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rner\Documents\College\CIS 300\Case 11\"/>
    </mc:Choice>
  </mc:AlternateContent>
  <bookViews>
    <workbookView xWindow="0" yWindow="0" windowWidth="28800" windowHeight="12210" firstSheet="7" activeTab="7"/>
  </bookViews>
  <sheets>
    <sheet name="Query 1" sheetId="1" r:id="rId1"/>
    <sheet name="Query 2" sheetId="2" r:id="rId2"/>
    <sheet name="Query 3" sheetId="3" r:id="rId3"/>
    <sheet name="Query 4" sheetId="4" r:id="rId4"/>
    <sheet name="Master Data" sheetId="5" r:id="rId5"/>
    <sheet name="Max Speed in Each State" sheetId="6" r:id="rId6"/>
    <sheet name="Amount of Allen Hummingbird CA" sheetId="7" r:id="rId7"/>
    <sheet name="Incidents Time of Day" sheetId="9" r:id="rId8"/>
    <sheet name="Max Height in Each State" sheetId="8" r:id="rId9"/>
  </sheets>
  <definedNames>
    <definedName name="MindtheBirds_Skeleton.accdb" localSheetId="4" hidden="1">'Master Data'!$A$1:$N$13654</definedName>
    <definedName name="MindtheBirds_Skeleton.accdb" localSheetId="0" hidden="1">'Query 1'!$A$1:$B$4</definedName>
    <definedName name="MindtheBirds_Skeleton.accdb" localSheetId="1" hidden="1">'Query 2'!$A$2:$B$8</definedName>
    <definedName name="MindtheBirds_Skeleton.accdb" localSheetId="2" hidden="1">'Query 3'!$A$2:$B$14</definedName>
    <definedName name="MindtheBirds_Skeleton.accdb" localSheetId="3" hidden="1">'Query 4'!$A$1:$D$4</definedName>
    <definedName name="MindtheBirds_Skeleton.accdb_1" localSheetId="1" hidden="1">'Query 2'!$A$9:$B$15</definedName>
    <definedName name="MindtheBirds_Skeleton.accdb_1" localSheetId="2" hidden="1">'Query 3'!$A$16:$B$28</definedName>
    <definedName name="MindtheBirds_Skeleton.accdb_2" localSheetId="1" hidden="1">'Query 2'!$A$16:$B$21</definedName>
    <definedName name="MindtheBirds_Skeleton.accdb_2" localSheetId="2" hidden="1">'Query 3'!$A$30:$B$42</definedName>
  </definedNames>
  <calcPr calcId="171027"/>
  <pivotCaches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" i="4" l="1"/>
  <c r="C27" i="4"/>
  <c r="B27" i="4"/>
  <c r="C32" i="3" l="1"/>
  <c r="C33" i="3"/>
  <c r="C34" i="3"/>
  <c r="C35" i="3"/>
  <c r="C36" i="3"/>
  <c r="C37" i="3"/>
  <c r="C38" i="3"/>
  <c r="C39" i="3"/>
  <c r="C40" i="3"/>
  <c r="C41" i="3"/>
  <c r="C42" i="3"/>
  <c r="C31" i="3"/>
  <c r="C18" i="3"/>
  <c r="C19" i="3"/>
  <c r="C20" i="3"/>
  <c r="C21" i="3"/>
  <c r="C22" i="3"/>
  <c r="C23" i="3"/>
  <c r="C24" i="3"/>
  <c r="C25" i="3"/>
  <c r="C26" i="3"/>
  <c r="C27" i="3"/>
  <c r="C28" i="3"/>
  <c r="C17" i="3"/>
  <c r="C3" i="3"/>
  <c r="C4" i="3"/>
  <c r="C5" i="3"/>
  <c r="C6" i="3"/>
  <c r="C7" i="3"/>
  <c r="C8" i="3"/>
  <c r="C9" i="3"/>
  <c r="C10" i="3"/>
  <c r="C11" i="3"/>
  <c r="C12" i="3"/>
  <c r="C13" i="3"/>
  <c r="C14" i="3"/>
</calcChain>
</file>

<file path=xl/connections.xml><?xml version="1.0" encoding="utf-8"?>
<connections xmlns="http://schemas.openxmlformats.org/spreadsheetml/2006/main">
  <connection id="1" sourceFile="C:\Users\Turner\Documents\College\CIS 300\Case 11\MindtheBirds-Skeleton.accdb" keepAlive="1" name="MindtheBirds-Skeleton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1" commandType="3"/>
  </connection>
  <connection id="2" sourceFile="C:\Users\Turner\Documents\College\CIS 300\Case 11\MindtheBirds-Skeleton.accdb" keepAlive="1" name="MindtheBirds-Skeleton1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2-CA" commandType="3"/>
  </connection>
  <connection id="3" sourceFile="C:\Users\Turner\Documents\College\CIS 300\Case 11\MindtheBirds-Skeleton.accdb" keepAlive="1" name="MindtheBirds-Skeleton2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2-FL" commandType="3"/>
  </connection>
  <connection id="4" sourceFile="C:\Users\Turner\Documents\College\CIS 300\Case 11\MindtheBirds-Skeleton.accdb" keepAlive="1" name="MindtheBirds-Skeleton3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2-TX" commandType="3"/>
  </connection>
  <connection id="5" sourceFile="C:\Users\Turner\Documents\College\CIS 300\Case 11\MindtheBirds-Skeleton.accdb" keepAlive="1" name="MindtheBirds-Skeleton4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3-CA" commandType="3"/>
  </connection>
  <connection id="6" sourceFile="C:\Users\Turner\Documents\College\CIS 300\Case 11\MindtheBirds-Skeleton.accdb" keepAlive="1" name="MindtheBirds-Skeleton5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3-FL" commandType="3"/>
  </connection>
  <connection id="7" sourceFile="C:\Users\Turner\Documents\College\CIS 300\Case 11\MindtheBirds-Skeleton.accdb" keepAlive="1" name="MindtheBirds-Skeleton6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3-TX" commandType="3"/>
  </connection>
  <connection id="8" sourceFile="C:\Users\Turner\Documents\College\CIS 300\Case 11\MindtheBirds-Skeleton.accdb" keepAlive="1" name="MindtheBirds-Skeleton7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uery 4" commandType="3"/>
  </connection>
  <connection id="9" sourceFile="C:\Users\Turner\Documents\College\CIS 300\Case 11\MindtheBirds-Skeleton.accdb" keepAlive="1" name="MindtheBirds-Skeleton8" type="5" refreshedVersion="6" background="1" saveData="1">
    <dbPr connection="Provider=Microsoft.ACE.OLEDB.12.0;User ID=Admin;Data Source=C:\Users\Turner\Documents\College\CIS 300\Case 11\MindtheBirds-Skeleton.accdb;Mode=Read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Incidents" commandType="3"/>
  </connection>
</connections>
</file>

<file path=xl/sharedStrings.xml><?xml version="1.0" encoding="utf-8"?>
<sst xmlns="http://schemas.openxmlformats.org/spreadsheetml/2006/main" count="90060" uniqueCount="938">
  <si>
    <t>Incident Count</t>
  </si>
  <si>
    <t>STATE</t>
  </si>
  <si>
    <t>CA</t>
  </si>
  <si>
    <t>FL</t>
  </si>
  <si>
    <t>TX</t>
  </si>
  <si>
    <t>Airport</t>
  </si>
  <si>
    <t>SACRAMENTO INTL</t>
  </si>
  <si>
    <t>LOS ANGELES INTL</t>
  </si>
  <si>
    <t>SAN FRANCISCO INTL ARPT</t>
  </si>
  <si>
    <t>NORMAN Y. MINETA SAN JOSE INTL ARPT</t>
  </si>
  <si>
    <t>METRO OAKLAND INTL</t>
  </si>
  <si>
    <t>ORLANDO INTL</t>
  </si>
  <si>
    <t>FORT LAUDERDALE/HOLLYWOOD INTL</t>
  </si>
  <si>
    <t>JACKSONVILLE INTL</t>
  </si>
  <si>
    <t>SOUTHWEST FLORIDA INTL ARPT</t>
  </si>
  <si>
    <t>MIAMI INTL</t>
  </si>
  <si>
    <t>California</t>
  </si>
  <si>
    <t>Florida</t>
  </si>
  <si>
    <t>Texas</t>
  </si>
  <si>
    <t>DALLAS/FORT WORTH INTL ARPT</t>
  </si>
  <si>
    <t>AUSTIN-BERGSTROM INTL</t>
  </si>
  <si>
    <t>GEORGE BUSH INTERCONTINENTAL/ HOUSTON ARPT</t>
  </si>
  <si>
    <t>WILLIAM P HOBBY ARPT</t>
  </si>
  <si>
    <t>SAN ANTONIO INTL</t>
  </si>
  <si>
    <t>Month</t>
  </si>
  <si>
    <t>State</t>
  </si>
  <si>
    <t>Average Height</t>
  </si>
  <si>
    <t>Average Speed</t>
  </si>
  <si>
    <t>Average Distance</t>
  </si>
  <si>
    <t>INCIDENT NUMBER</t>
  </si>
  <si>
    <t>ATYPE</t>
  </si>
  <si>
    <t>TYPE_ENG</t>
  </si>
  <si>
    <t>INCIDENT_DATE</t>
  </si>
  <si>
    <t>TIME_OF_DAY</t>
  </si>
  <si>
    <t>TIME</t>
  </si>
  <si>
    <t>AIRPORT</t>
  </si>
  <si>
    <t>HEIGHT</t>
  </si>
  <si>
    <t>SPEED</t>
  </si>
  <si>
    <t>DISTANCE</t>
  </si>
  <si>
    <t>PHASE_OF_FLT</t>
  </si>
  <si>
    <t>SPECIES</t>
  </si>
  <si>
    <t>PRECIP</t>
  </si>
  <si>
    <t>B-737-700</t>
  </si>
  <si>
    <t>D</t>
  </si>
  <si>
    <t>Dawn</t>
  </si>
  <si>
    <t>Descent</t>
  </si>
  <si>
    <t>Unknown bird - medium</t>
  </si>
  <si>
    <t>Fog</t>
  </si>
  <si>
    <t>UNKNOWN</t>
  </si>
  <si>
    <t>DAYTONA BEACH INTL</t>
  </si>
  <si>
    <t>American kestrel</t>
  </si>
  <si>
    <t>Mourning dove</t>
  </si>
  <si>
    <t>C-400</t>
  </si>
  <si>
    <t>Day</t>
  </si>
  <si>
    <t>PANAMA CITY - BAY COUNTY INTL</t>
  </si>
  <si>
    <t>Approach</t>
  </si>
  <si>
    <t>Unknown bird - small</t>
  </si>
  <si>
    <t>None</t>
  </si>
  <si>
    <t>CRJ100/200</t>
  </si>
  <si>
    <t>SANTA BARBARA MUNICIPAL</t>
  </si>
  <si>
    <t>Killdeer</t>
  </si>
  <si>
    <t>Rain</t>
  </si>
  <si>
    <t>A-319</t>
  </si>
  <si>
    <t>B-737-300</t>
  </si>
  <si>
    <t>Climb</t>
  </si>
  <si>
    <t>Northern pintail</t>
  </si>
  <si>
    <t>DALLAS LOVE FIELD ARPT</t>
  </si>
  <si>
    <t>Turkey vulture</t>
  </si>
  <si>
    <t>Ring-billed gull</t>
  </si>
  <si>
    <t>Mallard</t>
  </si>
  <si>
    <t>C-310</t>
  </si>
  <si>
    <t>A</t>
  </si>
  <si>
    <t>POMPANO BEACH AIRPARK</t>
  </si>
  <si>
    <t>Take-off run</t>
  </si>
  <si>
    <t>Gulls</t>
  </si>
  <si>
    <t>MIDLAND INTL</t>
  </si>
  <si>
    <t>Sprague's pipit</t>
  </si>
  <si>
    <t>Doves</t>
  </si>
  <si>
    <t>B-737-800</t>
  </si>
  <si>
    <t>Semipalmated plover</t>
  </si>
  <si>
    <t>Black-tailed jackrabbit</t>
  </si>
  <si>
    <t>Rock pigeon</t>
  </si>
  <si>
    <t>Cedar waxwing</t>
  </si>
  <si>
    <t>Night</t>
  </si>
  <si>
    <t>Landing Roll</t>
  </si>
  <si>
    <t>A-300</t>
  </si>
  <si>
    <t>B-757-200</t>
  </si>
  <si>
    <t>Striped skunk</t>
  </si>
  <si>
    <t>CRJ700</t>
  </si>
  <si>
    <t>MD-88</t>
  </si>
  <si>
    <t>Tree swallow</t>
  </si>
  <si>
    <t>B-747-400</t>
  </si>
  <si>
    <t>A-320</t>
  </si>
  <si>
    <t>ONTARIO INTL ARPT</t>
  </si>
  <si>
    <t>TAMPA INTL</t>
  </si>
  <si>
    <t>MD-82</t>
  </si>
  <si>
    <t>Red-winged blackbird</t>
  </si>
  <si>
    <t>CITATION II</t>
  </si>
  <si>
    <t>CHINO AIRPORT</t>
  </si>
  <si>
    <t>Barn owl</t>
  </si>
  <si>
    <t>SARASOTA-BRADENTON INTL ARPT</t>
  </si>
  <si>
    <t>B-767-300</t>
  </si>
  <si>
    <t>SAN DIEGO INTL</t>
  </si>
  <si>
    <t>Green-winged teal</t>
  </si>
  <si>
    <t>Blackbirds</t>
  </si>
  <si>
    <t>EMB-120</t>
  </si>
  <si>
    <t>C</t>
  </si>
  <si>
    <t>Dusk</t>
  </si>
  <si>
    <t>OXNARD ARPT</t>
  </si>
  <si>
    <t>Great blue heron</t>
  </si>
  <si>
    <t>B-737-400</t>
  </si>
  <si>
    <t>BE-1900</t>
  </si>
  <si>
    <t>Northern shoveler</t>
  </si>
  <si>
    <t>Ruddy duck</t>
  </si>
  <si>
    <t>GAINESVILLE REG ARPT</t>
  </si>
  <si>
    <t>Common nighthawk</t>
  </si>
  <si>
    <t>DIAMOND 42</t>
  </si>
  <si>
    <t>LONG BEACH-DAUGH FLD</t>
  </si>
  <si>
    <t>Red-tailed hawk</t>
  </si>
  <si>
    <t>PALM BEACH INTL</t>
  </si>
  <si>
    <t>CRJ900</t>
  </si>
  <si>
    <t>Rabbits</t>
  </si>
  <si>
    <t>A-321</t>
  </si>
  <si>
    <t>Virginia opossum</t>
  </si>
  <si>
    <t>EMB-170</t>
  </si>
  <si>
    <t>Eastern meadowlark</t>
  </si>
  <si>
    <t>Sparrows</t>
  </si>
  <si>
    <t>PA-28</t>
  </si>
  <si>
    <t>Bald eagle</t>
  </si>
  <si>
    <t>Peregrine falcon</t>
  </si>
  <si>
    <t>PA-46 MALIBU</t>
  </si>
  <si>
    <t>STOCKTON METRO</t>
  </si>
  <si>
    <t>Unknown bird - large</t>
  </si>
  <si>
    <t>B-757-300</t>
  </si>
  <si>
    <t>BOB HOPE ARPT</t>
  </si>
  <si>
    <t>ORLANDO SANFORD INTL ARPT</t>
  </si>
  <si>
    <t>Meadowlarks</t>
  </si>
  <si>
    <t>Western meadowlark</t>
  </si>
  <si>
    <t>LEARJET-60</t>
  </si>
  <si>
    <t>VAN NUYS ARPT</t>
  </si>
  <si>
    <t>Cattle egret</t>
  </si>
  <si>
    <t>Western gull</t>
  </si>
  <si>
    <t>CITATION X</t>
  </si>
  <si>
    <t>NAPLES MUNICIPAL</t>
  </si>
  <si>
    <t>EMB-190</t>
  </si>
  <si>
    <t>GULFAERO IV</t>
  </si>
  <si>
    <t>B-737-500</t>
  </si>
  <si>
    <t>Redhead</t>
  </si>
  <si>
    <t>Black vulture</t>
  </si>
  <si>
    <t>B-737</t>
  </si>
  <si>
    <t>Dunlin</t>
  </si>
  <si>
    <t>Cave swallow</t>
  </si>
  <si>
    <t>Grackles</t>
  </si>
  <si>
    <t>Double-crested cormorant</t>
  </si>
  <si>
    <t>Chestnut-collared longspur</t>
  </si>
  <si>
    <t>C-182 SKYLAN</t>
  </si>
  <si>
    <t>WATSONVILLE MUNICIPAL ARPT</t>
  </si>
  <si>
    <t>CIRRUS SR 20/22</t>
  </si>
  <si>
    <t>B-737-900</t>
  </si>
  <si>
    <t>Horned lark</t>
  </si>
  <si>
    <t>T-38A</t>
  </si>
  <si>
    <t>ELLINGTON FIELD ARPT</t>
  </si>
  <si>
    <t>Canada goose</t>
  </si>
  <si>
    <t>BE-300 KING</t>
  </si>
  <si>
    <t>MC ALLEN MILLER INTL</t>
  </si>
  <si>
    <t>Lesser goldfinch</t>
  </si>
  <si>
    <t>Sandpipers, curlews, phalaropes, allies</t>
  </si>
  <si>
    <t>MD-83</t>
  </si>
  <si>
    <t>CORPUS CHRISTI INTL ARPT</t>
  </si>
  <si>
    <t>Egrets</t>
  </si>
  <si>
    <t>LEARJET-45</t>
  </si>
  <si>
    <t>DA-900</t>
  </si>
  <si>
    <t>Cliff swallow</t>
  </si>
  <si>
    <t>American pipit</t>
  </si>
  <si>
    <t>FORT WORTH MEACHAM INTL ARPT</t>
  </si>
  <si>
    <t>European starling</t>
  </si>
  <si>
    <t>B-767-200</t>
  </si>
  <si>
    <t>LOCKHEED C-130</t>
  </si>
  <si>
    <t>MC CLELLAN AIRFIELD</t>
  </si>
  <si>
    <t>JOHN WAYNE-ORANGE COUNTY ARPT</t>
  </si>
  <si>
    <t>Chuck-will's-widow</t>
  </si>
  <si>
    <t>DA-50 FALCON</t>
  </si>
  <si>
    <t>KISSIMMEE GATEWAY ARPT</t>
  </si>
  <si>
    <t>Barn swallow</t>
  </si>
  <si>
    <t>Perching birds (y)</t>
  </si>
  <si>
    <t>SAAB-340</t>
  </si>
  <si>
    <t>Upland sandpiper</t>
  </si>
  <si>
    <t>Swallows</t>
  </si>
  <si>
    <t>Osprey</t>
  </si>
  <si>
    <t>ATR-42</t>
  </si>
  <si>
    <t>Great egret</t>
  </si>
  <si>
    <t>PALO ALTO ARPT OF SANTA CLARA COUNTY</t>
  </si>
  <si>
    <t>EMB-135</t>
  </si>
  <si>
    <t>C-206 STATIO</t>
  </si>
  <si>
    <t>MESQUITE METRO ARPT</t>
  </si>
  <si>
    <t>Cooper's hawk</t>
  </si>
  <si>
    <t>Greater white-fronted goose</t>
  </si>
  <si>
    <t>MIDLAND AIRPARK</t>
  </si>
  <si>
    <t>BE-200 KING</t>
  </si>
  <si>
    <t>PENSACOLA INTL ARPT</t>
  </si>
  <si>
    <t>Ducks</t>
  </si>
  <si>
    <t>ST. PETE-CLEARWATER INTL ARPT</t>
  </si>
  <si>
    <t>BE-400 BJET</t>
  </si>
  <si>
    <t>SACRAMENTO EXECUTIVE ARPT</t>
  </si>
  <si>
    <t>CANADAIR</t>
  </si>
  <si>
    <t>Hermit thrush</t>
  </si>
  <si>
    <t>Carolina chickadee</t>
  </si>
  <si>
    <t>GILLESPIE FIELD ARPT</t>
  </si>
  <si>
    <t>DC-8-70</t>
  </si>
  <si>
    <t>Red bat</t>
  </si>
  <si>
    <t>B-737-200</t>
  </si>
  <si>
    <t>C-208</t>
  </si>
  <si>
    <t>Blue-gray gnatcatcher</t>
  </si>
  <si>
    <t>EXECUTIVE ARPT</t>
  </si>
  <si>
    <t>C-550</t>
  </si>
  <si>
    <t>ST AUGUSTINE</t>
  </si>
  <si>
    <t>Savannah sparrow</t>
  </si>
  <si>
    <t>California gull</t>
  </si>
  <si>
    <t>DC-10-10</t>
  </si>
  <si>
    <t>Fog, Rain</t>
  </si>
  <si>
    <t>EMB-145</t>
  </si>
  <si>
    <t>LUBBOCK PRESTON SMITH INTL ARPT</t>
  </si>
  <si>
    <t>American robin</t>
  </si>
  <si>
    <t>CHAMPION CITABRIA</t>
  </si>
  <si>
    <t>GLADEWATER MUNICIPAL ARPT</t>
  </si>
  <si>
    <t>Black-headed grosbeak</t>
  </si>
  <si>
    <t>Purple martin</t>
  </si>
  <si>
    <t>Red-necked phalarope</t>
  </si>
  <si>
    <t>MILITARY</t>
  </si>
  <si>
    <t>American wigeon</t>
  </si>
  <si>
    <t>C-172</t>
  </si>
  <si>
    <t>Microbats</t>
  </si>
  <si>
    <t>CAMARILLO</t>
  </si>
  <si>
    <t>White-winged dove</t>
  </si>
  <si>
    <t>American crow</t>
  </si>
  <si>
    <t>A-310</t>
  </si>
  <si>
    <t>FORT WORTH ALLIANCE</t>
  </si>
  <si>
    <t>Brown pelican</t>
  </si>
  <si>
    <t>Unknown bird</t>
  </si>
  <si>
    <t>ATR-72</t>
  </si>
  <si>
    <t>B-727-200</t>
  </si>
  <si>
    <t>FRESNO YOSEMITE INTL</t>
  </si>
  <si>
    <t>Red fox</t>
  </si>
  <si>
    <t>VALLEY INTL</t>
  </si>
  <si>
    <t>GULFSTREAM 200</t>
  </si>
  <si>
    <t>Ovenbird</t>
  </si>
  <si>
    <t>Western kingbird</t>
  </si>
  <si>
    <t>Canvasback</t>
  </si>
  <si>
    <t>HAYWARD EXECUTIVE ARPT</t>
  </si>
  <si>
    <t>Taxi</t>
  </si>
  <si>
    <t>RICK HUSBAND AMARILLO INTL</t>
  </si>
  <si>
    <t>White-crowned sparrow</t>
  </si>
  <si>
    <t>C-421</t>
  </si>
  <si>
    <t>JACK BROOKS REGIONAL ARPT</t>
  </si>
  <si>
    <t>HOMEBUILT</t>
  </si>
  <si>
    <t>RUCKEL AIRPORT</t>
  </si>
  <si>
    <t>White-tailed deer</t>
  </si>
  <si>
    <t>Sandhill crane</t>
  </si>
  <si>
    <t>T-38N</t>
  </si>
  <si>
    <t>Swamp sparrow</t>
  </si>
  <si>
    <t>EL PASO INTL ARPT</t>
  </si>
  <si>
    <t>BE-99</t>
  </si>
  <si>
    <t>GENERAL WM J FOX AIRFIELD</t>
  </si>
  <si>
    <t>B-717-200</t>
  </si>
  <si>
    <t>PA-44 SEMINOLE</t>
  </si>
  <si>
    <t>MELBOURNE INTL</t>
  </si>
  <si>
    <t>HAWKER 800</t>
  </si>
  <si>
    <t>Northern harrier</t>
  </si>
  <si>
    <t>MD-87</t>
  </si>
  <si>
    <t>c</t>
  </si>
  <si>
    <t>MOFFETT FEDERAL AIRFIELD</t>
  </si>
  <si>
    <t>White-throated swift</t>
  </si>
  <si>
    <t>MCKINNEY NATIONAL ARPT</t>
  </si>
  <si>
    <t>Song sparrow</t>
  </si>
  <si>
    <t>Tundra swan</t>
  </si>
  <si>
    <t>Least tern</t>
  </si>
  <si>
    <t>B-777-200</t>
  </si>
  <si>
    <t>Anhinga</t>
  </si>
  <si>
    <t>MONTGOMERY FIELD ARPT</t>
  </si>
  <si>
    <t>Hawks</t>
  </si>
  <si>
    <t>Western sandpiper</t>
  </si>
  <si>
    <t>REDDING MUNICIPAL</t>
  </si>
  <si>
    <t>Burrowing owl</t>
  </si>
  <si>
    <t>CITATION MUSTANG 510</t>
  </si>
  <si>
    <t>MC CLELLAN-PALOMAR ARPT</t>
  </si>
  <si>
    <t>LEARJET-35</t>
  </si>
  <si>
    <t>Chimney swift</t>
  </si>
  <si>
    <t>White-tailed hawk</t>
  </si>
  <si>
    <t>Baird's sandpiper</t>
  </si>
  <si>
    <t>FORT LAUDERDALE EXECUTIVE ARPT</t>
  </si>
  <si>
    <t>Franklin's gull</t>
  </si>
  <si>
    <t>Scissor-tailed flycatcher</t>
  </si>
  <si>
    <t>HUGHES 269A</t>
  </si>
  <si>
    <t>SPACE COAST REGIONAL</t>
  </si>
  <si>
    <t>Brazilian free-tailed bat</t>
  </si>
  <si>
    <t>Pacific-slope flycatcher</t>
  </si>
  <si>
    <t>LAREDO INTL</t>
  </si>
  <si>
    <t>A-318</t>
  </si>
  <si>
    <t>DHC8 DASH 8</t>
  </si>
  <si>
    <t>Quails</t>
  </si>
  <si>
    <t>Little blue heron</t>
  </si>
  <si>
    <t>DA-20 FALCON</t>
  </si>
  <si>
    <t>MD-11</t>
  </si>
  <si>
    <t>C-402</t>
  </si>
  <si>
    <t>LEARJET-25</t>
  </si>
  <si>
    <t>B</t>
  </si>
  <si>
    <t>ODESSA-SCHLEMEYER FIELD ARPT</t>
  </si>
  <si>
    <t>HOUSTON EXECUTIVE ARPT</t>
  </si>
  <si>
    <t>Laughing gull</t>
  </si>
  <si>
    <t>Hermit warbler</t>
  </si>
  <si>
    <t>Swainson's thrush</t>
  </si>
  <si>
    <t>CHALLENGER 300</t>
  </si>
  <si>
    <t>EAST TEXAS REGIONAL ARPT</t>
  </si>
  <si>
    <t>LIVERMORE MUNICIPAL ARPT</t>
  </si>
  <si>
    <t>Finches</t>
  </si>
  <si>
    <t>Great-tailed grackle</t>
  </si>
  <si>
    <t>BE-90  KING</t>
  </si>
  <si>
    <t>SACRAMENTO MATHER ARPT</t>
  </si>
  <si>
    <t>Skunks</t>
  </si>
  <si>
    <t>ZAMPERINI FIELD ARPT</t>
  </si>
  <si>
    <t>Common grackle</t>
  </si>
  <si>
    <t>Black-tailed prairie dog</t>
  </si>
  <si>
    <t>Common gray fox</t>
  </si>
  <si>
    <t>CL-600</t>
  </si>
  <si>
    <t>ADDISON</t>
  </si>
  <si>
    <t>NAPA COUNTY ARPT</t>
  </si>
  <si>
    <t>RKWL SABRLNR</t>
  </si>
  <si>
    <t>B/D</t>
  </si>
  <si>
    <t>PIPERSPORT</t>
  </si>
  <si>
    <t>Terns</t>
  </si>
  <si>
    <t>C-560</t>
  </si>
  <si>
    <t>Roseate spoonbill</t>
  </si>
  <si>
    <t>Black-crowned night-heron</t>
  </si>
  <si>
    <t>Northern mockingbird</t>
  </si>
  <si>
    <t>BELL-206</t>
  </si>
  <si>
    <t>F</t>
  </si>
  <si>
    <t>SCHOLES INTL ARPT AT GALVESTON</t>
  </si>
  <si>
    <t>Herring gull</t>
  </si>
  <si>
    <t>SIKORSKY S-76</t>
  </si>
  <si>
    <t>SUGAR LAND REGIONAL ARPT</t>
  </si>
  <si>
    <t>PALM SPRINGS INTL</t>
  </si>
  <si>
    <t>Tyrant flycatchers</t>
  </si>
  <si>
    <t>Owls</t>
  </si>
  <si>
    <t>BARSTOW-DAGGETT ARPT</t>
  </si>
  <si>
    <t>Northern yellow bat</t>
  </si>
  <si>
    <t>TALLAHASSEE REGIONAL</t>
  </si>
  <si>
    <t>ABILENE REGIONAL ARPT</t>
  </si>
  <si>
    <t>MD-80</t>
  </si>
  <si>
    <t>Armadillo</t>
  </si>
  <si>
    <t>DC-9</t>
  </si>
  <si>
    <t>Crested caracara</t>
  </si>
  <si>
    <t>Free-tailed bats</t>
  </si>
  <si>
    <t>GEORGETOWN MUNICIPAL ARPT</t>
  </si>
  <si>
    <t>BE-36</t>
  </si>
  <si>
    <t>CECIL ARPT</t>
  </si>
  <si>
    <t>DC-10-30</t>
  </si>
  <si>
    <t>American avocet</t>
  </si>
  <si>
    <t>FULLERTON MUNICIPAL ARPT</t>
  </si>
  <si>
    <t>C-150</t>
  </si>
  <si>
    <t>DA-2000</t>
  </si>
  <si>
    <t>NORTHWEST FLORIDA BEACHES INTL</t>
  </si>
  <si>
    <t>IAI ASTRA JT</t>
  </si>
  <si>
    <t>HUGHES 300</t>
  </si>
  <si>
    <t>EC-135</t>
  </si>
  <si>
    <t>JOHN S DUNN HELISTOP</t>
  </si>
  <si>
    <t>Evening bat</t>
  </si>
  <si>
    <t>CASTLE ARPT</t>
  </si>
  <si>
    <t>Domestic cat</t>
  </si>
  <si>
    <t>Coyote</t>
  </si>
  <si>
    <t>Gopher tortoise</t>
  </si>
  <si>
    <t>Loggerhead shrike</t>
  </si>
  <si>
    <t>Pied-billed grebe</t>
  </si>
  <si>
    <t>LEARJET UNKN</t>
  </si>
  <si>
    <t>DAVID WAYNE HOOKS MEMORIAL ARPT</t>
  </si>
  <si>
    <t>C-414</t>
  </si>
  <si>
    <t>CRJ705</t>
  </si>
  <si>
    <t>BA-125-700</t>
  </si>
  <si>
    <t>C-680</t>
  </si>
  <si>
    <t>Chipping sparrow</t>
  </si>
  <si>
    <t>B-707</t>
  </si>
  <si>
    <t>AGUSTA 109</t>
  </si>
  <si>
    <t>YUBA COUNTY ARPT</t>
  </si>
  <si>
    <t>DIAMOND 40</t>
  </si>
  <si>
    <t>T-38</t>
  </si>
  <si>
    <t>Prairie falcon</t>
  </si>
  <si>
    <t>Golden eagle</t>
  </si>
  <si>
    <t>White-tailed kite</t>
  </si>
  <si>
    <t>HARRISON COUNTY ARPT</t>
  </si>
  <si>
    <t>DELAND MUNICIPAL ARPT-SIDNEY H TAYLOR FIELD</t>
  </si>
  <si>
    <t>Pigeons, doves</t>
  </si>
  <si>
    <t>RYAN NAVION</t>
  </si>
  <si>
    <t>New World Vultures</t>
  </si>
  <si>
    <t>House sparrow</t>
  </si>
  <si>
    <t>Swainson's hawk</t>
  </si>
  <si>
    <t>GULFAERO III</t>
  </si>
  <si>
    <t>Green heron</t>
  </si>
  <si>
    <t>Merlin</t>
  </si>
  <si>
    <t>Mourning warbler</t>
  </si>
  <si>
    <t>Whip-poor-will</t>
  </si>
  <si>
    <t>House finch</t>
  </si>
  <si>
    <t>White ibis</t>
  </si>
  <si>
    <t>Pectoral sandpiper</t>
  </si>
  <si>
    <t>Crows</t>
  </si>
  <si>
    <t>BE-76  DUCHESS</t>
  </si>
  <si>
    <t>KEY WEST INTL ARPT</t>
  </si>
  <si>
    <t>CITATIONJET</t>
  </si>
  <si>
    <t>OPA-LOCKA EXECUTIVE ARPT</t>
  </si>
  <si>
    <t>B-767-400</t>
  </si>
  <si>
    <t>C-152</t>
  </si>
  <si>
    <t>BRACKETT FIELD ARPT</t>
  </si>
  <si>
    <t>EMBRAER</t>
  </si>
  <si>
    <t>A-330</t>
  </si>
  <si>
    <t>WACO REGIONAL ARPT</t>
  </si>
  <si>
    <t>Plovers</t>
  </si>
  <si>
    <t>PA-31 NAVAJO</t>
  </si>
  <si>
    <t>KENDALL-TAMIAMI EXECUTIVE ARPT</t>
  </si>
  <si>
    <t>Yellow-billed cuckoo</t>
  </si>
  <si>
    <t>MOONEY M20</t>
  </si>
  <si>
    <t>MD-90-30</t>
  </si>
  <si>
    <t>SANTA MARIA PUBLIC ARPT/CAPT G ALLAN HANCOCK FIELD</t>
  </si>
  <si>
    <t>HU-25</t>
  </si>
  <si>
    <t>HOMESTEAD AIR RESERVE BASE</t>
  </si>
  <si>
    <t>CL-601/604</t>
  </si>
  <si>
    <t>Great horned owl</t>
  </si>
  <si>
    <t>Florida red-bellied cooter</t>
  </si>
  <si>
    <t>B-777-300</t>
  </si>
  <si>
    <t>Band-tailed pigeon</t>
  </si>
  <si>
    <t>VISALIA MUNICIPAL ARPT</t>
  </si>
  <si>
    <t>PIAGGIO P180</t>
  </si>
  <si>
    <t>MEADOWS FIELD ARPT</t>
  </si>
  <si>
    <t>American coot</t>
  </si>
  <si>
    <t>BE-100 KING</t>
  </si>
  <si>
    <t>PALESTINE MUNICIPAL ARPT</t>
  </si>
  <si>
    <t>American white pelican</t>
  </si>
  <si>
    <t>FORT WORTH SPINKS ARPT</t>
  </si>
  <si>
    <t>C-650</t>
  </si>
  <si>
    <t>Lesser scaup</t>
  </si>
  <si>
    <t>Vesper bats</t>
  </si>
  <si>
    <t>American redstart</t>
  </si>
  <si>
    <t>C-175</t>
  </si>
  <si>
    <t>JACK NORTHROP FIELD/HAWTHORNE MUNI ARPT</t>
  </si>
  <si>
    <t>ARTHUR DUNN AIR PARK</t>
  </si>
  <si>
    <t>Fox sparrow</t>
  </si>
  <si>
    <t>TRACY MUNICIPAL ARPT</t>
  </si>
  <si>
    <t>FLAGLER COUNTY ARPT</t>
  </si>
  <si>
    <t>Megabats</t>
  </si>
  <si>
    <t>Sanderling</t>
  </si>
  <si>
    <t>Grasshopper sparrow</t>
  </si>
  <si>
    <t>Black-bellied plover</t>
  </si>
  <si>
    <t>Snow</t>
  </si>
  <si>
    <t>ORMOND BEACH MUNICIPAL ARPT</t>
  </si>
  <si>
    <t>ST. LUCIE COUNTY INTL ARPT</t>
  </si>
  <si>
    <t>PILATUS PC12</t>
  </si>
  <si>
    <t>Least sandpiper</t>
  </si>
  <si>
    <t>BUCHANAN FIELD ARPT</t>
  </si>
  <si>
    <t>Northern flicker</t>
  </si>
  <si>
    <t>Wilson's snipe</t>
  </si>
  <si>
    <t>Common loon</t>
  </si>
  <si>
    <t>RKWLTRBO 690</t>
  </si>
  <si>
    <t>Snow goose</t>
  </si>
  <si>
    <t>Dickcissel</t>
  </si>
  <si>
    <t>Brown-headed cowbird</t>
  </si>
  <si>
    <t>Wood warblers</t>
  </si>
  <si>
    <t>Broad-winged hawk</t>
  </si>
  <si>
    <t>Varied thrush</t>
  </si>
  <si>
    <t>BE-35</t>
  </si>
  <si>
    <t>C-120/140</t>
  </si>
  <si>
    <t>PA-34 SENECA</t>
  </si>
  <si>
    <t>Gadwall</t>
  </si>
  <si>
    <t>DC-9-50</t>
  </si>
  <si>
    <t>B-757</t>
  </si>
  <si>
    <t>CHAMP 8KCAB</t>
  </si>
  <si>
    <t>Wild turkey</t>
  </si>
  <si>
    <t>Red knot</t>
  </si>
  <si>
    <t>Glaucous-winged gull</t>
  </si>
  <si>
    <t>DA FALCON 7X</t>
  </si>
  <si>
    <t>HORSESHOE BAY RESORT ARPT</t>
  </si>
  <si>
    <t>B-767</t>
  </si>
  <si>
    <t>B-747</t>
  </si>
  <si>
    <t>HOUSTON-SOUTHWEST ARPT</t>
  </si>
  <si>
    <t>Gull-billed tern</t>
  </si>
  <si>
    <t>Semipalmated sandpiper</t>
  </si>
  <si>
    <t>SA227 AC METRO III</t>
  </si>
  <si>
    <t>C-340</t>
  </si>
  <si>
    <t>NORTH PERRY ARPT</t>
  </si>
  <si>
    <t>Red-shouldered hawk</t>
  </si>
  <si>
    <t>PA-J3</t>
  </si>
  <si>
    <t>SOCATA TBM700</t>
  </si>
  <si>
    <t>Long-billed dowitcher</t>
  </si>
  <si>
    <t>C-500</t>
  </si>
  <si>
    <t>RAMONA ARPT</t>
  </si>
  <si>
    <t>LAKELAND LINDER REGIONAL</t>
  </si>
  <si>
    <t>SA227 DC METRO 23</t>
  </si>
  <si>
    <t>PA-42</t>
  </si>
  <si>
    <t>GNOSS FIELD ARPT</t>
  </si>
  <si>
    <t>American goldfinch</t>
  </si>
  <si>
    <t>LOCKHEED P3</t>
  </si>
  <si>
    <t>LEESBURG INTL ARPT</t>
  </si>
  <si>
    <t>HEMET-RYAN ARPT</t>
  </si>
  <si>
    <t>Allen's hummingbird</t>
  </si>
  <si>
    <t>MBB-105</t>
  </si>
  <si>
    <t>ETMC - ATHENS HELIPORT</t>
  </si>
  <si>
    <t>ROBINSON R44</t>
  </si>
  <si>
    <t>STINSON MUNICIPAL ARPT</t>
  </si>
  <si>
    <t>PA-32</t>
  </si>
  <si>
    <t>ROBERT R WELLS JR ARPT</t>
  </si>
  <si>
    <t>GULFSTREAM V</t>
  </si>
  <si>
    <t>HOMESTEAD GENERAL AVIATION ARPT</t>
  </si>
  <si>
    <t>LOCKHEED P3A</t>
  </si>
  <si>
    <t>CORPUS CHRISTI NAS/TRUAX FIELD</t>
  </si>
  <si>
    <t>LOCKHEED P3B</t>
  </si>
  <si>
    <t>SAN LUIS COUNTY REGIONAL ARPT</t>
  </si>
  <si>
    <t>RAYTHEON 390</t>
  </si>
  <si>
    <t>Tricolored blackbird</t>
  </si>
  <si>
    <t>Common yellowthroat</t>
  </si>
  <si>
    <t>DC-3</t>
  </si>
  <si>
    <t>American golden-plover</t>
  </si>
  <si>
    <t>Boat-tailed grackle</t>
  </si>
  <si>
    <t>BE-58  BARON</t>
  </si>
  <si>
    <t>Anna's hummingbird</t>
  </si>
  <si>
    <t>Brewer's blackbird</t>
  </si>
  <si>
    <t>Short-eared owl</t>
  </si>
  <si>
    <t>AG-5B</t>
  </si>
  <si>
    <t>CITATION</t>
  </si>
  <si>
    <t>Lark bunting</t>
  </si>
  <si>
    <t>Long-billed curlew</t>
  </si>
  <si>
    <t>MONTEREY PENINSULA</t>
  </si>
  <si>
    <t>Violet-green swallow</t>
  </si>
  <si>
    <t>MODESTO CITY-COUNTY ARPT-HARRY SHAM FIELD</t>
  </si>
  <si>
    <t>Nashville warbler</t>
  </si>
  <si>
    <t>PUNTA GORDA ARPT</t>
  </si>
  <si>
    <t>Mottled duck</t>
  </si>
  <si>
    <t>Western grebe</t>
  </si>
  <si>
    <t>White-faced ibis</t>
  </si>
  <si>
    <t>AEROS SA365</t>
  </si>
  <si>
    <t>ARLINGTON MUNICIPAL ARPT (TX)</t>
  </si>
  <si>
    <t>LEARJET-31</t>
  </si>
  <si>
    <t>Warbling vireo</t>
  </si>
  <si>
    <t>Pine warbler</t>
  </si>
  <si>
    <t>Orange-crowned warbler</t>
  </si>
  <si>
    <t>Bank swallow</t>
  </si>
  <si>
    <t>Vaux's swift</t>
  </si>
  <si>
    <t>Hudsonian godwit</t>
  </si>
  <si>
    <t>PA-30 TWIN COMANCHE</t>
  </si>
  <si>
    <t>BE-19</t>
  </si>
  <si>
    <t>B-737-600</t>
  </si>
  <si>
    <t>PALM BEACH COUNTY PARK ARPT</t>
  </si>
  <si>
    <t>PA-25 PAWNEE</t>
  </si>
  <si>
    <t>Swifts</t>
  </si>
  <si>
    <t>Big brown bat</t>
  </si>
  <si>
    <t>EXPERIMENTAL</t>
  </si>
  <si>
    <t>Budgerigar</t>
  </si>
  <si>
    <t>A/C</t>
  </si>
  <si>
    <t>BOB SIKES ARPT</t>
  </si>
  <si>
    <t>Hawks, eagles, vultures</t>
  </si>
  <si>
    <t>Least bittern</t>
  </si>
  <si>
    <t>BELLANCA CIT</t>
  </si>
  <si>
    <t>REID-HILLVIEW ARPT OF SANTA CLARA CNTY</t>
  </si>
  <si>
    <t>LONE STAR EXECUTIVE ARPT</t>
  </si>
  <si>
    <t>GARNER FIELD ARPT</t>
  </si>
  <si>
    <t>DHC6</t>
  </si>
  <si>
    <t>GRUMMAN S-2 TRACKER</t>
  </si>
  <si>
    <t>UKIAH MUNICIPAL ARPT</t>
  </si>
  <si>
    <t>THE FLORIDA KEYS MARATHON</t>
  </si>
  <si>
    <t>Wood stork</t>
  </si>
  <si>
    <t>EL MONTE ARPT</t>
  </si>
  <si>
    <t>DESTIN-FORT WALTON BEACH ARPT</t>
  </si>
  <si>
    <t>Bushtit</t>
  </si>
  <si>
    <t>Wilson's plover</t>
  </si>
  <si>
    <t>NEW SMYRNA BEACH MUNICIPAL ARPT</t>
  </si>
  <si>
    <t>LEARJET-55</t>
  </si>
  <si>
    <t>CHARLES M. SCHULZ-SONOMA COUNTY ARPT</t>
  </si>
  <si>
    <t>DC-10</t>
  </si>
  <si>
    <t>HESPERIA ARPT</t>
  </si>
  <si>
    <t>Domestic dog</t>
  </si>
  <si>
    <t>Bewick's wren</t>
  </si>
  <si>
    <t>GLOBAL EXPRS</t>
  </si>
  <si>
    <t>Parked</t>
  </si>
  <si>
    <t>EUROCOPTER BK 117</t>
  </si>
  <si>
    <t>SHANDS JACKSONVILLE HOSPITAL HELIPORT</t>
  </si>
  <si>
    <t>White-eyed vireo</t>
  </si>
  <si>
    <t>EMB PHENOM 100</t>
  </si>
  <si>
    <t>Sora</t>
  </si>
  <si>
    <t>IMMOKALEE REGIONAL ARPT</t>
  </si>
  <si>
    <t>BE-18</t>
  </si>
  <si>
    <t>MEFFORD FIELD ARPT</t>
  </si>
  <si>
    <t>Forster's tern</t>
  </si>
  <si>
    <t>Lesser yellowlegs</t>
  </si>
  <si>
    <t>Baltimore oriole</t>
  </si>
  <si>
    <t>Snowy egret</t>
  </si>
  <si>
    <t>AA-5</t>
  </si>
  <si>
    <t>Canada warbler</t>
  </si>
  <si>
    <t>MQ9 (UA)</t>
  </si>
  <si>
    <t>SANTA MONICA MUNICIPAL</t>
  </si>
  <si>
    <t>A-380</t>
  </si>
  <si>
    <t>BEECHCRAFT</t>
  </si>
  <si>
    <t>Wilson's warbler</t>
  </si>
  <si>
    <t>EC-120</t>
  </si>
  <si>
    <t>Lesser nighthawk</t>
  </si>
  <si>
    <t>GRUMAMER AA5</t>
  </si>
  <si>
    <t>HIDDEN LAKE ARPT</t>
  </si>
  <si>
    <t>RIO VISTA MUNICIPAL ARPT</t>
  </si>
  <si>
    <t>Geese</t>
  </si>
  <si>
    <t>HUGHES 369</t>
  </si>
  <si>
    <t>BROWN FIELD MUNICIPAL ARPT</t>
  </si>
  <si>
    <t>EADS CASA HC 144</t>
  </si>
  <si>
    <t>CRAIG MUNICIPAL ARPT</t>
  </si>
  <si>
    <t>CHICO MUNICIPAL ARPT</t>
  </si>
  <si>
    <t>Yellow-throated warbler</t>
  </si>
  <si>
    <t>Marsh wren</t>
  </si>
  <si>
    <t>Field sparrow</t>
  </si>
  <si>
    <t>Vesper sparrow</t>
  </si>
  <si>
    <t>Say's phoebe</t>
  </si>
  <si>
    <t>AEROS 350</t>
  </si>
  <si>
    <t>WINSTON FIELD ARPT</t>
  </si>
  <si>
    <t>Dark-eyed junco</t>
  </si>
  <si>
    <t>Gray catbird</t>
  </si>
  <si>
    <t>PA-31-350</t>
  </si>
  <si>
    <t>MERRIT ISLAND ARPT</t>
  </si>
  <si>
    <t>PLANT CITY ARPT</t>
  </si>
  <si>
    <t>BELL-212</t>
  </si>
  <si>
    <t>HICKS AIRFIELD</t>
  </si>
  <si>
    <t>C-210 CENTUR</t>
  </si>
  <si>
    <t>WINTER HAVEN'S GILBERT ARPT</t>
  </si>
  <si>
    <t>Raccoon</t>
  </si>
  <si>
    <t>Ferruginous hawk</t>
  </si>
  <si>
    <t>VENICE MUNICIPAL AIRPORT</t>
  </si>
  <si>
    <t>PA-31T CHEYENNE</t>
  </si>
  <si>
    <t>RIVERSIDE MUNICIPAL ARPT</t>
  </si>
  <si>
    <t>PA-31T CHEYENNE II</t>
  </si>
  <si>
    <t>JACK MCNAMARA FIELD ARPT</t>
  </si>
  <si>
    <t>PORTERVILLE MUNICIPAL ARPT</t>
  </si>
  <si>
    <t>SA226 TC</t>
  </si>
  <si>
    <t>MOJAVE ARPT</t>
  </si>
  <si>
    <t>MURRAY FIELD AIRPORT</t>
  </si>
  <si>
    <t>Mule deer</t>
  </si>
  <si>
    <t>Monk parakeet</t>
  </si>
  <si>
    <t>MERCED MUNICIPAL</t>
  </si>
  <si>
    <t>Ring-necked pheasant</t>
  </si>
  <si>
    <t>SALINAS MUNICIPAL ARPT</t>
  </si>
  <si>
    <t>HERLONG RECREATIONAL ARPT</t>
  </si>
  <si>
    <t>Yellow-rumped warbler</t>
  </si>
  <si>
    <t>BARTOW MUNICIPAL</t>
  </si>
  <si>
    <t>Swine (pigs)</t>
  </si>
  <si>
    <t>SAN CARLOS ARPT</t>
  </si>
  <si>
    <t>Lesser black-backed gull</t>
  </si>
  <si>
    <t>A-340</t>
  </si>
  <si>
    <t>BE-33</t>
  </si>
  <si>
    <t>Eurasian collared dove</t>
  </si>
  <si>
    <t>EMB-500</t>
  </si>
  <si>
    <t>BELL-407</t>
  </si>
  <si>
    <t>American alligator</t>
  </si>
  <si>
    <t>RED BLUFF MUNICIPAL ARPT</t>
  </si>
  <si>
    <t>C-401</t>
  </si>
  <si>
    <t>KILLEEN/FT HOOD REGIONAL</t>
  </si>
  <si>
    <t>PAGE FIELD ARPT</t>
  </si>
  <si>
    <t>BOERNE STAGE FIELD</t>
  </si>
  <si>
    <t>C-425</t>
  </si>
  <si>
    <t>Hooded merganser</t>
  </si>
  <si>
    <t>VALKARIA</t>
  </si>
  <si>
    <t>CLEBURNE REGIONAL ARPT</t>
  </si>
  <si>
    <t>Cassin's sparrow</t>
  </si>
  <si>
    <t>GRAVELLY VALLEY</t>
  </si>
  <si>
    <t>White-rumped sandpiper</t>
  </si>
  <si>
    <t>Indigo bunting</t>
  </si>
  <si>
    <t>Palm warbler</t>
  </si>
  <si>
    <t>Swallow-tailed kite</t>
  </si>
  <si>
    <t>Buff-breasted sandpiper</t>
  </si>
  <si>
    <t>Blackpoll warbler</t>
  </si>
  <si>
    <t>AMD ALARUS CH2000</t>
  </si>
  <si>
    <t>C-162</t>
  </si>
  <si>
    <t>LOCKHART MUNICIPAL ARPT</t>
  </si>
  <si>
    <t>VERO BEACH MUNICIPAL</t>
  </si>
  <si>
    <t>SAN ANGELO REGNL ARPT/MATHIS FIELD</t>
  </si>
  <si>
    <t>LANCASTER REGIONAL ARPT</t>
  </si>
  <si>
    <t>LAMPSON FIELD ARPT</t>
  </si>
  <si>
    <t>CRYSTAL RIVER AIRPORT</t>
  </si>
  <si>
    <t>Wrens</t>
  </si>
  <si>
    <t>PETER O KNIGHT ARPT</t>
  </si>
  <si>
    <t>BA-125-800</t>
  </si>
  <si>
    <t>ROBINSON R22</t>
  </si>
  <si>
    <t>HH-65</t>
  </si>
  <si>
    <t>AIRBUS 377SGT</t>
  </si>
  <si>
    <t>American bittern</t>
  </si>
  <si>
    <t>Florida soft shell turtle</t>
  </si>
  <si>
    <t>Silver-haired bat</t>
  </si>
  <si>
    <t>Northern rough-winged swallow</t>
  </si>
  <si>
    <t>Turtles</t>
  </si>
  <si>
    <t>BN-2A ISLAND</t>
  </si>
  <si>
    <t>AUSTIN EXECUTIVE ARPT</t>
  </si>
  <si>
    <t>C-170</t>
  </si>
  <si>
    <t>DUNSMUIR MUNICIPAL-MOTT ARPT</t>
  </si>
  <si>
    <t>Common raven</t>
  </si>
  <si>
    <t>ECLIPSE 500</t>
  </si>
  <si>
    <t>MARCO ISLAND ARPT</t>
  </si>
  <si>
    <t>Florida bonneted bat</t>
  </si>
  <si>
    <t>RKWL SABRLNR40</t>
  </si>
  <si>
    <t>DALLAS EXECUTIVE ARPT</t>
  </si>
  <si>
    <t>Yellow-crowned night-heron</t>
  </si>
  <si>
    <t>BE-55  BARON</t>
  </si>
  <si>
    <t>MAJORS ARPT</t>
  </si>
  <si>
    <t>OCALA INTL ARPT-JIM TAYLOR FIELD</t>
  </si>
  <si>
    <t>EGLIN AIR FORCE BASE</t>
  </si>
  <si>
    <t>C-337</t>
  </si>
  <si>
    <t>EASTERWOOD FIELD AIRPORT</t>
  </si>
  <si>
    <t>Willow flycatcher</t>
  </si>
  <si>
    <t>AGUSTA AW 139</t>
  </si>
  <si>
    <t>PITTS S-2</t>
  </si>
  <si>
    <t>GRAHAM MUNICIPAL ARPT</t>
  </si>
  <si>
    <t>Western tanager</t>
  </si>
  <si>
    <t>PECAN PLANTATION ARPT</t>
  </si>
  <si>
    <t>Brandt's cormorant</t>
  </si>
  <si>
    <t>Common pauraque</t>
  </si>
  <si>
    <t>Gray-cheeked thrush</t>
  </si>
  <si>
    <t>Yellow warbler</t>
  </si>
  <si>
    <t>Great crested flycatcher</t>
  </si>
  <si>
    <t>Scarlet tanager</t>
  </si>
  <si>
    <t>MARIANNA MUNICIPAL ARPT</t>
  </si>
  <si>
    <t>BOCA RATON ARPT</t>
  </si>
  <si>
    <t>EMB PHENOM 300</t>
  </si>
  <si>
    <t>Bobolink</t>
  </si>
  <si>
    <t>Red-eyed vireo</t>
  </si>
  <si>
    <t>House wren</t>
  </si>
  <si>
    <t>Coastal plain cooter</t>
  </si>
  <si>
    <t>Ruby-crowned kinglet</t>
  </si>
  <si>
    <t>RKWL SHRIKE</t>
  </si>
  <si>
    <t>HAWKER-SDLY HS125</t>
  </si>
  <si>
    <t>TRAVIS AIR FORCE BASE</t>
  </si>
  <si>
    <t>VICTORIA REGIONAL</t>
  </si>
  <si>
    <t>SOUTHERN CALIFORNIA LOGISTICS</t>
  </si>
  <si>
    <t>INVERNESS ARPT (FL)</t>
  </si>
  <si>
    <t>TAMPA GENERAL HOSPITAL HELIPORT</t>
  </si>
  <si>
    <t>Herons</t>
  </si>
  <si>
    <t>Black-bellied whistling-duck</t>
  </si>
  <si>
    <t>Greater scaup</t>
  </si>
  <si>
    <t>Red phalarope</t>
  </si>
  <si>
    <t>HAWKER 4000</t>
  </si>
  <si>
    <t>Ring-necked duck</t>
  </si>
  <si>
    <t>Gray partridge</t>
  </si>
  <si>
    <t>Common moorhen</t>
  </si>
  <si>
    <t>WAUCHULA MUNICIPAL ARPT</t>
  </si>
  <si>
    <t>Ducks, geese, swans</t>
  </si>
  <si>
    <t>IAI GALAXY</t>
  </si>
  <si>
    <t>ARCATA AIRPORT</t>
  </si>
  <si>
    <t>BOURLAND FIELD ARPT</t>
  </si>
  <si>
    <t>UMATILLA MUNICIPAL ARPT</t>
  </si>
  <si>
    <t>ROHNERVILLE ARPT</t>
  </si>
  <si>
    <t>Blue-winged teal</t>
  </si>
  <si>
    <t>TEXAS GULF COAST REGIONAL ARPT</t>
  </si>
  <si>
    <t>Northern waterthrush</t>
  </si>
  <si>
    <t>Ash-throated flycatcher</t>
  </si>
  <si>
    <t>Common myna</t>
  </si>
  <si>
    <t>Green iguana</t>
  </si>
  <si>
    <t>HALF MOON BAY</t>
  </si>
  <si>
    <t>SPRUCE CREEK ARPT</t>
  </si>
  <si>
    <t>DC-9-30</t>
  </si>
  <si>
    <t>Lincoln's sparrow</t>
  </si>
  <si>
    <t>MEDICAL CENTER HOSPITAL HELIPORT</t>
  </si>
  <si>
    <t>WHITEMAN AIRPORT</t>
  </si>
  <si>
    <t>Thrushes</t>
  </si>
  <si>
    <t>LMH HELIPORT</t>
  </si>
  <si>
    <t>PA-38 TOMAHAWK</t>
  </si>
  <si>
    <t>BE-65 QUEEN</t>
  </si>
  <si>
    <t>LOS ALAMITOS ARMY AIRFIELD</t>
  </si>
  <si>
    <t>SAN MARCOS MUNICIPAL ARPT</t>
  </si>
  <si>
    <t>HUNTSVILLE MUNICIPAL ARPT</t>
  </si>
  <si>
    <t>Little brown bat</t>
  </si>
  <si>
    <t>BA-146-200</t>
  </si>
  <si>
    <t>OCEANO COUNTY ARPT</t>
  </si>
  <si>
    <t>Kentucky warbler</t>
  </si>
  <si>
    <t>B-747-8 SERIES</t>
  </si>
  <si>
    <t>HAWKER 900</t>
  </si>
  <si>
    <t>MINERAL WELLS ARPT</t>
  </si>
  <si>
    <t>BE-50</t>
  </si>
  <si>
    <t>PALM BEACH COUNTY GLADES AIRPORT</t>
  </si>
  <si>
    <t>TYLER POUNDS REGIONAL ARPT</t>
  </si>
  <si>
    <t>LOS BANOS MUNICIPAL ARPT</t>
  </si>
  <si>
    <t>B-777</t>
  </si>
  <si>
    <t>Eastern box turtle</t>
  </si>
  <si>
    <t>Carolina wren</t>
  </si>
  <si>
    <t>PETALUMA MUNICIPAL ARPT</t>
  </si>
  <si>
    <t>SEBASTIAN MUNICIPAL</t>
  </si>
  <si>
    <t>JACKSONVILLE NAS (TOWERS FIELD)</t>
  </si>
  <si>
    <t>LIGHT-SPORT</t>
  </si>
  <si>
    <t>Townsend's warbler</t>
  </si>
  <si>
    <t>TRUKEE-TAHOE ARPT</t>
  </si>
  <si>
    <t>Nightjars</t>
  </si>
  <si>
    <t>SIKORSKY UH-60</t>
  </si>
  <si>
    <t>BROWNSVILLE/SOUTH PADRE ISLAND INTL ARPT</t>
  </si>
  <si>
    <t>Caspian tern</t>
  </si>
  <si>
    <t>Yellow-breasted chat</t>
  </si>
  <si>
    <t>C-180</t>
  </si>
  <si>
    <t>LITTLE RIVER ARPT</t>
  </si>
  <si>
    <t>ARANSAS COUNTY ARPT</t>
  </si>
  <si>
    <t>Ruby-throated hummingbird</t>
  </si>
  <si>
    <t>LEARJET-36</t>
  </si>
  <si>
    <t>IRAAN MUNICIPAL ARPT</t>
  </si>
  <si>
    <t>Surf scoter</t>
  </si>
  <si>
    <t>LANCAIR COLUMBIA</t>
  </si>
  <si>
    <t>Summer tanager</t>
  </si>
  <si>
    <t>Clay-colored sparrow</t>
  </si>
  <si>
    <t>B C-17 GLOBEMASTER</t>
  </si>
  <si>
    <t>ST JOSEPH HOSPITAL HELIPORT</t>
  </si>
  <si>
    <t>DENTON MUNICIPAL ARPT</t>
  </si>
  <si>
    <t>Yellow-bellied sapsucker</t>
  </si>
  <si>
    <t>PASO ROBLES MUNICIPAL ARPT</t>
  </si>
  <si>
    <t>Jamaican fruit bat</t>
  </si>
  <si>
    <t>Belted kingfisher</t>
  </si>
  <si>
    <t>Common poorwill</t>
  </si>
  <si>
    <t>JACQUELINE COCHRAN REGIONAL ARPT</t>
  </si>
  <si>
    <t>MACDILL AIR FORCE BASE</t>
  </si>
  <si>
    <t>ZEPHYRHILLS MUNICIPAL ARPT</t>
  </si>
  <si>
    <t>Bonaparte's gull</t>
  </si>
  <si>
    <t>SAN BERNARDINO INTL ARPT</t>
  </si>
  <si>
    <t>PLACERVILLE ARPT</t>
  </si>
  <si>
    <t>Eared grebe</t>
  </si>
  <si>
    <t>Short-billed dowitcher</t>
  </si>
  <si>
    <t>Mountain bluebird</t>
  </si>
  <si>
    <t>Bufflehead</t>
  </si>
  <si>
    <t>GULFSTREAM G150</t>
  </si>
  <si>
    <t>MISC - OTHER</t>
  </si>
  <si>
    <t>SEMINOLE LAKE GLIDERPORT</t>
  </si>
  <si>
    <t>Arrival</t>
  </si>
  <si>
    <t>Departure</t>
  </si>
  <si>
    <t>PA-18 SUPER CUB</t>
  </si>
  <si>
    <t>Snowy owl</t>
  </si>
  <si>
    <t>LA BELLE MUNICIPAL ARPT</t>
  </si>
  <si>
    <t>SAAB 2000</t>
  </si>
  <si>
    <t>Grebes</t>
  </si>
  <si>
    <t>HC-130</t>
  </si>
  <si>
    <t>DA-10 FALCON</t>
  </si>
  <si>
    <t>Northern fulmar</t>
  </si>
  <si>
    <t>CITATION EXL</t>
  </si>
  <si>
    <t>MU-300</t>
  </si>
  <si>
    <t>Common ground-dove</t>
  </si>
  <si>
    <t>Eastern screech-owl</t>
  </si>
  <si>
    <t>ALBERT WHITTED</t>
  </si>
  <si>
    <t>PINE MOUNTAIN LAKE ARPT</t>
  </si>
  <si>
    <t>MD-500</t>
  </si>
  <si>
    <t>Spotted sandpiper</t>
  </si>
  <si>
    <t>Virginia rail</t>
  </si>
  <si>
    <t>Northern parula</t>
  </si>
  <si>
    <t>FAYATTE REGIONAL AIR CENTER ARPT</t>
  </si>
  <si>
    <t>Hammond's flycatcher</t>
  </si>
  <si>
    <t>Hoary bat</t>
  </si>
  <si>
    <t>Greater yellowlegs</t>
  </si>
  <si>
    <t>Snakes</t>
  </si>
  <si>
    <t>NORTH PALM BEACH CNTY GEN AVTN</t>
  </si>
  <si>
    <t>CESSNA LC-41</t>
  </si>
  <si>
    <t>Golden-crowned sparrow</t>
  </si>
  <si>
    <t>Brewer's sparrow</t>
  </si>
  <si>
    <t>Painted bunting</t>
  </si>
  <si>
    <t>Wilson's phalarope</t>
  </si>
  <si>
    <t>Rufous hummingbird</t>
  </si>
  <si>
    <t>Eastern kingbird</t>
  </si>
  <si>
    <t>OKEECHOBEE COUNTY ARPT</t>
  </si>
  <si>
    <t>Eastern phoebe</t>
  </si>
  <si>
    <t>Local</t>
  </si>
  <si>
    <t>CHAMPION 7GC</t>
  </si>
  <si>
    <t>ANDREWS COUNTY ARPT</t>
  </si>
  <si>
    <t>QUINCY MUNICIPAL ARPT</t>
  </si>
  <si>
    <t>Long-billed thrasher</t>
  </si>
  <si>
    <t>B-787-8</t>
  </si>
  <si>
    <t>Arctic tern</t>
  </si>
  <si>
    <t>PA-60 600</t>
  </si>
  <si>
    <t>Prairie warbler</t>
  </si>
  <si>
    <t>Falcons and Caracaras</t>
  </si>
  <si>
    <t>COX FIELD ARPT</t>
  </si>
  <si>
    <t>MARCH ARB ARPT</t>
  </si>
  <si>
    <t>BE-60 DUKE</t>
  </si>
  <si>
    <t>WITHAM FIELD ARPT</t>
  </si>
  <si>
    <t>Muscovy duck</t>
  </si>
  <si>
    <t>Snowy plover</t>
  </si>
  <si>
    <t>PIPER</t>
  </si>
  <si>
    <t>PA-22 TP/COLT</t>
  </si>
  <si>
    <t>PALACIOS MUNICIPAL ARPT</t>
  </si>
  <si>
    <t>CITATION VII</t>
  </si>
  <si>
    <t>PARTENAVIA68</t>
  </si>
  <si>
    <t>WEST HOUSTON ARPT</t>
  </si>
  <si>
    <t>Unknown bird or bat</t>
  </si>
  <si>
    <t>C-320</t>
  </si>
  <si>
    <t>IAI-1124</t>
  </si>
  <si>
    <t>B-737-100</t>
  </si>
  <si>
    <t>MU2</t>
  </si>
  <si>
    <t>Inca dove</t>
  </si>
  <si>
    <t>GULFSTREAM G 280</t>
  </si>
  <si>
    <t>BE-T34A</t>
  </si>
  <si>
    <t>X</t>
  </si>
  <si>
    <t>FORD TRIMOTOR</t>
  </si>
  <si>
    <t>Wood thrush</t>
  </si>
  <si>
    <t>HAWKER 1000</t>
  </si>
  <si>
    <t>FERANDINA BEACH MUNICIPAL ARPT</t>
  </si>
  <si>
    <t>Eastern diamondback rattlesnake</t>
  </si>
  <si>
    <t>ALPINE-CASPARIS MUNICIPAL</t>
  </si>
  <si>
    <t>Common snapping turtle</t>
  </si>
  <si>
    <t>Spotted towhee</t>
  </si>
  <si>
    <t>Bay-breasted warbler</t>
  </si>
  <si>
    <t>SHEPPARD AIR FORCE BASE/WICHITA FALLS MUNI ARPT</t>
  </si>
  <si>
    <t>QUAHADI RANCH ARPT</t>
  </si>
  <si>
    <t>BULVERDE AIRPARK</t>
  </si>
  <si>
    <t>Golden-crowned kinglet</t>
  </si>
  <si>
    <t>Pelicans</t>
  </si>
  <si>
    <t>GULFSTREAM</t>
  </si>
  <si>
    <t>Pelagic cormorant</t>
  </si>
  <si>
    <t>Whimbrel</t>
  </si>
  <si>
    <t>Eastern cottontail</t>
  </si>
  <si>
    <t>LANCAIR LC 40/42</t>
  </si>
  <si>
    <t>Pigeon guillemot</t>
  </si>
  <si>
    <t>TAYLORCR-BC</t>
  </si>
  <si>
    <t>Horned grebe</t>
  </si>
  <si>
    <t>TAMPA NORTH AERO PARK</t>
  </si>
  <si>
    <t>THE SEA RANCH ARPT</t>
  </si>
  <si>
    <t>H-60</t>
  </si>
  <si>
    <t>Sky lark</t>
  </si>
  <si>
    <t>Mammals</t>
  </si>
  <si>
    <t>Desert cottontail</t>
  </si>
  <si>
    <t>Yellow-bellied flycatcher</t>
  </si>
  <si>
    <t>Scaled quail</t>
  </si>
  <si>
    <t>Month Number</t>
  </si>
  <si>
    <t>Month Name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</si>
  <si>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</si>
  <si>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</si>
  <si>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</si>
  <si>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</si>
  <si>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</si>
  <si>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</si>
  <si>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</si>
  <si>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</si>
  <si>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</si>
  <si>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</si>
  <si>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</si>
  <si>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</si>
  <si>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Row Labels</t>
  </si>
  <si>
    <t>Grand Total</t>
  </si>
  <si>
    <t>Count of INCIDENT NUMBER</t>
  </si>
  <si>
    <t>Max of SPEED</t>
  </si>
  <si>
    <t>Max of HEIGHT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</si>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</sst>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2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19" formatCode="m/d/yyyy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Bird</a:t>
            </a:r>
            <a:r>
              <a:rPr lang="en-US" baseline="0"/>
              <a:t> Strike Incident Count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'Query 1'!$A$1</c:f>
              <c:strCache>
                <c:ptCount val="1"/>
                <c:pt idx="0">
                  <c:v>Incident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'Query 1'!$B$2:$B$4</c:f>
              <c:strCache>
                <c:ptCount val="3"/>
                <c:pt idx="0">
                  <c:v>CA</c:v>
                </c:pt>
                <c:pt idx="1">
                  <c:v>FL</c:v>
                </c:pt>
                <c:pt idx="2">
                  <c:v>TX</c:v>
                </c:pt>
              </c:strCache>
            </c:strRef>
          </c:cat>
          <c:val>
            <c:numRef>
              <c:f>'Query 1'!$A$2:$A$4</c:f>
              <c:numCache>
                <c:formatCode>General</c:formatCode>
                <c:ptCount val="3"/>
                <c:pt idx="0">
                  <c:v>4221</c:v>
                </c:pt>
                <c:pt idx="1">
                  <c:v>3872</c:v>
                </c:pt>
                <c:pt idx="2">
                  <c:v>5560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5-4380-A3AE-5378BDBBCC2E}"/>
            </c:ext>
          </c:extLst>
        </c:ser>
        <c:ser>
          <c:idx val="1"/>
          <c:order val="1"/>
          <c:tx>
            <c:strRef>
              <c:f>'Query 1'!$B$1</c:f>
              <c:strCache>
                <c:ptCount val="1"/>
                <c:pt idx="0">
                  <c:v>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'Query 1'!$B$2:$B$4</c:f>
              <c:strCache>
                <c:ptCount val="3"/>
                <c:pt idx="0">
                  <c:v>CA</c:v>
                </c:pt>
                <c:pt idx="1">
                  <c:v>FL</c:v>
                </c:pt>
                <c:pt idx="2">
                  <c:v>TX</c:v>
                </c:pt>
              </c:strCache>
            </c:strRef>
          </c:cat>
          <c:val>
            <c:numRef>
              <c:f>'Query 1'!$B$2:$B$4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5-4380-A3AE-5378BDBB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2649872"/>
        <c:axId val="632652496"/>
      </c:barChart>
      <c:catAx>
        <c:axId val="63264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52496"/>
        <c:crosses val="autoZero"/>
        <c:auto val="1"/>
        <c:lblAlgn val="ctr"/>
        <c:lblOffset val="100"/>
        <c:noMultiLvlLbl val="0"/>
      </c:catAx>
      <c:valAx>
        <c:axId val="63265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4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Airpots in California by Incident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2'!$A$2</c:f>
              <c:strCache>
                <c:ptCount val="1"/>
                <c:pt idx="0">
                  <c:v>Incident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'Query 2'!$B$3:$B$7</c:f>
              <c:strCache>
                <c:ptCount val="5"/>
                <c:pt idx="0">
                  <c:v>SACRAMENTO INTL</c:v>
                </c:pt>
                <c:pt idx="1">
                  <c:v>LOS ANGELES INTL</c:v>
                </c:pt>
                <c:pt idx="2">
                  <c:v>SAN FRANCISCO INTL ARPT</c:v>
                </c:pt>
                <c:pt idx="3">
                  <c:v>NORMAN Y. MINETA SAN JOSE INTL ARPT</c:v>
                </c:pt>
                <c:pt idx="4">
                  <c:v>METRO OAKLAND INTL</c:v>
                </c:pt>
              </c:strCache>
            </c:strRef>
          </c:cat>
          <c:val>
            <c:numRef>
              <c:f>'Query 2'!$A$3:$A$7</c:f>
              <c:numCache>
                <c:formatCode>General</c:formatCode>
                <c:ptCount val="5"/>
                <c:pt idx="0">
                  <c:v>820</c:v>
                </c:pt>
                <c:pt idx="1">
                  <c:v>536</c:v>
                </c:pt>
                <c:pt idx="2">
                  <c:v>425</c:v>
                </c:pt>
                <c:pt idx="3">
                  <c:v>391</c:v>
                </c:pt>
                <c:pt idx="4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E-4E4C-96DC-6242125B0F1F}"/>
            </c:ext>
          </c:extLst>
        </c:ser>
        <c:ser>
          <c:idx val="1"/>
          <c:order val="1"/>
          <c:tx>
            <c:strRef>
              <c:f>'Query 2'!$B$2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'Query 2'!$B$3:$B$7</c:f>
              <c:strCache>
                <c:ptCount val="5"/>
                <c:pt idx="0">
                  <c:v>SACRAMENTO INTL</c:v>
                </c:pt>
                <c:pt idx="1">
                  <c:v>LOS ANGELES INTL</c:v>
                </c:pt>
                <c:pt idx="2">
                  <c:v>SAN FRANCISCO INTL ARPT</c:v>
                </c:pt>
                <c:pt idx="3">
                  <c:v>NORMAN Y. MINETA SAN JOSE INTL ARPT</c:v>
                </c:pt>
                <c:pt idx="4">
                  <c:v>METRO OAKLAND INTL</c:v>
                </c:pt>
              </c:strCache>
            </c:strRef>
          </c:cat>
          <c:val>
            <c:numRef>
              <c:f>'Query 2'!$B$3:$B$7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E-4E4C-96DC-6242125B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655720"/>
        <c:axId val="690656704"/>
      </c:barChart>
      <c:catAx>
        <c:axId val="69065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56704"/>
        <c:crosses val="autoZero"/>
        <c:auto val="1"/>
        <c:lblAlgn val="ctr"/>
        <c:lblOffset val="100"/>
        <c:noMultiLvlLbl val="0"/>
      </c:catAx>
      <c:valAx>
        <c:axId val="690656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55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Airports in Florida by Incident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2'!$A$9</c:f>
              <c:strCache>
                <c:ptCount val="1"/>
                <c:pt idx="0">
                  <c:v>Incident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'Query 2'!$B$10:$B$14</c:f>
              <c:strCache>
                <c:ptCount val="5"/>
                <c:pt idx="0">
                  <c:v>ORLANDO INTL</c:v>
                </c:pt>
                <c:pt idx="1">
                  <c:v>FORT LAUDERDALE/HOLLYWOOD INTL</c:v>
                </c:pt>
                <c:pt idx="2">
                  <c:v>JACKSONVILLE INTL</c:v>
                </c:pt>
                <c:pt idx="3">
                  <c:v>SOUTHWEST FLORIDA INTL ARPT</c:v>
                </c:pt>
                <c:pt idx="4">
                  <c:v>MIAMI INTL</c:v>
                </c:pt>
              </c:strCache>
            </c:strRef>
          </c:cat>
          <c:val>
            <c:numRef>
              <c:f>'Query 2'!$A$10:$A$14</c:f>
              <c:numCache>
                <c:formatCode>General</c:formatCode>
                <c:ptCount val="5"/>
                <c:pt idx="0">
                  <c:v>860</c:v>
                </c:pt>
                <c:pt idx="1">
                  <c:v>351</c:v>
                </c:pt>
                <c:pt idx="2">
                  <c:v>317</c:v>
                </c:pt>
                <c:pt idx="3">
                  <c:v>289</c:v>
                </c:pt>
                <c:pt idx="4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9-491D-8D33-FCD0058AD9FD}"/>
            </c:ext>
          </c:extLst>
        </c:ser>
        <c:ser>
          <c:idx val="1"/>
          <c:order val="1"/>
          <c:tx>
            <c:strRef>
              <c:f>'Query 2'!$B$9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'Query 2'!$B$10:$B$14</c:f>
              <c:strCache>
                <c:ptCount val="5"/>
                <c:pt idx="0">
                  <c:v>ORLANDO INTL</c:v>
                </c:pt>
                <c:pt idx="1">
                  <c:v>FORT LAUDERDALE/HOLLYWOOD INTL</c:v>
                </c:pt>
                <c:pt idx="2">
                  <c:v>JACKSONVILLE INTL</c:v>
                </c:pt>
                <c:pt idx="3">
                  <c:v>SOUTHWEST FLORIDA INTL ARPT</c:v>
                </c:pt>
                <c:pt idx="4">
                  <c:v>MIAMI INTL</c:v>
                </c:pt>
              </c:strCache>
            </c:strRef>
          </c:cat>
          <c:val>
            <c:numRef>
              <c:f>'Query 2'!$B$10:$B$14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9-491D-8D33-FCD0058AD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475800"/>
        <c:axId val="636481048"/>
      </c:barChart>
      <c:catAx>
        <c:axId val="63647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81048"/>
        <c:crosses val="autoZero"/>
        <c:auto val="1"/>
        <c:lblAlgn val="ctr"/>
        <c:lblOffset val="100"/>
        <c:noMultiLvlLbl val="0"/>
      </c:catAx>
      <c:valAx>
        <c:axId val="636481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7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Airports in Texas by Incident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2'!$A$16</c:f>
              <c:strCache>
                <c:ptCount val="1"/>
                <c:pt idx="0">
                  <c:v>Incident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'Query 2'!$B$17:$B$21</c:f>
              <c:strCache>
                <c:ptCount val="5"/>
                <c:pt idx="0">
                  <c:v>DALLAS/FORT WORTH INTL ARPT</c:v>
                </c:pt>
                <c:pt idx="1">
                  <c:v>AUSTIN-BERGSTROM INTL</c:v>
                </c:pt>
                <c:pt idx="2">
                  <c:v>GEORGE BUSH INTERCONTINENTAL/ HOUSTON ARPT</c:v>
                </c:pt>
                <c:pt idx="3">
                  <c:v>WILLIAM P HOBBY ARPT</c:v>
                </c:pt>
                <c:pt idx="4">
                  <c:v>SAN ANTONIO INTL</c:v>
                </c:pt>
              </c:strCache>
            </c:strRef>
          </c:cat>
          <c:val>
            <c:numRef>
              <c:f>'Query 2'!$A$17:$A$21</c:f>
              <c:numCache>
                <c:formatCode>General</c:formatCode>
                <c:ptCount val="5"/>
                <c:pt idx="0">
                  <c:v>1841</c:v>
                </c:pt>
                <c:pt idx="1">
                  <c:v>656</c:v>
                </c:pt>
                <c:pt idx="2">
                  <c:v>566</c:v>
                </c:pt>
                <c:pt idx="3">
                  <c:v>525</c:v>
                </c:pt>
                <c:pt idx="4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7-40C7-9036-C691D531C16D}"/>
            </c:ext>
          </c:extLst>
        </c:ser>
        <c:ser>
          <c:idx val="1"/>
          <c:order val="1"/>
          <c:tx>
            <c:strRef>
              <c:f>'Query 2'!$B$16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'Query 2'!$B$17:$B$21</c:f>
              <c:strCache>
                <c:ptCount val="5"/>
                <c:pt idx="0">
                  <c:v>DALLAS/FORT WORTH INTL ARPT</c:v>
                </c:pt>
                <c:pt idx="1">
                  <c:v>AUSTIN-BERGSTROM INTL</c:v>
                </c:pt>
                <c:pt idx="2">
                  <c:v>GEORGE BUSH INTERCONTINENTAL/ HOUSTON ARPT</c:v>
                </c:pt>
                <c:pt idx="3">
                  <c:v>WILLIAM P HOBBY ARPT</c:v>
                </c:pt>
                <c:pt idx="4">
                  <c:v>SAN ANTONIO INTL</c:v>
                </c:pt>
              </c:strCache>
            </c:strRef>
          </c:cat>
          <c:val>
            <c:numRef>
              <c:f>'Query 2'!$B$17:$B$21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7-40C7-9036-C691D531C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414264"/>
        <c:axId val="635415248"/>
      </c:barChart>
      <c:catAx>
        <c:axId val="6354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415248"/>
        <c:crosses val="autoZero"/>
        <c:auto val="1"/>
        <c:lblAlgn val="ctr"/>
        <c:lblOffset val="100"/>
        <c:noMultiLvlLbl val="0"/>
      </c:catAx>
      <c:valAx>
        <c:axId val="63541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41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California Incident Count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'Query 3'!$A$2</c:f>
              <c:strCache>
                <c:ptCount val="1"/>
                <c:pt idx="0">
                  <c:v>Incident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'Query 3'!$C$3:$C$14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'Query 3'!$A$3:$A$14</c:f>
              <c:numCache>
                <c:formatCode>General</c:formatCode>
                <c:ptCount val="12"/>
                <c:pt idx="0">
                  <c:v>334</c:v>
                </c:pt>
                <c:pt idx="1">
                  <c:v>234</c:v>
                </c:pt>
                <c:pt idx="2">
                  <c:v>241</c:v>
                </c:pt>
                <c:pt idx="3">
                  <c:v>374</c:v>
                </c:pt>
                <c:pt idx="4">
                  <c:v>346</c:v>
                </c:pt>
                <c:pt idx="5">
                  <c:v>484</c:v>
                </c:pt>
                <c:pt idx="6">
                  <c:v>418</c:v>
                </c:pt>
                <c:pt idx="7">
                  <c:v>309</c:v>
                </c:pt>
                <c:pt idx="8">
                  <c:v>394</c:v>
                </c:pt>
                <c:pt idx="9">
                  <c:v>423</c:v>
                </c:pt>
                <c:pt idx="10">
                  <c:v>346</c:v>
                </c:pt>
                <c:pt idx="11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D-4762-AB00-B175741E7524}"/>
            </c:ext>
          </c:extLst>
        </c:ser>
        <c:ser>
          <c:idx val="2"/>
          <c:order val="1"/>
          <c:tx>
            <c:strRef>
              <c:f>'Query 3'!$C$2</c:f>
              <c:strCache>
                <c:ptCount val="1"/>
                <c:pt idx="0">
                  <c:v>Month Name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'Query 3'!$C$3:$C$14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'Query 3'!$C$3:$C$14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D-4762-AB00-B175741E7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589520"/>
        <c:axId val="686591160"/>
      </c:lineChart>
      <c:catAx>
        <c:axId val="6865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91160"/>
        <c:crosses val="autoZero"/>
        <c:auto val="1"/>
        <c:lblAlgn val="ctr"/>
        <c:lblOffset val="100"/>
        <c:noMultiLvlLbl val="0"/>
      </c:catAx>
      <c:valAx>
        <c:axId val="68659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8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Florida Incident Count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'Query 3'!$A$16</c:f>
              <c:strCache>
                <c:ptCount val="1"/>
                <c:pt idx="0">
                  <c:v>Incident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'Query 3'!$C$17:$C$28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'Query 3'!$A$17:$A$28</c:f>
              <c:numCache>
                <c:formatCode>General</c:formatCode>
                <c:ptCount val="12"/>
                <c:pt idx="0">
                  <c:v>238</c:v>
                </c:pt>
                <c:pt idx="1">
                  <c:v>221</c:v>
                </c:pt>
                <c:pt idx="2">
                  <c:v>316</c:v>
                </c:pt>
                <c:pt idx="3">
                  <c:v>250</c:v>
                </c:pt>
                <c:pt idx="4">
                  <c:v>228</c:v>
                </c:pt>
                <c:pt idx="5">
                  <c:v>257</c:v>
                </c:pt>
                <c:pt idx="6">
                  <c:v>297</c:v>
                </c:pt>
                <c:pt idx="7">
                  <c:v>625</c:v>
                </c:pt>
                <c:pt idx="8">
                  <c:v>446</c:v>
                </c:pt>
                <c:pt idx="9">
                  <c:v>502</c:v>
                </c:pt>
                <c:pt idx="10">
                  <c:v>279</c:v>
                </c:pt>
                <c:pt idx="11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9-4E2B-B117-6742CA594783}"/>
            </c:ext>
          </c:extLst>
        </c:ser>
        <c:ser>
          <c:idx val="2"/>
          <c:order val="1"/>
          <c:tx>
            <c:strRef>
              <c:f>'Query 3'!$C$16</c:f>
              <c:strCache>
                <c:ptCount val="1"/>
                <c:pt idx="0">
                  <c:v>Month Name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'Query 3'!$C$17:$C$28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'Query 3'!$C$17:$C$28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9-4E2B-B117-6742CA594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830560"/>
        <c:axId val="695827936"/>
      </c:lineChart>
      <c:catAx>
        <c:axId val="6958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27936"/>
        <c:crosses val="autoZero"/>
        <c:auto val="1"/>
        <c:lblAlgn val="ctr"/>
        <c:lblOffset val="100"/>
        <c:noMultiLvlLbl val="0"/>
      </c:catAx>
      <c:valAx>
        <c:axId val="6958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Texas Incident Count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'Query 3'!$A$30</c:f>
              <c:strCache>
                <c:ptCount val="1"/>
                <c:pt idx="0">
                  <c:v>Incident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'Query 3'!$C$31:$C$42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'Query 3'!$A$31:$A$42</c:f>
              <c:numCache>
                <c:formatCode>General</c:formatCode>
                <c:ptCount val="12"/>
                <c:pt idx="0">
                  <c:v>167</c:v>
                </c:pt>
                <c:pt idx="1">
                  <c:v>186</c:v>
                </c:pt>
                <c:pt idx="2">
                  <c:v>312</c:v>
                </c:pt>
                <c:pt idx="3">
                  <c:v>470</c:v>
                </c:pt>
                <c:pt idx="4">
                  <c:v>575</c:v>
                </c:pt>
                <c:pt idx="5">
                  <c:v>599</c:v>
                </c:pt>
                <c:pt idx="6">
                  <c:v>790</c:v>
                </c:pt>
                <c:pt idx="7">
                  <c:v>746</c:v>
                </c:pt>
                <c:pt idx="8">
                  <c:v>662</c:v>
                </c:pt>
                <c:pt idx="9">
                  <c:v>613</c:v>
                </c:pt>
                <c:pt idx="10">
                  <c:v>293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C-42F4-9121-B850BE55B991}"/>
            </c:ext>
          </c:extLst>
        </c:ser>
        <c:ser>
          <c:idx val="2"/>
          <c:order val="1"/>
          <c:tx>
            <c:strRef>
              <c:f>'Query 3'!$C$30</c:f>
              <c:strCache>
                <c:ptCount val="1"/>
                <c:pt idx="0">
                  <c:v>Month Name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'Query 3'!$C$31:$C$42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'Query 3'!$C$31:$C$42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8C-42F4-9121-B850BE55B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137440"/>
        <c:axId val="637139736"/>
      </c:lineChart>
      <c:catAx>
        <c:axId val="6371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39736"/>
        <c:crosses val="autoZero"/>
        <c:auto val="1"/>
        <c:lblAlgn val="ctr"/>
        <c:lblOffset val="100"/>
        <c:noMultiLvlLbl val="0"/>
      </c:catAx>
      <c:valAx>
        <c:axId val="63713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3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Incident</a:t>
            </a:r>
            <a:r>
              <a:rPr lang="en-US" baseline="0"/>
              <a:t> </a:t>
            </a:r>
            <a:r>
              <a:rPr lang="en-US"/>
              <a:t>Height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4'!$B$1</c:f>
              <c:strCache>
                <c:ptCount val="1"/>
                <c:pt idx="0">
                  <c:v>Average Height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'Query 4'!$A$2:$A$4</c:f>
              <c:strCache>
                <c:ptCount val="3"/>
                <c:pt idx="0">
                  <c:v>CA</c:v>
                </c:pt>
                <c:pt idx="1">
                  <c:v>FL</c:v>
                </c:pt>
                <c:pt idx="2">
                  <c:v>TX</c:v>
                </c:pt>
              </c:strCache>
            </c:strRef>
          </c:cat>
          <c:val>
            <c:numRef>
              <c:f>'Query 4'!$B$2:$B$4</c:f>
              <c:numCache>
                <c:formatCode>0.00</c:formatCode>
                <c:ptCount val="3"/>
                <c:pt idx="0">
                  <c:v>886.74638728323703</c:v>
                </c:pt>
                <c:pt idx="1">
                  <c:v>660.74837724322265</c:v>
                </c:pt>
                <c:pt idx="2">
                  <c:v>931.17499173006945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7-440D-A8B9-4CDE898D2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362704"/>
        <c:axId val="642358768"/>
      </c:barChart>
      <c:catAx>
        <c:axId val="64236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358768"/>
        <c:crosses val="autoZero"/>
        <c:auto val="1"/>
        <c:lblAlgn val="ctr"/>
        <c:lblOffset val="100"/>
        <c:noMultiLvlLbl val="0"/>
      </c:catAx>
      <c:valAx>
        <c:axId val="64235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36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Incident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4'!$C$1</c:f>
              <c:strCache>
                <c:ptCount val="1"/>
                <c:pt idx="0">
                  <c:v>Average Speed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'Query 4'!$A$2:$A$4</c:f>
              <c:strCache>
                <c:ptCount val="3"/>
                <c:pt idx="0">
                  <c:v>CA</c:v>
                </c:pt>
                <c:pt idx="1">
                  <c:v>FL</c:v>
                </c:pt>
                <c:pt idx="2">
                  <c:v>TX</c:v>
                </c:pt>
              </c:strCache>
            </c:strRef>
          </c:cat>
          <c:val>
            <c:numRef>
              <c:f>'Query 4'!$C$2:$C$4</c:f>
              <c:numCache>
                <c:formatCode>0.00</c:formatCode>
                <c:ptCount val="3"/>
                <c:pt idx="0">
                  <c:v>143.95395449620801</c:v>
                </c:pt>
                <c:pt idx="1">
                  <c:v>135.5352038115405</c:v>
                </c:pt>
                <c:pt idx="2">
                  <c:v>150.07643928398645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C-49A3-B36B-483FAEA37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480392"/>
        <c:axId val="636471536"/>
      </c:barChart>
      <c:catAx>
        <c:axId val="63648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71536"/>
        <c:crosses val="autoZero"/>
        <c:auto val="1"/>
        <c:lblAlgn val="ctr"/>
        <c:lblOffset val="100"/>
        <c:noMultiLvlLbl val="0"/>
      </c:catAx>
      <c:valAx>
        <c:axId val="6364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8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incident</a:t>
            </a:r>
            <a:r>
              <a:rPr lang="en-US" baseline="0"/>
              <a:t> </a:t>
            </a:r>
            <a:r>
              <a:rPr lang="en-US"/>
              <a:t>Distance</a:t>
            </a:r>
            <a:r>
              <a:rPr lang="en-US" baseline="0"/>
              <a:t> from Airport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4'!$D$1</c:f>
              <c:strCache>
                <c:ptCount val="1"/>
                <c:pt idx="0">
                  <c:v>Average Distance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'Query 4'!$A$2:$A$4</c:f>
              <c:strCache>
                <c:ptCount val="3"/>
                <c:pt idx="0">
                  <c:v>CA</c:v>
                </c:pt>
                <c:pt idx="1">
                  <c:v>FL</c:v>
                </c:pt>
                <c:pt idx="2">
                  <c:v>TX</c:v>
                </c:pt>
              </c:strCache>
            </c:strRef>
          </c:cat>
          <c:val>
            <c:numRef>
              <c:f>'Query 4'!$D$2:$D$4</c:f>
              <c:numCache>
                <c:formatCode>0.00</c:formatCode>
                <c:ptCount val="3"/>
                <c:pt idx="0">
                  <c:v>1.2904490828702602</c:v>
                </c:pt>
                <c:pt idx="1">
                  <c:v>0.76137793972056689</c:v>
                </c:pt>
                <c:pt idx="2">
                  <c:v>1.0471739131374203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3-456E-B276-BAA86E89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326160"/>
        <c:axId val="697331080"/>
      </c:barChart>
      <c:catAx>
        <c:axId val="6973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1080"/>
        <c:crosses val="autoZero"/>
        <c:auto val="1"/>
        <c:lblAlgn val="ctr"/>
        <c:lblOffset val="100"/>
        <c:noMultiLvlLbl val="0"/>
      </c:catAx>
      <c:valAx>
        <c:axId val="69733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2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5</xdr:row>
      <xdr:rowOff>66675</xdr:rowOff>
    </xdr:from>
    <xdr:to>
      <xdr:col>6</xdr:col>
      <xdr:colOff>576262</xdr:colOff>
      <xdr:row>19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0</xdr:row>
      <xdr:rowOff>133350</xdr:rowOff>
    </xdr:from>
    <xdr:to>
      <xdr:col>6</xdr:col>
      <xdr:colOff>333375</xdr:colOff>
      <xdr:row>15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238125</xdr:colOff>
      <xdr:row>15</xdr:row>
      <xdr:rowOff>171450</xdr:rowOff>
    </xdr:from>
    <xdr:to>
      <xdr:col>6</xdr:col>
      <xdr:colOff>180975</xdr:colOff>
      <xdr:row>30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66675</xdr:colOff>
      <xdr:row>16</xdr:row>
      <xdr:rowOff>142875</xdr:rowOff>
    </xdr:from>
    <xdr:to>
      <xdr:col>14</xdr:col>
      <xdr:colOff>371475</xdr:colOff>
      <xdr:row>31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</xdr:row>
      <xdr:rowOff>9525</xdr:rowOff>
    </xdr:from>
    <xdr:to>
      <xdr:col>15</xdr:col>
      <xdr:colOff>295275</xdr:colOff>
      <xdr:row>15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16</xdr:row>
      <xdr:rowOff>142875</xdr:rowOff>
    </xdr:from>
    <xdr:to>
      <xdr:col>15</xdr:col>
      <xdr:colOff>285750</xdr:colOff>
      <xdr:row>31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581025</xdr:colOff>
      <xdr:row>31</xdr:row>
      <xdr:rowOff>66675</xdr:rowOff>
    </xdr:from>
    <xdr:to>
      <xdr:col>15</xdr:col>
      <xdr:colOff>276225</xdr:colOff>
      <xdr:row>45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</xdr:row>
      <xdr:rowOff>161925</xdr:rowOff>
    </xdr:from>
    <xdr:to>
      <xdr:col>5</xdr:col>
      <xdr:colOff>38100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123825</xdr:colOff>
      <xdr:row>5</xdr:row>
      <xdr:rowOff>0</xdr:rowOff>
    </xdr:from>
    <xdr:to>
      <xdr:col>12</xdr:col>
      <xdr:colOff>428625</xdr:colOff>
      <xdr:row>19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4762</xdr:colOff>
      <xdr:row>5</xdr:row>
      <xdr:rowOff>76200</xdr:rowOff>
    </xdr:from>
    <xdr:to>
      <xdr:col>20</xdr:col>
      <xdr:colOff>309562</xdr:colOff>
      <xdr:row>19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urner Barnett" refreshedDate="42709.762742013889" createdVersion="6" refreshedVersion="6" minRefreshableVersion="3" recordCount="13653">
  <cacheSource type="worksheet">
    <worksheetSource name="Table_MindtheBirds_Skeleton.accdb15"/>
  </cacheSource>
  <cacheFields count="14">
    <cacheField name="INCIDENT NUMBER" numFmtId="0">
      <sharedItems containsSemiMixedTypes="0" containsString="0" containsNumber="1" containsInteger="1" minValue="300000" maxValue="358807"/>
    </cacheField>
    <cacheField name="ATYPE" numFmtId="0">
      <sharedItems/>
    </cacheField>
    <cacheField name="TYPE_ENG" numFmtId="0">
      <sharedItems containsBlank="1"/>
    </cacheField>
    <cacheField name="INCIDENT_DATE" numFmtId="14">
      <sharedItems containsSemiMixedTypes="0" containsNonDate="0" containsDate="1" containsString="0" minDate="2010-01-01T00:00:00" maxDate="2015-04-01T00:00:00"/>
    </cacheField>
    <cacheField name="TIME_OF_DAY" numFmtId="0">
      <sharedItems containsBlank="1" count="5">
        <s v="Dawn"/>
        <m/>
        <s v="Day"/>
        <s v="Night"/>
        <s v="Dusk"/>
      </sharedItems>
    </cacheField>
    <cacheField name="TIME" numFmtId="0">
      <sharedItems containsString="0" containsBlank="1" containsNumber="1" containsInteger="1" minValue="-193" maxValue="2359" count="1174">
        <m/>
        <n v="1030"/>
        <n v="1530"/>
        <n v="1230"/>
        <n v="825"/>
        <n v="1240"/>
        <n v="1715"/>
        <n v="1130"/>
        <n v="1321"/>
        <n v="2110"/>
        <n v="600"/>
        <n v="728"/>
        <n v="2013"/>
        <n v="1910"/>
        <n v="1115"/>
        <n v="913"/>
        <n v="1020"/>
        <n v="1412"/>
        <n v="1245"/>
        <n v="1150"/>
        <n v="2059"/>
        <n v="1611"/>
        <n v="1000"/>
        <n v="2030"/>
        <n v="2220"/>
        <n v="1728"/>
        <n v="1513"/>
        <n v="2145"/>
        <n v="1630"/>
        <n v="1725"/>
        <n v="1722"/>
        <n v="1040"/>
        <n v="1129"/>
        <n v="1535"/>
        <n v="705"/>
        <n v="1545"/>
        <n v="2104"/>
        <n v="846"/>
        <n v="1141"/>
        <n v="1939"/>
        <n v="1443"/>
        <n v="1840"/>
        <n v="1120"/>
        <n v="1653"/>
        <n v="1223"/>
        <n v="945"/>
        <n v="1218"/>
        <n v="814"/>
        <n v="1121"/>
        <n v="1705"/>
        <n v="1145"/>
        <n v="1234"/>
        <n v="2200"/>
        <n v="1400"/>
        <n v="1345"/>
        <n v="1605"/>
        <n v="1855"/>
        <n v="2120"/>
        <n v="857"/>
        <n v="1904"/>
        <n v="655"/>
        <n v="730"/>
        <n v="1730"/>
        <n v="2300"/>
        <n v="1748"/>
        <n v="1532"/>
        <n v="2155"/>
        <n v="1305"/>
        <n v="1010"/>
        <n v="1650"/>
        <n v="920"/>
        <n v="815"/>
        <n v="1930"/>
        <n v="1745"/>
        <n v="1835"/>
        <n v="802"/>
        <n v="1330"/>
        <n v="1100"/>
        <n v="1255"/>
        <n v="2130"/>
        <n v="1220"/>
        <n v="742"/>
        <n v="1720"/>
        <n v="648"/>
        <n v="1900"/>
        <n v="1746"/>
        <n v="926"/>
        <n v="800"/>
        <n v="2250"/>
        <n v="1600"/>
        <n v="245"/>
        <n v="1949"/>
        <n v="1601"/>
        <n v="1355"/>
        <n v="1025"/>
        <n v="830"/>
        <n v="1755"/>
        <n v="1205"/>
        <n v="1408"/>
        <n v="1047"/>
        <n v="1704"/>
        <n v="905"/>
        <n v="1050"/>
        <n v="1948"/>
        <n v="1915"/>
        <n v="1610"/>
        <n v="545"/>
        <n v="1421"/>
        <n v="1648"/>
        <n v="2310"/>
        <n v="746"/>
        <n v="823"/>
        <n v="1235"/>
        <n v="1310"/>
        <n v="1706"/>
        <n v="540"/>
        <n v="1200"/>
        <n v="1338"/>
        <n v="1131"/>
        <n v="750"/>
        <n v="1510"/>
        <n v="922"/>
        <n v="1815"/>
        <n v="1740"/>
        <n v="735"/>
        <n v="2020"/>
        <n v="745"/>
        <n v="847"/>
        <n v="835"/>
        <n v="1515"/>
        <n v="1802"/>
        <n v="627"/>
        <n v="1045"/>
        <n v="2144"/>
        <n v="740"/>
        <n v="2001"/>
        <n v="1430"/>
        <n v="1810"/>
        <n v="148"/>
        <n v="930"/>
        <n v="1449"/>
        <n v="1821"/>
        <n v="809"/>
        <n v="1036"/>
        <n v="2127"/>
        <n v="230"/>
        <n v="1202"/>
        <n v="2000"/>
        <n v="1825"/>
        <n v="1845"/>
        <n v="1032"/>
        <n v="1520"/>
        <n v="1750"/>
        <n v="1102"/>
        <n v="630"/>
        <n v="953"/>
        <n v="955"/>
        <n v="1830"/>
        <n v="1450"/>
        <n v="2050"/>
        <n v="1950"/>
        <n v="1418"/>
        <n v="1901"/>
        <n v="900"/>
        <n v="2245"/>
        <n v="1333"/>
        <n v="1832"/>
        <n v="1633"/>
        <n v="1926"/>
        <n v="1700"/>
        <n v="2230"/>
        <n v="2017"/>
        <n v="713"/>
        <n v="1625"/>
        <n v="733"/>
        <n v="915"/>
        <n v="1210"/>
        <n v="1743"/>
        <n v="554"/>
        <n v="2238"/>
        <n v="2311"/>
        <n v="1719"/>
        <n v="1456"/>
        <n v="2057"/>
        <n v="700"/>
        <n v="838"/>
        <n v="1820"/>
        <n v="1525"/>
        <n v="940"/>
        <n v="1757"/>
        <n v="20"/>
        <n v="30"/>
        <n v="1741"/>
        <n v="1051"/>
        <n v="135"/>
        <n v="851"/>
        <n v="1811"/>
        <n v="1500"/>
        <n v="1027"/>
        <n v="1224"/>
        <n v="2040"/>
        <n v="1714"/>
        <n v="720"/>
        <n v="1931"/>
        <n v="2023"/>
        <n v="2210"/>
        <n v="1455"/>
        <n v="1203"/>
        <n v="10"/>
        <n v="2215"/>
        <n v="2103"/>
        <n v="2100"/>
        <n v="550"/>
        <n v="716"/>
        <n v="1540"/>
        <n v="1946"/>
        <n v="622"/>
        <n v="2236"/>
        <n v="1947"/>
        <n v="834"/>
        <n v="1415"/>
        <n v="1248"/>
        <n v="1938"/>
        <n v="1435"/>
        <n v="951"/>
        <n v="1116"/>
        <n v="1417"/>
        <n v="2035"/>
        <n v="1908"/>
        <n v="2217"/>
        <n v="1038"/>
        <n v="2330"/>
        <n v="2240"/>
        <n v="2243"/>
        <n v="1805"/>
        <n v="608"/>
        <n v="854"/>
        <n v="855"/>
        <n v="917"/>
        <n v="1615"/>
        <n v="430"/>
        <n v="1140"/>
        <n v="2342"/>
        <n v="2322"/>
        <n v="2206"/>
        <n v="1843"/>
        <n v="1328"/>
        <n v="822"/>
        <n v="32"/>
        <n v="820"/>
        <n v="1516"/>
        <n v="1710"/>
        <n v="936"/>
        <n v="440"/>
        <n v="722"/>
        <n v="2024"/>
        <n v="2340"/>
        <n v="610"/>
        <n v="2150"/>
        <n v="1713"/>
        <n v="2015"/>
        <n v="1043"/>
        <n v="701"/>
        <n v="500"/>
        <n v="2305"/>
        <n v="925"/>
        <n v="1101"/>
        <n v="1617"/>
        <n v="1640"/>
        <n v="1550"/>
        <n v="1406"/>
        <n v="952"/>
        <n v="645"/>
        <n v="1620"/>
        <n v="1445"/>
        <n v="1635"/>
        <n v="1945"/>
        <n v="1850"/>
        <n v="654"/>
        <n v="2225"/>
        <n v="2122"/>
        <n v="1225"/>
        <n v="2255"/>
        <n v="1658"/>
        <n v="1444"/>
        <n v="906"/>
        <n v="1015"/>
        <n v="1250"/>
        <n v="1410"/>
        <n v="1319"/>
        <n v="1638"/>
        <n v="923"/>
        <n v="1426"/>
        <n v="810"/>
        <n v="1925"/>
        <n v="1711"/>
        <n v="1237"/>
        <n v="946"/>
        <n v="718"/>
        <n v="659"/>
        <n v="1035"/>
        <n v="2351"/>
        <n v="1543"/>
        <n v="845"/>
        <n v="2332"/>
        <n v="2335"/>
        <n v="2115"/>
        <n v="909"/>
        <n v="1"/>
        <n v="1955"/>
        <n v="1340"/>
        <n v="715"/>
        <n v="1155"/>
        <n v="1920"/>
        <n v="2232"/>
        <n v="1023"/>
        <n v="1509"/>
        <n v="950"/>
        <n v="941"/>
        <n v="918"/>
        <n v="933"/>
        <n v="1940"/>
        <n v="1935"/>
        <n v="2157"/>
        <n v="2108"/>
        <n v="1134"/>
        <n v="840"/>
        <n v="1933"/>
        <n v="850"/>
        <n v="425"/>
        <n v="1839"/>
        <n v="1756"/>
        <n v="1313"/>
        <n v="1649"/>
        <n v="2140"/>
        <n v="2003"/>
        <n v="642"/>
        <n v="719"/>
        <n v="1110"/>
        <n v="2010"/>
        <n v="801"/>
        <n v="1019"/>
        <n v="1506"/>
        <n v="1144"/>
        <n v="1800"/>
        <n v="1623"/>
        <n v="1123"/>
        <n v="748"/>
        <n v="2159"/>
        <n v="1157"/>
        <n v="910"/>
        <n v="1135"/>
        <n v="848"/>
        <n v="1848"/>
        <n v="1922"/>
        <n v="2308"/>
        <n v="1405"/>
        <n v="1903"/>
        <n v="1037"/>
        <n v="1555"/>
        <n v="1125"/>
        <n v="1017"/>
        <n v="805"/>
        <n v="2205"/>
        <n v="1957"/>
        <n v="2241"/>
        <n v="650"/>
        <n v="621"/>
        <n v="643"/>
        <n v="157"/>
        <n v="1927"/>
        <n v="1300"/>
        <n v="1847"/>
        <n v="710"/>
        <n v="1350"/>
        <n v="1921"/>
        <n v="1753"/>
        <n v="935"/>
        <n v="2121"/>
        <n v="2106"/>
        <n v="1055"/>
        <n v="1644"/>
        <n v="956"/>
        <n v="1354"/>
        <n v="1347"/>
        <n v="1817"/>
        <n v="2045"/>
        <n v="844"/>
        <n v="1645"/>
        <n v="1551"/>
        <n v="1026"/>
        <n v="1105"/>
        <n v="1336"/>
        <n v="215"/>
        <n v="1028"/>
        <n v="1424"/>
        <n v="145"/>
        <n v="1113"/>
        <n v="1215"/>
        <n v="1918"/>
        <n v="1602"/>
        <n v="1458"/>
        <n v="824"/>
        <n v="2235"/>
        <n v="2114"/>
        <n v="725"/>
        <n v="712"/>
        <n v="1911"/>
        <n v="1044"/>
        <n v="2128"/>
        <n v="738"/>
        <n v="1842"/>
        <n v="1018"/>
        <n v="1416"/>
        <n v="1227"/>
        <n v="1759"/>
        <n v="2109"/>
        <n v="1827"/>
        <n v="1448"/>
        <n v="816"/>
        <n v="657"/>
        <n v="1058"/>
        <n v="1708"/>
        <n v="1021"/>
        <n v="852"/>
        <n v="114"/>
        <n v="1048"/>
        <n v="615"/>
        <n v="858"/>
        <n v="1707"/>
        <n v="2025"/>
        <n v="1437"/>
        <n v="1358"/>
        <n v="2004"/>
        <n v="1401"/>
        <n v="755"/>
        <n v="732"/>
        <n v="2124"/>
        <n v="1527"/>
        <n v="758"/>
        <n v="1301"/>
        <n v="1427"/>
        <n v="1907"/>
        <n v="1056"/>
        <n v="841"/>
        <n v="817"/>
        <n v="638"/>
        <n v="757"/>
        <n v="1557"/>
        <n v="1732"/>
        <n v="1231"/>
        <n v="2119"/>
        <n v="2125"/>
        <n v="1315"/>
        <n v="1549"/>
        <n v="832"/>
        <n v="2032"/>
        <n v="1357"/>
        <n v="1932"/>
        <n v="2211"/>
        <n v="2315"/>
        <n v="937"/>
        <n v="2055"/>
        <n v="2007"/>
        <n v="1618"/>
        <n v="2154"/>
        <n v="1451"/>
        <n v="1533"/>
        <n v="1718"/>
        <n v="1812"/>
        <n v="2012"/>
        <n v="708"/>
        <n v="109"/>
        <n v="1143"/>
        <n v="1226"/>
        <n v="948"/>
        <n v="23"/>
        <n v="921"/>
        <n v="1552"/>
        <n v="441"/>
        <n v="849"/>
        <n v="839"/>
        <n v="2014"/>
        <n v="2132"/>
        <n v="2320"/>
        <n v="1905"/>
        <n v="2204"/>
        <n v="1122"/>
        <n v="2026"/>
        <n v="1637"/>
        <n v="726"/>
        <n v="2113"/>
        <n v="1344"/>
        <n v="1703"/>
        <n v="143"/>
        <n v="2325"/>
        <n v="2359"/>
        <n v="2053"/>
        <n v="1108"/>
        <n v="1242"/>
        <n v="1304"/>
        <n v="2105"/>
        <n v="1054"/>
        <n v="1534"/>
        <n v="2011"/>
        <n v="1343"/>
        <n v="1005"/>
        <n v="1735"/>
        <n v="1308"/>
        <n v="1928"/>
        <n v="1556"/>
        <n v="1325"/>
        <n v="1407"/>
        <n v="1559"/>
        <n v="1614"/>
        <n v="1132"/>
        <n v="1425"/>
        <n v="1958"/>
        <n v="1329"/>
        <n v="2214"/>
        <n v="1109"/>
        <n v="1318"/>
        <n v="2005"/>
        <n v="731"/>
        <n v="1737"/>
        <n v="1823"/>
        <n v="1806"/>
        <n v="1422"/>
        <n v="620"/>
        <n v="1253"/>
        <n v="1505"/>
        <n v="853"/>
        <n v="1924"/>
        <n v="520"/>
        <n v="515"/>
        <n v="1059"/>
        <n v="658"/>
        <n v="1413"/>
        <n v="901"/>
        <n v="1831"/>
        <n v="2018"/>
        <n v="1052"/>
        <n v="1738"/>
        <n v="606"/>
        <n v="1335"/>
        <n v="1457"/>
        <n v="1327"/>
        <n v="2348"/>
        <n v="1440"/>
        <n v="1727"/>
        <n v="1008"/>
        <n v="927"/>
        <n v="1627"/>
        <n v="1913"/>
        <n v="916"/>
        <n v="1211"/>
        <n v="2135"/>
        <n v="46"/>
        <n v="1953"/>
        <n v="1029"/>
        <n v="1808"/>
        <n v="1539"/>
        <n v="1103"/>
        <n v="833"/>
        <n v="1726"/>
        <n v="1851"/>
        <n v="1641"/>
        <n v="2345"/>
        <n v="804"/>
        <n v="1106"/>
        <n v="1804"/>
        <n v="1128"/>
        <n v="200"/>
        <n v="629"/>
        <n v="743"/>
        <n v="2141"/>
        <n v="942"/>
        <n v="2321"/>
        <n v="739"/>
        <n v="16"/>
        <n v="510"/>
        <n v="924"/>
        <n v="811"/>
        <n v="2046"/>
        <n v="1729"/>
        <n v="1919"/>
        <n v="1233"/>
        <n v="736"/>
        <n v="400"/>
        <n v="1723"/>
        <n v="706"/>
        <n v="2247"/>
        <n v="558"/>
        <n v="2249"/>
        <n v="130"/>
        <n v="1523"/>
        <n v="605"/>
        <n v="843"/>
        <n v="819"/>
        <n v="2313"/>
        <n v="315"/>
        <n v="115"/>
        <n v="15"/>
        <n v="911"/>
        <n v="1507"/>
        <n v="938"/>
        <n v="1813"/>
        <n v="1221"/>
        <n v="1003"/>
        <n v="1057"/>
        <n v="2212"/>
        <n v="1752"/>
        <n v="2143"/>
        <n v="2341"/>
        <n v="617"/>
        <n v="1954"/>
        <n v="934"/>
        <n v="1734"/>
        <n v="1124"/>
        <n v="1554"/>
        <n v="1537"/>
        <n v="831"/>
        <n v="821"/>
        <n v="1642"/>
        <n v="856"/>
        <n v="1009"/>
        <n v="2334"/>
        <n v="1942"/>
        <n v="1138"/>
        <n v="703"/>
        <n v="711"/>
        <n v="749"/>
        <n v="1241"/>
        <n v="2343"/>
        <n v="447"/>
        <n v="2133"/>
        <n v="634"/>
        <n v="1320"/>
        <n v="1956"/>
        <n v="1154"/>
        <n v="2112"/>
        <n v="1149"/>
        <n v="1859"/>
        <n v="1014"/>
        <n v="895"/>
        <n v="1639"/>
        <n v="652"/>
        <n v="1119"/>
        <n v="338"/>
        <n v="1853"/>
        <n v="1544"/>
        <n v="1856"/>
        <n v="530"/>
        <n v="1016"/>
        <n v="415"/>
        <n v="35"/>
        <n v="1829"/>
        <n v="505"/>
        <n v="442"/>
        <n v="40"/>
        <n v="345"/>
        <n v="1334"/>
        <n v="727"/>
        <n v="2314"/>
        <n v="626"/>
        <n v="1833"/>
        <n v="939"/>
        <n v="1803"/>
        <n v="1453"/>
        <n v="759"/>
        <n v="752"/>
        <n v="2029"/>
        <n v="2031"/>
        <n v="724"/>
        <n v="1114"/>
        <n v="928"/>
        <n v="2033"/>
        <n v="2052"/>
        <n v="754"/>
        <n v="2317"/>
        <n v="2346"/>
        <n v="1758"/>
        <n v="1724"/>
        <n v="1012"/>
        <n v="808"/>
        <n v="741"/>
        <n v="1818"/>
        <n v="2002"/>
        <n v="1747"/>
        <n v="1854"/>
        <n v="1912"/>
        <n v="1139"/>
        <n v="1702"/>
        <n v="1403"/>
        <n v="1621"/>
        <n v="2111"/>
        <n v="1914"/>
        <n v="1007"/>
        <n v="2044"/>
        <n v="1353"/>
        <n v="1819"/>
        <n v="1133"/>
        <n v="747"/>
        <n v="2148"/>
        <n v="1917"/>
        <n v="2252"/>
        <n v="1944"/>
        <n v="957"/>
        <n v="624"/>
        <n v="1432"/>
        <n v="1841"/>
        <n v="1502"/>
        <n v="806"/>
        <n v="1208"/>
        <n v="543"/>
        <n v="837"/>
        <n v="2147"/>
        <n v="1731"/>
        <n v="1733"/>
        <n v="2152"/>
        <n v="1807"/>
        <n v="2146"/>
        <n v="2051"/>
        <n v="1217"/>
        <n v="1156"/>
        <n v="1929"/>
        <n v="1801"/>
        <n v="2047"/>
        <n v="1317"/>
        <n v="1011"/>
        <n v="2153"/>
        <n v="1049"/>
        <n v="1522"/>
        <n v="327"/>
        <n v="1655"/>
        <n v="1046"/>
        <n v="1528"/>
        <n v="836"/>
        <n v="427"/>
        <n v="1207"/>
        <n v="1857"/>
        <n v="1206"/>
        <n v="1542"/>
        <n v="1002"/>
        <n v="1616"/>
        <n v="2054"/>
        <n v="1142"/>
        <n v="2043"/>
        <n v="2309"/>
        <n v="518"/>
        <n v="1004"/>
        <n v="1420"/>
        <n v="1902"/>
        <n v="525"/>
        <n v="1419"/>
        <n v="1622"/>
        <n v="236"/>
        <n v="1721"/>
        <n v="2306"/>
        <n v="2355"/>
        <n v="751"/>
        <n v="1447"/>
        <n v="1529"/>
        <n v="2022"/>
        <n v="1346"/>
        <n v="536"/>
        <n v="1136"/>
        <n v="1647"/>
        <n v="1814"/>
        <n v="1701"/>
        <n v="1326"/>
        <n v="544"/>
        <n v="611"/>
        <n v="902"/>
        <n v="2231"/>
        <n v="1152"/>
        <n v="614"/>
        <n v="1118"/>
        <n v="455"/>
        <n v="1541"/>
        <n v="1117"/>
        <n v="1657"/>
        <n v="908"/>
        <n v="129"/>
        <n v="635"/>
        <n v="1519"/>
        <n v="2253"/>
        <n v="1959"/>
        <n v="2224"/>
        <n v="210"/>
        <n v="100"/>
        <n v="2131"/>
        <n v="1104"/>
        <n v="448"/>
        <n v="1306"/>
        <n v="958"/>
        <n v="616"/>
        <n v="1558"/>
        <n v="842"/>
        <n v="2303"/>
        <n v="2027"/>
        <n v="618"/>
        <n v="1314"/>
        <n v="717"/>
        <n v="859"/>
        <n v="1423"/>
        <n v="912"/>
        <n v="1126"/>
        <n v="1536"/>
        <n v="1022"/>
        <n v="619"/>
        <n v="1348"/>
        <n v="904"/>
        <n v="3"/>
        <n v="625"/>
        <n v="1309"/>
        <n v="1148"/>
        <n v="1836"/>
        <n v="535"/>
        <n v="1446"/>
        <n v="931"/>
        <n v="2041"/>
        <n v="1826"/>
        <n v="1503"/>
        <n v="1316"/>
        <n v="656"/>
        <n v="1111"/>
        <n v="1744"/>
        <n v="612"/>
        <n v="2353"/>
        <n v="1643"/>
        <n v="2356"/>
        <n v="709"/>
        <n v="1127"/>
        <n v="1849"/>
        <n v="609"/>
        <n v="737"/>
        <n v="1612"/>
        <n v="243"/>
        <n v="39"/>
        <n v="1603"/>
        <n v="1256"/>
        <n v="43"/>
        <n v="1342"/>
        <n v="1246"/>
        <n v="2008"/>
        <n v="813"/>
        <n v="2329"/>
        <n v="2323"/>
        <n v="1526"/>
        <n v="818"/>
        <n v="1951"/>
        <n v="1006"/>
        <n v="2227"/>
        <n v="944"/>
        <n v="1838"/>
        <n v="432"/>
        <n v="1754"/>
        <n v="1626"/>
        <n v="45"/>
        <n v="2203"/>
        <n v="1934"/>
        <n v="526"/>
        <n v="1608"/>
        <n v="1324"/>
        <n v="310"/>
        <n v="2350"/>
        <n v="2038"/>
        <n v="414"/>
        <n v="450"/>
        <n v="1538"/>
        <n v="1652"/>
        <n v="1822"/>
        <n v="1213"/>
        <n v="1013"/>
        <n v="529"/>
        <n v="1429"/>
        <n v="1439"/>
        <n v="2237"/>
        <n v="827"/>
        <n v="640"/>
        <n v="2339"/>
        <n v="2107"/>
        <n v="420"/>
        <n v="1414"/>
        <n v="1613"/>
        <n v="1531"/>
        <n v="903"/>
        <n v="1656"/>
        <n v="1411"/>
        <n v="2229"/>
        <n v="734"/>
        <n v="2319"/>
        <n v="2136"/>
        <n v="1923"/>
        <n v="1258"/>
        <n v="1033"/>
        <n v="26"/>
        <n v="2256"/>
        <n v="744"/>
        <n v="1852"/>
        <n v="2202"/>
        <n v="2222"/>
        <n v="1201"/>
        <n v="2207"/>
        <n v="305"/>
        <n v="2242"/>
        <n v="1631"/>
        <n v="2228"/>
        <n v="1736"/>
        <n v="1252"/>
        <n v="410"/>
        <n v="1742"/>
        <n v="2216"/>
        <n v="445"/>
        <n v="438"/>
        <n v="1749"/>
        <n v="2301"/>
        <n v="1107"/>
        <n v="1434"/>
        <n v="1352"/>
        <n v="1501"/>
        <n v="1459"/>
        <n v="110"/>
        <n v="1331"/>
        <n v="2118"/>
        <n v="607"/>
        <n v="1039"/>
        <n v="2137"/>
        <n v="1511"/>
        <n v="350"/>
        <n v="2302"/>
        <n v="1943"/>
        <n v="2233"/>
        <n v="2223"/>
        <n v="1428"/>
        <n v="812"/>
        <n v="1646"/>
        <n v="524"/>
        <n v="2324"/>
        <n v="1824"/>
        <n v="1153"/>
        <n v="1219"/>
        <n v="2006"/>
        <n v="5"/>
        <n v="326"/>
        <n v="1846"/>
        <n v="2037"/>
        <n v="1651"/>
        <n v="2246"/>
        <n v="21"/>
        <n v="1628"/>
        <n v="240"/>
        <n v="2102"/>
        <n v="2156"/>
        <n v="0"/>
        <n v="756"/>
        <n v="52"/>
        <n v="1257"/>
        <n v="1209"/>
        <n v="2116"/>
        <n v="943"/>
        <n v="2318"/>
        <n v="128"/>
        <n v="2009"/>
        <n v="2034"/>
        <n v="2158"/>
        <n v="2123"/>
        <n v="435"/>
        <n v="1159"/>
        <n v="2058"/>
        <n v="512"/>
        <n v="1307"/>
        <n v="1433"/>
        <n v="537"/>
        <n v="1303"/>
        <n v="1517"/>
        <n v="1553"/>
        <n v="1349"/>
        <n v="422"/>
        <n v="2042"/>
        <n v="2049"/>
        <n v="714"/>
        <n v="1816"/>
        <n v="1442"/>
        <n v="1251"/>
        <n v="1739"/>
        <n v="828"/>
        <n v="2142"/>
        <n v="1751"/>
        <n v="947"/>
        <n v="1521"/>
        <n v="1031"/>
        <n v="1212"/>
        <n v="1024"/>
        <n v="1332"/>
        <n v="300"/>
        <n v="2056"/>
        <n v="1837"/>
        <n v="1312"/>
        <n v="38"/>
        <n v="1151"/>
        <n v="704"/>
        <n v="1858"/>
        <n v="1041"/>
        <n v="2213"/>
        <n v="2336"/>
        <n v="1659"/>
        <n v="25"/>
        <n v="7"/>
        <n v="1147"/>
        <n v="753"/>
        <n v="1844"/>
        <n v="527"/>
        <n v="1436"/>
        <n v="954"/>
        <n v="1629"/>
        <n v="2039"/>
        <n v="1339"/>
        <n v="1828"/>
        <n v="2151"/>
        <n v="929"/>
        <n v="147"/>
        <n v="649"/>
        <n v="1546"/>
        <n v="2126"/>
        <n v="2117"/>
        <n v="140"/>
        <n v="416"/>
        <n v="1247"/>
        <n v="2312"/>
        <n v="1404"/>
        <n v="2226"/>
        <n v="11"/>
        <n v="1158"/>
        <n v="2028"/>
        <n v="1636"/>
        <n v="347"/>
        <n v="2134"/>
        <n v="22"/>
        <n v="1112"/>
        <n v="1909"/>
        <n v="803"/>
        <n v="2248"/>
        <n v="1244"/>
        <n v="2333"/>
        <n v="1906"/>
        <n v="1952"/>
        <n v="1654"/>
        <n v="1232"/>
        <n v="1716"/>
        <n v="646"/>
        <n v="1717"/>
        <n v="1254"/>
        <n v="1709"/>
        <n v="1341"/>
        <n v="8"/>
        <n v="330"/>
        <n v="919"/>
        <n v="628"/>
        <n v="37"/>
        <n v="1034"/>
        <n v="807"/>
        <n v="1937"/>
        <n v="932"/>
        <n v="1229"/>
        <n v="1214"/>
        <n v="2357"/>
        <n v="829"/>
        <n v="1712"/>
        <n v="29"/>
        <n v="459"/>
        <n v="1438"/>
        <n v="1222"/>
        <n v="1204"/>
        <n v="2048"/>
        <n v="108"/>
        <n v="613"/>
        <n v="102"/>
        <n v="632"/>
        <n v="2244"/>
        <n v="2354"/>
        <n v="1146"/>
        <n v="1452"/>
        <n v="406"/>
        <n v="1632"/>
        <n v="104"/>
        <n v="6"/>
        <n v="1504"/>
        <n v="541"/>
        <n v="1239"/>
        <n v="1548"/>
        <n v="153"/>
        <n v="125"/>
        <n v="637"/>
        <n v="424"/>
        <n v="118"/>
        <n v="1236"/>
        <n v="1624"/>
        <n v="1359"/>
        <n v="1249"/>
        <n v="1936"/>
        <n v="1137"/>
        <n v="2257"/>
        <n v="1634"/>
        <n v="914"/>
        <n v="507"/>
        <n v="1322"/>
        <n v="1809"/>
        <n v="117"/>
        <n v="-193"/>
        <n v="19"/>
        <n v="2129"/>
        <n v="1001"/>
        <n v="1514"/>
        <n v="602"/>
        <n v="2338"/>
        <n v="335"/>
        <n v="636"/>
        <n v="1311"/>
        <n v="2251"/>
        <n v="2304"/>
        <n v="1216"/>
        <n v="247"/>
        <n v="250"/>
        <n v="549"/>
        <n v="555"/>
        <n v="458"/>
        <n v="604"/>
        <n v="653"/>
        <n v="1238"/>
        <n v="644"/>
        <n v="1619"/>
        <n v="122"/>
        <n v="419"/>
        <n v="547"/>
        <n v="2021"/>
        <n v="1607"/>
        <n v="1302"/>
        <n v="1351"/>
        <n v="50"/>
        <n v="949"/>
        <n v="328"/>
        <n v="2101"/>
        <n v="641"/>
        <n v="2138"/>
        <n v="1512"/>
        <n v="1454"/>
        <n v="1323"/>
        <n v="1228"/>
        <n v="106"/>
        <n v="2259"/>
        <n v="707"/>
        <n v="2258"/>
        <n v="2219"/>
        <n v="826"/>
        <n v="2201"/>
        <n v="2221"/>
        <n v="2036"/>
        <n v="2326"/>
        <n v="1941"/>
        <n v="1834"/>
        <n v="340"/>
        <n v="355"/>
        <n v="1356"/>
        <n v="557"/>
        <n v="42"/>
        <n v="552"/>
        <n v="1441"/>
        <n v="1042"/>
        <n v="1259"/>
        <n v="457"/>
        <n v="213"/>
        <n v="220"/>
      </sharedItems>
    </cacheField>
    <cacheField name="AIRPORT" numFmtId="0">
      <sharedItems/>
    </cacheField>
    <cacheField name="STATE" numFmtId="0">
      <sharedItems count="3">
        <s v="CA"/>
        <s v="FL"/>
        <s v="TX"/>
      </sharedItems>
    </cacheField>
    <cacheField name="HEIGHT" numFmtId="0">
      <sharedItems containsString="0" containsBlank="1" containsNumber="1" containsInteger="1" minValue="0" maxValue="25000" count="176">
        <n v="2000"/>
        <m/>
        <n v="5"/>
        <n v="150"/>
        <n v="1500"/>
        <n v="600"/>
        <n v="0"/>
        <n v="500"/>
        <n v="3000"/>
        <n v="200"/>
        <n v="40"/>
        <n v="1000"/>
        <n v="10"/>
        <n v="100"/>
        <n v="300"/>
        <n v="50"/>
        <n v="400"/>
        <n v="1200"/>
        <n v="2500"/>
        <n v="5000"/>
        <n v="9000"/>
        <n v="800"/>
        <n v="10000"/>
        <n v="6000"/>
        <n v="5500"/>
        <n v="15"/>
        <n v="20"/>
        <n v="2200"/>
        <n v="3800"/>
        <n v="4400"/>
        <n v="1700"/>
        <n v="900"/>
        <n v="1300"/>
        <n v="550"/>
        <n v="700"/>
        <n v="1600"/>
        <n v="4000"/>
        <n v="63"/>
        <n v="1800"/>
        <n v="3500"/>
        <n v="25"/>
        <n v="8600"/>
        <n v="1850"/>
        <n v="1400"/>
        <n v="6500"/>
        <n v="2400"/>
        <n v="250"/>
        <n v="8000"/>
        <n v="7000"/>
        <n v="30"/>
        <n v="1900"/>
        <n v="4900"/>
        <n v="8"/>
        <n v="650"/>
        <n v="1250"/>
        <n v="1100"/>
        <n v="2600"/>
        <n v="5400"/>
        <n v="2100"/>
        <n v="45"/>
        <n v="320"/>
        <n v="8500"/>
        <n v="3700"/>
        <n v="7500"/>
        <n v="75"/>
        <n v="175"/>
        <n v="11000"/>
        <n v="190"/>
        <n v="55"/>
        <n v="87"/>
        <n v="350"/>
        <n v="3300"/>
        <n v="1740"/>
        <n v="2900"/>
        <n v="9500"/>
        <n v="1"/>
        <n v="2"/>
        <n v="35"/>
        <n v="425"/>
        <n v="1150"/>
        <n v="4500"/>
        <n v="4700"/>
        <n v="4300"/>
        <n v="10400"/>
        <n v="9400"/>
        <n v="3200"/>
        <n v="125"/>
        <n v="47"/>
        <n v="6600"/>
        <n v="80"/>
        <n v="130"/>
        <n v="5200"/>
        <n v="90"/>
        <n v="6200"/>
        <n v="27"/>
        <n v="4200"/>
        <n v="3900"/>
        <n v="450"/>
        <n v="3"/>
        <n v="6700"/>
        <n v="1880"/>
        <n v="3400"/>
        <n v="60"/>
        <n v="15000"/>
        <n v="2800"/>
        <n v="12"/>
        <n v="9"/>
        <n v="28"/>
        <n v="8400"/>
        <n v="70"/>
        <n v="850"/>
        <n v="4"/>
        <n v="1617"/>
        <n v="460"/>
        <n v="12000"/>
        <n v="790"/>
        <n v="2300"/>
        <n v="8100"/>
        <n v="7080"/>
        <n v="2700"/>
        <n v="95"/>
        <n v="6800"/>
        <n v="14"/>
        <n v="1350"/>
        <n v="9800"/>
        <n v="5600"/>
        <n v="8700"/>
        <n v="3100"/>
        <n v="1011"/>
        <n v="59"/>
        <n v="62"/>
        <n v="1355"/>
        <n v="11300"/>
        <n v="13000"/>
        <n v="1750"/>
        <n v="780"/>
        <n v="85"/>
        <n v="65"/>
        <n v="1450"/>
        <n v="42"/>
        <n v="4600"/>
        <n v="280"/>
        <n v="6400"/>
        <n v="7800"/>
        <n v="6900"/>
        <n v="1950"/>
        <n v="4100"/>
        <n v="2975"/>
        <n v="6100"/>
        <n v="10050"/>
        <n v="14000"/>
        <n v="180"/>
        <n v="750"/>
        <n v="170"/>
        <n v="225"/>
        <n v="524"/>
        <n v="11800"/>
        <n v="7400"/>
        <n v="5900"/>
        <n v="3600"/>
        <n v="5800"/>
        <n v="110"/>
        <n v="4750"/>
        <n v="8300"/>
        <n v="41"/>
        <n v="10500"/>
        <n v="7200"/>
        <n v="7"/>
        <n v="25000"/>
        <n v="220"/>
        <n v="275"/>
        <n v="4800"/>
        <n v="13400"/>
        <n v="11600"/>
        <n v="12500"/>
        <n v="480"/>
      </sharedItems>
    </cacheField>
    <cacheField name="SPEED" numFmtId="0">
      <sharedItems containsString="0" containsBlank="1" containsNumber="1" containsInteger="1" minValue="0" maxValue="355"/>
    </cacheField>
    <cacheField name="DISTANCE" numFmtId="0">
      <sharedItems containsString="0" containsBlank="1" containsNumber="1" minValue="0" maxValue="90"/>
    </cacheField>
    <cacheField name="PHASE_OF_FLT" numFmtId="0">
      <sharedItems containsBlank="1"/>
    </cacheField>
    <cacheField name="SPECIES" numFmtId="0">
      <sharedItems count="350">
        <s v="Unknown bird - medium"/>
        <s v="American kestrel"/>
        <s v="Mourning dove"/>
        <s v="Unknown bird - small"/>
        <s v="Killdeer"/>
        <s v="Northern pintail"/>
        <s v="Turkey vulture"/>
        <s v="Ring-billed gull"/>
        <s v="Mallard"/>
        <s v="Gulls"/>
        <s v="Sprague's pipit"/>
        <s v="Doves"/>
        <s v="Semipalmated plover"/>
        <s v="Black-tailed jackrabbit"/>
        <s v="Rock pigeon"/>
        <s v="Cedar waxwing"/>
        <s v="Striped skunk"/>
        <s v="Tree swallow"/>
        <s v="Red-winged blackbird"/>
        <s v="Barn owl"/>
        <s v="Green-winged teal"/>
        <s v="Blackbirds"/>
        <s v="Great blue heron"/>
        <s v="Northern shoveler"/>
        <s v="Ruddy duck"/>
        <s v="Common nighthawk"/>
        <s v="Red-tailed hawk"/>
        <s v="Rabbits"/>
        <s v="Virginia opossum"/>
        <s v="Eastern meadowlark"/>
        <s v="Sparrows"/>
        <s v="Bald eagle"/>
        <s v="Peregrine falcon"/>
        <s v="Unknown bird - large"/>
        <s v="Meadowlarks"/>
        <s v="Western meadowlark"/>
        <s v="Cattle egret"/>
        <s v="Western gull"/>
        <s v="Redhead"/>
        <s v="Black vulture"/>
        <s v="Dunlin"/>
        <s v="Cave swallow"/>
        <s v="Grackles"/>
        <s v="Double-crested cormorant"/>
        <s v="Chestnut-collared longspur"/>
        <s v="Horned lark"/>
        <s v="Canada goose"/>
        <s v="Lesser goldfinch"/>
        <s v="Sandpipers, curlews, phalaropes, allies"/>
        <s v="Egrets"/>
        <s v="Cliff swallow"/>
        <s v="American pipit"/>
        <s v="European starling"/>
        <s v="Chuck-will's-widow"/>
        <s v="Barn swallow"/>
        <s v="Perching birds (y)"/>
        <s v="Upland sandpiper"/>
        <s v="Swallows"/>
        <s v="Osprey"/>
        <s v="Great egret"/>
        <s v="Cooper's hawk"/>
        <s v="Greater white-fronted goose"/>
        <s v="Ducks"/>
        <s v="Hermit thrush"/>
        <s v="Carolina chickadee"/>
        <s v="Red bat"/>
        <s v="Blue-gray gnatcatcher"/>
        <s v="Savannah sparrow"/>
        <s v="California gull"/>
        <s v="American robin"/>
        <s v="Black-headed grosbeak"/>
        <s v="Purple martin"/>
        <s v="Red-necked phalarope"/>
        <s v="American wigeon"/>
        <s v="Microbats"/>
        <s v="White-winged dove"/>
        <s v="American crow"/>
        <s v="Brown pelican"/>
        <s v="Unknown bird"/>
        <s v="Red fox"/>
        <s v="Ovenbird"/>
        <s v="Western kingbird"/>
        <s v="Canvasback"/>
        <s v="White-crowned sparrow"/>
        <s v="White-tailed deer"/>
        <s v="Sandhill crane"/>
        <s v="Swamp sparrow"/>
        <s v="Northern harrier"/>
        <s v="White-throated swift"/>
        <s v="Song sparrow"/>
        <s v="Tundra swan"/>
        <s v="Least tern"/>
        <s v="Anhinga"/>
        <s v="Hawks"/>
        <s v="Western sandpiper"/>
        <s v="Burrowing owl"/>
        <s v="Chimney swift"/>
        <s v="White-tailed hawk"/>
        <s v="Baird's sandpiper"/>
        <s v="Franklin's gull"/>
        <s v="Scissor-tailed flycatcher"/>
        <s v="Brazilian free-tailed bat"/>
        <s v="Pacific-slope flycatcher"/>
        <s v="Quails"/>
        <s v="Little blue heron"/>
        <s v="Laughing gull"/>
        <s v="Hermit warbler"/>
        <s v="Swainson's thrush"/>
        <s v="Finches"/>
        <s v="Great-tailed grackle"/>
        <s v="Skunks"/>
        <s v="Common grackle"/>
        <s v="Black-tailed prairie dog"/>
        <s v="Common gray fox"/>
        <s v="Terns"/>
        <s v="Roseate spoonbill"/>
        <s v="Black-crowned night-heron"/>
        <s v="Northern mockingbird"/>
        <s v="Herring gull"/>
        <s v="Tyrant flycatchers"/>
        <s v="Owls"/>
        <s v="Northern yellow bat"/>
        <s v="Armadillo"/>
        <s v="Crested caracara"/>
        <s v="Free-tailed bats"/>
        <s v="American avocet"/>
        <s v="Evening bat"/>
        <s v="Domestic cat"/>
        <s v="Coyote"/>
        <s v="Gopher tortoise"/>
        <s v="Loggerhead shrike"/>
        <s v="Pied-billed grebe"/>
        <s v="Chipping sparrow"/>
        <s v="Prairie falcon"/>
        <s v="Golden eagle"/>
        <s v="White-tailed kite"/>
        <s v="Pigeons, doves"/>
        <s v="New World Vultures"/>
        <s v="House sparrow"/>
        <s v="Swainson's hawk"/>
        <s v="Green heron"/>
        <s v="Merlin"/>
        <s v="Mourning warbler"/>
        <s v="Whip-poor-will"/>
        <s v="House finch"/>
        <s v="White ibis"/>
        <s v="Pectoral sandpiper"/>
        <s v="Crows"/>
        <s v="Plovers"/>
        <s v="Yellow-billed cuckoo"/>
        <s v="Great horned owl"/>
        <s v="Florida red-bellied cooter"/>
        <s v="Band-tailed pigeon"/>
        <s v="American coot"/>
        <s v="American white pelican"/>
        <s v="Lesser scaup"/>
        <s v="Vesper bats"/>
        <s v="American redstart"/>
        <s v="Fox sparrow"/>
        <s v="Megabats"/>
        <s v="Sanderling"/>
        <s v="Grasshopper sparrow"/>
        <s v="Black-bellied plover"/>
        <s v="Least sandpiper"/>
        <s v="Northern flicker"/>
        <s v="Wilson's snipe"/>
        <s v="Common loon"/>
        <s v="Snow goose"/>
        <s v="Dickcissel"/>
        <s v="Brown-headed cowbird"/>
        <s v="Wood warblers"/>
        <s v="Broad-winged hawk"/>
        <s v="Varied thrush"/>
        <s v="Gadwall"/>
        <s v="Wild turkey"/>
        <s v="Red knot"/>
        <s v="Glaucous-winged gull"/>
        <s v="Gull-billed tern"/>
        <s v="Semipalmated sandpiper"/>
        <s v="Red-shouldered hawk"/>
        <s v="Long-billed dowitcher"/>
        <s v="American goldfinch"/>
        <s v="Allen's hummingbird"/>
        <s v="Tricolored blackbird"/>
        <s v="Common yellowthroat"/>
        <s v="American golden-plover"/>
        <s v="Boat-tailed grackle"/>
        <s v="Anna's hummingbird"/>
        <s v="Brewer's blackbird"/>
        <s v="Short-eared owl"/>
        <s v="Lark bunting"/>
        <s v="Long-billed curlew"/>
        <s v="Violet-green swallow"/>
        <s v="Nashville warbler"/>
        <s v="Mottled duck"/>
        <s v="Western grebe"/>
        <s v="White-faced ibis"/>
        <s v="Warbling vireo"/>
        <s v="Pine warbler"/>
        <s v="Orange-crowned warbler"/>
        <s v="Bank swallow"/>
        <s v="Vaux's swift"/>
        <s v="Hudsonian godwit"/>
        <s v="Swifts"/>
        <s v="Big brown bat"/>
        <s v="Budgerigar"/>
        <s v="Hawks, eagles, vultures"/>
        <s v="Least bittern"/>
        <s v="Wood stork"/>
        <s v="Bushtit"/>
        <s v="Wilson's plover"/>
        <s v="Domestic dog"/>
        <s v="Bewick's wren"/>
        <s v="White-eyed vireo"/>
        <s v="Sora"/>
        <s v="Forster's tern"/>
        <s v="Lesser yellowlegs"/>
        <s v="Baltimore oriole"/>
        <s v="Snowy egret"/>
        <s v="Canada warbler"/>
        <s v="Wilson's warbler"/>
        <s v="Lesser nighthawk"/>
        <s v="Geese"/>
        <s v="Yellow-throated warbler"/>
        <s v="Marsh wren"/>
        <s v="Field sparrow"/>
        <s v="Vesper sparrow"/>
        <s v="Say's phoebe"/>
        <s v="Dark-eyed junco"/>
        <s v="Gray catbird"/>
        <s v="Raccoon"/>
        <s v="Ferruginous hawk"/>
        <s v="Mule deer"/>
        <s v="Monk parakeet"/>
        <s v="Ring-necked pheasant"/>
        <s v="Yellow-rumped warbler"/>
        <s v="Swine (pigs)"/>
        <s v="Lesser black-backed gull"/>
        <s v="Eurasian collared dove"/>
        <s v="American alligator"/>
        <s v="Hooded merganser"/>
        <s v="Cassin's sparrow"/>
        <s v="White-rumped sandpiper"/>
        <s v="Indigo bunting"/>
        <s v="Palm warbler"/>
        <s v="Swallow-tailed kite"/>
        <s v="Buff-breasted sandpiper"/>
        <s v="Blackpoll warbler"/>
        <s v="Wrens"/>
        <s v="American bittern"/>
        <s v="Florida soft shell turtle"/>
        <s v="Silver-haired bat"/>
        <s v="Northern rough-winged swallow"/>
        <s v="Turtles"/>
        <s v="Common raven"/>
        <s v="Florida bonneted bat"/>
        <s v="Yellow-crowned night-heron"/>
        <s v="Willow flycatcher"/>
        <s v="Western tanager"/>
        <s v="Brandt's cormorant"/>
        <s v="Common pauraque"/>
        <s v="Gray-cheeked thrush"/>
        <s v="Yellow warbler"/>
        <s v="Great crested flycatcher"/>
        <s v="Scarlet tanager"/>
        <s v="Bobolink"/>
        <s v="Red-eyed vireo"/>
        <s v="House wren"/>
        <s v="Coastal plain cooter"/>
        <s v="Ruby-crowned kinglet"/>
        <s v="Herons"/>
        <s v="Black-bellied whistling-duck"/>
        <s v="Greater scaup"/>
        <s v="Red phalarope"/>
        <s v="Ring-necked duck"/>
        <s v="Gray partridge"/>
        <s v="Common moorhen"/>
        <s v="Ducks, geese, swans"/>
        <s v="Blue-winged teal"/>
        <s v="Northern waterthrush"/>
        <s v="Ash-throated flycatcher"/>
        <s v="Common myna"/>
        <s v="Green iguana"/>
        <s v="Lincoln's sparrow"/>
        <s v="Thrushes"/>
        <s v="Little brown bat"/>
        <s v="Kentucky warbler"/>
        <s v="Eastern box turtle"/>
        <s v="Carolina wren"/>
        <s v="Townsend's warbler"/>
        <s v="Nightjars"/>
        <s v="Caspian tern"/>
        <s v="Yellow-breasted chat"/>
        <s v="Ruby-throated hummingbird"/>
        <s v="Surf scoter"/>
        <s v="Summer tanager"/>
        <s v="Clay-colored sparrow"/>
        <s v="Yellow-bellied sapsucker"/>
        <s v="Jamaican fruit bat"/>
        <s v="Belted kingfisher"/>
        <s v="Common poorwill"/>
        <s v="Bonaparte's gull"/>
        <s v="Eared grebe"/>
        <s v="Short-billed dowitcher"/>
        <s v="Mountain bluebird"/>
        <s v="Bufflehead"/>
        <s v="Snowy owl"/>
        <s v="Grebes"/>
        <s v="Northern fulmar"/>
        <s v="Common ground-dove"/>
        <s v="Eastern screech-owl"/>
        <s v="Spotted sandpiper"/>
        <s v="Virginia rail"/>
        <s v="Northern parula"/>
        <s v="Hammond's flycatcher"/>
        <s v="Hoary bat"/>
        <s v="Greater yellowlegs"/>
        <s v="Snakes"/>
        <s v="Golden-crowned sparrow"/>
        <s v="Brewer's sparrow"/>
        <s v="Painted bunting"/>
        <s v="Wilson's phalarope"/>
        <s v="Rufous hummingbird"/>
        <s v="Eastern kingbird"/>
        <s v="Eastern phoebe"/>
        <s v="Long-billed thrasher"/>
        <s v="Arctic tern"/>
        <s v="Prairie warbler"/>
        <s v="Falcons and Caracaras"/>
        <s v="Muscovy duck"/>
        <s v="Snowy plover"/>
        <s v="Unknown bird or bat"/>
        <s v="Inca dove"/>
        <s v="Wood thrush"/>
        <s v="Eastern diamondback rattlesnake"/>
        <s v="Common snapping turtle"/>
        <s v="Spotted towhee"/>
        <s v="Bay-breasted warbler"/>
        <s v="Golden-crowned kinglet"/>
        <s v="Pelicans"/>
        <s v="Pelagic cormorant"/>
        <s v="Whimbrel"/>
        <s v="Eastern cottontail"/>
        <s v="Pigeon guillemot"/>
        <s v="Horned grebe"/>
        <s v="Sky lark"/>
        <s v="Mammals"/>
        <s v="Desert cottontail"/>
        <s v="Yellow-bellied flycatcher"/>
        <s v="Scaled quail"/>
      </sharedItems>
    </cacheField>
    <cacheField name="PRECIP" numFmtId="0">
      <sharedItems containsBlank="1" count="6">
        <s v="Fog"/>
        <m/>
        <s v="None"/>
        <s v="Rain"/>
        <s v="Fog, Rain"/>
        <s v="Sn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53">
  <r>
    <n v="300000"/>
    <s v="B-737-700"/>
    <s v="D"/>
    <d v="2010-01-06T00:00:00"/>
    <x v="0"/>
    <x v="0"/>
    <s v="SACRAMENTO INTL"/>
    <x v="0"/>
    <x v="0"/>
    <n v="210"/>
    <n v="6"/>
    <s v="Descent"/>
    <x v="0"/>
    <x v="0"/>
  </r>
  <r>
    <n v="300001"/>
    <s v="UNKNOWN"/>
    <m/>
    <d v="2010-02-18T00:00:00"/>
    <x v="1"/>
    <x v="0"/>
    <s v="DAYTONA BEACH INTL"/>
    <x v="1"/>
    <x v="1"/>
    <m/>
    <n v="0"/>
    <m/>
    <x v="1"/>
    <x v="1"/>
  </r>
  <r>
    <n v="300002"/>
    <s v="UNKNOWN"/>
    <m/>
    <d v="2010-04-17T00:00:00"/>
    <x v="1"/>
    <x v="0"/>
    <s v="DALLAS/FORT WORTH INTL ARPT"/>
    <x v="2"/>
    <x v="1"/>
    <m/>
    <n v="0"/>
    <m/>
    <x v="2"/>
    <x v="1"/>
  </r>
  <r>
    <n v="300015"/>
    <s v="C-400"/>
    <m/>
    <d v="2010-04-03T00:00:00"/>
    <x v="2"/>
    <x v="1"/>
    <s v="PANAMA CITY - BAY COUNTY INTL"/>
    <x v="1"/>
    <x v="1"/>
    <m/>
    <m/>
    <s v="Approach"/>
    <x v="3"/>
    <x v="2"/>
  </r>
  <r>
    <n v="300017"/>
    <s v="CRJ100/200"/>
    <s v="D"/>
    <d v="2010-02-05T00:00:00"/>
    <x v="2"/>
    <x v="2"/>
    <s v="SANTA BARBARA MUNICIPAL"/>
    <x v="0"/>
    <x v="2"/>
    <n v="110"/>
    <n v="0"/>
    <s v="Approach"/>
    <x v="4"/>
    <x v="3"/>
  </r>
  <r>
    <n v="300020"/>
    <s v="A-319"/>
    <s v="D"/>
    <d v="2010-02-14T00:00:00"/>
    <x v="2"/>
    <x v="3"/>
    <s v="SACRAMENTO INTL"/>
    <x v="0"/>
    <x v="1"/>
    <m/>
    <m/>
    <s v="Approach"/>
    <x v="0"/>
    <x v="2"/>
  </r>
  <r>
    <n v="300022"/>
    <s v="B-737-300"/>
    <s v="D"/>
    <d v="2010-02-15T00:00:00"/>
    <x v="2"/>
    <x v="4"/>
    <s v="ORLANDO INTL"/>
    <x v="1"/>
    <x v="3"/>
    <n v="140"/>
    <m/>
    <s v="Approach"/>
    <x v="3"/>
    <x v="2"/>
  </r>
  <r>
    <n v="300029"/>
    <s v="B-737-700"/>
    <s v="D"/>
    <d v="2010-01-05T00:00:00"/>
    <x v="2"/>
    <x v="5"/>
    <s v="SACRAMENTO INTL"/>
    <x v="0"/>
    <x v="4"/>
    <n v="210"/>
    <n v="2"/>
    <s v="Climb"/>
    <x v="5"/>
    <x v="0"/>
  </r>
  <r>
    <n v="300033"/>
    <s v="UNKNOWN"/>
    <m/>
    <d v="2010-03-11T00:00:00"/>
    <x v="1"/>
    <x v="0"/>
    <s v="DALLAS LOVE FIELD ARPT"/>
    <x v="2"/>
    <x v="1"/>
    <m/>
    <n v="0"/>
    <m/>
    <x v="2"/>
    <x v="1"/>
  </r>
  <r>
    <n v="300037"/>
    <s v="B-737-700"/>
    <s v="D"/>
    <d v="2010-04-05T00:00:00"/>
    <x v="2"/>
    <x v="6"/>
    <s v="ORLANDO INTL"/>
    <x v="1"/>
    <x v="5"/>
    <n v="150"/>
    <m/>
    <s v="Climb"/>
    <x v="6"/>
    <x v="2"/>
  </r>
  <r>
    <n v="300041"/>
    <s v="UNKNOWN"/>
    <m/>
    <d v="2010-01-29T00:00:00"/>
    <x v="1"/>
    <x v="0"/>
    <s v="DALLAS/FORT WORTH INTL ARPT"/>
    <x v="2"/>
    <x v="1"/>
    <m/>
    <n v="0"/>
    <m/>
    <x v="7"/>
    <x v="1"/>
  </r>
  <r>
    <n v="300043"/>
    <s v="UNKNOWN"/>
    <m/>
    <d v="2010-01-30T00:00:00"/>
    <x v="1"/>
    <x v="0"/>
    <s v="ORLANDO INTL"/>
    <x v="1"/>
    <x v="1"/>
    <m/>
    <n v="0"/>
    <m/>
    <x v="8"/>
    <x v="1"/>
  </r>
  <r>
    <n v="300045"/>
    <s v="C-310"/>
    <s v="A"/>
    <d v="2010-01-01T00:00:00"/>
    <x v="2"/>
    <x v="7"/>
    <s v="POMPANO BEACH AIRPARK"/>
    <x v="1"/>
    <x v="6"/>
    <n v="30"/>
    <n v="0"/>
    <s v="Take-off run"/>
    <x v="9"/>
    <x v="2"/>
  </r>
  <r>
    <n v="300047"/>
    <s v="B-737-700"/>
    <s v="D"/>
    <d v="2010-01-06T00:00:00"/>
    <x v="2"/>
    <x v="8"/>
    <s v="SACRAMENTO INTL"/>
    <x v="0"/>
    <x v="0"/>
    <n v="195"/>
    <n v="10"/>
    <s v="Approach"/>
    <x v="5"/>
    <x v="0"/>
  </r>
  <r>
    <n v="300050"/>
    <s v="UNKNOWN"/>
    <m/>
    <d v="2010-02-03T00:00:00"/>
    <x v="1"/>
    <x v="0"/>
    <s v="MIDLAND INTL"/>
    <x v="2"/>
    <x v="1"/>
    <m/>
    <n v="0"/>
    <m/>
    <x v="10"/>
    <x v="1"/>
  </r>
  <r>
    <n v="300056"/>
    <s v="UNKNOWN"/>
    <m/>
    <d v="2010-02-05T00:00:00"/>
    <x v="1"/>
    <x v="0"/>
    <s v="AUSTIN-BERGSTROM INTL"/>
    <x v="2"/>
    <x v="1"/>
    <m/>
    <n v="0"/>
    <m/>
    <x v="11"/>
    <x v="1"/>
  </r>
  <r>
    <n v="300058"/>
    <s v="B-737-800"/>
    <s v="D"/>
    <d v="2010-01-12T00:00:00"/>
    <x v="2"/>
    <x v="0"/>
    <s v="MIAMI INTL"/>
    <x v="1"/>
    <x v="7"/>
    <n v="170"/>
    <m/>
    <s v="Climb"/>
    <x v="3"/>
    <x v="2"/>
  </r>
  <r>
    <n v="300060"/>
    <s v="UNKNOWN"/>
    <m/>
    <d v="2010-01-19T00:00:00"/>
    <x v="1"/>
    <x v="0"/>
    <s v="SANTA BARBARA MUNICIPAL"/>
    <x v="0"/>
    <x v="1"/>
    <m/>
    <n v="0"/>
    <m/>
    <x v="12"/>
    <x v="1"/>
  </r>
  <r>
    <n v="300064"/>
    <s v="UNKNOWN"/>
    <m/>
    <d v="2010-01-20T00:00:00"/>
    <x v="1"/>
    <x v="0"/>
    <s v="NORMAN Y. MINETA SAN JOSE INTL ARPT"/>
    <x v="0"/>
    <x v="1"/>
    <m/>
    <n v="0"/>
    <m/>
    <x v="13"/>
    <x v="1"/>
  </r>
  <r>
    <n v="300065"/>
    <s v="UNKNOWN"/>
    <m/>
    <d v="2010-01-21T00:00:00"/>
    <x v="1"/>
    <x v="0"/>
    <s v="DALLAS LOVE FIELD ARPT"/>
    <x v="2"/>
    <x v="1"/>
    <m/>
    <n v="0"/>
    <m/>
    <x v="14"/>
    <x v="1"/>
  </r>
  <r>
    <n v="300066"/>
    <s v="UNKNOWN"/>
    <m/>
    <d v="2010-01-21T00:00:00"/>
    <x v="1"/>
    <x v="0"/>
    <s v="DALLAS/FORT WORTH INTL ARPT"/>
    <x v="2"/>
    <x v="1"/>
    <m/>
    <n v="0"/>
    <m/>
    <x v="15"/>
    <x v="1"/>
  </r>
  <r>
    <n v="300073"/>
    <s v="B-737-700"/>
    <s v="D"/>
    <d v="2010-03-27T00:00:00"/>
    <x v="3"/>
    <x v="9"/>
    <s v="SACRAMENTO INTL"/>
    <x v="0"/>
    <x v="6"/>
    <n v="132"/>
    <n v="0"/>
    <s v="Landing Roll"/>
    <x v="13"/>
    <x v="2"/>
  </r>
  <r>
    <n v="300077"/>
    <s v="A-300"/>
    <s v="D"/>
    <d v="2010-02-13T00:00:00"/>
    <x v="0"/>
    <x v="10"/>
    <s v="METRO OAKLAND INTL"/>
    <x v="0"/>
    <x v="4"/>
    <m/>
    <m/>
    <s v="Climb"/>
    <x v="0"/>
    <x v="1"/>
  </r>
  <r>
    <n v="300078"/>
    <s v="B-737-300"/>
    <s v="D"/>
    <d v="2010-02-02T00:00:00"/>
    <x v="2"/>
    <x v="11"/>
    <s v="WILLIAM P HOBBY ARPT"/>
    <x v="2"/>
    <x v="6"/>
    <m/>
    <n v="0"/>
    <s v="Take-off run"/>
    <x v="0"/>
    <x v="3"/>
  </r>
  <r>
    <n v="300079"/>
    <s v="B-757-200"/>
    <s v="D"/>
    <d v="2010-02-02T00:00:00"/>
    <x v="3"/>
    <x v="12"/>
    <s v="SACRAMENTO INTL"/>
    <x v="0"/>
    <x v="6"/>
    <m/>
    <n v="0"/>
    <s v="Landing Roll"/>
    <x v="16"/>
    <x v="2"/>
  </r>
  <r>
    <n v="300082"/>
    <s v="CRJ700"/>
    <s v="D"/>
    <d v="2010-01-03T00:00:00"/>
    <x v="3"/>
    <x v="13"/>
    <s v="SACRAMENTO INTL"/>
    <x v="0"/>
    <x v="8"/>
    <n v="180"/>
    <n v="8"/>
    <s v="Approach"/>
    <x v="5"/>
    <x v="2"/>
  </r>
  <r>
    <n v="300088"/>
    <s v="B-737-700"/>
    <s v="D"/>
    <d v="2010-02-20T00:00:00"/>
    <x v="2"/>
    <x v="14"/>
    <s v="ORLANDO INTL"/>
    <x v="1"/>
    <x v="9"/>
    <n v="135"/>
    <m/>
    <s v="Approach"/>
    <x v="3"/>
    <x v="2"/>
  </r>
  <r>
    <n v="300089"/>
    <s v="MD-88"/>
    <s v="D"/>
    <d v="2010-02-21T00:00:00"/>
    <x v="2"/>
    <x v="15"/>
    <s v="ORLANDO INTL"/>
    <x v="1"/>
    <x v="9"/>
    <m/>
    <m/>
    <s v="Climb"/>
    <x v="17"/>
    <x v="1"/>
  </r>
  <r>
    <n v="300091"/>
    <s v="B-747-400"/>
    <s v="D"/>
    <d v="2010-02-21T00:00:00"/>
    <x v="2"/>
    <x v="16"/>
    <s v="DALLAS/FORT WORTH INTL ARPT"/>
    <x v="2"/>
    <x v="6"/>
    <m/>
    <n v="0"/>
    <s v="Landing Roll"/>
    <x v="7"/>
    <x v="3"/>
  </r>
  <r>
    <n v="300093"/>
    <s v="A-300"/>
    <s v="D"/>
    <d v="2010-02-21T00:00:00"/>
    <x v="2"/>
    <x v="1"/>
    <s v="LOS ANGELES INTL"/>
    <x v="0"/>
    <x v="10"/>
    <m/>
    <n v="0"/>
    <s v="Approach"/>
    <x v="0"/>
    <x v="2"/>
  </r>
  <r>
    <n v="300095"/>
    <s v="A-320"/>
    <s v="D"/>
    <d v="2010-01-08T00:00:00"/>
    <x v="2"/>
    <x v="17"/>
    <s v="ONTARIO INTL ARPT"/>
    <x v="0"/>
    <x v="7"/>
    <m/>
    <m/>
    <s v="Approach"/>
    <x v="0"/>
    <x v="2"/>
  </r>
  <r>
    <n v="300096"/>
    <s v="A-320"/>
    <s v="D"/>
    <d v="2010-01-06T00:00:00"/>
    <x v="2"/>
    <x v="18"/>
    <s v="SOUTHWEST FLORIDA INTL ARPT"/>
    <x v="1"/>
    <x v="6"/>
    <n v="120"/>
    <n v="0"/>
    <s v="Take-off run"/>
    <x v="0"/>
    <x v="2"/>
  </r>
  <r>
    <n v="300097"/>
    <s v="A-320"/>
    <s v="D"/>
    <d v="2010-03-25T00:00:00"/>
    <x v="1"/>
    <x v="0"/>
    <s v="ORLANDO INTL"/>
    <x v="1"/>
    <x v="3"/>
    <m/>
    <m/>
    <s v="Climb"/>
    <x v="0"/>
    <x v="1"/>
  </r>
  <r>
    <n v="300102"/>
    <s v="B-737-700"/>
    <s v="D"/>
    <d v="2010-03-23T00:00:00"/>
    <x v="2"/>
    <x v="19"/>
    <s v="FORT LAUDERDALE/HOLLYWOOD INTL"/>
    <x v="1"/>
    <x v="11"/>
    <n v="150"/>
    <m/>
    <s v="Approach"/>
    <x v="3"/>
    <x v="2"/>
  </r>
  <r>
    <n v="300106"/>
    <s v="A-320"/>
    <s v="D"/>
    <d v="2010-03-24T00:00:00"/>
    <x v="2"/>
    <x v="1"/>
    <s v="TAMPA INTL"/>
    <x v="1"/>
    <x v="12"/>
    <n v="150"/>
    <n v="0"/>
    <s v="Climb"/>
    <x v="3"/>
    <x v="2"/>
  </r>
  <r>
    <n v="300107"/>
    <s v="A-320"/>
    <s v="D"/>
    <d v="2010-03-24T00:00:00"/>
    <x v="3"/>
    <x v="20"/>
    <s v="ORLANDO INTL"/>
    <x v="1"/>
    <x v="3"/>
    <n v="160"/>
    <m/>
    <s v="Climb"/>
    <x v="0"/>
    <x v="2"/>
  </r>
  <r>
    <n v="300112"/>
    <s v="B-737-800"/>
    <s v="D"/>
    <d v="2010-03-25T00:00:00"/>
    <x v="2"/>
    <x v="19"/>
    <s v="DALLAS/FORT WORTH INTL ARPT"/>
    <x v="2"/>
    <x v="13"/>
    <n v="150"/>
    <m/>
    <s v="Approach"/>
    <x v="3"/>
    <x v="2"/>
  </r>
  <r>
    <n v="300115"/>
    <s v="B-747-400"/>
    <s v="D"/>
    <d v="2010-01-12T00:00:00"/>
    <x v="2"/>
    <x v="21"/>
    <s v="LOS ANGELES INTL"/>
    <x v="0"/>
    <x v="14"/>
    <m/>
    <m/>
    <s v="Climb"/>
    <x v="0"/>
    <x v="2"/>
  </r>
  <r>
    <n v="300116"/>
    <s v="MD-82"/>
    <s v="D"/>
    <d v="2010-01-12T00:00:00"/>
    <x v="2"/>
    <x v="0"/>
    <s v="DALLAS/FORT WORTH INTL ARPT"/>
    <x v="2"/>
    <x v="13"/>
    <n v="135"/>
    <m/>
    <s v="Approach"/>
    <x v="0"/>
    <x v="2"/>
  </r>
  <r>
    <n v="300120"/>
    <s v="B-737-300"/>
    <s v="D"/>
    <d v="2010-01-16T00:00:00"/>
    <x v="2"/>
    <x v="22"/>
    <s v="SACRAMENTO INTL"/>
    <x v="0"/>
    <x v="11"/>
    <n v="125"/>
    <n v="3"/>
    <s v="Approach"/>
    <x v="18"/>
    <x v="0"/>
  </r>
  <r>
    <n v="300121"/>
    <s v="A-320"/>
    <s v="D"/>
    <d v="2010-01-16T00:00:00"/>
    <x v="3"/>
    <x v="23"/>
    <s v="METRO OAKLAND INTL"/>
    <x v="0"/>
    <x v="6"/>
    <m/>
    <n v="0"/>
    <s v="Landing Roll"/>
    <x v="13"/>
    <x v="3"/>
  </r>
  <r>
    <n v="300124"/>
    <s v="CITATION II"/>
    <s v="D"/>
    <d v="2010-04-19T00:00:00"/>
    <x v="3"/>
    <x v="24"/>
    <s v="CHINO AIRPORT"/>
    <x v="0"/>
    <x v="9"/>
    <n v="100"/>
    <m/>
    <s v="Approach"/>
    <x v="19"/>
    <x v="2"/>
  </r>
  <r>
    <n v="300131"/>
    <s v="UNKNOWN"/>
    <m/>
    <d v="2010-04-11T00:00:00"/>
    <x v="1"/>
    <x v="0"/>
    <s v="SARASOTA-BRADENTON INTL ARPT"/>
    <x v="1"/>
    <x v="1"/>
    <m/>
    <n v="0"/>
    <m/>
    <x v="2"/>
    <x v="1"/>
  </r>
  <r>
    <n v="300132"/>
    <s v="B-767-300"/>
    <s v="D"/>
    <d v="2010-01-14T00:00:00"/>
    <x v="2"/>
    <x v="25"/>
    <s v="SAN DIEGO INTL"/>
    <x v="0"/>
    <x v="15"/>
    <n v="165"/>
    <n v="0"/>
    <s v="Climb"/>
    <x v="9"/>
    <x v="2"/>
  </r>
  <r>
    <n v="300141"/>
    <s v="B-737-700"/>
    <s v="D"/>
    <d v="2010-01-07T00:00:00"/>
    <x v="2"/>
    <x v="26"/>
    <s v="FORT LAUDERDALE/HOLLYWOOD INTL"/>
    <x v="1"/>
    <x v="5"/>
    <n v="139"/>
    <n v="2"/>
    <s v="Approach"/>
    <x v="6"/>
    <x v="2"/>
  </r>
  <r>
    <n v="300143"/>
    <s v="B-767-300"/>
    <s v="D"/>
    <d v="2010-01-10T00:00:00"/>
    <x v="3"/>
    <x v="27"/>
    <s v="SACRAMENTO INTL"/>
    <x v="0"/>
    <x v="1"/>
    <m/>
    <m/>
    <s v="Approach"/>
    <x v="20"/>
    <x v="2"/>
  </r>
  <r>
    <n v="300148"/>
    <s v="B-737-700"/>
    <s v="D"/>
    <d v="2010-01-17T00:00:00"/>
    <x v="2"/>
    <x v="28"/>
    <s v="ORLANDO INTL"/>
    <x v="1"/>
    <x v="6"/>
    <n v="130"/>
    <n v="0"/>
    <s v="Take-off run"/>
    <x v="21"/>
    <x v="2"/>
  </r>
  <r>
    <n v="300149"/>
    <s v="EMB-120"/>
    <s v="C"/>
    <d v="2010-01-17T00:00:00"/>
    <x v="4"/>
    <x v="29"/>
    <s v="OXNARD ARPT"/>
    <x v="0"/>
    <x v="3"/>
    <n v="150"/>
    <n v="0"/>
    <s v="Climb"/>
    <x v="22"/>
    <x v="3"/>
  </r>
  <r>
    <n v="300151"/>
    <s v="B-737-400"/>
    <s v="D"/>
    <d v="2010-01-17T00:00:00"/>
    <x v="4"/>
    <x v="30"/>
    <s v="ORLANDO INTL"/>
    <x v="1"/>
    <x v="16"/>
    <n v="150"/>
    <m/>
    <s v="Approach"/>
    <x v="3"/>
    <x v="2"/>
  </r>
  <r>
    <n v="300155"/>
    <s v="B-737-300"/>
    <s v="D"/>
    <d v="2010-02-25T00:00:00"/>
    <x v="2"/>
    <x v="31"/>
    <s v="ORLANDO INTL"/>
    <x v="1"/>
    <x v="6"/>
    <m/>
    <n v="0"/>
    <s v="Landing Roll"/>
    <x v="17"/>
    <x v="2"/>
  </r>
  <r>
    <n v="300157"/>
    <s v="BE-1900"/>
    <s v="C"/>
    <d v="2010-02-12T00:00:00"/>
    <x v="2"/>
    <x v="0"/>
    <s v="ONTARIO INTL ARPT"/>
    <x v="0"/>
    <x v="3"/>
    <n v="130"/>
    <m/>
    <s v="Approach"/>
    <x v="0"/>
    <x v="1"/>
  </r>
  <r>
    <n v="300158"/>
    <s v="B-737-300"/>
    <s v="D"/>
    <d v="2010-02-19T00:00:00"/>
    <x v="2"/>
    <x v="0"/>
    <s v="SACRAMENTO INTL"/>
    <x v="0"/>
    <x v="14"/>
    <n v="180"/>
    <m/>
    <s v="Climb"/>
    <x v="0"/>
    <x v="2"/>
  </r>
  <r>
    <n v="300163"/>
    <s v="B-737-800"/>
    <s v="D"/>
    <d v="2010-01-01T00:00:00"/>
    <x v="2"/>
    <x v="32"/>
    <s v="MIAMI INTL"/>
    <x v="1"/>
    <x v="6"/>
    <m/>
    <n v="0"/>
    <s v="Landing Roll"/>
    <x v="4"/>
    <x v="2"/>
  </r>
  <r>
    <n v="300164"/>
    <s v="A-320"/>
    <s v="D"/>
    <d v="2010-01-06T00:00:00"/>
    <x v="2"/>
    <x v="33"/>
    <s v="ORLANDO INTL"/>
    <x v="1"/>
    <x v="14"/>
    <n v="140"/>
    <m/>
    <s v="Approach"/>
    <x v="0"/>
    <x v="2"/>
  </r>
  <r>
    <n v="300167"/>
    <s v="EMB-120"/>
    <s v="C"/>
    <d v="2010-01-10T00:00:00"/>
    <x v="0"/>
    <x v="34"/>
    <s v="SAN FRANCISCO INTL ARPT"/>
    <x v="0"/>
    <x v="15"/>
    <n v="130"/>
    <n v="0"/>
    <s v="Approach"/>
    <x v="9"/>
    <x v="0"/>
  </r>
  <r>
    <n v="300169"/>
    <s v="B-737-700"/>
    <s v="D"/>
    <d v="2010-01-10T00:00:00"/>
    <x v="2"/>
    <x v="35"/>
    <s v="METRO OAKLAND INTL"/>
    <x v="0"/>
    <x v="6"/>
    <m/>
    <n v="0"/>
    <s v="Landing Roll"/>
    <x v="3"/>
    <x v="2"/>
  </r>
  <r>
    <n v="300170"/>
    <s v="B-737-700"/>
    <s v="D"/>
    <d v="2010-01-10T00:00:00"/>
    <x v="2"/>
    <x v="0"/>
    <s v="SAN DIEGO INTL"/>
    <x v="0"/>
    <x v="5"/>
    <n v="135"/>
    <n v="2"/>
    <s v="Approach"/>
    <x v="3"/>
    <x v="2"/>
  </r>
  <r>
    <n v="300171"/>
    <s v="CRJ700"/>
    <s v="D"/>
    <d v="2010-01-10T00:00:00"/>
    <x v="3"/>
    <x v="0"/>
    <s v="SACRAMENTO INTL"/>
    <x v="0"/>
    <x v="1"/>
    <m/>
    <m/>
    <s v="Approach"/>
    <x v="23"/>
    <x v="2"/>
  </r>
  <r>
    <n v="300173"/>
    <s v="B-737-300"/>
    <s v="D"/>
    <d v="2010-01-11T00:00:00"/>
    <x v="3"/>
    <x v="36"/>
    <s v="AUSTIN-BERGSTROM INTL"/>
    <x v="2"/>
    <x v="17"/>
    <n v="130"/>
    <n v="4"/>
    <s v="Approach"/>
    <x v="24"/>
    <x v="2"/>
  </r>
  <r>
    <n v="300180"/>
    <s v="UNKNOWN"/>
    <m/>
    <d v="2010-04-30T00:00:00"/>
    <x v="1"/>
    <x v="0"/>
    <s v="GAINESVILLE REG ARPT"/>
    <x v="1"/>
    <x v="1"/>
    <m/>
    <n v="0"/>
    <m/>
    <x v="25"/>
    <x v="1"/>
  </r>
  <r>
    <n v="300185"/>
    <s v="DIAMOND 42"/>
    <s v="C"/>
    <d v="2010-01-02T00:00:00"/>
    <x v="1"/>
    <x v="0"/>
    <s v="LONG BEACH-DAUGH FLD"/>
    <x v="0"/>
    <x v="6"/>
    <m/>
    <n v="0"/>
    <s v="Landing Roll"/>
    <x v="26"/>
    <x v="2"/>
  </r>
  <r>
    <n v="300189"/>
    <s v="B-767-300"/>
    <s v="D"/>
    <d v="2010-03-23T00:00:00"/>
    <x v="2"/>
    <x v="37"/>
    <s v="LOS ANGELES INTL"/>
    <x v="0"/>
    <x v="13"/>
    <n v="170"/>
    <n v="0"/>
    <s v="Climb"/>
    <x v="22"/>
    <x v="2"/>
  </r>
  <r>
    <n v="300191"/>
    <s v="A-320"/>
    <s v="D"/>
    <d v="2010-03-23T00:00:00"/>
    <x v="2"/>
    <x v="0"/>
    <s v="PALM BEACH INTL"/>
    <x v="1"/>
    <x v="7"/>
    <n v="190"/>
    <m/>
    <s v="Climb"/>
    <x v="6"/>
    <x v="2"/>
  </r>
  <r>
    <n v="300193"/>
    <s v="CRJ900"/>
    <s v="D"/>
    <d v="2010-03-14T00:00:00"/>
    <x v="2"/>
    <x v="38"/>
    <s v="LONG BEACH-DAUGH FLD"/>
    <x v="0"/>
    <x v="12"/>
    <n v="145"/>
    <n v="0"/>
    <s v="Approach"/>
    <x v="1"/>
    <x v="2"/>
  </r>
  <r>
    <n v="300204"/>
    <s v="A-320"/>
    <s v="D"/>
    <d v="2010-03-17T00:00:00"/>
    <x v="4"/>
    <x v="39"/>
    <s v="SOUTHWEST FLORIDA INTL ARPT"/>
    <x v="1"/>
    <x v="7"/>
    <n v="150"/>
    <m/>
    <s v="Climb"/>
    <x v="3"/>
    <x v="2"/>
  </r>
  <r>
    <n v="300207"/>
    <s v="UNKNOWN"/>
    <m/>
    <d v="2010-03-29T00:00:00"/>
    <x v="1"/>
    <x v="0"/>
    <s v="METRO OAKLAND INTL"/>
    <x v="0"/>
    <x v="1"/>
    <m/>
    <n v="0"/>
    <m/>
    <x v="27"/>
    <x v="1"/>
  </r>
  <r>
    <n v="300208"/>
    <s v="A-321"/>
    <s v="D"/>
    <d v="2010-03-04T00:00:00"/>
    <x v="2"/>
    <x v="40"/>
    <s v="ORLANDO INTL"/>
    <x v="1"/>
    <x v="6"/>
    <n v="130"/>
    <n v="0"/>
    <s v="Landing Roll"/>
    <x v="17"/>
    <x v="2"/>
  </r>
  <r>
    <n v="300210"/>
    <s v="B-737-700"/>
    <s v="D"/>
    <d v="2010-03-05T00:00:00"/>
    <x v="2"/>
    <x v="41"/>
    <s v="ORLANDO INTL"/>
    <x v="1"/>
    <x v="7"/>
    <n v="143"/>
    <m/>
    <s v="Approach"/>
    <x v="0"/>
    <x v="2"/>
  </r>
  <r>
    <n v="300212"/>
    <s v="UNKNOWN"/>
    <m/>
    <d v="2010-03-22T00:00:00"/>
    <x v="1"/>
    <x v="0"/>
    <s v="LOS ANGELES INTL"/>
    <x v="0"/>
    <x v="1"/>
    <m/>
    <n v="0"/>
    <m/>
    <x v="1"/>
    <x v="1"/>
  </r>
  <r>
    <n v="300213"/>
    <s v="UNKNOWN"/>
    <m/>
    <d v="2010-03-22T00:00:00"/>
    <x v="1"/>
    <x v="0"/>
    <s v="ORLANDO INTL"/>
    <x v="1"/>
    <x v="1"/>
    <m/>
    <n v="0"/>
    <m/>
    <x v="7"/>
    <x v="1"/>
  </r>
  <r>
    <n v="300217"/>
    <s v="UNKNOWN"/>
    <m/>
    <d v="2010-03-24T00:00:00"/>
    <x v="1"/>
    <x v="0"/>
    <s v="WILLIAM P HOBBY ARPT"/>
    <x v="2"/>
    <x v="1"/>
    <m/>
    <n v="0"/>
    <m/>
    <x v="28"/>
    <x v="1"/>
  </r>
  <r>
    <n v="300222"/>
    <s v="EMB-170"/>
    <s v="D"/>
    <d v="2010-02-24T00:00:00"/>
    <x v="2"/>
    <x v="42"/>
    <s v="DALLAS/FORT WORTH INTL ARPT"/>
    <x v="2"/>
    <x v="6"/>
    <m/>
    <n v="0"/>
    <s v="Landing Roll"/>
    <x v="29"/>
    <x v="2"/>
  </r>
  <r>
    <n v="300227"/>
    <s v="B-757-200"/>
    <s v="D"/>
    <d v="2010-02-25T00:00:00"/>
    <x v="2"/>
    <x v="43"/>
    <s v="ORLANDO INTL"/>
    <x v="1"/>
    <x v="5"/>
    <n v="120"/>
    <m/>
    <s v="Climb"/>
    <x v="30"/>
    <x v="2"/>
  </r>
  <r>
    <n v="300228"/>
    <s v="PA-28"/>
    <s v="A"/>
    <d v="2010-02-23T00:00:00"/>
    <x v="2"/>
    <x v="44"/>
    <s v="DAYTONA BEACH INTL"/>
    <x v="1"/>
    <x v="1"/>
    <m/>
    <m/>
    <s v="Approach"/>
    <x v="6"/>
    <x v="2"/>
  </r>
  <r>
    <n v="300233"/>
    <s v="A-320"/>
    <s v="D"/>
    <d v="2010-03-28T00:00:00"/>
    <x v="2"/>
    <x v="45"/>
    <s v="ORLANDO INTL"/>
    <x v="1"/>
    <x v="6"/>
    <n v="130"/>
    <n v="0"/>
    <s v="Landing Roll"/>
    <x v="31"/>
    <x v="2"/>
  </r>
  <r>
    <n v="300235"/>
    <s v="B-757-200"/>
    <s v="D"/>
    <d v="2010-03-08T00:00:00"/>
    <x v="2"/>
    <x v="46"/>
    <s v="SACRAMENTO INTL"/>
    <x v="0"/>
    <x v="6"/>
    <m/>
    <n v="0"/>
    <s v="Take-off run"/>
    <x v="3"/>
    <x v="1"/>
  </r>
  <r>
    <n v="300239"/>
    <s v="UNKNOWN"/>
    <m/>
    <d v="2010-03-11T00:00:00"/>
    <x v="1"/>
    <x v="0"/>
    <s v="FORT LAUDERDALE/HOLLYWOOD INTL"/>
    <x v="1"/>
    <x v="1"/>
    <m/>
    <n v="0"/>
    <m/>
    <x v="32"/>
    <x v="1"/>
  </r>
  <r>
    <n v="300242"/>
    <s v="CRJ100/200"/>
    <s v="D"/>
    <d v="2010-01-12T00:00:00"/>
    <x v="2"/>
    <x v="47"/>
    <s v="SAN FRANCISCO INTL ARPT"/>
    <x v="0"/>
    <x v="14"/>
    <n v="120"/>
    <m/>
    <s v="Climb"/>
    <x v="0"/>
    <x v="3"/>
  </r>
  <r>
    <n v="300245"/>
    <s v="PA-46 MALIBU"/>
    <s v="A"/>
    <d v="2010-01-16T00:00:00"/>
    <x v="2"/>
    <x v="48"/>
    <s v="STOCKTON METRO"/>
    <x v="0"/>
    <x v="18"/>
    <n v="150"/>
    <n v="9"/>
    <s v="Climb"/>
    <x v="33"/>
    <x v="2"/>
  </r>
  <r>
    <n v="300248"/>
    <s v="B-757-300"/>
    <s v="D"/>
    <d v="2010-01-24T00:00:00"/>
    <x v="2"/>
    <x v="49"/>
    <s v="SOUTHWEST FLORIDA INTL ARPT"/>
    <x v="1"/>
    <x v="3"/>
    <n v="180"/>
    <m/>
    <s v="Approach"/>
    <x v="4"/>
    <x v="2"/>
  </r>
  <r>
    <n v="300251"/>
    <s v="B-737-700"/>
    <s v="D"/>
    <d v="2010-04-27T00:00:00"/>
    <x v="3"/>
    <x v="0"/>
    <s v="BOB HOPE ARPT"/>
    <x v="0"/>
    <x v="8"/>
    <n v="210"/>
    <n v="5"/>
    <s v="Climb"/>
    <x v="0"/>
    <x v="2"/>
  </r>
  <r>
    <n v="300255"/>
    <s v="MD-82"/>
    <s v="D"/>
    <d v="2010-04-28T00:00:00"/>
    <x v="2"/>
    <x v="50"/>
    <s v="TAMPA INTL"/>
    <x v="1"/>
    <x v="6"/>
    <m/>
    <n v="0"/>
    <s v="Take-off run"/>
    <x v="0"/>
    <x v="1"/>
  </r>
  <r>
    <n v="300256"/>
    <s v="B-737-700"/>
    <s v="D"/>
    <d v="2010-01-30T00:00:00"/>
    <x v="2"/>
    <x v="31"/>
    <s v="SACRAMENTO INTL"/>
    <x v="0"/>
    <x v="8"/>
    <n v="200"/>
    <n v="4"/>
    <s v="Approach"/>
    <x v="5"/>
    <x v="2"/>
  </r>
  <r>
    <n v="300258"/>
    <s v="MD-82"/>
    <s v="D"/>
    <d v="2010-01-13T00:00:00"/>
    <x v="2"/>
    <x v="51"/>
    <s v="ORLANDO SANFORD INTL ARPT"/>
    <x v="1"/>
    <x v="6"/>
    <m/>
    <n v="0"/>
    <s v="Take-off run"/>
    <x v="0"/>
    <x v="2"/>
  </r>
  <r>
    <n v="300260"/>
    <s v="B-757-200"/>
    <s v="D"/>
    <d v="2010-01-13T00:00:00"/>
    <x v="2"/>
    <x v="0"/>
    <s v="SAN FRANCISCO INTL ARPT"/>
    <x v="0"/>
    <x v="15"/>
    <n v="150"/>
    <n v="0"/>
    <s v="Climb"/>
    <x v="3"/>
    <x v="2"/>
  </r>
  <r>
    <n v="300261"/>
    <s v="B-757-200"/>
    <s v="D"/>
    <d v="2010-01-13T00:00:00"/>
    <x v="1"/>
    <x v="0"/>
    <s v="ORLANDO INTL"/>
    <x v="1"/>
    <x v="6"/>
    <m/>
    <n v="0"/>
    <s v="Take-off run"/>
    <x v="17"/>
    <x v="1"/>
  </r>
  <r>
    <n v="300262"/>
    <s v="B-737-700"/>
    <s v="D"/>
    <d v="2010-01-13T00:00:00"/>
    <x v="3"/>
    <x v="52"/>
    <s v="NORMAN Y. MINETA SAN JOSE INTL ARPT"/>
    <x v="0"/>
    <x v="19"/>
    <n v="250"/>
    <n v="20"/>
    <s v="Approach"/>
    <x v="3"/>
    <x v="2"/>
  </r>
  <r>
    <n v="300265"/>
    <s v="UNKNOWN"/>
    <m/>
    <d v="2010-02-27T00:00:00"/>
    <x v="1"/>
    <x v="0"/>
    <s v="DALLAS/FORT WORTH INTL ARPT"/>
    <x v="2"/>
    <x v="1"/>
    <m/>
    <n v="0"/>
    <m/>
    <x v="34"/>
    <x v="1"/>
  </r>
  <r>
    <n v="300274"/>
    <s v="UNKNOWN"/>
    <m/>
    <d v="2010-04-02T00:00:00"/>
    <x v="1"/>
    <x v="0"/>
    <s v="ONTARIO INTL ARPT"/>
    <x v="0"/>
    <x v="1"/>
    <m/>
    <n v="0"/>
    <m/>
    <x v="35"/>
    <x v="1"/>
  </r>
  <r>
    <n v="300276"/>
    <s v="A-320"/>
    <s v="D"/>
    <d v="2010-04-19T00:00:00"/>
    <x v="3"/>
    <x v="23"/>
    <s v="FORT LAUDERDALE/HOLLYWOOD INTL"/>
    <x v="1"/>
    <x v="9"/>
    <n v="160"/>
    <m/>
    <s v="Approach"/>
    <x v="0"/>
    <x v="2"/>
  </r>
  <r>
    <n v="300280"/>
    <s v="LEARJET-60"/>
    <s v="D"/>
    <d v="2010-04-04T00:00:00"/>
    <x v="2"/>
    <x v="53"/>
    <s v="VAN NUYS ARPT"/>
    <x v="0"/>
    <x v="9"/>
    <n v="100"/>
    <n v="1"/>
    <s v="Approach"/>
    <x v="3"/>
    <x v="2"/>
  </r>
  <r>
    <n v="300281"/>
    <s v="B-737-700"/>
    <s v="D"/>
    <d v="2010-04-23T00:00:00"/>
    <x v="2"/>
    <x v="54"/>
    <s v="WILLIAM P HOBBY ARPT"/>
    <x v="2"/>
    <x v="20"/>
    <n v="250"/>
    <n v="15"/>
    <s v="Approach"/>
    <x v="0"/>
    <x v="2"/>
  </r>
  <r>
    <n v="300282"/>
    <s v="B-737-300"/>
    <s v="D"/>
    <d v="2010-04-23T00:00:00"/>
    <x v="2"/>
    <x v="55"/>
    <s v="TAMPA INTL"/>
    <x v="1"/>
    <x v="21"/>
    <n v="160"/>
    <n v="0"/>
    <s v="Climb"/>
    <x v="9"/>
    <x v="2"/>
  </r>
  <r>
    <n v="300283"/>
    <s v="B-737-300"/>
    <s v="D"/>
    <d v="2010-04-23T00:00:00"/>
    <x v="4"/>
    <x v="56"/>
    <s v="METRO OAKLAND INTL"/>
    <x v="0"/>
    <x v="3"/>
    <n v="165"/>
    <m/>
    <s v="Climb"/>
    <x v="0"/>
    <x v="2"/>
  </r>
  <r>
    <n v="300284"/>
    <s v="B-737-700"/>
    <s v="D"/>
    <d v="2010-04-23T00:00:00"/>
    <x v="3"/>
    <x v="57"/>
    <s v="LOS ANGELES INTL"/>
    <x v="0"/>
    <x v="19"/>
    <n v="220"/>
    <n v="10"/>
    <s v="Approach"/>
    <x v="0"/>
    <x v="2"/>
  </r>
  <r>
    <n v="300287"/>
    <s v="B-737-800"/>
    <s v="D"/>
    <d v="2010-02-08T00:00:00"/>
    <x v="2"/>
    <x v="58"/>
    <s v="MIAMI INTL"/>
    <x v="1"/>
    <x v="6"/>
    <n v="65"/>
    <n v="0"/>
    <s v="Landing Roll"/>
    <x v="36"/>
    <x v="2"/>
  </r>
  <r>
    <n v="300288"/>
    <s v="B-747-400"/>
    <s v="D"/>
    <d v="2010-02-10T00:00:00"/>
    <x v="2"/>
    <x v="45"/>
    <s v="LOS ANGELES INTL"/>
    <x v="0"/>
    <x v="1"/>
    <m/>
    <m/>
    <s v="Approach"/>
    <x v="37"/>
    <x v="2"/>
  </r>
  <r>
    <n v="300289"/>
    <s v="A-320"/>
    <s v="D"/>
    <d v="2010-03-31T00:00:00"/>
    <x v="4"/>
    <x v="59"/>
    <s v="SAN FRANCISCO INTL ARPT"/>
    <x v="0"/>
    <x v="6"/>
    <n v="120"/>
    <n v="0"/>
    <s v="Take-off run"/>
    <x v="3"/>
    <x v="2"/>
  </r>
  <r>
    <n v="300296"/>
    <s v="UNKNOWN"/>
    <m/>
    <d v="2010-03-25T00:00:00"/>
    <x v="1"/>
    <x v="0"/>
    <s v="NORMAN Y. MINETA SAN JOSE INTL ARPT"/>
    <x v="0"/>
    <x v="1"/>
    <m/>
    <n v="0"/>
    <m/>
    <x v="26"/>
    <x v="1"/>
  </r>
  <r>
    <n v="300297"/>
    <s v="A-321"/>
    <s v="D"/>
    <d v="2010-03-01T00:00:00"/>
    <x v="0"/>
    <x v="60"/>
    <s v="SOUTHWEST FLORIDA INTL ARPT"/>
    <x v="1"/>
    <x v="22"/>
    <n v="355"/>
    <m/>
    <s v="Climb"/>
    <x v="3"/>
    <x v="2"/>
  </r>
  <r>
    <n v="300298"/>
    <s v="CITATION X"/>
    <s v="D"/>
    <d v="2010-03-01T00:00:00"/>
    <x v="2"/>
    <x v="61"/>
    <s v="NAPLES MUNICIPAL"/>
    <x v="1"/>
    <x v="16"/>
    <n v="160"/>
    <m/>
    <s v="Climb"/>
    <x v="3"/>
    <x v="2"/>
  </r>
  <r>
    <n v="300300"/>
    <s v="EMB-190"/>
    <s v="D"/>
    <d v="2010-03-02T00:00:00"/>
    <x v="2"/>
    <x v="62"/>
    <s v="ORLANDO INTL"/>
    <x v="1"/>
    <x v="6"/>
    <n v="100"/>
    <n v="0"/>
    <s v="Landing Roll"/>
    <x v="3"/>
    <x v="2"/>
  </r>
  <r>
    <n v="300301"/>
    <s v="GULFAERO IV"/>
    <s v="D"/>
    <d v="2010-03-02T00:00:00"/>
    <x v="3"/>
    <x v="9"/>
    <s v="NORMAN Y. MINETA SAN JOSE INTL ARPT"/>
    <x v="0"/>
    <x v="6"/>
    <m/>
    <n v="0"/>
    <s v="Landing Roll"/>
    <x v="27"/>
    <x v="2"/>
  </r>
  <r>
    <n v="300303"/>
    <s v="B-737-500"/>
    <s v="D"/>
    <d v="2010-03-03T00:00:00"/>
    <x v="3"/>
    <x v="63"/>
    <s v="AUSTIN-BERGSTROM INTL"/>
    <x v="2"/>
    <x v="23"/>
    <n v="230"/>
    <m/>
    <s v="Approach"/>
    <x v="38"/>
    <x v="2"/>
  </r>
  <r>
    <n v="300305"/>
    <s v="B-757-300"/>
    <s v="D"/>
    <d v="2010-03-04T00:00:00"/>
    <x v="2"/>
    <x v="64"/>
    <s v="GEORGE BUSH INTERCONTINENTAL/ HOUSTON ARPT"/>
    <x v="2"/>
    <x v="9"/>
    <n v="150"/>
    <m/>
    <s v="Approach"/>
    <x v="11"/>
    <x v="2"/>
  </r>
  <r>
    <n v="300306"/>
    <s v="CRJ100/200"/>
    <s v="D"/>
    <d v="2010-03-04T00:00:00"/>
    <x v="2"/>
    <x v="65"/>
    <s v="SAN ANTONIO INTL"/>
    <x v="2"/>
    <x v="5"/>
    <m/>
    <m/>
    <s v="Approach"/>
    <x v="39"/>
    <x v="2"/>
  </r>
  <r>
    <n v="300308"/>
    <s v="B-737-700"/>
    <s v="D"/>
    <d v="2010-03-19T00:00:00"/>
    <x v="3"/>
    <x v="66"/>
    <s v="SACRAMENTO INTL"/>
    <x v="0"/>
    <x v="24"/>
    <n v="250"/>
    <n v="10"/>
    <s v="Climb"/>
    <x v="33"/>
    <x v="2"/>
  </r>
  <r>
    <n v="300312"/>
    <s v="B-737"/>
    <s v="D"/>
    <d v="2010-02-17T00:00:00"/>
    <x v="2"/>
    <x v="67"/>
    <s v="SACRAMENTO INTL"/>
    <x v="0"/>
    <x v="6"/>
    <m/>
    <n v="0"/>
    <s v="Landing Roll"/>
    <x v="0"/>
    <x v="1"/>
  </r>
  <r>
    <n v="300314"/>
    <s v="B-737-800"/>
    <s v="D"/>
    <d v="2010-05-24T00:00:00"/>
    <x v="2"/>
    <x v="68"/>
    <s v="GEORGE BUSH INTERCONTINENTAL/ HOUSTON ARPT"/>
    <x v="2"/>
    <x v="6"/>
    <m/>
    <n v="0"/>
    <s v="Landing Roll"/>
    <x v="4"/>
    <x v="2"/>
  </r>
  <r>
    <n v="300316"/>
    <s v="A-319"/>
    <s v="D"/>
    <d v="2010-05-24T00:00:00"/>
    <x v="2"/>
    <x v="69"/>
    <s v="FORT LAUDERDALE/HOLLYWOOD INTL"/>
    <x v="1"/>
    <x v="12"/>
    <n v="143"/>
    <n v="0"/>
    <s v="Climb"/>
    <x v="40"/>
    <x v="2"/>
  </r>
  <r>
    <n v="300323"/>
    <s v="B-737-700"/>
    <s v="D"/>
    <d v="2010-04-23T00:00:00"/>
    <x v="2"/>
    <x v="10"/>
    <s v="ORLANDO INTL"/>
    <x v="1"/>
    <x v="12"/>
    <n v="135"/>
    <n v="0"/>
    <s v="Approach"/>
    <x v="36"/>
    <x v="2"/>
  </r>
  <r>
    <n v="300331"/>
    <s v="UNKNOWN"/>
    <m/>
    <d v="2010-04-13T00:00:00"/>
    <x v="1"/>
    <x v="0"/>
    <s v="AUSTIN-BERGSTROM INTL"/>
    <x v="2"/>
    <x v="1"/>
    <m/>
    <n v="0"/>
    <m/>
    <x v="34"/>
    <x v="1"/>
  </r>
  <r>
    <n v="300336"/>
    <s v="BE-1900"/>
    <s v="C"/>
    <d v="2010-01-30T00:00:00"/>
    <x v="3"/>
    <x v="13"/>
    <s v="FORT LAUDERDALE/HOLLYWOOD INTL"/>
    <x v="1"/>
    <x v="6"/>
    <n v="90"/>
    <n v="0"/>
    <s v="Take-off run"/>
    <x v="22"/>
    <x v="2"/>
  </r>
  <r>
    <n v="300343"/>
    <s v="UNKNOWN"/>
    <m/>
    <d v="2010-02-26T00:00:00"/>
    <x v="1"/>
    <x v="0"/>
    <s v="AUSTIN-BERGSTROM INTL"/>
    <x v="2"/>
    <x v="1"/>
    <m/>
    <n v="0"/>
    <m/>
    <x v="11"/>
    <x v="1"/>
  </r>
  <r>
    <n v="300347"/>
    <s v="UNKNOWN"/>
    <m/>
    <d v="2010-02-26T00:00:00"/>
    <x v="1"/>
    <x v="0"/>
    <s v="SANTA BARBARA MUNICIPAL"/>
    <x v="0"/>
    <x v="1"/>
    <m/>
    <n v="0"/>
    <m/>
    <x v="35"/>
    <x v="1"/>
  </r>
  <r>
    <n v="300353"/>
    <s v="UNKNOWN"/>
    <m/>
    <d v="2010-01-29T00:00:00"/>
    <x v="1"/>
    <x v="0"/>
    <s v="AUSTIN-BERGSTROM INTL"/>
    <x v="2"/>
    <x v="1"/>
    <m/>
    <n v="0"/>
    <m/>
    <x v="30"/>
    <x v="1"/>
  </r>
  <r>
    <n v="300355"/>
    <s v="A-320"/>
    <s v="D"/>
    <d v="2010-04-27T00:00:00"/>
    <x v="2"/>
    <x v="70"/>
    <s v="LONG BEACH-DAUGH FLD"/>
    <x v="0"/>
    <x v="6"/>
    <m/>
    <n v="0"/>
    <s v="Landing Roll"/>
    <x v="0"/>
    <x v="1"/>
  </r>
  <r>
    <n v="300361"/>
    <s v="A-320"/>
    <s v="D"/>
    <d v="2010-04-28T00:00:00"/>
    <x v="2"/>
    <x v="71"/>
    <s v="LONG BEACH-DAUGH FLD"/>
    <x v="0"/>
    <x v="6"/>
    <n v="150"/>
    <n v="0"/>
    <s v="Take-off run"/>
    <x v="41"/>
    <x v="2"/>
  </r>
  <r>
    <n v="300363"/>
    <s v="A-320"/>
    <s v="D"/>
    <d v="2010-03-07T00:00:00"/>
    <x v="3"/>
    <x v="52"/>
    <s v="SACRAMENTO INTL"/>
    <x v="0"/>
    <x v="5"/>
    <n v="145"/>
    <m/>
    <s v="Approach"/>
    <x v="9"/>
    <x v="2"/>
  </r>
  <r>
    <n v="300367"/>
    <s v="CRJ100/200"/>
    <s v="D"/>
    <d v="2010-04-06T00:00:00"/>
    <x v="2"/>
    <x v="72"/>
    <s v="SANTA BARBARA MUNICIPAL"/>
    <x v="0"/>
    <x v="15"/>
    <n v="150"/>
    <n v="0"/>
    <s v="Climb"/>
    <x v="0"/>
    <x v="1"/>
  </r>
  <r>
    <n v="300368"/>
    <s v="B-737-700"/>
    <s v="D"/>
    <d v="2010-04-06T00:00:00"/>
    <x v="2"/>
    <x v="73"/>
    <s v="WILLIAM P HOBBY ARPT"/>
    <x v="2"/>
    <x v="25"/>
    <n v="130"/>
    <n v="0"/>
    <s v="Approach"/>
    <x v="3"/>
    <x v="2"/>
  </r>
  <r>
    <n v="300389"/>
    <s v="A-321"/>
    <s v="D"/>
    <d v="2010-04-03T00:00:00"/>
    <x v="2"/>
    <x v="74"/>
    <s v="WILLIAM P HOBBY ARPT"/>
    <x v="2"/>
    <x v="1"/>
    <m/>
    <n v="0"/>
    <s v="Climb"/>
    <x v="3"/>
    <x v="2"/>
  </r>
  <r>
    <n v="300390"/>
    <s v="A-320"/>
    <s v="D"/>
    <d v="2010-01-01T00:00:00"/>
    <x v="2"/>
    <x v="35"/>
    <s v="ORLANDO INTL"/>
    <x v="1"/>
    <x v="6"/>
    <n v="120"/>
    <n v="0"/>
    <s v="Take-off run"/>
    <x v="42"/>
    <x v="3"/>
  </r>
  <r>
    <n v="300391"/>
    <s v="MD-82"/>
    <s v="D"/>
    <d v="2010-01-01T00:00:00"/>
    <x v="2"/>
    <x v="71"/>
    <s v="DALLAS/FORT WORTH INTL ARPT"/>
    <x v="2"/>
    <x v="21"/>
    <n v="160"/>
    <m/>
    <s v="Climb"/>
    <x v="43"/>
    <x v="2"/>
  </r>
  <r>
    <n v="300393"/>
    <s v="B-757-200"/>
    <s v="D"/>
    <d v="2010-01-03T00:00:00"/>
    <x v="2"/>
    <x v="75"/>
    <s v="SAN FRANCISCO INTL ARPT"/>
    <x v="0"/>
    <x v="15"/>
    <n v="100"/>
    <n v="0"/>
    <s v="Approach"/>
    <x v="37"/>
    <x v="1"/>
  </r>
  <r>
    <n v="300395"/>
    <s v="UNKNOWN"/>
    <m/>
    <d v="2010-02-26T00:00:00"/>
    <x v="1"/>
    <x v="0"/>
    <s v="MIDLAND INTL"/>
    <x v="2"/>
    <x v="1"/>
    <m/>
    <n v="0"/>
    <m/>
    <x v="44"/>
    <x v="1"/>
  </r>
  <r>
    <n v="300396"/>
    <s v="C-182 SKYLAN"/>
    <s v="A"/>
    <d v="2010-04-01T00:00:00"/>
    <x v="2"/>
    <x v="76"/>
    <s v="WATSONVILLE MUNICIPAL ARPT"/>
    <x v="0"/>
    <x v="21"/>
    <n v="90"/>
    <m/>
    <s v="Climb"/>
    <x v="9"/>
    <x v="2"/>
  </r>
  <r>
    <n v="300397"/>
    <s v="CIRRUS SR 20/22"/>
    <s v="A"/>
    <d v="2010-04-01T00:00:00"/>
    <x v="2"/>
    <x v="7"/>
    <s v="ORLANDO SANFORD INTL ARPT"/>
    <x v="1"/>
    <x v="21"/>
    <n v="90"/>
    <m/>
    <s v="Climb"/>
    <x v="39"/>
    <x v="2"/>
  </r>
  <r>
    <n v="300398"/>
    <s v="UNKNOWN"/>
    <m/>
    <d v="2010-03-02T00:00:00"/>
    <x v="1"/>
    <x v="0"/>
    <s v="ORLANDO INTL"/>
    <x v="1"/>
    <x v="1"/>
    <m/>
    <n v="0"/>
    <m/>
    <x v="17"/>
    <x v="1"/>
  </r>
  <r>
    <n v="300409"/>
    <s v="UNKNOWN"/>
    <m/>
    <d v="2010-04-10T00:00:00"/>
    <x v="1"/>
    <x v="0"/>
    <s v="DALLAS/FORT WORTH INTL ARPT"/>
    <x v="2"/>
    <x v="1"/>
    <m/>
    <n v="0"/>
    <m/>
    <x v="2"/>
    <x v="1"/>
  </r>
  <r>
    <n v="300419"/>
    <s v="B-737-900"/>
    <s v="D"/>
    <d v="2010-01-11T00:00:00"/>
    <x v="2"/>
    <x v="77"/>
    <s v="SACRAMENTO INTL"/>
    <x v="0"/>
    <x v="26"/>
    <n v="140"/>
    <n v="0"/>
    <s v="Approach"/>
    <x v="45"/>
    <x v="0"/>
  </r>
  <r>
    <n v="300421"/>
    <s v="MD-82"/>
    <s v="D"/>
    <d v="2010-01-28T00:00:00"/>
    <x v="2"/>
    <x v="78"/>
    <s v="DALLAS/FORT WORTH INTL ARPT"/>
    <x v="2"/>
    <x v="6"/>
    <n v="120"/>
    <n v="0"/>
    <s v="Landing Roll"/>
    <x v="34"/>
    <x v="3"/>
  </r>
  <r>
    <n v="300423"/>
    <s v="B-767-300"/>
    <s v="D"/>
    <d v="2010-01-05T00:00:00"/>
    <x v="3"/>
    <x v="79"/>
    <s v="SACRAMENTO INTL"/>
    <x v="0"/>
    <x v="4"/>
    <n v="145"/>
    <n v="5"/>
    <s v="Approach"/>
    <x v="5"/>
    <x v="0"/>
  </r>
  <r>
    <n v="300424"/>
    <s v="B-737-500"/>
    <s v="D"/>
    <d v="2010-01-16T00:00:00"/>
    <x v="2"/>
    <x v="80"/>
    <s v="SACRAMENTO INTL"/>
    <x v="0"/>
    <x v="17"/>
    <n v="210"/>
    <n v="3"/>
    <s v="Climb"/>
    <x v="33"/>
    <x v="0"/>
  </r>
  <r>
    <n v="300425"/>
    <s v="T-38A"/>
    <m/>
    <d v="2010-03-04T00:00:00"/>
    <x v="2"/>
    <x v="76"/>
    <s v="ELLINGTON FIELD ARPT"/>
    <x v="2"/>
    <x v="27"/>
    <n v="300"/>
    <n v="6"/>
    <s v="Approach"/>
    <x v="0"/>
    <x v="2"/>
  </r>
  <r>
    <n v="300428"/>
    <s v="B-737-700"/>
    <s v="D"/>
    <d v="2010-03-04T00:00:00"/>
    <x v="4"/>
    <x v="0"/>
    <s v="DALLAS LOVE FIELD ARPT"/>
    <x v="2"/>
    <x v="28"/>
    <n v="250"/>
    <n v="20"/>
    <s v="Descent"/>
    <x v="0"/>
    <x v="2"/>
  </r>
  <r>
    <n v="300429"/>
    <s v="B-737"/>
    <s v="D"/>
    <d v="2010-03-04T00:00:00"/>
    <x v="1"/>
    <x v="0"/>
    <s v="ORLANDO INTL"/>
    <x v="1"/>
    <x v="6"/>
    <m/>
    <n v="0"/>
    <s v="Landing Roll"/>
    <x v="17"/>
    <x v="1"/>
  </r>
  <r>
    <n v="300430"/>
    <s v="B-757-200"/>
    <s v="D"/>
    <d v="2010-03-04T00:00:00"/>
    <x v="2"/>
    <x v="81"/>
    <s v="GEORGE BUSH INTERCONTINENTAL/ HOUSTON ARPT"/>
    <x v="2"/>
    <x v="6"/>
    <m/>
    <n v="0"/>
    <s v="Take-off run"/>
    <x v="3"/>
    <x v="1"/>
  </r>
  <r>
    <n v="300433"/>
    <s v="A-320"/>
    <s v="D"/>
    <d v="2010-03-19T00:00:00"/>
    <x v="4"/>
    <x v="82"/>
    <s v="DALLAS/FORT WORTH INTL ARPT"/>
    <x v="2"/>
    <x v="29"/>
    <m/>
    <n v="15"/>
    <s v="Approach"/>
    <x v="4"/>
    <x v="1"/>
  </r>
  <r>
    <n v="300434"/>
    <s v="EMB-120"/>
    <s v="C"/>
    <d v="2010-03-19T00:00:00"/>
    <x v="0"/>
    <x v="83"/>
    <s v="SANTA BARBARA MUNICIPAL"/>
    <x v="0"/>
    <x v="6"/>
    <m/>
    <n v="0"/>
    <s v="Take-off run"/>
    <x v="46"/>
    <x v="0"/>
  </r>
  <r>
    <n v="300436"/>
    <s v="CRJ900"/>
    <s v="D"/>
    <d v="2010-03-20T00:00:00"/>
    <x v="2"/>
    <x v="84"/>
    <s v="SARASOTA-BRADENTON INTL ARPT"/>
    <x v="1"/>
    <x v="6"/>
    <m/>
    <n v="0"/>
    <s v="Take-off run"/>
    <x v="3"/>
    <x v="2"/>
  </r>
  <r>
    <n v="300439"/>
    <s v="BE-300 KING"/>
    <s v="C"/>
    <d v="2010-02-14T00:00:00"/>
    <x v="4"/>
    <x v="85"/>
    <s v="MC ALLEN MILLER INTL"/>
    <x v="2"/>
    <x v="6"/>
    <m/>
    <n v="0"/>
    <s v="Landing Roll"/>
    <x v="47"/>
    <x v="2"/>
  </r>
  <r>
    <n v="300440"/>
    <s v="MD-82"/>
    <s v="D"/>
    <d v="2010-04-28T00:00:00"/>
    <x v="2"/>
    <x v="86"/>
    <s v="DALLAS/FORT WORTH INTL ARPT"/>
    <x v="2"/>
    <x v="6"/>
    <m/>
    <n v="0"/>
    <s v="Landing Roll"/>
    <x v="48"/>
    <x v="2"/>
  </r>
  <r>
    <n v="300442"/>
    <s v="B-737-700"/>
    <s v="D"/>
    <d v="2010-04-28T00:00:00"/>
    <x v="2"/>
    <x v="87"/>
    <s v="WILLIAM P HOBBY ARPT"/>
    <x v="2"/>
    <x v="22"/>
    <n v="250"/>
    <n v="15"/>
    <s v="Climb"/>
    <x v="0"/>
    <x v="2"/>
  </r>
  <r>
    <n v="300445"/>
    <s v="MD-83"/>
    <s v="D"/>
    <d v="2010-04-29T00:00:00"/>
    <x v="3"/>
    <x v="88"/>
    <s v="DALLAS/FORT WORTH INTL ARPT"/>
    <x v="2"/>
    <x v="30"/>
    <n v="170"/>
    <n v="10"/>
    <s v="Approach"/>
    <x v="0"/>
    <x v="2"/>
  </r>
  <r>
    <n v="300447"/>
    <s v="UNKNOWN"/>
    <m/>
    <d v="2010-02-23T00:00:00"/>
    <x v="1"/>
    <x v="0"/>
    <s v="CORPUS CHRISTI INTL ARPT"/>
    <x v="2"/>
    <x v="1"/>
    <m/>
    <n v="0"/>
    <m/>
    <x v="1"/>
    <x v="1"/>
  </r>
  <r>
    <n v="300450"/>
    <s v="UNKNOWN"/>
    <m/>
    <d v="2010-02-24T00:00:00"/>
    <x v="1"/>
    <x v="0"/>
    <s v="FORT LAUDERDALE/HOLLYWOOD INTL"/>
    <x v="1"/>
    <x v="1"/>
    <m/>
    <n v="0"/>
    <m/>
    <x v="42"/>
    <x v="1"/>
  </r>
  <r>
    <n v="300452"/>
    <s v="UNKNOWN"/>
    <m/>
    <d v="2010-02-24T00:00:00"/>
    <x v="1"/>
    <x v="0"/>
    <s v="SAN FRANCISCO INTL ARPT"/>
    <x v="0"/>
    <x v="1"/>
    <m/>
    <n v="0"/>
    <m/>
    <x v="7"/>
    <x v="1"/>
  </r>
  <r>
    <n v="300457"/>
    <s v="B-737-700"/>
    <s v="D"/>
    <d v="2010-03-07T00:00:00"/>
    <x v="2"/>
    <x v="89"/>
    <s v="SAN ANTONIO INTL"/>
    <x v="2"/>
    <x v="15"/>
    <n v="165"/>
    <n v="0"/>
    <s v="Climb"/>
    <x v="3"/>
    <x v="3"/>
  </r>
  <r>
    <n v="300459"/>
    <s v="B-737-300"/>
    <s v="D"/>
    <d v="2010-03-08T00:00:00"/>
    <x v="4"/>
    <x v="0"/>
    <s v="DALLAS LOVE FIELD ARPT"/>
    <x v="2"/>
    <x v="6"/>
    <n v="135"/>
    <n v="0"/>
    <s v="Landing Roll"/>
    <x v="2"/>
    <x v="2"/>
  </r>
  <r>
    <n v="300460"/>
    <s v="B-737-700"/>
    <s v="D"/>
    <d v="2010-03-08T00:00:00"/>
    <x v="2"/>
    <x v="0"/>
    <s v="SAN ANTONIO INTL"/>
    <x v="2"/>
    <x v="15"/>
    <n v="140"/>
    <n v="0"/>
    <s v="Approach"/>
    <x v="3"/>
    <x v="0"/>
  </r>
  <r>
    <n v="300462"/>
    <s v="MD-82"/>
    <s v="D"/>
    <d v="2010-03-25T00:00:00"/>
    <x v="3"/>
    <x v="90"/>
    <s v="FORT LAUDERDALE/HOLLYWOOD INTL"/>
    <x v="1"/>
    <x v="4"/>
    <n v="170"/>
    <n v="7"/>
    <s v="Approach"/>
    <x v="49"/>
    <x v="2"/>
  </r>
  <r>
    <n v="300471"/>
    <s v="LEARJET-45"/>
    <s v="D"/>
    <d v="2010-01-15T00:00:00"/>
    <x v="3"/>
    <x v="91"/>
    <s v="METRO OAKLAND INTL"/>
    <x v="0"/>
    <x v="6"/>
    <m/>
    <n v="0"/>
    <s v="Landing Roll"/>
    <x v="4"/>
    <x v="2"/>
  </r>
  <r>
    <n v="300473"/>
    <s v="B-737"/>
    <s v="D"/>
    <d v="2010-01-18T00:00:00"/>
    <x v="1"/>
    <x v="0"/>
    <s v="ORLANDO INTL"/>
    <x v="1"/>
    <x v="6"/>
    <m/>
    <n v="0"/>
    <s v="Take-off run"/>
    <x v="0"/>
    <x v="1"/>
  </r>
  <r>
    <n v="300476"/>
    <s v="EMB-190"/>
    <s v="D"/>
    <d v="2010-02-17T00:00:00"/>
    <x v="2"/>
    <x v="92"/>
    <s v="ORLANDO INTL"/>
    <x v="1"/>
    <x v="6"/>
    <n v="130"/>
    <n v="0"/>
    <s v="Take-off run"/>
    <x v="6"/>
    <x v="2"/>
  </r>
  <r>
    <n v="300478"/>
    <s v="DA-900"/>
    <s v="D"/>
    <d v="2010-04-04T00:00:00"/>
    <x v="2"/>
    <x v="93"/>
    <s v="VAN NUYS ARPT"/>
    <x v="0"/>
    <x v="7"/>
    <n v="120"/>
    <n v="2"/>
    <s v="Approach"/>
    <x v="3"/>
    <x v="2"/>
  </r>
  <r>
    <n v="300480"/>
    <s v="B-737-500"/>
    <s v="D"/>
    <d v="2010-04-04T00:00:00"/>
    <x v="2"/>
    <x v="94"/>
    <s v="LOS ANGELES INTL"/>
    <x v="0"/>
    <x v="31"/>
    <n v="135"/>
    <n v="3"/>
    <s v="Approach"/>
    <x v="0"/>
    <x v="2"/>
  </r>
  <r>
    <n v="300481"/>
    <s v="B-737-500"/>
    <s v="D"/>
    <d v="2010-04-04T00:00:00"/>
    <x v="3"/>
    <x v="0"/>
    <s v="SAN ANTONIO INTL"/>
    <x v="2"/>
    <x v="18"/>
    <n v="190"/>
    <n v="10"/>
    <s v="Approach"/>
    <x v="33"/>
    <x v="2"/>
  </r>
  <r>
    <n v="300483"/>
    <s v="B-737-700"/>
    <s v="D"/>
    <d v="2010-04-04T00:00:00"/>
    <x v="2"/>
    <x v="95"/>
    <s v="AUSTIN-BERGSTROM INTL"/>
    <x v="2"/>
    <x v="18"/>
    <n v="180"/>
    <m/>
    <s v="Approach"/>
    <x v="3"/>
    <x v="2"/>
  </r>
  <r>
    <n v="300484"/>
    <s v="UNKNOWN"/>
    <m/>
    <d v="2010-04-30T00:00:00"/>
    <x v="1"/>
    <x v="0"/>
    <s v="GEORGE BUSH INTERCONTINENTAL/ HOUSTON ARPT"/>
    <x v="2"/>
    <x v="1"/>
    <m/>
    <n v="0"/>
    <m/>
    <x v="26"/>
    <x v="1"/>
  </r>
  <r>
    <n v="300485"/>
    <s v="UNKNOWN"/>
    <m/>
    <d v="2010-04-30T00:00:00"/>
    <x v="1"/>
    <x v="0"/>
    <s v="GEORGE BUSH INTERCONTINENTAL/ HOUSTON ARPT"/>
    <x v="2"/>
    <x v="1"/>
    <m/>
    <n v="0"/>
    <m/>
    <x v="50"/>
    <x v="1"/>
  </r>
  <r>
    <n v="300490"/>
    <s v="CRJ900"/>
    <s v="D"/>
    <d v="2010-02-10T00:00:00"/>
    <x v="4"/>
    <x v="29"/>
    <s v="GEORGE BUSH INTERCONTINENTAL/ HOUSTON ARPT"/>
    <x v="2"/>
    <x v="2"/>
    <n v="140"/>
    <n v="0"/>
    <s v="Approach"/>
    <x v="3"/>
    <x v="2"/>
  </r>
  <r>
    <n v="300494"/>
    <s v="B-737-800"/>
    <s v="D"/>
    <d v="2010-03-05T00:00:00"/>
    <x v="1"/>
    <x v="0"/>
    <s v="NORMAN Y. MINETA SAN JOSE INTL ARPT"/>
    <x v="0"/>
    <x v="1"/>
    <n v="230"/>
    <m/>
    <s v="Approach"/>
    <x v="0"/>
    <x v="1"/>
  </r>
  <r>
    <n v="300496"/>
    <s v="UNKNOWN"/>
    <m/>
    <d v="2010-03-05T00:00:00"/>
    <x v="1"/>
    <x v="0"/>
    <s v="DALLAS LOVE FIELD ARPT"/>
    <x v="2"/>
    <x v="1"/>
    <m/>
    <n v="0"/>
    <m/>
    <x v="14"/>
    <x v="1"/>
  </r>
  <r>
    <n v="300498"/>
    <s v="UNKNOWN"/>
    <m/>
    <d v="2010-03-05T00:00:00"/>
    <x v="1"/>
    <x v="0"/>
    <s v="DALLAS/FORT WORTH INTL ARPT"/>
    <x v="2"/>
    <x v="1"/>
    <m/>
    <n v="0"/>
    <m/>
    <x v="2"/>
    <x v="1"/>
  </r>
  <r>
    <n v="300501"/>
    <s v="UNKNOWN"/>
    <m/>
    <d v="2010-03-05T00:00:00"/>
    <x v="1"/>
    <x v="0"/>
    <s v="SAN FRANCISCO INTL ARPT"/>
    <x v="0"/>
    <x v="1"/>
    <m/>
    <n v="0"/>
    <m/>
    <x v="27"/>
    <x v="1"/>
  </r>
  <r>
    <n v="300503"/>
    <s v="B-737-700"/>
    <s v="D"/>
    <d v="2010-02-13T00:00:00"/>
    <x v="2"/>
    <x v="0"/>
    <s v="NORMAN Y. MINETA SAN JOSE INTL ARPT"/>
    <x v="0"/>
    <x v="11"/>
    <n v="130"/>
    <m/>
    <s v="Approach"/>
    <x v="0"/>
    <x v="2"/>
  </r>
  <r>
    <n v="300504"/>
    <s v="T-38A"/>
    <m/>
    <d v="2010-03-09T00:00:00"/>
    <x v="2"/>
    <x v="96"/>
    <s v="ELLINGTON FIELD ARPT"/>
    <x v="2"/>
    <x v="21"/>
    <m/>
    <n v="1"/>
    <s v="Climb"/>
    <x v="7"/>
    <x v="2"/>
  </r>
  <r>
    <n v="300508"/>
    <s v="PA-28"/>
    <s v="A"/>
    <d v="2010-03-10T00:00:00"/>
    <x v="2"/>
    <x v="1"/>
    <s v="DAYTONA BEACH INTL"/>
    <x v="1"/>
    <x v="31"/>
    <n v="80"/>
    <m/>
    <s v="Approach"/>
    <x v="0"/>
    <x v="2"/>
  </r>
  <r>
    <n v="300510"/>
    <s v="UNKNOWN"/>
    <m/>
    <d v="2010-04-11T00:00:00"/>
    <x v="1"/>
    <x v="0"/>
    <s v="LOS ANGELES INTL"/>
    <x v="0"/>
    <x v="1"/>
    <m/>
    <n v="0"/>
    <m/>
    <x v="51"/>
    <x v="1"/>
  </r>
  <r>
    <n v="300513"/>
    <s v="UNKNOWN"/>
    <m/>
    <d v="2010-02-13T00:00:00"/>
    <x v="1"/>
    <x v="0"/>
    <s v="AUSTIN-BERGSTROM INTL"/>
    <x v="2"/>
    <x v="1"/>
    <m/>
    <n v="0"/>
    <m/>
    <x v="2"/>
    <x v="1"/>
  </r>
  <r>
    <n v="300514"/>
    <s v="UNKNOWN"/>
    <m/>
    <d v="2010-02-13T00:00:00"/>
    <x v="1"/>
    <x v="0"/>
    <s v="SARASOTA-BRADENTON INTL ARPT"/>
    <x v="1"/>
    <x v="1"/>
    <m/>
    <n v="0"/>
    <m/>
    <x v="29"/>
    <x v="1"/>
  </r>
  <r>
    <n v="300517"/>
    <s v="B-737-300"/>
    <s v="D"/>
    <d v="2010-01-05T00:00:00"/>
    <x v="2"/>
    <x v="97"/>
    <s v="SACRAMENTO INTL"/>
    <x v="0"/>
    <x v="32"/>
    <n v="140"/>
    <n v="3"/>
    <s v="Approach"/>
    <x v="5"/>
    <x v="2"/>
  </r>
  <r>
    <n v="300519"/>
    <s v="MD-83"/>
    <s v="D"/>
    <d v="2010-01-08T00:00:00"/>
    <x v="2"/>
    <x v="98"/>
    <s v="DALLAS/FORT WORTH INTL ARPT"/>
    <x v="2"/>
    <x v="1"/>
    <m/>
    <n v="3"/>
    <s v="Approach"/>
    <x v="26"/>
    <x v="2"/>
  </r>
  <r>
    <n v="300520"/>
    <s v="UNKNOWN"/>
    <m/>
    <d v="2010-01-26T00:00:00"/>
    <x v="1"/>
    <x v="0"/>
    <s v="FORT WORTH MEACHAM INTL ARPT"/>
    <x v="2"/>
    <x v="1"/>
    <m/>
    <n v="0"/>
    <m/>
    <x v="21"/>
    <x v="1"/>
  </r>
  <r>
    <n v="300531"/>
    <s v="MD-82"/>
    <s v="D"/>
    <d v="2010-05-12T00:00:00"/>
    <x v="2"/>
    <x v="0"/>
    <s v="DALLAS/FORT WORTH INTL ARPT"/>
    <x v="2"/>
    <x v="6"/>
    <n v="120"/>
    <n v="0"/>
    <s v="Landing Roll"/>
    <x v="3"/>
    <x v="2"/>
  </r>
  <r>
    <n v="300535"/>
    <s v="B-737"/>
    <s v="D"/>
    <d v="2010-03-14T00:00:00"/>
    <x v="2"/>
    <x v="99"/>
    <s v="WILLIAM P HOBBY ARPT"/>
    <x v="2"/>
    <x v="1"/>
    <m/>
    <n v="0"/>
    <s v="Climb"/>
    <x v="3"/>
    <x v="2"/>
  </r>
  <r>
    <n v="300540"/>
    <s v="B-737-700"/>
    <s v="D"/>
    <d v="2010-04-15T00:00:00"/>
    <x v="2"/>
    <x v="0"/>
    <s v="SAN DIEGO INTL"/>
    <x v="0"/>
    <x v="9"/>
    <n v="144"/>
    <m/>
    <s v="Approach"/>
    <x v="52"/>
    <x v="2"/>
  </r>
  <r>
    <n v="300541"/>
    <s v="B-767-200"/>
    <s v="D"/>
    <d v="2010-04-15T00:00:00"/>
    <x v="2"/>
    <x v="100"/>
    <s v="ONTARIO INTL ARPT"/>
    <x v="0"/>
    <x v="6"/>
    <m/>
    <n v="0"/>
    <s v="Landing Roll"/>
    <x v="0"/>
    <x v="2"/>
  </r>
  <r>
    <n v="300542"/>
    <s v="B-737-700"/>
    <s v="D"/>
    <d v="2010-04-16T00:00:00"/>
    <x v="2"/>
    <x v="101"/>
    <s v="NORMAN Y. MINETA SAN JOSE INTL ARPT"/>
    <x v="0"/>
    <x v="5"/>
    <m/>
    <m/>
    <s v="Climb"/>
    <x v="14"/>
    <x v="2"/>
  </r>
  <r>
    <n v="300548"/>
    <s v="LOCKHEED C-130"/>
    <s v="C"/>
    <d v="2010-03-17T00:00:00"/>
    <x v="2"/>
    <x v="102"/>
    <s v="MC CLELLAN AIRFIELD"/>
    <x v="0"/>
    <x v="12"/>
    <n v="120"/>
    <n v="0"/>
    <s v="Approach"/>
    <x v="3"/>
    <x v="2"/>
  </r>
  <r>
    <n v="300551"/>
    <s v="A-319"/>
    <s v="D"/>
    <d v="2010-03-18T00:00:00"/>
    <x v="3"/>
    <x v="23"/>
    <s v="JOHN WAYNE-ORANGE COUNTY ARPT"/>
    <x v="0"/>
    <x v="19"/>
    <n v="170"/>
    <m/>
    <s v="Approach"/>
    <x v="0"/>
    <x v="2"/>
  </r>
  <r>
    <n v="300554"/>
    <s v="EMB-120"/>
    <s v="C"/>
    <d v="2010-04-19T00:00:00"/>
    <x v="3"/>
    <x v="79"/>
    <s v="LOS ANGELES INTL"/>
    <x v="0"/>
    <x v="33"/>
    <n v="130"/>
    <m/>
    <s v="Approach"/>
    <x v="33"/>
    <x v="2"/>
  </r>
  <r>
    <n v="300557"/>
    <s v="MD-88"/>
    <s v="D"/>
    <d v="2010-03-26T00:00:00"/>
    <x v="3"/>
    <x v="103"/>
    <s v="DAYTONA BEACH INTL"/>
    <x v="1"/>
    <x v="6"/>
    <m/>
    <n v="0"/>
    <s v="Landing Roll"/>
    <x v="53"/>
    <x v="2"/>
  </r>
  <r>
    <n v="300558"/>
    <s v="A-320"/>
    <s v="D"/>
    <d v="2010-03-26T00:00:00"/>
    <x v="4"/>
    <x v="104"/>
    <s v="LONG BEACH-DAUGH FLD"/>
    <x v="0"/>
    <x v="6"/>
    <m/>
    <n v="0"/>
    <s v="Landing Roll"/>
    <x v="0"/>
    <x v="1"/>
  </r>
  <r>
    <n v="300566"/>
    <s v="EMB-120"/>
    <s v="C"/>
    <d v="2010-02-05T00:00:00"/>
    <x v="2"/>
    <x v="105"/>
    <s v="SANTA BARBARA MUNICIPAL"/>
    <x v="0"/>
    <x v="1"/>
    <m/>
    <m/>
    <s v="Climb"/>
    <x v="0"/>
    <x v="1"/>
  </r>
  <r>
    <n v="300568"/>
    <s v="MD-88"/>
    <s v="D"/>
    <d v="2010-04-01T00:00:00"/>
    <x v="0"/>
    <x v="106"/>
    <s v="SAN ANTONIO INTL"/>
    <x v="2"/>
    <x v="7"/>
    <n v="230"/>
    <m/>
    <s v="Climb"/>
    <x v="3"/>
    <x v="2"/>
  </r>
  <r>
    <n v="300576"/>
    <s v="DA-50 FALCON"/>
    <s v="D"/>
    <d v="2010-03-08T00:00:00"/>
    <x v="2"/>
    <x v="35"/>
    <s v="KISSIMMEE GATEWAY ARPT"/>
    <x v="1"/>
    <x v="13"/>
    <m/>
    <m/>
    <s v="Approach"/>
    <x v="6"/>
    <x v="2"/>
  </r>
  <r>
    <n v="300578"/>
    <s v="B-737-700"/>
    <s v="D"/>
    <d v="2010-03-08T00:00:00"/>
    <x v="2"/>
    <x v="107"/>
    <s v="ORLANDO INTL"/>
    <x v="1"/>
    <x v="6"/>
    <n v="120"/>
    <n v="0"/>
    <s v="Landing Roll"/>
    <x v="54"/>
    <x v="2"/>
  </r>
  <r>
    <n v="300579"/>
    <s v="B-737-300"/>
    <s v="D"/>
    <d v="2010-03-08T00:00:00"/>
    <x v="2"/>
    <x v="108"/>
    <s v="ORLANDO INTL"/>
    <x v="1"/>
    <x v="8"/>
    <n v="210"/>
    <m/>
    <s v="Approach"/>
    <x v="9"/>
    <x v="2"/>
  </r>
  <r>
    <n v="300581"/>
    <s v="EMB-190"/>
    <s v="D"/>
    <d v="2010-03-21T00:00:00"/>
    <x v="3"/>
    <x v="109"/>
    <s v="AUSTIN-BERGSTROM INTL"/>
    <x v="2"/>
    <x v="9"/>
    <n v="135"/>
    <m/>
    <s v="Approach"/>
    <x v="3"/>
    <x v="2"/>
  </r>
  <r>
    <n v="300583"/>
    <s v="EMB-190"/>
    <s v="D"/>
    <d v="2010-01-12T00:00:00"/>
    <x v="2"/>
    <x v="19"/>
    <s v="AUSTIN-BERGSTROM INTL"/>
    <x v="2"/>
    <x v="6"/>
    <n v="110"/>
    <n v="0"/>
    <s v="Landing Roll"/>
    <x v="55"/>
    <x v="2"/>
  </r>
  <r>
    <n v="300591"/>
    <s v="SAAB-340"/>
    <s v="C"/>
    <d v="2010-03-28T00:00:00"/>
    <x v="2"/>
    <x v="110"/>
    <s v="GEORGE BUSH INTERCONTINENTAL/ HOUSTON ARPT"/>
    <x v="2"/>
    <x v="7"/>
    <m/>
    <m/>
    <s v="Approach"/>
    <x v="3"/>
    <x v="2"/>
  </r>
  <r>
    <n v="300593"/>
    <s v="B-737-700"/>
    <s v="D"/>
    <d v="2010-03-28T00:00:00"/>
    <x v="2"/>
    <x v="111"/>
    <s v="ORLANDO INTL"/>
    <x v="1"/>
    <x v="14"/>
    <n v="138"/>
    <n v="1"/>
    <s v="Approach"/>
    <x v="0"/>
    <x v="2"/>
  </r>
  <r>
    <n v="300594"/>
    <s v="B-737-700"/>
    <s v="D"/>
    <d v="2010-03-28T00:00:00"/>
    <x v="2"/>
    <x v="112"/>
    <s v="ONTARIO INTL ARPT"/>
    <x v="0"/>
    <x v="9"/>
    <n v="135"/>
    <m/>
    <s v="Approach"/>
    <x v="35"/>
    <x v="2"/>
  </r>
  <r>
    <n v="300596"/>
    <s v="UNKNOWN"/>
    <m/>
    <d v="2010-03-30T00:00:00"/>
    <x v="1"/>
    <x v="0"/>
    <s v="AUSTIN-BERGSTROM INTL"/>
    <x v="2"/>
    <x v="1"/>
    <m/>
    <n v="0"/>
    <m/>
    <x v="6"/>
    <x v="1"/>
  </r>
  <r>
    <n v="300597"/>
    <s v="UNKNOWN"/>
    <m/>
    <d v="2010-03-30T00:00:00"/>
    <x v="1"/>
    <x v="0"/>
    <s v="DAYTONA BEACH INTL"/>
    <x v="1"/>
    <x v="1"/>
    <m/>
    <n v="0"/>
    <m/>
    <x v="1"/>
    <x v="1"/>
  </r>
  <r>
    <n v="300599"/>
    <s v="UNKNOWN"/>
    <m/>
    <d v="2010-03-13T00:00:00"/>
    <x v="1"/>
    <x v="0"/>
    <s v="SARASOTA-BRADENTON INTL ARPT"/>
    <x v="1"/>
    <x v="1"/>
    <m/>
    <n v="0"/>
    <m/>
    <x v="2"/>
    <x v="1"/>
  </r>
  <r>
    <n v="300600"/>
    <s v="UNKNOWN"/>
    <m/>
    <d v="2010-03-14T00:00:00"/>
    <x v="1"/>
    <x v="0"/>
    <s v="AUSTIN-BERGSTROM INTL"/>
    <x v="2"/>
    <x v="1"/>
    <m/>
    <n v="0"/>
    <m/>
    <x v="35"/>
    <x v="1"/>
  </r>
  <r>
    <n v="300604"/>
    <s v="UNKNOWN"/>
    <m/>
    <d v="2010-03-15T00:00:00"/>
    <x v="1"/>
    <x v="0"/>
    <s v="AUSTIN-BERGSTROM INTL"/>
    <x v="2"/>
    <x v="1"/>
    <m/>
    <n v="0"/>
    <m/>
    <x v="34"/>
    <x v="1"/>
  </r>
  <r>
    <n v="300607"/>
    <s v="A-320"/>
    <s v="D"/>
    <d v="2010-02-27T00:00:00"/>
    <x v="2"/>
    <x v="113"/>
    <s v="ORLANDO INTL"/>
    <x v="1"/>
    <x v="16"/>
    <n v="140"/>
    <m/>
    <s v="Approach"/>
    <x v="3"/>
    <x v="3"/>
  </r>
  <r>
    <n v="300609"/>
    <s v="B-737-300"/>
    <s v="D"/>
    <d v="2010-03-01T00:00:00"/>
    <x v="2"/>
    <x v="87"/>
    <s v="DALLAS LOVE FIELD ARPT"/>
    <x v="2"/>
    <x v="1"/>
    <m/>
    <m/>
    <s v="Climb"/>
    <x v="14"/>
    <x v="3"/>
  </r>
  <r>
    <n v="300611"/>
    <s v="B-757-200"/>
    <s v="D"/>
    <d v="2010-03-01T00:00:00"/>
    <x v="2"/>
    <x v="114"/>
    <s v="SAN FRANCISCO INTL ARPT"/>
    <x v="0"/>
    <x v="13"/>
    <n v="150"/>
    <m/>
    <s v="Climb"/>
    <x v="3"/>
    <x v="2"/>
  </r>
  <r>
    <n v="300615"/>
    <s v="UNKNOWN"/>
    <m/>
    <d v="2010-04-09T00:00:00"/>
    <x v="1"/>
    <x v="0"/>
    <s v="DALLAS/FORT WORTH INTL ARPT"/>
    <x v="2"/>
    <x v="1"/>
    <m/>
    <n v="0"/>
    <m/>
    <x v="56"/>
    <x v="1"/>
  </r>
  <r>
    <n v="300624"/>
    <s v="A-320"/>
    <s v="D"/>
    <d v="2010-04-11T00:00:00"/>
    <x v="3"/>
    <x v="115"/>
    <s v="PALM BEACH INTL"/>
    <x v="1"/>
    <x v="6"/>
    <m/>
    <n v="0"/>
    <s v="Take-off run"/>
    <x v="0"/>
    <x v="1"/>
  </r>
  <r>
    <n v="300629"/>
    <s v="EMB-190"/>
    <s v="D"/>
    <d v="2010-03-30T00:00:00"/>
    <x v="2"/>
    <x v="70"/>
    <s v="LONG BEACH-DAUGH FLD"/>
    <x v="0"/>
    <x v="6"/>
    <n v="125"/>
    <n v="0"/>
    <s v="Landing Roll"/>
    <x v="57"/>
    <x v="2"/>
  </r>
  <r>
    <n v="300637"/>
    <s v="B-737-300"/>
    <s v="D"/>
    <d v="2010-01-29T00:00:00"/>
    <x v="2"/>
    <x v="116"/>
    <s v="SACRAMENTO INTL"/>
    <x v="0"/>
    <x v="15"/>
    <n v="130"/>
    <n v="0"/>
    <s v="Climb"/>
    <x v="3"/>
    <x v="2"/>
  </r>
  <r>
    <n v="300638"/>
    <s v="B-737"/>
    <s v="D"/>
    <d v="2010-01-29T00:00:00"/>
    <x v="2"/>
    <x v="117"/>
    <s v="SACRAMENTO INTL"/>
    <x v="0"/>
    <x v="6"/>
    <m/>
    <n v="0"/>
    <s v="Take-off run"/>
    <x v="45"/>
    <x v="2"/>
  </r>
  <r>
    <n v="300639"/>
    <s v="B-737-700"/>
    <s v="D"/>
    <d v="2010-01-29T00:00:00"/>
    <x v="2"/>
    <x v="118"/>
    <s v="SACRAMENTO INTL"/>
    <x v="0"/>
    <x v="6"/>
    <m/>
    <n v="0"/>
    <s v="Take-off run"/>
    <x v="0"/>
    <x v="1"/>
  </r>
  <r>
    <n v="300641"/>
    <s v="UNKNOWN"/>
    <m/>
    <d v="2010-01-16T00:00:00"/>
    <x v="1"/>
    <x v="0"/>
    <s v="METRO OAKLAND INTL"/>
    <x v="0"/>
    <x v="1"/>
    <m/>
    <n v="0"/>
    <m/>
    <x v="26"/>
    <x v="1"/>
  </r>
  <r>
    <n v="300645"/>
    <s v="UNKNOWN"/>
    <m/>
    <d v="2010-01-17T00:00:00"/>
    <x v="1"/>
    <x v="0"/>
    <s v="SARASOTA-BRADENTON INTL ARPT"/>
    <x v="1"/>
    <x v="1"/>
    <m/>
    <n v="0"/>
    <m/>
    <x v="2"/>
    <x v="1"/>
  </r>
  <r>
    <n v="300646"/>
    <s v="UNKNOWN"/>
    <m/>
    <d v="2010-01-17T00:00:00"/>
    <x v="1"/>
    <x v="0"/>
    <s v="SARASOTA-BRADENTON INTL ARPT"/>
    <x v="1"/>
    <x v="1"/>
    <m/>
    <n v="0"/>
    <m/>
    <x v="58"/>
    <x v="1"/>
  </r>
  <r>
    <n v="300649"/>
    <s v="B-737-300"/>
    <s v="D"/>
    <d v="2010-02-10T00:00:00"/>
    <x v="4"/>
    <x v="0"/>
    <s v="ONTARIO INTL ARPT"/>
    <x v="0"/>
    <x v="7"/>
    <n v="150"/>
    <m/>
    <s v="Climb"/>
    <x v="3"/>
    <x v="2"/>
  </r>
  <r>
    <n v="300652"/>
    <s v="ATR-42"/>
    <s v="C"/>
    <d v="2010-02-11T00:00:00"/>
    <x v="2"/>
    <x v="119"/>
    <s v="SANTA BARBARA MUNICIPAL"/>
    <x v="0"/>
    <x v="6"/>
    <m/>
    <n v="0"/>
    <s v="Landing Roll"/>
    <x v="59"/>
    <x v="2"/>
  </r>
  <r>
    <n v="300653"/>
    <s v="CIRRUS SR 20/22"/>
    <s v="A"/>
    <d v="2010-01-23T00:00:00"/>
    <x v="2"/>
    <x v="0"/>
    <s v="PALO ALTO ARPT OF SANTA CLARA COUNTY"/>
    <x v="0"/>
    <x v="7"/>
    <n v="80"/>
    <m/>
    <s v="Approach"/>
    <x v="9"/>
    <x v="2"/>
  </r>
  <r>
    <n v="300654"/>
    <s v="B-737-700"/>
    <s v="D"/>
    <d v="2010-01-23T00:00:00"/>
    <x v="2"/>
    <x v="120"/>
    <s v="SOUTHWEST FLORIDA INTL ARPT"/>
    <x v="1"/>
    <x v="15"/>
    <n v="150"/>
    <n v="0"/>
    <s v="Climb"/>
    <x v="3"/>
    <x v="2"/>
  </r>
  <r>
    <n v="300656"/>
    <s v="UNKNOWN"/>
    <m/>
    <d v="2010-02-19T00:00:00"/>
    <x v="1"/>
    <x v="0"/>
    <s v="DALLAS/FORT WORTH INTL ARPT"/>
    <x v="2"/>
    <x v="1"/>
    <m/>
    <n v="0"/>
    <m/>
    <x v="15"/>
    <x v="1"/>
  </r>
  <r>
    <n v="300663"/>
    <s v="A-320"/>
    <s v="D"/>
    <d v="2010-02-28T00:00:00"/>
    <x v="2"/>
    <x v="121"/>
    <s v="ORLANDO INTL"/>
    <x v="1"/>
    <x v="15"/>
    <n v="120"/>
    <n v="0"/>
    <s v="Approach"/>
    <x v="17"/>
    <x v="2"/>
  </r>
  <r>
    <n v="300664"/>
    <s v="B-737-400"/>
    <s v="D"/>
    <d v="2010-02-28T00:00:00"/>
    <x v="2"/>
    <x v="35"/>
    <s v="PALM BEACH INTL"/>
    <x v="1"/>
    <x v="34"/>
    <n v="150"/>
    <m/>
    <s v="Approach"/>
    <x v="33"/>
    <x v="2"/>
  </r>
  <r>
    <n v="300665"/>
    <s v="EMB-120"/>
    <s v="C"/>
    <d v="2010-02-22T00:00:00"/>
    <x v="3"/>
    <x v="122"/>
    <s v="SACRAMENTO INTL"/>
    <x v="0"/>
    <x v="35"/>
    <m/>
    <m/>
    <s v="Approach"/>
    <x v="0"/>
    <x v="1"/>
  </r>
  <r>
    <n v="300666"/>
    <s v="B-737-700"/>
    <s v="D"/>
    <d v="2010-02-16T00:00:00"/>
    <x v="3"/>
    <x v="0"/>
    <s v="BOB HOPE ARPT"/>
    <x v="0"/>
    <x v="36"/>
    <n v="210"/>
    <n v="25"/>
    <s v="Descent"/>
    <x v="0"/>
    <x v="2"/>
  </r>
  <r>
    <n v="300676"/>
    <s v="EMB-135"/>
    <s v="D"/>
    <d v="2010-02-02T00:00:00"/>
    <x v="4"/>
    <x v="123"/>
    <s v="SAN DIEGO INTL"/>
    <x v="0"/>
    <x v="26"/>
    <n v="160"/>
    <n v="0"/>
    <s v="Climb"/>
    <x v="3"/>
    <x v="2"/>
  </r>
  <r>
    <n v="300679"/>
    <s v="UNKNOWN"/>
    <m/>
    <d v="2010-03-21T00:00:00"/>
    <x v="1"/>
    <x v="0"/>
    <s v="ORLANDO INTL"/>
    <x v="1"/>
    <x v="1"/>
    <m/>
    <n v="0"/>
    <m/>
    <x v="8"/>
    <x v="1"/>
  </r>
  <r>
    <n v="300689"/>
    <s v="C-206 STATIO"/>
    <s v="A"/>
    <d v="2010-03-12T00:00:00"/>
    <x v="2"/>
    <x v="124"/>
    <s v="MESQUITE METRO ARPT"/>
    <x v="2"/>
    <x v="37"/>
    <n v="70"/>
    <m/>
    <s v="Climb"/>
    <x v="60"/>
    <x v="2"/>
  </r>
  <r>
    <n v="300692"/>
    <s v="B-767-300"/>
    <s v="D"/>
    <d v="2010-02-04T00:00:00"/>
    <x v="2"/>
    <x v="68"/>
    <s v="LOS ANGELES INTL"/>
    <x v="0"/>
    <x v="6"/>
    <m/>
    <n v="0"/>
    <s v="Landing Roll"/>
    <x v="26"/>
    <x v="2"/>
  </r>
  <r>
    <n v="300695"/>
    <s v="B-757-200"/>
    <s v="D"/>
    <d v="2010-02-15T00:00:00"/>
    <x v="2"/>
    <x v="5"/>
    <s v="TAMPA INTL"/>
    <x v="1"/>
    <x v="5"/>
    <n v="140"/>
    <m/>
    <s v="Climb"/>
    <x v="58"/>
    <x v="2"/>
  </r>
  <r>
    <n v="300702"/>
    <s v="B-737-400"/>
    <s v="D"/>
    <d v="2010-01-03T00:00:00"/>
    <x v="3"/>
    <x v="125"/>
    <s v="SACRAMENTO INTL"/>
    <x v="0"/>
    <x v="34"/>
    <n v="140"/>
    <n v="3"/>
    <s v="Approach"/>
    <x v="5"/>
    <x v="2"/>
  </r>
  <r>
    <n v="300705"/>
    <s v="B-737-300"/>
    <s v="D"/>
    <d v="2010-01-22T00:00:00"/>
    <x v="2"/>
    <x v="126"/>
    <s v="DALLAS LOVE FIELD ARPT"/>
    <x v="2"/>
    <x v="38"/>
    <n v="180"/>
    <n v="12"/>
    <s v="Approach"/>
    <x v="3"/>
    <x v="2"/>
  </r>
  <r>
    <n v="300708"/>
    <s v="B-767-300"/>
    <s v="D"/>
    <d v="2010-03-15T00:00:00"/>
    <x v="3"/>
    <x v="127"/>
    <s v="SAN FRANCISCO INTL ARPT"/>
    <x v="0"/>
    <x v="39"/>
    <n v="220"/>
    <n v="10"/>
    <s v="Approach"/>
    <x v="0"/>
    <x v="2"/>
  </r>
  <r>
    <n v="300710"/>
    <s v="B-737-500"/>
    <s v="D"/>
    <d v="2010-03-15T00:00:00"/>
    <x v="2"/>
    <x v="128"/>
    <s v="SACRAMENTO INTL"/>
    <x v="0"/>
    <x v="36"/>
    <n v="250"/>
    <n v="8"/>
    <s v="Approach"/>
    <x v="61"/>
    <x v="2"/>
  </r>
  <r>
    <n v="300713"/>
    <s v="B-737-700"/>
    <s v="D"/>
    <d v="2010-02-15T00:00:00"/>
    <x v="2"/>
    <x v="129"/>
    <s v="ORLANDO INTL"/>
    <x v="1"/>
    <x v="6"/>
    <m/>
    <n v="0"/>
    <s v="Landing Roll"/>
    <x v="6"/>
    <x v="2"/>
  </r>
  <r>
    <n v="300715"/>
    <s v="B-737-700"/>
    <s v="D"/>
    <d v="2010-01-25T00:00:00"/>
    <x v="3"/>
    <x v="130"/>
    <s v="SAN FRANCISCO INTL ARPT"/>
    <x v="0"/>
    <x v="15"/>
    <n v="150"/>
    <n v="0"/>
    <s v="Climb"/>
    <x v="22"/>
    <x v="3"/>
  </r>
  <r>
    <n v="300718"/>
    <s v="A-320"/>
    <s v="D"/>
    <d v="2010-01-14T00:00:00"/>
    <x v="0"/>
    <x v="131"/>
    <s v="SACRAMENTO INTL"/>
    <x v="0"/>
    <x v="36"/>
    <n v="200"/>
    <n v="5"/>
    <s v="Climb"/>
    <x v="23"/>
    <x v="1"/>
  </r>
  <r>
    <n v="300720"/>
    <s v="UNKNOWN"/>
    <m/>
    <d v="2010-02-05T00:00:00"/>
    <x v="1"/>
    <x v="0"/>
    <s v="MIDLAND INTL"/>
    <x v="2"/>
    <x v="1"/>
    <m/>
    <n v="0"/>
    <m/>
    <x v="45"/>
    <x v="1"/>
  </r>
  <r>
    <n v="300721"/>
    <s v="UNKNOWN"/>
    <m/>
    <d v="2010-02-05T00:00:00"/>
    <x v="1"/>
    <x v="0"/>
    <s v="MIDLAND AIRPARK"/>
    <x v="2"/>
    <x v="1"/>
    <m/>
    <n v="0"/>
    <m/>
    <x v="14"/>
    <x v="1"/>
  </r>
  <r>
    <n v="300723"/>
    <s v="UNKNOWN"/>
    <m/>
    <d v="2010-02-08T00:00:00"/>
    <x v="1"/>
    <x v="0"/>
    <s v="DAYTONA BEACH INTL"/>
    <x v="1"/>
    <x v="1"/>
    <m/>
    <n v="0"/>
    <m/>
    <x v="36"/>
    <x v="1"/>
  </r>
  <r>
    <n v="300725"/>
    <s v="PA-28"/>
    <s v="A"/>
    <d v="2010-01-17T00:00:00"/>
    <x v="2"/>
    <x v="132"/>
    <s v="NAPLES MUNICIPAL"/>
    <x v="1"/>
    <x v="7"/>
    <n v="75"/>
    <m/>
    <s v="Approach"/>
    <x v="0"/>
    <x v="2"/>
  </r>
  <r>
    <n v="300727"/>
    <s v="UNKNOWN"/>
    <m/>
    <d v="2010-02-01T00:00:00"/>
    <x v="1"/>
    <x v="0"/>
    <s v="METRO OAKLAND INTL"/>
    <x v="0"/>
    <x v="1"/>
    <m/>
    <n v="0"/>
    <m/>
    <x v="0"/>
    <x v="1"/>
  </r>
  <r>
    <n v="300730"/>
    <s v="EMB-190"/>
    <s v="D"/>
    <d v="2010-03-10T00:00:00"/>
    <x v="3"/>
    <x v="133"/>
    <s v="ORLANDO INTL"/>
    <x v="1"/>
    <x v="19"/>
    <n v="225"/>
    <m/>
    <s v="Climb"/>
    <x v="0"/>
    <x v="2"/>
  </r>
  <r>
    <n v="300731"/>
    <s v="BE-200 KING"/>
    <s v="C"/>
    <d v="2010-03-10T00:00:00"/>
    <x v="2"/>
    <x v="134"/>
    <s v="OXNARD ARPT"/>
    <x v="0"/>
    <x v="6"/>
    <m/>
    <n v="0"/>
    <s v="Take-off run"/>
    <x v="9"/>
    <x v="2"/>
  </r>
  <r>
    <n v="300733"/>
    <s v="CRJ900"/>
    <s v="D"/>
    <d v="2010-02-10T00:00:00"/>
    <x v="2"/>
    <x v="77"/>
    <s v="PENSACOLA INTL ARPT"/>
    <x v="1"/>
    <x v="6"/>
    <n v="110"/>
    <n v="0"/>
    <s v="Take-off run"/>
    <x v="3"/>
    <x v="1"/>
  </r>
  <r>
    <n v="300734"/>
    <s v="A-319"/>
    <s v="D"/>
    <d v="2010-02-12T00:00:00"/>
    <x v="3"/>
    <x v="135"/>
    <s v="SAN FRANCISCO INTL ARPT"/>
    <x v="0"/>
    <x v="14"/>
    <n v="135"/>
    <m/>
    <s v="Approach"/>
    <x v="62"/>
    <x v="2"/>
  </r>
  <r>
    <n v="300735"/>
    <s v="B-737-300"/>
    <s v="D"/>
    <d v="2010-02-12T00:00:00"/>
    <x v="2"/>
    <x v="136"/>
    <s v="ST. PETE-CLEARWATER INTL ARPT"/>
    <x v="1"/>
    <x v="40"/>
    <n v="145"/>
    <n v="0"/>
    <s v="Approach"/>
    <x v="3"/>
    <x v="2"/>
  </r>
  <r>
    <n v="300737"/>
    <s v="BE-400 BJET"/>
    <s v="D"/>
    <d v="2010-01-27T00:00:00"/>
    <x v="2"/>
    <x v="55"/>
    <s v="SACRAMENTO EXECUTIVE ARPT"/>
    <x v="0"/>
    <x v="13"/>
    <n v="120"/>
    <m/>
    <s v="Approach"/>
    <x v="3"/>
    <x v="2"/>
  </r>
  <r>
    <n v="300738"/>
    <s v="CANADAIR"/>
    <m/>
    <d v="2010-01-27T00:00:00"/>
    <x v="3"/>
    <x v="27"/>
    <s v="LOS ANGELES INTL"/>
    <x v="0"/>
    <x v="23"/>
    <m/>
    <m/>
    <s v="Descent"/>
    <x v="63"/>
    <x v="2"/>
  </r>
  <r>
    <n v="300739"/>
    <s v="B-737-300"/>
    <s v="D"/>
    <d v="2010-01-27T00:00:00"/>
    <x v="4"/>
    <x v="137"/>
    <s v="SOUTHWEST FLORIDA INTL ARPT"/>
    <x v="1"/>
    <x v="6"/>
    <n v="110"/>
    <n v="0"/>
    <s v="Landing Roll"/>
    <x v="17"/>
    <x v="2"/>
  </r>
  <r>
    <n v="300748"/>
    <s v="UNKNOWN"/>
    <m/>
    <d v="2010-04-04T00:00:00"/>
    <x v="1"/>
    <x v="0"/>
    <s v="GEORGE BUSH INTERCONTINENTAL/ HOUSTON ARPT"/>
    <x v="2"/>
    <x v="1"/>
    <m/>
    <n v="0"/>
    <m/>
    <x v="64"/>
    <x v="1"/>
  </r>
  <r>
    <n v="300749"/>
    <s v="UNKNOWN"/>
    <m/>
    <d v="2010-04-04T00:00:00"/>
    <x v="1"/>
    <x v="0"/>
    <s v="ORLANDO INTL"/>
    <x v="1"/>
    <x v="1"/>
    <m/>
    <n v="0"/>
    <m/>
    <x v="6"/>
    <x v="1"/>
  </r>
  <r>
    <n v="300752"/>
    <s v="MD-88"/>
    <s v="D"/>
    <d v="2010-04-05T00:00:00"/>
    <x v="3"/>
    <x v="138"/>
    <s v="PENSACOLA INTL ARPT"/>
    <x v="1"/>
    <x v="16"/>
    <n v="140"/>
    <m/>
    <s v="Approach"/>
    <x v="3"/>
    <x v="2"/>
  </r>
  <r>
    <n v="300759"/>
    <s v="CRJ700"/>
    <s v="D"/>
    <d v="2010-02-01T00:00:00"/>
    <x v="2"/>
    <x v="139"/>
    <s v="LOS ANGELES INTL"/>
    <x v="0"/>
    <x v="1"/>
    <m/>
    <m/>
    <s v="Approach"/>
    <x v="51"/>
    <x v="2"/>
  </r>
  <r>
    <n v="300760"/>
    <s v="B-737-700"/>
    <s v="D"/>
    <d v="2010-02-01T00:00:00"/>
    <x v="3"/>
    <x v="0"/>
    <s v="ORLANDO INTL"/>
    <x v="1"/>
    <x v="15"/>
    <n v="125"/>
    <n v="0"/>
    <s v="Approach"/>
    <x v="3"/>
    <x v="3"/>
  </r>
  <r>
    <n v="300762"/>
    <s v="UNKNOWN"/>
    <m/>
    <d v="2010-02-10T00:00:00"/>
    <x v="1"/>
    <x v="0"/>
    <s v="SOUTHWEST FLORIDA INTL ARPT"/>
    <x v="1"/>
    <x v="1"/>
    <m/>
    <n v="0"/>
    <m/>
    <x v="4"/>
    <x v="1"/>
  </r>
  <r>
    <n v="300765"/>
    <s v="UNKNOWN"/>
    <m/>
    <d v="2010-02-12T00:00:00"/>
    <x v="1"/>
    <x v="0"/>
    <s v="GAINESVILLE REG ARPT"/>
    <x v="1"/>
    <x v="1"/>
    <m/>
    <n v="0"/>
    <m/>
    <x v="29"/>
    <x v="1"/>
  </r>
  <r>
    <n v="300768"/>
    <s v="PA-28"/>
    <s v="A"/>
    <d v="2010-03-13T00:00:00"/>
    <x v="2"/>
    <x v="140"/>
    <s v="GILLESPIE FIELD ARPT"/>
    <x v="0"/>
    <x v="17"/>
    <n v="90"/>
    <m/>
    <s v="Approach"/>
    <x v="26"/>
    <x v="2"/>
  </r>
  <r>
    <n v="300778"/>
    <s v="A-320"/>
    <s v="D"/>
    <d v="2010-02-07T00:00:00"/>
    <x v="3"/>
    <x v="24"/>
    <s v="SACRAMENTO INTL"/>
    <x v="0"/>
    <x v="1"/>
    <m/>
    <m/>
    <s v="Approach"/>
    <x v="5"/>
    <x v="2"/>
  </r>
  <r>
    <n v="300780"/>
    <s v="DC-8-70"/>
    <s v="D"/>
    <d v="2010-01-06T00:00:00"/>
    <x v="4"/>
    <x v="141"/>
    <s v="NORMAN Y. MINETA SAN JOSE INTL ARPT"/>
    <x v="0"/>
    <x v="41"/>
    <n v="240"/>
    <n v="10"/>
    <s v="Climb"/>
    <x v="0"/>
    <x v="2"/>
  </r>
  <r>
    <n v="300783"/>
    <s v="UNKNOWN"/>
    <m/>
    <d v="2010-01-26T00:00:00"/>
    <x v="1"/>
    <x v="0"/>
    <s v="AUSTIN-BERGSTROM INTL"/>
    <x v="2"/>
    <x v="1"/>
    <m/>
    <n v="0"/>
    <m/>
    <x v="11"/>
    <x v="1"/>
  </r>
  <r>
    <n v="300785"/>
    <s v="UNKNOWN"/>
    <m/>
    <d v="2010-04-16T00:00:00"/>
    <x v="1"/>
    <x v="0"/>
    <s v="DALLAS/FORT WORTH INTL ARPT"/>
    <x v="2"/>
    <x v="1"/>
    <m/>
    <n v="0"/>
    <m/>
    <x v="65"/>
    <x v="1"/>
  </r>
  <r>
    <n v="300787"/>
    <s v="MD-83"/>
    <s v="D"/>
    <d v="2010-04-28T00:00:00"/>
    <x v="2"/>
    <x v="142"/>
    <s v="DALLAS/FORT WORTH INTL ARPT"/>
    <x v="2"/>
    <x v="6"/>
    <m/>
    <n v="0"/>
    <s v="Take-off run"/>
    <x v="56"/>
    <x v="2"/>
  </r>
  <r>
    <n v="300792"/>
    <s v="CRJ700"/>
    <s v="D"/>
    <d v="2010-04-28T00:00:00"/>
    <x v="2"/>
    <x v="143"/>
    <s v="LONG BEACH-DAUGH FLD"/>
    <x v="0"/>
    <x v="1"/>
    <m/>
    <n v="0"/>
    <s v="Climb"/>
    <x v="0"/>
    <x v="1"/>
  </r>
  <r>
    <n v="300797"/>
    <s v="EMB-120"/>
    <s v="C"/>
    <d v="2010-03-18T00:00:00"/>
    <x v="3"/>
    <x v="144"/>
    <s v="SAN FRANCISCO INTL ARPT"/>
    <x v="0"/>
    <x v="6"/>
    <n v="90"/>
    <n v="0"/>
    <s v="Landing Roll"/>
    <x v="27"/>
    <x v="2"/>
  </r>
  <r>
    <n v="300801"/>
    <s v="B-737-700"/>
    <s v="D"/>
    <d v="2010-01-24T00:00:00"/>
    <x v="3"/>
    <x v="27"/>
    <s v="SACRAMENTO INTL"/>
    <x v="0"/>
    <x v="11"/>
    <n v="135"/>
    <n v="4"/>
    <s v="Approach"/>
    <x v="5"/>
    <x v="3"/>
  </r>
  <r>
    <n v="300802"/>
    <s v="B-737-200"/>
    <s v="D"/>
    <d v="2010-01-19T00:00:00"/>
    <x v="3"/>
    <x v="145"/>
    <s v="AUSTIN-BERGSTROM INTL"/>
    <x v="2"/>
    <x v="6"/>
    <m/>
    <n v="0"/>
    <s v="Take-off run"/>
    <x v="2"/>
    <x v="2"/>
  </r>
  <r>
    <n v="300804"/>
    <s v="A-320"/>
    <s v="D"/>
    <d v="2010-01-19T00:00:00"/>
    <x v="2"/>
    <x v="50"/>
    <s v="ORLANDO INTL"/>
    <x v="1"/>
    <x v="6"/>
    <m/>
    <n v="0"/>
    <s v="Take-off run"/>
    <x v="3"/>
    <x v="2"/>
  </r>
  <r>
    <n v="300806"/>
    <s v="CRJ100/200"/>
    <s v="D"/>
    <d v="2010-01-19T00:00:00"/>
    <x v="2"/>
    <x v="146"/>
    <s v="SANTA BARBARA MUNICIPAL"/>
    <x v="0"/>
    <x v="1"/>
    <m/>
    <m/>
    <s v="Approach"/>
    <x v="0"/>
    <x v="1"/>
  </r>
  <r>
    <n v="300807"/>
    <s v="B-737-500"/>
    <s v="D"/>
    <d v="2010-01-19T00:00:00"/>
    <x v="0"/>
    <x v="0"/>
    <s v="ORLANDO INTL"/>
    <x v="1"/>
    <x v="17"/>
    <n v="200"/>
    <n v="1"/>
    <s v="Climb"/>
    <x v="3"/>
    <x v="2"/>
  </r>
  <r>
    <n v="300814"/>
    <s v="B-757-200"/>
    <s v="D"/>
    <d v="2010-04-17T00:00:00"/>
    <x v="3"/>
    <x v="79"/>
    <s v="LOS ANGELES INTL"/>
    <x v="0"/>
    <x v="1"/>
    <m/>
    <m/>
    <s v="Approach"/>
    <x v="0"/>
    <x v="2"/>
  </r>
  <r>
    <n v="300816"/>
    <s v="A-319"/>
    <s v="D"/>
    <d v="2010-04-17T00:00:00"/>
    <x v="3"/>
    <x v="147"/>
    <s v="NORMAN Y. MINETA SAN JOSE INTL ARPT"/>
    <x v="0"/>
    <x v="6"/>
    <m/>
    <n v="0"/>
    <s v="Landing Roll"/>
    <x v="26"/>
    <x v="2"/>
  </r>
  <r>
    <n v="300827"/>
    <s v="B-737-300"/>
    <s v="D"/>
    <d v="2010-01-12T00:00:00"/>
    <x v="2"/>
    <x v="0"/>
    <s v="DALLAS LOVE FIELD ARPT"/>
    <x v="2"/>
    <x v="9"/>
    <n v="130"/>
    <m/>
    <s v="Approach"/>
    <x v="33"/>
    <x v="2"/>
  </r>
  <r>
    <n v="300830"/>
    <s v="UNKNOWN"/>
    <m/>
    <d v="2010-01-18T00:00:00"/>
    <x v="1"/>
    <x v="0"/>
    <s v="VAN NUYS ARPT"/>
    <x v="0"/>
    <x v="1"/>
    <m/>
    <n v="0"/>
    <m/>
    <x v="28"/>
    <x v="1"/>
  </r>
  <r>
    <n v="300835"/>
    <s v="C-208"/>
    <s v="C"/>
    <d v="2010-01-22T00:00:00"/>
    <x v="2"/>
    <x v="148"/>
    <s v="SACRAMENTO INTL"/>
    <x v="0"/>
    <x v="4"/>
    <m/>
    <n v="6"/>
    <s v="Approach"/>
    <x v="0"/>
    <x v="1"/>
  </r>
  <r>
    <n v="300837"/>
    <s v="B-737-700"/>
    <s v="D"/>
    <d v="2010-01-31T00:00:00"/>
    <x v="2"/>
    <x v="80"/>
    <s v="SACRAMENTO INTL"/>
    <x v="0"/>
    <x v="15"/>
    <m/>
    <n v="0"/>
    <s v="Approach"/>
    <x v="35"/>
    <x v="2"/>
  </r>
  <r>
    <n v="300838"/>
    <s v="MD-82"/>
    <s v="D"/>
    <d v="2010-01-23T00:00:00"/>
    <x v="3"/>
    <x v="149"/>
    <s v="DALLAS/FORT WORTH INTL ARPT"/>
    <x v="2"/>
    <x v="11"/>
    <n v="160"/>
    <m/>
    <s v="Approach"/>
    <x v="3"/>
    <x v="2"/>
  </r>
  <r>
    <n v="300840"/>
    <s v="B-737-700"/>
    <s v="D"/>
    <d v="2010-03-22T00:00:00"/>
    <x v="2"/>
    <x v="70"/>
    <s v="ORLANDO INTL"/>
    <x v="1"/>
    <x v="13"/>
    <n v="120"/>
    <m/>
    <s v="Approach"/>
    <x v="54"/>
    <x v="2"/>
  </r>
  <r>
    <n v="300845"/>
    <s v="CRJ900"/>
    <s v="D"/>
    <d v="2010-03-23T00:00:00"/>
    <x v="2"/>
    <x v="150"/>
    <s v="WILLIAM P HOBBY ARPT"/>
    <x v="2"/>
    <x v="1"/>
    <m/>
    <m/>
    <s v="Approach"/>
    <x v="66"/>
    <x v="2"/>
  </r>
  <r>
    <n v="300846"/>
    <s v="PA-46 MALIBU"/>
    <s v="A"/>
    <d v="2010-03-23T00:00:00"/>
    <x v="2"/>
    <x v="53"/>
    <s v="EXECUTIVE ARPT"/>
    <x v="1"/>
    <x v="6"/>
    <n v="45"/>
    <n v="0"/>
    <s v="Landing Roll"/>
    <x v="11"/>
    <x v="2"/>
  </r>
  <r>
    <n v="300851"/>
    <s v="CIRRUS SR 20/22"/>
    <s v="A"/>
    <d v="2010-03-01T00:00:00"/>
    <x v="2"/>
    <x v="151"/>
    <s v="ORLANDO SANFORD INTL ARPT"/>
    <x v="1"/>
    <x v="21"/>
    <n v="90"/>
    <m/>
    <s v="Climb"/>
    <x v="0"/>
    <x v="2"/>
  </r>
  <r>
    <n v="300854"/>
    <s v="C-550"/>
    <s v="D"/>
    <d v="2010-02-01T00:00:00"/>
    <x v="2"/>
    <x v="0"/>
    <s v="ST AUGUSTINE"/>
    <x v="1"/>
    <x v="12"/>
    <n v="115"/>
    <n v="0"/>
    <s v="Climb"/>
    <x v="4"/>
    <x v="2"/>
  </r>
  <r>
    <n v="300857"/>
    <s v="UNKNOWN"/>
    <m/>
    <d v="2010-01-02T00:00:00"/>
    <x v="1"/>
    <x v="0"/>
    <s v="DALLAS/FORT WORTH INTL ARPT"/>
    <x v="2"/>
    <x v="1"/>
    <m/>
    <n v="0"/>
    <m/>
    <x v="67"/>
    <x v="1"/>
  </r>
  <r>
    <n v="300859"/>
    <s v="UNKNOWN"/>
    <m/>
    <d v="2010-01-02T00:00:00"/>
    <x v="1"/>
    <x v="0"/>
    <s v="METRO OAKLAND INTL"/>
    <x v="0"/>
    <x v="1"/>
    <m/>
    <n v="0"/>
    <m/>
    <x v="19"/>
    <x v="1"/>
  </r>
  <r>
    <n v="300862"/>
    <s v="CRJ900"/>
    <s v="D"/>
    <d v="2010-02-24T00:00:00"/>
    <x v="2"/>
    <x v="152"/>
    <s v="WILLIAM P HOBBY ARPT"/>
    <x v="2"/>
    <x v="8"/>
    <m/>
    <m/>
    <s v="Approach"/>
    <x v="3"/>
    <x v="2"/>
  </r>
  <r>
    <n v="300866"/>
    <s v="B-737-700"/>
    <s v="D"/>
    <d v="2010-03-06T00:00:00"/>
    <x v="2"/>
    <x v="153"/>
    <s v="BOB HOPE ARPT"/>
    <x v="0"/>
    <x v="6"/>
    <n v="120"/>
    <n v="0"/>
    <s v="Landing Roll"/>
    <x v="68"/>
    <x v="3"/>
  </r>
  <r>
    <n v="300870"/>
    <s v="DC-10-10"/>
    <s v="D"/>
    <d v="2010-02-11T00:00:00"/>
    <x v="4"/>
    <x v="122"/>
    <s v="SAN ANTONIO INTL"/>
    <x v="2"/>
    <x v="6"/>
    <m/>
    <n v="0"/>
    <s v="Landing Roll"/>
    <x v="34"/>
    <x v="3"/>
  </r>
  <r>
    <n v="300871"/>
    <s v="CRJ100/200"/>
    <s v="D"/>
    <d v="2010-02-11T00:00:00"/>
    <x v="0"/>
    <x v="154"/>
    <s v="LOS ANGELES INTL"/>
    <x v="0"/>
    <x v="1"/>
    <m/>
    <m/>
    <s v="Approach"/>
    <x v="45"/>
    <x v="2"/>
  </r>
  <r>
    <n v="300872"/>
    <s v="A-319"/>
    <s v="D"/>
    <d v="2010-02-11T00:00:00"/>
    <x v="2"/>
    <x v="155"/>
    <s v="SAN FRANCISCO INTL ARPT"/>
    <x v="0"/>
    <x v="6"/>
    <m/>
    <n v="0"/>
    <s v="Take-off run"/>
    <x v="3"/>
    <x v="2"/>
  </r>
  <r>
    <n v="300878"/>
    <s v="B-737-500"/>
    <s v="D"/>
    <d v="2010-02-22T00:00:00"/>
    <x v="2"/>
    <x v="156"/>
    <s v="SACRAMENTO INTL"/>
    <x v="0"/>
    <x v="6"/>
    <n v="130"/>
    <n v="0"/>
    <s v="Take-off run"/>
    <x v="3"/>
    <x v="2"/>
  </r>
  <r>
    <n v="300879"/>
    <s v="A-321"/>
    <s v="D"/>
    <d v="2010-02-22T00:00:00"/>
    <x v="4"/>
    <x v="157"/>
    <s v="TAMPA INTL"/>
    <x v="1"/>
    <x v="4"/>
    <n v="150"/>
    <m/>
    <s v="Approach"/>
    <x v="3"/>
    <x v="2"/>
  </r>
  <r>
    <n v="300883"/>
    <s v="B-757-200"/>
    <s v="D"/>
    <d v="2010-01-18T00:00:00"/>
    <x v="2"/>
    <x v="158"/>
    <s v="JOHN WAYNE-ORANGE COUNTY ARPT"/>
    <x v="0"/>
    <x v="13"/>
    <n v="150"/>
    <m/>
    <s v="Climb"/>
    <x v="3"/>
    <x v="1"/>
  </r>
  <r>
    <n v="300893"/>
    <s v="B-737-300"/>
    <s v="D"/>
    <d v="2010-01-05T00:00:00"/>
    <x v="3"/>
    <x v="159"/>
    <s v="SACRAMENTO INTL"/>
    <x v="0"/>
    <x v="42"/>
    <n v="170"/>
    <n v="5"/>
    <s v="Approach"/>
    <x v="5"/>
    <x v="1"/>
  </r>
  <r>
    <n v="300894"/>
    <s v="B-737-700"/>
    <s v="D"/>
    <d v="2010-03-08T00:00:00"/>
    <x v="0"/>
    <x v="134"/>
    <s v="SAN ANTONIO INTL"/>
    <x v="2"/>
    <x v="6"/>
    <m/>
    <n v="0"/>
    <s v="Take-off run"/>
    <x v="29"/>
    <x v="4"/>
  </r>
  <r>
    <n v="300895"/>
    <s v="B-737-300"/>
    <s v="D"/>
    <d v="2010-03-08T00:00:00"/>
    <x v="3"/>
    <x v="160"/>
    <s v="DALLAS LOVE FIELD ARPT"/>
    <x v="2"/>
    <x v="36"/>
    <n v="210"/>
    <n v="20"/>
    <s v="Approach"/>
    <x v="33"/>
    <x v="2"/>
  </r>
  <r>
    <n v="300900"/>
    <s v="EMB-145"/>
    <s v="D"/>
    <d v="2010-03-09T00:00:00"/>
    <x v="2"/>
    <x v="161"/>
    <s v="LUBBOCK PRESTON SMITH INTL ARPT"/>
    <x v="2"/>
    <x v="6"/>
    <m/>
    <n v="0"/>
    <s v="Landing Roll"/>
    <x v="14"/>
    <x v="2"/>
  </r>
  <r>
    <n v="300905"/>
    <s v="UNKNOWN"/>
    <m/>
    <d v="2010-01-27T00:00:00"/>
    <x v="1"/>
    <x v="0"/>
    <s v="ORLANDO INTL"/>
    <x v="1"/>
    <x v="1"/>
    <m/>
    <n v="0"/>
    <m/>
    <x v="4"/>
    <x v="1"/>
  </r>
  <r>
    <n v="300906"/>
    <s v="UNKNOWN"/>
    <m/>
    <d v="2010-01-27T00:00:00"/>
    <x v="1"/>
    <x v="0"/>
    <s v="SARASOTA-BRADENTON INTL ARPT"/>
    <x v="1"/>
    <x v="1"/>
    <m/>
    <n v="0"/>
    <m/>
    <x v="69"/>
    <x v="1"/>
  </r>
  <r>
    <n v="300910"/>
    <s v="B-737-700"/>
    <s v="D"/>
    <d v="2010-02-09T00:00:00"/>
    <x v="3"/>
    <x v="162"/>
    <s v="WILLIAM P HOBBY ARPT"/>
    <x v="2"/>
    <x v="16"/>
    <n v="135"/>
    <n v="1"/>
    <s v="Approach"/>
    <x v="3"/>
    <x v="2"/>
  </r>
  <r>
    <n v="300912"/>
    <s v="CHAMPION CITABRIA"/>
    <m/>
    <d v="2010-04-06T00:00:00"/>
    <x v="2"/>
    <x v="95"/>
    <s v="GLADEWATER MUNICIPAL ARPT"/>
    <x v="2"/>
    <x v="9"/>
    <n v="80"/>
    <m/>
    <s v="Approach"/>
    <x v="3"/>
    <x v="2"/>
  </r>
  <r>
    <n v="300914"/>
    <s v="B-737-800"/>
    <s v="D"/>
    <d v="2010-04-14T00:00:00"/>
    <x v="2"/>
    <x v="163"/>
    <s v="GEORGE BUSH INTERCONTINENTAL/ HOUSTON ARPT"/>
    <x v="2"/>
    <x v="6"/>
    <m/>
    <n v="0"/>
    <s v="Landing Roll"/>
    <x v="4"/>
    <x v="2"/>
  </r>
  <r>
    <n v="300915"/>
    <s v="EMB-190"/>
    <s v="D"/>
    <d v="2010-04-14T00:00:00"/>
    <x v="2"/>
    <x v="28"/>
    <s v="AUSTIN-BERGSTROM INTL"/>
    <x v="2"/>
    <x v="43"/>
    <n v="140"/>
    <m/>
    <s v="Approach"/>
    <x v="3"/>
    <x v="2"/>
  </r>
  <r>
    <n v="300916"/>
    <s v="A-320"/>
    <s v="D"/>
    <d v="2010-04-14T00:00:00"/>
    <x v="3"/>
    <x v="164"/>
    <s v="LOS ANGELES INTL"/>
    <x v="0"/>
    <x v="1"/>
    <m/>
    <m/>
    <s v="Approach"/>
    <x v="70"/>
    <x v="2"/>
  </r>
  <r>
    <n v="300918"/>
    <s v="UNKNOWN"/>
    <m/>
    <d v="2010-04-26T00:00:00"/>
    <x v="1"/>
    <x v="0"/>
    <s v="FORT LAUDERDALE/HOLLYWOOD INTL"/>
    <x v="1"/>
    <x v="1"/>
    <m/>
    <n v="0"/>
    <m/>
    <x v="48"/>
    <x v="1"/>
  </r>
  <r>
    <n v="300919"/>
    <s v="UNKNOWN"/>
    <m/>
    <d v="2010-04-26T00:00:00"/>
    <x v="1"/>
    <x v="0"/>
    <s v="GEORGE BUSH INTERCONTINENTAL/ HOUSTON ARPT"/>
    <x v="2"/>
    <x v="1"/>
    <m/>
    <n v="0"/>
    <m/>
    <x v="71"/>
    <x v="1"/>
  </r>
  <r>
    <n v="300920"/>
    <s v="UNKNOWN"/>
    <m/>
    <d v="2010-04-26T00:00:00"/>
    <x v="1"/>
    <x v="0"/>
    <s v="MIDLAND INTL"/>
    <x v="2"/>
    <x v="1"/>
    <m/>
    <n v="0"/>
    <m/>
    <x v="2"/>
    <x v="1"/>
  </r>
  <r>
    <n v="300923"/>
    <s v="A-320"/>
    <s v="D"/>
    <d v="2010-04-13T00:00:00"/>
    <x v="2"/>
    <x v="165"/>
    <s v="LONG BEACH-DAUGH FLD"/>
    <x v="0"/>
    <x v="17"/>
    <n v="200"/>
    <m/>
    <s v="Climb"/>
    <x v="0"/>
    <x v="2"/>
  </r>
  <r>
    <n v="300929"/>
    <s v="B-737-900"/>
    <s v="D"/>
    <d v="2010-05-10T00:00:00"/>
    <x v="2"/>
    <x v="3"/>
    <s v="SACRAMENTO INTL"/>
    <x v="0"/>
    <x v="9"/>
    <m/>
    <n v="0"/>
    <s v="Climb"/>
    <x v="72"/>
    <x v="3"/>
  </r>
  <r>
    <n v="300934"/>
    <s v="EMB-145"/>
    <s v="D"/>
    <d v="2010-05-30T00:00:00"/>
    <x v="2"/>
    <x v="166"/>
    <s v="GEORGE BUSH INTERCONTINENTAL/ HOUSTON ARPT"/>
    <x v="2"/>
    <x v="6"/>
    <m/>
    <n v="0"/>
    <s v="Landing Roll"/>
    <x v="14"/>
    <x v="2"/>
  </r>
  <r>
    <n v="300935"/>
    <s v="EMB-190"/>
    <s v="D"/>
    <d v="2010-05-30T00:00:00"/>
    <x v="2"/>
    <x v="167"/>
    <s v="JACKSONVILLE INTL"/>
    <x v="1"/>
    <x v="6"/>
    <n v="143"/>
    <n v="0"/>
    <s v="Landing Roll"/>
    <x v="9"/>
    <x v="2"/>
  </r>
  <r>
    <n v="300937"/>
    <s v="CRJ900"/>
    <s v="D"/>
    <d v="2010-05-30T00:00:00"/>
    <x v="3"/>
    <x v="0"/>
    <s v="PENSACOLA INTL ARPT"/>
    <x v="1"/>
    <x v="0"/>
    <n v="165"/>
    <m/>
    <s v="Approach"/>
    <x v="3"/>
    <x v="2"/>
  </r>
  <r>
    <n v="300940"/>
    <s v="UNKNOWN"/>
    <m/>
    <d v="2010-05-03T00:00:00"/>
    <x v="1"/>
    <x v="0"/>
    <s v="GEORGE BUSH INTERCONTINENTAL/ HOUSTON ARPT"/>
    <x v="2"/>
    <x v="1"/>
    <m/>
    <n v="0"/>
    <m/>
    <x v="14"/>
    <x v="1"/>
  </r>
  <r>
    <n v="300941"/>
    <s v="UNKNOWN"/>
    <m/>
    <d v="2010-05-03T00:00:00"/>
    <x v="1"/>
    <x v="0"/>
    <s v="MIDLAND INTL"/>
    <x v="2"/>
    <x v="1"/>
    <m/>
    <n v="0"/>
    <m/>
    <x v="45"/>
    <x v="1"/>
  </r>
  <r>
    <n v="300942"/>
    <s v="UNKNOWN"/>
    <m/>
    <d v="2010-05-03T00:00:00"/>
    <x v="1"/>
    <x v="0"/>
    <s v="ORLANDO INTL"/>
    <x v="1"/>
    <x v="1"/>
    <m/>
    <n v="0"/>
    <m/>
    <x v="36"/>
    <x v="1"/>
  </r>
  <r>
    <n v="300946"/>
    <s v="UNKNOWN"/>
    <m/>
    <d v="2010-05-04T00:00:00"/>
    <x v="1"/>
    <x v="0"/>
    <s v="DALLAS/FORT WORTH INTL ARPT"/>
    <x v="2"/>
    <x v="1"/>
    <m/>
    <n v="0"/>
    <m/>
    <x v="56"/>
    <x v="1"/>
  </r>
  <r>
    <n v="300947"/>
    <s v="UNKNOWN"/>
    <m/>
    <d v="2010-05-04T00:00:00"/>
    <x v="1"/>
    <x v="0"/>
    <s v="FORT LAUDERDALE/HOLLYWOOD INTL"/>
    <x v="1"/>
    <x v="1"/>
    <m/>
    <n v="0"/>
    <m/>
    <x v="2"/>
    <x v="1"/>
  </r>
  <r>
    <n v="300951"/>
    <s v="MD-82"/>
    <s v="D"/>
    <d v="2010-03-26T00:00:00"/>
    <x v="2"/>
    <x v="119"/>
    <s v="DALLAS/FORT WORTH INTL ARPT"/>
    <x v="2"/>
    <x v="6"/>
    <m/>
    <n v="0"/>
    <s v="Landing Roll"/>
    <x v="34"/>
    <x v="2"/>
  </r>
  <r>
    <n v="300952"/>
    <s v="B-747-400"/>
    <s v="D"/>
    <d v="2010-03-29T00:00:00"/>
    <x v="4"/>
    <x v="168"/>
    <s v="LOS ANGELES INTL"/>
    <x v="0"/>
    <x v="1"/>
    <m/>
    <m/>
    <s v="Approach"/>
    <x v="9"/>
    <x v="2"/>
  </r>
  <r>
    <n v="300956"/>
    <s v="MILITARY"/>
    <m/>
    <d v="2010-03-29T00:00:00"/>
    <x v="2"/>
    <x v="169"/>
    <s v="ELLINGTON FIELD ARPT"/>
    <x v="2"/>
    <x v="1"/>
    <m/>
    <n v="0"/>
    <s v="Approach"/>
    <x v="0"/>
    <x v="2"/>
  </r>
  <r>
    <n v="300961"/>
    <s v="B-737-700"/>
    <s v="D"/>
    <d v="2010-01-08T00:00:00"/>
    <x v="3"/>
    <x v="96"/>
    <s v="SACRAMENTO INTL"/>
    <x v="0"/>
    <x v="42"/>
    <n v="133"/>
    <n v="6"/>
    <s v="Approach"/>
    <x v="8"/>
    <x v="0"/>
  </r>
  <r>
    <n v="300962"/>
    <s v="B-737-700"/>
    <s v="D"/>
    <d v="2010-01-09T00:00:00"/>
    <x v="2"/>
    <x v="0"/>
    <s v="JACKSONVILLE INTL"/>
    <x v="1"/>
    <x v="6"/>
    <n v="110"/>
    <n v="0"/>
    <s v="Take-off run"/>
    <x v="17"/>
    <x v="2"/>
  </r>
  <r>
    <n v="300964"/>
    <s v="MD-83"/>
    <s v="D"/>
    <d v="2010-01-10T00:00:00"/>
    <x v="3"/>
    <x v="170"/>
    <s v="SACRAMENTO INTL"/>
    <x v="0"/>
    <x v="1"/>
    <m/>
    <m/>
    <s v="Approach"/>
    <x v="73"/>
    <x v="2"/>
  </r>
  <r>
    <n v="300966"/>
    <s v="EMB-120"/>
    <s v="C"/>
    <d v="2010-01-10T00:00:00"/>
    <x v="2"/>
    <x v="61"/>
    <s v="SAN FRANCISCO INTL ARPT"/>
    <x v="0"/>
    <x v="15"/>
    <m/>
    <n v="0"/>
    <s v="Approach"/>
    <x v="9"/>
    <x v="0"/>
  </r>
  <r>
    <n v="300968"/>
    <s v="C-172"/>
    <s v="A"/>
    <d v="2010-01-25T00:00:00"/>
    <x v="3"/>
    <x v="12"/>
    <s v="DAYTONA BEACH INTL"/>
    <x v="1"/>
    <x v="9"/>
    <n v="80"/>
    <m/>
    <s v="Climb"/>
    <x v="22"/>
    <x v="2"/>
  </r>
  <r>
    <n v="300971"/>
    <s v="UNKNOWN"/>
    <m/>
    <d v="2010-03-12T00:00:00"/>
    <x v="1"/>
    <x v="0"/>
    <s v="AUSTIN-BERGSTROM INTL"/>
    <x v="2"/>
    <x v="1"/>
    <m/>
    <n v="0"/>
    <m/>
    <x v="74"/>
    <x v="1"/>
  </r>
  <r>
    <n v="300973"/>
    <s v="UNKNOWN"/>
    <m/>
    <d v="2010-03-12T00:00:00"/>
    <x v="1"/>
    <x v="0"/>
    <s v="CAMARILLO"/>
    <x v="0"/>
    <x v="1"/>
    <m/>
    <n v="0"/>
    <m/>
    <x v="3"/>
    <x v="1"/>
  </r>
  <r>
    <n v="300974"/>
    <s v="UNKNOWN"/>
    <m/>
    <d v="2010-03-12T00:00:00"/>
    <x v="1"/>
    <x v="0"/>
    <s v="DALLAS LOVE FIELD ARPT"/>
    <x v="2"/>
    <x v="1"/>
    <m/>
    <n v="0"/>
    <m/>
    <x v="75"/>
    <x v="1"/>
  </r>
  <r>
    <n v="300975"/>
    <s v="UNKNOWN"/>
    <m/>
    <d v="2010-03-12T00:00:00"/>
    <x v="1"/>
    <x v="0"/>
    <s v="DALLAS LOVE FIELD ARPT"/>
    <x v="2"/>
    <x v="1"/>
    <m/>
    <n v="0"/>
    <m/>
    <x v="75"/>
    <x v="1"/>
  </r>
  <r>
    <n v="300976"/>
    <s v="A-320"/>
    <s v="D"/>
    <d v="2010-04-25T00:00:00"/>
    <x v="0"/>
    <x v="0"/>
    <s v="SAN DIEGO INTL"/>
    <x v="0"/>
    <x v="23"/>
    <n v="250"/>
    <m/>
    <s v="Climb"/>
    <x v="55"/>
    <x v="1"/>
  </r>
  <r>
    <n v="300978"/>
    <s v="B-737-800"/>
    <s v="D"/>
    <d v="2010-04-26T00:00:00"/>
    <x v="3"/>
    <x v="171"/>
    <s v="SACRAMENTO INTL"/>
    <x v="0"/>
    <x v="13"/>
    <m/>
    <m/>
    <s v="Approach"/>
    <x v="0"/>
    <x v="2"/>
  </r>
  <r>
    <n v="300979"/>
    <s v="B-737-300"/>
    <s v="D"/>
    <d v="2010-04-26T00:00:00"/>
    <x v="2"/>
    <x v="77"/>
    <s v="DALLAS LOVE FIELD ARPT"/>
    <x v="2"/>
    <x v="44"/>
    <n v="250"/>
    <n v="26"/>
    <s v="Descent"/>
    <x v="3"/>
    <x v="2"/>
  </r>
  <r>
    <n v="300980"/>
    <s v="B-737-700"/>
    <s v="D"/>
    <d v="2010-04-26T00:00:00"/>
    <x v="2"/>
    <x v="62"/>
    <s v="METRO OAKLAND INTL"/>
    <x v="0"/>
    <x v="6"/>
    <n v="130"/>
    <n v="0"/>
    <s v="Take-off run"/>
    <x v="3"/>
    <x v="2"/>
  </r>
  <r>
    <n v="300985"/>
    <s v="UNKNOWN"/>
    <m/>
    <d v="2010-01-04T00:00:00"/>
    <x v="1"/>
    <x v="0"/>
    <s v="JOHN WAYNE-ORANGE COUNTY ARPT"/>
    <x v="0"/>
    <x v="1"/>
    <m/>
    <n v="0"/>
    <m/>
    <x v="76"/>
    <x v="1"/>
  </r>
  <r>
    <n v="300989"/>
    <s v="UNKNOWN"/>
    <m/>
    <d v="2010-01-09T00:00:00"/>
    <x v="1"/>
    <x v="0"/>
    <s v="WILLIAM P HOBBY ARPT"/>
    <x v="2"/>
    <x v="1"/>
    <m/>
    <n v="0"/>
    <m/>
    <x v="11"/>
    <x v="1"/>
  </r>
  <r>
    <n v="300992"/>
    <s v="UNKNOWN"/>
    <m/>
    <d v="2010-01-11T00:00:00"/>
    <x v="1"/>
    <x v="0"/>
    <s v="SARASOTA-BRADENTON INTL ARPT"/>
    <x v="1"/>
    <x v="1"/>
    <m/>
    <n v="0"/>
    <m/>
    <x v="36"/>
    <x v="1"/>
  </r>
  <r>
    <n v="300997"/>
    <s v="EMB-190"/>
    <s v="D"/>
    <d v="2010-02-19T00:00:00"/>
    <x v="1"/>
    <x v="0"/>
    <s v="ORLANDO INTL"/>
    <x v="1"/>
    <x v="6"/>
    <m/>
    <n v="0"/>
    <s v="Take-off run"/>
    <x v="0"/>
    <x v="1"/>
  </r>
  <r>
    <n v="301005"/>
    <s v="A-310"/>
    <s v="D"/>
    <d v="2010-01-12T00:00:00"/>
    <x v="2"/>
    <x v="172"/>
    <s v="FORT WORTH ALLIANCE"/>
    <x v="2"/>
    <x v="11"/>
    <m/>
    <m/>
    <s v="Climb"/>
    <x v="3"/>
    <x v="1"/>
  </r>
  <r>
    <n v="301008"/>
    <s v="UNKNOWN"/>
    <m/>
    <d v="2010-03-26T00:00:00"/>
    <x v="1"/>
    <x v="0"/>
    <s v="LOS ANGELES INTL"/>
    <x v="0"/>
    <x v="1"/>
    <m/>
    <n v="0"/>
    <m/>
    <x v="77"/>
    <x v="1"/>
  </r>
  <r>
    <n v="301018"/>
    <s v="B-737-800"/>
    <s v="D"/>
    <d v="2010-03-21T00:00:00"/>
    <x v="2"/>
    <x v="173"/>
    <s v="GEORGE BUSH INTERCONTINENTAL/ HOUSTON ARPT"/>
    <x v="2"/>
    <x v="6"/>
    <m/>
    <n v="0"/>
    <s v="Landing Roll"/>
    <x v="3"/>
    <x v="2"/>
  </r>
  <r>
    <n v="301021"/>
    <s v="B-737-700"/>
    <s v="D"/>
    <d v="2010-03-25T00:00:00"/>
    <x v="2"/>
    <x v="4"/>
    <s v="SACRAMENTO INTL"/>
    <x v="0"/>
    <x v="9"/>
    <n v="135"/>
    <m/>
    <s v="Approach"/>
    <x v="14"/>
    <x v="2"/>
  </r>
  <r>
    <n v="301024"/>
    <s v="MD-82"/>
    <s v="D"/>
    <d v="2010-04-10T00:00:00"/>
    <x v="2"/>
    <x v="31"/>
    <s v="DALLAS/FORT WORTH INTL ARPT"/>
    <x v="2"/>
    <x v="45"/>
    <n v="230"/>
    <n v="10"/>
    <s v="Approach"/>
    <x v="0"/>
    <x v="2"/>
  </r>
  <r>
    <n v="301028"/>
    <s v="EMB-190"/>
    <s v="D"/>
    <d v="2010-04-10T00:00:00"/>
    <x v="2"/>
    <x v="14"/>
    <s v="ORLANDO INTL"/>
    <x v="1"/>
    <x v="11"/>
    <n v="180"/>
    <m/>
    <s v="Approach"/>
    <x v="33"/>
    <x v="2"/>
  </r>
  <r>
    <n v="301031"/>
    <s v="MD-83"/>
    <s v="D"/>
    <d v="2010-05-17T00:00:00"/>
    <x v="3"/>
    <x v="63"/>
    <s v="SAN DIEGO INTL"/>
    <x v="0"/>
    <x v="8"/>
    <n v="180"/>
    <n v="5"/>
    <s v="Approach"/>
    <x v="78"/>
    <x v="2"/>
  </r>
  <r>
    <n v="301033"/>
    <s v="ATR-72"/>
    <s v="C"/>
    <d v="2010-02-10T00:00:00"/>
    <x v="2"/>
    <x v="174"/>
    <s v="DALLAS/FORT WORTH INTL ARPT"/>
    <x v="2"/>
    <x v="1"/>
    <m/>
    <n v="0"/>
    <s v="Climb"/>
    <x v="15"/>
    <x v="2"/>
  </r>
  <r>
    <n v="301035"/>
    <s v="B-727-200"/>
    <s v="D"/>
    <d v="2010-02-03T00:00:00"/>
    <x v="2"/>
    <x v="175"/>
    <s v="FRESNO YOSEMITE INTL"/>
    <x v="0"/>
    <x v="3"/>
    <n v="120"/>
    <m/>
    <s v="Approach"/>
    <x v="3"/>
    <x v="0"/>
  </r>
  <r>
    <n v="301036"/>
    <s v="A-300"/>
    <s v="D"/>
    <d v="2010-02-03T00:00:00"/>
    <x v="2"/>
    <x v="176"/>
    <s v="DALLAS/FORT WORTH INTL ARPT"/>
    <x v="2"/>
    <x v="13"/>
    <n v="138"/>
    <m/>
    <s v="Approach"/>
    <x v="3"/>
    <x v="1"/>
  </r>
  <r>
    <n v="301039"/>
    <s v="MD-82"/>
    <s v="D"/>
    <d v="2010-02-04T00:00:00"/>
    <x v="4"/>
    <x v="177"/>
    <s v="SOUTHWEST FLORIDA INTL ARPT"/>
    <x v="1"/>
    <x v="46"/>
    <n v="150"/>
    <m/>
    <s v="Approach"/>
    <x v="2"/>
    <x v="2"/>
  </r>
  <r>
    <n v="301040"/>
    <s v="B-767-200"/>
    <s v="D"/>
    <d v="2010-02-04T00:00:00"/>
    <x v="0"/>
    <x v="178"/>
    <s v="LOS ANGELES INTL"/>
    <x v="0"/>
    <x v="6"/>
    <m/>
    <n v="0"/>
    <s v="Landing Roll"/>
    <x v="79"/>
    <x v="2"/>
  </r>
  <r>
    <n v="301043"/>
    <s v="B-737-300"/>
    <s v="D"/>
    <d v="2010-02-04T00:00:00"/>
    <x v="2"/>
    <x v="14"/>
    <s v="VALLEY INTL"/>
    <x v="2"/>
    <x v="12"/>
    <n v="140"/>
    <n v="0"/>
    <s v="Climb"/>
    <x v="3"/>
    <x v="4"/>
  </r>
  <r>
    <n v="301044"/>
    <s v="EMB-190"/>
    <s v="D"/>
    <d v="2010-02-05T00:00:00"/>
    <x v="2"/>
    <x v="0"/>
    <s v="SACRAMENTO INTL"/>
    <x v="0"/>
    <x v="6"/>
    <n v="130"/>
    <n v="0"/>
    <s v="Landing Roll"/>
    <x v="35"/>
    <x v="2"/>
  </r>
  <r>
    <n v="301045"/>
    <s v="B-737-700"/>
    <s v="D"/>
    <d v="2010-02-23T00:00:00"/>
    <x v="3"/>
    <x v="179"/>
    <s v="METRO OAKLAND INTL"/>
    <x v="0"/>
    <x v="13"/>
    <n v="120"/>
    <m/>
    <s v="Approach"/>
    <x v="0"/>
    <x v="3"/>
  </r>
  <r>
    <n v="301046"/>
    <s v="MD-82"/>
    <s v="D"/>
    <d v="2010-01-28T00:00:00"/>
    <x v="3"/>
    <x v="180"/>
    <s v="GEORGE BUSH INTERCONTINENTAL/ HOUSTON ARPT"/>
    <x v="2"/>
    <x v="6"/>
    <m/>
    <n v="0"/>
    <s v="Landing Roll"/>
    <x v="0"/>
    <x v="3"/>
  </r>
  <r>
    <n v="301049"/>
    <s v="UNKNOWN"/>
    <m/>
    <d v="2010-02-21T00:00:00"/>
    <x v="1"/>
    <x v="0"/>
    <s v="LOS ANGELES INTL"/>
    <x v="0"/>
    <x v="1"/>
    <m/>
    <n v="0"/>
    <m/>
    <x v="79"/>
    <x v="1"/>
  </r>
  <r>
    <n v="301051"/>
    <s v="UNKNOWN"/>
    <m/>
    <d v="2010-02-22T00:00:00"/>
    <x v="1"/>
    <x v="0"/>
    <s v="GAINESVILLE REG ARPT"/>
    <x v="1"/>
    <x v="1"/>
    <m/>
    <n v="0"/>
    <m/>
    <x v="69"/>
    <x v="1"/>
  </r>
  <r>
    <n v="301055"/>
    <s v="C-172"/>
    <s v="A"/>
    <d v="2010-04-27T00:00:00"/>
    <x v="2"/>
    <x v="181"/>
    <s v="MC ALLEN MILLER INTL"/>
    <x v="2"/>
    <x v="6"/>
    <m/>
    <n v="0"/>
    <s v="Landing Roll"/>
    <x v="3"/>
    <x v="2"/>
  </r>
  <r>
    <n v="301059"/>
    <s v="GULFSTREAM 200"/>
    <s v="D"/>
    <d v="2010-04-01T00:00:00"/>
    <x v="2"/>
    <x v="182"/>
    <s v="SANTA BARBARA MUNICIPAL"/>
    <x v="0"/>
    <x v="6"/>
    <m/>
    <n v="0"/>
    <s v="Take-off run"/>
    <x v="35"/>
    <x v="2"/>
  </r>
  <r>
    <n v="301060"/>
    <s v="A-320"/>
    <s v="D"/>
    <d v="2010-04-16T00:00:00"/>
    <x v="1"/>
    <x v="0"/>
    <s v="LONG BEACH-DAUGH FLD"/>
    <x v="0"/>
    <x v="47"/>
    <n v="250"/>
    <m/>
    <s v="Descent"/>
    <x v="0"/>
    <x v="2"/>
  </r>
  <r>
    <n v="301068"/>
    <s v="B-757-200"/>
    <s v="D"/>
    <d v="2010-05-13T00:00:00"/>
    <x v="2"/>
    <x v="0"/>
    <s v="DALLAS/FORT WORTH INTL ARPT"/>
    <x v="2"/>
    <x v="1"/>
    <m/>
    <m/>
    <s v="Approach"/>
    <x v="80"/>
    <x v="2"/>
  </r>
  <r>
    <n v="301076"/>
    <s v="A-320"/>
    <s v="D"/>
    <d v="2010-05-13T00:00:00"/>
    <x v="3"/>
    <x v="183"/>
    <s v="ORLANDO INTL"/>
    <x v="1"/>
    <x v="17"/>
    <n v="150"/>
    <n v="3"/>
    <s v="Approach"/>
    <x v="3"/>
    <x v="2"/>
  </r>
  <r>
    <n v="301081"/>
    <s v="UNKNOWN"/>
    <m/>
    <d v="2010-06-02T00:00:00"/>
    <x v="1"/>
    <x v="0"/>
    <s v="GEORGE BUSH INTERCONTINENTAL/ HOUSTON ARPT"/>
    <x v="2"/>
    <x v="1"/>
    <m/>
    <n v="0"/>
    <m/>
    <x v="36"/>
    <x v="1"/>
  </r>
  <r>
    <n v="301090"/>
    <s v="UNKNOWN"/>
    <m/>
    <d v="2010-05-15T00:00:00"/>
    <x v="1"/>
    <x v="0"/>
    <s v="MIDLAND INTL"/>
    <x v="2"/>
    <x v="1"/>
    <m/>
    <n v="0"/>
    <m/>
    <x v="81"/>
    <x v="1"/>
  </r>
  <r>
    <n v="301091"/>
    <s v="UNKNOWN"/>
    <m/>
    <d v="2010-05-15T00:00:00"/>
    <x v="1"/>
    <x v="0"/>
    <s v="METRO OAKLAND INTL"/>
    <x v="0"/>
    <x v="1"/>
    <m/>
    <n v="0"/>
    <m/>
    <x v="76"/>
    <x v="1"/>
  </r>
  <r>
    <n v="301098"/>
    <s v="B-737-700"/>
    <s v="D"/>
    <d v="2010-01-28T00:00:00"/>
    <x v="2"/>
    <x v="61"/>
    <s v="NORMAN Y. MINETA SAN JOSE INTL ARPT"/>
    <x v="0"/>
    <x v="34"/>
    <n v="140"/>
    <m/>
    <s v="Approach"/>
    <x v="3"/>
    <x v="2"/>
  </r>
  <r>
    <n v="301106"/>
    <s v="B-737-500"/>
    <s v="D"/>
    <d v="2010-01-17T00:00:00"/>
    <x v="3"/>
    <x v="170"/>
    <s v="ORLANDO INTL"/>
    <x v="1"/>
    <x v="8"/>
    <n v="180"/>
    <n v="10"/>
    <s v="Approach"/>
    <x v="0"/>
    <x v="2"/>
  </r>
  <r>
    <n v="301111"/>
    <s v="CRJ900"/>
    <s v="D"/>
    <d v="2010-01-31T00:00:00"/>
    <x v="0"/>
    <x v="87"/>
    <s v="SAN ANTONIO INTL"/>
    <x v="2"/>
    <x v="6"/>
    <m/>
    <n v="0"/>
    <s v="Take-off run"/>
    <x v="55"/>
    <x v="2"/>
  </r>
  <r>
    <n v="301112"/>
    <s v="A-319"/>
    <s v="D"/>
    <d v="2010-02-13T00:00:00"/>
    <x v="2"/>
    <x v="184"/>
    <s v="SACRAMENTO INTL"/>
    <x v="0"/>
    <x v="6"/>
    <n v="130"/>
    <n v="0"/>
    <s v="Take-off run"/>
    <x v="35"/>
    <x v="2"/>
  </r>
  <r>
    <n v="301113"/>
    <s v="C-172"/>
    <s v="A"/>
    <d v="2010-02-13T00:00:00"/>
    <x v="2"/>
    <x v="76"/>
    <s v="ORLANDO SANFORD INTL ARPT"/>
    <x v="1"/>
    <x v="11"/>
    <n v="90"/>
    <m/>
    <s v="Descent"/>
    <x v="33"/>
    <x v="2"/>
  </r>
  <r>
    <n v="301117"/>
    <s v="A-320"/>
    <s v="D"/>
    <d v="2010-01-16T00:00:00"/>
    <x v="2"/>
    <x v="185"/>
    <s v="ORLANDO INTL"/>
    <x v="1"/>
    <x v="6"/>
    <n v="150"/>
    <n v="0"/>
    <s v="Landing Roll"/>
    <x v="4"/>
    <x v="2"/>
  </r>
  <r>
    <n v="301119"/>
    <s v="A-310"/>
    <s v="D"/>
    <d v="2010-01-07T00:00:00"/>
    <x v="2"/>
    <x v="126"/>
    <s v="MIAMI INTL"/>
    <x v="1"/>
    <x v="7"/>
    <n v="125"/>
    <m/>
    <s v="Approach"/>
    <x v="0"/>
    <x v="1"/>
  </r>
  <r>
    <n v="301122"/>
    <s v="A-320"/>
    <s v="D"/>
    <d v="2010-01-30T00:00:00"/>
    <x v="3"/>
    <x v="186"/>
    <s v="SACRAMENTO INTL"/>
    <x v="0"/>
    <x v="38"/>
    <m/>
    <n v="5"/>
    <s v="Approach"/>
    <x v="5"/>
    <x v="2"/>
  </r>
  <r>
    <n v="301125"/>
    <s v="EMB-190"/>
    <s v="D"/>
    <d v="2010-01-14T00:00:00"/>
    <x v="2"/>
    <x v="187"/>
    <s v="ORLANDO INTL"/>
    <x v="1"/>
    <x v="14"/>
    <n v="210"/>
    <m/>
    <s v="Climb"/>
    <x v="0"/>
    <x v="2"/>
  </r>
  <r>
    <n v="301131"/>
    <s v="UNKNOWN"/>
    <m/>
    <d v="2010-04-05T00:00:00"/>
    <x v="1"/>
    <x v="0"/>
    <s v="DALLAS/FORT WORTH INTL ARPT"/>
    <x v="2"/>
    <x v="1"/>
    <m/>
    <n v="0"/>
    <m/>
    <x v="74"/>
    <x v="1"/>
  </r>
  <r>
    <n v="301141"/>
    <s v="B-737-700"/>
    <s v="D"/>
    <d v="2010-02-05T00:00:00"/>
    <x v="3"/>
    <x v="84"/>
    <s v="SACRAMENTO INTL"/>
    <x v="0"/>
    <x v="0"/>
    <n v="180"/>
    <n v="6"/>
    <s v="Approach"/>
    <x v="82"/>
    <x v="2"/>
  </r>
  <r>
    <n v="301145"/>
    <s v="UNKNOWN"/>
    <m/>
    <d v="2010-03-13T00:00:00"/>
    <x v="1"/>
    <x v="0"/>
    <s v="ONTARIO INTL ARPT"/>
    <x v="0"/>
    <x v="1"/>
    <m/>
    <n v="0"/>
    <m/>
    <x v="45"/>
    <x v="1"/>
  </r>
  <r>
    <n v="301146"/>
    <s v="A-320"/>
    <s v="D"/>
    <d v="2010-04-30T00:00:00"/>
    <x v="2"/>
    <x v="188"/>
    <s v="FORT LAUDERDALE/HOLLYWOOD INTL"/>
    <x v="1"/>
    <x v="36"/>
    <n v="180"/>
    <m/>
    <s v="Approach"/>
    <x v="3"/>
    <x v="2"/>
  </r>
  <r>
    <n v="301149"/>
    <s v="B-737-700"/>
    <s v="D"/>
    <d v="2010-04-25T00:00:00"/>
    <x v="2"/>
    <x v="0"/>
    <s v="BOB HOPE ARPT"/>
    <x v="0"/>
    <x v="11"/>
    <n v="140"/>
    <m/>
    <s v="Approach"/>
    <x v="3"/>
    <x v="2"/>
  </r>
  <r>
    <n v="301152"/>
    <s v="A-320"/>
    <s v="D"/>
    <d v="2010-01-02T00:00:00"/>
    <x v="2"/>
    <x v="89"/>
    <s v="ORLANDO INTL"/>
    <x v="1"/>
    <x v="26"/>
    <n v="120"/>
    <n v="0"/>
    <s v="Approach"/>
    <x v="17"/>
    <x v="2"/>
  </r>
  <r>
    <n v="301153"/>
    <s v="B-737-300"/>
    <s v="D"/>
    <d v="2010-01-26T00:00:00"/>
    <x v="2"/>
    <x v="61"/>
    <s v="DALLAS LOVE FIELD ARPT"/>
    <x v="2"/>
    <x v="14"/>
    <n v="126"/>
    <m/>
    <s v="Approach"/>
    <x v="3"/>
    <x v="2"/>
  </r>
  <r>
    <n v="301156"/>
    <s v="A-320"/>
    <s v="D"/>
    <d v="2010-01-27T00:00:00"/>
    <x v="4"/>
    <x v="189"/>
    <s v="SOUTHWEST FLORIDA INTL ARPT"/>
    <x v="1"/>
    <x v="6"/>
    <n v="130"/>
    <n v="0"/>
    <s v="Landing Roll"/>
    <x v="17"/>
    <x v="2"/>
  </r>
  <r>
    <n v="301158"/>
    <s v="MD-82"/>
    <s v="D"/>
    <d v="2010-01-27T00:00:00"/>
    <x v="2"/>
    <x v="64"/>
    <s v="SOUTHWEST FLORIDA INTL ARPT"/>
    <x v="1"/>
    <x v="15"/>
    <n v="170"/>
    <n v="0"/>
    <s v="Climb"/>
    <x v="17"/>
    <x v="2"/>
  </r>
  <r>
    <n v="301160"/>
    <s v="MD-82"/>
    <s v="D"/>
    <d v="2010-01-03T00:00:00"/>
    <x v="1"/>
    <x v="0"/>
    <s v="DALLAS/FORT WORTH INTL ARPT"/>
    <x v="2"/>
    <x v="17"/>
    <n v="150"/>
    <n v="4"/>
    <s v="Approach"/>
    <x v="9"/>
    <x v="2"/>
  </r>
  <r>
    <n v="301161"/>
    <s v="BE-200 KING"/>
    <s v="C"/>
    <d v="2010-01-03T00:00:00"/>
    <x v="2"/>
    <x v="0"/>
    <s v="HAYWARD EXECUTIVE ARPT"/>
    <x v="0"/>
    <x v="17"/>
    <n v="200"/>
    <n v="10"/>
    <s v="Approach"/>
    <x v="46"/>
    <x v="2"/>
  </r>
  <r>
    <n v="301162"/>
    <s v="B-737-700"/>
    <s v="D"/>
    <d v="2010-01-03T00:00:00"/>
    <x v="3"/>
    <x v="41"/>
    <s v="SACRAMENTO INTL"/>
    <x v="0"/>
    <x v="1"/>
    <m/>
    <m/>
    <s v="Approach"/>
    <x v="5"/>
    <x v="2"/>
  </r>
  <r>
    <n v="301165"/>
    <s v="CRJ700"/>
    <s v="D"/>
    <d v="2010-01-04T00:00:00"/>
    <x v="3"/>
    <x v="190"/>
    <s v="SACRAMENTO INTL"/>
    <x v="0"/>
    <x v="4"/>
    <n v="146"/>
    <n v="7"/>
    <s v="Approach"/>
    <x v="8"/>
    <x v="0"/>
  </r>
  <r>
    <n v="301167"/>
    <s v="MD-83"/>
    <s v="D"/>
    <d v="2010-01-05T00:00:00"/>
    <x v="2"/>
    <x v="70"/>
    <s v="NORMAN Y. MINETA SAN JOSE INTL ARPT"/>
    <x v="0"/>
    <x v="6"/>
    <m/>
    <n v="0"/>
    <s v="Taxi"/>
    <x v="35"/>
    <x v="2"/>
  </r>
  <r>
    <n v="301168"/>
    <s v="CRJ700"/>
    <s v="D"/>
    <d v="2010-01-05T00:00:00"/>
    <x v="3"/>
    <x v="191"/>
    <s v="SACRAMENTO INTL"/>
    <x v="0"/>
    <x v="30"/>
    <m/>
    <m/>
    <s v="Approach"/>
    <x v="33"/>
    <x v="1"/>
  </r>
  <r>
    <n v="301172"/>
    <s v="LEARJET-45"/>
    <s v="D"/>
    <d v="2010-01-15T00:00:00"/>
    <x v="4"/>
    <x v="192"/>
    <s v="METRO OAKLAND INTL"/>
    <x v="0"/>
    <x v="15"/>
    <n v="117"/>
    <n v="0"/>
    <s v="Approach"/>
    <x v="3"/>
    <x v="2"/>
  </r>
  <r>
    <n v="301176"/>
    <s v="B-737-300"/>
    <s v="D"/>
    <d v="2010-04-16T00:00:00"/>
    <x v="2"/>
    <x v="193"/>
    <s v="RICK HUSBAND AMARILLO INTL"/>
    <x v="2"/>
    <x v="6"/>
    <n v="95"/>
    <n v="0"/>
    <s v="Take-off run"/>
    <x v="9"/>
    <x v="4"/>
  </r>
  <r>
    <n v="301177"/>
    <s v="B-737-700"/>
    <s v="D"/>
    <d v="2010-04-16T00:00:00"/>
    <x v="3"/>
    <x v="57"/>
    <s v="SACRAMENTO INTL"/>
    <x v="0"/>
    <x v="17"/>
    <n v="135"/>
    <n v="3"/>
    <s v="Approach"/>
    <x v="83"/>
    <x v="2"/>
  </r>
  <r>
    <n v="301180"/>
    <s v="UNKNOWN"/>
    <m/>
    <d v="2010-04-13T00:00:00"/>
    <x v="1"/>
    <x v="0"/>
    <s v="DALLAS/FORT WORTH INTL ARPT"/>
    <x v="2"/>
    <x v="1"/>
    <m/>
    <n v="0"/>
    <m/>
    <x v="56"/>
    <x v="1"/>
  </r>
  <r>
    <n v="301184"/>
    <s v="EMB-190"/>
    <s v="D"/>
    <d v="2010-04-29T00:00:00"/>
    <x v="2"/>
    <x v="22"/>
    <s v="LONG BEACH-DAUGH FLD"/>
    <x v="0"/>
    <x v="6"/>
    <m/>
    <n v="0"/>
    <s v="Landing Roll"/>
    <x v="50"/>
    <x v="1"/>
  </r>
  <r>
    <n v="301185"/>
    <s v="A-320"/>
    <s v="D"/>
    <d v="2010-04-29T00:00:00"/>
    <x v="3"/>
    <x v="194"/>
    <s v="ORLANDO INTL"/>
    <x v="1"/>
    <x v="11"/>
    <n v="180"/>
    <m/>
    <s v="Approach"/>
    <x v="33"/>
    <x v="2"/>
  </r>
  <r>
    <n v="301197"/>
    <s v="CRJ900"/>
    <s v="D"/>
    <d v="2010-05-13T00:00:00"/>
    <x v="2"/>
    <x v="116"/>
    <s v="LOS ANGELES INTL"/>
    <x v="0"/>
    <x v="47"/>
    <n v="250"/>
    <n v="30"/>
    <s v="Descent"/>
    <x v="3"/>
    <x v="1"/>
  </r>
  <r>
    <n v="301201"/>
    <s v="MD-83"/>
    <s v="D"/>
    <d v="2010-05-09T00:00:00"/>
    <x v="1"/>
    <x v="0"/>
    <s v="DALLAS/FORT WORTH INTL ARPT"/>
    <x v="2"/>
    <x v="1"/>
    <m/>
    <m/>
    <s v="Approach"/>
    <x v="78"/>
    <x v="1"/>
  </r>
  <r>
    <n v="301202"/>
    <s v="MD-82"/>
    <s v="D"/>
    <d v="2010-05-10T00:00:00"/>
    <x v="2"/>
    <x v="195"/>
    <s v="DALLAS/FORT WORTH INTL ARPT"/>
    <x v="2"/>
    <x v="6"/>
    <m/>
    <n v="0"/>
    <s v="Take-off run"/>
    <x v="81"/>
    <x v="2"/>
  </r>
  <r>
    <n v="301204"/>
    <s v="CRJ700"/>
    <s v="D"/>
    <d v="2010-05-09T00:00:00"/>
    <x v="2"/>
    <x v="196"/>
    <s v="SACRAMENTO INTL"/>
    <x v="0"/>
    <x v="6"/>
    <n v="130"/>
    <n v="0"/>
    <s v="Landing Roll"/>
    <x v="54"/>
    <x v="2"/>
  </r>
  <r>
    <n v="301208"/>
    <s v="A-319"/>
    <s v="D"/>
    <d v="2010-05-11T00:00:00"/>
    <x v="3"/>
    <x v="10"/>
    <s v="SAN FRANCISCO INTL ARPT"/>
    <x v="0"/>
    <x v="6"/>
    <m/>
    <n v="0"/>
    <s v="Take-off run"/>
    <x v="3"/>
    <x v="1"/>
  </r>
  <r>
    <n v="301209"/>
    <s v="EMB-145"/>
    <s v="D"/>
    <d v="2010-05-12T00:00:00"/>
    <x v="2"/>
    <x v="197"/>
    <s v="DALLAS/FORT WORTH INTL ARPT"/>
    <x v="2"/>
    <x v="48"/>
    <n v="240"/>
    <n v="17"/>
    <s v="Climb"/>
    <x v="3"/>
    <x v="2"/>
  </r>
  <r>
    <n v="301212"/>
    <s v="CRJ700"/>
    <s v="D"/>
    <d v="2010-05-12T00:00:00"/>
    <x v="2"/>
    <x v="198"/>
    <s v="LONG BEACH-DAUGH FLD"/>
    <x v="0"/>
    <x v="6"/>
    <m/>
    <n v="0"/>
    <s v="Landing Roll"/>
    <x v="78"/>
    <x v="1"/>
  </r>
  <r>
    <n v="301214"/>
    <s v="C-421"/>
    <s v="A"/>
    <d v="2010-05-12T00:00:00"/>
    <x v="2"/>
    <x v="76"/>
    <s v="JACK BROOKS REGIONAL ARPT"/>
    <x v="2"/>
    <x v="7"/>
    <n v="140"/>
    <m/>
    <s v="Climb"/>
    <x v="3"/>
    <x v="2"/>
  </r>
  <r>
    <n v="301216"/>
    <s v="HOMEBUILT"/>
    <m/>
    <d v="2010-03-06T00:00:00"/>
    <x v="3"/>
    <x v="147"/>
    <s v="RUCKEL AIRPORT"/>
    <x v="1"/>
    <x v="6"/>
    <n v="60"/>
    <n v="0"/>
    <s v="Landing Roll"/>
    <x v="84"/>
    <x v="1"/>
  </r>
  <r>
    <n v="301219"/>
    <s v="UNKNOWN"/>
    <m/>
    <d v="2010-02-15T00:00:00"/>
    <x v="1"/>
    <x v="0"/>
    <s v="FORT LAUDERDALE/HOLLYWOOD INTL"/>
    <x v="1"/>
    <x v="1"/>
    <m/>
    <n v="0"/>
    <m/>
    <x v="49"/>
    <x v="1"/>
  </r>
  <r>
    <n v="301222"/>
    <s v="UNKNOWN"/>
    <m/>
    <d v="2010-02-16T00:00:00"/>
    <x v="1"/>
    <x v="0"/>
    <s v="ORLANDO INTL"/>
    <x v="1"/>
    <x v="1"/>
    <m/>
    <n v="0"/>
    <m/>
    <x v="85"/>
    <x v="1"/>
  </r>
  <r>
    <n v="301225"/>
    <s v="UNKNOWN"/>
    <m/>
    <d v="2010-02-17T00:00:00"/>
    <x v="1"/>
    <x v="0"/>
    <s v="DALLAS/FORT WORTH INTL ARPT"/>
    <x v="2"/>
    <x v="1"/>
    <m/>
    <n v="0"/>
    <m/>
    <x v="2"/>
    <x v="1"/>
  </r>
  <r>
    <n v="301227"/>
    <s v="UNKNOWN"/>
    <m/>
    <d v="2010-02-17T00:00:00"/>
    <x v="1"/>
    <x v="0"/>
    <s v="ONTARIO INTL ARPT"/>
    <x v="0"/>
    <x v="1"/>
    <m/>
    <n v="0"/>
    <m/>
    <x v="45"/>
    <x v="1"/>
  </r>
  <r>
    <n v="301229"/>
    <s v="UNKNOWN"/>
    <m/>
    <d v="2010-02-18T00:00:00"/>
    <x v="1"/>
    <x v="0"/>
    <s v="DALLAS/FORT WORTH INTL ARPT"/>
    <x v="2"/>
    <x v="1"/>
    <m/>
    <n v="0"/>
    <m/>
    <x v="69"/>
    <x v="1"/>
  </r>
  <r>
    <n v="301236"/>
    <s v="T-38N"/>
    <m/>
    <d v="2010-04-22T00:00:00"/>
    <x v="2"/>
    <x v="50"/>
    <s v="ELLINGTON FIELD ARPT"/>
    <x v="2"/>
    <x v="35"/>
    <n v="300"/>
    <n v="2"/>
    <s v="Approach"/>
    <x v="3"/>
    <x v="2"/>
  </r>
  <r>
    <n v="301239"/>
    <s v="CRJ100/200"/>
    <s v="D"/>
    <d v="2010-04-22T00:00:00"/>
    <x v="2"/>
    <x v="69"/>
    <s v="MC ALLEN MILLER INTL"/>
    <x v="2"/>
    <x v="6"/>
    <m/>
    <n v="0"/>
    <s v="Landing Roll"/>
    <x v="11"/>
    <x v="2"/>
  </r>
  <r>
    <n v="301244"/>
    <s v="HOMEBUILT"/>
    <m/>
    <d v="2010-03-21T00:00:00"/>
    <x v="2"/>
    <x v="199"/>
    <s v="CAMARILLO"/>
    <x v="0"/>
    <x v="21"/>
    <n v="80"/>
    <m/>
    <s v="Approach"/>
    <x v="3"/>
    <x v="2"/>
  </r>
  <r>
    <n v="301246"/>
    <s v="B-737"/>
    <s v="D"/>
    <d v="2010-03-21T00:00:00"/>
    <x v="1"/>
    <x v="0"/>
    <s v="ORLANDO INTL"/>
    <x v="1"/>
    <x v="6"/>
    <m/>
    <n v="0"/>
    <s v="Landing Roll"/>
    <x v="7"/>
    <x v="1"/>
  </r>
  <r>
    <n v="301247"/>
    <s v="UNKNOWN"/>
    <m/>
    <d v="2010-03-17T00:00:00"/>
    <x v="1"/>
    <x v="0"/>
    <s v="DALLAS/FORT WORTH INTL ARPT"/>
    <x v="2"/>
    <x v="1"/>
    <m/>
    <n v="0"/>
    <m/>
    <x v="34"/>
    <x v="1"/>
  </r>
  <r>
    <n v="301248"/>
    <s v="UNKNOWN"/>
    <m/>
    <d v="2010-03-18T00:00:00"/>
    <x v="1"/>
    <x v="0"/>
    <s v="GAINESVILLE REG ARPT"/>
    <x v="1"/>
    <x v="1"/>
    <m/>
    <n v="0"/>
    <m/>
    <x v="86"/>
    <x v="1"/>
  </r>
  <r>
    <n v="301250"/>
    <s v="UNKNOWN"/>
    <m/>
    <d v="2010-03-28T00:00:00"/>
    <x v="1"/>
    <x v="0"/>
    <s v="ELLINGTON FIELD ARPT"/>
    <x v="2"/>
    <x v="1"/>
    <m/>
    <n v="0"/>
    <m/>
    <x v="4"/>
    <x v="1"/>
  </r>
  <r>
    <n v="301251"/>
    <s v="B-737-700"/>
    <s v="D"/>
    <d v="2010-03-12T00:00:00"/>
    <x v="2"/>
    <x v="128"/>
    <s v="ORLANDO INTL"/>
    <x v="1"/>
    <x v="4"/>
    <n v="175"/>
    <n v="15"/>
    <s v="Approach"/>
    <x v="3"/>
    <x v="2"/>
  </r>
  <r>
    <n v="301252"/>
    <s v="B-737-700"/>
    <s v="D"/>
    <d v="2010-03-12T00:00:00"/>
    <x v="2"/>
    <x v="31"/>
    <s v="CORPUS CHRISTI INTL ARPT"/>
    <x v="2"/>
    <x v="11"/>
    <n v="135"/>
    <n v="3"/>
    <s v="Approach"/>
    <x v="0"/>
    <x v="2"/>
  </r>
  <r>
    <n v="301253"/>
    <s v="B-737-700"/>
    <s v="D"/>
    <d v="2010-03-12T00:00:00"/>
    <x v="3"/>
    <x v="200"/>
    <s v="LOS ANGELES INTL"/>
    <x v="0"/>
    <x v="4"/>
    <n v="140"/>
    <n v="5"/>
    <s v="Approach"/>
    <x v="0"/>
    <x v="2"/>
  </r>
  <r>
    <n v="301255"/>
    <s v="B-737-700"/>
    <s v="D"/>
    <d v="2010-03-13T00:00:00"/>
    <x v="2"/>
    <x v="139"/>
    <s v="DALLAS/FORT WORTH INTL ARPT"/>
    <x v="2"/>
    <x v="26"/>
    <m/>
    <n v="0"/>
    <s v="Approach"/>
    <x v="34"/>
    <x v="2"/>
  </r>
  <r>
    <n v="301257"/>
    <s v="B-767-200"/>
    <s v="D"/>
    <d v="2010-05-29T00:00:00"/>
    <x v="2"/>
    <x v="201"/>
    <s v="GEORGE BUSH INTERCONTINENTAL/ HOUSTON ARPT"/>
    <x v="2"/>
    <x v="0"/>
    <m/>
    <m/>
    <s v="Approach"/>
    <x v="3"/>
    <x v="2"/>
  </r>
  <r>
    <n v="301263"/>
    <s v="MD-82"/>
    <s v="D"/>
    <d v="2010-05-26T00:00:00"/>
    <x v="2"/>
    <x v="202"/>
    <s v="EL PASO INTL ARPT"/>
    <x v="2"/>
    <x v="6"/>
    <n v="120"/>
    <n v="0"/>
    <s v="Take-off run"/>
    <x v="3"/>
    <x v="2"/>
  </r>
  <r>
    <n v="301266"/>
    <s v="EMB-145"/>
    <s v="D"/>
    <d v="2010-05-31T00:00:00"/>
    <x v="2"/>
    <x v="203"/>
    <s v="GEORGE BUSH INTERCONTINENTAL/ HOUSTON ARPT"/>
    <x v="2"/>
    <x v="6"/>
    <m/>
    <n v="0"/>
    <s v="Landing Roll"/>
    <x v="4"/>
    <x v="2"/>
  </r>
  <r>
    <n v="301285"/>
    <s v="BE-99"/>
    <s v="C"/>
    <d v="2010-05-08T00:00:00"/>
    <x v="2"/>
    <x v="16"/>
    <s v="GENERAL WM J FOX AIRFIELD"/>
    <x v="0"/>
    <x v="6"/>
    <n v="35"/>
    <n v="0"/>
    <s v="Take-off run"/>
    <x v="9"/>
    <x v="2"/>
  </r>
  <r>
    <n v="301289"/>
    <s v="EMB-170"/>
    <s v="D"/>
    <d v="2010-05-30T00:00:00"/>
    <x v="4"/>
    <x v="204"/>
    <s v="JACKSONVILLE INTL"/>
    <x v="1"/>
    <x v="49"/>
    <n v="110"/>
    <n v="0"/>
    <s v="Climb"/>
    <x v="9"/>
    <x v="2"/>
  </r>
  <r>
    <n v="301291"/>
    <s v="CRJ700"/>
    <s v="D"/>
    <d v="2010-05-30T00:00:00"/>
    <x v="2"/>
    <x v="73"/>
    <s v="NORMAN Y. MINETA SAN JOSE INTL ARPT"/>
    <x v="0"/>
    <x v="6"/>
    <m/>
    <n v="0"/>
    <s v="Landing Roll"/>
    <x v="68"/>
    <x v="2"/>
  </r>
  <r>
    <n v="301294"/>
    <s v="B-717-200"/>
    <s v="D"/>
    <d v="2010-05-25T00:00:00"/>
    <x v="3"/>
    <x v="205"/>
    <s v="SAN ANTONIO INTL"/>
    <x v="2"/>
    <x v="7"/>
    <m/>
    <m/>
    <s v="Approach"/>
    <x v="3"/>
    <x v="2"/>
  </r>
  <r>
    <n v="301306"/>
    <s v="PA-44 SEMINOLE"/>
    <s v="A"/>
    <d v="2010-05-28T00:00:00"/>
    <x v="2"/>
    <x v="206"/>
    <s v="MELBOURNE INTL"/>
    <x v="1"/>
    <x v="16"/>
    <n v="90"/>
    <m/>
    <s v="Approach"/>
    <x v="0"/>
    <x v="2"/>
  </r>
  <r>
    <n v="301307"/>
    <s v="HAWKER 800"/>
    <s v="D"/>
    <d v="2010-05-28T00:00:00"/>
    <x v="2"/>
    <x v="5"/>
    <s v="TAMPA INTL"/>
    <x v="1"/>
    <x v="6"/>
    <n v="115"/>
    <n v="0"/>
    <s v="Take-off run"/>
    <x v="9"/>
    <x v="2"/>
  </r>
  <r>
    <n v="301315"/>
    <s v="UNKNOWN"/>
    <m/>
    <d v="2010-05-02T00:00:00"/>
    <x v="1"/>
    <x v="0"/>
    <s v="MIDLAND INTL"/>
    <x v="2"/>
    <x v="1"/>
    <m/>
    <n v="0"/>
    <m/>
    <x v="87"/>
    <x v="1"/>
  </r>
  <r>
    <n v="301319"/>
    <s v="UNKNOWN"/>
    <m/>
    <d v="2010-05-19T00:00:00"/>
    <x v="1"/>
    <x v="0"/>
    <s v="ONTARIO INTL ARPT"/>
    <x v="0"/>
    <x v="1"/>
    <m/>
    <n v="0"/>
    <m/>
    <x v="45"/>
    <x v="1"/>
  </r>
  <r>
    <n v="301324"/>
    <s v="UNKNOWN"/>
    <m/>
    <d v="2010-05-21T00:00:00"/>
    <x v="1"/>
    <x v="0"/>
    <s v="GEORGE BUSH INTERCONTINENTAL/ HOUSTON ARPT"/>
    <x v="2"/>
    <x v="1"/>
    <m/>
    <n v="0"/>
    <m/>
    <x v="50"/>
    <x v="1"/>
  </r>
  <r>
    <n v="301330"/>
    <s v="MD-87"/>
    <s v="D"/>
    <d v="2010-05-02T00:00:00"/>
    <x v="2"/>
    <x v="137"/>
    <s v="LONG BEACH-DAUGH FLD"/>
    <x v="0"/>
    <x v="15"/>
    <n v="125"/>
    <n v="0"/>
    <s v="Approach"/>
    <x v="2"/>
    <x v="2"/>
  </r>
  <r>
    <n v="301333"/>
    <s v="A-320"/>
    <s v="D"/>
    <d v="2010-06-11T00:00:00"/>
    <x v="2"/>
    <x v="207"/>
    <s v="SACRAMENTO INTL"/>
    <x v="0"/>
    <x v="49"/>
    <n v="150"/>
    <n v="0"/>
    <s v="Approach"/>
    <x v="50"/>
    <x v="2"/>
  </r>
  <r>
    <n v="301336"/>
    <s v="CRJ700"/>
    <s v="D"/>
    <d v="2010-06-12T00:00:00"/>
    <x v="3"/>
    <x v="208"/>
    <s v="JACKSONVILLE INTL"/>
    <x v="1"/>
    <x v="1"/>
    <m/>
    <n v="0"/>
    <s v="Approach"/>
    <x v="74"/>
    <x v="2"/>
  </r>
  <r>
    <n v="301340"/>
    <s v="B-737-700"/>
    <s v="D"/>
    <d v="2010-04-22T00:00:00"/>
    <x v="2"/>
    <x v="33"/>
    <s v="WILLIAM P HOBBY ARPT"/>
    <x v="2"/>
    <x v="50"/>
    <n v="150"/>
    <n v="5"/>
    <s v="Approach"/>
    <x v="21"/>
    <x v="2"/>
  </r>
  <r>
    <n v="301341"/>
    <s v="B-737-300"/>
    <s v="D"/>
    <d v="2010-04-22T00:00:00"/>
    <x v="3"/>
    <x v="209"/>
    <s v="NORMAN Y. MINETA SAN JOSE INTL ARPT"/>
    <x v="0"/>
    <x v="51"/>
    <n v="210"/>
    <m/>
    <s v="Approach"/>
    <x v="3"/>
    <x v="2"/>
  </r>
  <r>
    <n v="301342"/>
    <s v="B-737-300"/>
    <s v="D"/>
    <d v="2010-04-22T00:00:00"/>
    <x v="4"/>
    <x v="137"/>
    <s v="WILLIAM P HOBBY ARPT"/>
    <x v="2"/>
    <x v="19"/>
    <n v="245"/>
    <n v="25"/>
    <s v="Descent"/>
    <x v="0"/>
    <x v="2"/>
  </r>
  <r>
    <n v="301343"/>
    <s v="B-737-400"/>
    <s v="D"/>
    <d v="2010-04-22T00:00:00"/>
    <x v="3"/>
    <x v="210"/>
    <s v="PALM BEACH INTL"/>
    <x v="1"/>
    <x v="14"/>
    <m/>
    <m/>
    <s v="Approach"/>
    <x v="3"/>
    <x v="2"/>
  </r>
  <r>
    <n v="301346"/>
    <s v="LOCKHEED C-130"/>
    <s v="C"/>
    <d v="2010-04-23T00:00:00"/>
    <x v="2"/>
    <x v="113"/>
    <s v="MOFFETT FEDERAL AIRFIELD"/>
    <x v="0"/>
    <x v="0"/>
    <n v="135"/>
    <n v="5"/>
    <s v="Approach"/>
    <x v="88"/>
    <x v="1"/>
  </r>
  <r>
    <n v="301352"/>
    <s v="A-320"/>
    <s v="D"/>
    <d v="2010-05-16T00:00:00"/>
    <x v="3"/>
    <x v="211"/>
    <s v="NORMAN Y. MINETA SAN JOSE INTL ARPT"/>
    <x v="0"/>
    <x v="21"/>
    <n v="220"/>
    <m/>
    <s v="Climb"/>
    <x v="30"/>
    <x v="2"/>
  </r>
  <r>
    <n v="301355"/>
    <s v="A-320"/>
    <s v="D"/>
    <d v="2010-05-02T00:00:00"/>
    <x v="0"/>
    <x v="212"/>
    <s v="METRO OAKLAND INTL"/>
    <x v="0"/>
    <x v="7"/>
    <n v="140"/>
    <m/>
    <s v="Approach"/>
    <x v="3"/>
    <x v="2"/>
  </r>
  <r>
    <n v="301356"/>
    <s v="A-320"/>
    <s v="D"/>
    <d v="2010-05-02T00:00:00"/>
    <x v="2"/>
    <x v="213"/>
    <s v="LONG BEACH-DAUGH FLD"/>
    <x v="0"/>
    <x v="6"/>
    <m/>
    <n v="0"/>
    <s v="Take-off run"/>
    <x v="3"/>
    <x v="1"/>
  </r>
  <r>
    <n v="301358"/>
    <s v="CRJ100/200"/>
    <s v="D"/>
    <d v="2010-05-02T00:00:00"/>
    <x v="2"/>
    <x v="28"/>
    <s v="FRESNO YOSEMITE INTL"/>
    <x v="0"/>
    <x v="6"/>
    <m/>
    <n v="0"/>
    <s v="Take-off run"/>
    <x v="3"/>
    <x v="1"/>
  </r>
  <r>
    <n v="301362"/>
    <s v="A-320"/>
    <s v="D"/>
    <d v="2010-05-14T00:00:00"/>
    <x v="1"/>
    <x v="0"/>
    <s v="ORLANDO INTL"/>
    <x v="1"/>
    <x v="17"/>
    <m/>
    <m/>
    <s v="Approach"/>
    <x v="78"/>
    <x v="1"/>
  </r>
  <r>
    <n v="301367"/>
    <s v="B-737-700"/>
    <s v="D"/>
    <d v="2010-05-14T00:00:00"/>
    <x v="3"/>
    <x v="79"/>
    <s v="NORMAN Y. MINETA SAN JOSE INTL ARPT"/>
    <x v="0"/>
    <x v="19"/>
    <n v="200"/>
    <m/>
    <s v="Approach"/>
    <x v="3"/>
    <x v="2"/>
  </r>
  <r>
    <n v="301369"/>
    <s v="B-737-300"/>
    <s v="D"/>
    <d v="2010-04-14T00:00:00"/>
    <x v="2"/>
    <x v="214"/>
    <s v="SACRAMENTO INTL"/>
    <x v="0"/>
    <x v="16"/>
    <n v="190"/>
    <m/>
    <s v="Climb"/>
    <x v="0"/>
    <x v="2"/>
  </r>
  <r>
    <n v="301371"/>
    <s v="B-757-200"/>
    <s v="D"/>
    <d v="2010-04-26T00:00:00"/>
    <x v="2"/>
    <x v="215"/>
    <s v="JOHN WAYNE-ORANGE COUNTY ARPT"/>
    <x v="0"/>
    <x v="1"/>
    <m/>
    <m/>
    <s v="Approach"/>
    <x v="0"/>
    <x v="1"/>
  </r>
  <r>
    <n v="301374"/>
    <s v="UNKNOWN"/>
    <m/>
    <d v="2010-04-02T00:00:00"/>
    <x v="1"/>
    <x v="0"/>
    <s v="MCKINNEY NATIONAL ARPT"/>
    <x v="2"/>
    <x v="1"/>
    <m/>
    <n v="0"/>
    <m/>
    <x v="2"/>
    <x v="1"/>
  </r>
  <r>
    <n v="301376"/>
    <s v="UNKNOWN"/>
    <m/>
    <d v="2010-04-03T00:00:00"/>
    <x v="1"/>
    <x v="0"/>
    <s v="DALLAS/FORT WORTH INTL ARPT"/>
    <x v="2"/>
    <x v="1"/>
    <m/>
    <n v="0"/>
    <m/>
    <x v="34"/>
    <x v="1"/>
  </r>
  <r>
    <n v="301380"/>
    <s v="UNKNOWN"/>
    <m/>
    <d v="2010-04-04T00:00:00"/>
    <x v="1"/>
    <x v="0"/>
    <s v="SARASOTA-BRADENTON INTL ARPT"/>
    <x v="1"/>
    <x v="1"/>
    <m/>
    <n v="0"/>
    <m/>
    <x v="2"/>
    <x v="1"/>
  </r>
  <r>
    <n v="301381"/>
    <s v="UNKNOWN"/>
    <m/>
    <d v="2010-04-05T00:00:00"/>
    <x v="1"/>
    <x v="0"/>
    <s v="DALLAS/FORT WORTH INTL ARPT"/>
    <x v="2"/>
    <x v="1"/>
    <m/>
    <n v="0"/>
    <m/>
    <x v="89"/>
    <x v="1"/>
  </r>
  <r>
    <n v="301383"/>
    <s v="B-757-200"/>
    <s v="D"/>
    <d v="2010-02-13T00:00:00"/>
    <x v="0"/>
    <x v="216"/>
    <s v="SACRAMENTO INTL"/>
    <x v="0"/>
    <x v="1"/>
    <m/>
    <m/>
    <s v="Climb"/>
    <x v="62"/>
    <x v="0"/>
  </r>
  <r>
    <n v="301385"/>
    <s v="A-321"/>
    <s v="D"/>
    <d v="2010-02-15T00:00:00"/>
    <x v="2"/>
    <x v="14"/>
    <s v="FORT LAUDERDALE/HOLLYWOOD INTL"/>
    <x v="1"/>
    <x v="43"/>
    <n v="200"/>
    <n v="4"/>
    <s v="Climb"/>
    <x v="6"/>
    <x v="2"/>
  </r>
  <r>
    <n v="301386"/>
    <s v="B-757-200"/>
    <s v="D"/>
    <d v="2010-02-17T00:00:00"/>
    <x v="3"/>
    <x v="217"/>
    <s v="SACRAMENTO INTL"/>
    <x v="0"/>
    <x v="48"/>
    <n v="250"/>
    <n v="21"/>
    <s v="Descent"/>
    <x v="35"/>
    <x v="2"/>
  </r>
  <r>
    <n v="301388"/>
    <s v="B-737-800"/>
    <s v="D"/>
    <d v="2010-02-19T00:00:00"/>
    <x v="3"/>
    <x v="218"/>
    <s v="DALLAS/FORT WORTH INTL ARPT"/>
    <x v="2"/>
    <x v="8"/>
    <n v="240"/>
    <m/>
    <s v="Climb"/>
    <x v="33"/>
    <x v="1"/>
  </r>
  <r>
    <n v="301390"/>
    <s v="C-208"/>
    <s v="C"/>
    <d v="2010-02-18T00:00:00"/>
    <x v="3"/>
    <x v="41"/>
    <s v="SACRAMENTO INTL"/>
    <x v="0"/>
    <x v="14"/>
    <n v="160"/>
    <n v="3"/>
    <s v="Approach"/>
    <x v="90"/>
    <x v="2"/>
  </r>
  <r>
    <n v="301391"/>
    <s v="A-320"/>
    <s v="D"/>
    <d v="2010-02-23T00:00:00"/>
    <x v="3"/>
    <x v="27"/>
    <s v="SOUTHWEST FLORIDA INTL ARPT"/>
    <x v="1"/>
    <x v="3"/>
    <n v="140"/>
    <m/>
    <s v="Approach"/>
    <x v="4"/>
    <x v="2"/>
  </r>
  <r>
    <n v="301392"/>
    <s v="B-757-300"/>
    <s v="D"/>
    <d v="2010-02-25T00:00:00"/>
    <x v="2"/>
    <x v="219"/>
    <s v="SAN FRANCISCO INTL ARPT"/>
    <x v="0"/>
    <x v="13"/>
    <n v="140"/>
    <n v="0"/>
    <s v="Climb"/>
    <x v="9"/>
    <x v="2"/>
  </r>
  <r>
    <n v="301393"/>
    <s v="B-757-200"/>
    <s v="D"/>
    <d v="2010-02-26T00:00:00"/>
    <x v="0"/>
    <x v="83"/>
    <s v="SOUTHWEST FLORIDA INTL ARPT"/>
    <x v="1"/>
    <x v="13"/>
    <m/>
    <m/>
    <s v="Approach"/>
    <x v="3"/>
    <x v="2"/>
  </r>
  <r>
    <n v="301395"/>
    <s v="B-757-200"/>
    <s v="D"/>
    <d v="2010-02-28T00:00:00"/>
    <x v="2"/>
    <x v="220"/>
    <s v="ORLANDO INTL"/>
    <x v="1"/>
    <x v="14"/>
    <m/>
    <m/>
    <s v="Approach"/>
    <x v="6"/>
    <x v="1"/>
  </r>
  <r>
    <n v="301396"/>
    <s v="A-319"/>
    <s v="D"/>
    <d v="2010-02-21T00:00:00"/>
    <x v="2"/>
    <x v="221"/>
    <s v="SOUTHWEST FLORIDA INTL ARPT"/>
    <x v="1"/>
    <x v="52"/>
    <n v="130"/>
    <n v="0"/>
    <s v="Approach"/>
    <x v="17"/>
    <x v="2"/>
  </r>
  <r>
    <n v="301397"/>
    <s v="HAWKER 800"/>
    <s v="D"/>
    <d v="2010-02-10T00:00:00"/>
    <x v="3"/>
    <x v="222"/>
    <s v="VAN NUYS ARPT"/>
    <x v="0"/>
    <x v="9"/>
    <n v="130"/>
    <m/>
    <s v="Approach"/>
    <x v="73"/>
    <x v="2"/>
  </r>
  <r>
    <n v="301398"/>
    <s v="A-320"/>
    <s v="D"/>
    <d v="2010-02-28T00:00:00"/>
    <x v="2"/>
    <x v="130"/>
    <s v="ORLANDO INTL"/>
    <x v="1"/>
    <x v="6"/>
    <m/>
    <n v="0"/>
    <s v="Landing Roll"/>
    <x v="17"/>
    <x v="1"/>
  </r>
  <r>
    <n v="301400"/>
    <s v="B-737-700"/>
    <s v="D"/>
    <d v="2010-02-05T00:00:00"/>
    <x v="3"/>
    <x v="0"/>
    <s v="SACRAMENTO INTL"/>
    <x v="0"/>
    <x v="31"/>
    <n v="125"/>
    <m/>
    <s v="Approach"/>
    <x v="62"/>
    <x v="2"/>
  </r>
  <r>
    <n v="301403"/>
    <s v="UNKNOWN"/>
    <m/>
    <d v="2010-02-20T00:00:00"/>
    <x v="1"/>
    <x v="0"/>
    <s v="DAYTONA BEACH INTL"/>
    <x v="1"/>
    <x v="1"/>
    <m/>
    <n v="0"/>
    <m/>
    <x v="36"/>
    <x v="1"/>
  </r>
  <r>
    <n v="301404"/>
    <s v="UNKNOWN"/>
    <m/>
    <d v="2010-03-03T00:00:00"/>
    <x v="1"/>
    <x v="0"/>
    <s v="DALLAS LOVE FIELD ARPT"/>
    <x v="2"/>
    <x v="1"/>
    <m/>
    <n v="0"/>
    <m/>
    <x v="2"/>
    <x v="1"/>
  </r>
  <r>
    <n v="301412"/>
    <s v="UNKNOWN"/>
    <m/>
    <d v="2010-03-16T00:00:00"/>
    <x v="1"/>
    <x v="0"/>
    <s v="VAN NUYS ARPT"/>
    <x v="0"/>
    <x v="1"/>
    <m/>
    <n v="0"/>
    <m/>
    <x v="2"/>
    <x v="1"/>
  </r>
  <r>
    <n v="301417"/>
    <s v="UNKNOWN"/>
    <m/>
    <d v="2010-04-13T00:00:00"/>
    <x v="1"/>
    <x v="0"/>
    <s v="DALLAS/FORT WORTH INTL ARPT"/>
    <x v="2"/>
    <x v="1"/>
    <m/>
    <n v="0"/>
    <m/>
    <x v="2"/>
    <x v="1"/>
  </r>
  <r>
    <n v="301419"/>
    <s v="EMB-190"/>
    <s v="D"/>
    <d v="2010-04-19T00:00:00"/>
    <x v="2"/>
    <x v="223"/>
    <s v="ORLANDO INTL"/>
    <x v="1"/>
    <x v="15"/>
    <n v="150"/>
    <n v="0"/>
    <s v="Approach"/>
    <x v="91"/>
    <x v="2"/>
  </r>
  <r>
    <n v="301422"/>
    <s v="A-320"/>
    <s v="D"/>
    <d v="2010-04-25T00:00:00"/>
    <x v="2"/>
    <x v="78"/>
    <s v="LONG BEACH-DAUGH FLD"/>
    <x v="0"/>
    <x v="6"/>
    <n v="140"/>
    <n v="0"/>
    <s v="Take-off run"/>
    <x v="3"/>
    <x v="2"/>
  </r>
  <r>
    <n v="301424"/>
    <s v="B-777-200"/>
    <s v="D"/>
    <d v="2010-04-28T00:00:00"/>
    <x v="2"/>
    <x v="224"/>
    <s v="SAN FRANCISCO INTL ARPT"/>
    <x v="0"/>
    <x v="15"/>
    <m/>
    <n v="0"/>
    <s v="Climb"/>
    <x v="0"/>
    <x v="2"/>
  </r>
  <r>
    <n v="301426"/>
    <s v="B-737-800"/>
    <s v="D"/>
    <d v="2010-04-30T00:00:00"/>
    <x v="4"/>
    <x v="104"/>
    <s v="AUSTIN-BERGSTROM INTL"/>
    <x v="2"/>
    <x v="6"/>
    <n v="160"/>
    <n v="0"/>
    <s v="Take-off run"/>
    <x v="2"/>
    <x v="2"/>
  </r>
  <r>
    <n v="301442"/>
    <s v="B-737-700"/>
    <s v="D"/>
    <d v="2010-04-11T00:00:00"/>
    <x v="2"/>
    <x v="113"/>
    <s v="LOS ANGELES INTL"/>
    <x v="0"/>
    <x v="13"/>
    <n v="135"/>
    <m/>
    <s v="Approach"/>
    <x v="3"/>
    <x v="2"/>
  </r>
  <r>
    <n v="301443"/>
    <s v="UNKNOWN"/>
    <m/>
    <d v="2010-04-12T00:00:00"/>
    <x v="2"/>
    <x v="225"/>
    <s v="SOUTHWEST FLORIDA INTL ARPT"/>
    <x v="1"/>
    <x v="6"/>
    <m/>
    <n v="0"/>
    <s v="Take-off run"/>
    <x v="2"/>
    <x v="2"/>
  </r>
  <r>
    <n v="301446"/>
    <s v="EMB-145"/>
    <s v="D"/>
    <d v="2010-04-12T00:00:00"/>
    <x v="2"/>
    <x v="226"/>
    <s v="DALLAS/FORT WORTH INTL ARPT"/>
    <x v="2"/>
    <x v="9"/>
    <n v="140"/>
    <m/>
    <s v="Approach"/>
    <x v="3"/>
    <x v="2"/>
  </r>
  <r>
    <n v="301450"/>
    <s v="A-320"/>
    <s v="D"/>
    <d v="2010-04-12T00:00:00"/>
    <x v="2"/>
    <x v="7"/>
    <s v="LONG BEACH-DAUGH FLD"/>
    <x v="0"/>
    <x v="6"/>
    <n v="130"/>
    <n v="0"/>
    <s v="Take-off run"/>
    <x v="41"/>
    <x v="3"/>
  </r>
  <r>
    <n v="301451"/>
    <s v="EMB-190"/>
    <s v="D"/>
    <d v="2010-04-12T00:00:00"/>
    <x v="2"/>
    <x v="42"/>
    <s v="LONG BEACH-DAUGH FLD"/>
    <x v="0"/>
    <x v="6"/>
    <m/>
    <n v="0"/>
    <s v="Take-off run"/>
    <x v="0"/>
    <x v="1"/>
  </r>
  <r>
    <n v="301452"/>
    <s v="A-320"/>
    <s v="D"/>
    <d v="2010-04-28T00:00:00"/>
    <x v="2"/>
    <x v="1"/>
    <s v="LONG BEACH-DAUGH FLD"/>
    <x v="0"/>
    <x v="6"/>
    <n v="140"/>
    <n v="0"/>
    <s v="Landing Roll"/>
    <x v="41"/>
    <x v="2"/>
  </r>
  <r>
    <n v="301455"/>
    <s v="B-747-400"/>
    <s v="D"/>
    <d v="2010-04-30T00:00:00"/>
    <x v="2"/>
    <x v="0"/>
    <s v="GEORGE BUSH INTERCONTINENTAL/ HOUSTON ARPT"/>
    <x v="2"/>
    <x v="1"/>
    <m/>
    <m/>
    <s v="Descent"/>
    <x v="0"/>
    <x v="1"/>
  </r>
  <r>
    <n v="301456"/>
    <s v="SAAB-340"/>
    <s v="C"/>
    <d v="2010-04-30T00:00:00"/>
    <x v="3"/>
    <x v="227"/>
    <s v="GEORGE BUSH INTERCONTINENTAL/ HOUSTON ARPT"/>
    <x v="2"/>
    <x v="6"/>
    <m/>
    <n v="0"/>
    <s v="Landing Roll"/>
    <x v="0"/>
    <x v="2"/>
  </r>
  <r>
    <n v="301457"/>
    <s v="UNKNOWN"/>
    <m/>
    <d v="2010-05-31T00:00:00"/>
    <x v="1"/>
    <x v="0"/>
    <s v="SOUTHWEST FLORIDA INTL ARPT"/>
    <x v="1"/>
    <x v="1"/>
    <m/>
    <n v="0"/>
    <m/>
    <x v="92"/>
    <x v="1"/>
  </r>
  <r>
    <n v="301460"/>
    <s v="UNKNOWN"/>
    <m/>
    <d v="2010-05-01T00:00:00"/>
    <x v="1"/>
    <x v="0"/>
    <s v="DALLAS/FORT WORTH INTL ARPT"/>
    <x v="2"/>
    <x v="1"/>
    <m/>
    <n v="0"/>
    <m/>
    <x v="56"/>
    <x v="1"/>
  </r>
  <r>
    <n v="301466"/>
    <s v="C-172"/>
    <s v="A"/>
    <d v="2010-03-13T00:00:00"/>
    <x v="2"/>
    <x v="65"/>
    <s v="MONTGOMERY FIELD ARPT"/>
    <x v="0"/>
    <x v="53"/>
    <m/>
    <m/>
    <s v="Approach"/>
    <x v="93"/>
    <x v="1"/>
  </r>
  <r>
    <n v="301467"/>
    <s v="B-737-700"/>
    <s v="D"/>
    <d v="2010-03-13T00:00:00"/>
    <x v="3"/>
    <x v="228"/>
    <s v="JACKSONVILLE INTL"/>
    <x v="1"/>
    <x v="31"/>
    <n v="135"/>
    <n v="3"/>
    <s v="Approach"/>
    <x v="3"/>
    <x v="1"/>
  </r>
  <r>
    <n v="301468"/>
    <s v="CRJ100/200"/>
    <s v="D"/>
    <d v="2010-03-14T00:00:00"/>
    <x v="3"/>
    <x v="229"/>
    <s v="PENSACOLA INTL ARPT"/>
    <x v="1"/>
    <x v="6"/>
    <m/>
    <n v="0"/>
    <s v="Take-off run"/>
    <x v="30"/>
    <x v="2"/>
  </r>
  <r>
    <n v="301474"/>
    <s v="B-737-700"/>
    <s v="D"/>
    <d v="2010-03-16T00:00:00"/>
    <x v="2"/>
    <x v="230"/>
    <s v="MIDLAND INTL"/>
    <x v="2"/>
    <x v="6"/>
    <n v="100"/>
    <n v="0"/>
    <s v="Landing Roll"/>
    <x v="3"/>
    <x v="2"/>
  </r>
  <r>
    <n v="301475"/>
    <s v="B-737"/>
    <s v="D"/>
    <d v="2010-03-16T00:00:00"/>
    <x v="2"/>
    <x v="2"/>
    <s v="WILLIAM P HOBBY ARPT"/>
    <x v="2"/>
    <x v="6"/>
    <m/>
    <n v="0"/>
    <s v="Taxi"/>
    <x v="2"/>
    <x v="3"/>
  </r>
  <r>
    <n v="301477"/>
    <s v="B-737-800"/>
    <s v="D"/>
    <d v="2010-03-17T00:00:00"/>
    <x v="3"/>
    <x v="72"/>
    <s v="MIAMI INTL"/>
    <x v="1"/>
    <x v="9"/>
    <n v="170"/>
    <m/>
    <s v="Climb"/>
    <x v="0"/>
    <x v="2"/>
  </r>
  <r>
    <n v="301482"/>
    <s v="UNKNOWN"/>
    <m/>
    <d v="2010-04-21T00:00:00"/>
    <x v="1"/>
    <x v="0"/>
    <s v="DALLAS/FORT WORTH INTL ARPT"/>
    <x v="2"/>
    <x v="1"/>
    <m/>
    <n v="0"/>
    <m/>
    <x v="30"/>
    <x v="1"/>
  </r>
  <r>
    <n v="301486"/>
    <s v="UNKNOWN"/>
    <m/>
    <d v="2010-04-20T00:00:00"/>
    <x v="1"/>
    <x v="0"/>
    <s v="DALLAS/FORT WORTH INTL ARPT"/>
    <x v="2"/>
    <x v="1"/>
    <m/>
    <n v="0"/>
    <m/>
    <x v="50"/>
    <x v="1"/>
  </r>
  <r>
    <n v="301487"/>
    <s v="EMB-120"/>
    <s v="C"/>
    <d v="2010-04-20T00:00:00"/>
    <x v="3"/>
    <x v="231"/>
    <s v="SACRAMENTO INTL"/>
    <x v="0"/>
    <x v="6"/>
    <m/>
    <n v="0"/>
    <s v="Landing Roll"/>
    <x v="94"/>
    <x v="2"/>
  </r>
  <r>
    <n v="301507"/>
    <s v="UNKNOWN"/>
    <m/>
    <d v="2010-06-16T00:00:00"/>
    <x v="1"/>
    <x v="0"/>
    <s v="ONTARIO INTL ARPT"/>
    <x v="0"/>
    <x v="1"/>
    <m/>
    <n v="0"/>
    <m/>
    <x v="19"/>
    <x v="1"/>
  </r>
  <r>
    <n v="301512"/>
    <s v="UNKNOWN"/>
    <m/>
    <d v="2010-06-17T00:00:00"/>
    <x v="1"/>
    <x v="0"/>
    <s v="SAN FRANCISCO INTL ARPT"/>
    <x v="0"/>
    <x v="1"/>
    <m/>
    <n v="0"/>
    <m/>
    <x v="22"/>
    <x v="1"/>
  </r>
  <r>
    <n v="301521"/>
    <s v="UNKNOWN"/>
    <m/>
    <d v="2010-06-18T00:00:00"/>
    <x v="1"/>
    <x v="0"/>
    <s v="DALLAS/FORT WORTH INTL ARPT"/>
    <x v="2"/>
    <x v="1"/>
    <m/>
    <n v="0"/>
    <m/>
    <x v="54"/>
    <x v="1"/>
  </r>
  <r>
    <n v="301525"/>
    <s v="UNKNOWN"/>
    <m/>
    <d v="2010-03-17T00:00:00"/>
    <x v="1"/>
    <x v="0"/>
    <s v="DALLAS/FORT WORTH INTL ARPT"/>
    <x v="2"/>
    <x v="1"/>
    <m/>
    <n v="0"/>
    <m/>
    <x v="1"/>
    <x v="1"/>
  </r>
  <r>
    <n v="301526"/>
    <s v="UNKNOWN"/>
    <m/>
    <d v="2010-03-17T00:00:00"/>
    <x v="1"/>
    <x v="0"/>
    <s v="ORLANDO INTL"/>
    <x v="1"/>
    <x v="1"/>
    <m/>
    <n v="0"/>
    <m/>
    <x v="2"/>
    <x v="1"/>
  </r>
  <r>
    <n v="301529"/>
    <s v="BE-200 KING"/>
    <s v="C"/>
    <d v="2010-04-03T00:00:00"/>
    <x v="4"/>
    <x v="159"/>
    <s v="REDDING MUNICIPAL"/>
    <x v="0"/>
    <x v="54"/>
    <n v="120"/>
    <n v="4"/>
    <s v="Approach"/>
    <x v="0"/>
    <x v="2"/>
  </r>
  <r>
    <n v="301533"/>
    <s v="B-777-200"/>
    <s v="D"/>
    <d v="2010-04-24T00:00:00"/>
    <x v="2"/>
    <x v="19"/>
    <s v="SAN FRANCISCO INTL ARPT"/>
    <x v="0"/>
    <x v="6"/>
    <m/>
    <n v="0"/>
    <s v="Landing Roll"/>
    <x v="94"/>
    <x v="1"/>
  </r>
  <r>
    <n v="301534"/>
    <s v="B-737-700"/>
    <s v="D"/>
    <d v="2010-04-24T00:00:00"/>
    <x v="2"/>
    <x v="197"/>
    <s v="ORLANDO INTL"/>
    <x v="1"/>
    <x v="55"/>
    <n v="150"/>
    <m/>
    <s v="Climb"/>
    <x v="0"/>
    <x v="2"/>
  </r>
  <r>
    <n v="301536"/>
    <s v="MD-82"/>
    <s v="D"/>
    <d v="2010-04-20T00:00:00"/>
    <x v="3"/>
    <x v="205"/>
    <s v="DALLAS/FORT WORTH INTL ARPT"/>
    <x v="2"/>
    <x v="47"/>
    <n v="250"/>
    <n v="5"/>
    <s v="Climb"/>
    <x v="3"/>
    <x v="2"/>
  </r>
  <r>
    <n v="301538"/>
    <s v="MD-82"/>
    <s v="D"/>
    <d v="2010-04-11T00:00:00"/>
    <x v="3"/>
    <x v="232"/>
    <s v="AUSTIN-BERGSTROM INTL"/>
    <x v="2"/>
    <x v="8"/>
    <n v="220"/>
    <n v="5"/>
    <s v="Approach"/>
    <x v="74"/>
    <x v="2"/>
  </r>
  <r>
    <n v="301542"/>
    <s v="EMB-170"/>
    <s v="D"/>
    <d v="2010-04-11T00:00:00"/>
    <x v="2"/>
    <x v="77"/>
    <s v="LONG BEACH-DAUGH FLD"/>
    <x v="0"/>
    <x v="6"/>
    <n v="150"/>
    <n v="0"/>
    <s v="Take-off run"/>
    <x v="3"/>
    <x v="1"/>
  </r>
  <r>
    <n v="301543"/>
    <s v="A-320"/>
    <s v="D"/>
    <d v="2010-04-11T00:00:00"/>
    <x v="2"/>
    <x v="10"/>
    <s v="FORT LAUDERDALE/HOLLYWOOD INTL"/>
    <x v="1"/>
    <x v="6"/>
    <n v="148"/>
    <n v="0"/>
    <s v="Take-off run"/>
    <x v="95"/>
    <x v="2"/>
  </r>
  <r>
    <n v="301545"/>
    <s v="CITATION MUSTANG 510"/>
    <m/>
    <d v="2010-04-11T00:00:00"/>
    <x v="2"/>
    <x v="87"/>
    <s v="MC CLELLAN-PALOMAR ARPT"/>
    <x v="0"/>
    <x v="1"/>
    <m/>
    <m/>
    <s v="Approach"/>
    <x v="3"/>
    <x v="1"/>
  </r>
  <r>
    <n v="301549"/>
    <s v="A-320"/>
    <s v="D"/>
    <d v="2010-04-23T00:00:00"/>
    <x v="3"/>
    <x v="233"/>
    <s v="LOS ANGELES INTL"/>
    <x v="0"/>
    <x v="56"/>
    <n v="190"/>
    <n v="7"/>
    <s v="Approach"/>
    <x v="0"/>
    <x v="2"/>
  </r>
  <r>
    <n v="301551"/>
    <s v="LEARJET-35"/>
    <s v="D"/>
    <d v="2010-04-23T00:00:00"/>
    <x v="2"/>
    <x v="234"/>
    <s v="MOFFETT FEDERAL AIRFIELD"/>
    <x v="0"/>
    <x v="1"/>
    <m/>
    <n v="0"/>
    <s v="Approach"/>
    <x v="50"/>
    <x v="2"/>
  </r>
  <r>
    <n v="301554"/>
    <s v="CRJ100/200"/>
    <s v="D"/>
    <d v="2010-04-12T00:00:00"/>
    <x v="2"/>
    <x v="61"/>
    <s v="SANTA BARBARA MUNICIPAL"/>
    <x v="0"/>
    <x v="15"/>
    <m/>
    <n v="0"/>
    <s v="Climb"/>
    <x v="7"/>
    <x v="2"/>
  </r>
  <r>
    <n v="301567"/>
    <s v="MD-83"/>
    <s v="D"/>
    <d v="2010-04-17T00:00:00"/>
    <x v="0"/>
    <x v="235"/>
    <s v="SACRAMENTO INTL"/>
    <x v="0"/>
    <x v="6"/>
    <m/>
    <n v="0"/>
    <s v="Take-off run"/>
    <x v="13"/>
    <x v="1"/>
  </r>
  <r>
    <n v="301572"/>
    <s v="B-737-700"/>
    <s v="D"/>
    <d v="2010-04-18T00:00:00"/>
    <x v="2"/>
    <x v="214"/>
    <s v="WILLIAM P HOBBY ARPT"/>
    <x v="2"/>
    <x v="1"/>
    <m/>
    <m/>
    <s v="Approach"/>
    <x v="96"/>
    <x v="2"/>
  </r>
  <r>
    <n v="301581"/>
    <s v="UNKNOWN"/>
    <m/>
    <d v="2010-02-14T00:00:00"/>
    <x v="1"/>
    <x v="0"/>
    <s v="DALLAS/FORT WORTH INTL ARPT"/>
    <x v="2"/>
    <x v="1"/>
    <m/>
    <n v="0"/>
    <m/>
    <x v="2"/>
    <x v="1"/>
  </r>
  <r>
    <n v="301582"/>
    <s v="UNKNOWN"/>
    <m/>
    <d v="2010-02-14T00:00:00"/>
    <x v="1"/>
    <x v="0"/>
    <s v="GAINESVILLE REG ARPT"/>
    <x v="1"/>
    <x v="1"/>
    <m/>
    <n v="0"/>
    <m/>
    <x v="29"/>
    <x v="1"/>
  </r>
  <r>
    <n v="301586"/>
    <s v="EMB-145"/>
    <s v="D"/>
    <d v="2010-04-05T00:00:00"/>
    <x v="2"/>
    <x v="236"/>
    <s v="DALLAS/FORT WORTH INTL ARPT"/>
    <x v="2"/>
    <x v="21"/>
    <n v="160"/>
    <n v="0"/>
    <s v="Climb"/>
    <x v="34"/>
    <x v="2"/>
  </r>
  <r>
    <n v="301590"/>
    <s v="UNKNOWN"/>
    <m/>
    <d v="2010-04-27T00:00:00"/>
    <x v="1"/>
    <x v="0"/>
    <s v="DALLAS/FORT WORTH INTL ARPT"/>
    <x v="2"/>
    <x v="1"/>
    <m/>
    <n v="0"/>
    <m/>
    <x v="48"/>
    <x v="1"/>
  </r>
  <r>
    <n v="301591"/>
    <s v="UNKNOWN"/>
    <m/>
    <d v="2010-04-27T00:00:00"/>
    <x v="1"/>
    <x v="0"/>
    <s v="WILLIAM P HOBBY ARPT"/>
    <x v="2"/>
    <x v="1"/>
    <m/>
    <n v="0"/>
    <m/>
    <x v="2"/>
    <x v="1"/>
  </r>
  <r>
    <n v="301597"/>
    <s v="UNKNOWN"/>
    <m/>
    <d v="2010-04-28T00:00:00"/>
    <x v="1"/>
    <x v="0"/>
    <s v="CORPUS CHRISTI INTL ARPT"/>
    <x v="2"/>
    <x v="1"/>
    <m/>
    <n v="0"/>
    <m/>
    <x v="97"/>
    <x v="1"/>
  </r>
  <r>
    <n v="301599"/>
    <s v="UNKNOWN"/>
    <m/>
    <d v="2010-04-28T00:00:00"/>
    <x v="1"/>
    <x v="0"/>
    <s v="DALLAS/FORT WORTH INTL ARPT"/>
    <x v="2"/>
    <x v="1"/>
    <m/>
    <n v="0"/>
    <m/>
    <x v="1"/>
    <x v="1"/>
  </r>
  <r>
    <n v="301600"/>
    <s v="UNKNOWN"/>
    <m/>
    <d v="2010-04-28T00:00:00"/>
    <x v="1"/>
    <x v="0"/>
    <s v="DALLAS/FORT WORTH INTL ARPT"/>
    <x v="2"/>
    <x v="1"/>
    <m/>
    <n v="0"/>
    <m/>
    <x v="34"/>
    <x v="1"/>
  </r>
  <r>
    <n v="301601"/>
    <s v="UNKNOWN"/>
    <m/>
    <d v="2010-04-28T00:00:00"/>
    <x v="1"/>
    <x v="0"/>
    <s v="DALLAS/FORT WORTH INTL ARPT"/>
    <x v="2"/>
    <x v="1"/>
    <m/>
    <n v="0"/>
    <m/>
    <x v="98"/>
    <x v="1"/>
  </r>
  <r>
    <n v="301602"/>
    <s v="UNKNOWN"/>
    <m/>
    <d v="2010-04-28T00:00:00"/>
    <x v="1"/>
    <x v="0"/>
    <s v="FORT LAUDERDALE EXECUTIVE ARPT"/>
    <x v="1"/>
    <x v="1"/>
    <m/>
    <n v="0"/>
    <m/>
    <x v="95"/>
    <x v="1"/>
  </r>
  <r>
    <n v="301604"/>
    <s v="UNKNOWN"/>
    <m/>
    <d v="2010-04-29T00:00:00"/>
    <x v="1"/>
    <x v="0"/>
    <s v="DALLAS/FORT WORTH INTL ARPT"/>
    <x v="2"/>
    <x v="1"/>
    <m/>
    <n v="0"/>
    <m/>
    <x v="34"/>
    <x v="1"/>
  </r>
  <r>
    <n v="301606"/>
    <s v="MD-82"/>
    <s v="D"/>
    <d v="2010-03-25T00:00:00"/>
    <x v="2"/>
    <x v="237"/>
    <s v="SAN ANTONIO INTL"/>
    <x v="2"/>
    <x v="6"/>
    <n v="105"/>
    <n v="0"/>
    <s v="Landing Roll"/>
    <x v="3"/>
    <x v="2"/>
  </r>
  <r>
    <n v="301607"/>
    <s v="B-737-500"/>
    <s v="D"/>
    <d v="2010-03-25T00:00:00"/>
    <x v="2"/>
    <x v="238"/>
    <s v="GEORGE BUSH INTERCONTINENTAL/ HOUSTON ARPT"/>
    <x v="2"/>
    <x v="15"/>
    <m/>
    <n v="0"/>
    <s v="Approach"/>
    <x v="3"/>
    <x v="2"/>
  </r>
  <r>
    <n v="301619"/>
    <s v="A-320"/>
    <s v="D"/>
    <d v="2010-04-21T00:00:00"/>
    <x v="2"/>
    <x v="188"/>
    <s v="LONG BEACH-DAUGH FLD"/>
    <x v="0"/>
    <x v="13"/>
    <n v="140"/>
    <m/>
    <s v="Approach"/>
    <x v="52"/>
    <x v="2"/>
  </r>
  <r>
    <n v="301624"/>
    <s v="B-737-700"/>
    <s v="D"/>
    <d v="2010-04-21T00:00:00"/>
    <x v="3"/>
    <x v="52"/>
    <s v="FORT LAUDERDALE/HOLLYWOOD INTL"/>
    <x v="1"/>
    <x v="4"/>
    <n v="150"/>
    <n v="4"/>
    <s v="Approach"/>
    <x v="3"/>
    <x v="2"/>
  </r>
  <r>
    <n v="301625"/>
    <s v="B-737-700"/>
    <s v="D"/>
    <d v="2010-04-21T00:00:00"/>
    <x v="3"/>
    <x v="0"/>
    <s v="AUSTIN-BERGSTROM INTL"/>
    <x v="2"/>
    <x v="48"/>
    <n v="230"/>
    <n v="23"/>
    <s v="Descent"/>
    <x v="3"/>
    <x v="2"/>
  </r>
  <r>
    <n v="301626"/>
    <s v="B-737-300"/>
    <s v="D"/>
    <d v="2010-04-21T00:00:00"/>
    <x v="3"/>
    <x v="57"/>
    <s v="DALLAS LOVE FIELD ARPT"/>
    <x v="2"/>
    <x v="18"/>
    <n v="210"/>
    <n v="7"/>
    <s v="Approach"/>
    <x v="0"/>
    <x v="2"/>
  </r>
  <r>
    <n v="301635"/>
    <s v="UNKNOWN"/>
    <m/>
    <d v="2010-05-16T00:00:00"/>
    <x v="1"/>
    <x v="0"/>
    <s v="ONTARIO INTL ARPT"/>
    <x v="0"/>
    <x v="1"/>
    <m/>
    <n v="0"/>
    <m/>
    <x v="45"/>
    <x v="1"/>
  </r>
  <r>
    <n v="301636"/>
    <s v="UNKNOWN"/>
    <m/>
    <d v="2010-05-17T00:00:00"/>
    <x v="1"/>
    <x v="0"/>
    <s v="AUSTIN-BERGSTROM INTL"/>
    <x v="2"/>
    <x v="1"/>
    <m/>
    <n v="0"/>
    <m/>
    <x v="99"/>
    <x v="1"/>
  </r>
  <r>
    <n v="301638"/>
    <s v="B-737-300"/>
    <s v="D"/>
    <d v="2010-05-07T00:00:00"/>
    <x v="4"/>
    <x v="147"/>
    <s v="MIDLAND INTL"/>
    <x v="2"/>
    <x v="6"/>
    <m/>
    <n v="0"/>
    <s v="Landing Roll"/>
    <x v="50"/>
    <x v="2"/>
  </r>
  <r>
    <n v="301639"/>
    <s v="B-737-300"/>
    <s v="D"/>
    <d v="2010-05-07T00:00:00"/>
    <x v="2"/>
    <x v="0"/>
    <s v="SAN ANTONIO INTL"/>
    <x v="2"/>
    <x v="6"/>
    <n v="100"/>
    <n v="0"/>
    <s v="Take-off run"/>
    <x v="3"/>
    <x v="2"/>
  </r>
  <r>
    <n v="301643"/>
    <s v="B-757-200"/>
    <s v="D"/>
    <d v="2010-05-07T00:00:00"/>
    <x v="0"/>
    <x v="154"/>
    <s v="FRESNO YOSEMITE INTL"/>
    <x v="0"/>
    <x v="7"/>
    <m/>
    <m/>
    <s v="Approach"/>
    <x v="3"/>
    <x v="2"/>
  </r>
  <r>
    <n v="301646"/>
    <s v="EMB-135"/>
    <s v="D"/>
    <d v="2010-05-08T00:00:00"/>
    <x v="2"/>
    <x v="234"/>
    <s v="DALLAS/FORT WORTH INTL ARPT"/>
    <x v="2"/>
    <x v="9"/>
    <n v="120"/>
    <m/>
    <s v="Approach"/>
    <x v="3"/>
    <x v="2"/>
  </r>
  <r>
    <n v="301653"/>
    <s v="UNKNOWN"/>
    <m/>
    <d v="2010-05-08T00:00:00"/>
    <x v="1"/>
    <x v="0"/>
    <s v="DALLAS/FORT WORTH INTL ARPT"/>
    <x v="2"/>
    <x v="1"/>
    <m/>
    <n v="0"/>
    <m/>
    <x v="2"/>
    <x v="1"/>
  </r>
  <r>
    <n v="301661"/>
    <s v="UNKNOWN"/>
    <m/>
    <d v="2010-05-10T00:00:00"/>
    <x v="1"/>
    <x v="0"/>
    <s v="CORPUS CHRISTI INTL ARPT"/>
    <x v="2"/>
    <x v="1"/>
    <m/>
    <n v="0"/>
    <m/>
    <x v="29"/>
    <x v="1"/>
  </r>
  <r>
    <n v="301662"/>
    <s v="UNKNOWN"/>
    <m/>
    <d v="2010-05-10T00:00:00"/>
    <x v="1"/>
    <x v="0"/>
    <s v="DALLAS/FORT WORTH INTL ARPT"/>
    <x v="2"/>
    <x v="1"/>
    <m/>
    <n v="0"/>
    <m/>
    <x v="100"/>
    <x v="1"/>
  </r>
  <r>
    <n v="301672"/>
    <s v="UNKNOWN"/>
    <m/>
    <d v="2010-04-06T00:00:00"/>
    <x v="1"/>
    <x v="0"/>
    <s v="GEORGE BUSH INTERCONTINENTAL/ HOUSTON ARPT"/>
    <x v="2"/>
    <x v="1"/>
    <m/>
    <n v="0"/>
    <m/>
    <x v="26"/>
    <x v="1"/>
  </r>
  <r>
    <n v="301676"/>
    <s v="UNKNOWN"/>
    <m/>
    <d v="2010-04-07T00:00:00"/>
    <x v="1"/>
    <x v="0"/>
    <s v="DALLAS/FORT WORTH INTL ARPT"/>
    <x v="2"/>
    <x v="1"/>
    <m/>
    <n v="0"/>
    <m/>
    <x v="34"/>
    <x v="1"/>
  </r>
  <r>
    <n v="301677"/>
    <s v="UNKNOWN"/>
    <m/>
    <d v="2010-04-07T00:00:00"/>
    <x v="1"/>
    <x v="0"/>
    <s v="DALLAS/FORT WORTH INTL ARPT"/>
    <x v="2"/>
    <x v="1"/>
    <m/>
    <n v="0"/>
    <m/>
    <x v="56"/>
    <x v="1"/>
  </r>
  <r>
    <n v="301679"/>
    <s v="UNKNOWN"/>
    <m/>
    <d v="2010-04-07T00:00:00"/>
    <x v="1"/>
    <x v="0"/>
    <s v="MIDLAND INTL"/>
    <x v="2"/>
    <x v="1"/>
    <m/>
    <n v="0"/>
    <m/>
    <x v="2"/>
    <x v="1"/>
  </r>
  <r>
    <n v="301690"/>
    <s v="HUGHES 269A"/>
    <s v="A"/>
    <d v="2010-03-05T00:00:00"/>
    <x v="2"/>
    <x v="0"/>
    <s v="SPACE COAST REGIONAL"/>
    <x v="1"/>
    <x v="9"/>
    <n v="45"/>
    <m/>
    <s v="Approach"/>
    <x v="3"/>
    <x v="2"/>
  </r>
  <r>
    <n v="301693"/>
    <s v="C-172"/>
    <s v="A"/>
    <d v="2010-03-05T00:00:00"/>
    <x v="2"/>
    <x v="239"/>
    <s v="DAYTONA BEACH INTL"/>
    <x v="1"/>
    <x v="32"/>
    <m/>
    <m/>
    <s v="Approach"/>
    <x v="39"/>
    <x v="2"/>
  </r>
  <r>
    <n v="301698"/>
    <s v="A-300"/>
    <s v="D"/>
    <d v="2010-03-05T00:00:00"/>
    <x v="3"/>
    <x v="240"/>
    <s v="SAN ANTONIO INTL"/>
    <x v="2"/>
    <x v="11"/>
    <n v="137"/>
    <m/>
    <s v="Approach"/>
    <x v="101"/>
    <x v="2"/>
  </r>
  <r>
    <n v="301702"/>
    <s v="CIRRUS SR 20/22"/>
    <s v="A"/>
    <d v="2010-03-06T00:00:00"/>
    <x v="2"/>
    <x v="76"/>
    <s v="VAN NUYS ARPT"/>
    <x v="0"/>
    <x v="6"/>
    <m/>
    <n v="0"/>
    <s v="Landing Roll"/>
    <x v="1"/>
    <x v="2"/>
  </r>
  <r>
    <n v="301709"/>
    <s v="B-737-300"/>
    <s v="D"/>
    <d v="2010-03-11T00:00:00"/>
    <x v="4"/>
    <x v="41"/>
    <s v="DALLAS LOVE FIELD ARPT"/>
    <x v="2"/>
    <x v="6"/>
    <n v="120"/>
    <n v="0"/>
    <s v="Landing Roll"/>
    <x v="3"/>
    <x v="2"/>
  </r>
  <r>
    <n v="301716"/>
    <s v="B-717-200"/>
    <s v="D"/>
    <d v="2010-04-19T00:00:00"/>
    <x v="1"/>
    <x v="0"/>
    <s v="ORLANDO INTL"/>
    <x v="1"/>
    <x v="6"/>
    <m/>
    <n v="0"/>
    <s v="Landing Roll"/>
    <x v="0"/>
    <x v="1"/>
  </r>
  <r>
    <n v="301717"/>
    <s v="MD-82"/>
    <s v="D"/>
    <d v="2010-04-19T00:00:00"/>
    <x v="2"/>
    <x v="241"/>
    <s v="DALLAS/FORT WORTH INTL ARPT"/>
    <x v="2"/>
    <x v="39"/>
    <n v="210"/>
    <n v="12"/>
    <s v="Approach"/>
    <x v="3"/>
    <x v="2"/>
  </r>
  <r>
    <n v="301718"/>
    <s v="CIRRUS SR 20/22"/>
    <s v="A"/>
    <d v="2010-04-19T00:00:00"/>
    <x v="2"/>
    <x v="28"/>
    <s v="ORLANDO SANFORD INTL ARPT"/>
    <x v="1"/>
    <x v="6"/>
    <n v="40"/>
    <n v="0"/>
    <s v="Landing Roll"/>
    <x v="3"/>
    <x v="3"/>
  </r>
  <r>
    <n v="301733"/>
    <s v="B-737-800"/>
    <s v="D"/>
    <d v="2010-04-27T00:00:00"/>
    <x v="3"/>
    <x v="242"/>
    <s v="SACRAMENTO INTL"/>
    <x v="0"/>
    <x v="31"/>
    <m/>
    <m/>
    <s v="Approach"/>
    <x v="0"/>
    <x v="1"/>
  </r>
  <r>
    <n v="301735"/>
    <s v="B-737-300"/>
    <s v="D"/>
    <d v="2010-04-09T00:00:00"/>
    <x v="2"/>
    <x v="163"/>
    <s v="ONTARIO INTL ARPT"/>
    <x v="0"/>
    <x v="6"/>
    <n v="135"/>
    <n v="0"/>
    <s v="Take-off run"/>
    <x v="3"/>
    <x v="2"/>
  </r>
  <r>
    <n v="301736"/>
    <s v="B-737-700"/>
    <s v="D"/>
    <d v="2010-04-09T00:00:00"/>
    <x v="3"/>
    <x v="66"/>
    <s v="LOS ANGELES INTL"/>
    <x v="0"/>
    <x v="47"/>
    <n v="250"/>
    <n v="40"/>
    <s v="Descent"/>
    <x v="0"/>
    <x v="2"/>
  </r>
  <r>
    <n v="301737"/>
    <s v="B-737-300"/>
    <s v="D"/>
    <d v="2010-04-26T00:00:00"/>
    <x v="3"/>
    <x v="232"/>
    <s v="NORMAN Y. MINETA SAN JOSE INTL ARPT"/>
    <x v="0"/>
    <x v="47"/>
    <n v="210"/>
    <n v="5"/>
    <s v="Climb"/>
    <x v="3"/>
    <x v="2"/>
  </r>
  <r>
    <n v="301738"/>
    <s v="B-737-300"/>
    <s v="D"/>
    <d v="2010-04-26T00:00:00"/>
    <x v="3"/>
    <x v="243"/>
    <s v="SAN ANTONIO INTL"/>
    <x v="2"/>
    <x v="57"/>
    <n v="250"/>
    <n v="18"/>
    <s v="Approach"/>
    <x v="0"/>
    <x v="2"/>
  </r>
  <r>
    <n v="301739"/>
    <s v="B-737-300"/>
    <s v="D"/>
    <d v="2010-04-26T00:00:00"/>
    <x v="3"/>
    <x v="170"/>
    <s v="FORT LAUDERDALE/HOLLYWOOD INTL"/>
    <x v="1"/>
    <x v="5"/>
    <n v="140"/>
    <m/>
    <s v="Approach"/>
    <x v="3"/>
    <x v="2"/>
  </r>
  <r>
    <n v="301741"/>
    <s v="A-320"/>
    <s v="D"/>
    <d v="2010-05-07T00:00:00"/>
    <x v="3"/>
    <x v="244"/>
    <s v="BOB HOPE ARPT"/>
    <x v="0"/>
    <x v="19"/>
    <n v="250"/>
    <n v="14"/>
    <s v="Descent"/>
    <x v="102"/>
    <x v="2"/>
  </r>
  <r>
    <n v="301745"/>
    <s v="CRJ100/200"/>
    <s v="D"/>
    <d v="2010-05-02T00:00:00"/>
    <x v="4"/>
    <x v="0"/>
    <s v="LOS ANGELES INTL"/>
    <x v="0"/>
    <x v="1"/>
    <n v="200"/>
    <m/>
    <s v="Climb"/>
    <x v="0"/>
    <x v="2"/>
  </r>
  <r>
    <n v="301748"/>
    <s v="B-737-300"/>
    <s v="D"/>
    <d v="2010-05-13T00:00:00"/>
    <x v="3"/>
    <x v="27"/>
    <s v="SACRAMENTO INTL"/>
    <x v="0"/>
    <x v="36"/>
    <n v="230"/>
    <m/>
    <s v="Approach"/>
    <x v="3"/>
    <x v="2"/>
  </r>
  <r>
    <n v="301750"/>
    <s v="B-737-700"/>
    <s v="D"/>
    <d v="2010-05-13T00:00:00"/>
    <x v="3"/>
    <x v="0"/>
    <s v="LOS ANGELES INTL"/>
    <x v="0"/>
    <x v="22"/>
    <n v="250"/>
    <n v="35"/>
    <s v="Descent"/>
    <x v="3"/>
    <x v="2"/>
  </r>
  <r>
    <n v="301759"/>
    <s v="PA-28"/>
    <s v="A"/>
    <d v="2010-05-28T00:00:00"/>
    <x v="2"/>
    <x v="245"/>
    <s v="ST. PETE-CLEARWATER INTL ARPT"/>
    <x v="1"/>
    <x v="9"/>
    <n v="90"/>
    <m/>
    <m/>
    <x v="9"/>
    <x v="2"/>
  </r>
  <r>
    <n v="301760"/>
    <s v="EMB-145"/>
    <s v="D"/>
    <d v="2010-05-29T00:00:00"/>
    <x v="2"/>
    <x v="246"/>
    <s v="SAN DIEGO INTL"/>
    <x v="0"/>
    <x v="6"/>
    <m/>
    <n v="0"/>
    <s v="Landing Roll"/>
    <x v="3"/>
    <x v="2"/>
  </r>
  <r>
    <n v="301769"/>
    <s v="EMB-145"/>
    <s v="D"/>
    <d v="2010-03-11T00:00:00"/>
    <x v="3"/>
    <x v="170"/>
    <s v="LAREDO INTL"/>
    <x v="2"/>
    <x v="9"/>
    <n v="138"/>
    <m/>
    <s v="Approach"/>
    <x v="0"/>
    <x v="2"/>
  </r>
  <r>
    <n v="301779"/>
    <s v="A-320"/>
    <s v="D"/>
    <d v="2010-04-02T00:00:00"/>
    <x v="1"/>
    <x v="0"/>
    <s v="SACRAMENTO INTL"/>
    <x v="0"/>
    <x v="6"/>
    <m/>
    <n v="0"/>
    <s v="Landing Roll"/>
    <x v="13"/>
    <x v="1"/>
  </r>
  <r>
    <n v="301781"/>
    <s v="CRJ100/200"/>
    <s v="D"/>
    <d v="2010-04-03T00:00:00"/>
    <x v="2"/>
    <x v="247"/>
    <s v="SAN FRANCISCO INTL ARPT"/>
    <x v="0"/>
    <x v="13"/>
    <n v="110"/>
    <n v="0"/>
    <s v="Approach"/>
    <x v="4"/>
    <x v="2"/>
  </r>
  <r>
    <n v="301782"/>
    <s v="MD-82"/>
    <s v="D"/>
    <d v="2010-04-20T00:00:00"/>
    <x v="3"/>
    <x v="79"/>
    <s v="DALLAS/FORT WORTH INTL ARPT"/>
    <x v="2"/>
    <x v="4"/>
    <n v="150"/>
    <n v="3"/>
    <s v="Approach"/>
    <x v="3"/>
    <x v="2"/>
  </r>
  <r>
    <n v="301786"/>
    <s v="B-757-200"/>
    <s v="D"/>
    <d v="2010-04-12T00:00:00"/>
    <x v="3"/>
    <x v="73"/>
    <s v="SAN FRANCISCO INTL ARPT"/>
    <x v="0"/>
    <x v="15"/>
    <n v="150"/>
    <n v="0"/>
    <s v="Climb"/>
    <x v="46"/>
    <x v="2"/>
  </r>
  <r>
    <n v="301790"/>
    <s v="B-737-300"/>
    <s v="D"/>
    <d v="2010-05-13T00:00:00"/>
    <x v="3"/>
    <x v="24"/>
    <s v="LUBBOCK PRESTON SMITH INTL ARPT"/>
    <x v="2"/>
    <x v="14"/>
    <n v="140"/>
    <n v="1"/>
    <s v="Approach"/>
    <x v="3"/>
    <x v="2"/>
  </r>
  <r>
    <n v="301791"/>
    <s v="B-757-200"/>
    <s v="D"/>
    <d v="2010-05-05T00:00:00"/>
    <x v="3"/>
    <x v="248"/>
    <s v="ORLANDO INTL"/>
    <x v="1"/>
    <x v="27"/>
    <n v="230"/>
    <n v="7"/>
    <s v="Approach"/>
    <x v="78"/>
    <x v="2"/>
  </r>
  <r>
    <n v="301792"/>
    <s v="A-319"/>
    <s v="D"/>
    <d v="2010-05-05T00:00:00"/>
    <x v="1"/>
    <x v="0"/>
    <s v="ORLANDO INTL"/>
    <x v="1"/>
    <x v="1"/>
    <m/>
    <n v="0"/>
    <s v="Climb"/>
    <x v="17"/>
    <x v="1"/>
  </r>
  <r>
    <n v="301793"/>
    <s v="A-300"/>
    <s v="D"/>
    <d v="2010-05-05T00:00:00"/>
    <x v="4"/>
    <x v="72"/>
    <s v="DALLAS/FORT WORTH INTL ARPT"/>
    <x v="2"/>
    <x v="1"/>
    <m/>
    <m/>
    <s v="Climb"/>
    <x v="78"/>
    <x v="2"/>
  </r>
  <r>
    <n v="301794"/>
    <s v="A-320"/>
    <s v="D"/>
    <d v="2010-05-15T00:00:00"/>
    <x v="2"/>
    <x v="249"/>
    <s v="LONG BEACH-DAUGH FLD"/>
    <x v="0"/>
    <x v="26"/>
    <m/>
    <n v="0"/>
    <s v="Approach"/>
    <x v="30"/>
    <x v="2"/>
  </r>
  <r>
    <n v="301796"/>
    <s v="EMB-120"/>
    <s v="C"/>
    <d v="2010-05-15T00:00:00"/>
    <x v="3"/>
    <x v="231"/>
    <s v="SACRAMENTO INTL"/>
    <x v="0"/>
    <x v="1"/>
    <m/>
    <m/>
    <s v="Approach"/>
    <x v="78"/>
    <x v="2"/>
  </r>
  <r>
    <n v="301811"/>
    <s v="UNKNOWN"/>
    <m/>
    <d v="2010-04-25T00:00:00"/>
    <x v="1"/>
    <x v="0"/>
    <s v="SARASOTA-BRADENTON INTL ARPT"/>
    <x v="1"/>
    <x v="1"/>
    <m/>
    <n v="0"/>
    <m/>
    <x v="8"/>
    <x v="1"/>
  </r>
  <r>
    <n v="301812"/>
    <s v="UNKNOWN"/>
    <m/>
    <d v="2010-04-26T00:00:00"/>
    <x v="1"/>
    <x v="0"/>
    <s v="DALLAS/FORT WORTH INTL ARPT"/>
    <x v="2"/>
    <x v="1"/>
    <m/>
    <n v="0"/>
    <m/>
    <x v="81"/>
    <x v="1"/>
  </r>
  <r>
    <n v="301813"/>
    <s v="UNKNOWN"/>
    <m/>
    <d v="2010-04-26T00:00:00"/>
    <x v="1"/>
    <x v="0"/>
    <s v="DALLAS/FORT WORTH INTL ARPT"/>
    <x v="2"/>
    <x v="1"/>
    <m/>
    <n v="0"/>
    <m/>
    <x v="2"/>
    <x v="1"/>
  </r>
  <r>
    <n v="301814"/>
    <s v="B-737-400"/>
    <s v="D"/>
    <d v="2010-04-14T00:00:00"/>
    <x v="3"/>
    <x v="27"/>
    <s v="SAN DIEGO INTL"/>
    <x v="0"/>
    <x v="1"/>
    <m/>
    <m/>
    <s v="Approach"/>
    <x v="3"/>
    <x v="1"/>
  </r>
  <r>
    <n v="301817"/>
    <s v="UNKNOWN"/>
    <m/>
    <d v="2010-04-10T00:00:00"/>
    <x v="1"/>
    <x v="0"/>
    <s v="MIDLAND INTL"/>
    <x v="2"/>
    <x v="1"/>
    <m/>
    <n v="0"/>
    <m/>
    <x v="45"/>
    <x v="1"/>
  </r>
  <r>
    <n v="301819"/>
    <s v="T-38A"/>
    <m/>
    <d v="2010-05-18T00:00:00"/>
    <x v="2"/>
    <x v="250"/>
    <s v="ELLINGTON FIELD ARPT"/>
    <x v="2"/>
    <x v="26"/>
    <n v="160"/>
    <n v="0"/>
    <s v="Climb"/>
    <x v="3"/>
    <x v="2"/>
  </r>
  <r>
    <n v="301821"/>
    <s v="CRJ700"/>
    <s v="D"/>
    <d v="2010-05-18T00:00:00"/>
    <x v="2"/>
    <x v="82"/>
    <s v="DALLAS/FORT WORTH INTL ARPT"/>
    <x v="2"/>
    <x v="1"/>
    <m/>
    <m/>
    <s v="Approach"/>
    <x v="78"/>
    <x v="2"/>
  </r>
  <r>
    <n v="301823"/>
    <s v="B-737-700"/>
    <s v="D"/>
    <d v="2010-05-18T00:00:00"/>
    <x v="2"/>
    <x v="0"/>
    <s v="WILLIAM P HOBBY ARPT"/>
    <x v="2"/>
    <x v="13"/>
    <n v="145"/>
    <m/>
    <s v="Approach"/>
    <x v="21"/>
    <x v="2"/>
  </r>
  <r>
    <n v="301826"/>
    <s v="MD-82"/>
    <s v="D"/>
    <d v="2010-05-19T00:00:00"/>
    <x v="2"/>
    <x v="68"/>
    <s v="DALLAS/FORT WORTH INTL ARPT"/>
    <x v="2"/>
    <x v="11"/>
    <n v="135"/>
    <n v="4"/>
    <s v="Approach"/>
    <x v="3"/>
    <x v="2"/>
  </r>
  <r>
    <n v="301835"/>
    <s v="UNKNOWN"/>
    <m/>
    <d v="2010-04-01T00:00:00"/>
    <x v="1"/>
    <x v="0"/>
    <s v="SANTA BARBARA MUNICIPAL"/>
    <x v="0"/>
    <x v="1"/>
    <m/>
    <n v="0"/>
    <m/>
    <x v="0"/>
    <x v="1"/>
  </r>
  <r>
    <n v="301838"/>
    <s v="B-737-700"/>
    <s v="D"/>
    <d v="2010-04-16T00:00:00"/>
    <x v="3"/>
    <x v="170"/>
    <s v="TAMPA INTL"/>
    <x v="1"/>
    <x v="36"/>
    <n v="220"/>
    <n v="10"/>
    <s v="Approach"/>
    <x v="9"/>
    <x v="2"/>
  </r>
  <r>
    <n v="301843"/>
    <s v="A-318"/>
    <s v="D"/>
    <d v="2010-04-02T00:00:00"/>
    <x v="2"/>
    <x v="0"/>
    <s v="SACRAMENTO INTL"/>
    <x v="0"/>
    <x v="6"/>
    <n v="120"/>
    <n v="0"/>
    <s v="Take-off run"/>
    <x v="21"/>
    <x v="3"/>
  </r>
  <r>
    <n v="301844"/>
    <s v="DHC8 DASH 8"/>
    <s v="C"/>
    <d v="2010-04-02T00:00:00"/>
    <x v="2"/>
    <x v="251"/>
    <s v="REDDING MUNICIPAL"/>
    <x v="0"/>
    <x v="6"/>
    <m/>
    <n v="0"/>
    <s v="Take-off run"/>
    <x v="103"/>
    <x v="2"/>
  </r>
  <r>
    <n v="301850"/>
    <s v="EMB-145"/>
    <s v="D"/>
    <d v="2010-04-30T00:00:00"/>
    <x v="2"/>
    <x v="252"/>
    <s v="GEORGE BUSH INTERCONTINENTAL/ HOUSTON ARPT"/>
    <x v="2"/>
    <x v="6"/>
    <m/>
    <n v="0"/>
    <s v="Landing Roll"/>
    <x v="3"/>
    <x v="3"/>
  </r>
  <r>
    <n v="301852"/>
    <s v="A-320"/>
    <s v="D"/>
    <d v="2010-04-30T00:00:00"/>
    <x v="1"/>
    <x v="0"/>
    <s v="ORLANDO INTL"/>
    <x v="1"/>
    <x v="11"/>
    <m/>
    <m/>
    <s v="Approach"/>
    <x v="0"/>
    <x v="1"/>
  </r>
  <r>
    <n v="301862"/>
    <s v="UNKNOWN"/>
    <m/>
    <d v="2010-04-22T00:00:00"/>
    <x v="1"/>
    <x v="0"/>
    <s v="AUSTIN-BERGSTROM INTL"/>
    <x v="2"/>
    <x v="1"/>
    <m/>
    <n v="0"/>
    <m/>
    <x v="11"/>
    <x v="1"/>
  </r>
  <r>
    <n v="301870"/>
    <s v="B-767-200"/>
    <s v="D"/>
    <d v="2010-04-21T00:00:00"/>
    <x v="3"/>
    <x v="253"/>
    <s v="DALLAS/FORT WORTH INTL ARPT"/>
    <x v="2"/>
    <x v="8"/>
    <n v="200"/>
    <n v="8"/>
    <s v="Approach"/>
    <x v="3"/>
    <x v="2"/>
  </r>
  <r>
    <n v="301878"/>
    <s v="UNKNOWN"/>
    <m/>
    <d v="2010-04-18T00:00:00"/>
    <x v="1"/>
    <x v="0"/>
    <s v="DAYTONA BEACH INTL"/>
    <x v="1"/>
    <x v="1"/>
    <m/>
    <n v="0"/>
    <m/>
    <x v="54"/>
    <x v="1"/>
  </r>
  <r>
    <n v="301880"/>
    <s v="UNKNOWN"/>
    <m/>
    <d v="2010-04-19T00:00:00"/>
    <x v="1"/>
    <x v="0"/>
    <s v="FORT LAUDERDALE/HOLLYWOOD INTL"/>
    <x v="1"/>
    <x v="1"/>
    <m/>
    <n v="0"/>
    <m/>
    <x v="42"/>
    <x v="1"/>
  </r>
  <r>
    <n v="301881"/>
    <s v="UNKNOWN"/>
    <m/>
    <d v="2010-04-19T00:00:00"/>
    <x v="1"/>
    <x v="0"/>
    <s v="ORLANDO INTL"/>
    <x v="1"/>
    <x v="1"/>
    <m/>
    <n v="0"/>
    <m/>
    <x v="104"/>
    <x v="1"/>
  </r>
  <r>
    <n v="301884"/>
    <s v="UNKNOWN"/>
    <m/>
    <d v="2010-04-19T00:00:00"/>
    <x v="1"/>
    <x v="0"/>
    <s v="SARASOTA-BRADENTON INTL ARPT"/>
    <x v="1"/>
    <x v="1"/>
    <m/>
    <n v="0"/>
    <m/>
    <x v="91"/>
    <x v="1"/>
  </r>
  <r>
    <n v="301896"/>
    <s v="MD-83"/>
    <s v="D"/>
    <d v="2010-04-22T00:00:00"/>
    <x v="2"/>
    <x v="137"/>
    <s v="SACRAMENTO INTL"/>
    <x v="0"/>
    <x v="6"/>
    <m/>
    <n v="0"/>
    <s v="Landing Roll"/>
    <x v="50"/>
    <x v="2"/>
  </r>
  <r>
    <n v="301899"/>
    <s v="DA-20 FALCON"/>
    <s v="D"/>
    <d v="2010-04-22T00:00:00"/>
    <x v="2"/>
    <x v="254"/>
    <s v="CHINO AIRPORT"/>
    <x v="0"/>
    <x v="13"/>
    <n v="50"/>
    <m/>
    <s v="Climb"/>
    <x v="50"/>
    <x v="2"/>
  </r>
  <r>
    <n v="301907"/>
    <s v="B-767-300"/>
    <s v="D"/>
    <d v="2010-04-24T00:00:00"/>
    <x v="3"/>
    <x v="255"/>
    <s v="METRO OAKLAND INTL"/>
    <x v="0"/>
    <x v="11"/>
    <n v="150"/>
    <m/>
    <s v="Approach"/>
    <x v="3"/>
    <x v="2"/>
  </r>
  <r>
    <n v="301913"/>
    <s v="B-737-800"/>
    <s v="D"/>
    <d v="2010-04-26T00:00:00"/>
    <x v="3"/>
    <x v="256"/>
    <s v="SACRAMENTO INTL"/>
    <x v="0"/>
    <x v="34"/>
    <m/>
    <n v="3"/>
    <s v="Approach"/>
    <x v="63"/>
    <x v="2"/>
  </r>
  <r>
    <n v="301917"/>
    <s v="A-310"/>
    <s v="D"/>
    <d v="2010-05-25T00:00:00"/>
    <x v="0"/>
    <x v="257"/>
    <s v="PALM BEACH INTL"/>
    <x v="1"/>
    <x v="4"/>
    <n v="150"/>
    <m/>
    <s v="Approach"/>
    <x v="78"/>
    <x v="1"/>
  </r>
  <r>
    <n v="301918"/>
    <s v="MD-11"/>
    <s v="D"/>
    <d v="2010-05-25T00:00:00"/>
    <x v="3"/>
    <x v="258"/>
    <s v="METRO OAKLAND INTL"/>
    <x v="0"/>
    <x v="23"/>
    <m/>
    <m/>
    <s v="Descent"/>
    <x v="78"/>
    <x v="1"/>
  </r>
  <r>
    <n v="301925"/>
    <s v="C-172"/>
    <s v="A"/>
    <d v="2010-05-25T00:00:00"/>
    <x v="2"/>
    <x v="259"/>
    <s v="JOHN WAYNE-ORANGE COUNTY ARPT"/>
    <x v="0"/>
    <x v="5"/>
    <n v="80"/>
    <n v="1"/>
    <s v="Approach"/>
    <x v="0"/>
    <x v="2"/>
  </r>
  <r>
    <n v="301926"/>
    <s v="B-737-700"/>
    <s v="D"/>
    <d v="2010-05-25T00:00:00"/>
    <x v="2"/>
    <x v="241"/>
    <s v="AUSTIN-BERGSTROM INTL"/>
    <x v="2"/>
    <x v="6"/>
    <n v="100"/>
    <n v="0"/>
    <s v="Take-off run"/>
    <x v="11"/>
    <x v="2"/>
  </r>
  <r>
    <n v="301927"/>
    <s v="UNKNOWN"/>
    <m/>
    <d v="2010-05-30T00:00:00"/>
    <x v="4"/>
    <x v="260"/>
    <s v="JACKSONVILLE INTL"/>
    <x v="1"/>
    <x v="26"/>
    <m/>
    <n v="0"/>
    <s v="Climb"/>
    <x v="59"/>
    <x v="2"/>
  </r>
  <r>
    <n v="301939"/>
    <s v="C-402"/>
    <s v="A"/>
    <d v="2010-05-07T00:00:00"/>
    <x v="2"/>
    <x v="169"/>
    <s v="FORT LAUDERDALE/HOLLYWOOD INTL"/>
    <x v="1"/>
    <x v="11"/>
    <n v="140"/>
    <n v="4"/>
    <s v="Climb"/>
    <x v="3"/>
    <x v="2"/>
  </r>
  <r>
    <n v="301940"/>
    <s v="LEARJET-25"/>
    <s v="B"/>
    <d v="2010-05-25T00:00:00"/>
    <x v="3"/>
    <x v="211"/>
    <s v="ODESSA-SCHLEMEYER FIELD ARPT"/>
    <x v="2"/>
    <x v="6"/>
    <n v="126"/>
    <n v="0"/>
    <s v="Take-off run"/>
    <x v="3"/>
    <x v="2"/>
  </r>
  <r>
    <n v="301950"/>
    <s v="UNKNOWN"/>
    <m/>
    <d v="2010-05-20T00:00:00"/>
    <x v="1"/>
    <x v="0"/>
    <s v="HOUSTON EXECUTIVE ARPT"/>
    <x v="2"/>
    <x v="1"/>
    <m/>
    <n v="0"/>
    <m/>
    <x v="54"/>
    <x v="1"/>
  </r>
  <r>
    <n v="301951"/>
    <s v="CANADAIR"/>
    <m/>
    <d v="2010-05-21T00:00:00"/>
    <x v="2"/>
    <x v="261"/>
    <s v="SANTA BARBARA MUNICIPAL"/>
    <x v="0"/>
    <x v="6"/>
    <m/>
    <n v="0"/>
    <s v="Take-off run"/>
    <x v="57"/>
    <x v="1"/>
  </r>
  <r>
    <n v="301958"/>
    <s v="A-320"/>
    <s v="D"/>
    <d v="2010-05-23T00:00:00"/>
    <x v="0"/>
    <x v="262"/>
    <s v="JACKSONVILLE INTL"/>
    <x v="1"/>
    <x v="6"/>
    <n v="100"/>
    <n v="0"/>
    <s v="Take-off run"/>
    <x v="105"/>
    <x v="2"/>
  </r>
  <r>
    <n v="301959"/>
    <s v="B-757-200"/>
    <s v="D"/>
    <d v="2010-05-14T00:00:00"/>
    <x v="0"/>
    <x v="263"/>
    <s v="LOS ANGELES INTL"/>
    <x v="0"/>
    <x v="1"/>
    <m/>
    <m/>
    <s v="Approach"/>
    <x v="106"/>
    <x v="2"/>
  </r>
  <r>
    <n v="301964"/>
    <s v="B-757-200"/>
    <s v="D"/>
    <d v="2010-05-06T00:00:00"/>
    <x v="3"/>
    <x v="0"/>
    <s v="ONTARIO INTL ARPT"/>
    <x v="0"/>
    <x v="58"/>
    <n v="160"/>
    <m/>
    <s v="Approach"/>
    <x v="0"/>
    <x v="2"/>
  </r>
  <r>
    <n v="301971"/>
    <s v="B-737-300"/>
    <s v="D"/>
    <d v="2010-05-26T00:00:00"/>
    <x v="3"/>
    <x v="264"/>
    <s v="SACRAMENTO INTL"/>
    <x v="0"/>
    <x v="18"/>
    <n v="180"/>
    <n v="7"/>
    <s v="Approach"/>
    <x v="107"/>
    <x v="2"/>
  </r>
  <r>
    <n v="301975"/>
    <s v="A-320"/>
    <s v="D"/>
    <d v="2010-05-28T00:00:00"/>
    <x v="2"/>
    <x v="251"/>
    <s v="SACRAMENTO INTL"/>
    <x v="0"/>
    <x v="6"/>
    <n v="140"/>
    <n v="0"/>
    <s v="Take-off run"/>
    <x v="30"/>
    <x v="2"/>
  </r>
  <r>
    <n v="301984"/>
    <s v="UNKNOWN"/>
    <m/>
    <d v="2010-05-05T00:00:00"/>
    <x v="1"/>
    <x v="0"/>
    <s v="SARASOTA-BRADENTON INTL ARPT"/>
    <x v="1"/>
    <x v="1"/>
    <m/>
    <n v="0"/>
    <m/>
    <x v="2"/>
    <x v="1"/>
  </r>
  <r>
    <n v="301988"/>
    <s v="UNKNOWN"/>
    <m/>
    <d v="2010-05-06T00:00:00"/>
    <x v="1"/>
    <x v="0"/>
    <s v="GAINESVILLE REG ARPT"/>
    <x v="1"/>
    <x v="1"/>
    <m/>
    <n v="0"/>
    <m/>
    <x v="29"/>
    <x v="1"/>
  </r>
  <r>
    <n v="301989"/>
    <s v="UNKNOWN"/>
    <m/>
    <d v="2010-05-06T00:00:00"/>
    <x v="1"/>
    <x v="0"/>
    <s v="ONTARIO INTL ARPT"/>
    <x v="0"/>
    <x v="1"/>
    <m/>
    <n v="0"/>
    <m/>
    <x v="45"/>
    <x v="1"/>
  </r>
  <r>
    <n v="302008"/>
    <s v="B-737-300"/>
    <s v="D"/>
    <d v="2010-06-06T00:00:00"/>
    <x v="4"/>
    <x v="79"/>
    <s v="SACRAMENTO INTL"/>
    <x v="0"/>
    <x v="13"/>
    <n v="140"/>
    <m/>
    <s v="Approach"/>
    <x v="101"/>
    <x v="2"/>
  </r>
  <r>
    <n v="302009"/>
    <s v="B-737-700"/>
    <s v="D"/>
    <d v="2010-06-06T00:00:00"/>
    <x v="2"/>
    <x v="265"/>
    <s v="NORMAN Y. MINETA SAN JOSE INTL ARPT"/>
    <x v="0"/>
    <x v="31"/>
    <n v="150"/>
    <m/>
    <s v="Approach"/>
    <x v="78"/>
    <x v="2"/>
  </r>
  <r>
    <n v="302010"/>
    <s v="B-737-700"/>
    <s v="D"/>
    <d v="2010-06-06T00:00:00"/>
    <x v="2"/>
    <x v="251"/>
    <s v="NORMAN Y. MINETA SAN JOSE INTL ARPT"/>
    <x v="0"/>
    <x v="12"/>
    <n v="135"/>
    <n v="0"/>
    <s v="Approach"/>
    <x v="9"/>
    <x v="2"/>
  </r>
  <r>
    <n v="302012"/>
    <s v="EMB-145"/>
    <s v="D"/>
    <d v="2010-06-07T00:00:00"/>
    <x v="4"/>
    <x v="160"/>
    <s v="MIAMI INTL"/>
    <x v="1"/>
    <x v="12"/>
    <m/>
    <n v="0"/>
    <s v="Approach"/>
    <x v="52"/>
    <x v="3"/>
  </r>
  <r>
    <n v="302016"/>
    <s v="B-737-700"/>
    <s v="D"/>
    <d v="2010-06-30T00:00:00"/>
    <x v="2"/>
    <x v="123"/>
    <s v="SOUTHWEST FLORIDA INTL ARPT"/>
    <x v="1"/>
    <x v="6"/>
    <n v="130"/>
    <n v="0"/>
    <s v="Landing Roll"/>
    <x v="62"/>
    <x v="3"/>
  </r>
  <r>
    <n v="302019"/>
    <s v="MD-82"/>
    <s v="D"/>
    <d v="2010-06-30T00:00:00"/>
    <x v="2"/>
    <x v="14"/>
    <s v="AUSTIN-BERGSTROM INTL"/>
    <x v="2"/>
    <x v="13"/>
    <n v="100"/>
    <m/>
    <s v="Approach"/>
    <x v="50"/>
    <x v="2"/>
  </r>
  <r>
    <n v="302020"/>
    <s v="MD-82"/>
    <s v="D"/>
    <d v="2010-06-30T00:00:00"/>
    <x v="2"/>
    <x v="266"/>
    <s v="AUSTIN-BERGSTROM INTL"/>
    <x v="2"/>
    <x v="13"/>
    <n v="100"/>
    <m/>
    <s v="Approach"/>
    <x v="50"/>
    <x v="2"/>
  </r>
  <r>
    <n v="302031"/>
    <s v="UNKNOWN"/>
    <m/>
    <d v="2010-06-30T00:00:00"/>
    <x v="1"/>
    <x v="0"/>
    <s v="JACKSONVILLE INTL"/>
    <x v="1"/>
    <x v="1"/>
    <m/>
    <n v="0"/>
    <m/>
    <x v="28"/>
    <x v="1"/>
  </r>
  <r>
    <n v="302037"/>
    <s v="UNKNOWN"/>
    <m/>
    <d v="2010-06-30T00:00:00"/>
    <x v="1"/>
    <x v="0"/>
    <s v="ONTARIO INTL ARPT"/>
    <x v="0"/>
    <x v="1"/>
    <m/>
    <n v="0"/>
    <m/>
    <x v="19"/>
    <x v="1"/>
  </r>
  <r>
    <n v="302038"/>
    <s v="B-737-700"/>
    <s v="D"/>
    <d v="2010-06-01T00:00:00"/>
    <x v="2"/>
    <x v="214"/>
    <s v="TAMPA INTL"/>
    <x v="1"/>
    <x v="6"/>
    <n v="100"/>
    <n v="0"/>
    <s v="Landing Roll"/>
    <x v="9"/>
    <x v="2"/>
  </r>
  <r>
    <n v="302039"/>
    <s v="UNKNOWN"/>
    <m/>
    <d v="2010-06-18T00:00:00"/>
    <x v="1"/>
    <x v="0"/>
    <s v="WILLIAM P HOBBY ARPT"/>
    <x v="2"/>
    <x v="1"/>
    <m/>
    <n v="0"/>
    <m/>
    <x v="11"/>
    <x v="1"/>
  </r>
  <r>
    <n v="302047"/>
    <s v="B-737-300"/>
    <s v="D"/>
    <d v="2010-05-15T00:00:00"/>
    <x v="2"/>
    <x v="267"/>
    <s v="DALLAS LOVE FIELD ARPT"/>
    <x v="2"/>
    <x v="7"/>
    <n v="155"/>
    <m/>
    <s v="Climb"/>
    <x v="0"/>
    <x v="2"/>
  </r>
  <r>
    <n v="302055"/>
    <s v="A-319"/>
    <s v="D"/>
    <d v="2010-05-17T00:00:00"/>
    <x v="2"/>
    <x v="136"/>
    <s v="ORLANDO INTL"/>
    <x v="1"/>
    <x v="6"/>
    <n v="140"/>
    <n v="0"/>
    <s v="Take-off run"/>
    <x v="91"/>
    <x v="2"/>
  </r>
  <r>
    <n v="302076"/>
    <s v="UNKNOWN"/>
    <m/>
    <d v="2010-05-04T00:00:00"/>
    <x v="1"/>
    <x v="0"/>
    <s v="MOFFETT FEDERAL AIRFIELD"/>
    <x v="0"/>
    <x v="1"/>
    <m/>
    <n v="0"/>
    <m/>
    <x v="50"/>
    <x v="1"/>
  </r>
  <r>
    <n v="302080"/>
    <s v="EMB-145"/>
    <s v="D"/>
    <d v="2010-05-10T00:00:00"/>
    <x v="2"/>
    <x v="184"/>
    <s v="GEORGE BUSH INTERCONTINENTAL/ HOUSTON ARPT"/>
    <x v="2"/>
    <x v="15"/>
    <m/>
    <n v="0"/>
    <s v="Approach"/>
    <x v="30"/>
    <x v="2"/>
  </r>
  <r>
    <n v="302087"/>
    <s v="B-737-300"/>
    <s v="D"/>
    <d v="2010-05-10T00:00:00"/>
    <x v="3"/>
    <x v="211"/>
    <s v="WILLIAM P HOBBY ARPT"/>
    <x v="2"/>
    <x v="18"/>
    <n v="210"/>
    <n v="5"/>
    <s v="Climb"/>
    <x v="3"/>
    <x v="2"/>
  </r>
  <r>
    <n v="302088"/>
    <s v="B-737-300"/>
    <s v="D"/>
    <d v="2010-05-10T00:00:00"/>
    <x v="3"/>
    <x v="0"/>
    <s v="SOUTHWEST FLORIDA INTL ARPT"/>
    <x v="1"/>
    <x v="38"/>
    <n v="210"/>
    <n v="10"/>
    <s v="Approach"/>
    <x v="3"/>
    <x v="2"/>
  </r>
  <r>
    <n v="302104"/>
    <s v="UNKNOWN"/>
    <m/>
    <d v="2010-05-31T00:00:00"/>
    <x v="1"/>
    <x v="0"/>
    <s v="MIDLAND INTL"/>
    <x v="2"/>
    <x v="1"/>
    <m/>
    <n v="0"/>
    <m/>
    <x v="45"/>
    <x v="1"/>
  </r>
  <r>
    <n v="302107"/>
    <s v="UNKNOWN"/>
    <m/>
    <d v="2010-05-07T00:00:00"/>
    <x v="1"/>
    <x v="0"/>
    <s v="JACKSONVILLE INTL"/>
    <x v="1"/>
    <x v="1"/>
    <m/>
    <n v="0"/>
    <m/>
    <x v="28"/>
    <x v="1"/>
  </r>
  <r>
    <n v="302108"/>
    <s v="UNKNOWN"/>
    <m/>
    <d v="2010-05-07T00:00:00"/>
    <x v="1"/>
    <x v="0"/>
    <s v="MIDLAND INTL"/>
    <x v="2"/>
    <x v="1"/>
    <m/>
    <n v="0"/>
    <m/>
    <x v="2"/>
    <x v="1"/>
  </r>
  <r>
    <n v="302110"/>
    <s v="B-757-200"/>
    <s v="D"/>
    <d v="2010-05-23T00:00:00"/>
    <x v="2"/>
    <x v="157"/>
    <s v="DALLAS/FORT WORTH INTL ARPT"/>
    <x v="2"/>
    <x v="21"/>
    <n v="145"/>
    <m/>
    <s v="Approach"/>
    <x v="21"/>
    <x v="2"/>
  </r>
  <r>
    <n v="302112"/>
    <s v="CHALLENGER 300"/>
    <s v="D"/>
    <d v="2010-05-23T00:00:00"/>
    <x v="2"/>
    <x v="169"/>
    <s v="EAST TEXAS REGIONAL ARPT"/>
    <x v="2"/>
    <x v="0"/>
    <n v="180"/>
    <n v="5"/>
    <s v="Approach"/>
    <x v="6"/>
    <x v="2"/>
  </r>
  <r>
    <n v="302114"/>
    <s v="EMB-120"/>
    <s v="C"/>
    <d v="2010-05-23T00:00:00"/>
    <x v="2"/>
    <x v="268"/>
    <s v="OXNARD ARPT"/>
    <x v="0"/>
    <x v="59"/>
    <n v="125"/>
    <n v="0"/>
    <s v="Approach"/>
    <x v="30"/>
    <x v="2"/>
  </r>
  <r>
    <n v="302121"/>
    <s v="MD-82"/>
    <s v="D"/>
    <d v="2010-05-24T00:00:00"/>
    <x v="2"/>
    <x v="269"/>
    <s v="DALLAS/FORT WORTH INTL ARPT"/>
    <x v="2"/>
    <x v="46"/>
    <n v="130"/>
    <n v="1"/>
    <s v="Approach"/>
    <x v="3"/>
    <x v="1"/>
  </r>
  <r>
    <n v="302125"/>
    <s v="B-757-200"/>
    <s v="D"/>
    <d v="2010-05-24T00:00:00"/>
    <x v="2"/>
    <x v="1"/>
    <s v="ORLANDO INTL"/>
    <x v="1"/>
    <x v="3"/>
    <n v="180"/>
    <m/>
    <s v="Climb"/>
    <x v="36"/>
    <x v="2"/>
  </r>
  <r>
    <n v="302131"/>
    <s v="UNKNOWN"/>
    <m/>
    <d v="2010-05-25T00:00:00"/>
    <x v="1"/>
    <x v="0"/>
    <s v="JOHN WAYNE-ORANGE COUNTY ARPT"/>
    <x v="0"/>
    <x v="1"/>
    <m/>
    <n v="0"/>
    <m/>
    <x v="6"/>
    <x v="1"/>
  </r>
  <r>
    <n v="302135"/>
    <s v="UNKNOWN"/>
    <m/>
    <d v="2010-05-26T00:00:00"/>
    <x v="1"/>
    <x v="0"/>
    <s v="JACKSONVILLE INTL"/>
    <x v="1"/>
    <x v="1"/>
    <m/>
    <n v="0"/>
    <m/>
    <x v="9"/>
    <x v="1"/>
  </r>
  <r>
    <n v="302138"/>
    <s v="UNKNOWN"/>
    <m/>
    <d v="2010-05-27T00:00:00"/>
    <x v="1"/>
    <x v="0"/>
    <s v="MIDLAND INTL"/>
    <x v="2"/>
    <x v="1"/>
    <m/>
    <n v="0"/>
    <m/>
    <x v="3"/>
    <x v="1"/>
  </r>
  <r>
    <n v="302142"/>
    <s v="UNKNOWN"/>
    <m/>
    <d v="2010-05-27T00:00:00"/>
    <x v="1"/>
    <x v="0"/>
    <s v="MCKINNEY NATIONAL ARPT"/>
    <x v="2"/>
    <x v="1"/>
    <m/>
    <n v="0"/>
    <m/>
    <x v="100"/>
    <x v="1"/>
  </r>
  <r>
    <n v="302146"/>
    <s v="UNKNOWN"/>
    <m/>
    <d v="2010-05-15T00:00:00"/>
    <x v="1"/>
    <x v="0"/>
    <s v="SARASOTA-BRADENTON INTL ARPT"/>
    <x v="1"/>
    <x v="1"/>
    <m/>
    <n v="0"/>
    <m/>
    <x v="29"/>
    <x v="1"/>
  </r>
  <r>
    <n v="302151"/>
    <s v="UNKNOWN"/>
    <m/>
    <d v="2010-05-17T00:00:00"/>
    <x v="1"/>
    <x v="0"/>
    <s v="NORMAN Y. MINETA SAN JOSE INTL ARPT"/>
    <x v="0"/>
    <x v="1"/>
    <m/>
    <n v="0"/>
    <m/>
    <x v="22"/>
    <x v="1"/>
  </r>
  <r>
    <n v="302156"/>
    <s v="UNKNOWN"/>
    <m/>
    <d v="2010-05-18T00:00:00"/>
    <x v="1"/>
    <x v="0"/>
    <s v="ORLANDO INTL"/>
    <x v="1"/>
    <x v="1"/>
    <m/>
    <n v="0"/>
    <m/>
    <x v="59"/>
    <x v="1"/>
  </r>
  <r>
    <n v="302161"/>
    <s v="C-172"/>
    <s v="A"/>
    <d v="2010-05-01T00:00:00"/>
    <x v="2"/>
    <x v="270"/>
    <s v="LIVERMORE MUNICIPAL ARPT"/>
    <x v="0"/>
    <x v="6"/>
    <m/>
    <n v="0"/>
    <s v="Take-off run"/>
    <x v="78"/>
    <x v="1"/>
  </r>
  <r>
    <n v="302165"/>
    <s v="B-737-700"/>
    <s v="D"/>
    <d v="2010-05-01T00:00:00"/>
    <x v="3"/>
    <x v="23"/>
    <s v="SACRAMENTO INTL"/>
    <x v="0"/>
    <x v="9"/>
    <n v="140"/>
    <m/>
    <s v="Approach"/>
    <x v="101"/>
    <x v="2"/>
  </r>
  <r>
    <n v="302179"/>
    <s v="UNKNOWN"/>
    <m/>
    <d v="2010-05-14T00:00:00"/>
    <x v="1"/>
    <x v="0"/>
    <s v="GAINESVILLE REG ARPT"/>
    <x v="1"/>
    <x v="1"/>
    <m/>
    <n v="0"/>
    <m/>
    <x v="101"/>
    <x v="1"/>
  </r>
  <r>
    <n v="302186"/>
    <s v="EMB-120"/>
    <s v="C"/>
    <d v="2010-05-03T00:00:00"/>
    <x v="2"/>
    <x v="271"/>
    <s v="SAN FRANCISCO INTL ARPT"/>
    <x v="0"/>
    <x v="49"/>
    <m/>
    <n v="0"/>
    <s v="Approach"/>
    <x v="35"/>
    <x v="2"/>
  </r>
  <r>
    <n v="302190"/>
    <s v="B-737-700"/>
    <s v="D"/>
    <d v="2010-05-03T00:00:00"/>
    <x v="2"/>
    <x v="0"/>
    <s v="BOB HOPE ARPT"/>
    <x v="0"/>
    <x v="32"/>
    <n v="210"/>
    <n v="2"/>
    <s v="Climb"/>
    <x v="78"/>
    <x v="2"/>
  </r>
  <r>
    <n v="302191"/>
    <s v="B-737-700"/>
    <s v="D"/>
    <d v="2010-05-03T00:00:00"/>
    <x v="3"/>
    <x v="0"/>
    <s v="SAN DIEGO INTL"/>
    <x v="0"/>
    <x v="22"/>
    <n v="250"/>
    <n v="35"/>
    <s v="Approach"/>
    <x v="3"/>
    <x v="2"/>
  </r>
  <r>
    <n v="302197"/>
    <s v="B-737-800"/>
    <s v="D"/>
    <d v="2010-05-11T00:00:00"/>
    <x v="3"/>
    <x v="231"/>
    <s v="AUSTIN-BERGSTROM INTL"/>
    <x v="2"/>
    <x v="39"/>
    <n v="220"/>
    <n v="15"/>
    <s v="Approach"/>
    <x v="0"/>
    <x v="2"/>
  </r>
  <r>
    <n v="302198"/>
    <s v="MD-82"/>
    <s v="D"/>
    <d v="2010-05-11T00:00:00"/>
    <x v="1"/>
    <x v="0"/>
    <s v="DALLAS/FORT WORTH INTL ARPT"/>
    <x v="2"/>
    <x v="1"/>
    <m/>
    <m/>
    <s v="Approach"/>
    <x v="78"/>
    <x v="1"/>
  </r>
  <r>
    <n v="302200"/>
    <s v="B-737-300"/>
    <s v="D"/>
    <d v="2010-05-11T00:00:00"/>
    <x v="3"/>
    <x v="0"/>
    <s v="DALLAS LOVE FIELD ARPT"/>
    <x v="2"/>
    <x v="47"/>
    <n v="250"/>
    <n v="5"/>
    <s v="Climb"/>
    <x v="0"/>
    <x v="2"/>
  </r>
  <r>
    <n v="302207"/>
    <s v="A-319"/>
    <s v="D"/>
    <d v="2010-05-04T00:00:00"/>
    <x v="0"/>
    <x v="272"/>
    <s v="SACRAMENTO INTL"/>
    <x v="0"/>
    <x v="6"/>
    <m/>
    <n v="0"/>
    <s v="Take-off run"/>
    <x v="3"/>
    <x v="2"/>
  </r>
  <r>
    <n v="302210"/>
    <s v="B-767-300"/>
    <s v="D"/>
    <d v="2010-05-04T00:00:00"/>
    <x v="3"/>
    <x v="66"/>
    <s v="SACRAMENTO INTL"/>
    <x v="0"/>
    <x v="7"/>
    <n v="140"/>
    <m/>
    <s v="Approach"/>
    <x v="0"/>
    <x v="2"/>
  </r>
  <r>
    <n v="302214"/>
    <s v="B-737-700"/>
    <s v="D"/>
    <d v="2010-05-04T00:00:00"/>
    <x v="2"/>
    <x v="273"/>
    <s v="ORLANDO INTL"/>
    <x v="1"/>
    <x v="9"/>
    <n v="135"/>
    <m/>
    <s v="Approach"/>
    <x v="3"/>
    <x v="2"/>
  </r>
  <r>
    <n v="302216"/>
    <s v="B-737-400"/>
    <s v="D"/>
    <d v="2010-05-04T00:00:00"/>
    <x v="3"/>
    <x v="27"/>
    <s v="PALM BEACH INTL"/>
    <x v="1"/>
    <x v="36"/>
    <n v="250"/>
    <m/>
    <s v="Approach"/>
    <x v="78"/>
    <x v="2"/>
  </r>
  <r>
    <n v="302243"/>
    <s v="B-737-300"/>
    <s v="D"/>
    <d v="2010-05-19T00:00:00"/>
    <x v="2"/>
    <x v="274"/>
    <s v="JACKSONVILLE INTL"/>
    <x v="1"/>
    <x v="8"/>
    <n v="165"/>
    <m/>
    <s v="Approach"/>
    <x v="52"/>
    <x v="2"/>
  </r>
  <r>
    <n v="302249"/>
    <s v="MD-11"/>
    <s v="D"/>
    <d v="2010-05-20T00:00:00"/>
    <x v="1"/>
    <x v="0"/>
    <s v="METRO OAKLAND INTL"/>
    <x v="0"/>
    <x v="60"/>
    <n v="140"/>
    <m/>
    <s v="Approach"/>
    <x v="78"/>
    <x v="1"/>
  </r>
  <r>
    <n v="302250"/>
    <s v="A-300"/>
    <s v="D"/>
    <d v="2010-05-20T00:00:00"/>
    <x v="3"/>
    <x v="208"/>
    <s v="FORT WORTH ALLIANCE"/>
    <x v="2"/>
    <x v="50"/>
    <m/>
    <n v="6"/>
    <s v="Approach"/>
    <x v="78"/>
    <x v="1"/>
  </r>
  <r>
    <n v="302255"/>
    <s v="UNKNOWN"/>
    <m/>
    <d v="2010-06-22T00:00:00"/>
    <x v="1"/>
    <x v="0"/>
    <s v="DALLAS/FORT WORTH INTL ARPT"/>
    <x v="2"/>
    <x v="1"/>
    <m/>
    <n v="0"/>
    <m/>
    <x v="14"/>
    <x v="1"/>
  </r>
  <r>
    <n v="302256"/>
    <s v="UNKNOWN"/>
    <m/>
    <d v="2010-06-22T00:00:00"/>
    <x v="1"/>
    <x v="0"/>
    <s v="DALLAS/FORT WORTH INTL ARPT"/>
    <x v="2"/>
    <x v="1"/>
    <m/>
    <n v="0"/>
    <m/>
    <x v="14"/>
    <x v="1"/>
  </r>
  <r>
    <n v="302257"/>
    <s v="UNKNOWN"/>
    <m/>
    <d v="2010-06-22T00:00:00"/>
    <x v="1"/>
    <x v="0"/>
    <s v="GAINESVILLE REG ARPT"/>
    <x v="1"/>
    <x v="1"/>
    <m/>
    <n v="0"/>
    <m/>
    <x v="2"/>
    <x v="1"/>
  </r>
  <r>
    <n v="302260"/>
    <s v="B-737-300"/>
    <s v="D"/>
    <d v="2010-06-05T00:00:00"/>
    <x v="2"/>
    <x v="275"/>
    <s v="EL PASO INTL ARPT"/>
    <x v="2"/>
    <x v="8"/>
    <n v="220"/>
    <m/>
    <s v="Climb"/>
    <x v="3"/>
    <x v="2"/>
  </r>
  <r>
    <n v="302263"/>
    <s v="MD-83"/>
    <s v="D"/>
    <d v="2010-05-21T00:00:00"/>
    <x v="2"/>
    <x v="188"/>
    <s v="DALLAS/FORT WORTH INTL ARPT"/>
    <x v="2"/>
    <x v="0"/>
    <n v="200"/>
    <m/>
    <s v="Climb"/>
    <x v="0"/>
    <x v="1"/>
  </r>
  <r>
    <n v="302275"/>
    <s v="A-319"/>
    <s v="D"/>
    <d v="2010-06-20T00:00:00"/>
    <x v="2"/>
    <x v="276"/>
    <s v="SAN ANTONIO INTL"/>
    <x v="2"/>
    <x v="15"/>
    <m/>
    <n v="0"/>
    <s v="Approach"/>
    <x v="29"/>
    <x v="2"/>
  </r>
  <r>
    <n v="302281"/>
    <s v="B-737-700"/>
    <s v="D"/>
    <d v="2010-06-23T00:00:00"/>
    <x v="2"/>
    <x v="277"/>
    <s v="LOS ANGELES INTL"/>
    <x v="0"/>
    <x v="1"/>
    <m/>
    <m/>
    <s v="Approach"/>
    <x v="55"/>
    <x v="2"/>
  </r>
  <r>
    <n v="302283"/>
    <s v="UNKNOWN"/>
    <m/>
    <d v="2010-06-13T00:00:00"/>
    <x v="1"/>
    <x v="0"/>
    <s v="NORMAN Y. MINETA SAN JOSE INTL ARPT"/>
    <x v="0"/>
    <x v="1"/>
    <m/>
    <n v="0"/>
    <m/>
    <x v="68"/>
    <x v="1"/>
  </r>
  <r>
    <n v="302288"/>
    <s v="UNKNOWN"/>
    <m/>
    <d v="2010-06-14T00:00:00"/>
    <x v="1"/>
    <x v="0"/>
    <s v="JOHN WAYNE-ORANGE COUNTY ARPT"/>
    <x v="0"/>
    <x v="1"/>
    <m/>
    <n v="0"/>
    <m/>
    <x v="35"/>
    <x v="1"/>
  </r>
  <r>
    <n v="302305"/>
    <s v="MD-88"/>
    <s v="D"/>
    <d v="2010-06-06T00:00:00"/>
    <x v="2"/>
    <x v="278"/>
    <s v="JACKSONVILLE INTL"/>
    <x v="1"/>
    <x v="6"/>
    <m/>
    <n v="0"/>
    <s v="Take-off run"/>
    <x v="9"/>
    <x v="2"/>
  </r>
  <r>
    <n v="302307"/>
    <s v="A-318"/>
    <s v="D"/>
    <d v="2010-05-06T00:00:00"/>
    <x v="3"/>
    <x v="279"/>
    <s v="GEORGE BUSH INTERCONTINENTAL/ HOUSTON ARPT"/>
    <x v="2"/>
    <x v="0"/>
    <n v="190"/>
    <m/>
    <s v="Approach"/>
    <x v="0"/>
    <x v="2"/>
  </r>
  <r>
    <n v="302308"/>
    <s v="A-319"/>
    <s v="D"/>
    <d v="2010-05-06T00:00:00"/>
    <x v="2"/>
    <x v="269"/>
    <s v="SACRAMENTO INTL"/>
    <x v="0"/>
    <x v="6"/>
    <n v="110"/>
    <n v="0"/>
    <s v="Take-off run"/>
    <x v="0"/>
    <x v="2"/>
  </r>
  <r>
    <n v="302311"/>
    <s v="CRJ900"/>
    <s v="D"/>
    <d v="2010-05-06T00:00:00"/>
    <x v="2"/>
    <x v="76"/>
    <s v="SAN ANTONIO INTL"/>
    <x v="2"/>
    <x v="30"/>
    <n v="145"/>
    <n v="5"/>
    <s v="Approach"/>
    <x v="0"/>
    <x v="2"/>
  </r>
  <r>
    <n v="302325"/>
    <s v="UNKNOWN"/>
    <m/>
    <d v="2010-05-13T00:00:00"/>
    <x v="1"/>
    <x v="0"/>
    <s v="DALLAS/FORT WORTH INTL ARPT"/>
    <x v="2"/>
    <x v="1"/>
    <m/>
    <n v="0"/>
    <m/>
    <x v="81"/>
    <x v="1"/>
  </r>
  <r>
    <n v="302327"/>
    <s v="UNKNOWN"/>
    <m/>
    <d v="2010-05-22T00:00:00"/>
    <x v="1"/>
    <x v="0"/>
    <s v="MOFFETT FEDERAL AIRFIELD"/>
    <x v="0"/>
    <x v="1"/>
    <m/>
    <n v="0"/>
    <m/>
    <x v="68"/>
    <x v="1"/>
  </r>
  <r>
    <n v="302329"/>
    <s v="UNKNOWN"/>
    <m/>
    <d v="2010-05-23T00:00:00"/>
    <x v="1"/>
    <x v="0"/>
    <s v="GEORGE BUSH INTERCONTINENTAL/ HOUSTON ARPT"/>
    <x v="2"/>
    <x v="1"/>
    <m/>
    <n v="0"/>
    <m/>
    <x v="2"/>
    <x v="1"/>
  </r>
  <r>
    <n v="302330"/>
    <s v="B-737-700"/>
    <s v="D"/>
    <d v="2010-05-08T00:00:00"/>
    <x v="3"/>
    <x v="280"/>
    <s v="SACRAMENTO INTL"/>
    <x v="0"/>
    <x v="17"/>
    <n v="140"/>
    <n v="5"/>
    <s v="Approach"/>
    <x v="3"/>
    <x v="2"/>
  </r>
  <r>
    <n v="302331"/>
    <s v="B-737-300"/>
    <s v="D"/>
    <d v="2010-05-08T00:00:00"/>
    <x v="2"/>
    <x v="281"/>
    <s v="DALLAS LOVE FIELD ARPT"/>
    <x v="2"/>
    <x v="6"/>
    <n v="100"/>
    <n v="0"/>
    <s v="Landing Roll"/>
    <x v="33"/>
    <x v="2"/>
  </r>
  <r>
    <n v="302342"/>
    <s v="UNKNOWN"/>
    <m/>
    <d v="2010-05-13T00:00:00"/>
    <x v="1"/>
    <x v="0"/>
    <s v="LOS ANGELES INTL"/>
    <x v="0"/>
    <x v="61"/>
    <m/>
    <n v="5"/>
    <s v="Approach"/>
    <x v="78"/>
    <x v="1"/>
  </r>
  <r>
    <n v="302350"/>
    <s v="A-319"/>
    <s v="D"/>
    <d v="2010-05-14T00:00:00"/>
    <x v="3"/>
    <x v="282"/>
    <s v="DALLAS/FORT WORTH INTL ARPT"/>
    <x v="2"/>
    <x v="8"/>
    <n v="210"/>
    <m/>
    <s v="Approach"/>
    <x v="3"/>
    <x v="2"/>
  </r>
  <r>
    <n v="302363"/>
    <s v="CRJ900"/>
    <s v="D"/>
    <d v="2010-05-16T00:00:00"/>
    <x v="2"/>
    <x v="283"/>
    <s v="SAN ANTONIO INTL"/>
    <x v="2"/>
    <x v="1"/>
    <m/>
    <m/>
    <s v="Approach"/>
    <x v="78"/>
    <x v="2"/>
  </r>
  <r>
    <n v="302370"/>
    <s v="B-737-700"/>
    <s v="D"/>
    <d v="2010-05-16T00:00:00"/>
    <x v="2"/>
    <x v="0"/>
    <s v="METRO OAKLAND INTL"/>
    <x v="0"/>
    <x v="12"/>
    <n v="130"/>
    <n v="0"/>
    <s v="Approach"/>
    <x v="0"/>
    <x v="2"/>
  </r>
  <r>
    <n v="302374"/>
    <s v="UNKNOWN"/>
    <m/>
    <d v="2010-05-16T00:00:00"/>
    <x v="2"/>
    <x v="127"/>
    <s v="WILLIAM P HOBBY ARPT"/>
    <x v="2"/>
    <x v="6"/>
    <m/>
    <n v="0"/>
    <s v="Take-off run"/>
    <x v="78"/>
    <x v="2"/>
  </r>
  <r>
    <n v="302396"/>
    <s v="EMB-190"/>
    <s v="D"/>
    <d v="2010-05-20T00:00:00"/>
    <x v="2"/>
    <x v="49"/>
    <s v="AUSTIN-BERGSTROM INTL"/>
    <x v="2"/>
    <x v="22"/>
    <n v="250"/>
    <m/>
    <s v="Descent"/>
    <x v="78"/>
    <x v="2"/>
  </r>
  <r>
    <n v="302403"/>
    <s v="B-737-700"/>
    <s v="D"/>
    <d v="2010-05-20T00:00:00"/>
    <x v="2"/>
    <x v="0"/>
    <s v="WILLIAM P HOBBY ARPT"/>
    <x v="2"/>
    <x v="14"/>
    <n v="140"/>
    <m/>
    <s v="Approach"/>
    <x v="3"/>
    <x v="2"/>
  </r>
  <r>
    <n v="302409"/>
    <s v="B-737-700"/>
    <s v="D"/>
    <d v="2010-05-20T00:00:00"/>
    <x v="2"/>
    <x v="126"/>
    <s v="SAN FRANCISCO INTL ARPT"/>
    <x v="0"/>
    <x v="14"/>
    <n v="150"/>
    <m/>
    <s v="Climb"/>
    <x v="3"/>
    <x v="2"/>
  </r>
  <r>
    <n v="302413"/>
    <s v="B-737-400"/>
    <s v="D"/>
    <d v="2010-05-20T00:00:00"/>
    <x v="2"/>
    <x v="237"/>
    <s v="GEORGE BUSH INTERCONTINENTAL/ HOUSTON ARPT"/>
    <x v="2"/>
    <x v="6"/>
    <m/>
    <n v="0"/>
    <s v="Take-off run"/>
    <x v="52"/>
    <x v="2"/>
  </r>
  <r>
    <n v="302426"/>
    <s v="EMB-145"/>
    <s v="D"/>
    <d v="2010-05-22T00:00:00"/>
    <x v="2"/>
    <x v="35"/>
    <s v="GEORGE BUSH INTERCONTINENTAL/ HOUSTON ARPT"/>
    <x v="2"/>
    <x v="6"/>
    <m/>
    <n v="0"/>
    <s v="Landing Roll"/>
    <x v="49"/>
    <x v="2"/>
  </r>
  <r>
    <n v="302431"/>
    <s v="B-737-300"/>
    <s v="D"/>
    <d v="2010-05-22T00:00:00"/>
    <x v="3"/>
    <x v="164"/>
    <s v="LUBBOCK PRESTON SMITH INTL ARPT"/>
    <x v="2"/>
    <x v="14"/>
    <n v="142"/>
    <m/>
    <s v="Approach"/>
    <x v="3"/>
    <x v="2"/>
  </r>
  <r>
    <n v="302432"/>
    <s v="B-737-300"/>
    <s v="D"/>
    <d v="2010-05-22T00:00:00"/>
    <x v="2"/>
    <x v="0"/>
    <s v="ORLANDO INTL"/>
    <x v="1"/>
    <x v="26"/>
    <n v="135"/>
    <n v="0"/>
    <s v="Approach"/>
    <x v="3"/>
    <x v="2"/>
  </r>
  <r>
    <n v="302443"/>
    <s v="A-320"/>
    <s v="D"/>
    <d v="2010-05-24T00:00:00"/>
    <x v="3"/>
    <x v="57"/>
    <s v="BOB HOPE ARPT"/>
    <x v="0"/>
    <x v="36"/>
    <n v="200"/>
    <m/>
    <s v="Approach"/>
    <x v="107"/>
    <x v="2"/>
  </r>
  <r>
    <n v="302444"/>
    <s v="EMB-120"/>
    <s v="C"/>
    <d v="2010-05-24T00:00:00"/>
    <x v="2"/>
    <x v="0"/>
    <s v="FRESNO YOSEMITE INTL"/>
    <x v="0"/>
    <x v="6"/>
    <m/>
    <n v="0"/>
    <s v="Landing Roll"/>
    <x v="108"/>
    <x v="2"/>
  </r>
  <r>
    <n v="302445"/>
    <s v="B-737-700"/>
    <s v="D"/>
    <d v="2010-05-24T00:00:00"/>
    <x v="3"/>
    <x v="27"/>
    <s v="SAN ANTONIO INTL"/>
    <x v="2"/>
    <x v="19"/>
    <n v="250"/>
    <m/>
    <s v="Descent"/>
    <x v="3"/>
    <x v="2"/>
  </r>
  <r>
    <n v="302446"/>
    <s v="B-737-700"/>
    <s v="D"/>
    <d v="2010-05-24T00:00:00"/>
    <x v="3"/>
    <x v="232"/>
    <s v="METRO OAKLAND INTL"/>
    <x v="0"/>
    <x v="28"/>
    <n v="180"/>
    <m/>
    <s v="Approach"/>
    <x v="3"/>
    <x v="2"/>
  </r>
  <r>
    <n v="302456"/>
    <s v="A-319"/>
    <s v="D"/>
    <d v="2010-06-01T00:00:00"/>
    <x v="2"/>
    <x v="284"/>
    <s v="SAN FRANCISCO INTL ARPT"/>
    <x v="0"/>
    <x v="13"/>
    <n v="150"/>
    <m/>
    <s v="Approach"/>
    <x v="3"/>
    <x v="2"/>
  </r>
  <r>
    <n v="302462"/>
    <s v="MD-83"/>
    <s v="D"/>
    <d v="2010-06-03T00:00:00"/>
    <x v="2"/>
    <x v="6"/>
    <s v="SAN ANTONIO INTL"/>
    <x v="2"/>
    <x v="6"/>
    <m/>
    <n v="0"/>
    <s v="Take-off run"/>
    <x v="109"/>
    <x v="2"/>
  </r>
  <r>
    <n v="302463"/>
    <s v="BE-90  KING"/>
    <s v="C"/>
    <d v="2010-06-03T00:00:00"/>
    <x v="2"/>
    <x v="285"/>
    <s v="EXECUTIVE ARPT"/>
    <x v="1"/>
    <x v="6"/>
    <n v="100"/>
    <n v="0"/>
    <s v="Take-off run"/>
    <x v="8"/>
    <x v="2"/>
  </r>
  <r>
    <n v="302468"/>
    <s v="B-757-200"/>
    <s v="D"/>
    <d v="2010-06-05T00:00:00"/>
    <x v="2"/>
    <x v="239"/>
    <s v="MIAMI INTL"/>
    <x v="1"/>
    <x v="62"/>
    <n v="250"/>
    <m/>
    <s v="Approach"/>
    <x v="39"/>
    <x v="2"/>
  </r>
  <r>
    <n v="302476"/>
    <s v="EMB-170"/>
    <s v="D"/>
    <d v="2010-06-08T00:00:00"/>
    <x v="2"/>
    <x v="0"/>
    <s v="GEORGE BUSH INTERCONTINENTAL/ HOUSTON ARPT"/>
    <x v="2"/>
    <x v="15"/>
    <m/>
    <n v="0"/>
    <s v="Climb"/>
    <x v="3"/>
    <x v="1"/>
  </r>
  <r>
    <n v="302477"/>
    <s v="B-737-300"/>
    <s v="D"/>
    <d v="2010-06-08T00:00:00"/>
    <x v="3"/>
    <x v="0"/>
    <s v="SACRAMENTO INTL"/>
    <x v="0"/>
    <x v="11"/>
    <n v="130"/>
    <m/>
    <s v="Approach"/>
    <x v="3"/>
    <x v="2"/>
  </r>
  <r>
    <n v="302479"/>
    <s v="A-320"/>
    <s v="D"/>
    <d v="2010-06-08T00:00:00"/>
    <x v="2"/>
    <x v="286"/>
    <s v="GEORGE BUSH INTERCONTINENTAL/ HOUSTON ARPT"/>
    <x v="2"/>
    <x v="6"/>
    <n v="120"/>
    <n v="0"/>
    <s v="Landing Roll"/>
    <x v="30"/>
    <x v="2"/>
  </r>
  <r>
    <n v="302481"/>
    <s v="B-777-200"/>
    <s v="D"/>
    <d v="2010-06-09T00:00:00"/>
    <x v="2"/>
    <x v="62"/>
    <s v="GEORGE BUSH INTERCONTINENTAL/ HOUSTON ARPT"/>
    <x v="2"/>
    <x v="6"/>
    <n v="90"/>
    <n v="0"/>
    <s v="Landing Roll"/>
    <x v="42"/>
    <x v="2"/>
  </r>
  <r>
    <n v="302482"/>
    <s v="B-767-300"/>
    <s v="D"/>
    <d v="2010-06-09T00:00:00"/>
    <x v="2"/>
    <x v="169"/>
    <s v="SACRAMENTO MATHER ARPT"/>
    <x v="0"/>
    <x v="0"/>
    <m/>
    <m/>
    <s v="Approach"/>
    <x v="50"/>
    <x v="2"/>
  </r>
  <r>
    <n v="302485"/>
    <s v="CRJ100/200"/>
    <s v="D"/>
    <d v="2010-06-10T00:00:00"/>
    <x v="2"/>
    <x v="273"/>
    <s v="SACRAMENTO INTL"/>
    <x v="0"/>
    <x v="12"/>
    <n v="135"/>
    <n v="0"/>
    <s v="Approach"/>
    <x v="55"/>
    <x v="2"/>
  </r>
  <r>
    <n v="302490"/>
    <s v="UNKNOWN"/>
    <m/>
    <d v="2010-06-11T00:00:00"/>
    <x v="1"/>
    <x v="0"/>
    <s v="DALLAS/FORT WORTH INTL ARPT"/>
    <x v="2"/>
    <x v="1"/>
    <m/>
    <n v="0"/>
    <m/>
    <x v="2"/>
    <x v="1"/>
  </r>
  <r>
    <n v="302494"/>
    <s v="UNKNOWN"/>
    <m/>
    <d v="2010-06-11T00:00:00"/>
    <x v="1"/>
    <x v="0"/>
    <s v="SAN ANTONIO INTL"/>
    <x v="2"/>
    <x v="1"/>
    <m/>
    <n v="0"/>
    <m/>
    <x v="110"/>
    <x v="1"/>
  </r>
  <r>
    <n v="302495"/>
    <s v="UNKNOWN"/>
    <m/>
    <d v="2010-06-11T00:00:00"/>
    <x v="1"/>
    <x v="0"/>
    <s v="ZAMPERINI FIELD ARPT"/>
    <x v="0"/>
    <x v="1"/>
    <m/>
    <n v="0"/>
    <m/>
    <x v="1"/>
    <x v="1"/>
  </r>
  <r>
    <n v="302497"/>
    <s v="UNKNOWN"/>
    <m/>
    <d v="2010-06-05T00:00:00"/>
    <x v="1"/>
    <x v="0"/>
    <s v="SARASOTA-BRADENTON INTL ARPT"/>
    <x v="1"/>
    <x v="1"/>
    <m/>
    <n v="0"/>
    <m/>
    <x v="105"/>
    <x v="1"/>
  </r>
  <r>
    <n v="302500"/>
    <s v="UNKNOWN"/>
    <m/>
    <d v="2010-06-06T00:00:00"/>
    <x v="1"/>
    <x v="0"/>
    <s v="MIDLAND AIRPARK"/>
    <x v="2"/>
    <x v="1"/>
    <m/>
    <n v="0"/>
    <m/>
    <x v="2"/>
    <x v="1"/>
  </r>
  <r>
    <n v="302507"/>
    <s v="UNKNOWN"/>
    <m/>
    <d v="2010-06-07T00:00:00"/>
    <x v="1"/>
    <x v="0"/>
    <s v="MCKINNEY NATIONAL ARPT"/>
    <x v="2"/>
    <x v="1"/>
    <m/>
    <n v="0"/>
    <m/>
    <x v="30"/>
    <x v="1"/>
  </r>
  <r>
    <n v="302508"/>
    <s v="UNKNOWN"/>
    <m/>
    <d v="2010-06-08T00:00:00"/>
    <x v="1"/>
    <x v="0"/>
    <s v="BOB HOPE ARPT"/>
    <x v="0"/>
    <x v="1"/>
    <m/>
    <n v="0"/>
    <m/>
    <x v="30"/>
    <x v="1"/>
  </r>
  <r>
    <n v="302510"/>
    <s v="UNKNOWN"/>
    <m/>
    <d v="2010-06-08T00:00:00"/>
    <x v="1"/>
    <x v="0"/>
    <s v="DALLAS/FORT WORTH INTL ARPT"/>
    <x v="2"/>
    <x v="1"/>
    <m/>
    <n v="0"/>
    <m/>
    <x v="2"/>
    <x v="1"/>
  </r>
  <r>
    <n v="302511"/>
    <s v="B-737-900"/>
    <s v="D"/>
    <d v="2010-06-13T00:00:00"/>
    <x v="2"/>
    <x v="147"/>
    <s v="SAN ANTONIO INTL"/>
    <x v="2"/>
    <x v="40"/>
    <m/>
    <n v="0"/>
    <s v="Approach"/>
    <x v="111"/>
    <x v="2"/>
  </r>
  <r>
    <n v="302521"/>
    <s v="B-737-300"/>
    <s v="D"/>
    <d v="2010-06-27T00:00:00"/>
    <x v="2"/>
    <x v="220"/>
    <s v="DALLAS LOVE FIELD ARPT"/>
    <x v="2"/>
    <x v="26"/>
    <n v="140"/>
    <n v="0"/>
    <s v="Approach"/>
    <x v="0"/>
    <x v="2"/>
  </r>
  <r>
    <n v="302531"/>
    <s v="B-737-700"/>
    <s v="D"/>
    <d v="2010-06-14T00:00:00"/>
    <x v="2"/>
    <x v="37"/>
    <s v="NORMAN Y. MINETA SAN JOSE INTL ARPT"/>
    <x v="0"/>
    <x v="6"/>
    <m/>
    <n v="0"/>
    <s v="Take-off run"/>
    <x v="1"/>
    <x v="2"/>
  </r>
  <r>
    <n v="302535"/>
    <s v="UNKNOWN"/>
    <m/>
    <d v="2010-06-12T00:00:00"/>
    <x v="1"/>
    <x v="0"/>
    <s v="SAN ANTONIO INTL"/>
    <x v="2"/>
    <x v="1"/>
    <m/>
    <n v="0"/>
    <m/>
    <x v="6"/>
    <x v="1"/>
  </r>
  <r>
    <n v="302539"/>
    <s v="UNKNOWN"/>
    <m/>
    <d v="2010-06-13T00:00:00"/>
    <x v="1"/>
    <x v="0"/>
    <s v="DALLAS/FORT WORTH INTL ARPT"/>
    <x v="2"/>
    <x v="1"/>
    <m/>
    <n v="0"/>
    <m/>
    <x v="14"/>
    <x v="1"/>
  </r>
  <r>
    <n v="302540"/>
    <s v="UNKNOWN"/>
    <m/>
    <d v="2010-06-13T00:00:00"/>
    <x v="1"/>
    <x v="0"/>
    <s v="JACKSONVILLE INTL"/>
    <x v="1"/>
    <x v="1"/>
    <m/>
    <n v="0"/>
    <m/>
    <x v="74"/>
    <x v="1"/>
  </r>
  <r>
    <n v="302541"/>
    <s v="UNKNOWN"/>
    <m/>
    <d v="2010-06-13T00:00:00"/>
    <x v="1"/>
    <x v="0"/>
    <s v="LOS ANGELES INTL"/>
    <x v="0"/>
    <x v="1"/>
    <m/>
    <n v="0"/>
    <m/>
    <x v="26"/>
    <x v="1"/>
  </r>
  <r>
    <n v="302542"/>
    <s v="UNKNOWN"/>
    <m/>
    <d v="2010-06-13T00:00:00"/>
    <x v="1"/>
    <x v="0"/>
    <s v="ONTARIO INTL ARPT"/>
    <x v="0"/>
    <x v="1"/>
    <m/>
    <n v="0"/>
    <m/>
    <x v="45"/>
    <x v="1"/>
  </r>
  <r>
    <n v="302547"/>
    <s v="UNKNOWN"/>
    <m/>
    <d v="2010-06-03T00:00:00"/>
    <x v="1"/>
    <x v="0"/>
    <s v="MIDLAND AIRPARK"/>
    <x v="2"/>
    <x v="1"/>
    <m/>
    <n v="0"/>
    <m/>
    <x v="112"/>
    <x v="1"/>
  </r>
  <r>
    <n v="302548"/>
    <s v="UNKNOWN"/>
    <m/>
    <d v="2010-06-03T00:00:00"/>
    <x v="1"/>
    <x v="0"/>
    <s v="SARASOTA-BRADENTON INTL ARPT"/>
    <x v="1"/>
    <x v="1"/>
    <m/>
    <n v="0"/>
    <m/>
    <x v="2"/>
    <x v="1"/>
  </r>
  <r>
    <n v="302549"/>
    <s v="UNKNOWN"/>
    <m/>
    <d v="2010-06-03T00:00:00"/>
    <x v="1"/>
    <x v="0"/>
    <s v="VAN NUYS ARPT"/>
    <x v="0"/>
    <x v="1"/>
    <m/>
    <n v="0"/>
    <m/>
    <x v="2"/>
    <x v="1"/>
  </r>
  <r>
    <n v="302550"/>
    <s v="UNKNOWN"/>
    <m/>
    <d v="2010-06-04T00:00:00"/>
    <x v="1"/>
    <x v="0"/>
    <s v="AUSTIN-BERGSTROM INTL"/>
    <x v="2"/>
    <x v="1"/>
    <m/>
    <n v="0"/>
    <m/>
    <x v="54"/>
    <x v="1"/>
  </r>
  <r>
    <n v="302557"/>
    <s v="UNKNOWN"/>
    <m/>
    <d v="2010-06-04T00:00:00"/>
    <x v="1"/>
    <x v="0"/>
    <s v="ORLANDO SANFORD INTL ARPT"/>
    <x v="1"/>
    <x v="1"/>
    <m/>
    <n v="0"/>
    <m/>
    <x v="36"/>
    <x v="1"/>
  </r>
  <r>
    <n v="302558"/>
    <s v="UNKNOWN"/>
    <m/>
    <d v="2010-06-04T00:00:00"/>
    <x v="1"/>
    <x v="0"/>
    <s v="SARASOTA-BRADENTON INTL ARPT"/>
    <x v="1"/>
    <x v="1"/>
    <m/>
    <n v="0"/>
    <m/>
    <x v="9"/>
    <x v="1"/>
  </r>
  <r>
    <n v="302561"/>
    <s v="SAAB-340"/>
    <s v="C"/>
    <d v="2010-06-05T00:00:00"/>
    <x v="2"/>
    <x v="251"/>
    <s v="GEORGE BUSH INTERCONTINENTAL/ HOUSTON ARPT"/>
    <x v="2"/>
    <x v="6"/>
    <m/>
    <n v="0"/>
    <s v="Landing Roll"/>
    <x v="30"/>
    <x v="2"/>
  </r>
  <r>
    <n v="302563"/>
    <s v="EMB-145"/>
    <s v="D"/>
    <d v="2010-06-05T00:00:00"/>
    <x v="3"/>
    <x v="115"/>
    <s v="SAN ANTONIO INTL"/>
    <x v="2"/>
    <x v="6"/>
    <m/>
    <n v="0"/>
    <s v="Take-off run"/>
    <x v="113"/>
    <x v="2"/>
  </r>
  <r>
    <n v="302568"/>
    <s v="B-737-700"/>
    <s v="D"/>
    <d v="2010-06-19T00:00:00"/>
    <x v="2"/>
    <x v="287"/>
    <s v="NORMAN Y. MINETA SAN JOSE INTL ARPT"/>
    <x v="0"/>
    <x v="6"/>
    <n v="100"/>
    <n v="0"/>
    <s v="Take-off run"/>
    <x v="3"/>
    <x v="2"/>
  </r>
  <r>
    <n v="302572"/>
    <s v="B-737-300"/>
    <s v="D"/>
    <d v="2010-06-20T00:00:00"/>
    <x v="2"/>
    <x v="288"/>
    <s v="SACRAMENTO INTL"/>
    <x v="0"/>
    <x v="5"/>
    <n v="140"/>
    <n v="2"/>
    <s v="Approach"/>
    <x v="6"/>
    <x v="2"/>
  </r>
  <r>
    <n v="302574"/>
    <s v="B-737-700"/>
    <s v="D"/>
    <d v="2010-06-20T00:00:00"/>
    <x v="2"/>
    <x v="7"/>
    <s v="SAN ANTONIO INTL"/>
    <x v="2"/>
    <x v="11"/>
    <n v="135"/>
    <m/>
    <s v="Approach"/>
    <x v="3"/>
    <x v="2"/>
  </r>
  <r>
    <n v="302584"/>
    <s v="B-737-700"/>
    <s v="D"/>
    <d v="2010-06-21T00:00:00"/>
    <x v="0"/>
    <x v="0"/>
    <s v="AUSTIN-BERGSTROM INTL"/>
    <x v="2"/>
    <x v="6"/>
    <n v="100"/>
    <n v="0"/>
    <s v="Take-off run"/>
    <x v="3"/>
    <x v="2"/>
  </r>
  <r>
    <n v="302588"/>
    <s v="CL-600"/>
    <s v="D"/>
    <d v="2010-06-21T00:00:00"/>
    <x v="2"/>
    <x v="268"/>
    <s v="ADDISON"/>
    <x v="2"/>
    <x v="38"/>
    <m/>
    <n v="5"/>
    <s v="Approach"/>
    <x v="3"/>
    <x v="2"/>
  </r>
  <r>
    <n v="302595"/>
    <s v="GULFSTREAM 200"/>
    <s v="D"/>
    <d v="2010-06-22T00:00:00"/>
    <x v="2"/>
    <x v="289"/>
    <s v="NAPA COUNTY ARPT"/>
    <x v="0"/>
    <x v="13"/>
    <n v="170"/>
    <m/>
    <s v="Approach"/>
    <x v="78"/>
    <x v="2"/>
  </r>
  <r>
    <n v="302600"/>
    <s v="A-320"/>
    <s v="D"/>
    <d v="2010-06-23T00:00:00"/>
    <x v="1"/>
    <x v="0"/>
    <s v="SAN FRANCISCO INTL ARPT"/>
    <x v="0"/>
    <x v="6"/>
    <m/>
    <n v="0"/>
    <s v="Take-off run"/>
    <x v="3"/>
    <x v="1"/>
  </r>
  <r>
    <n v="302603"/>
    <s v="A-320"/>
    <s v="D"/>
    <d v="2010-06-15T00:00:00"/>
    <x v="3"/>
    <x v="24"/>
    <s v="SACRAMENTO INTL"/>
    <x v="0"/>
    <x v="1"/>
    <m/>
    <m/>
    <s v="Approach"/>
    <x v="0"/>
    <x v="2"/>
  </r>
  <r>
    <n v="302607"/>
    <s v="B-737-800"/>
    <s v="D"/>
    <d v="2010-06-18T00:00:00"/>
    <x v="2"/>
    <x v="139"/>
    <s v="LOS ANGELES INTL"/>
    <x v="0"/>
    <x v="1"/>
    <m/>
    <m/>
    <s v="Approach"/>
    <x v="37"/>
    <x v="2"/>
  </r>
  <r>
    <n v="302611"/>
    <s v="B-737-700"/>
    <s v="D"/>
    <d v="2010-06-18T00:00:00"/>
    <x v="2"/>
    <x v="87"/>
    <s v="ONTARIO INTL ARPT"/>
    <x v="0"/>
    <x v="6"/>
    <n v="135"/>
    <n v="0"/>
    <s v="Take-off run"/>
    <x v="45"/>
    <x v="2"/>
  </r>
  <r>
    <n v="302618"/>
    <s v="CITATION X"/>
    <s v="D"/>
    <d v="2010-06-19T00:00:00"/>
    <x v="2"/>
    <x v="259"/>
    <s v="VAN NUYS ARPT"/>
    <x v="0"/>
    <x v="6"/>
    <m/>
    <n v="0"/>
    <s v="Take-off run"/>
    <x v="78"/>
    <x v="2"/>
  </r>
  <r>
    <n v="302619"/>
    <s v="MD-82"/>
    <s v="D"/>
    <d v="2010-06-20T00:00:00"/>
    <x v="2"/>
    <x v="290"/>
    <s v="SACRAMENTO INTL"/>
    <x v="0"/>
    <x v="6"/>
    <n v="70"/>
    <n v="0"/>
    <s v="Landing Roll"/>
    <x v="109"/>
    <x v="2"/>
  </r>
  <r>
    <n v="302622"/>
    <s v="A-320"/>
    <s v="D"/>
    <d v="2010-06-21T00:00:00"/>
    <x v="2"/>
    <x v="126"/>
    <s v="ORLANDO INTL"/>
    <x v="1"/>
    <x v="6"/>
    <n v="110"/>
    <n v="0"/>
    <s v="Landing Roll"/>
    <x v="85"/>
    <x v="2"/>
  </r>
  <r>
    <n v="302626"/>
    <s v="B-737-800"/>
    <s v="D"/>
    <d v="2010-06-22T00:00:00"/>
    <x v="2"/>
    <x v="254"/>
    <s v="SAN FRANCISCO INTL ARPT"/>
    <x v="0"/>
    <x v="6"/>
    <m/>
    <n v="0"/>
    <s v="Take-off run"/>
    <x v="22"/>
    <x v="2"/>
  </r>
  <r>
    <n v="302633"/>
    <s v="B-767-300"/>
    <s v="D"/>
    <d v="2010-06-24T00:00:00"/>
    <x v="2"/>
    <x v="291"/>
    <s v="SACRAMENTO INTL"/>
    <x v="0"/>
    <x v="13"/>
    <n v="160"/>
    <m/>
    <s v="Climb"/>
    <x v="3"/>
    <x v="2"/>
  </r>
  <r>
    <n v="302634"/>
    <s v="A-320"/>
    <s v="D"/>
    <d v="2010-06-24T00:00:00"/>
    <x v="2"/>
    <x v="186"/>
    <s v="LONG BEACH-DAUGH FLD"/>
    <x v="0"/>
    <x v="13"/>
    <n v="135"/>
    <m/>
    <s v="Approach"/>
    <x v="3"/>
    <x v="2"/>
  </r>
  <r>
    <n v="302637"/>
    <s v="RKWL SABRLNR"/>
    <s v="B/D"/>
    <d v="2010-06-24T00:00:00"/>
    <x v="2"/>
    <x v="292"/>
    <s v="PENSACOLA INTL ARPT"/>
    <x v="1"/>
    <x v="11"/>
    <n v="170"/>
    <m/>
    <s v="Climb"/>
    <x v="93"/>
    <x v="2"/>
  </r>
  <r>
    <n v="302639"/>
    <s v="PIPERSPORT"/>
    <s v="A"/>
    <d v="2010-06-24T00:00:00"/>
    <x v="2"/>
    <x v="15"/>
    <s v="KISSIMMEE GATEWAY ARPT"/>
    <x v="1"/>
    <x v="6"/>
    <n v="40"/>
    <n v="0"/>
    <s v="Landing Roll"/>
    <x v="36"/>
    <x v="2"/>
  </r>
  <r>
    <n v="302648"/>
    <s v="A-320"/>
    <s v="D"/>
    <d v="2010-06-26T00:00:00"/>
    <x v="2"/>
    <x v="293"/>
    <s v="SAN FRANCISCO INTL ARPT"/>
    <x v="0"/>
    <x v="6"/>
    <n v="120"/>
    <n v="0"/>
    <s v="Landing Roll"/>
    <x v="114"/>
    <x v="2"/>
  </r>
  <r>
    <n v="302650"/>
    <s v="B-757-200"/>
    <s v="D"/>
    <d v="2010-06-26T00:00:00"/>
    <x v="2"/>
    <x v="294"/>
    <s v="LOS ANGELES INTL"/>
    <x v="0"/>
    <x v="6"/>
    <m/>
    <n v="0"/>
    <s v="Landing Roll"/>
    <x v="1"/>
    <x v="2"/>
  </r>
  <r>
    <n v="302651"/>
    <s v="B-757-200"/>
    <s v="D"/>
    <d v="2010-06-27T00:00:00"/>
    <x v="2"/>
    <x v="295"/>
    <s v="LOS ANGELES INTL"/>
    <x v="0"/>
    <x v="6"/>
    <n v="120"/>
    <n v="0"/>
    <s v="Take-off run"/>
    <x v="1"/>
    <x v="2"/>
  </r>
  <r>
    <n v="302661"/>
    <s v="EMB-145"/>
    <s v="D"/>
    <d v="2010-06-24T00:00:00"/>
    <x v="2"/>
    <x v="82"/>
    <s v="GEORGE BUSH INTERCONTINENTAL/ HOUSTON ARPT"/>
    <x v="2"/>
    <x v="6"/>
    <m/>
    <n v="0"/>
    <s v="Landing Roll"/>
    <x v="14"/>
    <x v="2"/>
  </r>
  <r>
    <n v="302664"/>
    <s v="EMB-135"/>
    <s v="D"/>
    <d v="2010-06-28T00:00:00"/>
    <x v="2"/>
    <x v="296"/>
    <s v="SANTA BARBARA MUNICIPAL"/>
    <x v="0"/>
    <x v="6"/>
    <m/>
    <n v="0"/>
    <s v="Take-off run"/>
    <x v="32"/>
    <x v="0"/>
  </r>
  <r>
    <n v="302665"/>
    <s v="EMB-120"/>
    <s v="C"/>
    <d v="2010-06-28T00:00:00"/>
    <x v="2"/>
    <x v="116"/>
    <s v="SANTA BARBARA MUNICIPAL"/>
    <x v="0"/>
    <x v="1"/>
    <m/>
    <m/>
    <s v="Approach"/>
    <x v="33"/>
    <x v="0"/>
  </r>
  <r>
    <n v="302669"/>
    <s v="C-560"/>
    <s v="D"/>
    <d v="2010-06-29T00:00:00"/>
    <x v="4"/>
    <x v="74"/>
    <s v="CAMARILLO"/>
    <x v="0"/>
    <x v="6"/>
    <n v="110"/>
    <n v="0"/>
    <s v="Landing Roll"/>
    <x v="30"/>
    <x v="2"/>
  </r>
  <r>
    <n v="302674"/>
    <s v="UNKNOWN"/>
    <m/>
    <d v="2010-06-05T00:00:00"/>
    <x v="1"/>
    <x v="0"/>
    <s v="BOB HOPE ARPT"/>
    <x v="0"/>
    <x v="1"/>
    <m/>
    <n v="0"/>
    <m/>
    <x v="14"/>
    <x v="1"/>
  </r>
  <r>
    <n v="302679"/>
    <s v="UNKNOWN"/>
    <m/>
    <d v="2010-06-09T00:00:00"/>
    <x v="1"/>
    <x v="0"/>
    <s v="SARASOTA-BRADENTON INTL ARPT"/>
    <x v="1"/>
    <x v="1"/>
    <m/>
    <n v="0"/>
    <m/>
    <x v="105"/>
    <x v="1"/>
  </r>
  <r>
    <n v="302680"/>
    <s v="UNKNOWN"/>
    <m/>
    <d v="2010-06-10T00:00:00"/>
    <x v="1"/>
    <x v="0"/>
    <s v="AUSTIN-BERGSTROM INTL"/>
    <x v="2"/>
    <x v="1"/>
    <m/>
    <n v="0"/>
    <m/>
    <x v="54"/>
    <x v="1"/>
  </r>
  <r>
    <n v="302682"/>
    <s v="UNKNOWN"/>
    <m/>
    <d v="2010-06-10T00:00:00"/>
    <x v="1"/>
    <x v="0"/>
    <s v="CORPUS CHRISTI INTL ARPT"/>
    <x v="2"/>
    <x v="1"/>
    <m/>
    <n v="0"/>
    <m/>
    <x v="74"/>
    <x v="1"/>
  </r>
  <r>
    <n v="302687"/>
    <s v="UNKNOWN"/>
    <m/>
    <d v="2010-06-10T00:00:00"/>
    <x v="1"/>
    <x v="0"/>
    <s v="WILLIAM P HOBBY ARPT"/>
    <x v="2"/>
    <x v="1"/>
    <m/>
    <n v="0"/>
    <m/>
    <x v="4"/>
    <x v="1"/>
  </r>
  <r>
    <n v="302688"/>
    <s v="UNKNOWN"/>
    <m/>
    <d v="2010-06-10T00:00:00"/>
    <x v="1"/>
    <x v="0"/>
    <s v="JACKSONVILLE INTL"/>
    <x v="1"/>
    <x v="1"/>
    <m/>
    <n v="0"/>
    <m/>
    <x v="74"/>
    <x v="1"/>
  </r>
  <r>
    <n v="302692"/>
    <s v="UNKNOWN"/>
    <m/>
    <d v="2010-06-12T00:00:00"/>
    <x v="1"/>
    <x v="0"/>
    <s v="AUSTIN-BERGSTROM INTL"/>
    <x v="2"/>
    <x v="1"/>
    <m/>
    <n v="0"/>
    <m/>
    <x v="28"/>
    <x v="1"/>
  </r>
  <r>
    <n v="302693"/>
    <s v="UNKNOWN"/>
    <m/>
    <d v="2010-06-12T00:00:00"/>
    <x v="1"/>
    <x v="0"/>
    <s v="AUSTIN-BERGSTROM INTL"/>
    <x v="2"/>
    <x v="1"/>
    <m/>
    <n v="0"/>
    <m/>
    <x v="54"/>
    <x v="1"/>
  </r>
  <r>
    <n v="302694"/>
    <s v="UNKNOWN"/>
    <m/>
    <d v="2010-06-12T00:00:00"/>
    <x v="1"/>
    <x v="0"/>
    <s v="AUSTIN-BERGSTROM INTL"/>
    <x v="2"/>
    <x v="1"/>
    <m/>
    <n v="0"/>
    <m/>
    <x v="54"/>
    <x v="1"/>
  </r>
  <r>
    <n v="302704"/>
    <s v="UNKNOWN"/>
    <m/>
    <d v="2010-06-15T00:00:00"/>
    <x v="1"/>
    <x v="0"/>
    <s v="DALLAS/FORT WORTH INTL ARPT"/>
    <x v="2"/>
    <x v="1"/>
    <m/>
    <n v="0"/>
    <m/>
    <x v="2"/>
    <x v="1"/>
  </r>
  <r>
    <n v="302705"/>
    <s v="UNKNOWN"/>
    <m/>
    <d v="2010-06-15T00:00:00"/>
    <x v="1"/>
    <x v="0"/>
    <s v="WILLIAM P HOBBY ARPT"/>
    <x v="2"/>
    <x v="1"/>
    <m/>
    <n v="0"/>
    <m/>
    <x v="4"/>
    <x v="1"/>
  </r>
  <r>
    <n v="302709"/>
    <s v="UNKNOWN"/>
    <m/>
    <d v="2010-06-15T00:00:00"/>
    <x v="1"/>
    <x v="0"/>
    <s v="ORLANDO SANFORD INTL ARPT"/>
    <x v="1"/>
    <x v="1"/>
    <m/>
    <n v="0"/>
    <m/>
    <x v="29"/>
    <x v="1"/>
  </r>
  <r>
    <n v="302710"/>
    <s v="UNKNOWN"/>
    <m/>
    <d v="2010-06-15T00:00:00"/>
    <x v="1"/>
    <x v="0"/>
    <s v="VAN NUYS ARPT"/>
    <x v="0"/>
    <x v="1"/>
    <m/>
    <n v="0"/>
    <m/>
    <x v="1"/>
    <x v="1"/>
  </r>
  <r>
    <n v="302713"/>
    <s v="UNKNOWN"/>
    <m/>
    <d v="2010-06-20T00:00:00"/>
    <x v="1"/>
    <x v="0"/>
    <s v="DALLAS/FORT WORTH INTL ARPT"/>
    <x v="2"/>
    <x v="1"/>
    <m/>
    <n v="0"/>
    <m/>
    <x v="111"/>
    <x v="1"/>
  </r>
  <r>
    <n v="302715"/>
    <s v="UNKNOWN"/>
    <m/>
    <d v="2010-06-20T00:00:00"/>
    <x v="1"/>
    <x v="0"/>
    <s v="GEORGE BUSH INTERCONTINENTAL/ HOUSTON ARPT"/>
    <x v="2"/>
    <x v="1"/>
    <m/>
    <n v="0"/>
    <m/>
    <x v="14"/>
    <x v="1"/>
  </r>
  <r>
    <n v="302732"/>
    <s v="UNKNOWN"/>
    <m/>
    <d v="2010-06-23T00:00:00"/>
    <x v="1"/>
    <x v="0"/>
    <s v="GAINESVILLE REG ARPT"/>
    <x v="1"/>
    <x v="1"/>
    <m/>
    <n v="0"/>
    <m/>
    <x v="2"/>
    <x v="1"/>
  </r>
  <r>
    <n v="302733"/>
    <s v="UNKNOWN"/>
    <m/>
    <d v="2010-06-23T00:00:00"/>
    <x v="1"/>
    <x v="0"/>
    <s v="WILLIAM P HOBBY ARPT"/>
    <x v="2"/>
    <x v="1"/>
    <m/>
    <n v="0"/>
    <m/>
    <x v="4"/>
    <x v="1"/>
  </r>
  <r>
    <n v="302736"/>
    <s v="UNKNOWN"/>
    <m/>
    <d v="2010-06-24T00:00:00"/>
    <x v="1"/>
    <x v="0"/>
    <s v="DALLAS/FORT WORTH INTL ARPT"/>
    <x v="2"/>
    <x v="1"/>
    <m/>
    <n v="0"/>
    <m/>
    <x v="115"/>
    <x v="1"/>
  </r>
  <r>
    <n v="302740"/>
    <s v="UNKNOWN"/>
    <m/>
    <d v="2010-06-25T00:00:00"/>
    <x v="1"/>
    <x v="0"/>
    <s v="DALLAS/FORT WORTH INTL ARPT"/>
    <x v="2"/>
    <x v="1"/>
    <m/>
    <n v="0"/>
    <m/>
    <x v="111"/>
    <x v="1"/>
  </r>
  <r>
    <n v="302744"/>
    <s v="UNKNOWN"/>
    <m/>
    <d v="2010-06-26T00:00:00"/>
    <x v="1"/>
    <x v="0"/>
    <s v="DALLAS/FORT WORTH INTL ARPT"/>
    <x v="2"/>
    <x v="1"/>
    <m/>
    <n v="0"/>
    <m/>
    <x v="34"/>
    <x v="1"/>
  </r>
  <r>
    <n v="302750"/>
    <s v="UNKNOWN"/>
    <m/>
    <d v="2010-06-27T00:00:00"/>
    <x v="1"/>
    <x v="0"/>
    <s v="AUSTIN-BERGSTROM INTL"/>
    <x v="2"/>
    <x v="1"/>
    <m/>
    <n v="0"/>
    <m/>
    <x v="54"/>
    <x v="1"/>
  </r>
  <r>
    <n v="302753"/>
    <s v="UNKNOWN"/>
    <m/>
    <d v="2010-06-27T00:00:00"/>
    <x v="1"/>
    <x v="0"/>
    <s v="LOS ANGELES INTL"/>
    <x v="0"/>
    <x v="1"/>
    <m/>
    <n v="0"/>
    <m/>
    <x v="76"/>
    <x v="1"/>
  </r>
  <r>
    <n v="302758"/>
    <s v="A-320"/>
    <s v="D"/>
    <d v="2010-06-07T00:00:00"/>
    <x v="2"/>
    <x v="132"/>
    <s v="AUSTIN-BERGSTROM INTL"/>
    <x v="2"/>
    <x v="9"/>
    <n v="140"/>
    <m/>
    <s v="Approach"/>
    <x v="50"/>
    <x v="2"/>
  </r>
  <r>
    <n v="302761"/>
    <s v="B-737-400"/>
    <s v="D"/>
    <d v="2010-06-07T00:00:00"/>
    <x v="2"/>
    <x v="12"/>
    <s v="ONTARIO INTL ARPT"/>
    <x v="0"/>
    <x v="63"/>
    <n v="250"/>
    <m/>
    <s v="Climb"/>
    <x v="3"/>
    <x v="2"/>
  </r>
  <r>
    <n v="302769"/>
    <s v="B-737-700"/>
    <s v="D"/>
    <d v="2010-06-20T00:00:00"/>
    <x v="2"/>
    <x v="286"/>
    <s v="AUSTIN-BERGSTROM INTL"/>
    <x v="2"/>
    <x v="6"/>
    <n v="135"/>
    <n v="0"/>
    <s v="Take-off run"/>
    <x v="3"/>
    <x v="2"/>
  </r>
  <r>
    <n v="302770"/>
    <s v="B-737-700"/>
    <s v="D"/>
    <d v="2010-06-20T00:00:00"/>
    <x v="2"/>
    <x v="41"/>
    <s v="NORMAN Y. MINETA SAN JOSE INTL ARPT"/>
    <x v="0"/>
    <x v="6"/>
    <m/>
    <n v="0"/>
    <s v="Landing Roll"/>
    <x v="68"/>
    <x v="2"/>
  </r>
  <r>
    <n v="302771"/>
    <s v="UNKNOWN"/>
    <m/>
    <d v="2010-06-08T00:00:00"/>
    <x v="1"/>
    <x v="0"/>
    <s v="WILLIAM P HOBBY ARPT"/>
    <x v="2"/>
    <x v="1"/>
    <m/>
    <n v="0"/>
    <m/>
    <x v="105"/>
    <x v="1"/>
  </r>
  <r>
    <n v="302773"/>
    <s v="UNKNOWN"/>
    <m/>
    <d v="2010-06-08T00:00:00"/>
    <x v="1"/>
    <x v="0"/>
    <s v="GEORGE BUSH INTERCONTINENTAL/ HOUSTON ARPT"/>
    <x v="2"/>
    <x v="1"/>
    <m/>
    <n v="0"/>
    <m/>
    <x v="30"/>
    <x v="1"/>
  </r>
  <r>
    <n v="302778"/>
    <s v="UNKNOWN"/>
    <m/>
    <d v="2010-06-09T00:00:00"/>
    <x v="1"/>
    <x v="0"/>
    <s v="CORPUS CHRISTI INTL ARPT"/>
    <x v="2"/>
    <x v="1"/>
    <m/>
    <n v="0"/>
    <m/>
    <x v="4"/>
    <x v="1"/>
  </r>
  <r>
    <n v="302779"/>
    <s v="UNKNOWN"/>
    <m/>
    <d v="2010-06-09T00:00:00"/>
    <x v="1"/>
    <x v="0"/>
    <s v="WILLIAM P HOBBY ARPT"/>
    <x v="2"/>
    <x v="1"/>
    <m/>
    <n v="0"/>
    <m/>
    <x v="4"/>
    <x v="1"/>
  </r>
  <r>
    <n v="302785"/>
    <s v="UNKNOWN"/>
    <m/>
    <d v="2010-06-09T00:00:00"/>
    <x v="1"/>
    <x v="0"/>
    <s v="ONTARIO INTL ARPT"/>
    <x v="0"/>
    <x v="1"/>
    <m/>
    <n v="0"/>
    <m/>
    <x v="116"/>
    <x v="1"/>
  </r>
  <r>
    <n v="302786"/>
    <s v="UNKNOWN"/>
    <m/>
    <d v="2010-06-09T00:00:00"/>
    <x v="1"/>
    <x v="0"/>
    <s v="ONTARIO INTL ARPT"/>
    <x v="0"/>
    <x v="1"/>
    <m/>
    <n v="0"/>
    <m/>
    <x v="45"/>
    <x v="1"/>
  </r>
  <r>
    <n v="302794"/>
    <s v="CRJ900"/>
    <s v="D"/>
    <d v="2010-06-01T00:00:00"/>
    <x v="2"/>
    <x v="184"/>
    <s v="LONG BEACH-DAUGH FLD"/>
    <x v="0"/>
    <x v="21"/>
    <n v="168"/>
    <m/>
    <s v="Climb"/>
    <x v="3"/>
    <x v="1"/>
  </r>
  <r>
    <n v="302797"/>
    <s v="B-737-700"/>
    <s v="D"/>
    <d v="2010-06-01T00:00:00"/>
    <x v="2"/>
    <x v="297"/>
    <s v="SAN ANTONIO INTL"/>
    <x v="2"/>
    <x v="6"/>
    <n v="90"/>
    <n v="0"/>
    <s v="Take-off run"/>
    <x v="14"/>
    <x v="2"/>
  </r>
  <r>
    <n v="302798"/>
    <s v="B-737-700"/>
    <s v="D"/>
    <d v="2010-06-01T00:00:00"/>
    <x v="3"/>
    <x v="27"/>
    <s v="METRO OAKLAND INTL"/>
    <x v="0"/>
    <x v="36"/>
    <n v="220"/>
    <m/>
    <s v="Approach"/>
    <x v="3"/>
    <x v="2"/>
  </r>
  <r>
    <n v="302801"/>
    <s v="UNKNOWN"/>
    <m/>
    <d v="2010-06-28T00:00:00"/>
    <x v="1"/>
    <x v="0"/>
    <s v="JACKSONVILLE INTL"/>
    <x v="1"/>
    <x v="1"/>
    <m/>
    <n v="0"/>
    <m/>
    <x v="74"/>
    <x v="1"/>
  </r>
  <r>
    <n v="302809"/>
    <s v="UNKNOWN"/>
    <m/>
    <d v="2010-06-29T00:00:00"/>
    <x v="1"/>
    <x v="0"/>
    <s v="CORPUS CHRISTI INTL ARPT"/>
    <x v="2"/>
    <x v="1"/>
    <m/>
    <n v="0"/>
    <m/>
    <x v="2"/>
    <x v="1"/>
  </r>
  <r>
    <n v="302816"/>
    <s v="UNKNOWN"/>
    <m/>
    <d v="2010-06-29T00:00:00"/>
    <x v="1"/>
    <x v="0"/>
    <s v="ONTARIO INTL ARPT"/>
    <x v="0"/>
    <x v="1"/>
    <m/>
    <n v="0"/>
    <m/>
    <x v="19"/>
    <x v="1"/>
  </r>
  <r>
    <n v="302825"/>
    <s v="UNKNOWN"/>
    <m/>
    <d v="2010-06-30T00:00:00"/>
    <x v="1"/>
    <x v="0"/>
    <s v="DALLAS/FORT WORTH INTL ARPT"/>
    <x v="2"/>
    <x v="1"/>
    <m/>
    <n v="0"/>
    <m/>
    <x v="81"/>
    <x v="1"/>
  </r>
  <r>
    <n v="302826"/>
    <s v="UNKNOWN"/>
    <m/>
    <d v="2010-06-30T00:00:00"/>
    <x v="1"/>
    <x v="0"/>
    <s v="DALLAS/FORT WORTH INTL ARPT"/>
    <x v="2"/>
    <x v="1"/>
    <m/>
    <n v="0"/>
    <m/>
    <x v="14"/>
    <x v="1"/>
  </r>
  <r>
    <n v="302828"/>
    <s v="UNKNOWN"/>
    <m/>
    <d v="2010-06-30T00:00:00"/>
    <x v="1"/>
    <x v="0"/>
    <s v="GEORGE BUSH INTERCONTINENTAL/ HOUSTON ARPT"/>
    <x v="2"/>
    <x v="1"/>
    <m/>
    <n v="0"/>
    <m/>
    <x v="71"/>
    <x v="1"/>
  </r>
  <r>
    <n v="302833"/>
    <s v="B-757-200"/>
    <s v="D"/>
    <d v="2010-06-02T00:00:00"/>
    <x v="2"/>
    <x v="22"/>
    <s v="SAN DIEGO INTL"/>
    <x v="0"/>
    <x v="15"/>
    <n v="140"/>
    <n v="0"/>
    <s v="Approach"/>
    <x v="9"/>
    <x v="2"/>
  </r>
  <r>
    <n v="302842"/>
    <s v="MD-82"/>
    <s v="D"/>
    <d v="2010-06-03T00:00:00"/>
    <x v="2"/>
    <x v="123"/>
    <s v="DALLAS/FORT WORTH INTL ARPT"/>
    <x v="2"/>
    <x v="6"/>
    <n v="130"/>
    <n v="0"/>
    <s v="Landing Roll"/>
    <x v="2"/>
    <x v="2"/>
  </r>
  <r>
    <n v="302848"/>
    <s v="BE-200 KING"/>
    <s v="C"/>
    <d v="2010-06-03T00:00:00"/>
    <x v="2"/>
    <x v="298"/>
    <s v="OXNARD ARPT"/>
    <x v="0"/>
    <x v="6"/>
    <m/>
    <n v="0"/>
    <s v="Take-off run"/>
    <x v="117"/>
    <x v="2"/>
  </r>
  <r>
    <n v="302856"/>
    <s v="EMB-170"/>
    <s v="D"/>
    <d v="2010-06-04T00:00:00"/>
    <x v="2"/>
    <x v="0"/>
    <s v="GEORGE BUSH INTERCONTINENTAL/ HOUSTON ARPT"/>
    <x v="2"/>
    <x v="6"/>
    <n v="65"/>
    <n v="0"/>
    <s v="Take-off run"/>
    <x v="78"/>
    <x v="1"/>
  </r>
  <r>
    <n v="302857"/>
    <s v="A-321"/>
    <s v="D"/>
    <d v="2010-06-04T00:00:00"/>
    <x v="2"/>
    <x v="299"/>
    <s v="TAMPA INTL"/>
    <x v="1"/>
    <x v="1"/>
    <m/>
    <m/>
    <s v="Climb"/>
    <x v="9"/>
    <x v="2"/>
  </r>
  <r>
    <n v="302864"/>
    <s v="UNKNOWN"/>
    <m/>
    <d v="2010-06-19T00:00:00"/>
    <x v="1"/>
    <x v="0"/>
    <s v="DALLAS/FORT WORTH INTL ARPT"/>
    <x v="2"/>
    <x v="1"/>
    <m/>
    <n v="0"/>
    <m/>
    <x v="54"/>
    <x v="1"/>
  </r>
  <r>
    <n v="302865"/>
    <s v="UNKNOWN"/>
    <m/>
    <d v="2010-06-19T00:00:00"/>
    <x v="1"/>
    <x v="0"/>
    <s v="JACKSONVILLE INTL"/>
    <x v="1"/>
    <x v="1"/>
    <m/>
    <n v="0"/>
    <m/>
    <x v="4"/>
    <x v="1"/>
  </r>
  <r>
    <n v="302866"/>
    <s v="UNKNOWN"/>
    <m/>
    <d v="2010-06-19T00:00:00"/>
    <x v="1"/>
    <x v="0"/>
    <s v="MIDLAND INTL"/>
    <x v="2"/>
    <x v="1"/>
    <m/>
    <n v="0"/>
    <m/>
    <x v="81"/>
    <x v="1"/>
  </r>
  <r>
    <n v="302869"/>
    <s v="UNKNOWN"/>
    <m/>
    <d v="2010-06-19T00:00:00"/>
    <x v="1"/>
    <x v="0"/>
    <s v="NORMAN Y. MINETA SAN JOSE INTL ARPT"/>
    <x v="0"/>
    <x v="1"/>
    <m/>
    <n v="0"/>
    <m/>
    <x v="68"/>
    <x v="1"/>
  </r>
  <r>
    <n v="302874"/>
    <s v="UNKNOWN"/>
    <m/>
    <d v="2010-06-25T00:00:00"/>
    <x v="1"/>
    <x v="0"/>
    <s v="SAN FRANCISCO INTL ARPT"/>
    <x v="0"/>
    <x v="1"/>
    <m/>
    <n v="0"/>
    <m/>
    <x v="19"/>
    <x v="1"/>
  </r>
  <r>
    <n v="302875"/>
    <s v="EMB-145"/>
    <s v="D"/>
    <d v="2010-06-06T00:00:00"/>
    <x v="2"/>
    <x v="102"/>
    <s v="GEORGE BUSH INTERCONTINENTAL/ HOUSTON ARPT"/>
    <x v="2"/>
    <x v="6"/>
    <m/>
    <n v="0"/>
    <s v="Landing Roll"/>
    <x v="30"/>
    <x v="2"/>
  </r>
  <r>
    <n v="302881"/>
    <s v="B-737-700"/>
    <s v="D"/>
    <d v="2010-06-06T00:00:00"/>
    <x v="2"/>
    <x v="0"/>
    <s v="TAMPA INTL"/>
    <x v="1"/>
    <x v="11"/>
    <n v="138"/>
    <m/>
    <s v="Approach"/>
    <x v="3"/>
    <x v="2"/>
  </r>
  <r>
    <n v="302884"/>
    <s v="BELL-206"/>
    <s v="F"/>
    <d v="2010-06-07T00:00:00"/>
    <x v="2"/>
    <x v="28"/>
    <s v="SCHOLES INTL ARPT AT GALVESTON"/>
    <x v="2"/>
    <x v="7"/>
    <n v="80"/>
    <m/>
    <s v="Approach"/>
    <x v="0"/>
    <x v="2"/>
  </r>
  <r>
    <n v="302896"/>
    <s v="CRJ700"/>
    <s v="D"/>
    <d v="2010-06-08T00:00:00"/>
    <x v="2"/>
    <x v="300"/>
    <s v="NORMAN Y. MINETA SAN JOSE INTL ARPT"/>
    <x v="0"/>
    <x v="10"/>
    <n v="130"/>
    <n v="0"/>
    <s v="Approach"/>
    <x v="50"/>
    <x v="2"/>
  </r>
  <r>
    <n v="302900"/>
    <s v="B-737-300"/>
    <s v="D"/>
    <d v="2010-06-08T00:00:00"/>
    <x v="2"/>
    <x v="45"/>
    <s v="SAN ANTONIO INTL"/>
    <x v="2"/>
    <x v="6"/>
    <m/>
    <n v="0"/>
    <s v="Landing Roll"/>
    <x v="3"/>
    <x v="2"/>
  </r>
  <r>
    <n v="302901"/>
    <s v="B-737-500"/>
    <s v="D"/>
    <d v="2010-06-08T00:00:00"/>
    <x v="2"/>
    <x v="2"/>
    <s v="SACRAMENTO INTL"/>
    <x v="0"/>
    <x v="6"/>
    <n v="110"/>
    <n v="0"/>
    <s v="Landing Roll"/>
    <x v="50"/>
    <x v="2"/>
  </r>
  <r>
    <n v="302902"/>
    <s v="A-320"/>
    <s v="D"/>
    <d v="2010-06-08T00:00:00"/>
    <x v="2"/>
    <x v="198"/>
    <s v="SAN FRANCISCO INTL ARPT"/>
    <x v="0"/>
    <x v="6"/>
    <n v="140"/>
    <n v="0"/>
    <s v="Take-off run"/>
    <x v="3"/>
    <x v="2"/>
  </r>
  <r>
    <n v="302904"/>
    <s v="B-737"/>
    <s v="D"/>
    <d v="2010-06-08T00:00:00"/>
    <x v="1"/>
    <x v="0"/>
    <s v="DALLAS/FORT WORTH INTL ARPT"/>
    <x v="2"/>
    <x v="1"/>
    <m/>
    <m/>
    <s v="Approach"/>
    <x v="78"/>
    <x v="1"/>
  </r>
  <r>
    <n v="302907"/>
    <s v="A-310"/>
    <s v="D"/>
    <d v="2010-06-09T00:00:00"/>
    <x v="2"/>
    <x v="184"/>
    <s v="FRESNO YOSEMITE INTL"/>
    <x v="0"/>
    <x v="9"/>
    <n v="130"/>
    <m/>
    <s v="Approach"/>
    <x v="3"/>
    <x v="2"/>
  </r>
  <r>
    <n v="302910"/>
    <s v="CRJ700"/>
    <s v="D"/>
    <d v="2010-06-09T00:00:00"/>
    <x v="2"/>
    <x v="184"/>
    <s v="LOS ANGELES INTL"/>
    <x v="0"/>
    <x v="14"/>
    <n v="120"/>
    <m/>
    <s v="Approach"/>
    <x v="3"/>
    <x v="2"/>
  </r>
  <r>
    <n v="302912"/>
    <s v="B-737-700"/>
    <s v="D"/>
    <d v="2010-06-09T00:00:00"/>
    <x v="2"/>
    <x v="272"/>
    <s v="NORMAN Y. MINETA SAN JOSE INTL ARPT"/>
    <x v="0"/>
    <x v="15"/>
    <n v="150"/>
    <n v="0"/>
    <s v="Climb"/>
    <x v="3"/>
    <x v="2"/>
  </r>
  <r>
    <n v="302913"/>
    <s v="B-737-300"/>
    <s v="D"/>
    <d v="2010-06-09T00:00:00"/>
    <x v="2"/>
    <x v="163"/>
    <s v="TAMPA INTL"/>
    <x v="1"/>
    <x v="4"/>
    <n v="150"/>
    <m/>
    <s v="Approach"/>
    <x v="78"/>
    <x v="2"/>
  </r>
  <r>
    <n v="302917"/>
    <s v="CRJ700"/>
    <s v="D"/>
    <d v="2010-06-10T00:00:00"/>
    <x v="3"/>
    <x v="301"/>
    <s v="NORMAN Y. MINETA SAN JOSE INTL ARPT"/>
    <x v="0"/>
    <x v="6"/>
    <m/>
    <n v="0"/>
    <s v="Landing Roll"/>
    <x v="19"/>
    <x v="2"/>
  </r>
  <r>
    <n v="302919"/>
    <s v="B-737-300"/>
    <s v="D"/>
    <d v="2010-06-10T00:00:00"/>
    <x v="2"/>
    <x v="302"/>
    <s v="SACRAMENTO INTL"/>
    <x v="0"/>
    <x v="9"/>
    <n v="160"/>
    <m/>
    <s v="Climb"/>
    <x v="3"/>
    <x v="2"/>
  </r>
  <r>
    <n v="302920"/>
    <s v="B-737-300"/>
    <s v="D"/>
    <d v="2010-06-10T00:00:00"/>
    <x v="2"/>
    <x v="119"/>
    <s v="WILLIAM P HOBBY ARPT"/>
    <x v="2"/>
    <x v="6"/>
    <n v="100"/>
    <n v="0"/>
    <s v="Landing Roll"/>
    <x v="3"/>
    <x v="2"/>
  </r>
  <r>
    <n v="302921"/>
    <s v="B-737"/>
    <s v="D"/>
    <d v="2010-06-10T00:00:00"/>
    <x v="2"/>
    <x v="303"/>
    <s v="JACKSONVILLE INTL"/>
    <x v="1"/>
    <x v="13"/>
    <m/>
    <m/>
    <s v="Approach"/>
    <x v="118"/>
    <x v="2"/>
  </r>
  <r>
    <n v="302926"/>
    <s v="B-717-200"/>
    <s v="D"/>
    <d v="2010-06-11T00:00:00"/>
    <x v="3"/>
    <x v="304"/>
    <s v="JACKSONVILLE INTL"/>
    <x v="1"/>
    <x v="1"/>
    <m/>
    <m/>
    <s v="Approach"/>
    <x v="3"/>
    <x v="2"/>
  </r>
  <r>
    <n v="302927"/>
    <s v="B-737-800"/>
    <s v="D"/>
    <d v="2010-06-11T00:00:00"/>
    <x v="2"/>
    <x v="19"/>
    <s v="AUSTIN-BERGSTROM INTL"/>
    <x v="2"/>
    <x v="21"/>
    <n v="145"/>
    <n v="1"/>
    <s v="Approach"/>
    <x v="21"/>
    <x v="2"/>
  </r>
  <r>
    <n v="302930"/>
    <s v="EMB-145"/>
    <s v="D"/>
    <d v="2010-06-11T00:00:00"/>
    <x v="2"/>
    <x v="139"/>
    <s v="CORPUS CHRISTI INTL ARPT"/>
    <x v="2"/>
    <x v="6"/>
    <m/>
    <n v="0"/>
    <s v="Landing Roll"/>
    <x v="105"/>
    <x v="2"/>
  </r>
  <r>
    <n v="302932"/>
    <s v="EMB-145"/>
    <s v="D"/>
    <d v="2010-06-11T00:00:00"/>
    <x v="2"/>
    <x v="28"/>
    <s v="GEORGE BUSH INTERCONTINENTAL/ HOUSTON ARPT"/>
    <x v="2"/>
    <x v="6"/>
    <m/>
    <n v="0"/>
    <s v="Landing Roll"/>
    <x v="14"/>
    <x v="2"/>
  </r>
  <r>
    <n v="302933"/>
    <s v="EMB-190"/>
    <s v="D"/>
    <d v="2010-06-11T00:00:00"/>
    <x v="3"/>
    <x v="305"/>
    <s v="JACKSONVILLE INTL"/>
    <x v="1"/>
    <x v="6"/>
    <n v="130"/>
    <n v="0"/>
    <s v="Landing Roll"/>
    <x v="3"/>
    <x v="2"/>
  </r>
  <r>
    <n v="302936"/>
    <s v="B-737-700"/>
    <s v="D"/>
    <d v="2010-06-11T00:00:00"/>
    <x v="3"/>
    <x v="306"/>
    <s v="BOB HOPE ARPT"/>
    <x v="0"/>
    <x v="20"/>
    <n v="240"/>
    <n v="12"/>
    <s v="Descent"/>
    <x v="3"/>
    <x v="2"/>
  </r>
  <r>
    <n v="302943"/>
    <s v="B-737-800"/>
    <s v="D"/>
    <d v="2010-06-12T00:00:00"/>
    <x v="2"/>
    <x v="307"/>
    <s v="SOUTHWEST FLORIDA INTL ARPT"/>
    <x v="1"/>
    <x v="13"/>
    <n v="160"/>
    <m/>
    <s v="Approach"/>
    <x v="6"/>
    <x v="2"/>
  </r>
  <r>
    <n v="302944"/>
    <s v="B-737-800"/>
    <s v="D"/>
    <d v="2010-06-12T00:00:00"/>
    <x v="3"/>
    <x v="308"/>
    <s v="SACRAMENTO INTL"/>
    <x v="0"/>
    <x v="6"/>
    <m/>
    <n v="0"/>
    <s v="Take-off run"/>
    <x v="16"/>
    <x v="2"/>
  </r>
  <r>
    <n v="302950"/>
    <s v="UNKNOWN"/>
    <m/>
    <d v="2010-06-05T00:00:00"/>
    <x v="1"/>
    <x v="0"/>
    <s v="DALLAS/FORT WORTH INTL ARPT"/>
    <x v="2"/>
    <x v="1"/>
    <m/>
    <n v="0"/>
    <m/>
    <x v="2"/>
    <x v="1"/>
  </r>
  <r>
    <n v="302951"/>
    <s v="UNKNOWN"/>
    <m/>
    <d v="2010-06-05T00:00:00"/>
    <x v="1"/>
    <x v="0"/>
    <s v="GEORGE BUSH INTERCONTINENTAL/ HOUSTON ARPT"/>
    <x v="2"/>
    <x v="1"/>
    <m/>
    <n v="0"/>
    <m/>
    <x v="14"/>
    <x v="1"/>
  </r>
  <r>
    <n v="302954"/>
    <s v="B-737-700"/>
    <s v="D"/>
    <d v="2010-06-13T00:00:00"/>
    <x v="0"/>
    <x v="0"/>
    <s v="SAN ANTONIO INTL"/>
    <x v="2"/>
    <x v="27"/>
    <n v="180"/>
    <n v="10"/>
    <s v="Approach"/>
    <x v="3"/>
    <x v="2"/>
  </r>
  <r>
    <n v="302959"/>
    <s v="B-737-700"/>
    <s v="D"/>
    <d v="2010-06-12T00:00:00"/>
    <x v="2"/>
    <x v="309"/>
    <s v="LOS ANGELES INTL"/>
    <x v="0"/>
    <x v="6"/>
    <m/>
    <n v="0"/>
    <s v="Landing Roll"/>
    <x v="3"/>
    <x v="2"/>
  </r>
  <r>
    <n v="302964"/>
    <s v="B-737-700"/>
    <s v="D"/>
    <d v="2010-06-14T00:00:00"/>
    <x v="2"/>
    <x v="310"/>
    <s v="METRO OAKLAND INTL"/>
    <x v="0"/>
    <x v="6"/>
    <n v="70"/>
    <n v="0"/>
    <s v="Landing Roll"/>
    <x v="30"/>
    <x v="2"/>
  </r>
  <r>
    <n v="302971"/>
    <s v="EMB-145"/>
    <s v="D"/>
    <d v="2010-06-15T00:00:00"/>
    <x v="2"/>
    <x v="311"/>
    <s v="GEORGE BUSH INTERCONTINENTAL/ HOUSTON ARPT"/>
    <x v="2"/>
    <x v="6"/>
    <n v="115"/>
    <n v="0"/>
    <s v="Landing Roll"/>
    <x v="14"/>
    <x v="2"/>
  </r>
  <r>
    <n v="302973"/>
    <s v="A-319"/>
    <s v="D"/>
    <d v="2010-06-15T00:00:00"/>
    <x v="2"/>
    <x v="286"/>
    <s v="SAN DIEGO INTL"/>
    <x v="0"/>
    <x v="4"/>
    <n v="180"/>
    <n v="5"/>
    <s v="Approach"/>
    <x v="3"/>
    <x v="2"/>
  </r>
  <r>
    <n v="302991"/>
    <s v="MD-82"/>
    <s v="D"/>
    <d v="2010-06-17T00:00:00"/>
    <x v="2"/>
    <x v="147"/>
    <s v="AUSTIN-BERGSTROM INTL"/>
    <x v="2"/>
    <x v="26"/>
    <n v="140"/>
    <n v="0"/>
    <s v="Approach"/>
    <x v="0"/>
    <x v="2"/>
  </r>
  <r>
    <n v="302993"/>
    <s v="PA-28"/>
    <s v="A"/>
    <d v="2010-06-17T00:00:00"/>
    <x v="2"/>
    <x v="312"/>
    <s v="DAYTONA BEACH INTL"/>
    <x v="1"/>
    <x v="16"/>
    <n v="90"/>
    <m/>
    <s v="Climb"/>
    <x v="78"/>
    <x v="2"/>
  </r>
  <r>
    <n v="303000"/>
    <s v="B-737-700"/>
    <s v="D"/>
    <d v="2010-06-17T00:00:00"/>
    <x v="2"/>
    <x v="0"/>
    <s v="WILLIAM P HOBBY ARPT"/>
    <x v="2"/>
    <x v="32"/>
    <n v="210"/>
    <n v="1"/>
    <s v="Climb"/>
    <x v="0"/>
    <x v="2"/>
  </r>
  <r>
    <n v="303004"/>
    <s v="C-172"/>
    <s v="A"/>
    <d v="2010-06-18T00:00:00"/>
    <x v="2"/>
    <x v="313"/>
    <s v="CAMARILLO"/>
    <x v="0"/>
    <x v="12"/>
    <n v="65"/>
    <n v="0"/>
    <s v="Climb"/>
    <x v="4"/>
    <x v="2"/>
  </r>
  <r>
    <n v="303006"/>
    <s v="SIKORSKY S-76"/>
    <s v="F"/>
    <d v="2010-06-18T00:00:00"/>
    <x v="3"/>
    <x v="88"/>
    <s v="SCHOLES INTL ARPT AT GALVESTON"/>
    <x v="2"/>
    <x v="1"/>
    <n v="90"/>
    <m/>
    <s v="Climb"/>
    <x v="78"/>
    <x v="2"/>
  </r>
  <r>
    <n v="303011"/>
    <s v="B-737-700"/>
    <s v="D"/>
    <d v="2010-06-18T00:00:00"/>
    <x v="2"/>
    <x v="0"/>
    <s v="METRO OAKLAND INTL"/>
    <x v="0"/>
    <x v="6"/>
    <n v="110"/>
    <n v="0"/>
    <s v="Take-off run"/>
    <x v="3"/>
    <x v="1"/>
  </r>
  <r>
    <n v="303014"/>
    <s v="UNKNOWN"/>
    <m/>
    <d v="2010-06-28T00:00:00"/>
    <x v="1"/>
    <x v="0"/>
    <s v="WILLIAM P HOBBY ARPT"/>
    <x v="2"/>
    <x v="1"/>
    <m/>
    <n v="0"/>
    <m/>
    <x v="105"/>
    <x v="1"/>
  </r>
  <r>
    <n v="303015"/>
    <s v="A-320"/>
    <s v="D"/>
    <d v="2010-06-18T00:00:00"/>
    <x v="3"/>
    <x v="314"/>
    <s v="SACRAMENTO INTL"/>
    <x v="0"/>
    <x v="6"/>
    <m/>
    <n v="0"/>
    <s v="Take-off run"/>
    <x v="78"/>
    <x v="1"/>
  </r>
  <r>
    <n v="303016"/>
    <s v="EMB-190"/>
    <s v="D"/>
    <d v="2010-06-18T00:00:00"/>
    <x v="2"/>
    <x v="28"/>
    <s v="DALLAS/FORT WORTH INTL ARPT"/>
    <x v="2"/>
    <x v="6"/>
    <n v="150"/>
    <n v="0"/>
    <s v="Landing Roll"/>
    <x v="3"/>
    <x v="2"/>
  </r>
  <r>
    <n v="303021"/>
    <s v="MD-82"/>
    <s v="D"/>
    <d v="2010-06-25T00:00:00"/>
    <x v="2"/>
    <x v="273"/>
    <s v="DALLAS/FORT WORTH INTL ARPT"/>
    <x v="2"/>
    <x v="6"/>
    <n v="100"/>
    <n v="0"/>
    <s v="Take-off run"/>
    <x v="3"/>
    <x v="2"/>
  </r>
  <r>
    <n v="303025"/>
    <s v="EMB-170"/>
    <s v="D"/>
    <d v="2010-06-25T00:00:00"/>
    <x v="2"/>
    <x v="272"/>
    <s v="GEORGE BUSH INTERCONTINENTAL/ HOUSTON ARPT"/>
    <x v="2"/>
    <x v="6"/>
    <m/>
    <n v="0"/>
    <s v="Take-off run"/>
    <x v="2"/>
    <x v="2"/>
  </r>
  <r>
    <n v="303027"/>
    <s v="EMB-190"/>
    <s v="D"/>
    <d v="2010-06-25T00:00:00"/>
    <x v="2"/>
    <x v="315"/>
    <s v="AUSTIN-BERGSTROM INTL"/>
    <x v="2"/>
    <x v="14"/>
    <n v="145"/>
    <m/>
    <s v="Approach"/>
    <x v="3"/>
    <x v="2"/>
  </r>
  <r>
    <n v="303028"/>
    <s v="EMB-145"/>
    <s v="D"/>
    <d v="2010-06-25T00:00:00"/>
    <x v="2"/>
    <x v="0"/>
    <s v="LUBBOCK PRESTON SMITH INTL ARPT"/>
    <x v="2"/>
    <x v="26"/>
    <n v="120"/>
    <n v="0"/>
    <s v="Climb"/>
    <x v="3"/>
    <x v="1"/>
  </r>
  <r>
    <n v="303031"/>
    <s v="EMB-145"/>
    <s v="D"/>
    <d v="2010-06-25T00:00:00"/>
    <x v="2"/>
    <x v="197"/>
    <s v="GEORGE BUSH INTERCONTINENTAL/ HOUSTON ARPT"/>
    <x v="2"/>
    <x v="6"/>
    <m/>
    <n v="0"/>
    <s v="Take-off run"/>
    <x v="30"/>
    <x v="3"/>
  </r>
  <r>
    <n v="303035"/>
    <s v="CRJ100/200"/>
    <s v="D"/>
    <d v="2010-06-25T00:00:00"/>
    <x v="2"/>
    <x v="316"/>
    <s v="SACRAMENTO INTL"/>
    <x v="0"/>
    <x v="14"/>
    <m/>
    <m/>
    <s v="Approach"/>
    <x v="78"/>
    <x v="1"/>
  </r>
  <r>
    <n v="303036"/>
    <s v="B-737-300"/>
    <s v="D"/>
    <d v="2010-06-25T00:00:00"/>
    <x v="2"/>
    <x v="87"/>
    <s v="DALLAS LOVE FIELD ARPT"/>
    <x v="2"/>
    <x v="14"/>
    <n v="137"/>
    <m/>
    <s v="Approach"/>
    <x v="0"/>
    <x v="2"/>
  </r>
  <r>
    <n v="303040"/>
    <s v="B-757-200"/>
    <s v="D"/>
    <d v="2010-06-26T00:00:00"/>
    <x v="0"/>
    <x v="0"/>
    <s v="DALLAS/FORT WORTH INTL ARPT"/>
    <x v="2"/>
    <x v="6"/>
    <n v="90"/>
    <n v="0"/>
    <s v="Take-off run"/>
    <x v="52"/>
    <x v="2"/>
  </r>
  <r>
    <n v="303042"/>
    <s v="B-737-700"/>
    <s v="D"/>
    <d v="2010-06-26T00:00:00"/>
    <x v="2"/>
    <x v="317"/>
    <s v="GEORGE BUSH INTERCONTINENTAL/ HOUSTON ARPT"/>
    <x v="2"/>
    <x v="6"/>
    <n v="120"/>
    <n v="0"/>
    <s v="Landing Roll"/>
    <x v="4"/>
    <x v="1"/>
  </r>
  <r>
    <n v="303048"/>
    <s v="C-172"/>
    <s v="A"/>
    <d v="2010-06-26T00:00:00"/>
    <x v="2"/>
    <x v="318"/>
    <s v="ADDISON"/>
    <x v="2"/>
    <x v="6"/>
    <m/>
    <n v="0"/>
    <s v="Landing Roll"/>
    <x v="3"/>
    <x v="2"/>
  </r>
  <r>
    <n v="303057"/>
    <s v="BE-200 KING"/>
    <s v="C"/>
    <d v="2010-06-27T00:00:00"/>
    <x v="2"/>
    <x v="97"/>
    <s v="SUGAR LAND REGIONAL ARPT"/>
    <x v="2"/>
    <x v="13"/>
    <n v="110"/>
    <m/>
    <s v="Approach"/>
    <x v="3"/>
    <x v="2"/>
  </r>
  <r>
    <n v="303060"/>
    <s v="B-737-800"/>
    <s v="D"/>
    <d v="2010-06-28T00:00:00"/>
    <x v="2"/>
    <x v="76"/>
    <s v="GEORGE BUSH INTERCONTINENTAL/ HOUSTON ARPT"/>
    <x v="2"/>
    <x v="6"/>
    <m/>
    <n v="0"/>
    <s v="Landing Roll"/>
    <x v="30"/>
    <x v="3"/>
  </r>
  <r>
    <n v="303061"/>
    <s v="B-737-800"/>
    <s v="D"/>
    <d v="2010-06-28T00:00:00"/>
    <x v="2"/>
    <x v="238"/>
    <s v="GEORGE BUSH INTERCONTINENTAL/ HOUSTON ARPT"/>
    <x v="2"/>
    <x v="1"/>
    <m/>
    <m/>
    <s v="Approach"/>
    <x v="30"/>
    <x v="2"/>
  </r>
  <r>
    <n v="303070"/>
    <s v="ATR-72"/>
    <s v="C"/>
    <d v="2010-06-29T00:00:00"/>
    <x v="2"/>
    <x v="0"/>
    <s v="JACKSONVILLE INTL"/>
    <x v="1"/>
    <x v="26"/>
    <n v="120"/>
    <n v="0"/>
    <s v="Approach"/>
    <x v="21"/>
    <x v="3"/>
  </r>
  <r>
    <n v="303079"/>
    <s v="EMB-145"/>
    <s v="D"/>
    <d v="2010-06-30T00:00:00"/>
    <x v="2"/>
    <x v="319"/>
    <s v="PENSACOLA INTL ARPT"/>
    <x v="1"/>
    <x v="9"/>
    <n v="160"/>
    <m/>
    <s v="Approach"/>
    <x v="3"/>
    <x v="2"/>
  </r>
  <r>
    <n v="303088"/>
    <s v="B-737-300"/>
    <s v="D"/>
    <d v="2010-06-30T00:00:00"/>
    <x v="2"/>
    <x v="320"/>
    <s v="TAMPA INTL"/>
    <x v="1"/>
    <x v="4"/>
    <n v="135"/>
    <n v="3"/>
    <s v="Approach"/>
    <x v="3"/>
    <x v="2"/>
  </r>
  <r>
    <n v="303089"/>
    <s v="B-737-300"/>
    <s v="D"/>
    <d v="2010-06-30T00:00:00"/>
    <x v="2"/>
    <x v="271"/>
    <s v="SACRAMENTO INTL"/>
    <x v="0"/>
    <x v="6"/>
    <n v="100"/>
    <n v="0"/>
    <s v="Take-off run"/>
    <x v="3"/>
    <x v="2"/>
  </r>
  <r>
    <n v="303096"/>
    <s v="MD-82"/>
    <s v="D"/>
    <d v="2010-07-01T00:00:00"/>
    <x v="2"/>
    <x v="87"/>
    <s v="DALLAS/FORT WORTH INTL ARPT"/>
    <x v="2"/>
    <x v="6"/>
    <n v="135"/>
    <n v="0"/>
    <s v="Landing Roll"/>
    <x v="14"/>
    <x v="2"/>
  </r>
  <r>
    <n v="303103"/>
    <s v="UNKNOWN"/>
    <m/>
    <d v="2010-07-02T00:00:00"/>
    <x v="1"/>
    <x v="0"/>
    <s v="PALM SPRINGS INTL"/>
    <x v="0"/>
    <x v="1"/>
    <m/>
    <n v="0"/>
    <m/>
    <x v="119"/>
    <x v="1"/>
  </r>
  <r>
    <n v="303105"/>
    <s v="HOMEBUILT"/>
    <m/>
    <d v="2010-07-03T00:00:00"/>
    <x v="2"/>
    <x v="239"/>
    <s v="ZAMPERINI FIELD ARPT"/>
    <x v="0"/>
    <x v="6"/>
    <n v="70"/>
    <n v="0"/>
    <s v="Landing Roll"/>
    <x v="1"/>
    <x v="2"/>
  </r>
  <r>
    <n v="303107"/>
    <s v="B-737-700"/>
    <s v="D"/>
    <d v="2010-07-04T00:00:00"/>
    <x v="2"/>
    <x v="0"/>
    <s v="AUSTIN-BERGSTROM INTL"/>
    <x v="2"/>
    <x v="6"/>
    <n v="138"/>
    <n v="0"/>
    <s v="Take-off run"/>
    <x v="57"/>
    <x v="2"/>
  </r>
  <r>
    <n v="303116"/>
    <s v="EMB-145"/>
    <s v="D"/>
    <d v="2010-05-23T00:00:00"/>
    <x v="1"/>
    <x v="0"/>
    <s v="DALLAS/FORT WORTH INTL ARPT"/>
    <x v="2"/>
    <x v="6"/>
    <m/>
    <n v="0"/>
    <s v="Landing Roll"/>
    <x v="78"/>
    <x v="1"/>
  </r>
  <r>
    <n v="303120"/>
    <s v="UNKNOWN"/>
    <m/>
    <d v="2010-07-04T00:00:00"/>
    <x v="1"/>
    <x v="0"/>
    <s v="AUSTIN-BERGSTROM INTL"/>
    <x v="2"/>
    <x v="1"/>
    <m/>
    <n v="0"/>
    <m/>
    <x v="54"/>
    <x v="1"/>
  </r>
  <r>
    <n v="303121"/>
    <s v="UNKNOWN"/>
    <m/>
    <d v="2010-07-04T00:00:00"/>
    <x v="1"/>
    <x v="0"/>
    <s v="DALLAS/FORT WORTH INTL ARPT"/>
    <x v="2"/>
    <x v="1"/>
    <m/>
    <n v="0"/>
    <m/>
    <x v="109"/>
    <x v="1"/>
  </r>
  <r>
    <n v="303122"/>
    <s v="B-737-900"/>
    <s v="D"/>
    <d v="2010-07-05T00:00:00"/>
    <x v="2"/>
    <x v="105"/>
    <s v="ONTARIO INTL ARPT"/>
    <x v="0"/>
    <x v="6"/>
    <m/>
    <n v="0"/>
    <s v="Landing Roll"/>
    <x v="1"/>
    <x v="2"/>
  </r>
  <r>
    <n v="303123"/>
    <s v="MD-83"/>
    <s v="D"/>
    <d v="2010-07-05T00:00:00"/>
    <x v="4"/>
    <x v="321"/>
    <s v="DALLAS/FORT WORTH INTL ARPT"/>
    <x v="2"/>
    <x v="64"/>
    <n v="150"/>
    <m/>
    <s v="Approach"/>
    <x v="81"/>
    <x v="2"/>
  </r>
  <r>
    <n v="303124"/>
    <s v="MD-82"/>
    <s v="D"/>
    <d v="2010-07-05T00:00:00"/>
    <x v="2"/>
    <x v="322"/>
    <s v="DALLAS/FORT WORTH INTL ARPT"/>
    <x v="2"/>
    <x v="25"/>
    <n v="160"/>
    <n v="0"/>
    <s v="Climb"/>
    <x v="109"/>
    <x v="2"/>
  </r>
  <r>
    <n v="303127"/>
    <s v="CIRRUS SR 20/22"/>
    <s v="A"/>
    <d v="2010-07-06T00:00:00"/>
    <x v="3"/>
    <x v="323"/>
    <s v="ORLANDO SANFORD INTL ARPT"/>
    <x v="1"/>
    <x v="2"/>
    <n v="70"/>
    <n v="0"/>
    <s v="Approach"/>
    <x v="4"/>
    <x v="2"/>
  </r>
  <r>
    <n v="303130"/>
    <s v="A-320"/>
    <s v="D"/>
    <d v="2010-07-06T00:00:00"/>
    <x v="2"/>
    <x v="319"/>
    <s v="METRO OAKLAND INTL"/>
    <x v="0"/>
    <x v="6"/>
    <n v="153"/>
    <n v="0"/>
    <s v="Take-off run"/>
    <x v="3"/>
    <x v="2"/>
  </r>
  <r>
    <n v="303136"/>
    <s v="MD-82"/>
    <s v="D"/>
    <d v="2010-07-07T00:00:00"/>
    <x v="2"/>
    <x v="234"/>
    <s v="DALLAS/FORT WORTH INTL ARPT"/>
    <x v="2"/>
    <x v="6"/>
    <m/>
    <n v="0"/>
    <s v="Take-off run"/>
    <x v="14"/>
    <x v="2"/>
  </r>
  <r>
    <n v="303145"/>
    <s v="B-737-300"/>
    <s v="D"/>
    <d v="2010-07-08T00:00:00"/>
    <x v="2"/>
    <x v="157"/>
    <s v="SAN ANTONIO INTL"/>
    <x v="2"/>
    <x v="13"/>
    <n v="130"/>
    <n v="0"/>
    <s v="Approach"/>
    <x v="14"/>
    <x v="2"/>
  </r>
  <r>
    <n v="303148"/>
    <s v="B-717-200"/>
    <s v="D"/>
    <d v="2010-07-09T00:00:00"/>
    <x v="3"/>
    <x v="324"/>
    <s v="ORLANDO INTL"/>
    <x v="1"/>
    <x v="13"/>
    <n v="138"/>
    <m/>
    <s v="Approach"/>
    <x v="3"/>
    <x v="2"/>
  </r>
  <r>
    <n v="303151"/>
    <s v="B-737-300"/>
    <s v="D"/>
    <d v="2010-07-09T00:00:00"/>
    <x v="2"/>
    <x v="184"/>
    <s v="AUSTIN-BERGSTROM INTL"/>
    <x v="2"/>
    <x v="10"/>
    <n v="150"/>
    <n v="0"/>
    <s v="Climb"/>
    <x v="54"/>
    <x v="2"/>
  </r>
  <r>
    <n v="303152"/>
    <s v="A-319"/>
    <s v="D"/>
    <d v="2010-07-09T00:00:00"/>
    <x v="2"/>
    <x v="325"/>
    <s v="SAN FRANCISCO INTL ARPT"/>
    <x v="0"/>
    <x v="15"/>
    <n v="130"/>
    <n v="0"/>
    <s v="Climb"/>
    <x v="50"/>
    <x v="2"/>
  </r>
  <r>
    <n v="303155"/>
    <s v="B-737-800"/>
    <s v="D"/>
    <d v="2010-07-10T00:00:00"/>
    <x v="3"/>
    <x v="57"/>
    <s v="SACRAMENTO INTL"/>
    <x v="0"/>
    <x v="6"/>
    <n v="120"/>
    <n v="0"/>
    <s v="Landing Roll"/>
    <x v="19"/>
    <x v="2"/>
  </r>
  <r>
    <n v="303160"/>
    <s v="B-737-300"/>
    <s v="D"/>
    <d v="2010-07-10T00:00:00"/>
    <x v="2"/>
    <x v="326"/>
    <s v="MIDLAND INTL"/>
    <x v="2"/>
    <x v="12"/>
    <n v="155"/>
    <n v="0"/>
    <s v="Climb"/>
    <x v="3"/>
    <x v="2"/>
  </r>
  <r>
    <n v="303165"/>
    <s v="EMB-190"/>
    <s v="D"/>
    <d v="2010-07-11T00:00:00"/>
    <x v="2"/>
    <x v="89"/>
    <s v="ORLANDO INTL"/>
    <x v="1"/>
    <x v="9"/>
    <n v="135"/>
    <m/>
    <s v="Approach"/>
    <x v="0"/>
    <x v="2"/>
  </r>
  <r>
    <n v="303167"/>
    <s v="UNKNOWN"/>
    <m/>
    <d v="2010-07-11T00:00:00"/>
    <x v="2"/>
    <x v="197"/>
    <s v="DALLAS/FORT WORTH INTL ARPT"/>
    <x v="2"/>
    <x v="6"/>
    <m/>
    <n v="0"/>
    <s v="Take-off run"/>
    <x v="14"/>
    <x v="2"/>
  </r>
  <r>
    <n v="303168"/>
    <s v="B-737-800"/>
    <s v="D"/>
    <d v="2010-07-12T00:00:00"/>
    <x v="4"/>
    <x v="125"/>
    <s v="LOS ANGELES INTL"/>
    <x v="0"/>
    <x v="26"/>
    <n v="150"/>
    <n v="0"/>
    <s v="Approach"/>
    <x v="120"/>
    <x v="2"/>
  </r>
  <r>
    <n v="303169"/>
    <s v="CIRRUS SR 20/22"/>
    <s v="A"/>
    <d v="2010-07-12T00:00:00"/>
    <x v="2"/>
    <x v="72"/>
    <s v="ORLANDO SANFORD INTL ARPT"/>
    <x v="1"/>
    <x v="6"/>
    <n v="100"/>
    <n v="0"/>
    <s v="Landing Roll"/>
    <x v="54"/>
    <x v="2"/>
  </r>
  <r>
    <n v="303186"/>
    <s v="B-737-500"/>
    <s v="D"/>
    <d v="2010-07-15T00:00:00"/>
    <x v="2"/>
    <x v="327"/>
    <s v="GEORGE BUSH INTERCONTINENTAL/ HOUSTON ARPT"/>
    <x v="2"/>
    <x v="6"/>
    <m/>
    <n v="0"/>
    <s v="Take-off run"/>
    <x v="2"/>
    <x v="2"/>
  </r>
  <r>
    <n v="303187"/>
    <s v="EMB-145"/>
    <s v="D"/>
    <d v="2010-07-15T00:00:00"/>
    <x v="2"/>
    <x v="321"/>
    <s v="GEORGE BUSH INTERCONTINENTAL/ HOUSTON ARPT"/>
    <x v="2"/>
    <x v="6"/>
    <m/>
    <n v="0"/>
    <s v="Take-off run"/>
    <x v="2"/>
    <x v="2"/>
  </r>
  <r>
    <n v="303193"/>
    <s v="B-737-300"/>
    <s v="D"/>
    <d v="2010-07-16T00:00:00"/>
    <x v="2"/>
    <x v="0"/>
    <s v="ORLANDO INTL"/>
    <x v="1"/>
    <x v="6"/>
    <n v="140"/>
    <n v="0"/>
    <s v="Landing Roll"/>
    <x v="36"/>
    <x v="2"/>
  </r>
  <r>
    <n v="303196"/>
    <s v="B-737-800"/>
    <s v="D"/>
    <d v="2010-07-17T00:00:00"/>
    <x v="1"/>
    <x v="0"/>
    <s v="ORLANDO INTL"/>
    <x v="1"/>
    <x v="6"/>
    <m/>
    <n v="0"/>
    <s v="Take-off run"/>
    <x v="3"/>
    <x v="2"/>
  </r>
  <r>
    <n v="303197"/>
    <s v="EMB-145"/>
    <s v="D"/>
    <d v="2010-07-17T00:00:00"/>
    <x v="2"/>
    <x v="328"/>
    <s v="GEORGE BUSH INTERCONTINENTAL/ HOUSTON ARPT"/>
    <x v="2"/>
    <x v="6"/>
    <n v="70"/>
    <n v="0"/>
    <s v="Landing Roll"/>
    <x v="71"/>
    <x v="2"/>
  </r>
  <r>
    <n v="303199"/>
    <s v="B-737-400"/>
    <s v="D"/>
    <d v="2010-07-17T00:00:00"/>
    <x v="3"/>
    <x v="329"/>
    <s v="BARSTOW-DAGGETT ARPT"/>
    <x v="0"/>
    <x v="1"/>
    <m/>
    <m/>
    <s v="Approach"/>
    <x v="74"/>
    <x v="2"/>
  </r>
  <r>
    <n v="303218"/>
    <s v="EMB-145"/>
    <s v="D"/>
    <d v="2010-07-19T00:00:00"/>
    <x v="2"/>
    <x v="330"/>
    <s v="GEORGE BUSH INTERCONTINENTAL/ HOUSTON ARPT"/>
    <x v="2"/>
    <x v="6"/>
    <n v="100"/>
    <n v="0"/>
    <s v="Landing Roll"/>
    <x v="30"/>
    <x v="2"/>
  </r>
  <r>
    <n v="303221"/>
    <s v="B-737-300"/>
    <s v="D"/>
    <d v="2010-07-19T00:00:00"/>
    <x v="2"/>
    <x v="331"/>
    <s v="MIDLAND INTL"/>
    <x v="2"/>
    <x v="6"/>
    <m/>
    <n v="0"/>
    <s v="Take-off run"/>
    <x v="81"/>
    <x v="2"/>
  </r>
  <r>
    <n v="303229"/>
    <s v="A-320"/>
    <s v="D"/>
    <d v="2010-07-20T00:00:00"/>
    <x v="3"/>
    <x v="257"/>
    <s v="TAMPA INTL"/>
    <x v="1"/>
    <x v="6"/>
    <n v="90"/>
    <n v="0"/>
    <s v="Take-off run"/>
    <x v="3"/>
    <x v="2"/>
  </r>
  <r>
    <n v="303232"/>
    <s v="B-737-300"/>
    <s v="D"/>
    <d v="2010-07-20T00:00:00"/>
    <x v="2"/>
    <x v="332"/>
    <s v="WILLIAM P HOBBY ARPT"/>
    <x v="2"/>
    <x v="65"/>
    <n v="140"/>
    <m/>
    <s v="Approach"/>
    <x v="3"/>
    <x v="3"/>
  </r>
  <r>
    <n v="303235"/>
    <s v="B-737-700"/>
    <s v="D"/>
    <d v="2010-07-21T00:00:00"/>
    <x v="2"/>
    <x v="176"/>
    <s v="FORT LAUDERDALE/HOLLYWOOD INTL"/>
    <x v="1"/>
    <x v="9"/>
    <n v="130"/>
    <m/>
    <s v="Approach"/>
    <x v="2"/>
    <x v="2"/>
  </r>
  <r>
    <n v="303238"/>
    <s v="B-737-800"/>
    <s v="D"/>
    <d v="2010-07-22T00:00:00"/>
    <x v="2"/>
    <x v="72"/>
    <s v="SACRAMENTO INTL"/>
    <x v="0"/>
    <x v="3"/>
    <n v="140"/>
    <m/>
    <s v="Approach"/>
    <x v="78"/>
    <x v="2"/>
  </r>
  <r>
    <n v="303239"/>
    <s v="EMB-145"/>
    <s v="D"/>
    <d v="2010-07-22T00:00:00"/>
    <x v="2"/>
    <x v="222"/>
    <s v="GEORGE BUSH INTERCONTINENTAL/ HOUSTON ARPT"/>
    <x v="2"/>
    <x v="6"/>
    <m/>
    <n v="0"/>
    <s v="Take-off run"/>
    <x v="2"/>
    <x v="2"/>
  </r>
  <r>
    <n v="303240"/>
    <s v="DHC8 DASH 8"/>
    <s v="C"/>
    <d v="2010-07-22T00:00:00"/>
    <x v="2"/>
    <x v="70"/>
    <s v="SACRAMENTO INTL"/>
    <x v="0"/>
    <x v="6"/>
    <n v="120"/>
    <n v="0"/>
    <s v="Landing Roll"/>
    <x v="3"/>
    <x v="2"/>
  </r>
  <r>
    <n v="303244"/>
    <s v="B-737-800"/>
    <s v="D"/>
    <d v="2010-07-24T00:00:00"/>
    <x v="2"/>
    <x v="333"/>
    <s v="SACRAMENTO INTL"/>
    <x v="0"/>
    <x v="6"/>
    <m/>
    <n v="0"/>
    <s v="Take-off run"/>
    <x v="3"/>
    <x v="2"/>
  </r>
  <r>
    <n v="303245"/>
    <s v="MD-82"/>
    <s v="D"/>
    <d v="2010-07-24T00:00:00"/>
    <x v="3"/>
    <x v="334"/>
    <s v="ST. PETE-CLEARWATER INTL ARPT"/>
    <x v="1"/>
    <x v="2"/>
    <n v="135"/>
    <n v="0"/>
    <s v="Approach"/>
    <x v="3"/>
    <x v="2"/>
  </r>
  <r>
    <n v="303248"/>
    <s v="B-737-300"/>
    <s v="D"/>
    <d v="2010-07-24T00:00:00"/>
    <x v="3"/>
    <x v="0"/>
    <s v="WILLIAM P HOBBY ARPT"/>
    <x v="2"/>
    <x v="11"/>
    <n v="150"/>
    <m/>
    <s v="Approach"/>
    <x v="3"/>
    <x v="2"/>
  </r>
  <r>
    <n v="303260"/>
    <s v="B-737-500"/>
    <s v="D"/>
    <d v="2010-07-26T00:00:00"/>
    <x v="2"/>
    <x v="335"/>
    <s v="ORLANDO INTL"/>
    <x v="1"/>
    <x v="15"/>
    <n v="130"/>
    <n v="0"/>
    <s v="Approach"/>
    <x v="36"/>
    <x v="2"/>
  </r>
  <r>
    <n v="303262"/>
    <s v="MD-88"/>
    <s v="D"/>
    <d v="2010-07-27T00:00:00"/>
    <x v="2"/>
    <x v="336"/>
    <s v="PENSACOLA INTL ARPT"/>
    <x v="1"/>
    <x v="15"/>
    <n v="140"/>
    <n v="0"/>
    <s v="Climb"/>
    <x v="11"/>
    <x v="2"/>
  </r>
  <r>
    <n v="303265"/>
    <s v="B-737-300"/>
    <s v="D"/>
    <d v="2010-07-27T00:00:00"/>
    <x v="2"/>
    <x v="337"/>
    <s v="ONTARIO INTL ARPT"/>
    <x v="0"/>
    <x v="6"/>
    <m/>
    <n v="0"/>
    <s v="Landing Roll"/>
    <x v="52"/>
    <x v="2"/>
  </r>
  <r>
    <n v="303270"/>
    <s v="CRJ900"/>
    <s v="D"/>
    <d v="2010-07-28T00:00:00"/>
    <x v="2"/>
    <x v="184"/>
    <s v="AUSTIN-BERGSTROM INTL"/>
    <x v="2"/>
    <x v="6"/>
    <m/>
    <n v="0"/>
    <s v="Take-off run"/>
    <x v="54"/>
    <x v="3"/>
  </r>
  <r>
    <n v="303275"/>
    <s v="B-737-700"/>
    <s v="D"/>
    <d v="2010-07-28T00:00:00"/>
    <x v="2"/>
    <x v="77"/>
    <s v="WILLIAM P HOBBY ARPT"/>
    <x v="2"/>
    <x v="2"/>
    <n v="140"/>
    <n v="0"/>
    <s v="Climb"/>
    <x v="3"/>
    <x v="3"/>
  </r>
  <r>
    <n v="303295"/>
    <s v="MD-83"/>
    <s v="D"/>
    <d v="2010-07-30T00:00:00"/>
    <x v="2"/>
    <x v="326"/>
    <s v="DALLAS/FORT WORTH INTL ARPT"/>
    <x v="2"/>
    <x v="6"/>
    <n v="110"/>
    <n v="0"/>
    <s v="Landing Roll"/>
    <x v="35"/>
    <x v="2"/>
  </r>
  <r>
    <n v="303297"/>
    <s v="B-737-300"/>
    <s v="D"/>
    <d v="2010-07-30T00:00:00"/>
    <x v="2"/>
    <x v="119"/>
    <s v="LUBBOCK PRESTON SMITH INTL ARPT"/>
    <x v="2"/>
    <x v="26"/>
    <n v="150"/>
    <n v="0"/>
    <s v="Climb"/>
    <x v="3"/>
    <x v="2"/>
  </r>
  <r>
    <n v="303300"/>
    <s v="B-737-700"/>
    <s v="D"/>
    <d v="2010-07-31T00:00:00"/>
    <x v="2"/>
    <x v="338"/>
    <s v="NORMAN Y. MINETA SAN JOSE INTL ARPT"/>
    <x v="0"/>
    <x v="26"/>
    <n v="130"/>
    <n v="0"/>
    <s v="Approach"/>
    <x v="1"/>
    <x v="2"/>
  </r>
  <r>
    <n v="303304"/>
    <s v="A-320"/>
    <s v="D"/>
    <d v="2010-07-31T00:00:00"/>
    <x v="4"/>
    <x v="339"/>
    <s v="ORLANDO INTL"/>
    <x v="1"/>
    <x v="15"/>
    <n v="150"/>
    <n v="0"/>
    <s v="Approach"/>
    <x v="3"/>
    <x v="3"/>
  </r>
  <r>
    <n v="303308"/>
    <s v="UNKNOWN"/>
    <m/>
    <d v="2010-07-31T00:00:00"/>
    <x v="1"/>
    <x v="0"/>
    <s v="ORLANDO INTL"/>
    <x v="1"/>
    <x v="1"/>
    <m/>
    <n v="0"/>
    <m/>
    <x v="121"/>
    <x v="1"/>
  </r>
  <r>
    <n v="303315"/>
    <s v="CRJ100/200"/>
    <s v="D"/>
    <d v="2010-07-30T00:00:00"/>
    <x v="2"/>
    <x v="340"/>
    <s v="TALLAHASSEE REGIONAL"/>
    <x v="1"/>
    <x v="1"/>
    <m/>
    <m/>
    <s v="Approach"/>
    <x v="11"/>
    <x v="2"/>
  </r>
  <r>
    <n v="303349"/>
    <s v="EMB-145"/>
    <s v="D"/>
    <d v="2010-07-28T00:00:00"/>
    <x v="4"/>
    <x v="147"/>
    <s v="DALLAS/FORT WORTH INTL ARPT"/>
    <x v="2"/>
    <x v="1"/>
    <m/>
    <m/>
    <s v="Climb"/>
    <x v="109"/>
    <x v="2"/>
  </r>
  <r>
    <n v="303351"/>
    <s v="B-737-800"/>
    <s v="D"/>
    <d v="2010-07-28T00:00:00"/>
    <x v="3"/>
    <x v="27"/>
    <s v="SACRAMENTO INTL"/>
    <x v="0"/>
    <x v="11"/>
    <n v="160"/>
    <n v="3"/>
    <s v="Approach"/>
    <x v="101"/>
    <x v="2"/>
  </r>
  <r>
    <n v="303353"/>
    <s v="CRJ700"/>
    <s v="D"/>
    <d v="2010-06-27T00:00:00"/>
    <x v="2"/>
    <x v="278"/>
    <s v="DALLAS/FORT WORTH INTL ARPT"/>
    <x v="2"/>
    <x v="1"/>
    <m/>
    <m/>
    <s v="Climb"/>
    <x v="78"/>
    <x v="1"/>
  </r>
  <r>
    <n v="303354"/>
    <s v="MD-83"/>
    <s v="D"/>
    <d v="2010-06-18T00:00:00"/>
    <x v="2"/>
    <x v="260"/>
    <s v="DALLAS/FORT WORTH INTL ARPT"/>
    <x v="2"/>
    <x v="6"/>
    <m/>
    <n v="0"/>
    <s v="Take-off run"/>
    <x v="78"/>
    <x v="1"/>
  </r>
  <r>
    <n v="303355"/>
    <s v="EMB-145"/>
    <s v="D"/>
    <d v="2010-06-12T00:00:00"/>
    <x v="2"/>
    <x v="150"/>
    <s v="ABILENE REGIONAL ARPT"/>
    <x v="2"/>
    <x v="6"/>
    <m/>
    <n v="0"/>
    <s v="Landing Roll"/>
    <x v="78"/>
    <x v="1"/>
  </r>
  <r>
    <n v="303356"/>
    <s v="MD-80"/>
    <s v="D"/>
    <d v="2010-06-05T00:00:00"/>
    <x v="2"/>
    <x v="147"/>
    <s v="DALLAS/FORT WORTH INTL ARPT"/>
    <x v="2"/>
    <x v="6"/>
    <m/>
    <n v="0"/>
    <s v="Take-off run"/>
    <x v="3"/>
    <x v="1"/>
  </r>
  <r>
    <n v="303357"/>
    <s v="MD-80"/>
    <s v="D"/>
    <d v="2010-06-04T00:00:00"/>
    <x v="2"/>
    <x v="322"/>
    <s v="DALLAS/FORT WORTH INTL ARPT"/>
    <x v="2"/>
    <x v="6"/>
    <m/>
    <n v="0"/>
    <s v="Landing Roll"/>
    <x v="78"/>
    <x v="1"/>
  </r>
  <r>
    <n v="303362"/>
    <s v="A-320"/>
    <s v="D"/>
    <d v="2010-07-28T00:00:00"/>
    <x v="2"/>
    <x v="341"/>
    <s v="ORLANDO INTL"/>
    <x v="1"/>
    <x v="21"/>
    <n v="155"/>
    <m/>
    <s v="Approach"/>
    <x v="93"/>
    <x v="2"/>
  </r>
  <r>
    <n v="303364"/>
    <s v="CRJ100/200"/>
    <s v="D"/>
    <d v="2010-07-28T00:00:00"/>
    <x v="2"/>
    <x v="241"/>
    <s v="SANTA BARBARA MUNICIPAL"/>
    <x v="0"/>
    <x v="6"/>
    <m/>
    <n v="0"/>
    <s v="Landing Roll"/>
    <x v="50"/>
    <x v="2"/>
  </r>
  <r>
    <n v="303368"/>
    <s v="B-737-700"/>
    <s v="D"/>
    <d v="2010-07-28T00:00:00"/>
    <x v="2"/>
    <x v="87"/>
    <s v="SACRAMENTO INTL"/>
    <x v="0"/>
    <x v="6"/>
    <n v="120"/>
    <n v="0"/>
    <s v="Landing Roll"/>
    <x v="26"/>
    <x v="2"/>
  </r>
  <r>
    <n v="303370"/>
    <s v="C-560"/>
    <s v="D"/>
    <d v="2010-07-28T00:00:00"/>
    <x v="2"/>
    <x v="95"/>
    <s v="EXECUTIVE ARPT"/>
    <x v="1"/>
    <x v="6"/>
    <n v="95"/>
    <n v="0"/>
    <s v="Landing Roll"/>
    <x v="48"/>
    <x v="2"/>
  </r>
  <r>
    <n v="303384"/>
    <s v="CHALLENGER 300"/>
    <s v="D"/>
    <d v="2010-07-29T00:00:00"/>
    <x v="2"/>
    <x v="77"/>
    <s v="MC CLELLAN-PALOMAR ARPT"/>
    <x v="0"/>
    <x v="66"/>
    <n v="280"/>
    <m/>
    <s v="Climb"/>
    <x v="3"/>
    <x v="2"/>
  </r>
  <r>
    <n v="303399"/>
    <s v="B-737-300"/>
    <s v="D"/>
    <d v="2010-07-31T00:00:00"/>
    <x v="2"/>
    <x v="4"/>
    <s v="SAN DIEGO INTL"/>
    <x v="0"/>
    <x v="14"/>
    <n v="140"/>
    <m/>
    <s v="Approach"/>
    <x v="14"/>
    <x v="2"/>
  </r>
  <r>
    <n v="303411"/>
    <s v="EMB-145"/>
    <s v="D"/>
    <d v="2010-07-26T00:00:00"/>
    <x v="2"/>
    <x v="342"/>
    <s v="MIAMI INTL"/>
    <x v="1"/>
    <x v="1"/>
    <m/>
    <n v="5"/>
    <s v="Approach"/>
    <x v="6"/>
    <x v="2"/>
  </r>
  <r>
    <n v="303417"/>
    <s v="UNKNOWN"/>
    <m/>
    <d v="2010-07-01T00:00:00"/>
    <x v="1"/>
    <x v="0"/>
    <s v="AUSTIN-BERGSTROM INTL"/>
    <x v="2"/>
    <x v="1"/>
    <m/>
    <n v="0"/>
    <m/>
    <x v="25"/>
    <x v="1"/>
  </r>
  <r>
    <n v="303418"/>
    <s v="UNKNOWN"/>
    <m/>
    <d v="2010-07-01T00:00:00"/>
    <x v="1"/>
    <x v="0"/>
    <s v="AUSTIN-BERGSTROM INTL"/>
    <x v="2"/>
    <x v="1"/>
    <m/>
    <n v="0"/>
    <m/>
    <x v="54"/>
    <x v="1"/>
  </r>
  <r>
    <n v="303419"/>
    <s v="UNKNOWN"/>
    <m/>
    <d v="2010-07-01T00:00:00"/>
    <x v="1"/>
    <x v="0"/>
    <s v="BOB HOPE ARPT"/>
    <x v="0"/>
    <x v="1"/>
    <m/>
    <n v="0"/>
    <m/>
    <x v="14"/>
    <x v="1"/>
  </r>
  <r>
    <n v="303420"/>
    <s v="UNKNOWN"/>
    <m/>
    <d v="2010-07-01T00:00:00"/>
    <x v="1"/>
    <x v="0"/>
    <s v="DALLAS/FORT WORTH INTL ARPT"/>
    <x v="2"/>
    <x v="1"/>
    <m/>
    <n v="0"/>
    <m/>
    <x v="54"/>
    <x v="1"/>
  </r>
  <r>
    <n v="303421"/>
    <s v="UNKNOWN"/>
    <m/>
    <d v="2010-07-01T00:00:00"/>
    <x v="1"/>
    <x v="0"/>
    <s v="DALLAS/FORT WORTH INTL ARPT"/>
    <x v="2"/>
    <x v="1"/>
    <m/>
    <n v="0"/>
    <m/>
    <x v="50"/>
    <x v="1"/>
  </r>
  <r>
    <n v="303424"/>
    <s v="UNKNOWN"/>
    <m/>
    <d v="2010-07-01T00:00:00"/>
    <x v="1"/>
    <x v="0"/>
    <s v="WILLIAM P HOBBY ARPT"/>
    <x v="2"/>
    <x v="1"/>
    <m/>
    <n v="0"/>
    <m/>
    <x v="105"/>
    <x v="1"/>
  </r>
  <r>
    <n v="303438"/>
    <s v="UNKNOWN"/>
    <m/>
    <d v="2010-07-03T00:00:00"/>
    <x v="1"/>
    <x v="0"/>
    <s v="AUSTIN-BERGSTROM INTL"/>
    <x v="2"/>
    <x v="1"/>
    <m/>
    <n v="0"/>
    <m/>
    <x v="54"/>
    <x v="1"/>
  </r>
  <r>
    <n v="303439"/>
    <s v="UNKNOWN"/>
    <m/>
    <d v="2010-07-03T00:00:00"/>
    <x v="1"/>
    <x v="0"/>
    <s v="AUSTIN-BERGSTROM INTL"/>
    <x v="2"/>
    <x v="1"/>
    <m/>
    <n v="0"/>
    <m/>
    <x v="54"/>
    <x v="1"/>
  </r>
  <r>
    <n v="303440"/>
    <s v="UNKNOWN"/>
    <m/>
    <d v="2010-07-03T00:00:00"/>
    <x v="1"/>
    <x v="0"/>
    <s v="AUSTIN-BERGSTROM INTL"/>
    <x v="2"/>
    <x v="1"/>
    <m/>
    <n v="0"/>
    <m/>
    <x v="54"/>
    <x v="1"/>
  </r>
  <r>
    <n v="303450"/>
    <s v="UNKNOWN"/>
    <m/>
    <d v="2010-07-03T00:00:00"/>
    <x v="1"/>
    <x v="0"/>
    <s v="GEORGE BUSH INTERCONTINENTAL/ HOUSTON ARPT"/>
    <x v="2"/>
    <x v="1"/>
    <m/>
    <n v="0"/>
    <m/>
    <x v="42"/>
    <x v="1"/>
  </r>
  <r>
    <n v="303451"/>
    <s v="UNKNOWN"/>
    <m/>
    <d v="2010-07-03T00:00:00"/>
    <x v="1"/>
    <x v="0"/>
    <s v="GEORGE BUSH INTERCONTINENTAL/ HOUSTON ARPT"/>
    <x v="2"/>
    <x v="1"/>
    <m/>
    <n v="0"/>
    <m/>
    <x v="42"/>
    <x v="1"/>
  </r>
  <r>
    <n v="303452"/>
    <s v="UNKNOWN"/>
    <m/>
    <d v="2010-07-03T00:00:00"/>
    <x v="1"/>
    <x v="0"/>
    <s v="ORLANDO INTL"/>
    <x v="1"/>
    <x v="1"/>
    <m/>
    <n v="0"/>
    <m/>
    <x v="2"/>
    <x v="1"/>
  </r>
  <r>
    <n v="303456"/>
    <s v="UNKNOWN"/>
    <m/>
    <d v="2010-07-04T00:00:00"/>
    <x v="1"/>
    <x v="0"/>
    <s v="AUSTIN-BERGSTROM INTL"/>
    <x v="2"/>
    <x v="1"/>
    <m/>
    <n v="0"/>
    <m/>
    <x v="11"/>
    <x v="1"/>
  </r>
  <r>
    <n v="303463"/>
    <s v="UNKNOWN"/>
    <m/>
    <d v="2010-07-16T00:00:00"/>
    <x v="1"/>
    <x v="0"/>
    <s v="VAN NUYS ARPT"/>
    <x v="0"/>
    <x v="1"/>
    <m/>
    <n v="0"/>
    <m/>
    <x v="54"/>
    <x v="1"/>
  </r>
  <r>
    <n v="303470"/>
    <s v="UNKNOWN"/>
    <m/>
    <d v="2010-07-17T00:00:00"/>
    <x v="1"/>
    <x v="0"/>
    <s v="GAINESVILLE REG ARPT"/>
    <x v="1"/>
    <x v="1"/>
    <m/>
    <n v="0"/>
    <m/>
    <x v="2"/>
    <x v="1"/>
  </r>
  <r>
    <n v="303472"/>
    <s v="UNKNOWN"/>
    <m/>
    <d v="2010-07-17T00:00:00"/>
    <x v="1"/>
    <x v="0"/>
    <s v="LOS ANGELES INTL"/>
    <x v="0"/>
    <x v="1"/>
    <m/>
    <n v="0"/>
    <m/>
    <x v="1"/>
    <x v="1"/>
  </r>
  <r>
    <n v="303481"/>
    <s v="UNKNOWN"/>
    <m/>
    <d v="2010-07-04T00:00:00"/>
    <x v="1"/>
    <x v="0"/>
    <s v="DALLAS/FORT WORTH INTL ARPT"/>
    <x v="2"/>
    <x v="1"/>
    <m/>
    <n v="0"/>
    <m/>
    <x v="14"/>
    <x v="1"/>
  </r>
  <r>
    <n v="303482"/>
    <s v="UNKNOWN"/>
    <m/>
    <d v="2010-07-04T00:00:00"/>
    <x v="1"/>
    <x v="0"/>
    <s v="DALLAS/FORT WORTH INTL ARPT"/>
    <x v="2"/>
    <x v="1"/>
    <m/>
    <n v="0"/>
    <m/>
    <x v="54"/>
    <x v="1"/>
  </r>
  <r>
    <n v="303484"/>
    <s v="UNKNOWN"/>
    <m/>
    <d v="2010-07-04T00:00:00"/>
    <x v="1"/>
    <x v="0"/>
    <s v="GEORGE BUSH INTERCONTINENTAL/ HOUSTON ARPT"/>
    <x v="2"/>
    <x v="1"/>
    <m/>
    <n v="0"/>
    <m/>
    <x v="30"/>
    <x v="1"/>
  </r>
  <r>
    <n v="303485"/>
    <s v="UNKNOWN"/>
    <m/>
    <d v="2010-07-04T00:00:00"/>
    <x v="1"/>
    <x v="0"/>
    <s v="GEORGE BUSH INTERCONTINENTAL/ HOUSTON ARPT"/>
    <x v="2"/>
    <x v="1"/>
    <m/>
    <n v="0"/>
    <m/>
    <x v="50"/>
    <x v="1"/>
  </r>
  <r>
    <n v="303488"/>
    <s v="UNKNOWN"/>
    <m/>
    <d v="2010-07-04T00:00:00"/>
    <x v="1"/>
    <x v="0"/>
    <s v="ORLANDO INTL"/>
    <x v="1"/>
    <x v="1"/>
    <m/>
    <n v="0"/>
    <m/>
    <x v="122"/>
    <x v="1"/>
  </r>
  <r>
    <n v="303489"/>
    <s v="UNKNOWN"/>
    <m/>
    <d v="2010-07-04T00:00:00"/>
    <x v="1"/>
    <x v="0"/>
    <s v="ORLANDO INTL"/>
    <x v="1"/>
    <x v="1"/>
    <m/>
    <n v="0"/>
    <m/>
    <x v="36"/>
    <x v="1"/>
  </r>
  <r>
    <n v="303503"/>
    <s v="UNKNOWN"/>
    <m/>
    <d v="2010-07-08T00:00:00"/>
    <x v="1"/>
    <x v="0"/>
    <s v="DALLAS/FORT WORTH INTL ARPT"/>
    <x v="2"/>
    <x v="1"/>
    <m/>
    <n v="0"/>
    <m/>
    <x v="54"/>
    <x v="1"/>
  </r>
  <r>
    <n v="303508"/>
    <s v="UNKNOWN"/>
    <m/>
    <d v="2010-07-08T00:00:00"/>
    <x v="1"/>
    <x v="0"/>
    <s v="ONTARIO INTL ARPT"/>
    <x v="0"/>
    <x v="1"/>
    <m/>
    <n v="0"/>
    <m/>
    <x v="1"/>
    <x v="1"/>
  </r>
  <r>
    <n v="303520"/>
    <s v="UNKNOWN"/>
    <m/>
    <d v="2010-07-11T00:00:00"/>
    <x v="1"/>
    <x v="0"/>
    <s v="GEORGE BUSH INTERCONTINENTAL/ HOUSTON ARPT"/>
    <x v="2"/>
    <x v="1"/>
    <m/>
    <n v="0"/>
    <m/>
    <x v="14"/>
    <x v="1"/>
  </r>
  <r>
    <n v="303521"/>
    <s v="UNKNOWN"/>
    <m/>
    <d v="2010-07-11T00:00:00"/>
    <x v="1"/>
    <x v="0"/>
    <s v="LOS ANGELES INTL"/>
    <x v="0"/>
    <x v="1"/>
    <m/>
    <n v="0"/>
    <m/>
    <x v="19"/>
    <x v="1"/>
  </r>
  <r>
    <n v="303526"/>
    <s v="UNKNOWN"/>
    <m/>
    <d v="2010-07-11T00:00:00"/>
    <x v="1"/>
    <x v="0"/>
    <s v="NORMAN Y. MINETA SAN JOSE INTL ARPT"/>
    <x v="0"/>
    <x v="1"/>
    <m/>
    <n v="0"/>
    <m/>
    <x v="1"/>
    <x v="1"/>
  </r>
  <r>
    <n v="303535"/>
    <s v="UNKNOWN"/>
    <m/>
    <d v="2010-07-12T00:00:00"/>
    <x v="1"/>
    <x v="0"/>
    <s v="DALLAS/FORT WORTH INTL ARPT"/>
    <x v="2"/>
    <x v="1"/>
    <m/>
    <n v="0"/>
    <m/>
    <x v="1"/>
    <x v="1"/>
  </r>
  <r>
    <n v="303537"/>
    <s v="UNKNOWN"/>
    <m/>
    <d v="2010-07-09T00:00:00"/>
    <x v="1"/>
    <x v="0"/>
    <s v="CORPUS CHRISTI INTL ARPT"/>
    <x v="2"/>
    <x v="1"/>
    <m/>
    <n v="0"/>
    <m/>
    <x v="13"/>
    <x v="1"/>
  </r>
  <r>
    <n v="303543"/>
    <s v="UNKNOWN"/>
    <m/>
    <d v="2010-07-09T00:00:00"/>
    <x v="1"/>
    <x v="0"/>
    <s v="DALLAS/FORT WORTH INTL ARPT"/>
    <x v="2"/>
    <x v="1"/>
    <m/>
    <n v="0"/>
    <m/>
    <x v="54"/>
    <x v="1"/>
  </r>
  <r>
    <n v="303544"/>
    <s v="UNKNOWN"/>
    <m/>
    <d v="2010-07-09T00:00:00"/>
    <x v="1"/>
    <x v="0"/>
    <s v="DALLAS/FORT WORTH INTL ARPT"/>
    <x v="2"/>
    <x v="1"/>
    <m/>
    <n v="0"/>
    <m/>
    <x v="81"/>
    <x v="1"/>
  </r>
  <r>
    <n v="303545"/>
    <s v="UNKNOWN"/>
    <m/>
    <d v="2010-07-09T00:00:00"/>
    <x v="1"/>
    <x v="0"/>
    <s v="DALLAS/FORT WORTH INTL ARPT"/>
    <x v="2"/>
    <x v="1"/>
    <m/>
    <n v="0"/>
    <m/>
    <x v="81"/>
    <x v="1"/>
  </r>
  <r>
    <n v="303546"/>
    <s v="UNKNOWN"/>
    <m/>
    <d v="2010-07-09T00:00:00"/>
    <x v="1"/>
    <x v="0"/>
    <s v="DALLAS/FORT WORTH INTL ARPT"/>
    <x v="2"/>
    <x v="1"/>
    <m/>
    <n v="0"/>
    <m/>
    <x v="54"/>
    <x v="1"/>
  </r>
  <r>
    <n v="303547"/>
    <s v="UNKNOWN"/>
    <m/>
    <d v="2010-07-09T00:00:00"/>
    <x v="1"/>
    <x v="0"/>
    <s v="DALLAS/FORT WORTH INTL ARPT"/>
    <x v="2"/>
    <x v="1"/>
    <m/>
    <n v="0"/>
    <m/>
    <x v="100"/>
    <x v="1"/>
  </r>
  <r>
    <n v="303548"/>
    <s v="UNKNOWN"/>
    <m/>
    <d v="2010-07-09T00:00:00"/>
    <x v="1"/>
    <x v="0"/>
    <s v="DALLAS/FORT WORTH INTL ARPT"/>
    <x v="2"/>
    <x v="1"/>
    <m/>
    <n v="0"/>
    <m/>
    <x v="81"/>
    <x v="1"/>
  </r>
  <r>
    <n v="303553"/>
    <s v="UNKNOWN"/>
    <m/>
    <d v="2010-07-09T00:00:00"/>
    <x v="1"/>
    <x v="0"/>
    <s v="MIDLAND AIRPARK"/>
    <x v="2"/>
    <x v="1"/>
    <m/>
    <n v="0"/>
    <m/>
    <x v="95"/>
    <x v="1"/>
  </r>
  <r>
    <n v="303560"/>
    <s v="UNKNOWN"/>
    <m/>
    <d v="2010-07-12T00:00:00"/>
    <x v="1"/>
    <x v="0"/>
    <s v="FORT WORTH MEACHAM INTL ARPT"/>
    <x v="2"/>
    <x v="1"/>
    <m/>
    <n v="0"/>
    <m/>
    <x v="3"/>
    <x v="1"/>
  </r>
  <r>
    <n v="303572"/>
    <s v="UNKNOWN"/>
    <m/>
    <d v="2010-07-12T00:00:00"/>
    <x v="1"/>
    <x v="0"/>
    <s v="JOHN WAYNE-ORANGE COUNTY ARPT"/>
    <x v="0"/>
    <x v="1"/>
    <m/>
    <n v="0"/>
    <m/>
    <x v="1"/>
    <x v="1"/>
  </r>
  <r>
    <n v="303575"/>
    <s v="UNKNOWN"/>
    <m/>
    <d v="2010-07-09T00:00:00"/>
    <x v="1"/>
    <x v="0"/>
    <s v="NORMAN Y. MINETA SAN JOSE INTL ARPT"/>
    <x v="0"/>
    <x v="1"/>
    <m/>
    <n v="0"/>
    <m/>
    <x v="1"/>
    <x v="1"/>
  </r>
  <r>
    <n v="303583"/>
    <s v="UNKNOWN"/>
    <m/>
    <d v="2010-07-10T00:00:00"/>
    <x v="1"/>
    <x v="0"/>
    <s v="ORLANDO INTL"/>
    <x v="1"/>
    <x v="1"/>
    <m/>
    <n v="0"/>
    <m/>
    <x v="4"/>
    <x v="1"/>
  </r>
  <r>
    <n v="303589"/>
    <s v="UNKNOWN"/>
    <m/>
    <d v="2010-07-10T00:00:00"/>
    <x v="1"/>
    <x v="0"/>
    <s v="DALLAS/FORT WORTH INTL ARPT"/>
    <x v="2"/>
    <x v="1"/>
    <m/>
    <n v="0"/>
    <m/>
    <x v="54"/>
    <x v="1"/>
  </r>
  <r>
    <n v="303593"/>
    <s v="UNKNOWN"/>
    <m/>
    <d v="2010-07-31T00:00:00"/>
    <x v="1"/>
    <x v="0"/>
    <s v="GEORGE BUSH INTERCONTINENTAL/ HOUSTON ARPT"/>
    <x v="2"/>
    <x v="1"/>
    <m/>
    <n v="0"/>
    <m/>
    <x v="100"/>
    <x v="1"/>
  </r>
  <r>
    <n v="303603"/>
    <s v="UNKNOWN"/>
    <m/>
    <d v="2010-07-31T00:00:00"/>
    <x v="1"/>
    <x v="0"/>
    <s v="AUSTIN-BERGSTROM INTL"/>
    <x v="2"/>
    <x v="1"/>
    <m/>
    <n v="0"/>
    <m/>
    <x v="2"/>
    <x v="1"/>
  </r>
  <r>
    <n v="303611"/>
    <s v="UNKNOWN"/>
    <m/>
    <d v="2010-07-30T00:00:00"/>
    <x v="1"/>
    <x v="0"/>
    <s v="CORPUS CHRISTI INTL ARPT"/>
    <x v="2"/>
    <x v="1"/>
    <m/>
    <n v="0"/>
    <m/>
    <x v="25"/>
    <x v="1"/>
  </r>
  <r>
    <n v="303614"/>
    <s v="UNKNOWN"/>
    <m/>
    <d v="2010-07-13T00:00:00"/>
    <x v="1"/>
    <x v="0"/>
    <s v="DALLAS/FORT WORTH INTL ARPT"/>
    <x v="2"/>
    <x v="1"/>
    <m/>
    <n v="0"/>
    <m/>
    <x v="1"/>
    <x v="1"/>
  </r>
  <r>
    <n v="303619"/>
    <s v="UNKNOWN"/>
    <m/>
    <d v="2010-07-13T00:00:00"/>
    <x v="1"/>
    <x v="0"/>
    <s v="ORLANDO INTL"/>
    <x v="1"/>
    <x v="1"/>
    <m/>
    <n v="0"/>
    <m/>
    <x v="2"/>
    <x v="1"/>
  </r>
  <r>
    <n v="303633"/>
    <s v="UNKNOWN"/>
    <m/>
    <d v="2010-07-14T00:00:00"/>
    <x v="1"/>
    <x v="0"/>
    <s v="AUSTIN-BERGSTROM INTL"/>
    <x v="2"/>
    <x v="1"/>
    <m/>
    <n v="0"/>
    <m/>
    <x v="2"/>
    <x v="1"/>
  </r>
  <r>
    <n v="303646"/>
    <s v="UNKNOWN"/>
    <m/>
    <d v="2010-07-15T00:00:00"/>
    <x v="1"/>
    <x v="0"/>
    <s v="AUSTIN-BERGSTROM INTL"/>
    <x v="2"/>
    <x v="1"/>
    <m/>
    <n v="0"/>
    <m/>
    <x v="30"/>
    <x v="1"/>
  </r>
  <r>
    <n v="303649"/>
    <s v="UNKNOWN"/>
    <m/>
    <d v="2010-07-15T00:00:00"/>
    <x v="1"/>
    <x v="0"/>
    <s v="LOS ANGELES INTL"/>
    <x v="0"/>
    <x v="1"/>
    <m/>
    <n v="0"/>
    <m/>
    <x v="19"/>
    <x v="1"/>
  </r>
  <r>
    <n v="303657"/>
    <s v="UNKNOWN"/>
    <m/>
    <d v="2010-07-16T00:00:00"/>
    <x v="1"/>
    <x v="0"/>
    <s v="CORPUS CHRISTI INTL ARPT"/>
    <x v="2"/>
    <x v="1"/>
    <m/>
    <n v="0"/>
    <m/>
    <x v="2"/>
    <x v="1"/>
  </r>
  <r>
    <n v="303660"/>
    <s v="UNKNOWN"/>
    <m/>
    <d v="2010-07-16T00:00:00"/>
    <x v="1"/>
    <x v="0"/>
    <s v="GEORGE BUSH INTERCONTINENTAL/ HOUSTON ARPT"/>
    <x v="2"/>
    <x v="1"/>
    <m/>
    <n v="0"/>
    <m/>
    <x v="100"/>
    <x v="1"/>
  </r>
  <r>
    <n v="303662"/>
    <s v="UNKNOWN"/>
    <m/>
    <d v="2010-07-16T00:00:00"/>
    <x v="1"/>
    <x v="0"/>
    <s v="JACKSONVILLE INTL"/>
    <x v="1"/>
    <x v="1"/>
    <m/>
    <n v="0"/>
    <m/>
    <x v="28"/>
    <x v="1"/>
  </r>
  <r>
    <n v="303669"/>
    <s v="UNKNOWN"/>
    <m/>
    <d v="2010-07-18T00:00:00"/>
    <x v="1"/>
    <x v="0"/>
    <s v="AUSTIN-BERGSTROM INTL"/>
    <x v="2"/>
    <x v="1"/>
    <m/>
    <n v="0"/>
    <m/>
    <x v="100"/>
    <x v="1"/>
  </r>
  <r>
    <n v="303674"/>
    <s v="UNKNOWN"/>
    <m/>
    <d v="2010-07-18T00:00:00"/>
    <x v="1"/>
    <x v="0"/>
    <s v="DALLAS/FORT WORTH INTL ARPT"/>
    <x v="2"/>
    <x v="1"/>
    <m/>
    <n v="0"/>
    <m/>
    <x v="2"/>
    <x v="1"/>
  </r>
  <r>
    <n v="303677"/>
    <s v="UNKNOWN"/>
    <m/>
    <d v="2010-07-18T00:00:00"/>
    <x v="1"/>
    <x v="0"/>
    <s v="GAINESVILLE REG ARPT"/>
    <x v="1"/>
    <x v="1"/>
    <m/>
    <n v="0"/>
    <m/>
    <x v="2"/>
    <x v="1"/>
  </r>
  <r>
    <n v="303689"/>
    <s v="UNKNOWN"/>
    <m/>
    <d v="2010-07-19T00:00:00"/>
    <x v="1"/>
    <x v="0"/>
    <s v="NORMAN Y. MINETA SAN JOSE INTL ARPT"/>
    <x v="0"/>
    <x v="1"/>
    <m/>
    <n v="0"/>
    <m/>
    <x v="1"/>
    <x v="1"/>
  </r>
  <r>
    <n v="303699"/>
    <s v="B-737-700"/>
    <s v="D"/>
    <d v="2010-07-24T00:00:00"/>
    <x v="2"/>
    <x v="343"/>
    <s v="BOB HOPE ARPT"/>
    <x v="0"/>
    <x v="67"/>
    <n v="134"/>
    <n v="1"/>
    <s v="Approach"/>
    <x v="0"/>
    <x v="2"/>
  </r>
  <r>
    <n v="303703"/>
    <s v="B-737-800"/>
    <s v="D"/>
    <d v="2010-07-25T00:00:00"/>
    <x v="2"/>
    <x v="129"/>
    <s v="SACRAMENTO INTL"/>
    <x v="0"/>
    <x v="6"/>
    <n v="100"/>
    <n v="0"/>
    <s v="Landing Roll"/>
    <x v="50"/>
    <x v="2"/>
  </r>
  <r>
    <n v="303704"/>
    <s v="B-737-800"/>
    <s v="D"/>
    <d v="2010-07-25T00:00:00"/>
    <x v="2"/>
    <x v="344"/>
    <s v="DALLAS/FORT WORTH INTL ARPT"/>
    <x v="2"/>
    <x v="6"/>
    <m/>
    <n v="0"/>
    <s v="Landing Roll"/>
    <x v="100"/>
    <x v="2"/>
  </r>
  <r>
    <n v="303713"/>
    <s v="A-318"/>
    <s v="D"/>
    <d v="2010-07-25T00:00:00"/>
    <x v="2"/>
    <x v="137"/>
    <s v="NORMAN Y. MINETA SAN JOSE INTL ARPT"/>
    <x v="0"/>
    <x v="6"/>
    <m/>
    <n v="0"/>
    <s v="Landing Roll"/>
    <x v="54"/>
    <x v="2"/>
  </r>
  <r>
    <n v="303714"/>
    <s v="A-320"/>
    <s v="D"/>
    <d v="2010-07-25T00:00:00"/>
    <x v="2"/>
    <x v="139"/>
    <s v="SACRAMENTO INTL"/>
    <x v="0"/>
    <x v="1"/>
    <m/>
    <n v="0"/>
    <s v="Climb"/>
    <x v="26"/>
    <x v="2"/>
  </r>
  <r>
    <n v="303719"/>
    <s v="BE-400 BJET"/>
    <s v="D"/>
    <d v="2010-07-15T00:00:00"/>
    <x v="2"/>
    <x v="345"/>
    <s v="MC CLELLAN-PALOMAR ARPT"/>
    <x v="0"/>
    <x v="64"/>
    <n v="116"/>
    <m/>
    <s v="Approach"/>
    <x v="3"/>
    <x v="2"/>
  </r>
  <r>
    <n v="303723"/>
    <s v="A-320"/>
    <s v="D"/>
    <d v="2010-07-15T00:00:00"/>
    <x v="1"/>
    <x v="0"/>
    <s v="ORLANDO INTL"/>
    <x v="1"/>
    <x v="6"/>
    <m/>
    <n v="0"/>
    <s v="Landing Roll"/>
    <x v="36"/>
    <x v="1"/>
  </r>
  <r>
    <n v="303728"/>
    <s v="DC-9"/>
    <s v="D"/>
    <d v="2010-07-16T00:00:00"/>
    <x v="2"/>
    <x v="4"/>
    <s v="DALLAS/FORT WORTH INTL ARPT"/>
    <x v="2"/>
    <x v="12"/>
    <n v="140"/>
    <n v="0"/>
    <s v="Approach"/>
    <x v="3"/>
    <x v="2"/>
  </r>
  <r>
    <n v="303736"/>
    <s v="B-737-300"/>
    <s v="D"/>
    <d v="2010-07-16T00:00:00"/>
    <x v="2"/>
    <x v="61"/>
    <s v="WILLIAM P HOBBY ARPT"/>
    <x v="2"/>
    <x v="6"/>
    <n v="120"/>
    <n v="0"/>
    <s v="Landing Roll"/>
    <x v="11"/>
    <x v="2"/>
  </r>
  <r>
    <n v="303739"/>
    <s v="UNKNOWN"/>
    <m/>
    <d v="2010-07-15T00:00:00"/>
    <x v="1"/>
    <x v="0"/>
    <s v="DALLAS/FORT WORTH INTL ARPT"/>
    <x v="2"/>
    <x v="1"/>
    <m/>
    <n v="0"/>
    <m/>
    <x v="119"/>
    <x v="1"/>
  </r>
  <r>
    <n v="303742"/>
    <s v="UNKNOWN"/>
    <m/>
    <d v="2010-07-19T00:00:00"/>
    <x v="1"/>
    <x v="0"/>
    <s v="DALLAS/FORT WORTH INTL ARPT"/>
    <x v="2"/>
    <x v="1"/>
    <m/>
    <n v="0"/>
    <m/>
    <x v="2"/>
    <x v="1"/>
  </r>
  <r>
    <n v="303749"/>
    <s v="UNKNOWN"/>
    <m/>
    <d v="2010-07-20T00:00:00"/>
    <x v="1"/>
    <x v="0"/>
    <s v="CORPUS CHRISTI INTL ARPT"/>
    <x v="2"/>
    <x v="1"/>
    <m/>
    <n v="0"/>
    <m/>
    <x v="74"/>
    <x v="1"/>
  </r>
  <r>
    <n v="303750"/>
    <s v="UNKNOWN"/>
    <m/>
    <d v="2010-07-20T00:00:00"/>
    <x v="1"/>
    <x v="0"/>
    <s v="DALLAS/FORT WORTH INTL ARPT"/>
    <x v="2"/>
    <x v="1"/>
    <m/>
    <n v="0"/>
    <m/>
    <x v="2"/>
    <x v="1"/>
  </r>
  <r>
    <n v="303751"/>
    <s v="UNKNOWN"/>
    <m/>
    <d v="2010-07-20T00:00:00"/>
    <x v="1"/>
    <x v="0"/>
    <s v="DALLAS/FORT WORTH INTL ARPT"/>
    <x v="2"/>
    <x v="1"/>
    <m/>
    <n v="0"/>
    <m/>
    <x v="2"/>
    <x v="1"/>
  </r>
  <r>
    <n v="303752"/>
    <s v="UNKNOWN"/>
    <m/>
    <d v="2010-07-20T00:00:00"/>
    <x v="1"/>
    <x v="0"/>
    <s v="DALLAS/FORT WORTH INTL ARPT"/>
    <x v="2"/>
    <x v="1"/>
    <m/>
    <n v="0"/>
    <m/>
    <x v="2"/>
    <x v="1"/>
  </r>
  <r>
    <n v="303757"/>
    <s v="UNKNOWN"/>
    <m/>
    <d v="2010-07-20T00:00:00"/>
    <x v="1"/>
    <x v="0"/>
    <s v="ORLANDO INTL"/>
    <x v="1"/>
    <x v="1"/>
    <m/>
    <n v="0"/>
    <m/>
    <x v="4"/>
    <x v="1"/>
  </r>
  <r>
    <n v="303766"/>
    <s v="UNKNOWN"/>
    <m/>
    <d v="2010-07-21T00:00:00"/>
    <x v="1"/>
    <x v="0"/>
    <s v="AUSTIN-BERGSTROM INTL"/>
    <x v="2"/>
    <x v="1"/>
    <m/>
    <n v="0"/>
    <m/>
    <x v="3"/>
    <x v="1"/>
  </r>
  <r>
    <n v="303773"/>
    <s v="UNKNOWN"/>
    <m/>
    <d v="2010-07-21T00:00:00"/>
    <x v="1"/>
    <x v="0"/>
    <s v="DALLAS/FORT WORTH INTL ARPT"/>
    <x v="2"/>
    <x v="1"/>
    <m/>
    <n v="0"/>
    <m/>
    <x v="109"/>
    <x v="1"/>
  </r>
  <r>
    <n v="303774"/>
    <s v="UNKNOWN"/>
    <m/>
    <d v="2010-07-21T00:00:00"/>
    <x v="1"/>
    <x v="0"/>
    <s v="DALLAS/FORT WORTH INTL ARPT"/>
    <x v="2"/>
    <x v="1"/>
    <m/>
    <n v="0"/>
    <m/>
    <x v="2"/>
    <x v="1"/>
  </r>
  <r>
    <n v="303776"/>
    <s v="UNKNOWN"/>
    <m/>
    <d v="2010-07-21T00:00:00"/>
    <x v="1"/>
    <x v="0"/>
    <s v="FORT LAUDERDALE/HOLLYWOOD INTL"/>
    <x v="1"/>
    <x v="1"/>
    <m/>
    <n v="0"/>
    <m/>
    <x v="42"/>
    <x v="1"/>
  </r>
  <r>
    <n v="303785"/>
    <s v="UNKNOWN"/>
    <m/>
    <d v="2010-07-22T00:00:00"/>
    <x v="1"/>
    <x v="0"/>
    <s v="AUSTIN-BERGSTROM INTL"/>
    <x v="2"/>
    <x v="1"/>
    <m/>
    <n v="0"/>
    <m/>
    <x v="54"/>
    <x v="1"/>
  </r>
  <r>
    <n v="303789"/>
    <s v="UNKNOWN"/>
    <m/>
    <d v="2010-07-22T00:00:00"/>
    <x v="1"/>
    <x v="0"/>
    <s v="CORPUS CHRISTI INTL ARPT"/>
    <x v="2"/>
    <x v="1"/>
    <m/>
    <n v="0"/>
    <m/>
    <x v="42"/>
    <x v="1"/>
  </r>
  <r>
    <n v="303790"/>
    <s v="UNKNOWN"/>
    <m/>
    <d v="2010-07-22T00:00:00"/>
    <x v="1"/>
    <x v="0"/>
    <s v="DALLAS/FORT WORTH INTL ARPT"/>
    <x v="2"/>
    <x v="1"/>
    <m/>
    <n v="0"/>
    <m/>
    <x v="54"/>
    <x v="1"/>
  </r>
  <r>
    <n v="303791"/>
    <s v="UNKNOWN"/>
    <m/>
    <d v="2010-07-22T00:00:00"/>
    <x v="1"/>
    <x v="0"/>
    <s v="DALLAS/FORT WORTH INTL ARPT"/>
    <x v="2"/>
    <x v="1"/>
    <m/>
    <n v="0"/>
    <m/>
    <x v="2"/>
    <x v="1"/>
  </r>
  <r>
    <n v="303792"/>
    <s v="UNKNOWN"/>
    <m/>
    <d v="2010-07-22T00:00:00"/>
    <x v="1"/>
    <x v="0"/>
    <s v="DALLAS/FORT WORTH INTL ARPT"/>
    <x v="2"/>
    <x v="1"/>
    <m/>
    <n v="0"/>
    <m/>
    <x v="2"/>
    <x v="1"/>
  </r>
  <r>
    <n v="303793"/>
    <s v="UNKNOWN"/>
    <m/>
    <d v="2010-07-22T00:00:00"/>
    <x v="1"/>
    <x v="0"/>
    <s v="DALLAS/FORT WORTH INTL ARPT"/>
    <x v="2"/>
    <x v="1"/>
    <m/>
    <n v="0"/>
    <m/>
    <x v="42"/>
    <x v="1"/>
  </r>
  <r>
    <n v="303794"/>
    <s v="UNKNOWN"/>
    <m/>
    <d v="2010-07-22T00:00:00"/>
    <x v="1"/>
    <x v="0"/>
    <s v="DALLAS/FORT WORTH INTL ARPT"/>
    <x v="2"/>
    <x v="1"/>
    <m/>
    <n v="0"/>
    <m/>
    <x v="2"/>
    <x v="1"/>
  </r>
  <r>
    <n v="303796"/>
    <s v="UNKNOWN"/>
    <m/>
    <d v="2010-07-22T00:00:00"/>
    <x v="1"/>
    <x v="0"/>
    <s v="WILLIAM P HOBBY ARPT"/>
    <x v="2"/>
    <x v="1"/>
    <m/>
    <n v="0"/>
    <m/>
    <x v="4"/>
    <x v="1"/>
  </r>
  <r>
    <n v="303813"/>
    <s v="UNKNOWN"/>
    <m/>
    <d v="2010-07-23T00:00:00"/>
    <x v="1"/>
    <x v="0"/>
    <s v="DALLAS/FORT WORTH INTL ARPT"/>
    <x v="2"/>
    <x v="1"/>
    <m/>
    <n v="0"/>
    <m/>
    <x v="54"/>
    <x v="1"/>
  </r>
  <r>
    <n v="303814"/>
    <s v="UNKNOWN"/>
    <m/>
    <d v="2010-07-23T00:00:00"/>
    <x v="1"/>
    <x v="0"/>
    <s v="DALLAS/FORT WORTH INTL ARPT"/>
    <x v="2"/>
    <x v="1"/>
    <m/>
    <n v="0"/>
    <m/>
    <x v="34"/>
    <x v="1"/>
  </r>
  <r>
    <n v="303815"/>
    <s v="UNKNOWN"/>
    <m/>
    <d v="2010-07-23T00:00:00"/>
    <x v="1"/>
    <x v="0"/>
    <s v="DALLAS/FORT WORTH INTL ARPT"/>
    <x v="2"/>
    <x v="1"/>
    <m/>
    <n v="0"/>
    <m/>
    <x v="2"/>
    <x v="1"/>
  </r>
  <r>
    <n v="303816"/>
    <s v="UNKNOWN"/>
    <m/>
    <d v="2010-07-23T00:00:00"/>
    <x v="1"/>
    <x v="0"/>
    <s v="LOS ANGELES INTL"/>
    <x v="0"/>
    <x v="1"/>
    <m/>
    <n v="0"/>
    <m/>
    <x v="1"/>
    <x v="1"/>
  </r>
  <r>
    <n v="303817"/>
    <s v="UNKNOWN"/>
    <m/>
    <d v="2010-07-23T00:00:00"/>
    <x v="1"/>
    <x v="0"/>
    <s v="ORLANDO INTL"/>
    <x v="1"/>
    <x v="1"/>
    <m/>
    <n v="0"/>
    <m/>
    <x v="2"/>
    <x v="1"/>
  </r>
  <r>
    <n v="303823"/>
    <s v="UNKNOWN"/>
    <m/>
    <d v="2010-07-23T00:00:00"/>
    <x v="1"/>
    <x v="0"/>
    <s v="SAN DIEGO INTL"/>
    <x v="0"/>
    <x v="1"/>
    <m/>
    <n v="0"/>
    <m/>
    <x v="9"/>
    <x v="1"/>
  </r>
  <r>
    <n v="303824"/>
    <s v="UNKNOWN"/>
    <m/>
    <d v="2010-07-23T00:00:00"/>
    <x v="1"/>
    <x v="0"/>
    <s v="HOUSTON EXECUTIVE ARPT"/>
    <x v="2"/>
    <x v="1"/>
    <m/>
    <n v="0"/>
    <m/>
    <x v="100"/>
    <x v="1"/>
  </r>
  <r>
    <n v="303825"/>
    <s v="UNKNOWN"/>
    <m/>
    <d v="2010-07-23T00:00:00"/>
    <x v="1"/>
    <x v="0"/>
    <s v="VAN NUYS ARPT"/>
    <x v="0"/>
    <x v="1"/>
    <m/>
    <n v="0"/>
    <m/>
    <x v="1"/>
    <x v="1"/>
  </r>
  <r>
    <n v="303826"/>
    <s v="UNKNOWN"/>
    <m/>
    <d v="2010-07-25T00:00:00"/>
    <x v="1"/>
    <x v="0"/>
    <s v="DALLAS/FORT WORTH INTL ARPT"/>
    <x v="2"/>
    <x v="1"/>
    <m/>
    <n v="0"/>
    <m/>
    <x v="2"/>
    <x v="1"/>
  </r>
  <r>
    <n v="303830"/>
    <s v="UNKNOWN"/>
    <m/>
    <d v="2010-07-25T00:00:00"/>
    <x v="1"/>
    <x v="0"/>
    <s v="AUSTIN-BERGSTROM INTL"/>
    <x v="2"/>
    <x v="1"/>
    <m/>
    <n v="0"/>
    <m/>
    <x v="2"/>
    <x v="1"/>
  </r>
  <r>
    <n v="303831"/>
    <s v="UNKNOWN"/>
    <m/>
    <d v="2010-07-24T00:00:00"/>
    <x v="1"/>
    <x v="0"/>
    <s v="NORMAN Y. MINETA SAN JOSE INTL ARPT"/>
    <x v="0"/>
    <x v="1"/>
    <m/>
    <n v="0"/>
    <m/>
    <x v="54"/>
    <x v="1"/>
  </r>
  <r>
    <n v="303833"/>
    <s v="UNKNOWN"/>
    <m/>
    <d v="2010-07-24T00:00:00"/>
    <x v="1"/>
    <x v="0"/>
    <s v="DALLAS/FORT WORTH INTL ARPT"/>
    <x v="2"/>
    <x v="1"/>
    <m/>
    <n v="0"/>
    <m/>
    <x v="81"/>
    <x v="1"/>
  </r>
  <r>
    <n v="303836"/>
    <s v="UNKNOWN"/>
    <m/>
    <d v="2010-07-24T00:00:00"/>
    <x v="1"/>
    <x v="0"/>
    <s v="ORLANDO INTL"/>
    <x v="1"/>
    <x v="1"/>
    <m/>
    <n v="0"/>
    <m/>
    <x v="4"/>
    <x v="1"/>
  </r>
  <r>
    <n v="303837"/>
    <s v="UNKNOWN"/>
    <m/>
    <d v="2010-07-24T00:00:00"/>
    <x v="1"/>
    <x v="0"/>
    <s v="ORLANDO INTL"/>
    <x v="1"/>
    <x v="1"/>
    <m/>
    <n v="0"/>
    <m/>
    <x v="111"/>
    <x v="1"/>
  </r>
  <r>
    <n v="303840"/>
    <s v="UNKNOWN"/>
    <m/>
    <d v="2010-07-24T00:00:00"/>
    <x v="1"/>
    <x v="0"/>
    <s v="DALLAS/FORT WORTH INTL ARPT"/>
    <x v="2"/>
    <x v="1"/>
    <m/>
    <n v="0"/>
    <m/>
    <x v="2"/>
    <x v="1"/>
  </r>
  <r>
    <n v="303849"/>
    <s v="UNKNOWN"/>
    <m/>
    <d v="2010-07-24T00:00:00"/>
    <x v="1"/>
    <x v="0"/>
    <s v="DALLAS/FORT WORTH INTL ARPT"/>
    <x v="2"/>
    <x v="1"/>
    <m/>
    <n v="0"/>
    <m/>
    <x v="81"/>
    <x v="1"/>
  </r>
  <r>
    <n v="303850"/>
    <s v="UNKNOWN"/>
    <m/>
    <d v="2010-07-12T00:00:00"/>
    <x v="1"/>
    <x v="0"/>
    <s v="DALLAS/FORT WORTH INTL ARPT"/>
    <x v="2"/>
    <x v="1"/>
    <m/>
    <n v="0"/>
    <m/>
    <x v="54"/>
    <x v="1"/>
  </r>
  <r>
    <n v="303851"/>
    <s v="UNKNOWN"/>
    <m/>
    <d v="2010-07-25T00:00:00"/>
    <x v="1"/>
    <x v="0"/>
    <s v="GAINESVILLE REG ARPT"/>
    <x v="1"/>
    <x v="1"/>
    <m/>
    <n v="0"/>
    <m/>
    <x v="2"/>
    <x v="1"/>
  </r>
  <r>
    <n v="303872"/>
    <s v="B-737-800"/>
    <s v="D"/>
    <d v="2010-07-05T00:00:00"/>
    <x v="3"/>
    <x v="52"/>
    <s v="SACRAMENTO INTL"/>
    <x v="0"/>
    <x v="11"/>
    <m/>
    <n v="2"/>
    <s v="Approach"/>
    <x v="19"/>
    <x v="2"/>
  </r>
  <r>
    <n v="303878"/>
    <s v="B-737-700"/>
    <s v="D"/>
    <d v="2010-07-05T00:00:00"/>
    <x v="0"/>
    <x v="0"/>
    <s v="METRO OAKLAND INTL"/>
    <x v="0"/>
    <x v="13"/>
    <n v="150"/>
    <m/>
    <s v="Climb"/>
    <x v="62"/>
    <x v="2"/>
  </r>
  <r>
    <n v="303884"/>
    <s v="B-737-500"/>
    <s v="D"/>
    <d v="2010-07-15T00:00:00"/>
    <x v="4"/>
    <x v="0"/>
    <s v="WILLIAM P HOBBY ARPT"/>
    <x v="2"/>
    <x v="1"/>
    <m/>
    <m/>
    <s v="Climb"/>
    <x v="78"/>
    <x v="2"/>
  </r>
  <r>
    <n v="303896"/>
    <s v="UNKNOWN"/>
    <m/>
    <d v="2010-07-26T00:00:00"/>
    <x v="1"/>
    <x v="0"/>
    <s v="LONG BEACH-DAUGH FLD"/>
    <x v="0"/>
    <x v="1"/>
    <m/>
    <n v="0"/>
    <m/>
    <x v="1"/>
    <x v="1"/>
  </r>
  <r>
    <n v="303902"/>
    <s v="UNKNOWN"/>
    <m/>
    <d v="2010-07-26T00:00:00"/>
    <x v="1"/>
    <x v="0"/>
    <s v="MCKINNEY NATIONAL ARPT"/>
    <x v="2"/>
    <x v="1"/>
    <m/>
    <n v="0"/>
    <m/>
    <x v="100"/>
    <x v="1"/>
  </r>
  <r>
    <n v="303903"/>
    <s v="UNKNOWN"/>
    <m/>
    <d v="2010-07-26T00:00:00"/>
    <x v="1"/>
    <x v="0"/>
    <s v="HOUSTON EXECUTIVE ARPT"/>
    <x v="2"/>
    <x v="1"/>
    <m/>
    <n v="0"/>
    <m/>
    <x v="100"/>
    <x v="1"/>
  </r>
  <r>
    <n v="303913"/>
    <s v="UNKNOWN"/>
    <m/>
    <d v="2010-07-27T00:00:00"/>
    <x v="1"/>
    <x v="0"/>
    <s v="DALLAS/FORT WORTH INTL ARPT"/>
    <x v="2"/>
    <x v="1"/>
    <m/>
    <n v="0"/>
    <m/>
    <x v="14"/>
    <x v="1"/>
  </r>
  <r>
    <n v="303914"/>
    <s v="UNKNOWN"/>
    <m/>
    <d v="2010-07-27T00:00:00"/>
    <x v="1"/>
    <x v="0"/>
    <s v="DALLAS/FORT WORTH INTL ARPT"/>
    <x v="2"/>
    <x v="1"/>
    <m/>
    <n v="0"/>
    <m/>
    <x v="2"/>
    <x v="1"/>
  </r>
  <r>
    <n v="303918"/>
    <s v="UNKNOWN"/>
    <m/>
    <d v="2010-07-27T00:00:00"/>
    <x v="1"/>
    <x v="0"/>
    <s v="DALLAS/FORT WORTH INTL ARPT"/>
    <x v="2"/>
    <x v="1"/>
    <m/>
    <n v="0"/>
    <m/>
    <x v="54"/>
    <x v="1"/>
  </r>
  <r>
    <n v="303920"/>
    <s v="UNKNOWN"/>
    <m/>
    <d v="2010-07-27T00:00:00"/>
    <x v="1"/>
    <x v="0"/>
    <s v="ORLANDO INTL"/>
    <x v="1"/>
    <x v="1"/>
    <m/>
    <n v="0"/>
    <m/>
    <x v="2"/>
    <x v="1"/>
  </r>
  <r>
    <n v="303921"/>
    <s v="UNKNOWN"/>
    <m/>
    <d v="2010-07-27T00:00:00"/>
    <x v="1"/>
    <x v="0"/>
    <s v="ORLANDO INTL"/>
    <x v="1"/>
    <x v="1"/>
    <m/>
    <n v="0"/>
    <m/>
    <x v="4"/>
    <x v="1"/>
  </r>
  <r>
    <n v="303935"/>
    <s v="UNKNOWN"/>
    <m/>
    <d v="2010-07-28T00:00:00"/>
    <x v="1"/>
    <x v="0"/>
    <s v="CORPUS CHRISTI INTL ARPT"/>
    <x v="2"/>
    <x v="1"/>
    <m/>
    <n v="0"/>
    <m/>
    <x v="9"/>
    <x v="1"/>
  </r>
  <r>
    <n v="303936"/>
    <s v="UNKNOWN"/>
    <m/>
    <d v="2010-07-28T00:00:00"/>
    <x v="1"/>
    <x v="0"/>
    <s v="DALLAS/FORT WORTH INTL ARPT"/>
    <x v="2"/>
    <x v="1"/>
    <m/>
    <n v="0"/>
    <m/>
    <x v="4"/>
    <x v="1"/>
  </r>
  <r>
    <n v="303937"/>
    <s v="UNKNOWN"/>
    <m/>
    <d v="2010-07-28T00:00:00"/>
    <x v="1"/>
    <x v="0"/>
    <s v="DALLAS/FORT WORTH INTL ARPT"/>
    <x v="2"/>
    <x v="1"/>
    <m/>
    <n v="0"/>
    <m/>
    <x v="81"/>
    <x v="1"/>
  </r>
  <r>
    <n v="303942"/>
    <s v="UNKNOWN"/>
    <m/>
    <d v="2010-07-28T00:00:00"/>
    <x v="1"/>
    <x v="0"/>
    <s v="METRO OAKLAND INTL"/>
    <x v="0"/>
    <x v="1"/>
    <m/>
    <n v="0"/>
    <m/>
    <x v="26"/>
    <x v="1"/>
  </r>
  <r>
    <n v="303946"/>
    <s v="UNKNOWN"/>
    <m/>
    <d v="2010-07-29T00:00:00"/>
    <x v="1"/>
    <x v="0"/>
    <s v="AUSTIN-BERGSTROM INTL"/>
    <x v="2"/>
    <x v="1"/>
    <m/>
    <n v="0"/>
    <m/>
    <x v="123"/>
    <x v="1"/>
  </r>
  <r>
    <n v="303947"/>
    <s v="UNKNOWN"/>
    <m/>
    <d v="2010-07-29T00:00:00"/>
    <x v="1"/>
    <x v="0"/>
    <s v="AUSTIN-BERGSTROM INTL"/>
    <x v="2"/>
    <x v="1"/>
    <m/>
    <n v="0"/>
    <m/>
    <x v="74"/>
    <x v="1"/>
  </r>
  <r>
    <n v="303948"/>
    <s v="UNKNOWN"/>
    <m/>
    <d v="2010-07-29T00:00:00"/>
    <x v="1"/>
    <x v="0"/>
    <s v="AUSTIN-BERGSTROM INTL"/>
    <x v="2"/>
    <x v="1"/>
    <m/>
    <n v="0"/>
    <m/>
    <x v="54"/>
    <x v="1"/>
  </r>
  <r>
    <n v="303949"/>
    <s v="UNKNOWN"/>
    <m/>
    <d v="2010-07-29T00:00:00"/>
    <x v="1"/>
    <x v="0"/>
    <s v="AUSTIN-BERGSTROM INTL"/>
    <x v="2"/>
    <x v="1"/>
    <m/>
    <n v="0"/>
    <m/>
    <x v="54"/>
    <x v="1"/>
  </r>
  <r>
    <n v="303950"/>
    <s v="UNKNOWN"/>
    <m/>
    <d v="2010-07-29T00:00:00"/>
    <x v="1"/>
    <x v="0"/>
    <s v="AUSTIN-BERGSTROM INTL"/>
    <x v="2"/>
    <x v="1"/>
    <m/>
    <n v="0"/>
    <m/>
    <x v="54"/>
    <x v="1"/>
  </r>
  <r>
    <n v="303951"/>
    <s v="UNKNOWN"/>
    <m/>
    <d v="2010-07-29T00:00:00"/>
    <x v="1"/>
    <x v="0"/>
    <s v="AUSTIN-BERGSTROM INTL"/>
    <x v="2"/>
    <x v="1"/>
    <m/>
    <n v="0"/>
    <m/>
    <x v="74"/>
    <x v="1"/>
  </r>
  <r>
    <n v="303960"/>
    <s v="UNKNOWN"/>
    <m/>
    <d v="2010-07-29T00:00:00"/>
    <x v="1"/>
    <x v="0"/>
    <s v="FORT WORTH MEACHAM INTL ARPT"/>
    <x v="2"/>
    <x v="1"/>
    <m/>
    <n v="0"/>
    <m/>
    <x v="3"/>
    <x v="1"/>
  </r>
  <r>
    <n v="303962"/>
    <s v="UNKNOWN"/>
    <m/>
    <d v="2010-07-29T00:00:00"/>
    <x v="1"/>
    <x v="0"/>
    <s v="WILLIAM P HOBBY ARPT"/>
    <x v="2"/>
    <x v="1"/>
    <m/>
    <n v="0"/>
    <m/>
    <x v="25"/>
    <x v="1"/>
  </r>
  <r>
    <n v="303963"/>
    <s v="UNKNOWN"/>
    <m/>
    <d v="2010-07-29T00:00:00"/>
    <x v="1"/>
    <x v="0"/>
    <s v="JACKSONVILLE INTL"/>
    <x v="1"/>
    <x v="1"/>
    <m/>
    <n v="0"/>
    <m/>
    <x v="4"/>
    <x v="1"/>
  </r>
  <r>
    <n v="303967"/>
    <s v="UNKNOWN"/>
    <m/>
    <d v="2010-07-29T00:00:00"/>
    <x v="1"/>
    <x v="0"/>
    <s v="HOUSTON EXECUTIVE ARPT"/>
    <x v="2"/>
    <x v="1"/>
    <m/>
    <n v="0"/>
    <m/>
    <x v="29"/>
    <x v="1"/>
  </r>
  <r>
    <n v="303972"/>
    <s v="UNKNOWN"/>
    <m/>
    <d v="2010-07-30T00:00:00"/>
    <x v="1"/>
    <x v="0"/>
    <s v="WILLIAM P HOBBY ARPT"/>
    <x v="2"/>
    <x v="1"/>
    <m/>
    <n v="0"/>
    <m/>
    <x v="4"/>
    <x v="1"/>
  </r>
  <r>
    <n v="303975"/>
    <s v="UNKNOWN"/>
    <m/>
    <d v="2010-07-30T00:00:00"/>
    <x v="1"/>
    <x v="0"/>
    <s v="WILLIAM P HOBBY ARPT"/>
    <x v="2"/>
    <x v="1"/>
    <m/>
    <n v="0"/>
    <m/>
    <x v="2"/>
    <x v="1"/>
  </r>
  <r>
    <n v="303977"/>
    <s v="UNKNOWN"/>
    <m/>
    <d v="2010-07-30T00:00:00"/>
    <x v="1"/>
    <x v="0"/>
    <s v="GEORGE BUSH INTERCONTINENTAL/ HOUSTON ARPT"/>
    <x v="2"/>
    <x v="1"/>
    <m/>
    <n v="0"/>
    <m/>
    <x v="4"/>
    <x v="1"/>
  </r>
  <r>
    <n v="303981"/>
    <s v="UNKNOWN"/>
    <m/>
    <d v="2010-07-30T00:00:00"/>
    <x v="1"/>
    <x v="0"/>
    <s v="METRO OAKLAND INTL"/>
    <x v="0"/>
    <x v="1"/>
    <m/>
    <n v="0"/>
    <m/>
    <x v="26"/>
    <x v="1"/>
  </r>
  <r>
    <n v="303985"/>
    <s v="B-737-800"/>
    <s v="D"/>
    <d v="2010-07-01T00:00:00"/>
    <x v="2"/>
    <x v="346"/>
    <s v="GEORGE BUSH INTERCONTINENTAL/ HOUSTON ARPT"/>
    <x v="2"/>
    <x v="6"/>
    <m/>
    <n v="0"/>
    <s v="Take-off run"/>
    <x v="78"/>
    <x v="2"/>
  </r>
  <r>
    <n v="303989"/>
    <s v="EMB-135"/>
    <s v="D"/>
    <d v="2010-07-01T00:00:00"/>
    <x v="2"/>
    <x v="2"/>
    <s v="LUBBOCK PRESTON SMITH INTL ARPT"/>
    <x v="2"/>
    <x v="6"/>
    <m/>
    <n v="0"/>
    <s v="Landing Roll"/>
    <x v="30"/>
    <x v="2"/>
  </r>
  <r>
    <n v="303995"/>
    <s v="EMB-145"/>
    <s v="D"/>
    <d v="2010-07-01T00:00:00"/>
    <x v="2"/>
    <x v="347"/>
    <s v="GEORGE BUSH INTERCONTINENTAL/ HOUSTON ARPT"/>
    <x v="2"/>
    <x v="6"/>
    <m/>
    <n v="0"/>
    <s v="Take-off run"/>
    <x v="4"/>
    <x v="2"/>
  </r>
  <r>
    <n v="303999"/>
    <s v="HAWKER 800"/>
    <s v="D"/>
    <d v="2010-07-01T00:00:00"/>
    <x v="2"/>
    <x v="0"/>
    <s v="LUBBOCK PRESTON SMITH INTL ARPT"/>
    <x v="2"/>
    <x v="12"/>
    <n v="115"/>
    <n v="0"/>
    <s v="Approach"/>
    <x v="0"/>
    <x v="1"/>
  </r>
  <r>
    <n v="304000"/>
    <s v="MD-82"/>
    <s v="D"/>
    <d v="2010-07-01T00:00:00"/>
    <x v="2"/>
    <x v="311"/>
    <s v="ORLANDO SANFORD INTL ARPT"/>
    <x v="1"/>
    <x v="6"/>
    <m/>
    <n v="0"/>
    <s v="Take-off run"/>
    <x v="29"/>
    <x v="2"/>
  </r>
  <r>
    <n v="304001"/>
    <s v="CRJ700"/>
    <s v="D"/>
    <d v="2010-07-01T00:00:00"/>
    <x v="2"/>
    <x v="50"/>
    <s v="AUSTIN-BERGSTROM INTL"/>
    <x v="2"/>
    <x v="13"/>
    <n v="100"/>
    <n v="0"/>
    <s v="Approach"/>
    <x v="50"/>
    <x v="3"/>
  </r>
  <r>
    <n v="304003"/>
    <s v="UNKNOWN"/>
    <m/>
    <d v="2010-07-24T00:00:00"/>
    <x v="1"/>
    <x v="0"/>
    <s v="WILLIAM P HOBBY ARPT"/>
    <x v="2"/>
    <x v="1"/>
    <m/>
    <n v="0"/>
    <m/>
    <x v="124"/>
    <x v="1"/>
  </r>
  <r>
    <n v="304006"/>
    <s v="CRJ100/200"/>
    <s v="D"/>
    <d v="2010-07-01T00:00:00"/>
    <x v="2"/>
    <x v="45"/>
    <s v="BOB HOPE ARPT"/>
    <x v="0"/>
    <x v="1"/>
    <m/>
    <m/>
    <s v="Approach"/>
    <x v="14"/>
    <x v="2"/>
  </r>
  <r>
    <n v="304010"/>
    <s v="B-737-300"/>
    <s v="D"/>
    <d v="2010-07-01T00:00:00"/>
    <x v="2"/>
    <x v="269"/>
    <s v="SACRAMENTO INTL"/>
    <x v="0"/>
    <x v="6"/>
    <n v="120"/>
    <n v="0"/>
    <s v="Landing Roll"/>
    <x v="50"/>
    <x v="2"/>
  </r>
  <r>
    <n v="304013"/>
    <s v="A-320"/>
    <s v="D"/>
    <d v="2010-07-01T00:00:00"/>
    <x v="3"/>
    <x v="348"/>
    <s v="SACRAMENTO INTL"/>
    <x v="0"/>
    <x v="15"/>
    <n v="145"/>
    <n v="0"/>
    <s v="Approach"/>
    <x v="19"/>
    <x v="2"/>
  </r>
  <r>
    <n v="304014"/>
    <s v="EMB-135"/>
    <s v="D"/>
    <d v="2010-07-02T00:00:00"/>
    <x v="2"/>
    <x v="278"/>
    <s v="LOS ANGELES INTL"/>
    <x v="0"/>
    <x v="6"/>
    <n v="120"/>
    <n v="0"/>
    <s v="Landing Roll"/>
    <x v="22"/>
    <x v="0"/>
  </r>
  <r>
    <n v="304018"/>
    <s v="EMB-190"/>
    <s v="D"/>
    <d v="2010-07-02T00:00:00"/>
    <x v="2"/>
    <x v="62"/>
    <s v="AUSTIN-BERGSTROM INTL"/>
    <x v="2"/>
    <x v="6"/>
    <n v="80"/>
    <n v="0"/>
    <s v="Landing Roll"/>
    <x v="54"/>
    <x v="3"/>
  </r>
  <r>
    <n v="304023"/>
    <s v="B-757-200"/>
    <s v="D"/>
    <d v="2010-07-02T00:00:00"/>
    <x v="2"/>
    <x v="287"/>
    <s v="SACRAMENTO INTL"/>
    <x v="0"/>
    <x v="49"/>
    <n v="130"/>
    <n v="0"/>
    <s v="Approach"/>
    <x v="54"/>
    <x v="2"/>
  </r>
  <r>
    <n v="304027"/>
    <s v="EMB-145"/>
    <s v="D"/>
    <d v="2010-07-03T00:00:00"/>
    <x v="2"/>
    <x v="54"/>
    <s v="MIDLAND INTL"/>
    <x v="2"/>
    <x v="6"/>
    <m/>
    <n v="0"/>
    <s v="Take-off run"/>
    <x v="3"/>
    <x v="3"/>
  </r>
  <r>
    <n v="304031"/>
    <s v="C-310"/>
    <s v="A"/>
    <d v="2010-07-03T00:00:00"/>
    <x v="2"/>
    <x v="349"/>
    <s v="NORMAN Y. MINETA SAN JOSE INTL ARPT"/>
    <x v="0"/>
    <x v="15"/>
    <n v="80"/>
    <n v="0"/>
    <s v="Approach"/>
    <x v="93"/>
    <x v="2"/>
  </r>
  <r>
    <n v="304033"/>
    <s v="PA-28"/>
    <s v="A"/>
    <d v="2010-07-03T00:00:00"/>
    <x v="2"/>
    <x v="267"/>
    <s v="EXECUTIVE ARPT"/>
    <x v="1"/>
    <x v="10"/>
    <n v="85"/>
    <n v="0"/>
    <s v="Approach"/>
    <x v="14"/>
    <x v="2"/>
  </r>
  <r>
    <n v="304035"/>
    <s v="B-737-700"/>
    <s v="D"/>
    <d v="2010-07-03T00:00:00"/>
    <x v="2"/>
    <x v="350"/>
    <s v="SACRAMENTO INTL"/>
    <x v="0"/>
    <x v="12"/>
    <n v="134"/>
    <n v="0"/>
    <s v="Approach"/>
    <x v="50"/>
    <x v="2"/>
  </r>
  <r>
    <n v="304036"/>
    <s v="B-737-700"/>
    <s v="D"/>
    <d v="2010-07-03T00:00:00"/>
    <x v="2"/>
    <x v="351"/>
    <s v="TAMPA INTL"/>
    <x v="1"/>
    <x v="9"/>
    <n v="140"/>
    <m/>
    <s v="Approach"/>
    <x v="3"/>
    <x v="2"/>
  </r>
  <r>
    <n v="304041"/>
    <s v="EMB-145"/>
    <s v="D"/>
    <d v="2010-07-04T00:00:00"/>
    <x v="2"/>
    <x v="0"/>
    <s v="ABILENE REGIONAL ARPT"/>
    <x v="2"/>
    <x v="6"/>
    <m/>
    <n v="0"/>
    <s v="Landing Roll"/>
    <x v="3"/>
    <x v="1"/>
  </r>
  <r>
    <n v="304049"/>
    <s v="B-747-400"/>
    <s v="D"/>
    <d v="2010-07-05T00:00:00"/>
    <x v="1"/>
    <x v="0"/>
    <s v="ORLANDO INTL"/>
    <x v="1"/>
    <x v="6"/>
    <m/>
    <n v="0"/>
    <s v="Take-off run"/>
    <x v="78"/>
    <x v="1"/>
  </r>
  <r>
    <n v="304053"/>
    <s v="B-757-200"/>
    <s v="D"/>
    <d v="2010-07-06T00:00:00"/>
    <x v="2"/>
    <x v="143"/>
    <s v="MIAMI INTL"/>
    <x v="1"/>
    <x v="6"/>
    <m/>
    <n v="0"/>
    <s v="Landing Roll"/>
    <x v="2"/>
    <x v="2"/>
  </r>
  <r>
    <n v="304055"/>
    <s v="LEARJET-35"/>
    <s v="D"/>
    <d v="2010-07-06T00:00:00"/>
    <x v="2"/>
    <x v="277"/>
    <s v="ADDISON"/>
    <x v="2"/>
    <x v="6"/>
    <n v="110"/>
    <n v="0"/>
    <s v="Take-off run"/>
    <x v="42"/>
    <x v="2"/>
  </r>
  <r>
    <n v="304058"/>
    <s v="CRJ700"/>
    <s v="D"/>
    <d v="2010-07-06T00:00:00"/>
    <x v="2"/>
    <x v="352"/>
    <s v="METRO OAKLAND INTL"/>
    <x v="0"/>
    <x v="1"/>
    <m/>
    <m/>
    <s v="Climb"/>
    <x v="35"/>
    <x v="2"/>
  </r>
  <r>
    <n v="304061"/>
    <s v="B-737-700"/>
    <s v="D"/>
    <d v="2010-07-06T00:00:00"/>
    <x v="2"/>
    <x v="197"/>
    <s v="SACRAMENTO INTL"/>
    <x v="0"/>
    <x v="6"/>
    <n v="110"/>
    <n v="0"/>
    <s v="Take-off run"/>
    <x v="52"/>
    <x v="2"/>
  </r>
  <r>
    <n v="304062"/>
    <s v="B-737-300"/>
    <s v="D"/>
    <d v="2010-07-06T00:00:00"/>
    <x v="2"/>
    <x v="353"/>
    <s v="SACRAMENTO INTL"/>
    <x v="0"/>
    <x v="6"/>
    <n v="100"/>
    <n v="0"/>
    <s v="Take-off run"/>
    <x v="3"/>
    <x v="2"/>
  </r>
  <r>
    <n v="304063"/>
    <s v="A-319"/>
    <s v="D"/>
    <d v="2010-07-06T00:00:00"/>
    <x v="2"/>
    <x v="22"/>
    <s v="SACRAMENTO INTL"/>
    <x v="0"/>
    <x v="6"/>
    <m/>
    <n v="0"/>
    <s v="Landing Roll"/>
    <x v="3"/>
    <x v="2"/>
  </r>
  <r>
    <n v="304066"/>
    <s v="B-757-200"/>
    <s v="D"/>
    <d v="2010-07-07T00:00:00"/>
    <x v="1"/>
    <x v="0"/>
    <s v="ORLANDO INTL"/>
    <x v="1"/>
    <x v="16"/>
    <m/>
    <m/>
    <s v="Approach"/>
    <x v="78"/>
    <x v="1"/>
  </r>
  <r>
    <n v="304070"/>
    <s v="C-172"/>
    <s v="A"/>
    <d v="2010-07-07T00:00:00"/>
    <x v="2"/>
    <x v="76"/>
    <s v="GEORGETOWN MUNICIPAL ARPT"/>
    <x v="2"/>
    <x v="8"/>
    <n v="115"/>
    <m/>
    <s v="Descent"/>
    <x v="57"/>
    <x v="2"/>
  </r>
  <r>
    <n v="304081"/>
    <s v="A-300"/>
    <s v="D"/>
    <d v="2010-07-07T00:00:00"/>
    <x v="2"/>
    <x v="354"/>
    <s v="SACRAMENTO MATHER ARPT"/>
    <x v="0"/>
    <x v="9"/>
    <n v="180"/>
    <m/>
    <s v="Climb"/>
    <x v="3"/>
    <x v="1"/>
  </r>
  <r>
    <n v="304084"/>
    <s v="MD-82"/>
    <s v="D"/>
    <d v="2010-07-08T00:00:00"/>
    <x v="2"/>
    <x v="62"/>
    <s v="ST. PETE-CLEARWATER INTL ARPT"/>
    <x v="1"/>
    <x v="6"/>
    <n v="120"/>
    <n v="0"/>
    <s v="Landing Roll"/>
    <x v="3"/>
    <x v="2"/>
  </r>
  <r>
    <n v="304091"/>
    <s v="A-320"/>
    <s v="D"/>
    <d v="2010-07-08T00:00:00"/>
    <x v="3"/>
    <x v="0"/>
    <s v="SACRAMENTO INTL"/>
    <x v="0"/>
    <x v="0"/>
    <n v="200"/>
    <m/>
    <s v="Climb"/>
    <x v="3"/>
    <x v="2"/>
  </r>
  <r>
    <n v="304092"/>
    <s v="A-320"/>
    <s v="D"/>
    <d v="2010-07-08T00:00:00"/>
    <x v="3"/>
    <x v="355"/>
    <s v="WILLIAM P HOBBY ARPT"/>
    <x v="2"/>
    <x v="13"/>
    <m/>
    <m/>
    <s v="Approach"/>
    <x v="3"/>
    <x v="2"/>
  </r>
  <r>
    <n v="304094"/>
    <s v="B-737-300"/>
    <s v="D"/>
    <d v="2010-07-08T00:00:00"/>
    <x v="2"/>
    <x v="69"/>
    <s v="SACRAMENTO INTL"/>
    <x v="0"/>
    <x v="6"/>
    <n v="135"/>
    <n v="0"/>
    <s v="Take-off run"/>
    <x v="3"/>
    <x v="2"/>
  </r>
  <r>
    <n v="304095"/>
    <s v="B-737-300"/>
    <s v="D"/>
    <d v="2010-07-08T00:00:00"/>
    <x v="2"/>
    <x v="273"/>
    <s v="SACRAMENTO INTL"/>
    <x v="0"/>
    <x v="6"/>
    <n v="130"/>
    <n v="0"/>
    <s v="Take-off run"/>
    <x v="3"/>
    <x v="2"/>
  </r>
  <r>
    <n v="304096"/>
    <s v="A-320"/>
    <s v="D"/>
    <d v="2010-07-08T00:00:00"/>
    <x v="2"/>
    <x v="356"/>
    <s v="GEORGE BUSH INTERCONTINENTAL/ HOUSTON ARPT"/>
    <x v="2"/>
    <x v="6"/>
    <m/>
    <n v="0"/>
    <s v="Landing Roll"/>
    <x v="2"/>
    <x v="3"/>
  </r>
  <r>
    <n v="304101"/>
    <s v="BE-36"/>
    <s v="A"/>
    <d v="2010-07-09T00:00:00"/>
    <x v="2"/>
    <x v="357"/>
    <s v="SANTA BARBARA MUNICIPAL"/>
    <x v="0"/>
    <x v="6"/>
    <m/>
    <n v="0"/>
    <s v="Landing Roll"/>
    <x v="78"/>
    <x v="2"/>
  </r>
  <r>
    <n v="304102"/>
    <s v="MD-80"/>
    <s v="D"/>
    <d v="2010-07-09T00:00:00"/>
    <x v="2"/>
    <x v="273"/>
    <s v="DALLAS/FORT WORTH INTL ARPT"/>
    <x v="2"/>
    <x v="6"/>
    <n v="100"/>
    <n v="0"/>
    <s v="Landing Roll"/>
    <x v="57"/>
    <x v="2"/>
  </r>
  <r>
    <n v="304113"/>
    <s v="B-737-700"/>
    <s v="D"/>
    <d v="2010-07-09T00:00:00"/>
    <x v="2"/>
    <x v="358"/>
    <s v="SACRAMENTO INTL"/>
    <x v="0"/>
    <x v="6"/>
    <m/>
    <n v="0"/>
    <s v="Landing Roll"/>
    <x v="50"/>
    <x v="2"/>
  </r>
  <r>
    <n v="304114"/>
    <s v="A-319"/>
    <s v="D"/>
    <d v="2010-07-09T00:00:00"/>
    <x v="3"/>
    <x v="205"/>
    <s v="JOHN WAYNE-ORANGE COUNTY ARPT"/>
    <x v="0"/>
    <x v="1"/>
    <m/>
    <n v="0"/>
    <s v="Approach"/>
    <x v="19"/>
    <x v="2"/>
  </r>
  <r>
    <n v="304118"/>
    <s v="A-319"/>
    <s v="D"/>
    <d v="2010-07-09T00:00:00"/>
    <x v="2"/>
    <x v="359"/>
    <s v="SACRAMENTO INTL"/>
    <x v="0"/>
    <x v="14"/>
    <n v="140"/>
    <m/>
    <s v="Approach"/>
    <x v="50"/>
    <x v="2"/>
  </r>
  <r>
    <n v="304119"/>
    <s v="UNKNOWN"/>
    <m/>
    <d v="2010-07-09T00:00:00"/>
    <x v="2"/>
    <x v="360"/>
    <s v="SANTA BARBARA MUNICIPAL"/>
    <x v="0"/>
    <x v="6"/>
    <m/>
    <n v="0"/>
    <s v="Take-off run"/>
    <x v="89"/>
    <x v="2"/>
  </r>
  <r>
    <n v="304122"/>
    <s v="EMB-145"/>
    <s v="D"/>
    <d v="2010-07-10T00:00:00"/>
    <x v="2"/>
    <x v="361"/>
    <s v="LUBBOCK PRESTON SMITH INTL ARPT"/>
    <x v="2"/>
    <x v="6"/>
    <m/>
    <n v="0"/>
    <s v="Landing Roll"/>
    <x v="3"/>
    <x v="0"/>
  </r>
  <r>
    <n v="304123"/>
    <s v="CRJ900"/>
    <s v="D"/>
    <d v="2010-07-10T00:00:00"/>
    <x v="2"/>
    <x v="116"/>
    <s v="AUSTIN-BERGSTROM INTL"/>
    <x v="2"/>
    <x v="6"/>
    <m/>
    <n v="0"/>
    <s v="Take-off run"/>
    <x v="3"/>
    <x v="1"/>
  </r>
  <r>
    <n v="304132"/>
    <s v="C-172"/>
    <s v="A"/>
    <d v="2010-07-11T00:00:00"/>
    <x v="2"/>
    <x v="362"/>
    <s v="ORLANDO SANFORD INTL ARPT"/>
    <x v="1"/>
    <x v="6"/>
    <n v="100"/>
    <n v="0"/>
    <s v="Landing Roll"/>
    <x v="54"/>
    <x v="2"/>
  </r>
  <r>
    <n v="304135"/>
    <s v="CRJ900"/>
    <s v="D"/>
    <d v="2010-07-11T00:00:00"/>
    <x v="2"/>
    <x v="104"/>
    <s v="LONG BEACH-DAUGH FLD"/>
    <x v="0"/>
    <x v="6"/>
    <n v="100"/>
    <n v="0"/>
    <s v="Take-off run"/>
    <x v="3"/>
    <x v="2"/>
  </r>
  <r>
    <n v="304144"/>
    <s v="B-737-300"/>
    <s v="D"/>
    <d v="2010-07-11T00:00:00"/>
    <x v="2"/>
    <x v="245"/>
    <s v="SACRAMENTO INTL"/>
    <x v="0"/>
    <x v="6"/>
    <n v="80"/>
    <n v="0"/>
    <s v="Landing Roll"/>
    <x v="3"/>
    <x v="2"/>
  </r>
  <r>
    <n v="304145"/>
    <s v="B-737-300"/>
    <s v="D"/>
    <d v="2010-07-11T00:00:00"/>
    <x v="2"/>
    <x v="95"/>
    <s v="LOS ANGELES INTL"/>
    <x v="0"/>
    <x v="1"/>
    <m/>
    <m/>
    <s v="Approach"/>
    <x v="50"/>
    <x v="2"/>
  </r>
  <r>
    <n v="304155"/>
    <s v="MD-83"/>
    <s v="D"/>
    <d v="2010-07-12T00:00:00"/>
    <x v="3"/>
    <x v="363"/>
    <s v="ST. PETE-CLEARWATER INTL ARPT"/>
    <x v="1"/>
    <x v="6"/>
    <m/>
    <n v="0"/>
    <s v="Landing Roll"/>
    <x v="3"/>
    <x v="2"/>
  </r>
  <r>
    <n v="304156"/>
    <s v="MD-83"/>
    <s v="D"/>
    <d v="2010-07-12T00:00:00"/>
    <x v="2"/>
    <x v="22"/>
    <s v="LOS ANGELES INTL"/>
    <x v="0"/>
    <x v="34"/>
    <n v="180"/>
    <m/>
    <s v="Climb"/>
    <x v="0"/>
    <x v="2"/>
  </r>
  <r>
    <n v="304159"/>
    <s v="B-737"/>
    <s v="D"/>
    <d v="2010-07-12T00:00:00"/>
    <x v="2"/>
    <x v="128"/>
    <s v="GEORGE BUSH INTERCONTINENTAL/ HOUSTON ARPT"/>
    <x v="2"/>
    <x v="6"/>
    <n v="120"/>
    <n v="0"/>
    <s v="Landing Roll"/>
    <x v="14"/>
    <x v="2"/>
  </r>
  <r>
    <n v="304163"/>
    <s v="CRJ700"/>
    <s v="D"/>
    <d v="2010-07-12T00:00:00"/>
    <x v="2"/>
    <x v="364"/>
    <s v="SACRAMENTO INTL"/>
    <x v="0"/>
    <x v="6"/>
    <m/>
    <n v="0"/>
    <s v="Take-off run"/>
    <x v="2"/>
    <x v="2"/>
  </r>
  <r>
    <n v="304167"/>
    <s v="CRJ100/200"/>
    <s v="D"/>
    <d v="2010-07-12T00:00:00"/>
    <x v="2"/>
    <x v="139"/>
    <s v="SACRAMENTO INTL"/>
    <x v="0"/>
    <x v="6"/>
    <n v="120"/>
    <n v="0"/>
    <s v="Landing Roll"/>
    <x v="54"/>
    <x v="2"/>
  </r>
  <r>
    <n v="304168"/>
    <s v="B-737-700"/>
    <s v="D"/>
    <d v="2010-07-12T00:00:00"/>
    <x v="2"/>
    <x v="1"/>
    <s v="SACRAMENTO INTL"/>
    <x v="0"/>
    <x v="12"/>
    <n v="130"/>
    <n v="0"/>
    <s v="Approach"/>
    <x v="50"/>
    <x v="2"/>
  </r>
  <r>
    <n v="304169"/>
    <s v="B-737-300"/>
    <s v="D"/>
    <d v="2010-07-12T00:00:00"/>
    <x v="1"/>
    <x v="0"/>
    <s v="ORLANDO INTL"/>
    <x v="1"/>
    <x v="6"/>
    <n v="120"/>
    <n v="0"/>
    <s v="Landing Roll"/>
    <x v="4"/>
    <x v="2"/>
  </r>
  <r>
    <n v="304170"/>
    <s v="A-320"/>
    <s v="D"/>
    <d v="2010-07-12T00:00:00"/>
    <x v="2"/>
    <x v="71"/>
    <s v="LOS ANGELES INTL"/>
    <x v="0"/>
    <x v="1"/>
    <m/>
    <m/>
    <s v="Approach"/>
    <x v="50"/>
    <x v="2"/>
  </r>
  <r>
    <n v="304171"/>
    <s v="LOCKHEED C-130"/>
    <s v="C"/>
    <d v="2010-07-12T00:00:00"/>
    <x v="2"/>
    <x v="68"/>
    <s v="CECIL ARPT"/>
    <x v="1"/>
    <x v="1"/>
    <m/>
    <m/>
    <s v="Approach"/>
    <x v="111"/>
    <x v="2"/>
  </r>
  <r>
    <n v="304172"/>
    <s v="UNKNOWN"/>
    <m/>
    <d v="2010-07-12T00:00:00"/>
    <x v="3"/>
    <x v="211"/>
    <s v="DALLAS/FORT WORTH INTL ARPT"/>
    <x v="2"/>
    <x v="6"/>
    <m/>
    <n v="0"/>
    <s v="Take-off run"/>
    <x v="2"/>
    <x v="2"/>
  </r>
  <r>
    <n v="304174"/>
    <s v="A-320"/>
    <s v="D"/>
    <d v="2010-07-21T00:00:00"/>
    <x v="1"/>
    <x v="0"/>
    <s v="ORLANDO INTL"/>
    <x v="1"/>
    <x v="6"/>
    <m/>
    <n v="0"/>
    <s v="Landing Roll"/>
    <x v="78"/>
    <x v="1"/>
  </r>
  <r>
    <n v="304181"/>
    <s v="B-737-300"/>
    <s v="D"/>
    <d v="2010-07-21T00:00:00"/>
    <x v="2"/>
    <x v="344"/>
    <s v="SACRAMENTO INTL"/>
    <x v="0"/>
    <x v="15"/>
    <n v="135"/>
    <n v="0"/>
    <s v="Approach"/>
    <x v="30"/>
    <x v="2"/>
  </r>
  <r>
    <n v="304182"/>
    <s v="B-737-700"/>
    <s v="D"/>
    <d v="2010-07-21T00:00:00"/>
    <x v="2"/>
    <x v="286"/>
    <s v="SACRAMENTO INTL"/>
    <x v="0"/>
    <x v="12"/>
    <n v="135"/>
    <n v="0"/>
    <s v="Approach"/>
    <x v="50"/>
    <x v="2"/>
  </r>
  <r>
    <n v="304183"/>
    <s v="CRJ100/200"/>
    <s v="D"/>
    <d v="2010-07-26T00:00:00"/>
    <x v="2"/>
    <x v="225"/>
    <s v="SACRAMENTO INTL"/>
    <x v="0"/>
    <x v="1"/>
    <m/>
    <n v="0"/>
    <m/>
    <x v="50"/>
    <x v="2"/>
  </r>
  <r>
    <n v="304185"/>
    <s v="B-737-700"/>
    <s v="D"/>
    <d v="2010-07-26T00:00:00"/>
    <x v="3"/>
    <x v="0"/>
    <s v="EL PASO INTL ARPT"/>
    <x v="2"/>
    <x v="18"/>
    <n v="150"/>
    <m/>
    <s v="Approach"/>
    <x v="78"/>
    <x v="2"/>
  </r>
  <r>
    <n v="304186"/>
    <s v="B-737-700"/>
    <s v="D"/>
    <d v="2010-07-26T00:00:00"/>
    <x v="0"/>
    <x v="0"/>
    <s v="WILLIAM P HOBBY ARPT"/>
    <x v="2"/>
    <x v="15"/>
    <n v="145"/>
    <n v="0"/>
    <s v="Climb"/>
    <x v="3"/>
    <x v="2"/>
  </r>
  <r>
    <n v="304192"/>
    <s v="MD-82"/>
    <s v="D"/>
    <d v="2010-07-13T00:00:00"/>
    <x v="2"/>
    <x v="202"/>
    <s v="PALM SPRINGS INTL"/>
    <x v="0"/>
    <x v="6"/>
    <m/>
    <n v="0"/>
    <s v="Take-off run"/>
    <x v="2"/>
    <x v="1"/>
  </r>
  <r>
    <n v="304195"/>
    <s v="EMB-145"/>
    <s v="D"/>
    <d v="2010-07-13T00:00:00"/>
    <x v="2"/>
    <x v="0"/>
    <s v="GEORGE BUSH INTERCONTINENTAL/ HOUSTON ARPT"/>
    <x v="2"/>
    <x v="6"/>
    <m/>
    <n v="0"/>
    <s v="Take-off run"/>
    <x v="0"/>
    <x v="1"/>
  </r>
  <r>
    <n v="304196"/>
    <s v="DC-10-30"/>
    <s v="D"/>
    <d v="2010-07-13T00:00:00"/>
    <x v="2"/>
    <x v="49"/>
    <s v="SACRAMENTO INTL"/>
    <x v="0"/>
    <x v="6"/>
    <m/>
    <n v="0"/>
    <s v="Landing Roll"/>
    <x v="54"/>
    <x v="2"/>
  </r>
  <r>
    <n v="304205"/>
    <s v="B-737-300"/>
    <s v="D"/>
    <d v="2010-07-13T00:00:00"/>
    <x v="3"/>
    <x v="27"/>
    <s v="SAN ANTONIO INTL"/>
    <x v="2"/>
    <x v="11"/>
    <n v="140"/>
    <n v="3"/>
    <s v="Approach"/>
    <x v="3"/>
    <x v="2"/>
  </r>
  <r>
    <n v="304224"/>
    <s v="B-737-300"/>
    <s v="D"/>
    <d v="2010-07-14T00:00:00"/>
    <x v="2"/>
    <x v="124"/>
    <s v="NORMAN Y. MINETA SAN JOSE INTL ARPT"/>
    <x v="0"/>
    <x v="6"/>
    <n v="100"/>
    <n v="0"/>
    <s v="Landing Roll"/>
    <x v="30"/>
    <x v="2"/>
  </r>
  <r>
    <n v="304247"/>
    <s v="A-320"/>
    <s v="D"/>
    <d v="2010-07-17T00:00:00"/>
    <x v="3"/>
    <x v="365"/>
    <s v="METRO OAKLAND INTL"/>
    <x v="0"/>
    <x v="8"/>
    <n v="230"/>
    <m/>
    <s v="Climb"/>
    <x v="3"/>
    <x v="2"/>
  </r>
  <r>
    <n v="304251"/>
    <s v="CRJ900"/>
    <s v="D"/>
    <d v="2010-07-17T00:00:00"/>
    <x v="2"/>
    <x v="366"/>
    <s v="GEORGE BUSH INTERCONTINENTAL/ HOUSTON ARPT"/>
    <x v="2"/>
    <x v="9"/>
    <n v="150"/>
    <m/>
    <s v="Climb"/>
    <x v="2"/>
    <x v="2"/>
  </r>
  <r>
    <n v="304252"/>
    <s v="B-737-500"/>
    <s v="D"/>
    <d v="2010-07-17T00:00:00"/>
    <x v="2"/>
    <x v="0"/>
    <s v="WILLIAM P HOBBY ARPT"/>
    <x v="2"/>
    <x v="6"/>
    <n v="110"/>
    <n v="0"/>
    <s v="Take-off run"/>
    <x v="3"/>
    <x v="2"/>
  </r>
  <r>
    <n v="304254"/>
    <s v="B-737-700"/>
    <s v="D"/>
    <d v="2010-07-17T00:00:00"/>
    <x v="2"/>
    <x v="72"/>
    <s v="WILLIAM P HOBBY ARPT"/>
    <x v="2"/>
    <x v="6"/>
    <m/>
    <n v="0"/>
    <s v="Take-off run"/>
    <x v="2"/>
    <x v="2"/>
  </r>
  <r>
    <n v="304271"/>
    <s v="CRJ100/200"/>
    <s v="D"/>
    <d v="2010-07-18T00:00:00"/>
    <x v="2"/>
    <x v="300"/>
    <s v="SACRAMENTO INTL"/>
    <x v="0"/>
    <x v="13"/>
    <n v="140"/>
    <m/>
    <s v="Approach"/>
    <x v="54"/>
    <x v="2"/>
  </r>
  <r>
    <n v="304272"/>
    <s v="CRJ100/200"/>
    <s v="D"/>
    <d v="2010-07-18T00:00:00"/>
    <x v="2"/>
    <x v="169"/>
    <s v="SACRAMENTO INTL"/>
    <x v="0"/>
    <x v="6"/>
    <m/>
    <n v="0"/>
    <s v="Landing Roll"/>
    <x v="19"/>
    <x v="2"/>
  </r>
  <r>
    <n v="304277"/>
    <s v="UNKNOWN"/>
    <m/>
    <d v="2010-07-05T00:00:00"/>
    <x v="1"/>
    <x v="0"/>
    <s v="SAN FRANCISCO INTL ARPT"/>
    <x v="0"/>
    <x v="1"/>
    <m/>
    <n v="0"/>
    <m/>
    <x v="125"/>
    <x v="1"/>
  </r>
  <r>
    <n v="304286"/>
    <s v="UNKNOWN"/>
    <m/>
    <d v="2010-07-06T00:00:00"/>
    <x v="1"/>
    <x v="0"/>
    <s v="DALLAS/FORT WORTH INTL ARPT"/>
    <x v="2"/>
    <x v="1"/>
    <m/>
    <n v="0"/>
    <m/>
    <x v="54"/>
    <x v="1"/>
  </r>
  <r>
    <n v="304287"/>
    <s v="UNKNOWN"/>
    <m/>
    <d v="2010-07-06T00:00:00"/>
    <x v="1"/>
    <x v="0"/>
    <s v="DALLAS/FORT WORTH INTL ARPT"/>
    <x v="2"/>
    <x v="1"/>
    <m/>
    <n v="0"/>
    <m/>
    <x v="1"/>
    <x v="1"/>
  </r>
  <r>
    <n v="304289"/>
    <s v="UNKNOWN"/>
    <m/>
    <d v="2010-07-06T00:00:00"/>
    <x v="1"/>
    <x v="0"/>
    <s v="GAINESVILLE REG ARPT"/>
    <x v="1"/>
    <x v="1"/>
    <m/>
    <n v="0"/>
    <m/>
    <x v="2"/>
    <x v="1"/>
  </r>
  <r>
    <n v="304290"/>
    <s v="UNKNOWN"/>
    <m/>
    <d v="2010-07-06T00:00:00"/>
    <x v="1"/>
    <x v="0"/>
    <s v="WILLIAM P HOBBY ARPT"/>
    <x v="2"/>
    <x v="1"/>
    <m/>
    <n v="0"/>
    <m/>
    <x v="4"/>
    <x v="1"/>
  </r>
  <r>
    <n v="304292"/>
    <s v="UNKNOWN"/>
    <m/>
    <d v="2010-07-06T00:00:00"/>
    <x v="1"/>
    <x v="0"/>
    <s v="GEORGE BUSH INTERCONTINENTAL/ HOUSTON ARPT"/>
    <x v="2"/>
    <x v="1"/>
    <m/>
    <n v="0"/>
    <m/>
    <x v="14"/>
    <x v="1"/>
  </r>
  <r>
    <n v="304299"/>
    <s v="B-757-200"/>
    <s v="D"/>
    <d v="2010-07-19T00:00:00"/>
    <x v="2"/>
    <x v="0"/>
    <s v="GEORGE BUSH INTERCONTINENTAL/ HOUSTON ARPT"/>
    <x v="2"/>
    <x v="9"/>
    <m/>
    <m/>
    <s v="Approach"/>
    <x v="3"/>
    <x v="1"/>
  </r>
  <r>
    <n v="304300"/>
    <s v="B-777-200"/>
    <s v="D"/>
    <d v="2010-07-19T00:00:00"/>
    <x v="2"/>
    <x v="330"/>
    <s v="GEORGE BUSH INTERCONTINENTAL/ HOUSTON ARPT"/>
    <x v="2"/>
    <x v="6"/>
    <n v="100"/>
    <n v="0"/>
    <s v="Landing Roll"/>
    <x v="30"/>
    <x v="2"/>
  </r>
  <r>
    <n v="304302"/>
    <s v="CITATION MUSTANG 510"/>
    <m/>
    <d v="2010-07-19T00:00:00"/>
    <x v="0"/>
    <x v="367"/>
    <s v="BOB HOPE ARPT"/>
    <x v="0"/>
    <x v="13"/>
    <n v="120"/>
    <m/>
    <s v="Climb"/>
    <x v="3"/>
    <x v="2"/>
  </r>
  <r>
    <n v="304303"/>
    <s v="EMB-145"/>
    <s v="D"/>
    <d v="2010-07-19T00:00:00"/>
    <x v="2"/>
    <x v="0"/>
    <s v="GEORGE BUSH INTERCONTINENTAL/ HOUSTON ARPT"/>
    <x v="2"/>
    <x v="6"/>
    <m/>
    <n v="0"/>
    <s v="Take-off run"/>
    <x v="3"/>
    <x v="1"/>
  </r>
  <r>
    <n v="304307"/>
    <s v="EMB-190"/>
    <s v="D"/>
    <d v="2010-07-19T00:00:00"/>
    <x v="2"/>
    <x v="368"/>
    <s v="ORLANDO INTL"/>
    <x v="1"/>
    <x v="6"/>
    <n v="110"/>
    <n v="0"/>
    <s v="Landing Roll"/>
    <x v="3"/>
    <x v="2"/>
  </r>
  <r>
    <n v="304318"/>
    <s v="A-319"/>
    <s v="D"/>
    <d v="2010-07-20T00:00:00"/>
    <x v="2"/>
    <x v="53"/>
    <s v="SACRAMENTO INTL"/>
    <x v="0"/>
    <x v="6"/>
    <m/>
    <n v="0"/>
    <s v="Landing Roll"/>
    <x v="54"/>
    <x v="2"/>
  </r>
  <r>
    <n v="304321"/>
    <s v="A-320"/>
    <s v="D"/>
    <d v="2010-07-20T00:00:00"/>
    <x v="3"/>
    <x v="369"/>
    <s v="WILLIAM P HOBBY ARPT"/>
    <x v="2"/>
    <x v="13"/>
    <n v="130"/>
    <m/>
    <s v="Approach"/>
    <x v="3"/>
    <x v="2"/>
  </r>
  <r>
    <n v="304322"/>
    <s v="EMB-190"/>
    <s v="D"/>
    <d v="2010-07-20T00:00:00"/>
    <x v="1"/>
    <x v="0"/>
    <s v="ORLANDO INTL"/>
    <x v="1"/>
    <x v="6"/>
    <m/>
    <n v="0"/>
    <s v="Landing Roll"/>
    <x v="78"/>
    <x v="1"/>
  </r>
  <r>
    <n v="304329"/>
    <s v="B-737-700"/>
    <s v="D"/>
    <d v="2010-07-20T00:00:00"/>
    <x v="2"/>
    <x v="202"/>
    <s v="SACRAMENTO INTL"/>
    <x v="0"/>
    <x v="6"/>
    <m/>
    <n v="0"/>
    <s v="Take-off run"/>
    <x v="54"/>
    <x v="2"/>
  </r>
  <r>
    <n v="304330"/>
    <s v="B-737-700"/>
    <s v="D"/>
    <d v="2010-07-20T00:00:00"/>
    <x v="3"/>
    <x v="79"/>
    <s v="SAN ANTONIO INTL"/>
    <x v="2"/>
    <x v="36"/>
    <n v="230"/>
    <n v="5"/>
    <s v="Approach"/>
    <x v="78"/>
    <x v="2"/>
  </r>
  <r>
    <n v="304339"/>
    <s v="UNKNOWN"/>
    <m/>
    <d v="2010-07-06T00:00:00"/>
    <x v="1"/>
    <x v="0"/>
    <s v="JOHN WAYNE-ORANGE COUNTY ARPT"/>
    <x v="0"/>
    <x v="1"/>
    <m/>
    <n v="0"/>
    <m/>
    <x v="1"/>
    <x v="1"/>
  </r>
  <r>
    <n v="304342"/>
    <s v="UNKNOWN"/>
    <m/>
    <d v="2010-07-07T00:00:00"/>
    <x v="1"/>
    <x v="0"/>
    <s v="WILLIAM P HOBBY ARPT"/>
    <x v="2"/>
    <x v="1"/>
    <m/>
    <n v="0"/>
    <m/>
    <x v="4"/>
    <x v="1"/>
  </r>
  <r>
    <n v="304344"/>
    <s v="UNKNOWN"/>
    <m/>
    <d v="2010-07-07T00:00:00"/>
    <x v="1"/>
    <x v="0"/>
    <s v="DALLAS/FORT WORTH INTL ARPT"/>
    <x v="2"/>
    <x v="1"/>
    <m/>
    <n v="0"/>
    <m/>
    <x v="111"/>
    <x v="1"/>
  </r>
  <r>
    <n v="304357"/>
    <s v="B-737-700"/>
    <s v="D"/>
    <d v="2010-07-19T00:00:00"/>
    <x v="2"/>
    <x v="62"/>
    <s v="TAMPA INTL"/>
    <x v="1"/>
    <x v="26"/>
    <n v="130"/>
    <n v="0"/>
    <s v="Approach"/>
    <x v="3"/>
    <x v="2"/>
  </r>
  <r>
    <n v="304375"/>
    <s v="CRJ700"/>
    <s v="D"/>
    <d v="2010-07-22T00:00:00"/>
    <x v="2"/>
    <x v="68"/>
    <s v="DALLAS/FORT WORTH INTL ARPT"/>
    <x v="2"/>
    <x v="49"/>
    <n v="135"/>
    <n v="0"/>
    <s v="Approach"/>
    <x v="2"/>
    <x v="2"/>
  </r>
  <r>
    <n v="304379"/>
    <s v="LEARJET-45"/>
    <s v="D"/>
    <d v="2010-07-22T00:00:00"/>
    <x v="2"/>
    <x v="370"/>
    <s v="FORT WORTH MEACHAM INTL ARPT"/>
    <x v="2"/>
    <x v="6"/>
    <m/>
    <n v="0"/>
    <s v="Landing Roll"/>
    <x v="3"/>
    <x v="2"/>
  </r>
  <r>
    <n v="304382"/>
    <s v="DHC8 DASH 8"/>
    <s v="C"/>
    <d v="2010-07-22T00:00:00"/>
    <x v="2"/>
    <x v="148"/>
    <s v="SACRAMENTO INTL"/>
    <x v="0"/>
    <x v="6"/>
    <m/>
    <n v="0"/>
    <s v="Take-off run"/>
    <x v="50"/>
    <x v="2"/>
  </r>
  <r>
    <n v="304389"/>
    <s v="B-737-300"/>
    <s v="D"/>
    <d v="2010-07-22T00:00:00"/>
    <x v="2"/>
    <x v="87"/>
    <s v="VALLEY INTL"/>
    <x v="2"/>
    <x v="15"/>
    <n v="130"/>
    <n v="0"/>
    <s v="Approach"/>
    <x v="11"/>
    <x v="2"/>
  </r>
  <r>
    <n v="304391"/>
    <s v="B-737-300"/>
    <s v="D"/>
    <d v="2010-07-22T00:00:00"/>
    <x v="2"/>
    <x v="152"/>
    <s v="FORT LAUDERDALE/HOLLYWOOD INTL"/>
    <x v="1"/>
    <x v="1"/>
    <m/>
    <m/>
    <s v="Approach"/>
    <x v="3"/>
    <x v="2"/>
  </r>
  <r>
    <n v="304392"/>
    <s v="B-737-700"/>
    <s v="D"/>
    <d v="2010-07-22T00:00:00"/>
    <x v="2"/>
    <x v="70"/>
    <s v="SACRAMENTO INTL"/>
    <x v="0"/>
    <x v="6"/>
    <n v="140"/>
    <n v="0"/>
    <s v="Take-off run"/>
    <x v="0"/>
    <x v="2"/>
  </r>
  <r>
    <n v="304400"/>
    <s v="BE-200 KING"/>
    <s v="C"/>
    <d v="2010-07-23T00:00:00"/>
    <x v="2"/>
    <x v="154"/>
    <s v="FULLERTON MUNICIPAL ARPT"/>
    <x v="0"/>
    <x v="6"/>
    <n v="97"/>
    <n v="0"/>
    <s v="Take-off run"/>
    <x v="2"/>
    <x v="2"/>
  </r>
  <r>
    <n v="304407"/>
    <s v="EMB-170"/>
    <s v="D"/>
    <d v="2010-07-23T00:00:00"/>
    <x v="4"/>
    <x v="0"/>
    <s v="GEORGE BUSH INTERCONTINENTAL/ HOUSTON ARPT"/>
    <x v="2"/>
    <x v="6"/>
    <n v="90"/>
    <n v="0"/>
    <s v="Landing Roll"/>
    <x v="3"/>
    <x v="1"/>
  </r>
  <r>
    <n v="304411"/>
    <s v="B-737-300"/>
    <s v="D"/>
    <d v="2010-07-23T00:00:00"/>
    <x v="4"/>
    <x v="0"/>
    <s v="LUBBOCK PRESTON SMITH INTL ARPT"/>
    <x v="2"/>
    <x v="6"/>
    <n v="100"/>
    <n v="0"/>
    <s v="Take-off run"/>
    <x v="3"/>
    <x v="2"/>
  </r>
  <r>
    <n v="304419"/>
    <s v="MD-83"/>
    <s v="D"/>
    <d v="2010-07-24T00:00:00"/>
    <x v="2"/>
    <x v="202"/>
    <s v="DALLAS/FORT WORTH INTL ARPT"/>
    <x v="2"/>
    <x v="6"/>
    <n v="135"/>
    <n v="0"/>
    <s v="Landing Roll"/>
    <x v="100"/>
    <x v="2"/>
  </r>
  <r>
    <n v="304420"/>
    <s v="EMB-145"/>
    <s v="D"/>
    <d v="2010-07-24T00:00:00"/>
    <x v="2"/>
    <x v="29"/>
    <s v="EAST TEXAS REGIONAL ARPT"/>
    <x v="2"/>
    <x v="6"/>
    <m/>
    <n v="0"/>
    <s v="Take-off run"/>
    <x v="30"/>
    <x v="2"/>
  </r>
  <r>
    <n v="304425"/>
    <s v="MD-83"/>
    <s v="D"/>
    <d v="2010-07-26T00:00:00"/>
    <x v="2"/>
    <x v="371"/>
    <s v="SACRAMENTO INTL"/>
    <x v="0"/>
    <x v="9"/>
    <n v="140"/>
    <m/>
    <s v="Approach"/>
    <x v="3"/>
    <x v="2"/>
  </r>
  <r>
    <n v="304430"/>
    <s v="UNKNOWN"/>
    <m/>
    <d v="2010-07-26T00:00:00"/>
    <x v="2"/>
    <x v="311"/>
    <s v="GEORGE BUSH INTERCONTINENTAL/ HOUSTON ARPT"/>
    <x v="2"/>
    <x v="6"/>
    <m/>
    <n v="0"/>
    <s v="Take-off run"/>
    <x v="11"/>
    <x v="2"/>
  </r>
  <r>
    <n v="304431"/>
    <s v="UNKNOWN"/>
    <m/>
    <d v="2010-07-26T00:00:00"/>
    <x v="2"/>
    <x v="148"/>
    <s v="AUSTIN-BERGSTROM INTL"/>
    <x v="2"/>
    <x v="6"/>
    <m/>
    <n v="0"/>
    <s v="Take-off run"/>
    <x v="57"/>
    <x v="2"/>
  </r>
  <r>
    <n v="304442"/>
    <s v="B-737-700"/>
    <s v="D"/>
    <d v="2010-07-26T00:00:00"/>
    <x v="2"/>
    <x v="273"/>
    <s v="SAN FRANCISCO INTL ARPT"/>
    <x v="0"/>
    <x v="6"/>
    <n v="100"/>
    <n v="0"/>
    <s v="Take-off run"/>
    <x v="9"/>
    <x v="2"/>
  </r>
  <r>
    <n v="304443"/>
    <s v="B-737-300"/>
    <s v="D"/>
    <d v="2010-07-26T00:00:00"/>
    <x v="2"/>
    <x v="372"/>
    <s v="AUSTIN-BERGSTROM INTL"/>
    <x v="2"/>
    <x v="6"/>
    <m/>
    <n v="0"/>
    <s v="Take-off run"/>
    <x v="11"/>
    <x v="2"/>
  </r>
  <r>
    <n v="304447"/>
    <s v="MD-82"/>
    <s v="D"/>
    <d v="2010-07-27T00:00:00"/>
    <x v="2"/>
    <x v="373"/>
    <s v="DALLAS/FORT WORTH INTL ARPT"/>
    <x v="2"/>
    <x v="64"/>
    <n v="135"/>
    <m/>
    <s v="Approach"/>
    <x v="3"/>
    <x v="2"/>
  </r>
  <r>
    <n v="304450"/>
    <s v="CRJ700"/>
    <s v="D"/>
    <d v="2010-07-27T00:00:00"/>
    <x v="2"/>
    <x v="6"/>
    <s v="DAYTONA BEACH INTL"/>
    <x v="1"/>
    <x v="6"/>
    <n v="90"/>
    <n v="0"/>
    <s v="Landing Roll"/>
    <x v="36"/>
    <x v="2"/>
  </r>
  <r>
    <n v="304451"/>
    <s v="C-150"/>
    <s v="A"/>
    <d v="2010-07-27T00:00:00"/>
    <x v="1"/>
    <x v="0"/>
    <s v="CAMARILLO"/>
    <x v="0"/>
    <x v="64"/>
    <n v="90"/>
    <n v="0"/>
    <s v="Climb"/>
    <x v="52"/>
    <x v="2"/>
  </r>
  <r>
    <n v="304454"/>
    <s v="EMB-145"/>
    <s v="D"/>
    <d v="2010-07-27T00:00:00"/>
    <x v="2"/>
    <x v="31"/>
    <s v="GEORGE BUSH INTERCONTINENTAL/ HOUSTON ARPT"/>
    <x v="2"/>
    <x v="6"/>
    <m/>
    <n v="0"/>
    <s v="Landing Roll"/>
    <x v="67"/>
    <x v="2"/>
  </r>
  <r>
    <n v="304461"/>
    <s v="B-737-700"/>
    <s v="D"/>
    <d v="2010-07-27T00:00:00"/>
    <x v="2"/>
    <x v="0"/>
    <s v="ONTARIO INTL ARPT"/>
    <x v="0"/>
    <x v="25"/>
    <n v="135"/>
    <n v="0"/>
    <s v="Approach"/>
    <x v="3"/>
    <x v="2"/>
  </r>
  <r>
    <n v="304470"/>
    <s v="EMB-145"/>
    <s v="D"/>
    <d v="2010-08-15T00:00:00"/>
    <x v="2"/>
    <x v="374"/>
    <s v="JACKSONVILLE INTL"/>
    <x v="1"/>
    <x v="68"/>
    <n v="133"/>
    <n v="0"/>
    <s v="Approach"/>
    <x v="54"/>
    <x v="2"/>
  </r>
  <r>
    <n v="304471"/>
    <s v="EMB-190"/>
    <s v="D"/>
    <d v="2010-08-15T00:00:00"/>
    <x v="2"/>
    <x v="220"/>
    <s v="JACKSONVILLE INTL"/>
    <x v="1"/>
    <x v="15"/>
    <n v="130"/>
    <n v="0"/>
    <s v="Approach"/>
    <x v="54"/>
    <x v="2"/>
  </r>
  <r>
    <n v="304473"/>
    <s v="B-737-300"/>
    <s v="D"/>
    <d v="2010-08-15T00:00:00"/>
    <x v="2"/>
    <x v="47"/>
    <s v="JACKSONVILLE INTL"/>
    <x v="1"/>
    <x v="6"/>
    <n v="139"/>
    <n v="0"/>
    <s v="Take-off run"/>
    <x v="4"/>
    <x v="2"/>
  </r>
  <r>
    <n v="304474"/>
    <s v="B-737-300"/>
    <s v="D"/>
    <d v="2010-08-15T00:00:00"/>
    <x v="2"/>
    <x v="14"/>
    <s v="FORT LAUDERDALE/HOLLYWOOD INTL"/>
    <x v="1"/>
    <x v="7"/>
    <n v="140"/>
    <m/>
    <s v="Approach"/>
    <x v="57"/>
    <x v="2"/>
  </r>
  <r>
    <n v="304477"/>
    <s v="EMB-145"/>
    <s v="D"/>
    <d v="2010-08-16T00:00:00"/>
    <x v="4"/>
    <x v="62"/>
    <s v="JACKSONVILLE INTL"/>
    <x v="1"/>
    <x v="12"/>
    <n v="130"/>
    <n v="0"/>
    <s v="Approach"/>
    <x v="54"/>
    <x v="2"/>
  </r>
  <r>
    <n v="304481"/>
    <s v="A-321"/>
    <s v="D"/>
    <d v="2010-08-16T00:00:00"/>
    <x v="3"/>
    <x v="170"/>
    <s v="FORT LAUDERDALE/HOLLYWOOD INTL"/>
    <x v="1"/>
    <x v="69"/>
    <n v="130"/>
    <m/>
    <s v="Approach"/>
    <x v="3"/>
    <x v="2"/>
  </r>
  <r>
    <n v="304505"/>
    <s v="A-300"/>
    <s v="D"/>
    <d v="2010-07-09T00:00:00"/>
    <x v="2"/>
    <x v="375"/>
    <s v="JOHN WAYNE-ORANGE COUNTY ARPT"/>
    <x v="0"/>
    <x v="7"/>
    <n v="145"/>
    <m/>
    <s v="Climb"/>
    <x v="78"/>
    <x v="2"/>
  </r>
  <r>
    <n v="304509"/>
    <s v="B-727-200"/>
    <s v="D"/>
    <d v="2010-07-13T00:00:00"/>
    <x v="2"/>
    <x v="371"/>
    <s v="EL PASO INTL ARPT"/>
    <x v="2"/>
    <x v="6"/>
    <m/>
    <n v="0"/>
    <s v="Take-off run"/>
    <x v="78"/>
    <x v="1"/>
  </r>
  <r>
    <n v="304518"/>
    <s v="A-300"/>
    <s v="D"/>
    <d v="2010-07-22T00:00:00"/>
    <x v="3"/>
    <x v="79"/>
    <s v="VALLEY INTL"/>
    <x v="2"/>
    <x v="1"/>
    <m/>
    <m/>
    <s v="Climb"/>
    <x v="78"/>
    <x v="1"/>
  </r>
  <r>
    <n v="304519"/>
    <s v="A-300"/>
    <s v="D"/>
    <d v="2010-07-22T00:00:00"/>
    <x v="2"/>
    <x v="257"/>
    <s v="VALLEY INTL"/>
    <x v="2"/>
    <x v="15"/>
    <m/>
    <n v="0"/>
    <s v="Approach"/>
    <x v="78"/>
    <x v="1"/>
  </r>
  <r>
    <n v="304520"/>
    <s v="A-300"/>
    <s v="D"/>
    <d v="2010-07-21T00:00:00"/>
    <x v="3"/>
    <x v="79"/>
    <s v="VALLEY INTL"/>
    <x v="2"/>
    <x v="6"/>
    <m/>
    <n v="0"/>
    <s v="Take-off run"/>
    <x v="78"/>
    <x v="1"/>
  </r>
  <r>
    <n v="304547"/>
    <s v="B-737-700"/>
    <s v="D"/>
    <d v="2010-08-01T00:00:00"/>
    <x v="2"/>
    <x v="146"/>
    <s v="SOUTHWEST FLORIDA INTL ARPT"/>
    <x v="1"/>
    <x v="6"/>
    <n v="115"/>
    <n v="0"/>
    <s v="Landing Roll"/>
    <x v="25"/>
    <x v="2"/>
  </r>
  <r>
    <n v="304551"/>
    <s v="EMB-145"/>
    <s v="D"/>
    <d v="2010-08-01T00:00:00"/>
    <x v="4"/>
    <x v="327"/>
    <s v="GEORGE BUSH INTERCONTINENTAL/ HOUSTON ARPT"/>
    <x v="2"/>
    <x v="6"/>
    <n v="70"/>
    <n v="0"/>
    <s v="Landing Roll"/>
    <x v="100"/>
    <x v="2"/>
  </r>
  <r>
    <n v="304561"/>
    <s v="B-737-400"/>
    <s v="D"/>
    <d v="2010-08-03T00:00:00"/>
    <x v="1"/>
    <x v="0"/>
    <s v="SACRAMENTO INTL"/>
    <x v="0"/>
    <x v="1"/>
    <m/>
    <m/>
    <m/>
    <x v="50"/>
    <x v="2"/>
  </r>
  <r>
    <n v="304565"/>
    <s v="B-737-700"/>
    <s v="D"/>
    <d v="2010-08-03T00:00:00"/>
    <x v="2"/>
    <x v="376"/>
    <s v="SACRAMENTO INTL"/>
    <x v="0"/>
    <x v="13"/>
    <n v="130"/>
    <m/>
    <s v="Approach"/>
    <x v="50"/>
    <x v="2"/>
  </r>
  <r>
    <n v="304567"/>
    <s v="MD-11"/>
    <s v="D"/>
    <d v="2010-08-03T00:00:00"/>
    <x v="2"/>
    <x v="154"/>
    <s v="ONTARIO INTL ARPT"/>
    <x v="0"/>
    <x v="6"/>
    <n v="145"/>
    <n v="0"/>
    <s v="Take-off run"/>
    <x v="54"/>
    <x v="2"/>
  </r>
  <r>
    <n v="304569"/>
    <s v="UNKNOWN"/>
    <m/>
    <d v="2010-08-03T00:00:00"/>
    <x v="1"/>
    <x v="0"/>
    <s v="DALLAS/FORT WORTH INTL ARPT"/>
    <x v="2"/>
    <x v="1"/>
    <m/>
    <n v="0"/>
    <m/>
    <x v="35"/>
    <x v="1"/>
  </r>
  <r>
    <n v="304572"/>
    <s v="MD-83"/>
    <s v="D"/>
    <d v="2010-05-10T00:00:00"/>
    <x v="1"/>
    <x v="0"/>
    <s v="SAN ANTONIO INTL"/>
    <x v="2"/>
    <x v="1"/>
    <m/>
    <m/>
    <s v="Approach"/>
    <x v="3"/>
    <x v="1"/>
  </r>
  <r>
    <n v="304573"/>
    <s v="MD-82"/>
    <s v="D"/>
    <d v="2010-05-18T00:00:00"/>
    <x v="1"/>
    <x v="0"/>
    <s v="SAN ANTONIO INTL"/>
    <x v="2"/>
    <x v="36"/>
    <m/>
    <m/>
    <s v="Approach"/>
    <x v="78"/>
    <x v="1"/>
  </r>
  <r>
    <n v="304574"/>
    <s v="MD-82"/>
    <s v="D"/>
    <d v="2010-07-25T00:00:00"/>
    <x v="1"/>
    <x v="0"/>
    <s v="SAN ANTONIO INTL"/>
    <x v="2"/>
    <x v="16"/>
    <m/>
    <m/>
    <s v="Approach"/>
    <x v="78"/>
    <x v="1"/>
  </r>
  <r>
    <n v="304625"/>
    <s v="DA-2000"/>
    <s v="D"/>
    <d v="2010-08-11T00:00:00"/>
    <x v="2"/>
    <x v="132"/>
    <s v="VAN NUYS ARPT"/>
    <x v="0"/>
    <x v="6"/>
    <m/>
    <n v="0"/>
    <s v="Take-off run"/>
    <x v="54"/>
    <x v="2"/>
  </r>
  <r>
    <n v="304631"/>
    <s v="B-717-200"/>
    <s v="D"/>
    <d v="2010-08-12T00:00:00"/>
    <x v="2"/>
    <x v="377"/>
    <s v="ORLANDO INTL"/>
    <x v="1"/>
    <x v="26"/>
    <n v="145"/>
    <n v="0"/>
    <s v="Approach"/>
    <x v="54"/>
    <x v="2"/>
  </r>
  <r>
    <n v="304635"/>
    <s v="B-717-200"/>
    <s v="D"/>
    <d v="2010-08-13T00:00:00"/>
    <x v="3"/>
    <x v="378"/>
    <s v="ORLANDO INTL"/>
    <x v="1"/>
    <x v="15"/>
    <n v="130"/>
    <n v="0"/>
    <s v="Approach"/>
    <x v="4"/>
    <x v="2"/>
  </r>
  <r>
    <n v="304636"/>
    <s v="B-737-800"/>
    <s v="D"/>
    <d v="2010-08-13T00:00:00"/>
    <x v="2"/>
    <x v="239"/>
    <s v="SACRAMENTO INTL"/>
    <x v="0"/>
    <x v="16"/>
    <m/>
    <m/>
    <s v="Climb"/>
    <x v="50"/>
    <x v="2"/>
  </r>
  <r>
    <n v="304642"/>
    <s v="B-767-300"/>
    <s v="D"/>
    <d v="2010-08-14T00:00:00"/>
    <x v="3"/>
    <x v="379"/>
    <s v="SACRAMENTO INTL"/>
    <x v="0"/>
    <x v="6"/>
    <n v="140"/>
    <n v="0"/>
    <s v="Landing Roll"/>
    <x v="19"/>
    <x v="2"/>
  </r>
  <r>
    <n v="304644"/>
    <s v="B-737-300"/>
    <s v="D"/>
    <d v="2010-08-14T00:00:00"/>
    <x v="2"/>
    <x v="380"/>
    <s v="METRO OAKLAND INTL"/>
    <x v="0"/>
    <x v="15"/>
    <n v="148"/>
    <n v="0"/>
    <s v="Climb"/>
    <x v="3"/>
    <x v="2"/>
  </r>
  <r>
    <n v="304645"/>
    <s v="B-737-300"/>
    <s v="D"/>
    <d v="2010-08-14T00:00:00"/>
    <x v="2"/>
    <x v="381"/>
    <s v="SAN DIEGO INTL"/>
    <x v="0"/>
    <x v="15"/>
    <n v="135"/>
    <n v="0"/>
    <s v="Approach"/>
    <x v="30"/>
    <x v="2"/>
  </r>
  <r>
    <n v="304655"/>
    <s v="B-737-700"/>
    <s v="D"/>
    <d v="2010-08-18T00:00:00"/>
    <x v="2"/>
    <x v="76"/>
    <s v="FORT LAUDERDALE/HOLLYWOOD INTL"/>
    <x v="1"/>
    <x v="16"/>
    <m/>
    <n v="1"/>
    <s v="Approach"/>
    <x v="54"/>
    <x v="2"/>
  </r>
  <r>
    <n v="304658"/>
    <s v="B-737-700"/>
    <s v="D"/>
    <d v="2010-08-18T00:00:00"/>
    <x v="2"/>
    <x v="172"/>
    <s v="LOS ANGELES INTL"/>
    <x v="0"/>
    <x v="14"/>
    <n v="120"/>
    <n v="1"/>
    <s v="Approach"/>
    <x v="3"/>
    <x v="2"/>
  </r>
  <r>
    <n v="304663"/>
    <s v="B-737-800"/>
    <s v="D"/>
    <d v="2010-08-19T00:00:00"/>
    <x v="2"/>
    <x v="293"/>
    <s v="LOS ANGELES INTL"/>
    <x v="0"/>
    <x v="6"/>
    <m/>
    <n v="0"/>
    <s v="Take-off run"/>
    <x v="3"/>
    <x v="2"/>
  </r>
  <r>
    <n v="304673"/>
    <s v="B-737-300"/>
    <s v="D"/>
    <d v="2010-08-19T00:00:00"/>
    <x v="2"/>
    <x v="382"/>
    <s v="WILLIAM P HOBBY ARPT"/>
    <x v="2"/>
    <x v="6"/>
    <n v="110"/>
    <n v="0"/>
    <s v="Landing Roll"/>
    <x v="3"/>
    <x v="2"/>
  </r>
  <r>
    <n v="304677"/>
    <s v="A-320"/>
    <s v="D"/>
    <d v="2010-08-20T00:00:00"/>
    <x v="2"/>
    <x v="7"/>
    <s v="SACRAMENTO INTL"/>
    <x v="0"/>
    <x v="49"/>
    <n v="137"/>
    <n v="0"/>
    <s v="Approach"/>
    <x v="54"/>
    <x v="2"/>
  </r>
  <r>
    <n v="304678"/>
    <s v="A-320"/>
    <s v="D"/>
    <d v="2010-08-20T00:00:00"/>
    <x v="2"/>
    <x v="7"/>
    <s v="FORT LAUDERDALE/HOLLYWOOD INTL"/>
    <x v="1"/>
    <x v="14"/>
    <n v="130"/>
    <n v="0"/>
    <s v="Climb"/>
    <x v="92"/>
    <x v="2"/>
  </r>
  <r>
    <n v="304680"/>
    <s v="B-737-700"/>
    <s v="D"/>
    <d v="2010-08-20T00:00:00"/>
    <x v="2"/>
    <x v="220"/>
    <s v="NORTHWEST FLORIDA BEACHES INTL"/>
    <x v="1"/>
    <x v="6"/>
    <n v="145"/>
    <n v="0"/>
    <s v="Take-off run"/>
    <x v="4"/>
    <x v="2"/>
  </r>
  <r>
    <n v="304682"/>
    <s v="MD-11"/>
    <s v="D"/>
    <d v="2010-08-21T00:00:00"/>
    <x v="2"/>
    <x v="344"/>
    <s v="MIAMI INTL"/>
    <x v="1"/>
    <x v="6"/>
    <n v="130"/>
    <n v="0"/>
    <s v="Landing Roll"/>
    <x v="3"/>
    <x v="2"/>
  </r>
  <r>
    <n v="304683"/>
    <s v="IAI ASTRA JT"/>
    <s v="D"/>
    <d v="2010-08-21T00:00:00"/>
    <x v="2"/>
    <x v="3"/>
    <s v="ELLINGTON FIELD ARPT"/>
    <x v="2"/>
    <x v="4"/>
    <n v="200"/>
    <n v="3"/>
    <s v="Approach"/>
    <x v="92"/>
    <x v="2"/>
  </r>
  <r>
    <n v="304684"/>
    <s v="CRJ700"/>
    <s v="D"/>
    <d v="2010-08-21T00:00:00"/>
    <x v="2"/>
    <x v="383"/>
    <s v="SAN FRANCISCO INTL ARPT"/>
    <x v="0"/>
    <x v="6"/>
    <n v="120"/>
    <n v="0"/>
    <s v="Landing Roll"/>
    <x v="94"/>
    <x v="2"/>
  </r>
  <r>
    <n v="304701"/>
    <s v="B-737-700"/>
    <s v="D"/>
    <d v="2010-08-24T00:00:00"/>
    <x v="2"/>
    <x v="384"/>
    <s v="METRO OAKLAND INTL"/>
    <x v="0"/>
    <x v="6"/>
    <n v="122"/>
    <n v="0"/>
    <s v="Landing Roll"/>
    <x v="3"/>
    <x v="2"/>
  </r>
  <r>
    <n v="304703"/>
    <s v="B-737-700"/>
    <s v="D"/>
    <d v="2010-08-24T00:00:00"/>
    <x v="2"/>
    <x v="22"/>
    <s v="FORT LAUDERDALE/HOLLYWOOD INTL"/>
    <x v="1"/>
    <x v="7"/>
    <m/>
    <n v="1"/>
    <s v="Approach"/>
    <x v="3"/>
    <x v="2"/>
  </r>
  <r>
    <n v="304706"/>
    <s v="B-737-800"/>
    <s v="D"/>
    <d v="2010-08-25T00:00:00"/>
    <x v="1"/>
    <x v="0"/>
    <s v="ORLANDO INTL"/>
    <x v="1"/>
    <x v="6"/>
    <m/>
    <n v="0"/>
    <s v="Take-off run"/>
    <x v="54"/>
    <x v="1"/>
  </r>
  <r>
    <n v="304708"/>
    <s v="MD-82"/>
    <s v="D"/>
    <d v="2010-08-25T00:00:00"/>
    <x v="2"/>
    <x v="157"/>
    <s v="ORLANDO INTL"/>
    <x v="1"/>
    <x v="6"/>
    <n v="100"/>
    <n v="0"/>
    <s v="Landing Roll"/>
    <x v="54"/>
    <x v="2"/>
  </r>
  <r>
    <n v="304710"/>
    <s v="HUGHES 300"/>
    <s v="A"/>
    <d v="2010-08-25T00:00:00"/>
    <x v="3"/>
    <x v="66"/>
    <s v="SPACE COAST REGIONAL"/>
    <x v="1"/>
    <x v="70"/>
    <n v="50"/>
    <m/>
    <s v="Approach"/>
    <x v="78"/>
    <x v="2"/>
  </r>
  <r>
    <n v="304713"/>
    <s v="A-320"/>
    <s v="D"/>
    <d v="2010-08-25T00:00:00"/>
    <x v="2"/>
    <x v="220"/>
    <s v="ORLANDO INTL"/>
    <x v="1"/>
    <x v="13"/>
    <m/>
    <m/>
    <s v="Approach"/>
    <x v="78"/>
    <x v="1"/>
  </r>
  <r>
    <n v="304714"/>
    <s v="A-320"/>
    <s v="D"/>
    <d v="2010-08-25T00:00:00"/>
    <x v="4"/>
    <x v="104"/>
    <s v="ORLANDO INTL"/>
    <x v="1"/>
    <x v="6"/>
    <n v="130"/>
    <n v="0"/>
    <s v="Landing Roll"/>
    <x v="3"/>
    <x v="2"/>
  </r>
  <r>
    <n v="304718"/>
    <s v="B-737-800"/>
    <s v="D"/>
    <d v="2010-08-26T00:00:00"/>
    <x v="2"/>
    <x v="16"/>
    <s v="DALLAS/FORT WORTH INTL ARPT"/>
    <x v="2"/>
    <x v="13"/>
    <n v="145"/>
    <m/>
    <s v="Approach"/>
    <x v="0"/>
    <x v="2"/>
  </r>
  <r>
    <n v="304720"/>
    <s v="B-747-400"/>
    <s v="D"/>
    <d v="2010-08-26T00:00:00"/>
    <x v="2"/>
    <x v="385"/>
    <s v="GEORGE BUSH INTERCONTINENTAL/ HOUSTON ARPT"/>
    <x v="2"/>
    <x v="6"/>
    <n v="70"/>
    <n v="0"/>
    <s v="Landing Roll"/>
    <x v="4"/>
    <x v="2"/>
  </r>
  <r>
    <n v="304724"/>
    <s v="EC-135"/>
    <m/>
    <d v="2010-08-26T00:00:00"/>
    <x v="3"/>
    <x v="386"/>
    <s v="JOHN S DUNN HELISTOP"/>
    <x v="2"/>
    <x v="34"/>
    <n v="120"/>
    <m/>
    <s v="Climb"/>
    <x v="3"/>
    <x v="2"/>
  </r>
  <r>
    <n v="304735"/>
    <s v="A-320"/>
    <s v="D"/>
    <d v="2010-08-27T00:00:00"/>
    <x v="2"/>
    <x v="132"/>
    <s v="ORLANDO INTL"/>
    <x v="1"/>
    <x v="6"/>
    <n v="140"/>
    <n v="0"/>
    <s v="Take-off run"/>
    <x v="54"/>
    <x v="2"/>
  </r>
  <r>
    <n v="304741"/>
    <s v="UNKNOWN"/>
    <m/>
    <d v="2010-08-27T00:00:00"/>
    <x v="1"/>
    <x v="0"/>
    <s v="ORLANDO SANFORD INTL ARPT"/>
    <x v="1"/>
    <x v="1"/>
    <m/>
    <n v="0"/>
    <m/>
    <x v="126"/>
    <x v="1"/>
  </r>
  <r>
    <n v="304743"/>
    <s v="MD-83"/>
    <s v="D"/>
    <d v="2010-08-28T00:00:00"/>
    <x v="2"/>
    <x v="387"/>
    <s v="DALLAS/FORT WORTH INTL ARPT"/>
    <x v="2"/>
    <x v="1"/>
    <m/>
    <n v="0"/>
    <s v="Approach"/>
    <x v="78"/>
    <x v="2"/>
  </r>
  <r>
    <n v="304745"/>
    <s v="B-737-700"/>
    <s v="D"/>
    <d v="2010-08-28T00:00:00"/>
    <x v="3"/>
    <x v="334"/>
    <s v="METRO OAKLAND INTL"/>
    <x v="0"/>
    <x v="36"/>
    <n v="190"/>
    <m/>
    <s v="Approach"/>
    <x v="0"/>
    <x v="2"/>
  </r>
  <r>
    <n v="304749"/>
    <s v="B-757-200"/>
    <s v="D"/>
    <d v="2010-08-29T00:00:00"/>
    <x v="1"/>
    <x v="0"/>
    <s v="DALLAS/FORT WORTH INTL ARPT"/>
    <x v="2"/>
    <x v="16"/>
    <m/>
    <m/>
    <s v="Approach"/>
    <x v="3"/>
    <x v="1"/>
  </r>
  <r>
    <n v="304750"/>
    <s v="MD-82"/>
    <s v="D"/>
    <d v="2010-08-29T00:00:00"/>
    <x v="2"/>
    <x v="84"/>
    <s v="DALLAS/FORT WORTH INTL ARPT"/>
    <x v="2"/>
    <x v="6"/>
    <m/>
    <n v="0"/>
    <s v="Take-off run"/>
    <x v="78"/>
    <x v="2"/>
  </r>
  <r>
    <n v="304752"/>
    <s v="MD-83"/>
    <s v="D"/>
    <d v="2010-08-29T00:00:00"/>
    <x v="2"/>
    <x v="388"/>
    <s v="SAN ANTONIO INTL"/>
    <x v="2"/>
    <x v="1"/>
    <m/>
    <m/>
    <s v="Approach"/>
    <x v="78"/>
    <x v="1"/>
  </r>
  <r>
    <n v="304753"/>
    <s v="A-318"/>
    <s v="D"/>
    <d v="2010-08-29T00:00:00"/>
    <x v="3"/>
    <x v="0"/>
    <s v="AUSTIN-BERGSTROM INTL"/>
    <x v="2"/>
    <x v="6"/>
    <n v="130"/>
    <n v="0"/>
    <s v="Landing Roll"/>
    <x v="74"/>
    <x v="2"/>
  </r>
  <r>
    <n v="304759"/>
    <s v="A-320"/>
    <s v="D"/>
    <d v="2010-08-28T00:00:00"/>
    <x v="2"/>
    <x v="213"/>
    <s v="DALLAS/FORT WORTH INTL ARPT"/>
    <x v="2"/>
    <x v="6"/>
    <n v="120"/>
    <n v="0"/>
    <s v="Take-off run"/>
    <x v="1"/>
    <x v="2"/>
  </r>
  <r>
    <n v="304761"/>
    <s v="B-737-900"/>
    <s v="D"/>
    <d v="2010-08-30T00:00:00"/>
    <x v="3"/>
    <x v="211"/>
    <s v="LOS ANGELES INTL"/>
    <x v="0"/>
    <x v="4"/>
    <n v="170"/>
    <n v="2"/>
    <s v="Climb"/>
    <x v="66"/>
    <x v="2"/>
  </r>
  <r>
    <n v="304765"/>
    <s v="UNKNOWN"/>
    <m/>
    <d v="2010-08-30T00:00:00"/>
    <x v="1"/>
    <x v="0"/>
    <s v="METRO OAKLAND INTL"/>
    <x v="0"/>
    <x v="1"/>
    <m/>
    <n v="0"/>
    <m/>
    <x v="6"/>
    <x v="1"/>
  </r>
  <r>
    <n v="304777"/>
    <s v="B-737"/>
    <s v="D"/>
    <d v="2010-08-04T00:00:00"/>
    <x v="2"/>
    <x v="389"/>
    <s v="WILLIAM P HOBBY ARPT"/>
    <x v="2"/>
    <x v="1"/>
    <m/>
    <m/>
    <m/>
    <x v="3"/>
    <x v="2"/>
  </r>
  <r>
    <n v="304779"/>
    <s v="A-320"/>
    <s v="D"/>
    <d v="2010-05-23T00:00:00"/>
    <x v="2"/>
    <x v="390"/>
    <s v="TAMPA INTL"/>
    <x v="1"/>
    <x v="6"/>
    <m/>
    <n v="0"/>
    <s v="Landing Roll"/>
    <x v="78"/>
    <x v="1"/>
  </r>
  <r>
    <n v="304780"/>
    <s v="CRJ700"/>
    <s v="D"/>
    <d v="2010-05-11T00:00:00"/>
    <x v="2"/>
    <x v="391"/>
    <s v="TALLAHASSEE REGIONAL"/>
    <x v="1"/>
    <x v="1"/>
    <m/>
    <m/>
    <s v="Climb"/>
    <x v="78"/>
    <x v="1"/>
  </r>
  <r>
    <n v="304787"/>
    <s v="UNKNOWN"/>
    <m/>
    <d v="2010-08-05T00:00:00"/>
    <x v="1"/>
    <x v="0"/>
    <s v="CORPUS CHRISTI INTL ARPT"/>
    <x v="2"/>
    <x v="1"/>
    <m/>
    <n v="0"/>
    <m/>
    <x v="25"/>
    <x v="1"/>
  </r>
  <r>
    <n v="304789"/>
    <s v="UNKNOWN"/>
    <m/>
    <d v="2010-08-05T00:00:00"/>
    <x v="1"/>
    <x v="0"/>
    <s v="GAINESVILLE REG ARPT"/>
    <x v="1"/>
    <x v="1"/>
    <m/>
    <n v="0"/>
    <m/>
    <x v="60"/>
    <x v="1"/>
  </r>
  <r>
    <n v="304791"/>
    <s v="UNKNOWN"/>
    <m/>
    <d v="2010-08-05T00:00:00"/>
    <x v="1"/>
    <x v="0"/>
    <s v="WILLIAM P HOBBY ARPT"/>
    <x v="2"/>
    <x v="1"/>
    <m/>
    <n v="0"/>
    <m/>
    <x v="120"/>
    <x v="1"/>
  </r>
  <r>
    <n v="304793"/>
    <s v="UNKNOWN"/>
    <m/>
    <d v="2010-08-05T00:00:00"/>
    <x v="1"/>
    <x v="0"/>
    <s v="ORLANDO INTL"/>
    <x v="1"/>
    <x v="1"/>
    <m/>
    <n v="0"/>
    <m/>
    <x v="110"/>
    <x v="1"/>
  </r>
  <r>
    <n v="304800"/>
    <s v="UNKNOWN"/>
    <m/>
    <d v="2010-08-09T00:00:00"/>
    <x v="1"/>
    <x v="0"/>
    <s v="SAN FRANCISCO INTL ARPT"/>
    <x v="0"/>
    <x v="1"/>
    <m/>
    <n v="0"/>
    <m/>
    <x v="16"/>
    <x v="1"/>
  </r>
  <r>
    <n v="304818"/>
    <s v="B-737-300"/>
    <s v="D"/>
    <d v="2010-08-02T00:00:00"/>
    <x v="2"/>
    <x v="0"/>
    <s v="AUSTIN-BERGSTROM INTL"/>
    <x v="2"/>
    <x v="8"/>
    <n v="240"/>
    <n v="15"/>
    <s v="Approach"/>
    <x v="3"/>
    <x v="2"/>
  </r>
  <r>
    <n v="304823"/>
    <s v="B-757-200"/>
    <s v="D"/>
    <d v="2010-08-03T00:00:00"/>
    <x v="2"/>
    <x v="392"/>
    <s v="DALLAS/FORT WORTH INTL ARPT"/>
    <x v="2"/>
    <x v="0"/>
    <n v="210"/>
    <n v="2"/>
    <s v="Climb"/>
    <x v="33"/>
    <x v="2"/>
  </r>
  <r>
    <n v="304827"/>
    <s v="A-320"/>
    <s v="D"/>
    <d v="2010-08-03T00:00:00"/>
    <x v="3"/>
    <x v="393"/>
    <s v="NORMAN Y. MINETA SAN JOSE INTL ARPT"/>
    <x v="0"/>
    <x v="13"/>
    <n v="150"/>
    <m/>
    <s v="Climb"/>
    <x v="0"/>
    <x v="2"/>
  </r>
  <r>
    <n v="304839"/>
    <s v="LOCKHEED C-130"/>
    <s v="C"/>
    <d v="2010-08-03T00:00:00"/>
    <x v="2"/>
    <x v="394"/>
    <s v="CASTLE ARPT"/>
    <x v="0"/>
    <x v="6"/>
    <n v="125"/>
    <n v="0"/>
    <s v="Take-off run"/>
    <x v="50"/>
    <x v="2"/>
  </r>
  <r>
    <n v="304841"/>
    <s v="B-767-300"/>
    <s v="D"/>
    <d v="2010-08-04T00:00:00"/>
    <x v="2"/>
    <x v="395"/>
    <s v="DALLAS/FORT WORTH INTL ARPT"/>
    <x v="2"/>
    <x v="6"/>
    <m/>
    <n v="0"/>
    <s v="Take-off run"/>
    <x v="2"/>
    <x v="2"/>
  </r>
  <r>
    <n v="304842"/>
    <s v="EMB-145"/>
    <s v="D"/>
    <d v="2010-08-04T00:00:00"/>
    <x v="2"/>
    <x v="254"/>
    <s v="DALLAS/FORT WORTH INTL ARPT"/>
    <x v="2"/>
    <x v="6"/>
    <n v="90"/>
    <n v="0"/>
    <s v="Landing Roll"/>
    <x v="100"/>
    <x v="2"/>
  </r>
  <r>
    <n v="304848"/>
    <s v="A-320"/>
    <s v="D"/>
    <d v="2010-08-04T00:00:00"/>
    <x v="3"/>
    <x v="396"/>
    <s v="ORLANDO INTL"/>
    <x v="1"/>
    <x v="13"/>
    <n v="155"/>
    <n v="0"/>
    <s v="Climb"/>
    <x v="3"/>
    <x v="2"/>
  </r>
  <r>
    <n v="304860"/>
    <s v="B-717-200"/>
    <s v="D"/>
    <d v="2010-08-24T00:00:00"/>
    <x v="2"/>
    <x v="397"/>
    <s v="SOUTHWEST FLORIDA INTL ARPT"/>
    <x v="1"/>
    <x v="6"/>
    <n v="80"/>
    <n v="0"/>
    <s v="Take-off run"/>
    <x v="54"/>
    <x v="2"/>
  </r>
  <r>
    <n v="304863"/>
    <s v="MD-80"/>
    <s v="D"/>
    <d v="2010-08-24T00:00:00"/>
    <x v="1"/>
    <x v="0"/>
    <s v="SAN ANTONIO INTL"/>
    <x v="2"/>
    <x v="6"/>
    <m/>
    <n v="0"/>
    <s v="Take-off run"/>
    <x v="78"/>
    <x v="1"/>
  </r>
  <r>
    <n v="304884"/>
    <s v="UNKNOWN"/>
    <m/>
    <d v="2010-08-01T00:00:00"/>
    <x v="1"/>
    <x v="0"/>
    <s v="AUSTIN-BERGSTROM INTL"/>
    <x v="2"/>
    <x v="1"/>
    <m/>
    <n v="0"/>
    <m/>
    <x v="2"/>
    <x v="1"/>
  </r>
  <r>
    <n v="304885"/>
    <s v="UNKNOWN"/>
    <m/>
    <d v="2010-08-01T00:00:00"/>
    <x v="1"/>
    <x v="0"/>
    <s v="AUSTIN-BERGSTROM INTL"/>
    <x v="2"/>
    <x v="1"/>
    <m/>
    <n v="0"/>
    <m/>
    <x v="101"/>
    <x v="1"/>
  </r>
  <r>
    <n v="304891"/>
    <s v="UNKNOWN"/>
    <m/>
    <d v="2010-08-01T00:00:00"/>
    <x v="1"/>
    <x v="0"/>
    <s v="DALLAS/FORT WORTH INTL ARPT"/>
    <x v="2"/>
    <x v="1"/>
    <m/>
    <n v="0"/>
    <m/>
    <x v="2"/>
    <x v="1"/>
  </r>
  <r>
    <n v="304905"/>
    <s v="UNKNOWN"/>
    <m/>
    <d v="2010-08-02T00:00:00"/>
    <x v="1"/>
    <x v="0"/>
    <s v="CORPUS CHRISTI INTL ARPT"/>
    <x v="2"/>
    <x v="1"/>
    <m/>
    <n v="0"/>
    <m/>
    <x v="74"/>
    <x v="1"/>
  </r>
  <r>
    <n v="304906"/>
    <s v="UNKNOWN"/>
    <m/>
    <d v="2010-08-02T00:00:00"/>
    <x v="1"/>
    <x v="0"/>
    <s v="CORPUS CHRISTI INTL ARPT"/>
    <x v="2"/>
    <x v="1"/>
    <m/>
    <n v="0"/>
    <m/>
    <x v="74"/>
    <x v="1"/>
  </r>
  <r>
    <n v="304908"/>
    <s v="UNKNOWN"/>
    <m/>
    <d v="2010-08-02T00:00:00"/>
    <x v="1"/>
    <x v="0"/>
    <s v="FORT LAUDERDALE EXECUTIVE ARPT"/>
    <x v="1"/>
    <x v="1"/>
    <m/>
    <n v="0"/>
    <m/>
    <x v="95"/>
    <x v="1"/>
  </r>
  <r>
    <n v="304921"/>
    <s v="UNKNOWN"/>
    <m/>
    <d v="2010-08-02T00:00:00"/>
    <x v="1"/>
    <x v="0"/>
    <s v="STOCKTON METRO"/>
    <x v="0"/>
    <x v="1"/>
    <m/>
    <n v="0"/>
    <m/>
    <x v="17"/>
    <x v="1"/>
  </r>
  <r>
    <n v="304922"/>
    <s v="UNKNOWN"/>
    <m/>
    <d v="2010-08-02T00:00:00"/>
    <x v="1"/>
    <x v="0"/>
    <s v="MCKINNEY NATIONAL ARPT"/>
    <x v="2"/>
    <x v="1"/>
    <m/>
    <n v="0"/>
    <m/>
    <x v="35"/>
    <x v="1"/>
  </r>
  <r>
    <n v="304924"/>
    <s v="UNKNOWN"/>
    <m/>
    <d v="2010-08-03T00:00:00"/>
    <x v="1"/>
    <x v="0"/>
    <s v="DALLAS/FORT WORTH INTL ARPT"/>
    <x v="2"/>
    <x v="1"/>
    <m/>
    <n v="0"/>
    <m/>
    <x v="1"/>
    <x v="1"/>
  </r>
  <r>
    <n v="304933"/>
    <s v="UNKNOWN"/>
    <m/>
    <d v="2010-08-04T00:00:00"/>
    <x v="1"/>
    <x v="0"/>
    <s v="DALLAS/FORT WORTH INTL ARPT"/>
    <x v="2"/>
    <x v="1"/>
    <m/>
    <n v="0"/>
    <m/>
    <x v="100"/>
    <x v="1"/>
  </r>
  <r>
    <n v="304934"/>
    <s v="UNKNOWN"/>
    <m/>
    <d v="2010-08-04T00:00:00"/>
    <x v="1"/>
    <x v="0"/>
    <s v="DALLAS/FORT WORTH INTL ARPT"/>
    <x v="2"/>
    <x v="1"/>
    <m/>
    <n v="0"/>
    <m/>
    <x v="26"/>
    <x v="1"/>
  </r>
  <r>
    <n v="304945"/>
    <s v="UNKNOWN"/>
    <m/>
    <d v="2010-08-06T00:00:00"/>
    <x v="1"/>
    <x v="0"/>
    <s v="LOS ANGELES INTL"/>
    <x v="0"/>
    <x v="1"/>
    <m/>
    <n v="0"/>
    <m/>
    <x v="1"/>
    <x v="1"/>
  </r>
  <r>
    <n v="304954"/>
    <s v="UNKNOWN"/>
    <m/>
    <d v="2010-08-07T00:00:00"/>
    <x v="1"/>
    <x v="0"/>
    <s v="BOB HOPE ARPT"/>
    <x v="0"/>
    <x v="1"/>
    <m/>
    <n v="0"/>
    <m/>
    <x v="14"/>
    <x v="1"/>
  </r>
  <r>
    <n v="304957"/>
    <s v="UNKNOWN"/>
    <m/>
    <d v="2010-08-07T00:00:00"/>
    <x v="1"/>
    <x v="0"/>
    <s v="DALLAS/FORT WORTH INTL ARPT"/>
    <x v="2"/>
    <x v="1"/>
    <m/>
    <n v="0"/>
    <m/>
    <x v="34"/>
    <x v="1"/>
  </r>
  <r>
    <n v="304958"/>
    <s v="UNKNOWN"/>
    <m/>
    <d v="2010-08-07T00:00:00"/>
    <x v="1"/>
    <x v="0"/>
    <s v="DALLAS/FORT WORTH INTL ARPT"/>
    <x v="2"/>
    <x v="1"/>
    <m/>
    <n v="0"/>
    <m/>
    <x v="2"/>
    <x v="1"/>
  </r>
  <r>
    <n v="304961"/>
    <s v="UNKNOWN"/>
    <m/>
    <d v="2010-08-07T00:00:00"/>
    <x v="1"/>
    <x v="0"/>
    <s v="LOS ANGELES INTL"/>
    <x v="0"/>
    <x v="1"/>
    <m/>
    <n v="0"/>
    <m/>
    <x v="22"/>
    <x v="1"/>
  </r>
  <r>
    <n v="304977"/>
    <s v="UNKNOWN"/>
    <m/>
    <d v="2010-08-06T00:00:00"/>
    <x v="1"/>
    <x v="0"/>
    <s v="CORPUS CHRISTI INTL ARPT"/>
    <x v="2"/>
    <x v="1"/>
    <m/>
    <n v="0"/>
    <m/>
    <x v="13"/>
    <x v="1"/>
  </r>
  <r>
    <n v="304978"/>
    <s v="UNKNOWN"/>
    <m/>
    <d v="2010-08-06T00:00:00"/>
    <x v="1"/>
    <x v="0"/>
    <s v="DALLAS/FORT WORTH INTL ARPT"/>
    <x v="2"/>
    <x v="1"/>
    <m/>
    <n v="0"/>
    <m/>
    <x v="2"/>
    <x v="1"/>
  </r>
  <r>
    <n v="304979"/>
    <s v="UNKNOWN"/>
    <m/>
    <d v="2010-08-06T00:00:00"/>
    <x v="1"/>
    <x v="0"/>
    <s v="DALLAS/FORT WORTH INTL ARPT"/>
    <x v="2"/>
    <x v="1"/>
    <m/>
    <n v="0"/>
    <m/>
    <x v="54"/>
    <x v="1"/>
  </r>
  <r>
    <n v="304997"/>
    <s v="UNKNOWN"/>
    <m/>
    <d v="2010-08-25T00:00:00"/>
    <x v="1"/>
    <x v="0"/>
    <s v="CORPUS CHRISTI INTL ARPT"/>
    <x v="2"/>
    <x v="1"/>
    <m/>
    <n v="0"/>
    <m/>
    <x v="29"/>
    <x v="1"/>
  </r>
  <r>
    <n v="304998"/>
    <s v="UNKNOWN"/>
    <m/>
    <d v="2010-08-25T00:00:00"/>
    <x v="1"/>
    <x v="0"/>
    <s v="DALLAS/FORT WORTH INTL ARPT"/>
    <x v="2"/>
    <x v="1"/>
    <m/>
    <n v="0"/>
    <m/>
    <x v="2"/>
    <x v="1"/>
  </r>
  <r>
    <n v="304999"/>
    <s v="UNKNOWN"/>
    <m/>
    <d v="2010-08-25T00:00:00"/>
    <x v="1"/>
    <x v="0"/>
    <s v="DALLAS/FORT WORTH INTL ARPT"/>
    <x v="2"/>
    <x v="1"/>
    <m/>
    <n v="0"/>
    <m/>
    <x v="100"/>
    <x v="1"/>
  </r>
  <r>
    <n v="305000"/>
    <s v="UNKNOWN"/>
    <m/>
    <d v="2010-08-25T00:00:00"/>
    <x v="1"/>
    <x v="0"/>
    <s v="DALLAS/FORT WORTH INTL ARPT"/>
    <x v="2"/>
    <x v="1"/>
    <m/>
    <n v="0"/>
    <m/>
    <x v="1"/>
    <x v="1"/>
  </r>
  <r>
    <n v="305001"/>
    <s v="UNKNOWN"/>
    <m/>
    <d v="2010-08-25T00:00:00"/>
    <x v="1"/>
    <x v="0"/>
    <s v="DALLAS/FORT WORTH INTL ARPT"/>
    <x v="2"/>
    <x v="1"/>
    <m/>
    <n v="0"/>
    <m/>
    <x v="2"/>
    <x v="1"/>
  </r>
  <r>
    <n v="305002"/>
    <s v="UNKNOWN"/>
    <m/>
    <d v="2010-08-25T00:00:00"/>
    <x v="1"/>
    <x v="0"/>
    <s v="DALLAS/FORT WORTH INTL ARPT"/>
    <x v="2"/>
    <x v="1"/>
    <m/>
    <n v="0"/>
    <m/>
    <x v="2"/>
    <x v="1"/>
  </r>
  <r>
    <n v="305003"/>
    <s v="UNKNOWN"/>
    <m/>
    <d v="2010-08-25T00:00:00"/>
    <x v="1"/>
    <x v="0"/>
    <s v="DALLAS/FORT WORTH INTL ARPT"/>
    <x v="2"/>
    <x v="1"/>
    <m/>
    <n v="0"/>
    <m/>
    <x v="111"/>
    <x v="1"/>
  </r>
  <r>
    <n v="305018"/>
    <s v="B-737-500"/>
    <s v="D"/>
    <d v="2010-08-06T00:00:00"/>
    <x v="2"/>
    <x v="0"/>
    <s v="DALLAS LOVE FIELD ARPT"/>
    <x v="2"/>
    <x v="6"/>
    <n v="150"/>
    <n v="0"/>
    <s v="Take-off run"/>
    <x v="21"/>
    <x v="2"/>
  </r>
  <r>
    <n v="305027"/>
    <s v="B-737-800"/>
    <s v="D"/>
    <d v="2010-08-07T00:00:00"/>
    <x v="3"/>
    <x v="170"/>
    <s v="SACRAMENTO INTL"/>
    <x v="0"/>
    <x v="6"/>
    <m/>
    <n v="0"/>
    <s v="Landing Roll"/>
    <x v="19"/>
    <x v="2"/>
  </r>
  <r>
    <n v="305034"/>
    <s v="UNKNOWN"/>
    <m/>
    <d v="2010-08-06T00:00:00"/>
    <x v="1"/>
    <x v="0"/>
    <s v="GAINESVILLE REG ARPT"/>
    <x v="1"/>
    <x v="1"/>
    <m/>
    <n v="0"/>
    <m/>
    <x v="2"/>
    <x v="1"/>
  </r>
  <r>
    <n v="305041"/>
    <s v="UNKNOWN"/>
    <m/>
    <d v="2010-08-09T00:00:00"/>
    <x v="1"/>
    <x v="0"/>
    <s v="JACKSONVILLE INTL"/>
    <x v="1"/>
    <x v="1"/>
    <m/>
    <n v="0"/>
    <m/>
    <x v="57"/>
    <x v="1"/>
  </r>
  <r>
    <n v="305043"/>
    <s v="UNKNOWN"/>
    <m/>
    <d v="2010-08-09T00:00:00"/>
    <x v="1"/>
    <x v="0"/>
    <s v="DALLAS/FORT WORTH INTL ARPT"/>
    <x v="2"/>
    <x v="1"/>
    <m/>
    <n v="0"/>
    <m/>
    <x v="2"/>
    <x v="1"/>
  </r>
  <r>
    <n v="305045"/>
    <s v="UNKNOWN"/>
    <m/>
    <d v="2010-08-09T00:00:00"/>
    <x v="1"/>
    <x v="0"/>
    <s v="BOB HOPE ARPT"/>
    <x v="0"/>
    <x v="1"/>
    <m/>
    <n v="0"/>
    <m/>
    <x v="14"/>
    <x v="1"/>
  </r>
  <r>
    <n v="305058"/>
    <s v="UNKNOWN"/>
    <m/>
    <d v="2010-08-08T00:00:00"/>
    <x v="1"/>
    <x v="0"/>
    <s v="DALLAS/FORT WORTH INTL ARPT"/>
    <x v="2"/>
    <x v="1"/>
    <m/>
    <n v="0"/>
    <m/>
    <x v="2"/>
    <x v="1"/>
  </r>
  <r>
    <n v="305063"/>
    <s v="UNKNOWN"/>
    <m/>
    <d v="2010-08-08T00:00:00"/>
    <x v="1"/>
    <x v="0"/>
    <s v="AUSTIN-BERGSTROM INTL"/>
    <x v="2"/>
    <x v="1"/>
    <m/>
    <n v="0"/>
    <m/>
    <x v="50"/>
    <x v="1"/>
  </r>
  <r>
    <n v="305065"/>
    <s v="UNKNOWN"/>
    <m/>
    <d v="2010-08-10T00:00:00"/>
    <x v="1"/>
    <x v="0"/>
    <s v="NORMAN Y. MINETA SAN JOSE INTL ARPT"/>
    <x v="0"/>
    <x v="1"/>
    <m/>
    <n v="0"/>
    <m/>
    <x v="26"/>
    <x v="1"/>
  </r>
  <r>
    <n v="305068"/>
    <s v="UNKNOWN"/>
    <m/>
    <d v="2010-08-10T00:00:00"/>
    <x v="1"/>
    <x v="0"/>
    <s v="ORLANDO INTL"/>
    <x v="1"/>
    <x v="1"/>
    <m/>
    <n v="0"/>
    <m/>
    <x v="4"/>
    <x v="1"/>
  </r>
  <r>
    <n v="305069"/>
    <s v="UNKNOWN"/>
    <m/>
    <d v="2010-08-10T00:00:00"/>
    <x v="1"/>
    <x v="0"/>
    <s v="ORLANDO INTL"/>
    <x v="1"/>
    <x v="1"/>
    <m/>
    <n v="0"/>
    <m/>
    <x v="85"/>
    <x v="1"/>
  </r>
  <r>
    <n v="305072"/>
    <s v="UNKNOWN"/>
    <m/>
    <d v="2010-08-10T00:00:00"/>
    <x v="1"/>
    <x v="0"/>
    <s v="FORT WORTH MEACHAM INTL ARPT"/>
    <x v="2"/>
    <x v="1"/>
    <m/>
    <n v="0"/>
    <m/>
    <x v="14"/>
    <x v="1"/>
  </r>
  <r>
    <n v="305074"/>
    <s v="UNKNOWN"/>
    <m/>
    <d v="2010-08-10T00:00:00"/>
    <x v="1"/>
    <x v="0"/>
    <s v="DALLAS/FORT WORTH INTL ARPT"/>
    <x v="2"/>
    <x v="1"/>
    <m/>
    <n v="0"/>
    <m/>
    <x v="2"/>
    <x v="1"/>
  </r>
  <r>
    <n v="305077"/>
    <s v="UNKNOWN"/>
    <m/>
    <d v="2010-08-12T00:00:00"/>
    <x v="1"/>
    <x v="0"/>
    <s v="GEORGE BUSH INTERCONTINENTAL/ HOUSTON ARPT"/>
    <x v="2"/>
    <x v="1"/>
    <m/>
    <n v="0"/>
    <m/>
    <x v="11"/>
    <x v="1"/>
  </r>
  <r>
    <n v="305079"/>
    <s v="UNKNOWN"/>
    <m/>
    <d v="2010-08-12T00:00:00"/>
    <x v="1"/>
    <x v="0"/>
    <s v="JACKSONVILLE INTL"/>
    <x v="1"/>
    <x v="1"/>
    <m/>
    <n v="0"/>
    <m/>
    <x v="4"/>
    <x v="1"/>
  </r>
  <r>
    <n v="305086"/>
    <s v="UNKNOWN"/>
    <m/>
    <d v="2010-08-12T00:00:00"/>
    <x v="1"/>
    <x v="0"/>
    <s v="ORLANDO SANFORD INTL ARPT"/>
    <x v="1"/>
    <x v="1"/>
    <m/>
    <n v="0"/>
    <m/>
    <x v="28"/>
    <x v="1"/>
  </r>
  <r>
    <n v="305094"/>
    <s v="UNKNOWN"/>
    <m/>
    <d v="2010-08-10T00:00:00"/>
    <x v="1"/>
    <x v="0"/>
    <s v="DALLAS/FORT WORTH INTL ARPT"/>
    <x v="2"/>
    <x v="1"/>
    <m/>
    <n v="0"/>
    <m/>
    <x v="54"/>
    <x v="1"/>
  </r>
  <r>
    <n v="305099"/>
    <s v="UNKNOWN"/>
    <m/>
    <d v="2010-08-13T00:00:00"/>
    <x v="1"/>
    <x v="0"/>
    <s v="ORLANDO INTL"/>
    <x v="1"/>
    <x v="1"/>
    <m/>
    <n v="0"/>
    <m/>
    <x v="127"/>
    <x v="1"/>
  </r>
  <r>
    <n v="305107"/>
    <s v="UNKNOWN"/>
    <m/>
    <d v="2010-08-13T00:00:00"/>
    <x v="1"/>
    <x v="0"/>
    <s v="VAN NUYS ARPT"/>
    <x v="0"/>
    <x v="1"/>
    <m/>
    <n v="0"/>
    <m/>
    <x v="2"/>
    <x v="1"/>
  </r>
  <r>
    <n v="305109"/>
    <s v="UNKNOWN"/>
    <m/>
    <d v="2010-08-14T00:00:00"/>
    <x v="1"/>
    <x v="0"/>
    <s v="AUSTIN-BERGSTROM INTL"/>
    <x v="2"/>
    <x v="1"/>
    <m/>
    <n v="0"/>
    <m/>
    <x v="2"/>
    <x v="1"/>
  </r>
  <r>
    <n v="305112"/>
    <s v="UNKNOWN"/>
    <m/>
    <d v="2010-08-14T00:00:00"/>
    <x v="1"/>
    <x v="0"/>
    <s v="DALLAS/FORT WORTH INTL ARPT"/>
    <x v="2"/>
    <x v="1"/>
    <m/>
    <n v="0"/>
    <m/>
    <x v="119"/>
    <x v="1"/>
  </r>
  <r>
    <n v="305114"/>
    <s v="UNKNOWN"/>
    <m/>
    <d v="2010-08-29T00:00:00"/>
    <x v="1"/>
    <x v="0"/>
    <s v="DALLAS/FORT WORTH INTL ARPT"/>
    <x v="2"/>
    <x v="1"/>
    <m/>
    <n v="0"/>
    <m/>
    <x v="2"/>
    <x v="1"/>
  </r>
  <r>
    <n v="305115"/>
    <s v="UNKNOWN"/>
    <m/>
    <d v="2010-08-29T00:00:00"/>
    <x v="1"/>
    <x v="0"/>
    <s v="DALLAS/FORT WORTH INTL ARPT"/>
    <x v="2"/>
    <x v="1"/>
    <m/>
    <n v="0"/>
    <m/>
    <x v="2"/>
    <x v="1"/>
  </r>
  <r>
    <n v="305128"/>
    <s v="UNKNOWN"/>
    <m/>
    <d v="2010-08-30T00:00:00"/>
    <x v="1"/>
    <x v="0"/>
    <s v="FORT LAUDERDALE EXECUTIVE ARPT"/>
    <x v="1"/>
    <x v="1"/>
    <m/>
    <n v="0"/>
    <m/>
    <x v="4"/>
    <x v="1"/>
  </r>
  <r>
    <n v="305129"/>
    <s v="UNKNOWN"/>
    <m/>
    <d v="2010-08-30T00:00:00"/>
    <x v="1"/>
    <x v="0"/>
    <s v="GAINESVILLE REG ARPT"/>
    <x v="1"/>
    <x v="1"/>
    <m/>
    <n v="0"/>
    <m/>
    <x v="57"/>
    <x v="1"/>
  </r>
  <r>
    <n v="305138"/>
    <s v="DIAMOND 42"/>
    <s v="C"/>
    <d v="2010-08-10T00:00:00"/>
    <x v="2"/>
    <x v="149"/>
    <s v="DAYTONA BEACH INTL"/>
    <x v="1"/>
    <x v="40"/>
    <n v="80"/>
    <n v="0"/>
    <s v="Climb"/>
    <x v="4"/>
    <x v="2"/>
  </r>
  <r>
    <n v="305142"/>
    <s v="A-320"/>
    <s v="D"/>
    <d v="2010-08-10T00:00:00"/>
    <x v="1"/>
    <x v="0"/>
    <s v="ORLANDO INTL"/>
    <x v="1"/>
    <x v="21"/>
    <m/>
    <m/>
    <s v="Approach"/>
    <x v="78"/>
    <x v="1"/>
  </r>
  <r>
    <n v="305148"/>
    <s v="B-717-200"/>
    <s v="D"/>
    <d v="2010-08-20T00:00:00"/>
    <x v="1"/>
    <x v="0"/>
    <s v="ORLANDO INTL"/>
    <x v="1"/>
    <x v="6"/>
    <m/>
    <n v="0"/>
    <s v="Landing Roll"/>
    <x v="54"/>
    <x v="1"/>
  </r>
  <r>
    <n v="305152"/>
    <s v="B-757-200"/>
    <s v="D"/>
    <d v="2010-08-20T00:00:00"/>
    <x v="2"/>
    <x v="398"/>
    <s v="ORLANDO INTL"/>
    <x v="1"/>
    <x v="14"/>
    <n v="135"/>
    <n v="1"/>
    <s v="Approach"/>
    <x v="3"/>
    <x v="2"/>
  </r>
  <r>
    <n v="305153"/>
    <s v="MD-82"/>
    <s v="D"/>
    <d v="2010-08-20T00:00:00"/>
    <x v="1"/>
    <x v="0"/>
    <s v="ORLANDO INTL"/>
    <x v="1"/>
    <x v="19"/>
    <m/>
    <m/>
    <s v="Approach"/>
    <x v="78"/>
    <x v="1"/>
  </r>
  <r>
    <n v="305154"/>
    <s v="EMB-145"/>
    <s v="D"/>
    <d v="2010-08-20T00:00:00"/>
    <x v="2"/>
    <x v="96"/>
    <s v="JACKSONVILLE INTL"/>
    <x v="1"/>
    <x v="6"/>
    <n v="80"/>
    <n v="0"/>
    <s v="Take-off run"/>
    <x v="3"/>
    <x v="2"/>
  </r>
  <r>
    <n v="305158"/>
    <s v="B-737-700"/>
    <s v="D"/>
    <d v="2010-08-20T00:00:00"/>
    <x v="2"/>
    <x v="276"/>
    <s v="MC ALLEN MILLER INTL"/>
    <x v="2"/>
    <x v="12"/>
    <n v="200"/>
    <n v="0"/>
    <s v="Approach"/>
    <x v="78"/>
    <x v="2"/>
  </r>
  <r>
    <n v="305163"/>
    <s v="UNKNOWN"/>
    <m/>
    <d v="2010-08-14T00:00:00"/>
    <x v="1"/>
    <x v="0"/>
    <s v="WILLIAM P HOBBY ARPT"/>
    <x v="2"/>
    <x v="1"/>
    <m/>
    <n v="0"/>
    <m/>
    <x v="19"/>
    <x v="1"/>
  </r>
  <r>
    <n v="305164"/>
    <s v="UNKNOWN"/>
    <m/>
    <d v="2010-08-14T00:00:00"/>
    <x v="1"/>
    <x v="0"/>
    <s v="JACKSONVILLE INTL"/>
    <x v="1"/>
    <x v="1"/>
    <m/>
    <n v="0"/>
    <m/>
    <x v="3"/>
    <x v="1"/>
  </r>
  <r>
    <n v="305185"/>
    <s v="UNKNOWN"/>
    <m/>
    <d v="2010-08-16T00:00:00"/>
    <x v="1"/>
    <x v="0"/>
    <s v="CORPUS CHRISTI INTL ARPT"/>
    <x v="2"/>
    <x v="1"/>
    <m/>
    <n v="0"/>
    <m/>
    <x v="25"/>
    <x v="1"/>
  </r>
  <r>
    <n v="305188"/>
    <s v="UNKNOWN"/>
    <m/>
    <d v="2010-08-16T00:00:00"/>
    <x v="1"/>
    <x v="0"/>
    <s v="JACKSONVILLE INTL"/>
    <x v="1"/>
    <x v="1"/>
    <m/>
    <n v="0"/>
    <m/>
    <x v="54"/>
    <x v="1"/>
  </r>
  <r>
    <n v="305199"/>
    <s v="UNKNOWN"/>
    <m/>
    <d v="2010-08-17T00:00:00"/>
    <x v="1"/>
    <x v="0"/>
    <s v="AUSTIN-BERGSTROM INTL"/>
    <x v="2"/>
    <x v="1"/>
    <m/>
    <n v="0"/>
    <m/>
    <x v="25"/>
    <x v="1"/>
  </r>
  <r>
    <n v="305203"/>
    <s v="UNKNOWN"/>
    <m/>
    <d v="2010-08-17T00:00:00"/>
    <x v="1"/>
    <x v="0"/>
    <s v="DALLAS/FORT WORTH INTL ARPT"/>
    <x v="2"/>
    <x v="1"/>
    <m/>
    <n v="0"/>
    <m/>
    <x v="1"/>
    <x v="1"/>
  </r>
  <r>
    <n v="305204"/>
    <s v="UNKNOWN"/>
    <m/>
    <d v="2010-08-17T00:00:00"/>
    <x v="1"/>
    <x v="0"/>
    <s v="DALLAS/FORT WORTH INTL ARPT"/>
    <x v="2"/>
    <x v="1"/>
    <m/>
    <n v="0"/>
    <m/>
    <x v="34"/>
    <x v="1"/>
  </r>
  <r>
    <n v="305206"/>
    <s v="UNKNOWN"/>
    <m/>
    <d v="2010-08-17T00:00:00"/>
    <x v="1"/>
    <x v="0"/>
    <s v="DALLAS/FORT WORTH INTL ARPT"/>
    <x v="2"/>
    <x v="1"/>
    <m/>
    <n v="0"/>
    <m/>
    <x v="4"/>
    <x v="1"/>
  </r>
  <r>
    <n v="305208"/>
    <s v="UNKNOWN"/>
    <m/>
    <d v="2010-08-17T00:00:00"/>
    <x v="1"/>
    <x v="0"/>
    <s v="FORT LAUDERDALE EXECUTIVE ARPT"/>
    <x v="1"/>
    <x v="1"/>
    <m/>
    <n v="0"/>
    <m/>
    <x v="21"/>
    <x v="1"/>
  </r>
  <r>
    <n v="305211"/>
    <s v="UNKNOWN"/>
    <m/>
    <d v="2010-08-17T00:00:00"/>
    <x v="1"/>
    <x v="0"/>
    <s v="JACKSONVILLE INTL"/>
    <x v="1"/>
    <x v="1"/>
    <m/>
    <n v="0"/>
    <m/>
    <x v="71"/>
    <x v="1"/>
  </r>
  <r>
    <n v="305220"/>
    <s v="UNKNOWN"/>
    <m/>
    <d v="2010-08-18T00:00:00"/>
    <x v="1"/>
    <x v="0"/>
    <s v="DALLAS/FORT WORTH INTL ARPT"/>
    <x v="2"/>
    <x v="1"/>
    <m/>
    <n v="0"/>
    <m/>
    <x v="2"/>
    <x v="1"/>
  </r>
  <r>
    <n v="305222"/>
    <s v="UNKNOWN"/>
    <m/>
    <d v="2010-08-18T00:00:00"/>
    <x v="1"/>
    <x v="0"/>
    <s v="FORT WORTH MEACHAM INTL ARPT"/>
    <x v="2"/>
    <x v="1"/>
    <m/>
    <n v="0"/>
    <m/>
    <x v="2"/>
    <x v="1"/>
  </r>
  <r>
    <n v="305228"/>
    <s v="UNKNOWN"/>
    <m/>
    <d v="2010-08-18T00:00:00"/>
    <x v="1"/>
    <x v="0"/>
    <s v="SAN ANTONIO INTL"/>
    <x v="2"/>
    <x v="1"/>
    <m/>
    <n v="0"/>
    <m/>
    <x v="26"/>
    <x v="1"/>
  </r>
  <r>
    <n v="305229"/>
    <s v="UNKNOWN"/>
    <m/>
    <d v="2010-08-18T00:00:00"/>
    <x v="1"/>
    <x v="0"/>
    <s v="SANTA BARBARA MUNICIPAL"/>
    <x v="0"/>
    <x v="1"/>
    <m/>
    <n v="0"/>
    <m/>
    <x v="110"/>
    <x v="1"/>
  </r>
  <r>
    <n v="305240"/>
    <s v="UNKNOWN"/>
    <m/>
    <d v="2010-08-19T00:00:00"/>
    <x v="1"/>
    <x v="0"/>
    <s v="DALLAS/FORT WORTH INTL ARPT"/>
    <x v="2"/>
    <x v="1"/>
    <m/>
    <n v="0"/>
    <m/>
    <x v="4"/>
    <x v="1"/>
  </r>
  <r>
    <n v="305241"/>
    <s v="UNKNOWN"/>
    <m/>
    <d v="2010-08-19T00:00:00"/>
    <x v="1"/>
    <x v="0"/>
    <s v="DALLAS/FORT WORTH INTL ARPT"/>
    <x v="2"/>
    <x v="1"/>
    <m/>
    <n v="0"/>
    <m/>
    <x v="2"/>
    <x v="1"/>
  </r>
  <r>
    <n v="305242"/>
    <s v="UNKNOWN"/>
    <m/>
    <d v="2010-08-19T00:00:00"/>
    <x v="1"/>
    <x v="0"/>
    <s v="DALLAS/FORT WORTH INTL ARPT"/>
    <x v="2"/>
    <x v="1"/>
    <m/>
    <n v="0"/>
    <m/>
    <x v="42"/>
    <x v="1"/>
  </r>
  <r>
    <n v="305244"/>
    <s v="UNKNOWN"/>
    <m/>
    <d v="2010-08-19T00:00:00"/>
    <x v="1"/>
    <x v="0"/>
    <s v="FORT WORTH MEACHAM INTL ARPT"/>
    <x v="2"/>
    <x v="1"/>
    <m/>
    <n v="0"/>
    <m/>
    <x v="14"/>
    <x v="1"/>
  </r>
  <r>
    <n v="305253"/>
    <s v="UNKNOWN"/>
    <m/>
    <d v="2010-08-20T00:00:00"/>
    <x v="1"/>
    <x v="0"/>
    <s v="DALLAS/FORT WORTH INTL ARPT"/>
    <x v="2"/>
    <x v="1"/>
    <m/>
    <n v="0"/>
    <m/>
    <x v="2"/>
    <x v="1"/>
  </r>
  <r>
    <n v="305254"/>
    <s v="UNKNOWN"/>
    <m/>
    <d v="2010-08-20T00:00:00"/>
    <x v="1"/>
    <x v="0"/>
    <s v="DALLAS/FORT WORTH INTL ARPT"/>
    <x v="2"/>
    <x v="1"/>
    <m/>
    <n v="0"/>
    <m/>
    <x v="2"/>
    <x v="1"/>
  </r>
  <r>
    <n v="305256"/>
    <s v="UNKNOWN"/>
    <m/>
    <d v="2010-08-20T00:00:00"/>
    <x v="1"/>
    <x v="0"/>
    <s v="FORT WORTH MEACHAM INTL ARPT"/>
    <x v="2"/>
    <x v="1"/>
    <m/>
    <n v="0"/>
    <m/>
    <x v="3"/>
    <x v="1"/>
  </r>
  <r>
    <n v="305258"/>
    <s v="UNKNOWN"/>
    <m/>
    <d v="2010-08-20T00:00:00"/>
    <x v="1"/>
    <x v="0"/>
    <s v="JACKSONVILLE INTL"/>
    <x v="1"/>
    <x v="1"/>
    <m/>
    <n v="0"/>
    <m/>
    <x v="54"/>
    <x v="1"/>
  </r>
  <r>
    <n v="305264"/>
    <s v="UNKNOWN"/>
    <m/>
    <d v="2010-08-20T00:00:00"/>
    <x v="1"/>
    <x v="0"/>
    <s v="ORLANDO INTL"/>
    <x v="1"/>
    <x v="1"/>
    <m/>
    <n v="0"/>
    <m/>
    <x v="128"/>
    <x v="1"/>
  </r>
  <r>
    <n v="305269"/>
    <s v="UNKNOWN"/>
    <m/>
    <d v="2010-08-21T00:00:00"/>
    <x v="1"/>
    <x v="0"/>
    <s v="AUSTIN-BERGSTROM INTL"/>
    <x v="2"/>
    <x v="1"/>
    <m/>
    <n v="0"/>
    <m/>
    <x v="54"/>
    <x v="1"/>
  </r>
  <r>
    <n v="305272"/>
    <s v="UNKNOWN"/>
    <m/>
    <d v="2010-08-21T00:00:00"/>
    <x v="1"/>
    <x v="0"/>
    <s v="DALLAS/FORT WORTH INTL ARPT"/>
    <x v="2"/>
    <x v="1"/>
    <m/>
    <n v="0"/>
    <m/>
    <x v="52"/>
    <x v="1"/>
  </r>
  <r>
    <n v="305273"/>
    <s v="UNKNOWN"/>
    <m/>
    <d v="2010-08-21T00:00:00"/>
    <x v="1"/>
    <x v="0"/>
    <s v="DALLAS/FORT WORTH INTL ARPT"/>
    <x v="2"/>
    <x v="1"/>
    <m/>
    <n v="0"/>
    <m/>
    <x v="2"/>
    <x v="1"/>
  </r>
  <r>
    <n v="305275"/>
    <s v="UNKNOWN"/>
    <m/>
    <d v="2010-08-21T00:00:00"/>
    <x v="1"/>
    <x v="0"/>
    <s v="FORT WORTH MEACHAM INTL ARPT"/>
    <x v="2"/>
    <x v="1"/>
    <m/>
    <n v="0"/>
    <m/>
    <x v="3"/>
    <x v="1"/>
  </r>
  <r>
    <n v="305277"/>
    <s v="UNKNOWN"/>
    <m/>
    <d v="2010-08-21T00:00:00"/>
    <x v="1"/>
    <x v="0"/>
    <s v="NORMAN Y. MINETA SAN JOSE INTL ARPT"/>
    <x v="0"/>
    <x v="1"/>
    <m/>
    <n v="0"/>
    <m/>
    <x v="26"/>
    <x v="1"/>
  </r>
  <r>
    <n v="305283"/>
    <s v="PA-28"/>
    <s v="A"/>
    <d v="2010-08-14T00:00:00"/>
    <x v="2"/>
    <x v="399"/>
    <s v="VAN NUYS ARPT"/>
    <x v="0"/>
    <x v="6"/>
    <m/>
    <n v="0"/>
    <s v="Landing Roll"/>
    <x v="3"/>
    <x v="2"/>
  </r>
  <r>
    <n v="305286"/>
    <s v="CRJ100/200"/>
    <s v="D"/>
    <d v="2010-08-14T00:00:00"/>
    <x v="2"/>
    <x v="120"/>
    <s v="SACRAMENTO INTL"/>
    <x v="0"/>
    <x v="9"/>
    <n v="138"/>
    <m/>
    <s v="Approach"/>
    <x v="78"/>
    <x v="2"/>
  </r>
  <r>
    <n v="305288"/>
    <s v="B-737-700"/>
    <s v="D"/>
    <d v="2010-08-14T00:00:00"/>
    <x v="2"/>
    <x v="61"/>
    <s v="SACRAMENTO INTL"/>
    <x v="0"/>
    <x v="6"/>
    <n v="130"/>
    <n v="0"/>
    <s v="Take-off run"/>
    <x v="50"/>
    <x v="2"/>
  </r>
  <r>
    <n v="305290"/>
    <s v="B-737-700"/>
    <s v="D"/>
    <d v="2010-08-14T00:00:00"/>
    <x v="3"/>
    <x v="258"/>
    <s v="METRO OAKLAND INTL"/>
    <x v="0"/>
    <x v="48"/>
    <n v="250"/>
    <n v="30"/>
    <s v="Descent"/>
    <x v="0"/>
    <x v="2"/>
  </r>
  <r>
    <n v="305308"/>
    <s v="MD-83"/>
    <s v="D"/>
    <d v="2010-08-26T00:00:00"/>
    <x v="2"/>
    <x v="31"/>
    <s v="ORLANDO SANFORD INTL ARPT"/>
    <x v="1"/>
    <x v="6"/>
    <n v="150"/>
    <n v="0"/>
    <s v="Landing Roll"/>
    <x v="54"/>
    <x v="2"/>
  </r>
  <r>
    <n v="305314"/>
    <s v="CRJ100/200"/>
    <s v="D"/>
    <d v="2010-08-26T00:00:00"/>
    <x v="2"/>
    <x v="400"/>
    <s v="GEORGE BUSH INTERCONTINENTAL/ HOUSTON ARPT"/>
    <x v="2"/>
    <x v="6"/>
    <m/>
    <n v="0"/>
    <s v="Take-off run"/>
    <x v="78"/>
    <x v="1"/>
  </r>
  <r>
    <n v="305315"/>
    <s v="B-757-200"/>
    <s v="D"/>
    <d v="2010-08-26T00:00:00"/>
    <x v="2"/>
    <x v="401"/>
    <s v="JACKSONVILLE INTL"/>
    <x v="1"/>
    <x v="13"/>
    <n v="132"/>
    <m/>
    <s v="Approach"/>
    <x v="0"/>
    <x v="2"/>
  </r>
  <r>
    <n v="305316"/>
    <s v="MD-88"/>
    <s v="D"/>
    <d v="2010-08-26T00:00:00"/>
    <x v="2"/>
    <x v="269"/>
    <s v="SOUTHWEST FLORIDA INTL ARPT"/>
    <x v="1"/>
    <x v="6"/>
    <m/>
    <n v="0"/>
    <s v="Take-off run"/>
    <x v="54"/>
    <x v="2"/>
  </r>
  <r>
    <n v="305318"/>
    <s v="UNKNOWN"/>
    <m/>
    <d v="2010-08-22T00:00:00"/>
    <x v="1"/>
    <x v="0"/>
    <s v="FORT LAUDERDALE/HOLLYWOOD INTL"/>
    <x v="1"/>
    <x v="1"/>
    <m/>
    <n v="0"/>
    <m/>
    <x v="96"/>
    <x v="1"/>
  </r>
  <r>
    <n v="305319"/>
    <s v="UNKNOWN"/>
    <m/>
    <d v="2010-08-22T00:00:00"/>
    <x v="1"/>
    <x v="0"/>
    <s v="GAINESVILLE REG ARPT"/>
    <x v="1"/>
    <x v="1"/>
    <m/>
    <n v="0"/>
    <m/>
    <x v="2"/>
    <x v="1"/>
  </r>
  <r>
    <n v="305320"/>
    <s v="UNKNOWN"/>
    <m/>
    <d v="2010-08-22T00:00:00"/>
    <x v="1"/>
    <x v="0"/>
    <s v="JACKSONVILLE INTL"/>
    <x v="1"/>
    <x v="1"/>
    <m/>
    <n v="0"/>
    <m/>
    <x v="54"/>
    <x v="1"/>
  </r>
  <r>
    <n v="305335"/>
    <s v="UNKNOWN"/>
    <m/>
    <d v="2010-08-23T00:00:00"/>
    <x v="1"/>
    <x v="0"/>
    <s v="WILLIAM P HOBBY ARPT"/>
    <x v="2"/>
    <x v="1"/>
    <m/>
    <n v="0"/>
    <m/>
    <x v="117"/>
    <x v="1"/>
  </r>
  <r>
    <n v="305339"/>
    <s v="UNKNOWN"/>
    <m/>
    <d v="2010-08-23T00:00:00"/>
    <x v="1"/>
    <x v="0"/>
    <s v="ORLANDO INTL"/>
    <x v="1"/>
    <x v="1"/>
    <m/>
    <n v="0"/>
    <m/>
    <x v="36"/>
    <x v="1"/>
  </r>
  <r>
    <n v="305348"/>
    <s v="UNKNOWN"/>
    <m/>
    <d v="2010-08-23T00:00:00"/>
    <x v="1"/>
    <x v="0"/>
    <s v="ORLANDO SANFORD INTL ARPT"/>
    <x v="1"/>
    <x v="1"/>
    <m/>
    <n v="0"/>
    <m/>
    <x v="129"/>
    <x v="1"/>
  </r>
  <r>
    <n v="305353"/>
    <s v="UNKNOWN"/>
    <m/>
    <d v="2010-08-25T00:00:00"/>
    <x v="1"/>
    <x v="0"/>
    <s v="GAINESVILLE REG ARPT"/>
    <x v="1"/>
    <x v="1"/>
    <m/>
    <n v="0"/>
    <m/>
    <x v="2"/>
    <x v="1"/>
  </r>
  <r>
    <n v="305369"/>
    <s v="UNKNOWN"/>
    <m/>
    <d v="2010-08-03T00:00:00"/>
    <x v="1"/>
    <x v="0"/>
    <s v="GEORGE BUSH INTERCONTINENTAL/ HOUSTON ARPT"/>
    <x v="2"/>
    <x v="1"/>
    <m/>
    <n v="0"/>
    <m/>
    <x v="30"/>
    <x v="1"/>
  </r>
  <r>
    <n v="305379"/>
    <s v="UNKNOWN"/>
    <m/>
    <d v="2010-08-26T00:00:00"/>
    <x v="1"/>
    <x v="0"/>
    <s v="WILLIAM P HOBBY ARPT"/>
    <x v="2"/>
    <x v="1"/>
    <m/>
    <n v="0"/>
    <m/>
    <x v="130"/>
    <x v="1"/>
  </r>
  <r>
    <n v="305380"/>
    <s v="UNKNOWN"/>
    <m/>
    <d v="2010-08-26T00:00:00"/>
    <x v="1"/>
    <x v="0"/>
    <s v="WILLIAM P HOBBY ARPT"/>
    <x v="2"/>
    <x v="1"/>
    <m/>
    <n v="0"/>
    <m/>
    <x v="3"/>
    <x v="1"/>
  </r>
  <r>
    <n v="305381"/>
    <s v="UNKNOWN"/>
    <m/>
    <d v="2010-08-26T00:00:00"/>
    <x v="1"/>
    <x v="0"/>
    <s v="ORLANDO INTL"/>
    <x v="1"/>
    <x v="1"/>
    <m/>
    <n v="0"/>
    <m/>
    <x v="17"/>
    <x v="1"/>
  </r>
  <r>
    <n v="305392"/>
    <s v="UNKNOWN"/>
    <m/>
    <d v="2010-08-27T00:00:00"/>
    <x v="1"/>
    <x v="0"/>
    <s v="BOB HOPE ARPT"/>
    <x v="0"/>
    <x v="1"/>
    <m/>
    <n v="0"/>
    <m/>
    <x v="14"/>
    <x v="1"/>
  </r>
  <r>
    <n v="305393"/>
    <s v="UNKNOWN"/>
    <m/>
    <d v="2010-08-27T00:00:00"/>
    <x v="1"/>
    <x v="0"/>
    <s v="DALLAS/FORT WORTH INTL ARPT"/>
    <x v="2"/>
    <x v="1"/>
    <m/>
    <n v="0"/>
    <m/>
    <x v="2"/>
    <x v="1"/>
  </r>
  <r>
    <n v="305394"/>
    <s v="UNKNOWN"/>
    <m/>
    <d v="2010-08-27T00:00:00"/>
    <x v="1"/>
    <x v="0"/>
    <s v="WILLIAM P HOBBY ARPT"/>
    <x v="2"/>
    <x v="1"/>
    <m/>
    <n v="0"/>
    <m/>
    <x v="2"/>
    <x v="1"/>
  </r>
  <r>
    <n v="305395"/>
    <s v="UNKNOWN"/>
    <m/>
    <d v="2010-08-27T00:00:00"/>
    <x v="1"/>
    <x v="0"/>
    <s v="WILLIAM P HOBBY ARPT"/>
    <x v="2"/>
    <x v="1"/>
    <m/>
    <n v="0"/>
    <m/>
    <x v="48"/>
    <x v="1"/>
  </r>
  <r>
    <n v="305396"/>
    <s v="UNKNOWN"/>
    <m/>
    <d v="2010-08-27T00:00:00"/>
    <x v="1"/>
    <x v="0"/>
    <s v="JACKSONVILLE INTL"/>
    <x v="1"/>
    <x v="1"/>
    <m/>
    <n v="0"/>
    <m/>
    <x v="3"/>
    <x v="1"/>
  </r>
  <r>
    <n v="305398"/>
    <s v="UNKNOWN"/>
    <m/>
    <d v="2010-08-27T00:00:00"/>
    <x v="1"/>
    <x v="0"/>
    <s v="SAN FRANCISCO INTL ARPT"/>
    <x v="0"/>
    <x v="1"/>
    <m/>
    <n v="0"/>
    <m/>
    <x v="19"/>
    <x v="1"/>
  </r>
  <r>
    <n v="305399"/>
    <s v="UNKNOWN"/>
    <m/>
    <d v="2010-08-27T00:00:00"/>
    <x v="1"/>
    <x v="0"/>
    <s v="SARASOTA-BRADENTON INTL ARPT"/>
    <x v="1"/>
    <x v="1"/>
    <m/>
    <n v="0"/>
    <m/>
    <x v="2"/>
    <x v="1"/>
  </r>
  <r>
    <n v="305400"/>
    <s v="UNKNOWN"/>
    <m/>
    <d v="2010-08-25T00:00:00"/>
    <x v="1"/>
    <x v="0"/>
    <s v="DALLAS/FORT WORTH INTL ARPT"/>
    <x v="2"/>
    <x v="1"/>
    <m/>
    <n v="0"/>
    <m/>
    <x v="1"/>
    <x v="1"/>
  </r>
  <r>
    <n v="305410"/>
    <s v="UNKNOWN"/>
    <m/>
    <d v="2010-08-29T00:00:00"/>
    <x v="1"/>
    <x v="0"/>
    <s v="DALLAS/FORT WORTH INTL ARPT"/>
    <x v="2"/>
    <x v="1"/>
    <m/>
    <n v="0"/>
    <m/>
    <x v="100"/>
    <x v="1"/>
  </r>
  <r>
    <n v="305411"/>
    <s v="UNKNOWN"/>
    <m/>
    <d v="2010-08-30T00:00:00"/>
    <x v="1"/>
    <x v="0"/>
    <s v="NORMAN Y. MINETA SAN JOSE INTL ARPT"/>
    <x v="0"/>
    <x v="1"/>
    <m/>
    <n v="0"/>
    <m/>
    <x v="131"/>
    <x v="1"/>
  </r>
  <r>
    <n v="305414"/>
    <s v="UNKNOWN"/>
    <m/>
    <d v="2010-08-31T00:00:00"/>
    <x v="1"/>
    <x v="0"/>
    <s v="NAPLES MUNICIPAL"/>
    <x v="1"/>
    <x v="1"/>
    <m/>
    <n v="0"/>
    <m/>
    <x v="48"/>
    <x v="1"/>
  </r>
  <r>
    <n v="305416"/>
    <s v="UNKNOWN"/>
    <m/>
    <d v="2010-08-31T00:00:00"/>
    <x v="1"/>
    <x v="0"/>
    <s v="DALLAS/FORT WORTH INTL ARPT"/>
    <x v="2"/>
    <x v="1"/>
    <m/>
    <n v="0"/>
    <m/>
    <x v="2"/>
    <x v="1"/>
  </r>
  <r>
    <n v="305424"/>
    <s v="UNKNOWN"/>
    <m/>
    <d v="2010-08-31T00:00:00"/>
    <x v="1"/>
    <x v="0"/>
    <s v="PENSACOLA INTL ARPT"/>
    <x v="1"/>
    <x v="1"/>
    <m/>
    <n v="0"/>
    <m/>
    <x v="36"/>
    <x v="1"/>
  </r>
  <r>
    <n v="305425"/>
    <s v="UNKNOWN"/>
    <m/>
    <d v="2010-08-31T00:00:00"/>
    <x v="1"/>
    <x v="0"/>
    <s v="PENSACOLA INTL ARPT"/>
    <x v="1"/>
    <x v="1"/>
    <m/>
    <n v="0"/>
    <m/>
    <x v="11"/>
    <x v="1"/>
  </r>
  <r>
    <n v="305426"/>
    <s v="UNKNOWN"/>
    <m/>
    <d v="2010-08-31T00:00:00"/>
    <x v="1"/>
    <x v="0"/>
    <s v="SAN FRANCISCO INTL ARPT"/>
    <x v="0"/>
    <x v="1"/>
    <m/>
    <n v="0"/>
    <m/>
    <x v="26"/>
    <x v="1"/>
  </r>
  <r>
    <n v="305444"/>
    <s v="CRJ700"/>
    <s v="D"/>
    <d v="2010-08-01T00:00:00"/>
    <x v="2"/>
    <x v="241"/>
    <s v="SACRAMENTO INTL"/>
    <x v="0"/>
    <x v="6"/>
    <m/>
    <n v="0"/>
    <s v="Take-off run"/>
    <x v="78"/>
    <x v="2"/>
  </r>
  <r>
    <n v="305445"/>
    <s v="B-737-300"/>
    <s v="D"/>
    <d v="2010-08-01T00:00:00"/>
    <x v="2"/>
    <x v="147"/>
    <s v="AUSTIN-BERGSTROM INTL"/>
    <x v="2"/>
    <x v="6"/>
    <n v="120"/>
    <n v="0"/>
    <s v="Take-off run"/>
    <x v="3"/>
    <x v="2"/>
  </r>
  <r>
    <n v="305446"/>
    <s v="B-737-700"/>
    <s v="D"/>
    <d v="2010-08-01T00:00:00"/>
    <x v="2"/>
    <x v="402"/>
    <s v="NORMAN Y. MINETA SAN JOSE INTL ARPT"/>
    <x v="0"/>
    <x v="6"/>
    <n v="90"/>
    <n v="0"/>
    <s v="Take-off run"/>
    <x v="3"/>
    <x v="2"/>
  </r>
  <r>
    <n v="305449"/>
    <s v="B-737-300"/>
    <s v="D"/>
    <d v="2010-08-01T00:00:00"/>
    <x v="3"/>
    <x v="403"/>
    <s v="AUSTIN-BERGSTROM INTL"/>
    <x v="2"/>
    <x v="7"/>
    <n v="135"/>
    <m/>
    <s v="Approach"/>
    <x v="3"/>
    <x v="2"/>
  </r>
  <r>
    <n v="305451"/>
    <s v="B-737-700"/>
    <s v="D"/>
    <d v="2010-08-01T00:00:00"/>
    <x v="3"/>
    <x v="133"/>
    <s v="SACRAMENTO INTL"/>
    <x v="0"/>
    <x v="71"/>
    <n v="210"/>
    <n v="6"/>
    <s v="Approach"/>
    <x v="101"/>
    <x v="2"/>
  </r>
  <r>
    <n v="305458"/>
    <s v="B-737-800"/>
    <s v="D"/>
    <d v="2010-08-02T00:00:00"/>
    <x v="3"/>
    <x v="24"/>
    <s v="DALLAS/FORT WORTH INTL ARPT"/>
    <x v="2"/>
    <x v="66"/>
    <n v="250"/>
    <m/>
    <s v="Descent"/>
    <x v="3"/>
    <x v="2"/>
  </r>
  <r>
    <n v="305469"/>
    <s v="A-320"/>
    <s v="D"/>
    <d v="2010-08-02T00:00:00"/>
    <x v="1"/>
    <x v="0"/>
    <s v="ORLANDO INTL"/>
    <x v="1"/>
    <x v="6"/>
    <m/>
    <n v="0"/>
    <s v="Landing Roll"/>
    <x v="4"/>
    <x v="1"/>
  </r>
  <r>
    <n v="305473"/>
    <s v="CRJ700"/>
    <s v="D"/>
    <d v="2010-08-02T00:00:00"/>
    <x v="2"/>
    <x v="177"/>
    <s v="SACRAMENTO INTL"/>
    <x v="0"/>
    <x v="12"/>
    <n v="130"/>
    <n v="0"/>
    <s v="Approach"/>
    <x v="3"/>
    <x v="2"/>
  </r>
  <r>
    <n v="305476"/>
    <s v="B-737-300"/>
    <s v="D"/>
    <d v="2010-08-02T00:00:00"/>
    <x v="3"/>
    <x v="404"/>
    <s v="ONTARIO INTL ARPT"/>
    <x v="0"/>
    <x v="19"/>
    <n v="230"/>
    <n v="14"/>
    <s v="Approach"/>
    <x v="0"/>
    <x v="2"/>
  </r>
  <r>
    <n v="305481"/>
    <s v="B-737-700"/>
    <s v="D"/>
    <d v="2010-08-04T00:00:00"/>
    <x v="2"/>
    <x v="2"/>
    <s v="WILLIAM P HOBBY ARPT"/>
    <x v="2"/>
    <x v="6"/>
    <n v="140"/>
    <n v="0"/>
    <s v="Take-off run"/>
    <x v="3"/>
    <x v="2"/>
  </r>
  <r>
    <n v="305482"/>
    <s v="B-737-300"/>
    <s v="D"/>
    <d v="2010-08-04T00:00:00"/>
    <x v="2"/>
    <x v="77"/>
    <s v="SACRAMENTO INTL"/>
    <x v="0"/>
    <x v="6"/>
    <n v="110"/>
    <n v="0"/>
    <s v="Landing Roll"/>
    <x v="50"/>
    <x v="2"/>
  </r>
  <r>
    <n v="305492"/>
    <s v="EMB-145"/>
    <s v="D"/>
    <d v="2010-08-17T00:00:00"/>
    <x v="2"/>
    <x v="71"/>
    <s v="PENSACOLA INTL ARPT"/>
    <x v="1"/>
    <x v="12"/>
    <n v="140"/>
    <n v="0"/>
    <s v="Climb"/>
    <x v="11"/>
    <x v="2"/>
  </r>
  <r>
    <n v="305499"/>
    <s v="CRJ700"/>
    <s v="D"/>
    <d v="2010-08-17T00:00:00"/>
    <x v="2"/>
    <x v="84"/>
    <s v="LOS ANGELES INTL"/>
    <x v="0"/>
    <x v="6"/>
    <n v="120"/>
    <n v="0"/>
    <s v="Landing Roll"/>
    <x v="1"/>
    <x v="2"/>
  </r>
  <r>
    <n v="305501"/>
    <s v="B-737-700"/>
    <s v="D"/>
    <d v="2010-08-17T00:00:00"/>
    <x v="2"/>
    <x v="405"/>
    <s v="SACRAMENTO INTL"/>
    <x v="0"/>
    <x v="6"/>
    <n v="135"/>
    <n v="0"/>
    <s v="Take-off run"/>
    <x v="3"/>
    <x v="2"/>
  </r>
  <r>
    <n v="305503"/>
    <s v="CRJ900"/>
    <s v="D"/>
    <d v="2010-08-05T00:00:00"/>
    <x v="2"/>
    <x v="34"/>
    <s v="GEORGE BUSH INTERCONTINENTAL/ HOUSTON ARPT"/>
    <x v="2"/>
    <x v="6"/>
    <m/>
    <n v="0"/>
    <s v="Take-off run"/>
    <x v="4"/>
    <x v="2"/>
  </r>
  <r>
    <n v="305505"/>
    <s v="B-757-200"/>
    <s v="D"/>
    <d v="2010-08-05T00:00:00"/>
    <x v="2"/>
    <x v="176"/>
    <s v="MIAMI INTL"/>
    <x v="1"/>
    <x v="9"/>
    <n v="132"/>
    <m/>
    <s v="Approach"/>
    <x v="3"/>
    <x v="2"/>
  </r>
  <r>
    <n v="305507"/>
    <s v="CRJ700"/>
    <s v="D"/>
    <d v="2010-08-05T00:00:00"/>
    <x v="2"/>
    <x v="161"/>
    <s v="DAYTONA BEACH INTL"/>
    <x v="1"/>
    <x v="6"/>
    <n v="140"/>
    <n v="0"/>
    <s v="Landing Roll"/>
    <x v="36"/>
    <x v="2"/>
  </r>
  <r>
    <n v="305521"/>
    <s v="B-737-700"/>
    <s v="D"/>
    <d v="2010-08-05T00:00:00"/>
    <x v="2"/>
    <x v="406"/>
    <s v="WILLIAM P HOBBY ARPT"/>
    <x v="2"/>
    <x v="6"/>
    <n v="150"/>
    <n v="0"/>
    <s v="Take-off run"/>
    <x v="0"/>
    <x v="2"/>
  </r>
  <r>
    <n v="305529"/>
    <s v="B-737-400"/>
    <s v="D"/>
    <d v="2010-08-06T00:00:00"/>
    <x v="1"/>
    <x v="0"/>
    <s v="SACRAMENTO INTL"/>
    <x v="0"/>
    <x v="1"/>
    <m/>
    <n v="0"/>
    <m/>
    <x v="3"/>
    <x v="1"/>
  </r>
  <r>
    <n v="305531"/>
    <s v="EMB-145"/>
    <s v="D"/>
    <d v="2010-08-06T00:00:00"/>
    <x v="2"/>
    <x v="371"/>
    <s v="DALLAS/FORT WORTH INTL ARPT"/>
    <x v="2"/>
    <x v="29"/>
    <n v="200"/>
    <m/>
    <s v="Approach"/>
    <x v="3"/>
    <x v="2"/>
  </r>
  <r>
    <n v="305535"/>
    <s v="CIRRUS SR 20/22"/>
    <s v="A"/>
    <d v="2010-08-07T00:00:00"/>
    <x v="2"/>
    <x v="407"/>
    <s v="EXECUTIVE ARPT"/>
    <x v="1"/>
    <x v="2"/>
    <n v="85"/>
    <n v="0"/>
    <s v="Climb"/>
    <x v="11"/>
    <x v="2"/>
  </r>
  <r>
    <n v="305537"/>
    <s v="CRJ100/200"/>
    <s v="D"/>
    <d v="2010-08-07T00:00:00"/>
    <x v="2"/>
    <x v="123"/>
    <s v="SACRAMENTO INTL"/>
    <x v="0"/>
    <x v="1"/>
    <m/>
    <m/>
    <s v="Approach"/>
    <x v="50"/>
    <x v="2"/>
  </r>
  <r>
    <n v="305541"/>
    <s v="B-737-500"/>
    <s v="D"/>
    <d v="2010-08-07T00:00:00"/>
    <x v="3"/>
    <x v="52"/>
    <s v="AUSTIN-BERGSTROM INTL"/>
    <x v="2"/>
    <x v="13"/>
    <n v="135"/>
    <m/>
    <s v="Approach"/>
    <x v="3"/>
    <x v="2"/>
  </r>
  <r>
    <n v="305545"/>
    <s v="CITATION X"/>
    <s v="D"/>
    <d v="2010-08-16T00:00:00"/>
    <x v="2"/>
    <x v="122"/>
    <s v="DALLAS/FORT WORTH INTL ARPT"/>
    <x v="2"/>
    <x v="72"/>
    <n v="135"/>
    <m/>
    <s v="Approach"/>
    <x v="3"/>
    <x v="2"/>
  </r>
  <r>
    <n v="305549"/>
    <s v="B-737-700"/>
    <s v="D"/>
    <d v="2010-08-17T00:00:00"/>
    <x v="3"/>
    <x v="306"/>
    <s v="SAN ANTONIO INTL"/>
    <x v="2"/>
    <x v="73"/>
    <n v="185"/>
    <m/>
    <s v="Approach"/>
    <x v="3"/>
    <x v="2"/>
  </r>
  <r>
    <n v="305553"/>
    <s v="MD-82"/>
    <s v="D"/>
    <d v="2010-08-18T00:00:00"/>
    <x v="2"/>
    <x v="339"/>
    <s v="DALLAS/FORT WORTH INTL ARPT"/>
    <x v="2"/>
    <x v="7"/>
    <n v="170"/>
    <m/>
    <s v="Climb"/>
    <x v="3"/>
    <x v="2"/>
  </r>
  <r>
    <n v="305555"/>
    <s v="B-757-200"/>
    <s v="D"/>
    <d v="2010-08-18T00:00:00"/>
    <x v="2"/>
    <x v="188"/>
    <s v="MIAMI INTL"/>
    <x v="1"/>
    <x v="6"/>
    <m/>
    <n v="0"/>
    <s v="Landing Roll"/>
    <x v="54"/>
    <x v="2"/>
  </r>
  <r>
    <n v="305562"/>
    <s v="B-757-200"/>
    <s v="D"/>
    <d v="2010-08-07T00:00:00"/>
    <x v="2"/>
    <x v="154"/>
    <s v="LOS ANGELES INTL"/>
    <x v="0"/>
    <x v="1"/>
    <m/>
    <m/>
    <s v="Approach"/>
    <x v="0"/>
    <x v="2"/>
  </r>
  <r>
    <n v="305586"/>
    <s v="MD-83"/>
    <s v="D"/>
    <d v="2010-08-09T00:00:00"/>
    <x v="2"/>
    <x v="113"/>
    <s v="SACRAMENTO INTL"/>
    <x v="0"/>
    <x v="6"/>
    <n v="125"/>
    <n v="0"/>
    <s v="Landing Roll"/>
    <x v="50"/>
    <x v="2"/>
  </r>
  <r>
    <n v="305601"/>
    <s v="B-737-700"/>
    <s v="D"/>
    <d v="2010-08-09T00:00:00"/>
    <x v="2"/>
    <x v="408"/>
    <s v="SACRAMENTO INTL"/>
    <x v="0"/>
    <x v="6"/>
    <n v="100"/>
    <n v="0"/>
    <s v="Take-off run"/>
    <x v="3"/>
    <x v="2"/>
  </r>
  <r>
    <n v="305602"/>
    <s v="B-737-500"/>
    <s v="D"/>
    <d v="2010-08-09T00:00:00"/>
    <x v="2"/>
    <x v="137"/>
    <s v="WILLIAM P HOBBY ARPT"/>
    <x v="2"/>
    <x v="6"/>
    <n v="120"/>
    <n v="0"/>
    <s v="Take-off run"/>
    <x v="3"/>
    <x v="2"/>
  </r>
  <r>
    <n v="305604"/>
    <s v="B-737-300"/>
    <s v="D"/>
    <d v="2010-08-09T00:00:00"/>
    <x v="3"/>
    <x v="409"/>
    <s v="SACRAMENTO INTL"/>
    <x v="0"/>
    <x v="11"/>
    <n v="140"/>
    <n v="3"/>
    <s v="Approach"/>
    <x v="3"/>
    <x v="2"/>
  </r>
  <r>
    <n v="305614"/>
    <s v="PA-46 MALIBU"/>
    <s v="A"/>
    <d v="2010-08-10T00:00:00"/>
    <x v="2"/>
    <x v="119"/>
    <s v="KISSIMMEE GATEWAY ARPT"/>
    <x v="1"/>
    <x v="6"/>
    <m/>
    <n v="0"/>
    <s v="Take-off run"/>
    <x v="85"/>
    <x v="2"/>
  </r>
  <r>
    <n v="305620"/>
    <s v="B-737-700"/>
    <s v="D"/>
    <d v="2010-08-10T00:00:00"/>
    <x v="2"/>
    <x v="410"/>
    <s v="WILLIAM P HOBBY ARPT"/>
    <x v="2"/>
    <x v="1"/>
    <m/>
    <n v="0"/>
    <s v="Approach"/>
    <x v="4"/>
    <x v="2"/>
  </r>
  <r>
    <n v="305625"/>
    <s v="B-737-700"/>
    <s v="D"/>
    <d v="2010-08-10T00:00:00"/>
    <x v="3"/>
    <x v="27"/>
    <s v="EL PASO INTL ARPT"/>
    <x v="2"/>
    <x v="74"/>
    <n v="240"/>
    <m/>
    <s v="Descent"/>
    <x v="78"/>
    <x v="2"/>
  </r>
  <r>
    <n v="305635"/>
    <s v="B-737-400"/>
    <s v="D"/>
    <d v="2010-08-11T00:00:00"/>
    <x v="2"/>
    <x v="50"/>
    <s v="SACRAMENTO INTL"/>
    <x v="0"/>
    <x v="6"/>
    <m/>
    <n v="0"/>
    <s v="Landing Roll"/>
    <x v="50"/>
    <x v="2"/>
  </r>
  <r>
    <n v="305639"/>
    <s v="BE-36"/>
    <s v="A"/>
    <d v="2010-08-11T00:00:00"/>
    <x v="2"/>
    <x v="411"/>
    <s v="EXECUTIVE ARPT"/>
    <x v="1"/>
    <x v="6"/>
    <n v="70"/>
    <n v="0"/>
    <s v="Landing Roll"/>
    <x v="11"/>
    <x v="2"/>
  </r>
  <r>
    <n v="305643"/>
    <s v="A-320"/>
    <s v="D"/>
    <d v="2010-08-11T00:00:00"/>
    <x v="2"/>
    <x v="412"/>
    <s v="LONG BEACH-DAUGH FLD"/>
    <x v="0"/>
    <x v="6"/>
    <n v="50"/>
    <n v="0"/>
    <s v="Landing Roll"/>
    <x v="1"/>
    <x v="1"/>
  </r>
  <r>
    <n v="305659"/>
    <s v="A-300"/>
    <s v="D"/>
    <d v="2010-08-11T00:00:00"/>
    <x v="2"/>
    <x v="184"/>
    <s v="SAN ANTONIO INTL"/>
    <x v="2"/>
    <x v="4"/>
    <n v="170"/>
    <n v="2"/>
    <s v="Climb"/>
    <x v="3"/>
    <x v="1"/>
  </r>
  <r>
    <n v="305661"/>
    <s v="LEARJET UNKN"/>
    <m/>
    <d v="2010-08-11T00:00:00"/>
    <x v="2"/>
    <x v="136"/>
    <s v="SARASOTA-BRADENTON INTL ARPT"/>
    <x v="1"/>
    <x v="6"/>
    <m/>
    <n v="0"/>
    <s v="Take-off run"/>
    <x v="2"/>
    <x v="2"/>
  </r>
  <r>
    <n v="305671"/>
    <s v="C-421"/>
    <s v="A"/>
    <d v="2010-08-12T00:00:00"/>
    <x v="2"/>
    <x v="61"/>
    <s v="DAVID WAYNE HOOKS MEMORIAL ARPT"/>
    <x v="2"/>
    <x v="6"/>
    <m/>
    <n v="0"/>
    <s v="Take-off run"/>
    <x v="11"/>
    <x v="2"/>
  </r>
  <r>
    <n v="305673"/>
    <s v="C-172"/>
    <s v="A"/>
    <d v="2010-08-12T00:00:00"/>
    <x v="2"/>
    <x v="413"/>
    <s v="MC CLELLAN-PALOMAR ARPT"/>
    <x v="0"/>
    <x v="4"/>
    <m/>
    <n v="2"/>
    <s v="Approach"/>
    <x v="33"/>
    <x v="2"/>
  </r>
  <r>
    <n v="305676"/>
    <s v="EMB-120"/>
    <s v="C"/>
    <d v="2010-08-12T00:00:00"/>
    <x v="2"/>
    <x v="142"/>
    <s v="SANTA BARBARA MUNICIPAL"/>
    <x v="0"/>
    <x v="6"/>
    <m/>
    <n v="0"/>
    <s v="Landing Roll"/>
    <x v="130"/>
    <x v="0"/>
  </r>
  <r>
    <n v="305680"/>
    <s v="CL-600"/>
    <s v="D"/>
    <d v="2010-08-12T00:00:00"/>
    <x v="2"/>
    <x v="414"/>
    <s v="NORMAN Y. MINETA SAN JOSE INTL ARPT"/>
    <x v="0"/>
    <x v="6"/>
    <m/>
    <n v="0"/>
    <s v="Take-off run"/>
    <x v="1"/>
    <x v="2"/>
  </r>
  <r>
    <n v="305681"/>
    <s v="CHALLENGER 300"/>
    <s v="D"/>
    <d v="2010-08-12T00:00:00"/>
    <x v="2"/>
    <x v="134"/>
    <s v="DAVID WAYNE HOOKS MEMORIAL ARPT"/>
    <x v="2"/>
    <x v="6"/>
    <m/>
    <n v="0"/>
    <s v="Landing Roll"/>
    <x v="11"/>
    <x v="2"/>
  </r>
  <r>
    <n v="305683"/>
    <s v="CIRRUS SR 20/22"/>
    <s v="A"/>
    <d v="2010-08-13T00:00:00"/>
    <x v="2"/>
    <x v="415"/>
    <s v="ORLANDO SANFORD INTL ARPT"/>
    <x v="1"/>
    <x v="15"/>
    <n v="85"/>
    <n v="0"/>
    <s v="Climb"/>
    <x v="52"/>
    <x v="2"/>
  </r>
  <r>
    <n v="305696"/>
    <s v="B-737-700"/>
    <s v="D"/>
    <d v="2010-08-13T00:00:00"/>
    <x v="3"/>
    <x v="416"/>
    <s v="SACRAMENTO INTL"/>
    <x v="0"/>
    <x v="2"/>
    <n v="130"/>
    <n v="0"/>
    <s v="Approach"/>
    <x v="78"/>
    <x v="2"/>
  </r>
  <r>
    <n v="305697"/>
    <s v="B-737-700"/>
    <s v="D"/>
    <d v="2010-08-13T00:00:00"/>
    <x v="3"/>
    <x v="0"/>
    <s v="TAMPA INTL"/>
    <x v="1"/>
    <x v="49"/>
    <n v="140"/>
    <n v="0"/>
    <s v="Approach"/>
    <x v="3"/>
    <x v="2"/>
  </r>
  <r>
    <n v="305709"/>
    <s v="B-737-800"/>
    <s v="D"/>
    <d v="2010-08-14T00:00:00"/>
    <x v="2"/>
    <x v="251"/>
    <s v="DALLAS/FORT WORTH INTL ARPT"/>
    <x v="2"/>
    <x v="13"/>
    <n v="140"/>
    <m/>
    <s v="Approach"/>
    <x v="3"/>
    <x v="2"/>
  </r>
  <r>
    <n v="305715"/>
    <s v="B-737-300"/>
    <s v="D"/>
    <d v="2010-08-15T00:00:00"/>
    <x v="2"/>
    <x v="417"/>
    <s v="TAMPA INTL"/>
    <x v="1"/>
    <x v="6"/>
    <n v="120"/>
    <n v="0"/>
    <s v="Landing Roll"/>
    <x v="21"/>
    <x v="2"/>
  </r>
  <r>
    <n v="305718"/>
    <s v="MD-82"/>
    <s v="D"/>
    <d v="2010-08-16T00:00:00"/>
    <x v="3"/>
    <x v="211"/>
    <s v="DALLAS/FORT WORTH INTL ARPT"/>
    <x v="2"/>
    <x v="9"/>
    <n v="160"/>
    <m/>
    <s v="Climb"/>
    <x v="3"/>
    <x v="1"/>
  </r>
  <r>
    <n v="305721"/>
    <s v="EMB-145"/>
    <s v="D"/>
    <d v="2010-08-16T00:00:00"/>
    <x v="2"/>
    <x v="418"/>
    <s v="MIAMI INTL"/>
    <x v="1"/>
    <x v="1"/>
    <m/>
    <m/>
    <s v="Climb"/>
    <x v="3"/>
    <x v="2"/>
  </r>
  <r>
    <n v="305723"/>
    <s v="EMB-145"/>
    <s v="D"/>
    <d v="2010-08-16T00:00:00"/>
    <x v="2"/>
    <x v="177"/>
    <s v="JACKSONVILLE INTL"/>
    <x v="1"/>
    <x v="15"/>
    <m/>
    <n v="0"/>
    <s v="Approach"/>
    <x v="54"/>
    <x v="1"/>
  </r>
  <r>
    <n v="305730"/>
    <s v="C-414"/>
    <s v="C"/>
    <d v="2010-08-16T00:00:00"/>
    <x v="2"/>
    <x v="419"/>
    <s v="MC ALLEN MILLER INTL"/>
    <x v="2"/>
    <x v="6"/>
    <m/>
    <n v="0"/>
    <s v="Take-off run"/>
    <x v="4"/>
    <x v="2"/>
  </r>
  <r>
    <n v="305749"/>
    <s v="UNKNOWN"/>
    <m/>
    <d v="2010-08-18T00:00:00"/>
    <x v="2"/>
    <x v="148"/>
    <s v="DALLAS/FORT WORTH INTL ARPT"/>
    <x v="2"/>
    <x v="6"/>
    <m/>
    <n v="0"/>
    <s v="Take-off run"/>
    <x v="78"/>
    <x v="2"/>
  </r>
  <r>
    <n v="305751"/>
    <s v="MD-82"/>
    <s v="D"/>
    <d v="2010-08-19T00:00:00"/>
    <x v="3"/>
    <x v="9"/>
    <s v="ORLANDO INTL"/>
    <x v="1"/>
    <x v="19"/>
    <n v="210"/>
    <n v="25"/>
    <s v="Descent"/>
    <x v="0"/>
    <x v="2"/>
  </r>
  <r>
    <n v="305752"/>
    <s v="B-757-200"/>
    <s v="D"/>
    <d v="2010-08-19T00:00:00"/>
    <x v="2"/>
    <x v="0"/>
    <s v="DALLAS/FORT WORTH INTL ARPT"/>
    <x v="2"/>
    <x v="15"/>
    <n v="150"/>
    <n v="0"/>
    <s v="Climb"/>
    <x v="3"/>
    <x v="2"/>
  </r>
  <r>
    <n v="305753"/>
    <s v="MD-80"/>
    <s v="D"/>
    <d v="2010-08-19T00:00:00"/>
    <x v="1"/>
    <x v="0"/>
    <s v="DALLAS/FORT WORTH INTL ARPT"/>
    <x v="2"/>
    <x v="6"/>
    <m/>
    <n v="0"/>
    <s v="Landing Roll"/>
    <x v="78"/>
    <x v="1"/>
  </r>
  <r>
    <n v="305771"/>
    <s v="B-737-300"/>
    <s v="D"/>
    <d v="2010-08-20T00:00:00"/>
    <x v="1"/>
    <x v="0"/>
    <s v="EL PASO INTL ARPT"/>
    <x v="2"/>
    <x v="19"/>
    <n v="210"/>
    <n v="10"/>
    <s v="Approach"/>
    <x v="3"/>
    <x v="2"/>
  </r>
  <r>
    <n v="305773"/>
    <s v="B-737-300"/>
    <s v="D"/>
    <d v="2010-08-20T00:00:00"/>
    <x v="2"/>
    <x v="61"/>
    <s v="JACKSONVILLE INTL"/>
    <x v="1"/>
    <x v="6"/>
    <m/>
    <n v="0"/>
    <s v="Take-off run"/>
    <x v="54"/>
    <x v="2"/>
  </r>
  <r>
    <n v="305790"/>
    <s v="CRJ900"/>
    <s v="D"/>
    <d v="2010-04-27T00:00:00"/>
    <x v="1"/>
    <x v="0"/>
    <s v="LONG BEACH-DAUGH FLD"/>
    <x v="0"/>
    <x v="1"/>
    <m/>
    <n v="0"/>
    <s v="Climb"/>
    <x v="78"/>
    <x v="1"/>
  </r>
  <r>
    <n v="305796"/>
    <s v="CRJ705"/>
    <m/>
    <d v="2010-07-01T00:00:00"/>
    <x v="2"/>
    <x v="351"/>
    <s v="DALLAS/FORT WORTH INTL ARPT"/>
    <x v="2"/>
    <x v="1"/>
    <m/>
    <m/>
    <s v="Approach"/>
    <x v="78"/>
    <x v="1"/>
  </r>
  <r>
    <n v="305800"/>
    <s v="CRJ700"/>
    <s v="D"/>
    <d v="2010-08-21T00:00:00"/>
    <x v="2"/>
    <x v="420"/>
    <s v="GEORGE BUSH INTERCONTINENTAL/ HOUSTON ARPT"/>
    <x v="2"/>
    <x v="6"/>
    <m/>
    <n v="0"/>
    <s v="Take-off run"/>
    <x v="3"/>
    <x v="2"/>
  </r>
  <r>
    <n v="305809"/>
    <s v="B-737-400"/>
    <s v="D"/>
    <d v="2010-08-21T00:00:00"/>
    <x v="2"/>
    <x v="169"/>
    <s v="MIAMI INTL"/>
    <x v="1"/>
    <x v="12"/>
    <n v="150"/>
    <n v="0"/>
    <s v="Climb"/>
    <x v="3"/>
    <x v="2"/>
  </r>
  <r>
    <n v="305813"/>
    <s v="CRJ700"/>
    <s v="D"/>
    <d v="2010-08-22T00:00:00"/>
    <x v="2"/>
    <x v="29"/>
    <s v="DAYTONA BEACH INTL"/>
    <x v="1"/>
    <x v="6"/>
    <n v="90"/>
    <n v="0"/>
    <s v="Landing Roll"/>
    <x v="54"/>
    <x v="2"/>
  </r>
  <r>
    <n v="305819"/>
    <s v="CRJ700"/>
    <s v="D"/>
    <d v="2010-08-22T00:00:00"/>
    <x v="2"/>
    <x v="421"/>
    <s v="JACKSONVILLE INTL"/>
    <x v="1"/>
    <x v="6"/>
    <n v="100"/>
    <n v="0"/>
    <s v="Take-off run"/>
    <x v="3"/>
    <x v="2"/>
  </r>
  <r>
    <n v="305821"/>
    <s v="CRJ100/200"/>
    <s v="D"/>
    <d v="2010-08-22T00:00:00"/>
    <x v="2"/>
    <x v="422"/>
    <s v="JACKSONVILLE INTL"/>
    <x v="1"/>
    <x v="5"/>
    <n v="130"/>
    <m/>
    <s v="Approach"/>
    <x v="3"/>
    <x v="3"/>
  </r>
  <r>
    <n v="305825"/>
    <s v="B-737-300"/>
    <s v="D"/>
    <d v="2010-08-22T00:00:00"/>
    <x v="2"/>
    <x v="123"/>
    <s v="DALLAS LOVE FIELD ARPT"/>
    <x v="2"/>
    <x v="29"/>
    <n v="250"/>
    <n v="15"/>
    <s v="Climb"/>
    <x v="3"/>
    <x v="2"/>
  </r>
  <r>
    <n v="305828"/>
    <s v="B-737-800"/>
    <s v="D"/>
    <d v="2010-08-23T00:00:00"/>
    <x v="2"/>
    <x v="423"/>
    <s v="MIAMI INTL"/>
    <x v="1"/>
    <x v="15"/>
    <n v="165"/>
    <n v="0"/>
    <s v="Climb"/>
    <x v="3"/>
    <x v="2"/>
  </r>
  <r>
    <n v="305829"/>
    <s v="MD-82"/>
    <s v="D"/>
    <d v="2010-08-23T00:00:00"/>
    <x v="3"/>
    <x v="66"/>
    <s v="MC ALLEN MILLER INTL"/>
    <x v="2"/>
    <x v="61"/>
    <m/>
    <m/>
    <s v="Descent"/>
    <x v="78"/>
    <x v="2"/>
  </r>
  <r>
    <n v="305831"/>
    <s v="MD-80"/>
    <s v="D"/>
    <d v="2010-08-23T00:00:00"/>
    <x v="1"/>
    <x v="0"/>
    <s v="DALLAS/FORT WORTH INTL ARPT"/>
    <x v="2"/>
    <x v="6"/>
    <m/>
    <n v="0"/>
    <s v="Take-off run"/>
    <x v="78"/>
    <x v="1"/>
  </r>
  <r>
    <n v="305833"/>
    <s v="C-560"/>
    <s v="D"/>
    <d v="2010-08-24T00:00:00"/>
    <x v="2"/>
    <x v="163"/>
    <s v="PALM BEACH INTL"/>
    <x v="1"/>
    <x v="6"/>
    <n v="115"/>
    <n v="0"/>
    <s v="Landing Roll"/>
    <x v="30"/>
    <x v="2"/>
  </r>
  <r>
    <n v="305835"/>
    <s v="MD-88"/>
    <s v="D"/>
    <d v="2010-08-24T00:00:00"/>
    <x v="2"/>
    <x v="344"/>
    <s v="SOUTHWEST FLORIDA INTL ARPT"/>
    <x v="1"/>
    <x v="15"/>
    <n v="140"/>
    <n v="0"/>
    <s v="Approach"/>
    <x v="54"/>
    <x v="3"/>
  </r>
  <r>
    <n v="305837"/>
    <s v="A-320"/>
    <s v="D"/>
    <d v="2010-08-24T00:00:00"/>
    <x v="2"/>
    <x v="220"/>
    <s v="ORLANDO INTL"/>
    <x v="1"/>
    <x v="6"/>
    <n v="100"/>
    <n v="0"/>
    <s v="Landing Roll"/>
    <x v="3"/>
    <x v="2"/>
  </r>
  <r>
    <n v="305848"/>
    <s v="A-300"/>
    <s v="D"/>
    <d v="2010-08-24T00:00:00"/>
    <x v="2"/>
    <x v="424"/>
    <s v="JACKSONVILLE INTL"/>
    <x v="1"/>
    <x v="6"/>
    <n v="120"/>
    <n v="0"/>
    <s v="Take-off run"/>
    <x v="3"/>
    <x v="1"/>
  </r>
  <r>
    <n v="305856"/>
    <s v="B-737-800"/>
    <s v="D"/>
    <d v="2010-08-25T00:00:00"/>
    <x v="2"/>
    <x v="45"/>
    <s v="SACRAMENTO INTL"/>
    <x v="0"/>
    <x v="6"/>
    <m/>
    <n v="0"/>
    <s v="Take-off run"/>
    <x v="3"/>
    <x v="2"/>
  </r>
  <r>
    <n v="305862"/>
    <s v="BE-400 BJET"/>
    <s v="D"/>
    <d v="2010-08-25T00:00:00"/>
    <x v="2"/>
    <x v="123"/>
    <s v="SOUTHWEST FLORIDA INTL ARPT"/>
    <x v="1"/>
    <x v="6"/>
    <n v="110"/>
    <n v="0"/>
    <s v="Landing Roll"/>
    <x v="54"/>
    <x v="2"/>
  </r>
  <r>
    <n v="305872"/>
    <s v="BA-125-700"/>
    <s v="D"/>
    <d v="2010-08-25T00:00:00"/>
    <x v="2"/>
    <x v="19"/>
    <s v="FORT LAUDERDALE EXECUTIVE ARPT"/>
    <x v="1"/>
    <x v="6"/>
    <n v="100"/>
    <n v="0"/>
    <s v="Landing Roll"/>
    <x v="0"/>
    <x v="2"/>
  </r>
  <r>
    <n v="305876"/>
    <s v="B-737-300"/>
    <s v="D"/>
    <d v="2010-08-25T00:00:00"/>
    <x v="3"/>
    <x v="386"/>
    <s v="SAN ANTONIO INTL"/>
    <x v="2"/>
    <x v="19"/>
    <n v="210"/>
    <m/>
    <s v="Approach"/>
    <x v="78"/>
    <x v="2"/>
  </r>
  <r>
    <n v="305877"/>
    <s v="B-737-300"/>
    <s v="D"/>
    <d v="2010-08-25T00:00:00"/>
    <x v="2"/>
    <x v="328"/>
    <s v="CORPUS CHRISTI INTL ARPT"/>
    <x v="2"/>
    <x v="36"/>
    <n v="250"/>
    <n v="8"/>
    <s v="Approach"/>
    <x v="3"/>
    <x v="2"/>
  </r>
  <r>
    <n v="305882"/>
    <s v="A-320"/>
    <s v="D"/>
    <d v="2010-08-25T00:00:00"/>
    <x v="2"/>
    <x v="197"/>
    <s v="ORLANDO SANFORD INTL ARPT"/>
    <x v="1"/>
    <x v="26"/>
    <n v="130"/>
    <n v="0"/>
    <s v="Approach"/>
    <x v="54"/>
    <x v="2"/>
  </r>
  <r>
    <n v="305890"/>
    <s v="C-680"/>
    <m/>
    <d v="2010-08-26T00:00:00"/>
    <x v="3"/>
    <x v="425"/>
    <s v="FORT WORTH MEACHAM INTL ARPT"/>
    <x v="2"/>
    <x v="6"/>
    <n v="100"/>
    <n v="0"/>
    <s v="Landing Roll"/>
    <x v="132"/>
    <x v="1"/>
  </r>
  <r>
    <n v="305892"/>
    <s v="EMB-190"/>
    <s v="D"/>
    <d v="2010-08-26T00:00:00"/>
    <x v="2"/>
    <x v="426"/>
    <s v="SOUTHWEST FLORIDA INTL ARPT"/>
    <x v="1"/>
    <x v="6"/>
    <n v="135"/>
    <n v="0"/>
    <s v="Take-off run"/>
    <x v="54"/>
    <x v="2"/>
  </r>
  <r>
    <n v="305894"/>
    <s v="CRJ100/200"/>
    <s v="D"/>
    <d v="2010-08-26T00:00:00"/>
    <x v="0"/>
    <x v="427"/>
    <s v="EL PASO INTL ARPT"/>
    <x v="2"/>
    <x v="6"/>
    <n v="130"/>
    <n v="0"/>
    <s v="Take-off run"/>
    <x v="0"/>
    <x v="2"/>
  </r>
  <r>
    <n v="305895"/>
    <s v="B-707"/>
    <s v="D"/>
    <d v="2010-08-26T00:00:00"/>
    <x v="2"/>
    <x v="146"/>
    <s v="CECIL ARPT"/>
    <x v="1"/>
    <x v="6"/>
    <m/>
    <n v="0"/>
    <s v="Take-off run"/>
    <x v="96"/>
    <x v="2"/>
  </r>
  <r>
    <n v="305903"/>
    <s v="B-737-300"/>
    <s v="D"/>
    <d v="2010-08-26T00:00:00"/>
    <x v="2"/>
    <x v="0"/>
    <s v="SAN ANTONIO INTL"/>
    <x v="2"/>
    <x v="4"/>
    <n v="200"/>
    <m/>
    <s v="Climb"/>
    <x v="0"/>
    <x v="2"/>
  </r>
  <r>
    <n v="305908"/>
    <s v="A-300"/>
    <s v="D"/>
    <d v="2010-08-26T00:00:00"/>
    <x v="2"/>
    <x v="428"/>
    <s v="JACKSONVILLE INTL"/>
    <x v="1"/>
    <x v="6"/>
    <n v="110"/>
    <n v="0"/>
    <s v="Take-off run"/>
    <x v="3"/>
    <x v="2"/>
  </r>
  <r>
    <n v="305910"/>
    <s v="B-737-400"/>
    <s v="D"/>
    <d v="2010-08-26T00:00:00"/>
    <x v="2"/>
    <x v="429"/>
    <s v="ORLANDO INTL"/>
    <x v="1"/>
    <x v="6"/>
    <n v="130"/>
    <n v="0"/>
    <s v="Take-off run"/>
    <x v="3"/>
    <x v="2"/>
  </r>
  <r>
    <n v="305924"/>
    <s v="EMB-190"/>
    <s v="D"/>
    <d v="2010-08-27T00:00:00"/>
    <x v="2"/>
    <x v="3"/>
    <s v="FORT LAUDERDALE/HOLLYWOOD INTL"/>
    <x v="1"/>
    <x v="15"/>
    <n v="150"/>
    <n v="0"/>
    <s v="Climb"/>
    <x v="0"/>
    <x v="2"/>
  </r>
  <r>
    <n v="305931"/>
    <s v="B-737-300"/>
    <s v="D"/>
    <d v="2010-08-27T00:00:00"/>
    <x v="3"/>
    <x v="430"/>
    <s v="DALLAS LOVE FIELD ARPT"/>
    <x v="2"/>
    <x v="9"/>
    <n v="130"/>
    <m/>
    <s v="Approach"/>
    <x v="0"/>
    <x v="2"/>
  </r>
  <r>
    <n v="305933"/>
    <s v="B-737-700"/>
    <s v="D"/>
    <d v="2010-08-27T00:00:00"/>
    <x v="2"/>
    <x v="328"/>
    <s v="ORLANDO INTL"/>
    <x v="1"/>
    <x v="3"/>
    <n v="140"/>
    <n v="1"/>
    <s v="Approach"/>
    <x v="78"/>
    <x v="2"/>
  </r>
  <r>
    <n v="305934"/>
    <s v="B-767-300"/>
    <s v="D"/>
    <d v="2010-08-27T00:00:00"/>
    <x v="2"/>
    <x v="76"/>
    <s v="ORLANDO SANFORD INTL ARPT"/>
    <x v="1"/>
    <x v="6"/>
    <n v="131"/>
    <n v="0"/>
    <s v="Landing Roll"/>
    <x v="54"/>
    <x v="2"/>
  </r>
  <r>
    <n v="305944"/>
    <s v="LOCKHEED C-130"/>
    <s v="C"/>
    <d v="2010-08-27T00:00:00"/>
    <x v="2"/>
    <x v="371"/>
    <s v="ST. PETE-CLEARWATER INTL ARPT"/>
    <x v="1"/>
    <x v="6"/>
    <n v="60"/>
    <n v="0"/>
    <s v="Landing Roll"/>
    <x v="49"/>
    <x v="2"/>
  </r>
  <r>
    <n v="305947"/>
    <s v="MD-83"/>
    <s v="D"/>
    <d v="2010-08-28T00:00:00"/>
    <x v="2"/>
    <x v="89"/>
    <s v="DALLAS/FORT WORTH INTL ARPT"/>
    <x v="2"/>
    <x v="16"/>
    <n v="135"/>
    <m/>
    <s v="Approach"/>
    <x v="3"/>
    <x v="2"/>
  </r>
  <r>
    <n v="305953"/>
    <s v="AGUSTA 109"/>
    <s v="F"/>
    <d v="2010-08-28T00:00:00"/>
    <x v="3"/>
    <x v="27"/>
    <s v="YUBA COUNTY ARPT"/>
    <x v="0"/>
    <x v="11"/>
    <n v="120"/>
    <n v="4"/>
    <s v="Climb"/>
    <x v="3"/>
    <x v="2"/>
  </r>
  <r>
    <n v="305955"/>
    <s v="B-737-700"/>
    <s v="D"/>
    <d v="2010-08-28T00:00:00"/>
    <x v="2"/>
    <x v="234"/>
    <s v="WILLIAM P HOBBY ARPT"/>
    <x v="2"/>
    <x v="6"/>
    <n v="100"/>
    <n v="0"/>
    <s v="Landing Roll"/>
    <x v="3"/>
    <x v="2"/>
  </r>
  <r>
    <n v="305956"/>
    <s v="DIAMOND 40"/>
    <m/>
    <d v="2010-08-29T00:00:00"/>
    <x v="2"/>
    <x v="431"/>
    <s v="DAYTONA BEACH INTL"/>
    <x v="1"/>
    <x v="40"/>
    <n v="70"/>
    <n v="0"/>
    <s v="Approach"/>
    <x v="79"/>
    <x v="2"/>
  </r>
  <r>
    <n v="305960"/>
    <s v="CRJ100/200"/>
    <s v="D"/>
    <d v="2010-08-29T00:00:00"/>
    <x v="2"/>
    <x v="388"/>
    <s v="PENSACOLA INTL ARPT"/>
    <x v="1"/>
    <x v="2"/>
    <n v="136"/>
    <n v="0"/>
    <s v="Approach"/>
    <x v="49"/>
    <x v="3"/>
  </r>
  <r>
    <n v="305966"/>
    <s v="T-38"/>
    <m/>
    <d v="2010-08-27T00:00:00"/>
    <x v="2"/>
    <x v="14"/>
    <s v="ELLINGTON FIELD ARPT"/>
    <x v="2"/>
    <x v="7"/>
    <n v="220"/>
    <m/>
    <s v="Climb"/>
    <x v="3"/>
    <x v="2"/>
  </r>
  <r>
    <n v="305969"/>
    <s v="B-737-700"/>
    <s v="D"/>
    <d v="2010-08-29T00:00:00"/>
    <x v="2"/>
    <x v="21"/>
    <s v="WILLIAM P HOBBY ARPT"/>
    <x v="2"/>
    <x v="6"/>
    <n v="100"/>
    <n v="0"/>
    <s v="Landing Roll"/>
    <x v="3"/>
    <x v="3"/>
  </r>
  <r>
    <n v="305983"/>
    <s v="B-737"/>
    <s v="D"/>
    <d v="2010-08-30T00:00:00"/>
    <x v="1"/>
    <x v="0"/>
    <s v="ORLANDO INTL"/>
    <x v="1"/>
    <x v="3"/>
    <m/>
    <n v="0"/>
    <s v="Approach"/>
    <x v="78"/>
    <x v="1"/>
  </r>
  <r>
    <n v="305986"/>
    <s v="A-321"/>
    <s v="D"/>
    <d v="2010-08-30T00:00:00"/>
    <x v="2"/>
    <x v="432"/>
    <s v="DALLAS/FORT WORTH INTL ARPT"/>
    <x v="2"/>
    <x v="66"/>
    <n v="250"/>
    <m/>
    <s v="Climb"/>
    <x v="3"/>
    <x v="1"/>
  </r>
  <r>
    <n v="305990"/>
    <s v="EMB-145"/>
    <s v="D"/>
    <d v="2010-08-31T00:00:00"/>
    <x v="4"/>
    <x v="321"/>
    <s v="DALLAS/FORT WORTH INTL ARPT"/>
    <x v="2"/>
    <x v="12"/>
    <n v="132"/>
    <n v="0"/>
    <s v="Approach"/>
    <x v="2"/>
    <x v="2"/>
  </r>
  <r>
    <n v="306007"/>
    <s v="B-737-300"/>
    <s v="D"/>
    <d v="2010-08-31T00:00:00"/>
    <x v="2"/>
    <x v="77"/>
    <s v="WILLIAM P HOBBY ARPT"/>
    <x v="2"/>
    <x v="15"/>
    <n v="135"/>
    <n v="0"/>
    <s v="Approach"/>
    <x v="3"/>
    <x v="2"/>
  </r>
  <r>
    <n v="306013"/>
    <s v="CRJ100/200"/>
    <s v="D"/>
    <d v="2010-08-31T00:00:00"/>
    <x v="2"/>
    <x v="16"/>
    <s v="GAINESVILLE REG ARPT"/>
    <x v="1"/>
    <x v="15"/>
    <m/>
    <n v="0"/>
    <s v="Approach"/>
    <x v="29"/>
    <x v="2"/>
  </r>
  <r>
    <n v="306015"/>
    <s v="MD-83"/>
    <s v="D"/>
    <d v="2010-08-11T00:00:00"/>
    <x v="1"/>
    <x v="0"/>
    <s v="SAN ANTONIO INTL"/>
    <x v="2"/>
    <x v="16"/>
    <m/>
    <m/>
    <s v="Approach"/>
    <x v="78"/>
    <x v="1"/>
  </r>
  <r>
    <n v="306036"/>
    <s v="EMB-145"/>
    <s v="D"/>
    <d v="2010-07-06T00:00:00"/>
    <x v="2"/>
    <x v="433"/>
    <s v="DALLAS/FORT WORTH INTL ARPT"/>
    <x v="2"/>
    <x v="6"/>
    <m/>
    <n v="0"/>
    <s v="Take-off run"/>
    <x v="78"/>
    <x v="1"/>
  </r>
  <r>
    <n v="306045"/>
    <s v="B-737-700"/>
    <s v="D"/>
    <d v="2010-07-12T00:00:00"/>
    <x v="2"/>
    <x v="294"/>
    <s v="TAMPA INTL"/>
    <x v="1"/>
    <x v="6"/>
    <m/>
    <n v="0"/>
    <s v="Landing Roll"/>
    <x v="78"/>
    <x v="1"/>
  </r>
  <r>
    <n v="306049"/>
    <s v="MD-82"/>
    <s v="D"/>
    <d v="2010-07-13T00:00:00"/>
    <x v="2"/>
    <x v="311"/>
    <s v="PALM SPRINGS INTL"/>
    <x v="0"/>
    <x v="6"/>
    <m/>
    <n v="0"/>
    <s v="Take-off run"/>
    <x v="78"/>
    <x v="1"/>
  </r>
  <r>
    <n v="306060"/>
    <s v="MD-83"/>
    <s v="D"/>
    <d v="2010-07-21T00:00:00"/>
    <x v="2"/>
    <x v="434"/>
    <s v="SACRAMENTO INTL"/>
    <x v="0"/>
    <x v="6"/>
    <m/>
    <n v="0"/>
    <s v="Take-off run"/>
    <x v="78"/>
    <x v="1"/>
  </r>
  <r>
    <n v="306075"/>
    <s v="A-320"/>
    <s v="D"/>
    <d v="2010-09-01T00:00:00"/>
    <x v="0"/>
    <x v="154"/>
    <s v="SACRAMENTO INTL"/>
    <x v="0"/>
    <x v="12"/>
    <n v="145"/>
    <n v="0"/>
    <s v="Climb"/>
    <x v="22"/>
    <x v="2"/>
  </r>
  <r>
    <n v="306076"/>
    <s v="B-757-200"/>
    <s v="D"/>
    <d v="2010-09-01T00:00:00"/>
    <x v="2"/>
    <x v="5"/>
    <s v="ORLANDO INTL"/>
    <x v="1"/>
    <x v="7"/>
    <n v="170"/>
    <m/>
    <s v="Climb"/>
    <x v="54"/>
    <x v="2"/>
  </r>
  <r>
    <n v="306082"/>
    <s v="B-737-700"/>
    <s v="D"/>
    <d v="2010-09-02T00:00:00"/>
    <x v="2"/>
    <x v="435"/>
    <s v="NORTHWEST FLORIDA BEACHES INTL"/>
    <x v="1"/>
    <x v="12"/>
    <n v="150"/>
    <n v="0"/>
    <s v="Climb"/>
    <x v="55"/>
    <x v="2"/>
  </r>
  <r>
    <n v="306083"/>
    <s v="B-737-300"/>
    <s v="D"/>
    <d v="2010-09-02T00:00:00"/>
    <x v="2"/>
    <x v="33"/>
    <s v="WILLIAM P HOBBY ARPT"/>
    <x v="2"/>
    <x v="7"/>
    <n v="135"/>
    <m/>
    <s v="Approach"/>
    <x v="2"/>
    <x v="2"/>
  </r>
  <r>
    <n v="306084"/>
    <s v="B-727-200"/>
    <s v="D"/>
    <d v="2010-09-03T00:00:00"/>
    <x v="2"/>
    <x v="318"/>
    <s v="LAREDO INTL"/>
    <x v="2"/>
    <x v="40"/>
    <n v="100"/>
    <n v="0"/>
    <s v="Approach"/>
    <x v="50"/>
    <x v="2"/>
  </r>
  <r>
    <n v="306092"/>
    <s v="B-737-800"/>
    <s v="D"/>
    <d v="2010-09-04T00:00:00"/>
    <x v="3"/>
    <x v="306"/>
    <s v="SACRAMENTO INTL"/>
    <x v="0"/>
    <x v="14"/>
    <m/>
    <m/>
    <s v="Approach"/>
    <x v="101"/>
    <x v="2"/>
  </r>
  <r>
    <n v="306108"/>
    <s v="B-757-200"/>
    <s v="D"/>
    <d v="2010-09-24T00:00:00"/>
    <x v="2"/>
    <x v="436"/>
    <s v="LAREDO INTL"/>
    <x v="2"/>
    <x v="6"/>
    <n v="120"/>
    <n v="0"/>
    <s v="Landing Roll"/>
    <x v="3"/>
    <x v="2"/>
  </r>
  <r>
    <n v="306109"/>
    <s v="B-757-200"/>
    <s v="D"/>
    <d v="2010-09-24T00:00:00"/>
    <x v="3"/>
    <x v="437"/>
    <s v="SAN FRANCISCO INTL ARPT"/>
    <x v="0"/>
    <x v="13"/>
    <n v="130"/>
    <n v="0"/>
    <s v="Approach"/>
    <x v="19"/>
    <x v="2"/>
  </r>
  <r>
    <n v="306111"/>
    <s v="B-747-400"/>
    <s v="D"/>
    <d v="2010-09-24T00:00:00"/>
    <x v="2"/>
    <x v="438"/>
    <s v="LOS ANGELES INTL"/>
    <x v="0"/>
    <x v="13"/>
    <n v="180"/>
    <n v="0"/>
    <s v="Climb"/>
    <x v="37"/>
    <x v="2"/>
  </r>
  <r>
    <n v="306115"/>
    <s v="B-767-200"/>
    <s v="D"/>
    <d v="2010-09-25T00:00:00"/>
    <x v="2"/>
    <x v="350"/>
    <s v="LOS ANGELES INTL"/>
    <x v="0"/>
    <x v="26"/>
    <n v="140"/>
    <n v="0"/>
    <s v="Approach"/>
    <x v="2"/>
    <x v="2"/>
  </r>
  <r>
    <n v="306122"/>
    <s v="A-320"/>
    <s v="D"/>
    <d v="2010-09-27T00:00:00"/>
    <x v="2"/>
    <x v="58"/>
    <s v="SACRAMENTO INTL"/>
    <x v="0"/>
    <x v="1"/>
    <n v="250"/>
    <n v="0"/>
    <s v="Climb"/>
    <x v="133"/>
    <x v="2"/>
  </r>
  <r>
    <n v="306123"/>
    <s v="B-737-300"/>
    <s v="D"/>
    <d v="2010-09-27T00:00:00"/>
    <x v="2"/>
    <x v="202"/>
    <s v="WILLIAM P HOBBY ARPT"/>
    <x v="2"/>
    <x v="1"/>
    <m/>
    <m/>
    <s v="Approach"/>
    <x v="2"/>
    <x v="2"/>
  </r>
  <r>
    <n v="306125"/>
    <s v="B-757-200"/>
    <s v="D"/>
    <d v="2010-09-09T00:00:00"/>
    <x v="2"/>
    <x v="54"/>
    <s v="MIAMI INTL"/>
    <x v="1"/>
    <x v="6"/>
    <n v="100"/>
    <n v="0"/>
    <s v="Take-off run"/>
    <x v="2"/>
    <x v="2"/>
  </r>
  <r>
    <n v="306136"/>
    <s v="A-320"/>
    <s v="D"/>
    <d v="2010-09-11T00:00:00"/>
    <x v="2"/>
    <x v="439"/>
    <s v="JOHN WAYNE-ORANGE COUNTY ARPT"/>
    <x v="0"/>
    <x v="5"/>
    <m/>
    <n v="1"/>
    <s v="Approach"/>
    <x v="0"/>
    <x v="2"/>
  </r>
  <r>
    <n v="306138"/>
    <s v="B-737-300"/>
    <s v="D"/>
    <d v="2010-09-11T00:00:00"/>
    <x v="2"/>
    <x v="440"/>
    <s v="ONTARIO INTL ARPT"/>
    <x v="0"/>
    <x v="11"/>
    <n v="140"/>
    <n v="3"/>
    <s v="Approach"/>
    <x v="134"/>
    <x v="2"/>
  </r>
  <r>
    <n v="306143"/>
    <s v="A-321"/>
    <s v="D"/>
    <d v="2010-09-12T00:00:00"/>
    <x v="2"/>
    <x v="317"/>
    <s v="LOS ANGELES INTL"/>
    <x v="0"/>
    <x v="4"/>
    <n v="125"/>
    <m/>
    <s v="Approach"/>
    <x v="54"/>
    <x v="2"/>
  </r>
  <r>
    <n v="306144"/>
    <s v="B-737-300"/>
    <s v="D"/>
    <d v="2010-09-12T00:00:00"/>
    <x v="3"/>
    <x v="211"/>
    <s v="AUSTIN-BERGSTROM INTL"/>
    <x v="2"/>
    <x v="0"/>
    <n v="210"/>
    <m/>
    <s v="Approach"/>
    <x v="0"/>
    <x v="2"/>
  </r>
  <r>
    <n v="306161"/>
    <s v="B-737-300"/>
    <s v="D"/>
    <d v="2010-09-14T00:00:00"/>
    <x v="3"/>
    <x v="154"/>
    <s v="CORPUS CHRISTI INTL ARPT"/>
    <x v="2"/>
    <x v="0"/>
    <n v="210"/>
    <n v="2"/>
    <s v="Climb"/>
    <x v="55"/>
    <x v="2"/>
  </r>
  <r>
    <n v="306166"/>
    <s v="B-767-300"/>
    <s v="D"/>
    <d v="2010-09-14T00:00:00"/>
    <x v="2"/>
    <x v="123"/>
    <s v="DALLAS/FORT WORTH INTL ARPT"/>
    <x v="2"/>
    <x v="6"/>
    <n v="135"/>
    <n v="0"/>
    <s v="Take-off run"/>
    <x v="2"/>
    <x v="2"/>
  </r>
  <r>
    <n v="306169"/>
    <s v="A-320"/>
    <s v="D"/>
    <d v="2010-09-15T00:00:00"/>
    <x v="2"/>
    <x v="441"/>
    <s v="DALLAS/FORT WORTH INTL ARPT"/>
    <x v="2"/>
    <x v="26"/>
    <n v="140"/>
    <n v="0"/>
    <s v="Climb"/>
    <x v="14"/>
    <x v="2"/>
  </r>
  <r>
    <n v="306174"/>
    <s v="EMB-145"/>
    <s v="D"/>
    <d v="2010-09-16T00:00:00"/>
    <x v="4"/>
    <x v="321"/>
    <s v="DALLAS/FORT WORTH INTL ARPT"/>
    <x v="2"/>
    <x v="12"/>
    <n v="120"/>
    <n v="0"/>
    <s v="Approach"/>
    <x v="2"/>
    <x v="2"/>
  </r>
  <r>
    <n v="306175"/>
    <s v="UNKNOWN"/>
    <m/>
    <d v="2010-09-16T00:00:00"/>
    <x v="1"/>
    <x v="0"/>
    <s v="DALLAS/FORT WORTH INTL ARPT"/>
    <x v="2"/>
    <x v="1"/>
    <m/>
    <n v="0"/>
    <m/>
    <x v="14"/>
    <x v="1"/>
  </r>
  <r>
    <n v="306192"/>
    <s v="A-320"/>
    <s v="D"/>
    <d v="2010-09-19T00:00:00"/>
    <x v="4"/>
    <x v="442"/>
    <s v="SAN FRANCISCO INTL ARPT"/>
    <x v="0"/>
    <x v="1"/>
    <m/>
    <n v="0"/>
    <s v="Approach"/>
    <x v="135"/>
    <x v="2"/>
  </r>
  <r>
    <n v="306198"/>
    <s v="C-172"/>
    <s v="A"/>
    <d v="2010-09-06T00:00:00"/>
    <x v="3"/>
    <x v="164"/>
    <s v="HARRISON COUNTY ARPT"/>
    <x v="2"/>
    <x v="75"/>
    <n v="55"/>
    <n v="0"/>
    <s v="Climb"/>
    <x v="128"/>
    <x v="2"/>
  </r>
  <r>
    <n v="306200"/>
    <s v="B-757-200"/>
    <s v="D"/>
    <d v="2010-09-20T00:00:00"/>
    <x v="2"/>
    <x v="265"/>
    <s v="SAN FRANCISCO INTL ARPT"/>
    <x v="0"/>
    <x v="6"/>
    <n v="120"/>
    <n v="0"/>
    <s v="Landing Roll"/>
    <x v="0"/>
    <x v="2"/>
  </r>
  <r>
    <n v="306203"/>
    <s v="B-737-300"/>
    <s v="D"/>
    <d v="2010-09-21T00:00:00"/>
    <x v="2"/>
    <x v="157"/>
    <s v="NORMAN Y. MINETA SAN JOSE INTL ARPT"/>
    <x v="0"/>
    <x v="49"/>
    <n v="135"/>
    <n v="0"/>
    <s v="Approach"/>
    <x v="26"/>
    <x v="2"/>
  </r>
  <r>
    <n v="306207"/>
    <s v="A-319"/>
    <s v="D"/>
    <d v="2010-09-22T00:00:00"/>
    <x v="2"/>
    <x v="443"/>
    <s v="FORT LAUDERDALE/HOLLYWOOD INTL"/>
    <x v="1"/>
    <x v="6"/>
    <m/>
    <n v="0"/>
    <s v="Take-off run"/>
    <x v="1"/>
    <x v="2"/>
  </r>
  <r>
    <n v="306212"/>
    <s v="EMB-145"/>
    <s v="D"/>
    <d v="2010-09-22T00:00:00"/>
    <x v="2"/>
    <x v="16"/>
    <s v="WILLIAM P HOBBY ARPT"/>
    <x v="2"/>
    <x v="6"/>
    <n v="130"/>
    <n v="0"/>
    <s v="Take-off run"/>
    <x v="52"/>
    <x v="2"/>
  </r>
  <r>
    <n v="306218"/>
    <s v="B-767-300"/>
    <s v="D"/>
    <d v="2010-09-23T00:00:00"/>
    <x v="3"/>
    <x v="23"/>
    <s v="METRO OAKLAND INTL"/>
    <x v="0"/>
    <x v="36"/>
    <n v="170"/>
    <m/>
    <s v="Approach"/>
    <x v="55"/>
    <x v="2"/>
  </r>
  <r>
    <n v="306227"/>
    <s v="C-172"/>
    <s v="A"/>
    <d v="2010-09-27T00:00:00"/>
    <x v="2"/>
    <x v="87"/>
    <s v="DELAND MUNICIPAL ARPT-SIDNEY H TAYLOR FIELD"/>
    <x v="1"/>
    <x v="64"/>
    <n v="70"/>
    <m/>
    <s v="Climb"/>
    <x v="136"/>
    <x v="2"/>
  </r>
  <r>
    <n v="306228"/>
    <s v="A-320"/>
    <s v="D"/>
    <d v="2010-09-28T00:00:00"/>
    <x v="3"/>
    <x v="194"/>
    <s v="SAN FRANCISCO INTL ARPT"/>
    <x v="0"/>
    <x v="6"/>
    <n v="110"/>
    <n v="0"/>
    <s v="Landing Roll"/>
    <x v="19"/>
    <x v="2"/>
  </r>
  <r>
    <n v="306232"/>
    <s v="B-757-200"/>
    <s v="D"/>
    <d v="2010-09-02T00:00:00"/>
    <x v="2"/>
    <x v="87"/>
    <s v="MIAMI INTL"/>
    <x v="1"/>
    <x v="1"/>
    <n v="135"/>
    <n v="1"/>
    <s v="Approach"/>
    <x v="0"/>
    <x v="1"/>
  </r>
  <r>
    <n v="306236"/>
    <s v="RYAN NAVION"/>
    <s v="A"/>
    <d v="2010-09-12T00:00:00"/>
    <x v="2"/>
    <x v="16"/>
    <s v="KISSIMMEE GATEWAY ARPT"/>
    <x v="1"/>
    <x v="43"/>
    <n v="110"/>
    <n v="4"/>
    <s v="Approach"/>
    <x v="137"/>
    <x v="2"/>
  </r>
  <r>
    <n v="306238"/>
    <s v="B-737"/>
    <s v="D"/>
    <d v="2010-09-29T00:00:00"/>
    <x v="1"/>
    <x v="0"/>
    <s v="ORLANDO INTL"/>
    <x v="1"/>
    <x v="6"/>
    <m/>
    <n v="0"/>
    <s v="Landing Roll"/>
    <x v="78"/>
    <x v="1"/>
  </r>
  <r>
    <n v="306241"/>
    <s v="B-737-900"/>
    <s v="D"/>
    <d v="2010-09-30T00:00:00"/>
    <x v="3"/>
    <x v="276"/>
    <s v="SACRAMENTO INTL"/>
    <x v="0"/>
    <x v="3"/>
    <m/>
    <n v="0"/>
    <s v="Climb"/>
    <x v="138"/>
    <x v="2"/>
  </r>
  <r>
    <n v="306242"/>
    <s v="EMB-145"/>
    <s v="D"/>
    <d v="2010-09-30T00:00:00"/>
    <x v="2"/>
    <x v="444"/>
    <s v="MIDLAND INTL"/>
    <x v="2"/>
    <x v="6"/>
    <m/>
    <n v="0"/>
    <s v="Landing Roll"/>
    <x v="14"/>
    <x v="2"/>
  </r>
  <r>
    <n v="306243"/>
    <s v="EMB-120"/>
    <s v="C"/>
    <d v="2010-09-30T00:00:00"/>
    <x v="2"/>
    <x v="1"/>
    <s v="SAN FRANCISCO INTL ARPT"/>
    <x v="0"/>
    <x v="6"/>
    <m/>
    <n v="0"/>
    <s v="Take-off run"/>
    <x v="14"/>
    <x v="2"/>
  </r>
  <r>
    <n v="306245"/>
    <s v="A-319"/>
    <s v="D"/>
    <d v="2010-09-30T00:00:00"/>
    <x v="3"/>
    <x v="205"/>
    <s v="FORT LAUDERDALE/HOLLYWOOD INTL"/>
    <x v="1"/>
    <x v="0"/>
    <n v="175"/>
    <m/>
    <s v="Approach"/>
    <x v="59"/>
    <x v="1"/>
  </r>
  <r>
    <n v="306247"/>
    <s v="LOCKHEED C-130"/>
    <s v="C"/>
    <d v="2010-09-30T00:00:00"/>
    <x v="2"/>
    <x v="372"/>
    <s v="ST. PETE-CLEARWATER INTL ARPT"/>
    <x v="1"/>
    <x v="6"/>
    <n v="70"/>
    <n v="0"/>
    <s v="Take-off run"/>
    <x v="3"/>
    <x v="2"/>
  </r>
  <r>
    <n v="306266"/>
    <s v="B-737-300"/>
    <s v="D"/>
    <d v="2010-09-20T00:00:00"/>
    <x v="2"/>
    <x v="77"/>
    <s v="SACRAMENTO INTL"/>
    <x v="0"/>
    <x v="6"/>
    <n v="120"/>
    <n v="0"/>
    <s v="Landing Roll"/>
    <x v="139"/>
    <x v="2"/>
  </r>
  <r>
    <n v="306280"/>
    <s v="MD-82"/>
    <s v="D"/>
    <d v="2010-09-25T00:00:00"/>
    <x v="3"/>
    <x v="403"/>
    <s v="MC ALLEN MILLER INTL"/>
    <x v="2"/>
    <x v="19"/>
    <n v="250"/>
    <n v="10"/>
    <s v="Approach"/>
    <x v="3"/>
    <x v="2"/>
  </r>
  <r>
    <n v="306283"/>
    <s v="EMB-145"/>
    <s v="D"/>
    <d v="2010-09-25T00:00:00"/>
    <x v="2"/>
    <x v="202"/>
    <s v="DALLAS/FORT WORTH INTL ARPT"/>
    <x v="2"/>
    <x v="26"/>
    <m/>
    <n v="0"/>
    <s v="Approach"/>
    <x v="2"/>
    <x v="3"/>
  </r>
  <r>
    <n v="306285"/>
    <s v="B-737-800"/>
    <s v="D"/>
    <d v="2010-09-25T00:00:00"/>
    <x v="2"/>
    <x v="53"/>
    <s v="GEORGE BUSH INTERCONTINENTAL/ HOUSTON ARPT"/>
    <x v="2"/>
    <x v="8"/>
    <n v="170"/>
    <n v="8"/>
    <s v="Approach"/>
    <x v="33"/>
    <x v="2"/>
  </r>
  <r>
    <n v="306313"/>
    <s v="B-737-300"/>
    <s v="D"/>
    <d v="2010-09-27T00:00:00"/>
    <x v="3"/>
    <x v="52"/>
    <s v="TAMPA INTL"/>
    <x v="1"/>
    <x v="11"/>
    <n v="138"/>
    <m/>
    <s v="Approach"/>
    <x v="3"/>
    <x v="2"/>
  </r>
  <r>
    <n v="306315"/>
    <s v="B-737-300"/>
    <s v="D"/>
    <d v="2010-09-27T00:00:00"/>
    <x v="2"/>
    <x v="371"/>
    <s v="DALLAS LOVE FIELD ARPT"/>
    <x v="2"/>
    <x v="19"/>
    <n v="250"/>
    <n v="15"/>
    <s v="Approach"/>
    <x v="3"/>
    <x v="2"/>
  </r>
  <r>
    <n v="306316"/>
    <s v="GULFAERO III"/>
    <s v="D"/>
    <d v="2010-09-27T00:00:00"/>
    <x v="0"/>
    <x v="60"/>
    <s v="WILLIAM P HOBBY ARPT"/>
    <x v="2"/>
    <x v="11"/>
    <m/>
    <m/>
    <s v="Climb"/>
    <x v="3"/>
    <x v="2"/>
  </r>
  <r>
    <n v="306321"/>
    <s v="B-737-800"/>
    <s v="D"/>
    <d v="2010-09-29T00:00:00"/>
    <x v="2"/>
    <x v="139"/>
    <s v="DALLAS/FORT WORTH INTL ARPT"/>
    <x v="2"/>
    <x v="13"/>
    <n v="130"/>
    <n v="0"/>
    <s v="Approach"/>
    <x v="4"/>
    <x v="2"/>
  </r>
  <r>
    <n v="306323"/>
    <s v="ATR-72"/>
    <s v="C"/>
    <d v="2010-09-29T00:00:00"/>
    <x v="2"/>
    <x v="445"/>
    <s v="MIAMI INTL"/>
    <x v="1"/>
    <x v="6"/>
    <m/>
    <n v="0"/>
    <s v="Landing Roll"/>
    <x v="140"/>
    <x v="2"/>
  </r>
  <r>
    <n v="306349"/>
    <s v="B-757-200"/>
    <s v="D"/>
    <d v="2010-09-30T00:00:00"/>
    <x v="3"/>
    <x v="66"/>
    <s v="MIAMI INTL"/>
    <x v="1"/>
    <x v="18"/>
    <n v="210"/>
    <m/>
    <s v="Approach"/>
    <x v="3"/>
    <x v="2"/>
  </r>
  <r>
    <n v="306350"/>
    <s v="B-737-800"/>
    <s v="D"/>
    <d v="2010-09-30T00:00:00"/>
    <x v="2"/>
    <x v="28"/>
    <s v="MIAMI INTL"/>
    <x v="1"/>
    <x v="6"/>
    <m/>
    <n v="0"/>
    <s v="Landing Roll"/>
    <x v="141"/>
    <x v="2"/>
  </r>
  <r>
    <n v="306351"/>
    <s v="MD-83"/>
    <s v="D"/>
    <d v="2010-09-30T00:00:00"/>
    <x v="2"/>
    <x v="351"/>
    <s v="DALLAS/FORT WORTH INTL ARPT"/>
    <x v="2"/>
    <x v="38"/>
    <n v="140"/>
    <m/>
    <s v="Approach"/>
    <x v="3"/>
    <x v="2"/>
  </r>
  <r>
    <n v="306355"/>
    <s v="B-737"/>
    <s v="D"/>
    <d v="2010-07-06T00:00:00"/>
    <x v="2"/>
    <x v="2"/>
    <s v="SACRAMENTO INTL"/>
    <x v="0"/>
    <x v="6"/>
    <m/>
    <n v="0"/>
    <s v="Landing Roll"/>
    <x v="78"/>
    <x v="1"/>
  </r>
  <r>
    <n v="306356"/>
    <s v="B-737"/>
    <s v="D"/>
    <d v="2010-07-30T00:00:00"/>
    <x v="2"/>
    <x v="446"/>
    <s v="SACRAMENTO INTL"/>
    <x v="0"/>
    <x v="6"/>
    <m/>
    <n v="0"/>
    <s v="Take-off run"/>
    <x v="78"/>
    <x v="1"/>
  </r>
  <r>
    <n v="306374"/>
    <s v="A-320"/>
    <s v="D"/>
    <d v="2010-06-14T00:00:00"/>
    <x v="1"/>
    <x v="0"/>
    <s v="DALLAS/FORT WORTH INTL ARPT"/>
    <x v="2"/>
    <x v="1"/>
    <m/>
    <m/>
    <s v="Approach"/>
    <x v="78"/>
    <x v="1"/>
  </r>
  <r>
    <n v="306382"/>
    <s v="B-757-200"/>
    <s v="D"/>
    <d v="2010-06-01T00:00:00"/>
    <x v="1"/>
    <x v="0"/>
    <s v="JOHN WAYNE-ORANGE COUNTY ARPT"/>
    <x v="0"/>
    <x v="1"/>
    <m/>
    <m/>
    <s v="Approach"/>
    <x v="78"/>
    <x v="1"/>
  </r>
  <r>
    <n v="306386"/>
    <s v="A-320"/>
    <s v="D"/>
    <d v="2010-05-18T00:00:00"/>
    <x v="1"/>
    <x v="0"/>
    <s v="SAN FRANCISCO INTL ARPT"/>
    <x v="0"/>
    <x v="6"/>
    <m/>
    <n v="0"/>
    <s v="Taxi"/>
    <x v="78"/>
    <x v="1"/>
  </r>
  <r>
    <n v="306391"/>
    <s v="A-320"/>
    <s v="D"/>
    <d v="2010-04-29T00:00:00"/>
    <x v="1"/>
    <x v="0"/>
    <s v="ONTARIO INTL ARPT"/>
    <x v="0"/>
    <x v="6"/>
    <m/>
    <n v="0"/>
    <s v="Take-off run"/>
    <x v="78"/>
    <x v="1"/>
  </r>
  <r>
    <n v="306403"/>
    <s v="A-319"/>
    <s v="D"/>
    <d v="2010-08-08T00:00:00"/>
    <x v="2"/>
    <x v="373"/>
    <s v="SACRAMENTO INTL"/>
    <x v="0"/>
    <x v="1"/>
    <m/>
    <m/>
    <s v="Climb"/>
    <x v="78"/>
    <x v="1"/>
  </r>
  <r>
    <n v="306429"/>
    <s v="UNKNOWN"/>
    <m/>
    <d v="2010-09-01T00:00:00"/>
    <x v="1"/>
    <x v="0"/>
    <s v="DALLAS/FORT WORTH INTL ARPT"/>
    <x v="2"/>
    <x v="1"/>
    <m/>
    <n v="0"/>
    <m/>
    <x v="2"/>
    <x v="1"/>
  </r>
  <r>
    <n v="306430"/>
    <s v="UNKNOWN"/>
    <m/>
    <d v="2010-09-01T00:00:00"/>
    <x v="1"/>
    <x v="0"/>
    <s v="DALLAS/FORT WORTH INTL ARPT"/>
    <x v="2"/>
    <x v="1"/>
    <m/>
    <n v="0"/>
    <m/>
    <x v="100"/>
    <x v="1"/>
  </r>
  <r>
    <n v="306434"/>
    <s v="UNKNOWN"/>
    <m/>
    <d v="2010-09-01T00:00:00"/>
    <x v="1"/>
    <x v="0"/>
    <s v="ELLINGTON FIELD ARPT"/>
    <x v="2"/>
    <x v="1"/>
    <m/>
    <n v="0"/>
    <m/>
    <x v="54"/>
    <x v="1"/>
  </r>
  <r>
    <n v="306442"/>
    <s v="UNKNOWN"/>
    <m/>
    <d v="2010-09-02T00:00:00"/>
    <x v="1"/>
    <x v="0"/>
    <s v="DALLAS/FORT WORTH INTL ARPT"/>
    <x v="2"/>
    <x v="1"/>
    <m/>
    <n v="0"/>
    <m/>
    <x v="100"/>
    <x v="1"/>
  </r>
  <r>
    <n v="306443"/>
    <s v="UNKNOWN"/>
    <m/>
    <d v="2010-09-02T00:00:00"/>
    <x v="1"/>
    <x v="0"/>
    <s v="DALLAS/FORT WORTH INTL ARPT"/>
    <x v="2"/>
    <x v="1"/>
    <m/>
    <n v="0"/>
    <m/>
    <x v="4"/>
    <x v="1"/>
  </r>
  <r>
    <n v="306446"/>
    <s v="UNKNOWN"/>
    <m/>
    <d v="2010-09-02T00:00:00"/>
    <x v="1"/>
    <x v="0"/>
    <s v="JACKSONVILLE INTL"/>
    <x v="1"/>
    <x v="1"/>
    <m/>
    <n v="0"/>
    <m/>
    <x v="57"/>
    <x v="1"/>
  </r>
  <r>
    <n v="306456"/>
    <s v="UNKNOWN"/>
    <m/>
    <d v="2010-09-03T00:00:00"/>
    <x v="1"/>
    <x v="0"/>
    <s v="DALLAS/FORT WORTH INTL ARPT"/>
    <x v="2"/>
    <x v="1"/>
    <m/>
    <n v="0"/>
    <m/>
    <x v="96"/>
    <x v="1"/>
  </r>
  <r>
    <n v="306464"/>
    <s v="UNKNOWN"/>
    <m/>
    <d v="2010-09-04T00:00:00"/>
    <x v="1"/>
    <x v="0"/>
    <s v="BOB HOPE ARPT"/>
    <x v="0"/>
    <x v="1"/>
    <m/>
    <n v="0"/>
    <m/>
    <x v="93"/>
    <x v="1"/>
  </r>
  <r>
    <n v="306466"/>
    <s v="UNKNOWN"/>
    <m/>
    <d v="2010-09-04T00:00:00"/>
    <x v="1"/>
    <x v="0"/>
    <s v="DALLAS/FORT WORTH INTL ARPT"/>
    <x v="2"/>
    <x v="1"/>
    <m/>
    <n v="0"/>
    <m/>
    <x v="2"/>
    <x v="1"/>
  </r>
  <r>
    <n v="306467"/>
    <s v="UNKNOWN"/>
    <m/>
    <d v="2010-09-04T00:00:00"/>
    <x v="1"/>
    <x v="0"/>
    <s v="DALLAS/FORT WORTH INTL ARPT"/>
    <x v="2"/>
    <x v="1"/>
    <m/>
    <n v="0"/>
    <m/>
    <x v="2"/>
    <x v="1"/>
  </r>
  <r>
    <n v="306469"/>
    <s v="UNKNOWN"/>
    <m/>
    <d v="2010-09-04T00:00:00"/>
    <x v="1"/>
    <x v="0"/>
    <s v="WILLIAM P HOBBY ARPT"/>
    <x v="2"/>
    <x v="1"/>
    <m/>
    <n v="0"/>
    <m/>
    <x v="11"/>
    <x v="1"/>
  </r>
  <r>
    <n v="306470"/>
    <s v="UNKNOWN"/>
    <m/>
    <d v="2010-09-04T00:00:00"/>
    <x v="1"/>
    <x v="0"/>
    <s v="JACKSONVILLE INTL"/>
    <x v="1"/>
    <x v="1"/>
    <m/>
    <n v="0"/>
    <m/>
    <x v="4"/>
    <x v="1"/>
  </r>
  <r>
    <n v="306497"/>
    <s v="UNKNOWN"/>
    <m/>
    <d v="2010-09-09T00:00:00"/>
    <x v="1"/>
    <x v="0"/>
    <s v="DALLAS/FORT WORTH INTL ARPT"/>
    <x v="2"/>
    <x v="1"/>
    <m/>
    <n v="0"/>
    <m/>
    <x v="1"/>
    <x v="1"/>
  </r>
  <r>
    <n v="306498"/>
    <s v="UNKNOWN"/>
    <m/>
    <d v="2010-09-09T00:00:00"/>
    <x v="1"/>
    <x v="0"/>
    <s v="DALLAS/FORT WORTH INTL ARPT"/>
    <x v="2"/>
    <x v="1"/>
    <m/>
    <n v="0"/>
    <m/>
    <x v="142"/>
    <x v="1"/>
  </r>
  <r>
    <n v="306501"/>
    <s v="UNKNOWN"/>
    <m/>
    <d v="2010-09-09T00:00:00"/>
    <x v="1"/>
    <x v="0"/>
    <s v="WILLIAM P HOBBY ARPT"/>
    <x v="2"/>
    <x v="1"/>
    <m/>
    <n v="0"/>
    <m/>
    <x v="27"/>
    <x v="1"/>
  </r>
  <r>
    <n v="306505"/>
    <s v="UNKNOWN"/>
    <m/>
    <d v="2010-09-09T00:00:00"/>
    <x v="1"/>
    <x v="0"/>
    <s v="SANTA BARBARA MUNICIPAL"/>
    <x v="0"/>
    <x v="1"/>
    <m/>
    <n v="0"/>
    <m/>
    <x v="1"/>
    <x v="1"/>
  </r>
  <r>
    <n v="306506"/>
    <s v="UNKNOWN"/>
    <m/>
    <d v="2010-09-10T00:00:00"/>
    <x v="1"/>
    <x v="0"/>
    <s v="DALLAS/FORT WORTH INTL ARPT"/>
    <x v="2"/>
    <x v="1"/>
    <m/>
    <n v="0"/>
    <m/>
    <x v="4"/>
    <x v="1"/>
  </r>
  <r>
    <n v="306507"/>
    <s v="UNKNOWN"/>
    <m/>
    <d v="2010-09-10T00:00:00"/>
    <x v="1"/>
    <x v="0"/>
    <s v="GAINESVILLE REG ARPT"/>
    <x v="1"/>
    <x v="1"/>
    <m/>
    <n v="0"/>
    <m/>
    <x v="2"/>
    <x v="1"/>
  </r>
  <r>
    <n v="306514"/>
    <s v="UNKNOWN"/>
    <m/>
    <d v="2010-09-11T00:00:00"/>
    <x v="1"/>
    <x v="0"/>
    <s v="AUSTIN-BERGSTROM INTL"/>
    <x v="2"/>
    <x v="1"/>
    <m/>
    <n v="0"/>
    <m/>
    <x v="143"/>
    <x v="1"/>
  </r>
  <r>
    <n v="306515"/>
    <s v="UNKNOWN"/>
    <m/>
    <d v="2010-09-11T00:00:00"/>
    <x v="1"/>
    <x v="0"/>
    <s v="AUSTIN-BERGSTROM INTL"/>
    <x v="2"/>
    <x v="1"/>
    <m/>
    <n v="0"/>
    <m/>
    <x v="54"/>
    <x v="1"/>
  </r>
  <r>
    <n v="306517"/>
    <s v="UNKNOWN"/>
    <m/>
    <d v="2010-09-11T00:00:00"/>
    <x v="1"/>
    <x v="0"/>
    <s v="DALLAS/FORT WORTH INTL ARPT"/>
    <x v="2"/>
    <x v="1"/>
    <m/>
    <n v="0"/>
    <m/>
    <x v="2"/>
    <x v="1"/>
  </r>
  <r>
    <n v="306519"/>
    <s v="UNKNOWN"/>
    <m/>
    <d v="2010-09-11T00:00:00"/>
    <x v="1"/>
    <x v="0"/>
    <s v="LOS ANGELES INTL"/>
    <x v="0"/>
    <x v="1"/>
    <m/>
    <n v="0"/>
    <m/>
    <x v="1"/>
    <x v="1"/>
  </r>
  <r>
    <n v="306522"/>
    <s v="UNKNOWN"/>
    <m/>
    <d v="2010-09-12T00:00:00"/>
    <x v="1"/>
    <x v="0"/>
    <s v="DALLAS/FORT WORTH INTL ARPT"/>
    <x v="2"/>
    <x v="1"/>
    <m/>
    <n v="0"/>
    <m/>
    <x v="54"/>
    <x v="1"/>
  </r>
  <r>
    <n v="306523"/>
    <s v="UNKNOWN"/>
    <m/>
    <d v="2010-09-12T00:00:00"/>
    <x v="1"/>
    <x v="0"/>
    <s v="WILLIAM P HOBBY ARPT"/>
    <x v="2"/>
    <x v="1"/>
    <m/>
    <n v="0"/>
    <m/>
    <x v="4"/>
    <x v="1"/>
  </r>
  <r>
    <n v="306524"/>
    <s v="UNKNOWN"/>
    <m/>
    <d v="2010-09-12T00:00:00"/>
    <x v="1"/>
    <x v="0"/>
    <s v="MIDLAND INTL"/>
    <x v="2"/>
    <x v="1"/>
    <m/>
    <n v="0"/>
    <m/>
    <x v="54"/>
    <x v="1"/>
  </r>
  <r>
    <n v="306526"/>
    <s v="UNKNOWN"/>
    <m/>
    <d v="2010-09-09T00:00:00"/>
    <x v="1"/>
    <x v="0"/>
    <s v="ORLANDO SANFORD INTL ARPT"/>
    <x v="1"/>
    <x v="1"/>
    <m/>
    <n v="0"/>
    <m/>
    <x v="11"/>
    <x v="1"/>
  </r>
  <r>
    <n v="306527"/>
    <s v="UNKNOWN"/>
    <m/>
    <d v="2010-09-09T00:00:00"/>
    <x v="1"/>
    <x v="0"/>
    <s v="SARASOTA-BRADENTON INTL ARPT"/>
    <x v="1"/>
    <x v="1"/>
    <m/>
    <n v="0"/>
    <m/>
    <x v="2"/>
    <x v="1"/>
  </r>
  <r>
    <n v="306534"/>
    <s v="UNKNOWN"/>
    <m/>
    <d v="2010-09-12T00:00:00"/>
    <x v="1"/>
    <x v="0"/>
    <s v="SARASOTA-BRADENTON INTL ARPT"/>
    <x v="1"/>
    <x v="1"/>
    <m/>
    <n v="0"/>
    <m/>
    <x v="4"/>
    <x v="1"/>
  </r>
  <r>
    <n v="306549"/>
    <s v="UNKNOWN"/>
    <m/>
    <d v="2010-09-14T00:00:00"/>
    <x v="1"/>
    <x v="0"/>
    <s v="WILLIAM P HOBBY ARPT"/>
    <x v="2"/>
    <x v="1"/>
    <m/>
    <n v="0"/>
    <m/>
    <x v="4"/>
    <x v="1"/>
  </r>
  <r>
    <n v="306551"/>
    <s v="UNKNOWN"/>
    <m/>
    <d v="2010-09-14T00:00:00"/>
    <x v="1"/>
    <x v="0"/>
    <s v="GEORGE BUSH INTERCONTINENTAL/ HOUSTON ARPT"/>
    <x v="2"/>
    <x v="1"/>
    <m/>
    <n v="0"/>
    <m/>
    <x v="26"/>
    <x v="1"/>
  </r>
  <r>
    <n v="306557"/>
    <s v="UNKNOWN"/>
    <m/>
    <d v="2010-09-14T00:00:00"/>
    <x v="1"/>
    <x v="0"/>
    <s v="ONTARIO INTL ARPT"/>
    <x v="0"/>
    <x v="1"/>
    <m/>
    <n v="0"/>
    <m/>
    <x v="17"/>
    <x v="1"/>
  </r>
  <r>
    <n v="306561"/>
    <s v="UNKNOWN"/>
    <m/>
    <d v="2010-09-15T00:00:00"/>
    <x v="1"/>
    <x v="0"/>
    <s v="AUSTIN-BERGSTROM INTL"/>
    <x v="2"/>
    <x v="1"/>
    <m/>
    <n v="0"/>
    <m/>
    <x v="11"/>
    <x v="1"/>
  </r>
  <r>
    <n v="306563"/>
    <s v="UNKNOWN"/>
    <m/>
    <d v="2010-09-15T00:00:00"/>
    <x v="1"/>
    <x v="0"/>
    <s v="CORPUS CHRISTI INTL ARPT"/>
    <x v="2"/>
    <x v="1"/>
    <m/>
    <n v="0"/>
    <m/>
    <x v="138"/>
    <x v="1"/>
  </r>
  <r>
    <n v="306564"/>
    <s v="UNKNOWN"/>
    <m/>
    <d v="2010-09-15T00:00:00"/>
    <x v="1"/>
    <x v="0"/>
    <s v="DALLAS/FORT WORTH INTL ARPT"/>
    <x v="2"/>
    <x v="1"/>
    <m/>
    <n v="0"/>
    <m/>
    <x v="1"/>
    <x v="1"/>
  </r>
  <r>
    <n v="306565"/>
    <s v="UNKNOWN"/>
    <m/>
    <d v="2010-09-15T00:00:00"/>
    <x v="1"/>
    <x v="0"/>
    <s v="FORT WORTH MEACHAM INTL ARPT"/>
    <x v="2"/>
    <x v="1"/>
    <m/>
    <n v="0"/>
    <m/>
    <x v="2"/>
    <x v="1"/>
  </r>
  <r>
    <n v="306569"/>
    <s v="UNKNOWN"/>
    <m/>
    <d v="2010-09-15T00:00:00"/>
    <x v="1"/>
    <x v="0"/>
    <s v="ORLANDO INTL"/>
    <x v="1"/>
    <x v="1"/>
    <m/>
    <n v="0"/>
    <m/>
    <x v="122"/>
    <x v="1"/>
  </r>
  <r>
    <n v="306577"/>
    <s v="UNKNOWN"/>
    <m/>
    <d v="2010-09-16T00:00:00"/>
    <x v="1"/>
    <x v="0"/>
    <s v="DALLAS/FORT WORTH INTL ARPT"/>
    <x v="2"/>
    <x v="1"/>
    <m/>
    <n v="0"/>
    <m/>
    <x v="96"/>
    <x v="1"/>
  </r>
  <r>
    <n v="306578"/>
    <s v="UNKNOWN"/>
    <m/>
    <d v="2010-09-16T00:00:00"/>
    <x v="1"/>
    <x v="0"/>
    <s v="DALLAS/FORT WORTH INTL ARPT"/>
    <x v="2"/>
    <x v="1"/>
    <m/>
    <n v="0"/>
    <m/>
    <x v="2"/>
    <x v="1"/>
  </r>
  <r>
    <n v="306580"/>
    <s v="UNKNOWN"/>
    <m/>
    <d v="2010-09-16T00:00:00"/>
    <x v="1"/>
    <x v="0"/>
    <s v="FORT WORTH MEACHAM INTL ARPT"/>
    <x v="2"/>
    <x v="1"/>
    <m/>
    <n v="0"/>
    <m/>
    <x v="2"/>
    <x v="1"/>
  </r>
  <r>
    <n v="306583"/>
    <s v="UNKNOWN"/>
    <m/>
    <d v="2010-09-16T00:00:00"/>
    <x v="1"/>
    <x v="0"/>
    <s v="JACKSONVILLE INTL"/>
    <x v="1"/>
    <x v="1"/>
    <m/>
    <n v="0"/>
    <m/>
    <x v="3"/>
    <x v="1"/>
  </r>
  <r>
    <n v="306590"/>
    <s v="UNKNOWN"/>
    <m/>
    <d v="2010-09-17T00:00:00"/>
    <x v="1"/>
    <x v="0"/>
    <s v="DALLAS/FORT WORTH INTL ARPT"/>
    <x v="2"/>
    <x v="1"/>
    <m/>
    <n v="0"/>
    <m/>
    <x v="2"/>
    <x v="1"/>
  </r>
  <r>
    <n v="306598"/>
    <s v="UNKNOWN"/>
    <m/>
    <d v="2010-09-18T00:00:00"/>
    <x v="1"/>
    <x v="0"/>
    <s v="AUSTIN-BERGSTROM INTL"/>
    <x v="2"/>
    <x v="1"/>
    <m/>
    <n v="0"/>
    <m/>
    <x v="54"/>
    <x v="1"/>
  </r>
  <r>
    <n v="306601"/>
    <s v="UNKNOWN"/>
    <m/>
    <d v="2010-09-18T00:00:00"/>
    <x v="1"/>
    <x v="0"/>
    <s v="WILLIAM P HOBBY ARPT"/>
    <x v="2"/>
    <x v="1"/>
    <m/>
    <n v="0"/>
    <m/>
    <x v="4"/>
    <x v="1"/>
  </r>
  <r>
    <n v="306614"/>
    <s v="UNKNOWN"/>
    <m/>
    <d v="2010-09-27T00:00:00"/>
    <x v="1"/>
    <x v="0"/>
    <s v="NORMAN Y. MINETA SAN JOSE INTL ARPT"/>
    <x v="0"/>
    <x v="1"/>
    <m/>
    <n v="0"/>
    <m/>
    <x v="26"/>
    <x v="1"/>
  </r>
  <r>
    <n v="306618"/>
    <s v="UNKNOWN"/>
    <m/>
    <d v="2010-09-28T00:00:00"/>
    <x v="1"/>
    <x v="0"/>
    <s v="DALLAS/FORT WORTH INTL ARPT"/>
    <x v="2"/>
    <x v="1"/>
    <m/>
    <n v="0"/>
    <m/>
    <x v="1"/>
    <x v="1"/>
  </r>
  <r>
    <n v="306619"/>
    <s v="UNKNOWN"/>
    <m/>
    <d v="2010-09-28T00:00:00"/>
    <x v="1"/>
    <x v="0"/>
    <s v="DALLAS/FORT WORTH INTL ARPT"/>
    <x v="2"/>
    <x v="1"/>
    <m/>
    <n v="0"/>
    <m/>
    <x v="4"/>
    <x v="1"/>
  </r>
  <r>
    <n v="306630"/>
    <s v="UNKNOWN"/>
    <m/>
    <d v="2010-09-19T00:00:00"/>
    <x v="1"/>
    <x v="0"/>
    <s v="WILLIAM P HOBBY ARPT"/>
    <x v="2"/>
    <x v="1"/>
    <m/>
    <n v="0"/>
    <m/>
    <x v="4"/>
    <x v="1"/>
  </r>
  <r>
    <n v="306636"/>
    <s v="UNKNOWN"/>
    <m/>
    <d v="2010-09-19T00:00:00"/>
    <x v="1"/>
    <x v="0"/>
    <s v="SAN FRANCISCO INTL ARPT"/>
    <x v="0"/>
    <x v="1"/>
    <m/>
    <n v="0"/>
    <m/>
    <x v="19"/>
    <x v="1"/>
  </r>
  <r>
    <n v="306639"/>
    <s v="UNKNOWN"/>
    <m/>
    <d v="2010-09-20T00:00:00"/>
    <x v="1"/>
    <x v="0"/>
    <s v="DALLAS/FORT WORTH INTL ARPT"/>
    <x v="2"/>
    <x v="1"/>
    <m/>
    <n v="0"/>
    <m/>
    <x v="2"/>
    <x v="1"/>
  </r>
  <r>
    <n v="306648"/>
    <s v="UNKNOWN"/>
    <m/>
    <d v="2010-09-20T00:00:00"/>
    <x v="1"/>
    <x v="0"/>
    <s v="VAN NUYS ARPT"/>
    <x v="0"/>
    <x v="1"/>
    <m/>
    <n v="0"/>
    <m/>
    <x v="1"/>
    <x v="1"/>
  </r>
  <r>
    <n v="306652"/>
    <s v="UNKNOWN"/>
    <m/>
    <d v="2010-09-21T00:00:00"/>
    <x v="1"/>
    <x v="0"/>
    <s v="DALLAS/FORT WORTH INTL ARPT"/>
    <x v="2"/>
    <x v="1"/>
    <m/>
    <n v="0"/>
    <m/>
    <x v="2"/>
    <x v="1"/>
  </r>
  <r>
    <n v="306656"/>
    <s v="UNKNOWN"/>
    <m/>
    <d v="2010-09-21T00:00:00"/>
    <x v="1"/>
    <x v="0"/>
    <s v="NORMAN Y. MINETA SAN JOSE INTL ARPT"/>
    <x v="0"/>
    <x v="1"/>
    <m/>
    <n v="0"/>
    <m/>
    <x v="19"/>
    <x v="1"/>
  </r>
  <r>
    <n v="306658"/>
    <s v="UNKNOWN"/>
    <m/>
    <d v="2010-09-21T00:00:00"/>
    <x v="1"/>
    <x v="0"/>
    <s v="VAN NUYS ARPT"/>
    <x v="0"/>
    <x v="1"/>
    <m/>
    <n v="0"/>
    <m/>
    <x v="144"/>
    <x v="1"/>
  </r>
  <r>
    <n v="306659"/>
    <s v="UNKNOWN"/>
    <m/>
    <d v="2010-09-22T00:00:00"/>
    <x v="1"/>
    <x v="0"/>
    <s v="BOB HOPE ARPT"/>
    <x v="0"/>
    <x v="1"/>
    <m/>
    <n v="0"/>
    <m/>
    <x v="14"/>
    <x v="1"/>
  </r>
  <r>
    <n v="306660"/>
    <s v="UNKNOWN"/>
    <m/>
    <d v="2010-09-22T00:00:00"/>
    <x v="1"/>
    <x v="0"/>
    <s v="CORPUS CHRISTI INTL ARPT"/>
    <x v="2"/>
    <x v="1"/>
    <m/>
    <n v="0"/>
    <m/>
    <x v="111"/>
    <x v="1"/>
  </r>
  <r>
    <n v="306678"/>
    <s v="UNKNOWN"/>
    <m/>
    <d v="2010-09-23T00:00:00"/>
    <x v="1"/>
    <x v="0"/>
    <s v="DALLAS/FORT WORTH INTL ARPT"/>
    <x v="2"/>
    <x v="1"/>
    <m/>
    <n v="0"/>
    <m/>
    <x v="2"/>
    <x v="1"/>
  </r>
  <r>
    <n v="306686"/>
    <s v="UNKNOWN"/>
    <m/>
    <d v="2010-09-24T00:00:00"/>
    <x v="1"/>
    <x v="0"/>
    <s v="AUSTIN-BERGSTROM INTL"/>
    <x v="2"/>
    <x v="1"/>
    <m/>
    <n v="0"/>
    <m/>
    <x v="4"/>
    <x v="1"/>
  </r>
  <r>
    <n v="306700"/>
    <s v="UNKNOWN"/>
    <m/>
    <d v="2010-09-24T00:00:00"/>
    <x v="1"/>
    <x v="0"/>
    <s v="SOUTHWEST FLORIDA INTL ARPT"/>
    <x v="1"/>
    <x v="1"/>
    <m/>
    <n v="0"/>
    <m/>
    <x v="145"/>
    <x v="1"/>
  </r>
  <r>
    <n v="306701"/>
    <s v="UNKNOWN"/>
    <m/>
    <d v="2010-09-24T00:00:00"/>
    <x v="1"/>
    <x v="0"/>
    <s v="SAN FRANCISCO INTL ARPT"/>
    <x v="0"/>
    <x v="1"/>
    <m/>
    <n v="0"/>
    <m/>
    <x v="16"/>
    <x v="1"/>
  </r>
  <r>
    <n v="306705"/>
    <s v="UNKNOWN"/>
    <m/>
    <d v="2010-09-25T00:00:00"/>
    <x v="1"/>
    <x v="0"/>
    <s v="BOB HOPE ARPT"/>
    <x v="0"/>
    <x v="1"/>
    <m/>
    <n v="0"/>
    <m/>
    <x v="14"/>
    <x v="1"/>
  </r>
  <r>
    <n v="306708"/>
    <s v="UNKNOWN"/>
    <m/>
    <d v="2010-09-25T00:00:00"/>
    <x v="1"/>
    <x v="0"/>
    <s v="DALLAS/FORT WORTH INTL ARPT"/>
    <x v="2"/>
    <x v="1"/>
    <m/>
    <n v="0"/>
    <m/>
    <x v="146"/>
    <x v="1"/>
  </r>
  <r>
    <n v="306709"/>
    <s v="UNKNOWN"/>
    <m/>
    <d v="2010-09-25T00:00:00"/>
    <x v="1"/>
    <x v="0"/>
    <s v="DALLAS/FORT WORTH INTL ARPT"/>
    <x v="2"/>
    <x v="1"/>
    <m/>
    <n v="0"/>
    <m/>
    <x v="2"/>
    <x v="1"/>
  </r>
  <r>
    <n v="306710"/>
    <s v="UNKNOWN"/>
    <m/>
    <d v="2010-09-25T00:00:00"/>
    <x v="1"/>
    <x v="0"/>
    <s v="DALLAS/FORT WORTH INTL ARPT"/>
    <x v="2"/>
    <x v="1"/>
    <m/>
    <n v="0"/>
    <m/>
    <x v="2"/>
    <x v="1"/>
  </r>
  <r>
    <n v="306711"/>
    <s v="UNKNOWN"/>
    <m/>
    <d v="2010-09-25T00:00:00"/>
    <x v="1"/>
    <x v="0"/>
    <s v="DALLAS/FORT WORTH INTL ARPT"/>
    <x v="2"/>
    <x v="1"/>
    <m/>
    <n v="0"/>
    <m/>
    <x v="2"/>
    <x v="1"/>
  </r>
  <r>
    <n v="306712"/>
    <s v="UNKNOWN"/>
    <m/>
    <d v="2010-09-25T00:00:00"/>
    <x v="1"/>
    <x v="0"/>
    <s v="DALLAS/FORT WORTH INTL ARPT"/>
    <x v="2"/>
    <x v="1"/>
    <m/>
    <n v="0"/>
    <m/>
    <x v="56"/>
    <x v="1"/>
  </r>
  <r>
    <n v="306714"/>
    <s v="UNKNOWN"/>
    <m/>
    <d v="2010-09-25T00:00:00"/>
    <x v="1"/>
    <x v="0"/>
    <s v="WILLIAM P HOBBY ARPT"/>
    <x v="2"/>
    <x v="1"/>
    <m/>
    <n v="0"/>
    <m/>
    <x v="4"/>
    <x v="1"/>
  </r>
  <r>
    <n v="306717"/>
    <s v="UNKNOWN"/>
    <m/>
    <d v="2010-09-25T00:00:00"/>
    <x v="1"/>
    <x v="0"/>
    <s v="METRO OAKLAND INTL"/>
    <x v="0"/>
    <x v="1"/>
    <m/>
    <n v="0"/>
    <m/>
    <x v="35"/>
    <x v="1"/>
  </r>
  <r>
    <n v="306719"/>
    <s v="UNKNOWN"/>
    <m/>
    <d v="2010-09-25T00:00:00"/>
    <x v="1"/>
    <x v="0"/>
    <s v="NORMAN Y. MINETA SAN JOSE INTL ARPT"/>
    <x v="0"/>
    <x v="1"/>
    <m/>
    <n v="0"/>
    <m/>
    <x v="26"/>
    <x v="1"/>
  </r>
  <r>
    <n v="306721"/>
    <s v="UNKNOWN"/>
    <m/>
    <d v="2010-09-26T00:00:00"/>
    <x v="1"/>
    <x v="0"/>
    <s v="DALLAS/FORT WORTH INTL ARPT"/>
    <x v="2"/>
    <x v="1"/>
    <m/>
    <n v="0"/>
    <m/>
    <x v="2"/>
    <x v="1"/>
  </r>
  <r>
    <n v="306722"/>
    <s v="UNKNOWN"/>
    <m/>
    <d v="2010-09-26T00:00:00"/>
    <x v="1"/>
    <x v="0"/>
    <s v="WILLIAM P HOBBY ARPT"/>
    <x v="2"/>
    <x v="1"/>
    <m/>
    <n v="0"/>
    <m/>
    <x v="25"/>
    <x v="1"/>
  </r>
  <r>
    <n v="306723"/>
    <s v="UNKNOWN"/>
    <m/>
    <d v="2010-09-28T00:00:00"/>
    <x v="1"/>
    <x v="0"/>
    <s v="DALLAS/FORT WORTH INTL ARPT"/>
    <x v="2"/>
    <x v="1"/>
    <m/>
    <n v="0"/>
    <m/>
    <x v="4"/>
    <x v="1"/>
  </r>
  <r>
    <n v="306725"/>
    <s v="UNKNOWN"/>
    <m/>
    <d v="2010-09-28T00:00:00"/>
    <x v="1"/>
    <x v="0"/>
    <s v="GAINESVILLE REG ARPT"/>
    <x v="1"/>
    <x v="1"/>
    <m/>
    <n v="0"/>
    <m/>
    <x v="147"/>
    <x v="1"/>
  </r>
  <r>
    <n v="306735"/>
    <s v="UNKNOWN"/>
    <m/>
    <d v="2010-09-29T00:00:00"/>
    <x v="1"/>
    <x v="0"/>
    <s v="BOB HOPE ARPT"/>
    <x v="0"/>
    <x v="1"/>
    <m/>
    <n v="0"/>
    <m/>
    <x v="14"/>
    <x v="1"/>
  </r>
  <r>
    <n v="306738"/>
    <s v="UNKNOWN"/>
    <m/>
    <d v="2010-09-29T00:00:00"/>
    <x v="1"/>
    <x v="0"/>
    <s v="DALLAS/FORT WORTH INTL ARPT"/>
    <x v="2"/>
    <x v="1"/>
    <m/>
    <n v="0"/>
    <m/>
    <x v="54"/>
    <x v="1"/>
  </r>
  <r>
    <n v="306739"/>
    <s v="UNKNOWN"/>
    <m/>
    <d v="2010-09-29T00:00:00"/>
    <x v="1"/>
    <x v="0"/>
    <s v="FORT WORTH MEACHAM INTL ARPT"/>
    <x v="2"/>
    <x v="1"/>
    <m/>
    <n v="0"/>
    <m/>
    <x v="2"/>
    <x v="1"/>
  </r>
  <r>
    <n v="306741"/>
    <s v="UNKNOWN"/>
    <m/>
    <d v="2010-09-29T00:00:00"/>
    <x v="1"/>
    <x v="0"/>
    <s v="LOS ANGELES INTL"/>
    <x v="0"/>
    <x v="1"/>
    <m/>
    <n v="0"/>
    <m/>
    <x v="37"/>
    <x v="1"/>
  </r>
  <r>
    <n v="306752"/>
    <s v="UNKNOWN"/>
    <m/>
    <d v="2010-09-30T00:00:00"/>
    <x v="1"/>
    <x v="0"/>
    <s v="DALLAS/FORT WORTH INTL ARPT"/>
    <x v="2"/>
    <x v="1"/>
    <m/>
    <n v="0"/>
    <m/>
    <x v="2"/>
    <x v="1"/>
  </r>
  <r>
    <n v="306753"/>
    <s v="UNKNOWN"/>
    <m/>
    <d v="2010-09-30T00:00:00"/>
    <x v="1"/>
    <x v="0"/>
    <s v="GAINESVILLE REG ARPT"/>
    <x v="1"/>
    <x v="1"/>
    <m/>
    <n v="0"/>
    <m/>
    <x v="29"/>
    <x v="1"/>
  </r>
  <r>
    <n v="306754"/>
    <s v="UNKNOWN"/>
    <m/>
    <d v="2010-09-30T00:00:00"/>
    <x v="1"/>
    <x v="0"/>
    <s v="GAINESVILLE REG ARPT"/>
    <x v="1"/>
    <x v="1"/>
    <m/>
    <n v="0"/>
    <m/>
    <x v="2"/>
    <x v="1"/>
  </r>
  <r>
    <n v="306759"/>
    <s v="UNKNOWN"/>
    <m/>
    <d v="2010-09-30T00:00:00"/>
    <x v="1"/>
    <x v="0"/>
    <s v="VAN NUYS ARPT"/>
    <x v="0"/>
    <x v="1"/>
    <m/>
    <n v="0"/>
    <m/>
    <x v="1"/>
    <x v="1"/>
  </r>
  <r>
    <n v="306762"/>
    <s v="B-737-800"/>
    <s v="D"/>
    <d v="2010-09-01T00:00:00"/>
    <x v="2"/>
    <x v="447"/>
    <s v="MIAMI INTL"/>
    <x v="1"/>
    <x v="6"/>
    <n v="80"/>
    <n v="0"/>
    <s v="Landing Roll"/>
    <x v="3"/>
    <x v="2"/>
  </r>
  <r>
    <n v="306771"/>
    <s v="B-737-900"/>
    <s v="D"/>
    <d v="2010-09-04T00:00:00"/>
    <x v="2"/>
    <x v="0"/>
    <s v="GEORGE BUSH INTERCONTINENTAL/ HOUSTON ARPT"/>
    <x v="2"/>
    <x v="9"/>
    <n v="180"/>
    <m/>
    <s v="Climb"/>
    <x v="3"/>
    <x v="1"/>
  </r>
  <r>
    <n v="306772"/>
    <s v="B-737-500"/>
    <s v="D"/>
    <d v="2010-09-04T00:00:00"/>
    <x v="2"/>
    <x v="448"/>
    <s v="GEORGE BUSH INTERCONTINENTAL/ HOUSTON ARPT"/>
    <x v="2"/>
    <x v="6"/>
    <m/>
    <n v="0"/>
    <s v="Take-off run"/>
    <x v="4"/>
    <x v="2"/>
  </r>
  <r>
    <n v="306779"/>
    <s v="BE-76  DUCHESS"/>
    <s v="A"/>
    <d v="2010-09-10T00:00:00"/>
    <x v="2"/>
    <x v="76"/>
    <s v="REDDING MUNICIPAL"/>
    <x v="0"/>
    <x v="6"/>
    <m/>
    <n v="0"/>
    <s v="Take-off run"/>
    <x v="3"/>
    <x v="2"/>
  </r>
  <r>
    <n v="306781"/>
    <s v="A-320"/>
    <s v="D"/>
    <d v="2010-09-10T00:00:00"/>
    <x v="2"/>
    <x v="3"/>
    <s v="SACRAMENTO INTL"/>
    <x v="0"/>
    <x v="1"/>
    <m/>
    <n v="1"/>
    <s v="Approach"/>
    <x v="139"/>
    <x v="2"/>
  </r>
  <r>
    <n v="306782"/>
    <s v="A-320"/>
    <s v="D"/>
    <d v="2010-09-10T00:00:00"/>
    <x v="2"/>
    <x v="288"/>
    <s v="AUSTIN-BERGSTROM INTL"/>
    <x v="2"/>
    <x v="21"/>
    <n v="150"/>
    <m/>
    <s v="Approach"/>
    <x v="3"/>
    <x v="2"/>
  </r>
  <r>
    <n v="306797"/>
    <s v="UNKNOWN"/>
    <m/>
    <d v="2010-09-10T00:00:00"/>
    <x v="2"/>
    <x v="89"/>
    <s v="DALLAS/FORT WORTH INTL ARPT"/>
    <x v="2"/>
    <x v="6"/>
    <m/>
    <n v="0"/>
    <s v="Take-off run"/>
    <x v="14"/>
    <x v="2"/>
  </r>
  <r>
    <n v="306803"/>
    <s v="EMB-145"/>
    <s v="D"/>
    <d v="2010-09-11T00:00:00"/>
    <x v="1"/>
    <x v="0"/>
    <s v="GEORGE BUSH INTERCONTINENTAL/ HOUSTON ARPT"/>
    <x v="2"/>
    <x v="6"/>
    <m/>
    <n v="0"/>
    <s v="Landing Roll"/>
    <x v="3"/>
    <x v="1"/>
  </r>
  <r>
    <n v="306812"/>
    <s v="C-172"/>
    <s v="A"/>
    <d v="2010-09-19T00:00:00"/>
    <x v="2"/>
    <x v="50"/>
    <s v="OXNARD ARPT"/>
    <x v="0"/>
    <x v="34"/>
    <n v="75"/>
    <m/>
    <s v="Climb"/>
    <x v="144"/>
    <x v="2"/>
  </r>
  <r>
    <n v="306824"/>
    <s v="DC-10-10"/>
    <s v="D"/>
    <d v="2010-09-05T00:00:00"/>
    <x v="2"/>
    <x v="449"/>
    <s v="ONTARIO INTL ARPT"/>
    <x v="0"/>
    <x v="6"/>
    <m/>
    <n v="0"/>
    <s v="Landing Roll"/>
    <x v="45"/>
    <x v="2"/>
  </r>
  <r>
    <n v="306829"/>
    <s v="B-737-300"/>
    <s v="D"/>
    <d v="2010-09-05T00:00:00"/>
    <x v="1"/>
    <x v="0"/>
    <s v="ORLANDO INTL"/>
    <x v="1"/>
    <x v="40"/>
    <n v="150"/>
    <n v="0"/>
    <s v="Climb"/>
    <x v="3"/>
    <x v="2"/>
  </r>
  <r>
    <n v="306835"/>
    <s v="CIRRUS SR 20/22"/>
    <s v="A"/>
    <d v="2010-09-06T00:00:00"/>
    <x v="2"/>
    <x v="149"/>
    <s v="ORLANDO SANFORD INTL ARPT"/>
    <x v="1"/>
    <x v="6"/>
    <n v="40"/>
    <n v="0"/>
    <s v="Landing Roll"/>
    <x v="11"/>
    <x v="3"/>
  </r>
  <r>
    <n v="306836"/>
    <s v="B-737-800"/>
    <s v="D"/>
    <d v="2010-09-06T00:00:00"/>
    <x v="2"/>
    <x v="42"/>
    <s v="MIAMI INTL"/>
    <x v="1"/>
    <x v="6"/>
    <n v="140"/>
    <n v="0"/>
    <s v="Take-off run"/>
    <x v="3"/>
    <x v="2"/>
  </r>
  <r>
    <n v="306838"/>
    <s v="ATR-72"/>
    <s v="C"/>
    <d v="2010-09-06T00:00:00"/>
    <x v="3"/>
    <x v="79"/>
    <s v="KEY WEST INTL ARPT"/>
    <x v="1"/>
    <x v="13"/>
    <n v="110"/>
    <m/>
    <s v="Approach"/>
    <x v="0"/>
    <x v="2"/>
  </r>
  <r>
    <n v="306849"/>
    <s v="B-737-700"/>
    <s v="D"/>
    <d v="2010-09-28T00:00:00"/>
    <x v="2"/>
    <x v="55"/>
    <s v="WILLIAM P HOBBY ARPT"/>
    <x v="2"/>
    <x v="0"/>
    <n v="150"/>
    <n v="6"/>
    <s v="Approach"/>
    <x v="0"/>
    <x v="2"/>
  </r>
  <r>
    <n v="306850"/>
    <s v="B-737-300"/>
    <s v="D"/>
    <d v="2010-09-28T00:00:00"/>
    <x v="2"/>
    <x v="157"/>
    <s v="SAN DIEGO INTL"/>
    <x v="0"/>
    <x v="0"/>
    <n v="170"/>
    <n v="4"/>
    <s v="Approach"/>
    <x v="3"/>
    <x v="2"/>
  </r>
  <r>
    <n v="306860"/>
    <s v="CITATIONJET"/>
    <s v="D"/>
    <d v="2010-09-01T00:00:00"/>
    <x v="2"/>
    <x v="450"/>
    <s v="JACKSONVILLE INTL"/>
    <x v="1"/>
    <x v="76"/>
    <n v="100"/>
    <n v="0"/>
    <s v="Approach"/>
    <x v="3"/>
    <x v="2"/>
  </r>
  <r>
    <n v="306861"/>
    <s v="A-320"/>
    <s v="D"/>
    <d v="2010-09-01T00:00:00"/>
    <x v="3"/>
    <x v="451"/>
    <s v="AUSTIN-BERGSTROM INTL"/>
    <x v="2"/>
    <x v="38"/>
    <n v="140"/>
    <m/>
    <s v="Approach"/>
    <x v="3"/>
    <x v="2"/>
  </r>
  <r>
    <n v="306862"/>
    <s v="T-38"/>
    <m/>
    <d v="2010-09-01T00:00:00"/>
    <x v="4"/>
    <x v="321"/>
    <s v="ELLINGTON FIELD ARPT"/>
    <x v="2"/>
    <x v="6"/>
    <m/>
    <n v="0"/>
    <s v="Landing Roll"/>
    <x v="2"/>
    <x v="2"/>
  </r>
  <r>
    <n v="306863"/>
    <s v="EMB-120"/>
    <s v="C"/>
    <d v="2010-09-01T00:00:00"/>
    <x v="3"/>
    <x v="452"/>
    <s v="PALM SPRINGS INTL"/>
    <x v="0"/>
    <x v="6"/>
    <m/>
    <n v="0"/>
    <s v="Landing Roll"/>
    <x v="74"/>
    <x v="2"/>
  </r>
  <r>
    <n v="306864"/>
    <s v="B-737-700"/>
    <s v="D"/>
    <d v="2010-09-01T00:00:00"/>
    <x v="3"/>
    <x v="231"/>
    <s v="TAMPA INTL"/>
    <x v="1"/>
    <x v="36"/>
    <n v="210"/>
    <m/>
    <s v="Approach"/>
    <x v="3"/>
    <x v="2"/>
  </r>
  <r>
    <n v="306865"/>
    <s v="B-737-700"/>
    <s v="D"/>
    <d v="2010-09-01T00:00:00"/>
    <x v="2"/>
    <x v="104"/>
    <s v="WILLIAM P HOBBY ARPT"/>
    <x v="2"/>
    <x v="4"/>
    <n v="210"/>
    <m/>
    <s v="Climb"/>
    <x v="0"/>
    <x v="2"/>
  </r>
  <r>
    <n v="306871"/>
    <s v="DA-20 FALCON"/>
    <s v="D"/>
    <d v="2010-09-01T00:00:00"/>
    <x v="3"/>
    <x v="386"/>
    <s v="OPA-LOCKA EXECUTIVE ARPT"/>
    <x v="1"/>
    <x v="25"/>
    <n v="120"/>
    <n v="0"/>
    <s v="Approach"/>
    <x v="95"/>
    <x v="2"/>
  </r>
  <r>
    <n v="306873"/>
    <s v="MD-80"/>
    <s v="D"/>
    <d v="2010-09-02T00:00:00"/>
    <x v="2"/>
    <x v="102"/>
    <s v="DALLAS/FORT WORTH INTL ARPT"/>
    <x v="2"/>
    <x v="49"/>
    <n v="135"/>
    <n v="0"/>
    <s v="Climb"/>
    <x v="1"/>
    <x v="3"/>
  </r>
  <r>
    <n v="306874"/>
    <s v="UNKNOWN"/>
    <m/>
    <d v="2010-09-06T00:00:00"/>
    <x v="1"/>
    <x v="0"/>
    <s v="ELLINGTON FIELD ARPT"/>
    <x v="2"/>
    <x v="1"/>
    <m/>
    <n v="0"/>
    <m/>
    <x v="2"/>
    <x v="1"/>
  </r>
  <r>
    <n v="306877"/>
    <s v="UNKNOWN"/>
    <m/>
    <d v="2010-09-06T00:00:00"/>
    <x v="1"/>
    <x v="0"/>
    <s v="ORLANDO INTL"/>
    <x v="1"/>
    <x v="1"/>
    <m/>
    <n v="0"/>
    <m/>
    <x v="4"/>
    <x v="1"/>
  </r>
  <r>
    <n v="306879"/>
    <s v="UNKNOWN"/>
    <m/>
    <d v="2010-09-06T00:00:00"/>
    <x v="1"/>
    <x v="0"/>
    <s v="NORMAN Y. MINETA SAN JOSE INTL ARPT"/>
    <x v="0"/>
    <x v="1"/>
    <m/>
    <n v="0"/>
    <m/>
    <x v="19"/>
    <x v="1"/>
  </r>
  <r>
    <n v="306884"/>
    <s v="UNKNOWN"/>
    <m/>
    <d v="2010-09-07T00:00:00"/>
    <x v="1"/>
    <x v="0"/>
    <s v="DALLAS/FORT WORTH INTL ARPT"/>
    <x v="2"/>
    <x v="1"/>
    <m/>
    <n v="0"/>
    <m/>
    <x v="2"/>
    <x v="1"/>
  </r>
  <r>
    <n v="306885"/>
    <s v="UNKNOWN"/>
    <m/>
    <d v="2010-09-07T00:00:00"/>
    <x v="1"/>
    <x v="0"/>
    <s v="DALLAS/FORT WORTH INTL ARPT"/>
    <x v="2"/>
    <x v="1"/>
    <m/>
    <n v="0"/>
    <m/>
    <x v="52"/>
    <x v="1"/>
  </r>
  <r>
    <n v="306887"/>
    <s v="UNKNOWN"/>
    <m/>
    <d v="2010-09-07T00:00:00"/>
    <x v="1"/>
    <x v="0"/>
    <s v="WILLIAM P HOBBY ARPT"/>
    <x v="2"/>
    <x v="1"/>
    <m/>
    <n v="0"/>
    <m/>
    <x v="109"/>
    <x v="1"/>
  </r>
  <r>
    <n v="306916"/>
    <s v="CIRRUS SR 20/22"/>
    <s v="A"/>
    <d v="2010-09-03T00:00:00"/>
    <x v="2"/>
    <x v="286"/>
    <s v="MCKINNEY NATIONAL ARPT"/>
    <x v="2"/>
    <x v="6"/>
    <m/>
    <n v="0"/>
    <s v="Take-off run"/>
    <x v="2"/>
    <x v="2"/>
  </r>
  <r>
    <n v="306922"/>
    <s v="B-737-500"/>
    <s v="D"/>
    <d v="2010-09-03T00:00:00"/>
    <x v="2"/>
    <x v="413"/>
    <s v="GEORGE BUSH INTERCONTINENTAL/ HOUSTON ARPT"/>
    <x v="2"/>
    <x v="6"/>
    <m/>
    <n v="0"/>
    <s v="Landing Roll"/>
    <x v="3"/>
    <x v="1"/>
  </r>
  <r>
    <n v="306923"/>
    <s v="B-767-400"/>
    <s v="D"/>
    <d v="2010-09-03T00:00:00"/>
    <x v="2"/>
    <x v="453"/>
    <s v="GEORGE BUSH INTERCONTINENTAL/ HOUSTON ARPT"/>
    <x v="2"/>
    <x v="6"/>
    <m/>
    <n v="0"/>
    <s v="Landing Roll"/>
    <x v="78"/>
    <x v="1"/>
  </r>
  <r>
    <n v="306933"/>
    <s v="LOCKHEED C-130"/>
    <s v="C"/>
    <d v="2010-09-03T00:00:00"/>
    <x v="2"/>
    <x v="70"/>
    <s v="ST. PETE-CLEARWATER INTL ARPT"/>
    <x v="1"/>
    <x v="13"/>
    <n v="100"/>
    <n v="0"/>
    <s v="Climb"/>
    <x v="58"/>
    <x v="2"/>
  </r>
  <r>
    <n v="306935"/>
    <s v="B-737-700"/>
    <s v="D"/>
    <d v="2010-09-04T00:00:00"/>
    <x v="2"/>
    <x v="2"/>
    <s v="SOUTHWEST FLORIDA INTL ARPT"/>
    <x v="1"/>
    <x v="77"/>
    <n v="100"/>
    <n v="0"/>
    <s v="Approach"/>
    <x v="17"/>
    <x v="2"/>
  </r>
  <r>
    <n v="306954"/>
    <s v="A-320"/>
    <s v="D"/>
    <d v="2010-09-04T00:00:00"/>
    <x v="2"/>
    <x v="62"/>
    <s v="BOB HOPE ARPT"/>
    <x v="0"/>
    <x v="1"/>
    <m/>
    <m/>
    <s v="Descent"/>
    <x v="3"/>
    <x v="2"/>
  </r>
  <r>
    <n v="306956"/>
    <s v="B-737-700"/>
    <s v="D"/>
    <d v="2010-09-13T00:00:00"/>
    <x v="3"/>
    <x v="211"/>
    <s v="WILLIAM P HOBBY ARPT"/>
    <x v="2"/>
    <x v="39"/>
    <n v="230"/>
    <n v="9"/>
    <s v="Approach"/>
    <x v="0"/>
    <x v="2"/>
  </r>
  <r>
    <n v="306957"/>
    <s v="B-737-700"/>
    <s v="D"/>
    <d v="2010-09-13T00:00:00"/>
    <x v="3"/>
    <x v="9"/>
    <s v="WILLIAM P HOBBY ARPT"/>
    <x v="2"/>
    <x v="19"/>
    <n v="250"/>
    <n v="5"/>
    <s v="Climb"/>
    <x v="0"/>
    <x v="2"/>
  </r>
  <r>
    <n v="306967"/>
    <s v="BE-1900"/>
    <s v="C"/>
    <d v="2010-09-23T00:00:00"/>
    <x v="2"/>
    <x v="454"/>
    <s v="KEY WEST INTL ARPT"/>
    <x v="1"/>
    <x v="12"/>
    <n v="85"/>
    <n v="0"/>
    <s v="Approach"/>
    <x v="3"/>
    <x v="2"/>
  </r>
  <r>
    <n v="306970"/>
    <s v="C-152"/>
    <s v="A"/>
    <d v="2010-09-23T00:00:00"/>
    <x v="2"/>
    <x v="455"/>
    <s v="BRACKETT FIELD ARPT"/>
    <x v="0"/>
    <x v="26"/>
    <n v="60"/>
    <n v="0"/>
    <s v="Climb"/>
    <x v="11"/>
    <x v="2"/>
  </r>
  <r>
    <n v="306971"/>
    <s v="B-777-200"/>
    <s v="D"/>
    <d v="2010-09-23T00:00:00"/>
    <x v="3"/>
    <x v="159"/>
    <s v="GEORGE BUSH INTERCONTINENTAL/ HOUSTON ARPT"/>
    <x v="2"/>
    <x v="6"/>
    <m/>
    <n v="0"/>
    <s v="Take-off run"/>
    <x v="78"/>
    <x v="1"/>
  </r>
  <r>
    <n v="306977"/>
    <s v="B-737-300"/>
    <s v="D"/>
    <d v="2010-09-23T00:00:00"/>
    <x v="3"/>
    <x v="334"/>
    <s v="ONTARIO INTL ARPT"/>
    <x v="0"/>
    <x v="19"/>
    <n v="250"/>
    <m/>
    <s v="Climb"/>
    <x v="3"/>
    <x v="2"/>
  </r>
  <r>
    <n v="306979"/>
    <s v="B-737-300"/>
    <s v="D"/>
    <d v="2010-09-23T00:00:00"/>
    <x v="2"/>
    <x v="251"/>
    <s v="VALLEY INTL"/>
    <x v="2"/>
    <x v="13"/>
    <n v="150"/>
    <m/>
    <s v="Climb"/>
    <x v="3"/>
    <x v="2"/>
  </r>
  <r>
    <n v="306992"/>
    <s v="B-737-700"/>
    <s v="D"/>
    <d v="2010-09-24T00:00:00"/>
    <x v="3"/>
    <x v="9"/>
    <s v="DALLAS LOVE FIELD ARPT"/>
    <x v="2"/>
    <x v="16"/>
    <n v="138"/>
    <n v="1"/>
    <s v="Approach"/>
    <x v="3"/>
    <x v="2"/>
  </r>
  <r>
    <n v="306994"/>
    <s v="B-737-700"/>
    <s v="D"/>
    <d v="2010-09-24T00:00:00"/>
    <x v="3"/>
    <x v="456"/>
    <s v="LUBBOCK PRESTON SMITH INTL ARPT"/>
    <x v="2"/>
    <x v="1"/>
    <m/>
    <m/>
    <s v="Approach"/>
    <x v="0"/>
    <x v="2"/>
  </r>
  <r>
    <n v="306998"/>
    <s v="B-737-500"/>
    <s v="D"/>
    <d v="2010-09-26T00:00:00"/>
    <x v="2"/>
    <x v="0"/>
    <s v="GEORGE BUSH INTERCONTINENTAL/ HOUSTON ARPT"/>
    <x v="2"/>
    <x v="6"/>
    <m/>
    <n v="0"/>
    <s v="Landing Roll"/>
    <x v="3"/>
    <x v="1"/>
  </r>
  <r>
    <n v="307003"/>
    <s v="B-737-500"/>
    <s v="D"/>
    <d v="2010-09-06T00:00:00"/>
    <x v="2"/>
    <x v="0"/>
    <s v="GEORGE BUSH INTERCONTINENTAL/ HOUSTON ARPT"/>
    <x v="2"/>
    <x v="6"/>
    <m/>
    <n v="0"/>
    <s v="Landing Roll"/>
    <x v="3"/>
    <x v="1"/>
  </r>
  <r>
    <n v="307012"/>
    <s v="B-737-300"/>
    <s v="D"/>
    <d v="2010-09-06T00:00:00"/>
    <x v="2"/>
    <x v="82"/>
    <s v="WILLIAM P HOBBY ARPT"/>
    <x v="2"/>
    <x v="15"/>
    <n v="140"/>
    <n v="0"/>
    <s v="Approach"/>
    <x v="2"/>
    <x v="3"/>
  </r>
  <r>
    <n v="307013"/>
    <s v="B-737-300"/>
    <s v="D"/>
    <d v="2010-09-06T00:00:00"/>
    <x v="2"/>
    <x v="350"/>
    <s v="METRO OAKLAND INTL"/>
    <x v="0"/>
    <x v="15"/>
    <n v="145"/>
    <n v="0"/>
    <s v="Climb"/>
    <x v="3"/>
    <x v="2"/>
  </r>
  <r>
    <n v="307014"/>
    <s v="B-737"/>
    <s v="D"/>
    <d v="2010-09-06T00:00:00"/>
    <x v="1"/>
    <x v="0"/>
    <s v="ORLANDO INTL"/>
    <x v="1"/>
    <x v="6"/>
    <m/>
    <n v="0"/>
    <s v="Take-off run"/>
    <x v="3"/>
    <x v="1"/>
  </r>
  <r>
    <n v="307023"/>
    <s v="EMBRAER"/>
    <m/>
    <d v="2010-09-07T00:00:00"/>
    <x v="2"/>
    <x v="457"/>
    <s v="DALLAS LOVE FIELD ARPT"/>
    <x v="2"/>
    <x v="6"/>
    <m/>
    <n v="0"/>
    <s v="Take-off run"/>
    <x v="3"/>
    <x v="3"/>
  </r>
  <r>
    <n v="307038"/>
    <s v="UNKNOWN"/>
    <m/>
    <d v="2010-09-07T00:00:00"/>
    <x v="2"/>
    <x v="6"/>
    <s v="DALLAS/FORT WORTH INTL ARPT"/>
    <x v="2"/>
    <x v="6"/>
    <m/>
    <n v="0"/>
    <s v="Landing Roll"/>
    <x v="111"/>
    <x v="3"/>
  </r>
  <r>
    <n v="307062"/>
    <s v="CIRRUS SR 20/22"/>
    <s v="A"/>
    <d v="2010-09-09T00:00:00"/>
    <x v="4"/>
    <x v="309"/>
    <s v="ORLANDO SANFORD INTL ARPT"/>
    <x v="1"/>
    <x v="26"/>
    <n v="73"/>
    <n v="0"/>
    <s v="Climb"/>
    <x v="11"/>
    <x v="2"/>
  </r>
  <r>
    <n v="307066"/>
    <s v="ATR-72"/>
    <s v="C"/>
    <d v="2010-09-09T00:00:00"/>
    <x v="2"/>
    <x v="71"/>
    <s v="DALLAS/FORT WORTH INTL ARPT"/>
    <x v="2"/>
    <x v="6"/>
    <n v="85"/>
    <n v="0"/>
    <s v="Landing Roll"/>
    <x v="100"/>
    <x v="2"/>
  </r>
  <r>
    <n v="307075"/>
    <s v="A-330"/>
    <s v="D"/>
    <d v="2010-09-09T00:00:00"/>
    <x v="2"/>
    <x v="25"/>
    <s v="ORLANDO SANFORD INTL ARPT"/>
    <x v="1"/>
    <x v="4"/>
    <n v="150"/>
    <n v="5"/>
    <s v="Approach"/>
    <x v="39"/>
    <x v="2"/>
  </r>
  <r>
    <n v="307081"/>
    <s v="B-737-300"/>
    <s v="D"/>
    <d v="2010-09-09T00:00:00"/>
    <x v="4"/>
    <x v="458"/>
    <s v="DALLAS LOVE FIELD ARPT"/>
    <x v="2"/>
    <x v="15"/>
    <n v="150"/>
    <n v="0"/>
    <s v="Climb"/>
    <x v="3"/>
    <x v="2"/>
  </r>
  <r>
    <n v="307082"/>
    <s v="B-737-700"/>
    <s v="D"/>
    <d v="2010-09-09T00:00:00"/>
    <x v="3"/>
    <x v="9"/>
    <s v="SACRAMENTO INTL"/>
    <x v="0"/>
    <x v="11"/>
    <n v="140"/>
    <n v="3"/>
    <s v="Approach"/>
    <x v="3"/>
    <x v="2"/>
  </r>
  <r>
    <n v="307086"/>
    <s v="A-300"/>
    <s v="D"/>
    <d v="2010-09-09T00:00:00"/>
    <x v="3"/>
    <x v="459"/>
    <s v="SAN ANTONIO INTL"/>
    <x v="2"/>
    <x v="6"/>
    <n v="149"/>
    <n v="0"/>
    <s v="Take-off run"/>
    <x v="3"/>
    <x v="1"/>
  </r>
  <r>
    <n v="307089"/>
    <s v="B-737-700"/>
    <s v="D"/>
    <d v="2010-09-10T00:00:00"/>
    <x v="3"/>
    <x v="460"/>
    <s v="LOS ANGELES INTL"/>
    <x v="0"/>
    <x v="8"/>
    <n v="180"/>
    <m/>
    <s v="Approach"/>
    <x v="78"/>
    <x v="2"/>
  </r>
  <r>
    <n v="307091"/>
    <s v="MD-82"/>
    <s v="D"/>
    <d v="2010-09-10T00:00:00"/>
    <x v="2"/>
    <x v="1"/>
    <s v="ORLANDO SANFORD INTL ARPT"/>
    <x v="1"/>
    <x v="6"/>
    <n v="120"/>
    <n v="0"/>
    <s v="Take-off run"/>
    <x v="54"/>
    <x v="2"/>
  </r>
  <r>
    <n v="307092"/>
    <s v="MD-83"/>
    <s v="D"/>
    <d v="2010-09-10T00:00:00"/>
    <x v="2"/>
    <x v="389"/>
    <s v="DALLAS/FORT WORTH INTL ARPT"/>
    <x v="2"/>
    <x v="6"/>
    <n v="140"/>
    <n v="0"/>
    <s v="Take-off run"/>
    <x v="14"/>
    <x v="2"/>
  </r>
  <r>
    <n v="307094"/>
    <s v="EMB-170"/>
    <s v="D"/>
    <d v="2010-09-10T00:00:00"/>
    <x v="4"/>
    <x v="276"/>
    <s v="JACKSONVILLE INTL"/>
    <x v="1"/>
    <x v="6"/>
    <m/>
    <n v="0"/>
    <s v="Landing Roll"/>
    <x v="54"/>
    <x v="2"/>
  </r>
  <r>
    <n v="307102"/>
    <s v="B-737-700"/>
    <s v="D"/>
    <d v="2010-09-11T00:00:00"/>
    <x v="2"/>
    <x v="303"/>
    <s v="WILLIAM P HOBBY ARPT"/>
    <x v="2"/>
    <x v="13"/>
    <n v="130"/>
    <m/>
    <s v="Approach"/>
    <x v="3"/>
    <x v="2"/>
  </r>
  <r>
    <n v="307103"/>
    <s v="B-737-700"/>
    <s v="D"/>
    <d v="2010-09-11T00:00:00"/>
    <x v="2"/>
    <x v="461"/>
    <s v="WILLIAM P HOBBY ARPT"/>
    <x v="2"/>
    <x v="15"/>
    <n v="135"/>
    <n v="0"/>
    <s v="Approach"/>
    <x v="136"/>
    <x v="2"/>
  </r>
  <r>
    <n v="307112"/>
    <s v="C-560"/>
    <s v="D"/>
    <d v="2010-09-12T00:00:00"/>
    <x v="2"/>
    <x v="42"/>
    <s v="WACO REGIONAL ARPT"/>
    <x v="2"/>
    <x v="36"/>
    <n v="250"/>
    <n v="15"/>
    <s v="Descent"/>
    <x v="3"/>
    <x v="2"/>
  </r>
  <r>
    <n v="307117"/>
    <s v="CRJ700"/>
    <s v="D"/>
    <d v="2010-09-12T00:00:00"/>
    <x v="3"/>
    <x v="462"/>
    <s v="NORMAN Y. MINETA SAN JOSE INTL ARPT"/>
    <x v="0"/>
    <x v="6"/>
    <n v="110"/>
    <n v="0"/>
    <s v="Landing Roll"/>
    <x v="19"/>
    <x v="2"/>
  </r>
  <r>
    <n v="307119"/>
    <s v="C-152"/>
    <s v="A"/>
    <d v="2010-09-12T00:00:00"/>
    <x v="3"/>
    <x v="463"/>
    <s v="BRACKETT FIELD ARPT"/>
    <x v="0"/>
    <x v="6"/>
    <n v="50"/>
    <n v="0"/>
    <s v="Take-off run"/>
    <x v="120"/>
    <x v="2"/>
  </r>
  <r>
    <n v="307125"/>
    <s v="B-737-700"/>
    <s v="D"/>
    <d v="2010-09-12T00:00:00"/>
    <x v="2"/>
    <x v="25"/>
    <s v="SACRAMENTO INTL"/>
    <x v="0"/>
    <x v="1"/>
    <n v="135"/>
    <m/>
    <s v="Approach"/>
    <x v="3"/>
    <x v="2"/>
  </r>
  <r>
    <n v="307126"/>
    <s v="B-737-700"/>
    <s v="D"/>
    <d v="2010-09-12T00:00:00"/>
    <x v="3"/>
    <x v="209"/>
    <s v="FORT LAUDERDALE/HOLLYWOOD INTL"/>
    <x v="1"/>
    <x v="23"/>
    <n v="230"/>
    <n v="20"/>
    <s v="Descent"/>
    <x v="3"/>
    <x v="2"/>
  </r>
  <r>
    <n v="307127"/>
    <s v="B-737-700"/>
    <s v="D"/>
    <d v="2010-09-12T00:00:00"/>
    <x v="2"/>
    <x v="84"/>
    <s v="WILLIAM P HOBBY ARPT"/>
    <x v="2"/>
    <x v="6"/>
    <n v="120"/>
    <n v="0"/>
    <s v="Landing Roll"/>
    <x v="148"/>
    <x v="2"/>
  </r>
  <r>
    <n v="307136"/>
    <s v="EMB-145"/>
    <s v="D"/>
    <d v="2010-09-13T00:00:00"/>
    <x v="4"/>
    <x v="13"/>
    <s v="GEORGE BUSH INTERCONTINENTAL/ HOUSTON ARPT"/>
    <x v="2"/>
    <x v="6"/>
    <m/>
    <n v="0"/>
    <s v="Landing Roll"/>
    <x v="36"/>
    <x v="2"/>
  </r>
  <r>
    <n v="307152"/>
    <s v="PA-31 NAVAJO"/>
    <s v="A"/>
    <d v="2010-09-14T00:00:00"/>
    <x v="2"/>
    <x v="464"/>
    <s v="KENDALL-TAMIAMI EXECUTIVE ARPT"/>
    <x v="1"/>
    <x v="6"/>
    <m/>
    <n v="0"/>
    <s v="Landing Roll"/>
    <x v="3"/>
    <x v="2"/>
  </r>
  <r>
    <n v="307153"/>
    <s v="T-38"/>
    <m/>
    <d v="2010-09-14T00:00:00"/>
    <x v="2"/>
    <x v="116"/>
    <s v="ELLINGTON FIELD ARPT"/>
    <x v="2"/>
    <x v="6"/>
    <m/>
    <n v="0"/>
    <s v="Take-off run"/>
    <x v="3"/>
    <x v="2"/>
  </r>
  <r>
    <n v="307156"/>
    <s v="B-737-700"/>
    <s v="D"/>
    <d v="2010-09-14T00:00:00"/>
    <x v="3"/>
    <x v="57"/>
    <s v="METRO OAKLAND INTL"/>
    <x v="0"/>
    <x v="19"/>
    <n v="250"/>
    <n v="25"/>
    <s v="Descent"/>
    <x v="0"/>
    <x v="2"/>
  </r>
  <r>
    <n v="307160"/>
    <s v="B-737-700"/>
    <s v="D"/>
    <d v="2010-09-14T00:00:00"/>
    <x v="2"/>
    <x v="0"/>
    <s v="ONTARIO INTL ARPT"/>
    <x v="0"/>
    <x v="7"/>
    <n v="185"/>
    <m/>
    <s v="Climb"/>
    <x v="3"/>
    <x v="2"/>
  </r>
  <r>
    <n v="307164"/>
    <s v="A-320"/>
    <s v="D"/>
    <d v="2010-09-14T00:00:00"/>
    <x v="3"/>
    <x v="321"/>
    <s v="JOHN WAYNE-ORANGE COUNTY ARPT"/>
    <x v="0"/>
    <x v="1"/>
    <m/>
    <n v="2"/>
    <s v="Approach"/>
    <x v="78"/>
    <x v="1"/>
  </r>
  <r>
    <n v="307170"/>
    <s v="B-737-800"/>
    <s v="D"/>
    <d v="2010-09-15T00:00:00"/>
    <x v="3"/>
    <x v="465"/>
    <s v="DALLAS/FORT WORTH INTL ARPT"/>
    <x v="2"/>
    <x v="6"/>
    <m/>
    <n v="0"/>
    <s v="Landing Roll"/>
    <x v="149"/>
    <x v="2"/>
  </r>
  <r>
    <n v="307176"/>
    <s v="A-320"/>
    <s v="D"/>
    <d v="2010-09-15T00:00:00"/>
    <x v="3"/>
    <x v="52"/>
    <s v="BOB HOPE ARPT"/>
    <x v="0"/>
    <x v="1"/>
    <m/>
    <m/>
    <s v="Approach"/>
    <x v="3"/>
    <x v="2"/>
  </r>
  <r>
    <n v="307177"/>
    <s v="A-320"/>
    <s v="D"/>
    <d v="2010-09-15T00:00:00"/>
    <x v="2"/>
    <x v="466"/>
    <s v="FORT LAUDERDALE/HOLLYWOOD INTL"/>
    <x v="1"/>
    <x v="9"/>
    <n v="175"/>
    <m/>
    <s v="Approach"/>
    <x v="1"/>
    <x v="2"/>
  </r>
  <r>
    <n v="307201"/>
    <s v="CRJ900"/>
    <s v="D"/>
    <d v="2010-09-16T00:00:00"/>
    <x v="3"/>
    <x v="52"/>
    <s v="AUSTIN-BERGSTROM INTL"/>
    <x v="2"/>
    <x v="12"/>
    <n v="141"/>
    <n v="0"/>
    <s v="Approach"/>
    <x v="3"/>
    <x v="1"/>
  </r>
  <r>
    <n v="307206"/>
    <s v="B-737-700"/>
    <s v="D"/>
    <d v="2010-09-16T00:00:00"/>
    <x v="3"/>
    <x v="109"/>
    <s v="AUSTIN-BERGSTROM INTL"/>
    <x v="2"/>
    <x v="8"/>
    <n v="210"/>
    <m/>
    <s v="Approach"/>
    <x v="3"/>
    <x v="2"/>
  </r>
  <r>
    <n v="307208"/>
    <s v="B-737-300"/>
    <s v="D"/>
    <d v="2010-09-16T00:00:00"/>
    <x v="3"/>
    <x v="66"/>
    <s v="DALLAS LOVE FIELD ARPT"/>
    <x v="2"/>
    <x v="8"/>
    <n v="150"/>
    <n v="8"/>
    <s v="Approach"/>
    <x v="3"/>
    <x v="2"/>
  </r>
  <r>
    <n v="307213"/>
    <s v="EMB-170"/>
    <s v="D"/>
    <d v="2010-09-16T00:00:00"/>
    <x v="2"/>
    <x v="326"/>
    <s v="SAN ANTONIO INTL"/>
    <x v="2"/>
    <x v="6"/>
    <m/>
    <n v="0"/>
    <s v="Take-off run"/>
    <x v="54"/>
    <x v="2"/>
  </r>
  <r>
    <n v="307216"/>
    <s v="B-767-200"/>
    <s v="D"/>
    <d v="2010-09-17T00:00:00"/>
    <x v="1"/>
    <x v="0"/>
    <s v="DALLAS/FORT WORTH INTL ARPT"/>
    <x v="2"/>
    <x v="1"/>
    <m/>
    <m/>
    <s v="Approach"/>
    <x v="78"/>
    <x v="1"/>
  </r>
  <r>
    <n v="307221"/>
    <s v="UNKNOWN"/>
    <m/>
    <d v="2010-09-07T00:00:00"/>
    <x v="1"/>
    <x v="0"/>
    <s v="NORMAN Y. MINETA SAN JOSE INTL ARPT"/>
    <x v="0"/>
    <x v="1"/>
    <m/>
    <n v="0"/>
    <m/>
    <x v="19"/>
    <x v="1"/>
  </r>
  <r>
    <n v="307222"/>
    <s v="UNKNOWN"/>
    <m/>
    <d v="2010-09-07T00:00:00"/>
    <x v="1"/>
    <x v="0"/>
    <s v="VAN NUYS ARPT"/>
    <x v="0"/>
    <x v="1"/>
    <m/>
    <n v="0"/>
    <m/>
    <x v="1"/>
    <x v="1"/>
  </r>
  <r>
    <n v="307227"/>
    <s v="UNKNOWN"/>
    <m/>
    <d v="2010-09-08T00:00:00"/>
    <x v="1"/>
    <x v="0"/>
    <s v="FORT WORTH MEACHAM INTL ARPT"/>
    <x v="2"/>
    <x v="1"/>
    <m/>
    <n v="0"/>
    <m/>
    <x v="2"/>
    <x v="1"/>
  </r>
  <r>
    <n v="307228"/>
    <s v="UNKNOWN"/>
    <m/>
    <d v="2010-09-08T00:00:00"/>
    <x v="1"/>
    <x v="0"/>
    <s v="JACKSONVILLE INTL"/>
    <x v="1"/>
    <x v="1"/>
    <m/>
    <n v="0"/>
    <m/>
    <x v="54"/>
    <x v="1"/>
  </r>
  <r>
    <n v="307241"/>
    <s v="B-737-700"/>
    <s v="D"/>
    <d v="2010-09-17T00:00:00"/>
    <x v="1"/>
    <x v="0"/>
    <s v="DALLAS LOVE FIELD ARPT"/>
    <x v="2"/>
    <x v="12"/>
    <n v="134"/>
    <n v="0"/>
    <s v="Approach"/>
    <x v="3"/>
    <x v="2"/>
  </r>
  <r>
    <n v="307253"/>
    <s v="MD-11"/>
    <s v="D"/>
    <d v="2010-09-18T00:00:00"/>
    <x v="2"/>
    <x v="6"/>
    <s v="SACRAMENTO INTL"/>
    <x v="0"/>
    <x v="6"/>
    <n v="80"/>
    <n v="0"/>
    <s v="Landing Roll"/>
    <x v="139"/>
    <x v="2"/>
  </r>
  <r>
    <n v="307262"/>
    <s v="B-737-700"/>
    <s v="D"/>
    <d v="2010-09-18T00:00:00"/>
    <x v="3"/>
    <x v="147"/>
    <s v="DALLAS LOVE FIELD ARPT"/>
    <x v="2"/>
    <x v="9"/>
    <n v="140"/>
    <n v="1"/>
    <s v="Approach"/>
    <x v="0"/>
    <x v="2"/>
  </r>
  <r>
    <n v="307265"/>
    <s v="MOONEY M20"/>
    <s v="A"/>
    <d v="2010-09-19T00:00:00"/>
    <x v="2"/>
    <x v="388"/>
    <s v="MONTGOMERY FIELD ARPT"/>
    <x v="0"/>
    <x v="1"/>
    <m/>
    <m/>
    <s v="Approach"/>
    <x v="78"/>
    <x v="2"/>
  </r>
  <r>
    <n v="307270"/>
    <s v="B-737-700"/>
    <s v="D"/>
    <d v="2010-09-19T00:00:00"/>
    <x v="3"/>
    <x v="164"/>
    <s v="METRO OAKLAND INTL"/>
    <x v="0"/>
    <x v="11"/>
    <n v="130"/>
    <m/>
    <s v="Approach"/>
    <x v="3"/>
    <x v="2"/>
  </r>
  <r>
    <n v="307271"/>
    <s v="B-737-700"/>
    <s v="D"/>
    <d v="2010-09-19T00:00:00"/>
    <x v="2"/>
    <x v="124"/>
    <s v="SACRAMENTO INTL"/>
    <x v="0"/>
    <x v="6"/>
    <n v="150"/>
    <n v="0"/>
    <s v="Take-off run"/>
    <x v="26"/>
    <x v="2"/>
  </r>
  <r>
    <n v="307287"/>
    <s v="B-737-300"/>
    <s v="D"/>
    <d v="2010-09-21T00:00:00"/>
    <x v="3"/>
    <x v="306"/>
    <s v="ORLANDO INTL"/>
    <x v="1"/>
    <x v="9"/>
    <n v="135"/>
    <m/>
    <s v="Approach"/>
    <x v="3"/>
    <x v="2"/>
  </r>
  <r>
    <n v="307296"/>
    <s v="A-320"/>
    <s v="D"/>
    <d v="2010-09-22T00:00:00"/>
    <x v="1"/>
    <x v="0"/>
    <s v="ORLANDO INTL"/>
    <x v="1"/>
    <x v="6"/>
    <m/>
    <n v="0"/>
    <s v="Landing Roll"/>
    <x v="4"/>
    <x v="1"/>
  </r>
  <r>
    <n v="307299"/>
    <s v="BE-1900"/>
    <s v="C"/>
    <d v="2010-09-22T00:00:00"/>
    <x v="2"/>
    <x v="287"/>
    <s v="TAMPA INTL"/>
    <x v="1"/>
    <x v="7"/>
    <n v="116"/>
    <n v="2"/>
    <s v="Approach"/>
    <x v="33"/>
    <x v="2"/>
  </r>
  <r>
    <n v="307302"/>
    <s v="B-737"/>
    <s v="D"/>
    <d v="2010-09-22T00:00:00"/>
    <x v="2"/>
    <x v="188"/>
    <s v="AUSTIN-BERGSTROM INTL"/>
    <x v="2"/>
    <x v="13"/>
    <n v="140"/>
    <n v="0"/>
    <s v="Climb"/>
    <x v="54"/>
    <x v="0"/>
  </r>
  <r>
    <n v="307316"/>
    <s v="B-737-800"/>
    <s v="D"/>
    <d v="2010-09-23T00:00:00"/>
    <x v="2"/>
    <x v="402"/>
    <s v="MC ALLEN MILLER INTL"/>
    <x v="2"/>
    <x v="6"/>
    <m/>
    <n v="0"/>
    <s v="Take-off run"/>
    <x v="3"/>
    <x v="2"/>
  </r>
  <r>
    <n v="307317"/>
    <s v="MD-90-30"/>
    <s v="D"/>
    <d v="2010-09-23T00:00:00"/>
    <x v="3"/>
    <x v="63"/>
    <s v="SACRAMENTO INTL"/>
    <x v="0"/>
    <x v="1"/>
    <m/>
    <m/>
    <s v="Approach"/>
    <x v="30"/>
    <x v="2"/>
  </r>
  <r>
    <n v="307321"/>
    <s v="EMB-190"/>
    <s v="D"/>
    <d v="2010-09-26T00:00:00"/>
    <x v="2"/>
    <x v="467"/>
    <s v="AUSTIN-BERGSTROM INTL"/>
    <x v="2"/>
    <x v="14"/>
    <n v="148"/>
    <m/>
    <s v="Approach"/>
    <x v="0"/>
    <x v="2"/>
  </r>
  <r>
    <n v="307328"/>
    <s v="CRJ100/200"/>
    <s v="D"/>
    <d v="2010-09-26T00:00:00"/>
    <x v="3"/>
    <x v="363"/>
    <s v="MIDLAND INTL"/>
    <x v="2"/>
    <x v="14"/>
    <n v="140"/>
    <n v="1"/>
    <s v="Approach"/>
    <x v="3"/>
    <x v="1"/>
  </r>
  <r>
    <n v="307330"/>
    <s v="B-737-700"/>
    <s v="D"/>
    <d v="2010-09-26T00:00:00"/>
    <x v="4"/>
    <x v="276"/>
    <s v="SAN FRANCISCO INTL ARPT"/>
    <x v="0"/>
    <x v="3"/>
    <n v="175"/>
    <m/>
    <s v="Climb"/>
    <x v="3"/>
    <x v="2"/>
  </r>
  <r>
    <n v="307331"/>
    <s v="B-737-700"/>
    <s v="D"/>
    <d v="2010-09-26T00:00:00"/>
    <x v="3"/>
    <x v="200"/>
    <s v="SACRAMENTO INTL"/>
    <x v="0"/>
    <x v="7"/>
    <n v="140"/>
    <m/>
    <s v="Approach"/>
    <x v="3"/>
    <x v="2"/>
  </r>
  <r>
    <n v="307343"/>
    <s v="DHC8 DASH 8"/>
    <s v="C"/>
    <d v="2010-09-28T00:00:00"/>
    <x v="2"/>
    <x v="84"/>
    <s v="SACRAMENTO INTL"/>
    <x v="0"/>
    <x v="6"/>
    <n v="50"/>
    <n v="0"/>
    <s v="Landing Roll"/>
    <x v="35"/>
    <x v="2"/>
  </r>
  <r>
    <n v="307344"/>
    <s v="C-560"/>
    <s v="D"/>
    <d v="2010-09-28T00:00:00"/>
    <x v="2"/>
    <x v="468"/>
    <s v="SANTA MARIA PUBLIC ARPT/CAPT G ALLAN HANCOCK FIELD"/>
    <x v="0"/>
    <x v="12"/>
    <n v="120"/>
    <n v="0"/>
    <s v="Approach"/>
    <x v="11"/>
    <x v="2"/>
  </r>
  <r>
    <n v="307345"/>
    <s v="LOCKHEED C-130"/>
    <s v="C"/>
    <d v="2010-09-28T00:00:00"/>
    <x v="2"/>
    <x v="469"/>
    <s v="ST. PETE-CLEARWATER INTL ARPT"/>
    <x v="1"/>
    <x v="6"/>
    <m/>
    <n v="0"/>
    <s v="Landing Roll"/>
    <x v="3"/>
    <x v="2"/>
  </r>
  <r>
    <n v="307349"/>
    <s v="B-737-300"/>
    <s v="D"/>
    <d v="2010-09-30T00:00:00"/>
    <x v="2"/>
    <x v="116"/>
    <s v="AUSTIN-BERGSTROM INTL"/>
    <x v="2"/>
    <x v="23"/>
    <n v="250"/>
    <n v="15"/>
    <s v="Descent"/>
    <x v="78"/>
    <x v="2"/>
  </r>
  <r>
    <n v="307354"/>
    <s v="A-300"/>
    <s v="D"/>
    <d v="2010-09-30T00:00:00"/>
    <x v="3"/>
    <x v="329"/>
    <s v="SAN ANTONIO INTL"/>
    <x v="2"/>
    <x v="17"/>
    <n v="160"/>
    <m/>
    <s v="Approach"/>
    <x v="3"/>
    <x v="1"/>
  </r>
  <r>
    <n v="307358"/>
    <s v="HU-25"/>
    <m/>
    <d v="2010-09-30T00:00:00"/>
    <x v="3"/>
    <x v="200"/>
    <s v="HOMESTEAD AIR RESERVE BASE"/>
    <x v="1"/>
    <x v="9"/>
    <n v="125"/>
    <m/>
    <s v="Approach"/>
    <x v="3"/>
    <x v="2"/>
  </r>
  <r>
    <n v="307359"/>
    <s v="CL-601/604"/>
    <s v="D"/>
    <d v="2010-09-30T00:00:00"/>
    <x v="2"/>
    <x v="251"/>
    <s v="FORT WORTH MEACHAM INTL ARPT"/>
    <x v="2"/>
    <x v="6"/>
    <m/>
    <n v="0"/>
    <s v="Take-off run"/>
    <x v="3"/>
    <x v="2"/>
  </r>
  <r>
    <n v="307361"/>
    <s v="A-320"/>
    <s v="D"/>
    <d v="2010-10-01T00:00:00"/>
    <x v="3"/>
    <x v="208"/>
    <s v="FORT LAUDERDALE/HOLLYWOOD INTL"/>
    <x v="1"/>
    <x v="13"/>
    <n v="130"/>
    <n v="0"/>
    <s v="Approach"/>
    <x v="33"/>
    <x v="2"/>
  </r>
  <r>
    <n v="307363"/>
    <s v="B-737-700"/>
    <s v="D"/>
    <d v="2010-10-01T00:00:00"/>
    <x v="2"/>
    <x v="350"/>
    <s v="FORT LAUDERDALE/HOLLYWOOD INTL"/>
    <x v="1"/>
    <x v="48"/>
    <n v="150"/>
    <m/>
    <s v="Approach"/>
    <x v="78"/>
    <x v="2"/>
  </r>
  <r>
    <n v="307364"/>
    <s v="B-737-700"/>
    <s v="D"/>
    <d v="2010-10-01T00:00:00"/>
    <x v="3"/>
    <x v="363"/>
    <s v="FORT LAUDERDALE/HOLLYWOOD INTL"/>
    <x v="1"/>
    <x v="0"/>
    <n v="210"/>
    <n v="5"/>
    <s v="Approach"/>
    <x v="78"/>
    <x v="2"/>
  </r>
  <r>
    <n v="307365"/>
    <s v="EMB-145"/>
    <s v="D"/>
    <d v="2010-10-01T00:00:00"/>
    <x v="3"/>
    <x v="23"/>
    <s v="RICK HUSBAND AMARILLO INTL"/>
    <x v="2"/>
    <x v="6"/>
    <n v="120"/>
    <n v="0"/>
    <s v="Landing Roll"/>
    <x v="150"/>
    <x v="2"/>
  </r>
  <r>
    <n v="307372"/>
    <s v="B-757-200"/>
    <s v="D"/>
    <d v="2010-10-02T00:00:00"/>
    <x v="3"/>
    <x v="470"/>
    <s v="LOS ANGELES INTL"/>
    <x v="0"/>
    <x v="1"/>
    <m/>
    <m/>
    <s v="Approach"/>
    <x v="9"/>
    <x v="2"/>
  </r>
  <r>
    <n v="307375"/>
    <s v="A-319"/>
    <s v="D"/>
    <d v="2010-10-04T00:00:00"/>
    <x v="2"/>
    <x v="471"/>
    <s v="GEORGE BUSH INTERCONTINENTAL/ HOUSTON ARPT"/>
    <x v="2"/>
    <x v="6"/>
    <n v="125"/>
    <n v="0"/>
    <s v="Take-off run"/>
    <x v="11"/>
    <x v="2"/>
  </r>
  <r>
    <n v="307379"/>
    <s v="A-319"/>
    <s v="D"/>
    <d v="2010-10-11T00:00:00"/>
    <x v="3"/>
    <x v="403"/>
    <s v="GEORGE BUSH INTERCONTINENTAL/ HOUSTON ARPT"/>
    <x v="2"/>
    <x v="78"/>
    <m/>
    <m/>
    <s v="Approach"/>
    <x v="78"/>
    <x v="2"/>
  </r>
  <r>
    <n v="307382"/>
    <s v="UNKNOWN"/>
    <m/>
    <d v="2010-10-05T00:00:00"/>
    <x v="1"/>
    <x v="0"/>
    <s v="SOUTHWEST FLORIDA INTL ARPT"/>
    <x v="1"/>
    <x v="1"/>
    <m/>
    <n v="0"/>
    <m/>
    <x v="151"/>
    <x v="1"/>
  </r>
  <r>
    <n v="307384"/>
    <s v="B-777-300"/>
    <s v="D"/>
    <d v="2010-10-12T00:00:00"/>
    <x v="2"/>
    <x v="181"/>
    <s v="SAN FRANCISCO INTL ARPT"/>
    <x v="0"/>
    <x v="6"/>
    <m/>
    <n v="0"/>
    <s v="Take-off run"/>
    <x v="152"/>
    <x v="2"/>
  </r>
  <r>
    <n v="307385"/>
    <s v="B-767-300"/>
    <s v="D"/>
    <d v="2010-10-12T00:00:00"/>
    <x v="3"/>
    <x v="159"/>
    <s v="LOS ANGELES INTL"/>
    <x v="0"/>
    <x v="6"/>
    <m/>
    <n v="0"/>
    <s v="Landing Roll"/>
    <x v="78"/>
    <x v="2"/>
  </r>
  <r>
    <n v="307393"/>
    <s v="BE-1900"/>
    <s v="C"/>
    <d v="2010-10-13T00:00:00"/>
    <x v="2"/>
    <x v="28"/>
    <s v="VISALIA MUNICIPAL ARPT"/>
    <x v="0"/>
    <x v="26"/>
    <n v="116"/>
    <n v="0"/>
    <s v="Climb"/>
    <x v="54"/>
    <x v="2"/>
  </r>
  <r>
    <n v="307399"/>
    <s v="A-320"/>
    <s v="D"/>
    <d v="2010-10-10T00:00:00"/>
    <x v="2"/>
    <x v="14"/>
    <s v="ORLANDO INTL"/>
    <x v="1"/>
    <x v="79"/>
    <n v="140"/>
    <n v="3"/>
    <s v="Approach"/>
    <x v="78"/>
    <x v="2"/>
  </r>
  <r>
    <n v="307405"/>
    <s v="EMB-190"/>
    <s v="D"/>
    <d v="2010-10-14T00:00:00"/>
    <x v="3"/>
    <x v="472"/>
    <s v="FORT LAUDERDALE/HOLLYWOOD INTL"/>
    <x v="1"/>
    <x v="0"/>
    <n v="210"/>
    <m/>
    <s v="Climb"/>
    <x v="3"/>
    <x v="2"/>
  </r>
  <r>
    <n v="307410"/>
    <s v="B-737-700"/>
    <s v="D"/>
    <d v="2010-10-15T00:00:00"/>
    <x v="3"/>
    <x v="0"/>
    <s v="TAMPA INTL"/>
    <x v="1"/>
    <x v="80"/>
    <n v="210"/>
    <n v="6"/>
    <s v="Approach"/>
    <x v="0"/>
    <x v="2"/>
  </r>
  <r>
    <n v="307414"/>
    <s v="B-737-300"/>
    <s v="D"/>
    <d v="2010-10-29T00:00:00"/>
    <x v="3"/>
    <x v="9"/>
    <s v="SAN ANTONIO INTL"/>
    <x v="2"/>
    <x v="11"/>
    <n v="140"/>
    <m/>
    <s v="Approach"/>
    <x v="3"/>
    <x v="2"/>
  </r>
  <r>
    <n v="307418"/>
    <s v="B-737-700"/>
    <s v="D"/>
    <d v="2010-10-29T00:00:00"/>
    <x v="3"/>
    <x v="200"/>
    <s v="ORLANDO INTL"/>
    <x v="1"/>
    <x v="31"/>
    <n v="140"/>
    <n v="2"/>
    <s v="Approach"/>
    <x v="78"/>
    <x v="2"/>
  </r>
  <r>
    <n v="307430"/>
    <s v="B-757-200"/>
    <s v="D"/>
    <d v="2010-10-15T00:00:00"/>
    <x v="3"/>
    <x v="232"/>
    <s v="FORT LAUDERDALE/HOLLYWOOD INTL"/>
    <x v="1"/>
    <x v="70"/>
    <m/>
    <n v="1"/>
    <s v="Approach"/>
    <x v="3"/>
    <x v="2"/>
  </r>
  <r>
    <n v="307431"/>
    <s v="B-767-400"/>
    <s v="D"/>
    <d v="2010-10-15T00:00:00"/>
    <x v="2"/>
    <x v="73"/>
    <s v="GEORGE BUSH INTERCONTINENTAL/ HOUSTON ARPT"/>
    <x v="2"/>
    <x v="6"/>
    <m/>
    <n v="0"/>
    <s v="Landing Roll"/>
    <x v="0"/>
    <x v="1"/>
  </r>
  <r>
    <n v="307434"/>
    <s v="PIAGGIO P180"/>
    <s v="C"/>
    <d v="2010-10-05T00:00:00"/>
    <x v="2"/>
    <x v="320"/>
    <s v="ST. PETE-CLEARWATER INTL ARPT"/>
    <x v="1"/>
    <x v="6"/>
    <n v="130"/>
    <n v="0"/>
    <s v="Take-off run"/>
    <x v="93"/>
    <x v="2"/>
  </r>
  <r>
    <n v="307436"/>
    <s v="A-320"/>
    <s v="D"/>
    <d v="2010-10-16T00:00:00"/>
    <x v="2"/>
    <x v="473"/>
    <s v="SAN FRANCISCO INTL ARPT"/>
    <x v="0"/>
    <x v="6"/>
    <m/>
    <n v="0"/>
    <s v="Take-off run"/>
    <x v="35"/>
    <x v="2"/>
  </r>
  <r>
    <n v="307437"/>
    <s v="B-737"/>
    <s v="D"/>
    <d v="2010-10-16T00:00:00"/>
    <x v="2"/>
    <x v="474"/>
    <s v="ONTARIO INTL ARPT"/>
    <x v="0"/>
    <x v="6"/>
    <m/>
    <n v="0"/>
    <s v="Take-off run"/>
    <x v="1"/>
    <x v="3"/>
  </r>
  <r>
    <n v="307438"/>
    <s v="CRJ700"/>
    <s v="D"/>
    <d v="2010-10-16T00:00:00"/>
    <x v="2"/>
    <x v="14"/>
    <s v="SAN ANTONIO INTL"/>
    <x v="2"/>
    <x v="6"/>
    <m/>
    <n v="0"/>
    <s v="Landing Roll"/>
    <x v="29"/>
    <x v="2"/>
  </r>
  <r>
    <n v="307444"/>
    <s v="B-717-200"/>
    <s v="D"/>
    <d v="2010-10-16T00:00:00"/>
    <x v="2"/>
    <x v="113"/>
    <s v="ORLANDO INTL"/>
    <x v="1"/>
    <x v="32"/>
    <n v="145"/>
    <n v="4"/>
    <s v="Approach"/>
    <x v="6"/>
    <x v="2"/>
  </r>
  <r>
    <n v="307445"/>
    <s v="B-737-700"/>
    <s v="D"/>
    <d v="2010-10-17T00:00:00"/>
    <x v="2"/>
    <x v="0"/>
    <s v="NORMAN Y. MINETA SAN JOSE INTL ARPT"/>
    <x v="0"/>
    <x v="6"/>
    <n v="140"/>
    <n v="0"/>
    <s v="Landing Roll"/>
    <x v="26"/>
    <x v="2"/>
  </r>
  <r>
    <n v="307446"/>
    <s v="EMB-120"/>
    <s v="C"/>
    <d v="2010-10-17T00:00:00"/>
    <x v="2"/>
    <x v="397"/>
    <s v="MEADOWS FIELD ARPT"/>
    <x v="0"/>
    <x v="6"/>
    <m/>
    <n v="0"/>
    <s v="Landing Roll"/>
    <x v="14"/>
    <x v="1"/>
  </r>
  <r>
    <n v="307448"/>
    <s v="A-300"/>
    <s v="D"/>
    <d v="2010-10-18T00:00:00"/>
    <x v="3"/>
    <x v="147"/>
    <s v="SACRAMENTO MATHER ARPT"/>
    <x v="0"/>
    <x v="51"/>
    <n v="200"/>
    <n v="15"/>
    <s v="Approach"/>
    <x v="153"/>
    <x v="2"/>
  </r>
  <r>
    <n v="307449"/>
    <s v="BE-100 KING"/>
    <s v="C"/>
    <d v="2010-10-18T00:00:00"/>
    <x v="2"/>
    <x v="18"/>
    <s v="PALESTINE MUNICIPAL ARPT"/>
    <x v="2"/>
    <x v="36"/>
    <n v="190"/>
    <n v="20"/>
    <s v="Descent"/>
    <x v="154"/>
    <x v="2"/>
  </r>
  <r>
    <n v="307451"/>
    <s v="PA-28"/>
    <s v="A"/>
    <d v="2010-10-18T00:00:00"/>
    <x v="3"/>
    <x v="211"/>
    <s v="SPACE COAST REGIONAL"/>
    <x v="1"/>
    <x v="6"/>
    <m/>
    <n v="0"/>
    <s v="Take-off run"/>
    <x v="84"/>
    <x v="1"/>
  </r>
  <r>
    <n v="307453"/>
    <s v="B-737-700"/>
    <s v="D"/>
    <d v="2010-10-18T00:00:00"/>
    <x v="2"/>
    <x v="118"/>
    <s v="SAN FRANCISCO INTL ARPT"/>
    <x v="0"/>
    <x v="6"/>
    <n v="120"/>
    <n v="0"/>
    <s v="Landing Roll"/>
    <x v="40"/>
    <x v="2"/>
  </r>
  <r>
    <n v="307454"/>
    <s v="B-737-700"/>
    <s v="D"/>
    <d v="2010-10-19T00:00:00"/>
    <x v="2"/>
    <x v="7"/>
    <s v="NORMAN Y. MINETA SAN JOSE INTL ARPT"/>
    <x v="0"/>
    <x v="6"/>
    <m/>
    <n v="0"/>
    <s v="Take-off run"/>
    <x v="26"/>
    <x v="2"/>
  </r>
  <r>
    <n v="307455"/>
    <s v="B-737-300"/>
    <s v="D"/>
    <d v="2010-10-19T00:00:00"/>
    <x v="3"/>
    <x v="227"/>
    <s v="DALLAS LOVE FIELD ARPT"/>
    <x v="2"/>
    <x v="11"/>
    <n v="150"/>
    <m/>
    <s v="Climb"/>
    <x v="78"/>
    <x v="2"/>
  </r>
  <r>
    <n v="307465"/>
    <s v="B-737-500"/>
    <s v="D"/>
    <d v="2010-10-22T00:00:00"/>
    <x v="2"/>
    <x v="89"/>
    <s v="SAN FRANCISCO INTL ARPT"/>
    <x v="0"/>
    <x v="6"/>
    <m/>
    <n v="0"/>
    <s v="Take-off run"/>
    <x v="135"/>
    <x v="2"/>
  </r>
  <r>
    <n v="307471"/>
    <s v="B-737-300"/>
    <s v="D"/>
    <d v="2010-10-23T00:00:00"/>
    <x v="2"/>
    <x v="475"/>
    <s v="SACRAMENTO INTL"/>
    <x v="0"/>
    <x v="13"/>
    <n v="135"/>
    <m/>
    <s v="Approach"/>
    <x v="55"/>
    <x v="3"/>
  </r>
  <r>
    <n v="307473"/>
    <s v="B-737"/>
    <s v="D"/>
    <d v="2010-10-24T00:00:00"/>
    <x v="1"/>
    <x v="0"/>
    <s v="METRO OAKLAND INTL"/>
    <x v="0"/>
    <x v="6"/>
    <m/>
    <n v="0"/>
    <s v="Landing Roll"/>
    <x v="48"/>
    <x v="3"/>
  </r>
  <r>
    <n v="307480"/>
    <s v="B-737-300"/>
    <s v="D"/>
    <d v="2010-10-07T00:00:00"/>
    <x v="2"/>
    <x v="328"/>
    <s v="ONTARIO INTL ARPT"/>
    <x v="0"/>
    <x v="6"/>
    <n v="90"/>
    <n v="0"/>
    <s v="Take-off run"/>
    <x v="1"/>
    <x v="2"/>
  </r>
  <r>
    <n v="307483"/>
    <s v="A-320"/>
    <s v="D"/>
    <d v="2010-10-07T00:00:00"/>
    <x v="3"/>
    <x v="476"/>
    <s v="FORT LAUDERDALE/HOLLYWOOD INTL"/>
    <x v="1"/>
    <x v="11"/>
    <n v="140"/>
    <m/>
    <s v="Approach"/>
    <x v="42"/>
    <x v="2"/>
  </r>
  <r>
    <n v="307488"/>
    <s v="B-737-400"/>
    <s v="D"/>
    <d v="2010-10-08T00:00:00"/>
    <x v="2"/>
    <x v="163"/>
    <s v="SAN ANTONIO INTL"/>
    <x v="2"/>
    <x v="7"/>
    <n v="170"/>
    <m/>
    <s v="Climb"/>
    <x v="136"/>
    <x v="2"/>
  </r>
  <r>
    <n v="307491"/>
    <s v="MD-82"/>
    <s v="D"/>
    <d v="2010-10-08T00:00:00"/>
    <x v="2"/>
    <x v="119"/>
    <s v="GEORGE BUSH INTERCONTINENTAL/ HOUSTON ARPT"/>
    <x v="2"/>
    <x v="6"/>
    <n v="135"/>
    <n v="0"/>
    <s v="Landing Roll"/>
    <x v="3"/>
    <x v="2"/>
  </r>
  <r>
    <n v="307492"/>
    <s v="A-319"/>
    <s v="D"/>
    <d v="2010-10-10T00:00:00"/>
    <x v="2"/>
    <x v="477"/>
    <s v="JACKSONVILLE INTL"/>
    <x v="1"/>
    <x v="6"/>
    <n v="125"/>
    <n v="0"/>
    <s v="Take-off run"/>
    <x v="3"/>
    <x v="2"/>
  </r>
  <r>
    <n v="307503"/>
    <s v="A-300"/>
    <s v="D"/>
    <d v="2010-10-26T00:00:00"/>
    <x v="2"/>
    <x v="49"/>
    <s v="JACKSONVILLE INTL"/>
    <x v="1"/>
    <x v="6"/>
    <m/>
    <n v="0"/>
    <s v="Landing Roll"/>
    <x v="78"/>
    <x v="2"/>
  </r>
  <r>
    <n v="307504"/>
    <s v="MD-82"/>
    <s v="D"/>
    <d v="2010-10-26T00:00:00"/>
    <x v="2"/>
    <x v="478"/>
    <s v="MC ALLEN MILLER INTL"/>
    <x v="2"/>
    <x v="36"/>
    <n v="240"/>
    <n v="10"/>
    <s v="Climb"/>
    <x v="6"/>
    <x v="2"/>
  </r>
  <r>
    <n v="307505"/>
    <s v="C-550"/>
    <s v="D"/>
    <d v="2010-10-10T00:00:00"/>
    <x v="1"/>
    <x v="0"/>
    <s v="FORT WORTH SPINKS ARPT"/>
    <x v="2"/>
    <x v="1"/>
    <m/>
    <m/>
    <s v="Approach"/>
    <x v="78"/>
    <x v="1"/>
  </r>
  <r>
    <n v="307507"/>
    <s v="DC-10-30"/>
    <s v="D"/>
    <d v="2010-10-13T00:00:00"/>
    <x v="3"/>
    <x v="90"/>
    <s v="METRO OAKLAND INTL"/>
    <x v="0"/>
    <x v="6"/>
    <m/>
    <n v="0"/>
    <s v="Take-off run"/>
    <x v="3"/>
    <x v="1"/>
  </r>
  <r>
    <n v="307523"/>
    <s v="B-727-200"/>
    <s v="D"/>
    <d v="2010-10-28T00:00:00"/>
    <x v="3"/>
    <x v="479"/>
    <s v="EL PASO INTL ARPT"/>
    <x v="2"/>
    <x v="43"/>
    <m/>
    <m/>
    <s v="Approach"/>
    <x v="3"/>
    <x v="2"/>
  </r>
  <r>
    <n v="307534"/>
    <s v="BE-36"/>
    <s v="A"/>
    <d v="2010-10-29T00:00:00"/>
    <x v="2"/>
    <x v="351"/>
    <s v="FORT LAUDERDALE/HOLLYWOOD INTL"/>
    <x v="1"/>
    <x v="31"/>
    <n v="115"/>
    <m/>
    <s v="Approach"/>
    <x v="137"/>
    <x v="2"/>
  </r>
  <r>
    <n v="307537"/>
    <s v="C-172"/>
    <s v="A"/>
    <d v="2010-10-29T00:00:00"/>
    <x v="2"/>
    <x v="187"/>
    <s v="OPA-LOCKA EXECUTIVE ARPT"/>
    <x v="1"/>
    <x v="13"/>
    <n v="76"/>
    <m/>
    <s v="Climb"/>
    <x v="58"/>
    <x v="2"/>
  </r>
  <r>
    <n v="307538"/>
    <s v="C-650"/>
    <s v="D"/>
    <d v="2010-10-29T00:00:00"/>
    <x v="3"/>
    <x v="190"/>
    <s v="DALLAS LOVE FIELD ARPT"/>
    <x v="2"/>
    <x v="1"/>
    <m/>
    <m/>
    <s v="Approach"/>
    <x v="0"/>
    <x v="2"/>
  </r>
  <r>
    <n v="307539"/>
    <s v="MD-82"/>
    <s v="D"/>
    <d v="2010-10-29T00:00:00"/>
    <x v="2"/>
    <x v="480"/>
    <s v="DALLAS/FORT WORTH INTL ARPT"/>
    <x v="2"/>
    <x v="81"/>
    <n v="235"/>
    <n v="4"/>
    <s v="Climb"/>
    <x v="155"/>
    <x v="2"/>
  </r>
  <r>
    <n v="307541"/>
    <s v="B-717-200"/>
    <s v="D"/>
    <d v="2010-10-29T00:00:00"/>
    <x v="2"/>
    <x v="481"/>
    <s v="FORT LAUDERDALE/HOLLYWOOD INTL"/>
    <x v="1"/>
    <x v="40"/>
    <n v="142"/>
    <n v="0"/>
    <s v="Climb"/>
    <x v="1"/>
    <x v="2"/>
  </r>
  <r>
    <n v="307545"/>
    <s v="A-320"/>
    <s v="D"/>
    <d v="2010-10-30T00:00:00"/>
    <x v="3"/>
    <x v="482"/>
    <s v="NORMAN Y. MINETA SAN JOSE INTL ARPT"/>
    <x v="0"/>
    <x v="9"/>
    <n v="135"/>
    <m/>
    <s v="Approach"/>
    <x v="3"/>
    <x v="2"/>
  </r>
  <r>
    <n v="307546"/>
    <s v="A-320"/>
    <s v="D"/>
    <d v="2010-10-30T00:00:00"/>
    <x v="3"/>
    <x v="483"/>
    <s v="FORT LAUDERDALE/HOLLYWOOD INTL"/>
    <x v="1"/>
    <x v="17"/>
    <n v="140"/>
    <n v="4"/>
    <s v="Approach"/>
    <x v="3"/>
    <x v="2"/>
  </r>
  <r>
    <n v="307551"/>
    <s v="A-300"/>
    <s v="D"/>
    <d v="2010-10-12T00:00:00"/>
    <x v="3"/>
    <x v="484"/>
    <s v="FORT WORTH ALLIANCE"/>
    <x v="2"/>
    <x v="82"/>
    <m/>
    <n v="25"/>
    <s v="Descent"/>
    <x v="0"/>
    <x v="2"/>
  </r>
  <r>
    <n v="307563"/>
    <s v="B-757-200"/>
    <s v="D"/>
    <d v="2010-10-31T00:00:00"/>
    <x v="2"/>
    <x v="214"/>
    <s v="LOS ANGELES INTL"/>
    <x v="0"/>
    <x v="13"/>
    <n v="130"/>
    <m/>
    <s v="Approach"/>
    <x v="35"/>
    <x v="2"/>
  </r>
  <r>
    <n v="307572"/>
    <s v="EMB-190"/>
    <s v="D"/>
    <d v="2010-10-31T00:00:00"/>
    <x v="3"/>
    <x v="260"/>
    <s v="ORLANDO INTL"/>
    <x v="1"/>
    <x v="9"/>
    <n v="140"/>
    <m/>
    <s v="Approach"/>
    <x v="0"/>
    <x v="2"/>
  </r>
  <r>
    <n v="307581"/>
    <s v="B-737-300"/>
    <s v="D"/>
    <d v="2010-10-30T00:00:00"/>
    <x v="3"/>
    <x v="147"/>
    <s v="WILLIAM P HOBBY ARPT"/>
    <x v="2"/>
    <x v="0"/>
    <n v="170"/>
    <m/>
    <s v="Approach"/>
    <x v="156"/>
    <x v="2"/>
  </r>
  <r>
    <n v="307582"/>
    <s v="B-737-700"/>
    <s v="D"/>
    <d v="2010-10-31T00:00:00"/>
    <x v="2"/>
    <x v="241"/>
    <s v="DALLAS LOVE FIELD ARPT"/>
    <x v="2"/>
    <x v="6"/>
    <n v="130"/>
    <n v="0"/>
    <s v="Take-off run"/>
    <x v="157"/>
    <x v="2"/>
  </r>
  <r>
    <n v="307583"/>
    <s v="B-737-700"/>
    <s v="D"/>
    <d v="2010-10-31T00:00:00"/>
    <x v="2"/>
    <x v="113"/>
    <s v="LOS ANGELES INTL"/>
    <x v="0"/>
    <x v="1"/>
    <m/>
    <m/>
    <s v="Approach"/>
    <x v="68"/>
    <x v="2"/>
  </r>
  <r>
    <n v="307593"/>
    <s v="C-175"/>
    <s v="A"/>
    <d v="2010-08-10T00:00:00"/>
    <x v="2"/>
    <x v="485"/>
    <s v="CHINO AIRPORT"/>
    <x v="0"/>
    <x v="1"/>
    <m/>
    <m/>
    <s v="Approach"/>
    <x v="78"/>
    <x v="1"/>
  </r>
  <r>
    <n v="307594"/>
    <s v="C-172"/>
    <s v="A"/>
    <d v="2010-08-22T00:00:00"/>
    <x v="2"/>
    <x v="376"/>
    <s v="JACK NORTHROP FIELD/HAWTHORNE MUNI ARPT"/>
    <x v="0"/>
    <x v="1"/>
    <m/>
    <n v="0"/>
    <s v="Approach"/>
    <x v="78"/>
    <x v="1"/>
  </r>
  <r>
    <n v="307596"/>
    <s v="DHC8 DASH 8"/>
    <s v="C"/>
    <d v="2010-08-25T00:00:00"/>
    <x v="2"/>
    <x v="360"/>
    <s v="SACRAMENTO INTL"/>
    <x v="0"/>
    <x v="6"/>
    <m/>
    <n v="0"/>
    <s v="Landing Roll"/>
    <x v="78"/>
    <x v="1"/>
  </r>
  <r>
    <n v="307597"/>
    <s v="CRJ100/200"/>
    <s v="D"/>
    <d v="2010-08-01T00:00:00"/>
    <x v="3"/>
    <x v="486"/>
    <s v="FRESNO YOSEMITE INTL"/>
    <x v="0"/>
    <x v="6"/>
    <m/>
    <n v="0"/>
    <s v="Landing Roll"/>
    <x v="78"/>
    <x v="1"/>
  </r>
  <r>
    <n v="307598"/>
    <s v="CRJ700"/>
    <s v="D"/>
    <d v="2010-08-02T00:00:00"/>
    <x v="2"/>
    <x v="137"/>
    <s v="SACRAMENTO INTL"/>
    <x v="0"/>
    <x v="6"/>
    <m/>
    <n v="0"/>
    <s v="Landing Roll"/>
    <x v="78"/>
    <x v="1"/>
  </r>
  <r>
    <n v="307600"/>
    <s v="CRJ700"/>
    <s v="D"/>
    <d v="2010-08-13T00:00:00"/>
    <x v="2"/>
    <x v="345"/>
    <s v="SACRAMENTO INTL"/>
    <x v="0"/>
    <x v="14"/>
    <m/>
    <m/>
    <s v="Climb"/>
    <x v="78"/>
    <x v="1"/>
  </r>
  <r>
    <n v="307601"/>
    <s v="CRJ700"/>
    <s v="D"/>
    <d v="2010-08-16T00:00:00"/>
    <x v="2"/>
    <x v="487"/>
    <s v="SACRAMENTO INTL"/>
    <x v="0"/>
    <x v="6"/>
    <m/>
    <n v="0"/>
    <s v="Landing Roll"/>
    <x v="78"/>
    <x v="1"/>
  </r>
  <r>
    <n v="307602"/>
    <s v="B-737"/>
    <s v="D"/>
    <d v="2010-08-18T00:00:00"/>
    <x v="3"/>
    <x v="334"/>
    <s v="SACRAMENTO INTL"/>
    <x v="0"/>
    <x v="1"/>
    <m/>
    <n v="0"/>
    <s v="Approach"/>
    <x v="78"/>
    <x v="1"/>
  </r>
  <r>
    <n v="307603"/>
    <s v="EMB-135"/>
    <s v="D"/>
    <d v="2010-09-09T00:00:00"/>
    <x v="2"/>
    <x v="315"/>
    <s v="NORMAN Y. MINETA SAN JOSE INTL ARPT"/>
    <x v="0"/>
    <x v="6"/>
    <m/>
    <n v="0"/>
    <s v="Take-off run"/>
    <x v="78"/>
    <x v="1"/>
  </r>
  <r>
    <n v="307605"/>
    <s v="CRJ100/200"/>
    <s v="D"/>
    <d v="2010-09-05T00:00:00"/>
    <x v="3"/>
    <x v="488"/>
    <s v="PALM SPRINGS INTL"/>
    <x v="0"/>
    <x v="1"/>
    <m/>
    <m/>
    <s v="Approach"/>
    <x v="78"/>
    <x v="1"/>
  </r>
  <r>
    <n v="307606"/>
    <s v="B-737-800"/>
    <s v="D"/>
    <d v="2010-08-31T00:00:00"/>
    <x v="2"/>
    <x v="489"/>
    <s v="SACRAMENTO INTL"/>
    <x v="0"/>
    <x v="6"/>
    <m/>
    <n v="0"/>
    <s v="Landing Roll"/>
    <x v="78"/>
    <x v="1"/>
  </r>
  <r>
    <n v="307607"/>
    <s v="EMB-120"/>
    <s v="C"/>
    <d v="2010-09-29T00:00:00"/>
    <x v="3"/>
    <x v="231"/>
    <s v="SACRAMENTO INTL"/>
    <x v="0"/>
    <x v="1"/>
    <m/>
    <n v="0"/>
    <s v="Approach"/>
    <x v="78"/>
    <x v="1"/>
  </r>
  <r>
    <n v="307608"/>
    <s v="B-737-700"/>
    <s v="D"/>
    <d v="2010-10-19T00:00:00"/>
    <x v="2"/>
    <x v="7"/>
    <s v="NORMAN Y. MINETA SAN JOSE INTL ARPT"/>
    <x v="0"/>
    <x v="6"/>
    <n v="60"/>
    <n v="0"/>
    <s v="Take-off run"/>
    <x v="93"/>
    <x v="2"/>
  </r>
  <r>
    <n v="307610"/>
    <s v="B-737"/>
    <s v="D"/>
    <d v="2010-07-06T00:00:00"/>
    <x v="1"/>
    <x v="0"/>
    <s v="SACRAMENTO INTL"/>
    <x v="0"/>
    <x v="6"/>
    <m/>
    <n v="0"/>
    <s v="Landing Roll"/>
    <x v="78"/>
    <x v="1"/>
  </r>
  <r>
    <n v="307611"/>
    <s v="C-172"/>
    <s v="A"/>
    <d v="2010-10-18T00:00:00"/>
    <x v="2"/>
    <x v="80"/>
    <s v="ARTHUR DUNN AIR PARK"/>
    <x v="1"/>
    <x v="14"/>
    <n v="80"/>
    <m/>
    <s v="Approach"/>
    <x v="0"/>
    <x v="1"/>
  </r>
  <r>
    <n v="307613"/>
    <s v="BE-90  KING"/>
    <s v="C"/>
    <d v="2010-09-26T00:00:00"/>
    <x v="2"/>
    <x v="286"/>
    <s v="LIVERMORE MUNICIPAL ARPT"/>
    <x v="0"/>
    <x v="6"/>
    <m/>
    <n v="0"/>
    <s v="Landing Roll"/>
    <x v="78"/>
    <x v="1"/>
  </r>
  <r>
    <n v="307614"/>
    <s v="HOMEBUILT"/>
    <m/>
    <d v="2010-10-29T00:00:00"/>
    <x v="2"/>
    <x v="123"/>
    <s v="ADDISON"/>
    <x v="2"/>
    <x v="1"/>
    <m/>
    <m/>
    <s v="Descent"/>
    <x v="99"/>
    <x v="2"/>
  </r>
  <r>
    <n v="307626"/>
    <s v="B-737"/>
    <s v="D"/>
    <d v="2010-10-30T00:00:00"/>
    <x v="1"/>
    <x v="0"/>
    <s v="ORLANDO INTL"/>
    <x v="1"/>
    <x v="31"/>
    <m/>
    <m/>
    <s v="Approach"/>
    <x v="78"/>
    <x v="1"/>
  </r>
  <r>
    <n v="307629"/>
    <s v="UNKNOWN"/>
    <m/>
    <d v="2010-10-30T00:00:00"/>
    <x v="1"/>
    <x v="0"/>
    <s v="DALLAS/FORT WORTH INTL ARPT"/>
    <x v="2"/>
    <x v="1"/>
    <m/>
    <n v="0"/>
    <m/>
    <x v="2"/>
    <x v="1"/>
  </r>
  <r>
    <n v="307650"/>
    <s v="A-319"/>
    <s v="D"/>
    <d v="2010-10-29T00:00:00"/>
    <x v="2"/>
    <x v="350"/>
    <s v="TAMPA INTL"/>
    <x v="1"/>
    <x v="36"/>
    <n v="250"/>
    <m/>
    <s v="Climb"/>
    <x v="0"/>
    <x v="2"/>
  </r>
  <r>
    <n v="307653"/>
    <s v="A-320"/>
    <s v="D"/>
    <d v="2010-10-29T00:00:00"/>
    <x v="1"/>
    <x v="0"/>
    <s v="ORLANDO INTL"/>
    <x v="1"/>
    <x v="0"/>
    <m/>
    <m/>
    <s v="Approach"/>
    <x v="78"/>
    <x v="1"/>
  </r>
  <r>
    <n v="307664"/>
    <s v="ATR-72"/>
    <s v="C"/>
    <d v="2010-10-29T00:00:00"/>
    <x v="4"/>
    <x v="41"/>
    <s v="DALLAS/FORT WORTH INTL ARPT"/>
    <x v="2"/>
    <x v="40"/>
    <n v="120"/>
    <n v="0"/>
    <s v="Approach"/>
    <x v="26"/>
    <x v="2"/>
  </r>
  <r>
    <n v="307673"/>
    <s v="EMB-145"/>
    <s v="D"/>
    <d v="2010-10-28T00:00:00"/>
    <x v="2"/>
    <x v="450"/>
    <s v="PENSACOLA INTL ARPT"/>
    <x v="1"/>
    <x v="6"/>
    <n v="180"/>
    <n v="0"/>
    <s v="Take-off run"/>
    <x v="78"/>
    <x v="2"/>
  </r>
  <r>
    <n v="307675"/>
    <s v="A-320"/>
    <s v="D"/>
    <d v="2010-10-28T00:00:00"/>
    <x v="3"/>
    <x v="470"/>
    <s v="ORLANDO INTL"/>
    <x v="1"/>
    <x v="0"/>
    <n v="210"/>
    <m/>
    <s v="Climb"/>
    <x v="3"/>
    <x v="2"/>
  </r>
  <r>
    <n v="307688"/>
    <s v="B-737-700"/>
    <s v="D"/>
    <d v="2010-10-28T00:00:00"/>
    <x v="3"/>
    <x v="200"/>
    <s v="DALLAS LOVE FIELD ARPT"/>
    <x v="2"/>
    <x v="23"/>
    <n v="210"/>
    <m/>
    <s v="Climb"/>
    <x v="3"/>
    <x v="2"/>
  </r>
  <r>
    <n v="307691"/>
    <s v="A-300"/>
    <s v="D"/>
    <d v="2010-10-28T00:00:00"/>
    <x v="0"/>
    <x v="490"/>
    <s v="SAN ANTONIO INTL"/>
    <x v="2"/>
    <x v="6"/>
    <n v="100"/>
    <n v="0"/>
    <s v="Take-off run"/>
    <x v="3"/>
    <x v="1"/>
  </r>
  <r>
    <n v="307702"/>
    <s v="B-737-300"/>
    <s v="D"/>
    <d v="2010-10-27T00:00:00"/>
    <x v="3"/>
    <x v="0"/>
    <s v="METRO OAKLAND INTL"/>
    <x v="0"/>
    <x v="46"/>
    <n v="150"/>
    <m/>
    <s v="Approach"/>
    <x v="3"/>
    <x v="2"/>
  </r>
  <r>
    <n v="307711"/>
    <s v="CRJ700"/>
    <s v="D"/>
    <d v="2010-10-26T00:00:00"/>
    <x v="3"/>
    <x v="491"/>
    <s v="BOB HOPE ARPT"/>
    <x v="0"/>
    <x v="80"/>
    <n v="200"/>
    <m/>
    <s v="Approach"/>
    <x v="158"/>
    <x v="2"/>
  </r>
  <r>
    <n v="307713"/>
    <s v="CIRRUS SR 20/22"/>
    <s v="A"/>
    <d v="2010-10-26T00:00:00"/>
    <x v="2"/>
    <x v="22"/>
    <s v="SACRAMENTO EXECUTIVE ARPT"/>
    <x v="0"/>
    <x v="49"/>
    <n v="90"/>
    <n v="0"/>
    <s v="Approach"/>
    <x v="14"/>
    <x v="2"/>
  </r>
  <r>
    <n v="307718"/>
    <s v="B-737-700"/>
    <s v="D"/>
    <d v="2010-10-26T00:00:00"/>
    <x v="3"/>
    <x v="260"/>
    <s v="AUSTIN-BERGSTROM INTL"/>
    <x v="2"/>
    <x v="0"/>
    <n v="150"/>
    <n v="5"/>
    <s v="Approach"/>
    <x v="3"/>
    <x v="2"/>
  </r>
  <r>
    <n v="307721"/>
    <s v="A-319"/>
    <s v="D"/>
    <d v="2010-10-26T00:00:00"/>
    <x v="2"/>
    <x v="492"/>
    <s v="GEORGE BUSH INTERCONTINENTAL/ HOUSTON ARPT"/>
    <x v="2"/>
    <x v="9"/>
    <n v="130"/>
    <m/>
    <s v="Approach"/>
    <x v="3"/>
    <x v="2"/>
  </r>
  <r>
    <n v="307722"/>
    <s v="LOCKHEED C-130"/>
    <s v="C"/>
    <d v="2010-10-26T00:00:00"/>
    <x v="2"/>
    <x v="119"/>
    <s v="MC CLELLAN AIRFIELD"/>
    <x v="0"/>
    <x v="6"/>
    <n v="60"/>
    <n v="0"/>
    <s v="Take-off run"/>
    <x v="3"/>
    <x v="2"/>
  </r>
  <r>
    <n v="307723"/>
    <s v="CIRRUS SR 20/22"/>
    <s v="A"/>
    <d v="2010-10-25T00:00:00"/>
    <x v="2"/>
    <x v="493"/>
    <s v="ORLANDO SANFORD INTL ARPT"/>
    <x v="1"/>
    <x v="6"/>
    <n v="65"/>
    <n v="0"/>
    <s v="Landing Roll"/>
    <x v="3"/>
    <x v="2"/>
  </r>
  <r>
    <n v="307724"/>
    <s v="C-152"/>
    <s v="A"/>
    <d v="2010-10-25T00:00:00"/>
    <x v="3"/>
    <x v="147"/>
    <s v="TRACY MUNICIPAL ARPT"/>
    <x v="0"/>
    <x v="11"/>
    <n v="70"/>
    <m/>
    <s v="Climb"/>
    <x v="0"/>
    <x v="2"/>
  </r>
  <r>
    <n v="307725"/>
    <s v="CRJ100/200"/>
    <s v="D"/>
    <d v="2010-10-25T00:00:00"/>
    <x v="0"/>
    <x v="311"/>
    <s v="FORT LAUDERDALE/HOLLYWOOD INTL"/>
    <x v="1"/>
    <x v="5"/>
    <n v="190"/>
    <m/>
    <s v="Climb"/>
    <x v="78"/>
    <x v="2"/>
  </r>
  <r>
    <n v="307728"/>
    <s v="B-737-700"/>
    <s v="D"/>
    <d v="2010-10-25T00:00:00"/>
    <x v="3"/>
    <x v="9"/>
    <s v="METRO OAKLAND INTL"/>
    <x v="0"/>
    <x v="62"/>
    <n v="230"/>
    <n v="15"/>
    <s v="Approach"/>
    <x v="78"/>
    <x v="2"/>
  </r>
  <r>
    <n v="307730"/>
    <s v="LOCKHEED C-130"/>
    <s v="C"/>
    <d v="2010-10-25T00:00:00"/>
    <x v="3"/>
    <x v="10"/>
    <s v="MC CLELLAN AIRFIELD"/>
    <x v="0"/>
    <x v="6"/>
    <n v="110"/>
    <n v="0"/>
    <s v="Landing Roll"/>
    <x v="3"/>
    <x v="2"/>
  </r>
  <r>
    <n v="307733"/>
    <s v="C-172"/>
    <s v="A"/>
    <d v="2010-09-30T00:00:00"/>
    <x v="3"/>
    <x v="494"/>
    <s v="FLAGLER COUNTY ARPT"/>
    <x v="1"/>
    <x v="30"/>
    <n v="100"/>
    <n v="6"/>
    <s v="Approach"/>
    <x v="78"/>
    <x v="2"/>
  </r>
  <r>
    <n v="307735"/>
    <s v="B-737-300"/>
    <s v="D"/>
    <d v="2010-09-29T00:00:00"/>
    <x v="3"/>
    <x v="52"/>
    <s v="LOS ANGELES INTL"/>
    <x v="0"/>
    <x v="1"/>
    <m/>
    <m/>
    <s v="Approach"/>
    <x v="158"/>
    <x v="2"/>
  </r>
  <r>
    <n v="307736"/>
    <s v="B-727-200"/>
    <s v="D"/>
    <d v="2010-09-28T00:00:00"/>
    <x v="3"/>
    <x v="495"/>
    <s v="TALLAHASSEE REGIONAL"/>
    <x v="1"/>
    <x v="30"/>
    <m/>
    <n v="5"/>
    <s v="Climb"/>
    <x v="78"/>
    <x v="2"/>
  </r>
  <r>
    <n v="307737"/>
    <s v="B-737-300"/>
    <s v="D"/>
    <d v="2010-09-29T00:00:00"/>
    <x v="3"/>
    <x v="496"/>
    <s v="LOS ANGELES INTL"/>
    <x v="0"/>
    <x v="83"/>
    <n v="260"/>
    <n v="38"/>
    <s v="Descent"/>
    <x v="3"/>
    <x v="2"/>
  </r>
  <r>
    <n v="307739"/>
    <s v="UNKNOWN"/>
    <m/>
    <d v="2010-10-01T00:00:00"/>
    <x v="1"/>
    <x v="0"/>
    <s v="DALLAS/FORT WORTH INTL ARPT"/>
    <x v="2"/>
    <x v="1"/>
    <m/>
    <n v="0"/>
    <m/>
    <x v="2"/>
    <x v="1"/>
  </r>
  <r>
    <n v="307740"/>
    <s v="UNKNOWN"/>
    <m/>
    <d v="2010-10-01T00:00:00"/>
    <x v="1"/>
    <x v="0"/>
    <s v="DALLAS/FORT WORTH INTL ARPT"/>
    <x v="2"/>
    <x v="1"/>
    <m/>
    <n v="0"/>
    <m/>
    <x v="14"/>
    <x v="1"/>
  </r>
  <r>
    <n v="307750"/>
    <s v="UNKNOWN"/>
    <m/>
    <d v="2010-10-02T00:00:00"/>
    <x v="1"/>
    <x v="0"/>
    <s v="DALLAS/FORT WORTH INTL ARPT"/>
    <x v="2"/>
    <x v="1"/>
    <m/>
    <n v="0"/>
    <m/>
    <x v="2"/>
    <x v="1"/>
  </r>
  <r>
    <n v="307754"/>
    <s v="UNKNOWN"/>
    <m/>
    <d v="2010-10-02T00:00:00"/>
    <x v="1"/>
    <x v="0"/>
    <s v="SAN FRANCISCO INTL ARPT"/>
    <x v="0"/>
    <x v="1"/>
    <m/>
    <n v="0"/>
    <m/>
    <x v="19"/>
    <x v="1"/>
  </r>
  <r>
    <n v="307757"/>
    <s v="UNKNOWN"/>
    <m/>
    <d v="2010-10-03T00:00:00"/>
    <x v="1"/>
    <x v="0"/>
    <s v="DALLAS/FORT WORTH INTL ARPT"/>
    <x v="2"/>
    <x v="1"/>
    <m/>
    <n v="0"/>
    <m/>
    <x v="2"/>
    <x v="1"/>
  </r>
  <r>
    <n v="307773"/>
    <s v="B-737-300"/>
    <s v="D"/>
    <d v="2010-10-05T00:00:00"/>
    <x v="4"/>
    <x v="13"/>
    <s v="PALM BEACH INTL"/>
    <x v="1"/>
    <x v="6"/>
    <n v="145"/>
    <n v="0"/>
    <s v="Take-off run"/>
    <x v="3"/>
    <x v="2"/>
  </r>
  <r>
    <n v="307780"/>
    <s v="UNKNOWN"/>
    <m/>
    <d v="2010-10-04T00:00:00"/>
    <x v="1"/>
    <x v="0"/>
    <s v="DALLAS/FORT WORTH INTL ARPT"/>
    <x v="2"/>
    <x v="1"/>
    <m/>
    <n v="0"/>
    <m/>
    <x v="4"/>
    <x v="1"/>
  </r>
  <r>
    <n v="307782"/>
    <s v="UNKNOWN"/>
    <m/>
    <d v="2010-10-04T00:00:00"/>
    <x v="1"/>
    <x v="0"/>
    <s v="WILLIAM P HOBBY ARPT"/>
    <x v="2"/>
    <x v="1"/>
    <m/>
    <n v="0"/>
    <m/>
    <x v="159"/>
    <x v="1"/>
  </r>
  <r>
    <n v="307784"/>
    <s v="UNKNOWN"/>
    <m/>
    <d v="2010-10-04T00:00:00"/>
    <x v="1"/>
    <x v="0"/>
    <s v="JACKSONVILLE INTL"/>
    <x v="1"/>
    <x v="1"/>
    <m/>
    <n v="0"/>
    <m/>
    <x v="4"/>
    <x v="1"/>
  </r>
  <r>
    <n v="307788"/>
    <s v="UNKNOWN"/>
    <m/>
    <d v="2010-10-04T00:00:00"/>
    <x v="1"/>
    <x v="0"/>
    <s v="SAN FRANCISCO INTL ARPT"/>
    <x v="0"/>
    <x v="1"/>
    <m/>
    <n v="0"/>
    <m/>
    <x v="13"/>
    <x v="1"/>
  </r>
  <r>
    <n v="307790"/>
    <s v="UNKNOWN"/>
    <m/>
    <d v="2010-10-05T00:00:00"/>
    <x v="1"/>
    <x v="0"/>
    <s v="WILLIAM P HOBBY ARPT"/>
    <x v="2"/>
    <x v="1"/>
    <m/>
    <n v="0"/>
    <m/>
    <x v="160"/>
    <x v="1"/>
  </r>
  <r>
    <n v="307795"/>
    <s v="UNKNOWN"/>
    <m/>
    <d v="2010-10-09T00:00:00"/>
    <x v="1"/>
    <x v="0"/>
    <s v="MCKINNEY NATIONAL ARPT"/>
    <x v="2"/>
    <x v="1"/>
    <m/>
    <n v="0"/>
    <m/>
    <x v="54"/>
    <x v="1"/>
  </r>
  <r>
    <n v="307796"/>
    <s v="UNKNOWN"/>
    <m/>
    <d v="2010-10-10T00:00:00"/>
    <x v="1"/>
    <x v="0"/>
    <s v="AUSTIN-BERGSTROM INTL"/>
    <x v="2"/>
    <x v="1"/>
    <m/>
    <n v="0"/>
    <m/>
    <x v="74"/>
    <x v="1"/>
  </r>
  <r>
    <n v="307797"/>
    <s v="UNKNOWN"/>
    <m/>
    <d v="2010-10-10T00:00:00"/>
    <x v="1"/>
    <x v="0"/>
    <s v="AUSTIN-BERGSTROM INTL"/>
    <x v="2"/>
    <x v="1"/>
    <m/>
    <n v="0"/>
    <m/>
    <x v="11"/>
    <x v="1"/>
  </r>
  <r>
    <n v="307798"/>
    <s v="UNKNOWN"/>
    <m/>
    <d v="2010-10-10T00:00:00"/>
    <x v="1"/>
    <x v="0"/>
    <s v="WILLIAM P HOBBY ARPT"/>
    <x v="2"/>
    <x v="1"/>
    <m/>
    <n v="0"/>
    <m/>
    <x v="130"/>
    <x v="1"/>
  </r>
  <r>
    <n v="307800"/>
    <s v="UNKNOWN"/>
    <m/>
    <d v="2010-10-10T00:00:00"/>
    <x v="1"/>
    <x v="0"/>
    <s v="MIDLAND INTL"/>
    <x v="2"/>
    <x v="1"/>
    <m/>
    <n v="0"/>
    <m/>
    <x v="161"/>
    <x v="1"/>
  </r>
  <r>
    <n v="307804"/>
    <s v="UNKNOWN"/>
    <m/>
    <d v="2010-10-10T00:00:00"/>
    <x v="1"/>
    <x v="0"/>
    <s v="NORMAN Y. MINETA SAN JOSE INTL ARPT"/>
    <x v="0"/>
    <x v="1"/>
    <m/>
    <n v="0"/>
    <m/>
    <x v="26"/>
    <x v="1"/>
  </r>
  <r>
    <n v="307814"/>
    <s v="UNKNOWN"/>
    <m/>
    <d v="2010-10-12T00:00:00"/>
    <x v="1"/>
    <x v="0"/>
    <s v="BOB HOPE ARPT"/>
    <x v="0"/>
    <x v="1"/>
    <m/>
    <n v="0"/>
    <m/>
    <x v="14"/>
    <x v="1"/>
  </r>
  <r>
    <n v="307816"/>
    <s v="UNKNOWN"/>
    <m/>
    <d v="2010-10-12T00:00:00"/>
    <x v="1"/>
    <x v="0"/>
    <s v="DALLAS/FORT WORTH INTL ARPT"/>
    <x v="2"/>
    <x v="1"/>
    <m/>
    <n v="0"/>
    <m/>
    <x v="4"/>
    <x v="1"/>
  </r>
  <r>
    <n v="307817"/>
    <s v="UNKNOWN"/>
    <m/>
    <d v="2010-10-12T00:00:00"/>
    <x v="1"/>
    <x v="0"/>
    <s v="DALLAS/FORT WORTH INTL ARPT"/>
    <x v="2"/>
    <x v="1"/>
    <m/>
    <n v="0"/>
    <m/>
    <x v="2"/>
    <x v="1"/>
  </r>
  <r>
    <n v="307818"/>
    <s v="UNKNOWN"/>
    <m/>
    <d v="2010-10-12T00:00:00"/>
    <x v="1"/>
    <x v="0"/>
    <s v="DALLAS/FORT WORTH INTL ARPT"/>
    <x v="2"/>
    <x v="1"/>
    <m/>
    <n v="0"/>
    <m/>
    <x v="35"/>
    <x v="1"/>
  </r>
  <r>
    <n v="307819"/>
    <s v="UNKNOWN"/>
    <m/>
    <d v="2010-10-12T00:00:00"/>
    <x v="1"/>
    <x v="0"/>
    <s v="GEORGE BUSH INTERCONTINENTAL/ HOUSTON ARPT"/>
    <x v="2"/>
    <x v="1"/>
    <m/>
    <n v="0"/>
    <m/>
    <x v="110"/>
    <x v="1"/>
  </r>
  <r>
    <n v="307821"/>
    <s v="UNKNOWN"/>
    <m/>
    <d v="2010-10-12T00:00:00"/>
    <x v="1"/>
    <x v="0"/>
    <s v="MIDLAND INTL"/>
    <x v="2"/>
    <x v="1"/>
    <m/>
    <n v="0"/>
    <m/>
    <x v="1"/>
    <x v="1"/>
  </r>
  <r>
    <n v="307826"/>
    <s v="UNKNOWN"/>
    <m/>
    <d v="2010-10-13T00:00:00"/>
    <x v="1"/>
    <x v="0"/>
    <s v="JACKSONVILLE INTL"/>
    <x v="1"/>
    <x v="1"/>
    <m/>
    <n v="0"/>
    <m/>
    <x v="162"/>
    <x v="1"/>
  </r>
  <r>
    <n v="307834"/>
    <s v="UNKNOWN"/>
    <m/>
    <d v="2010-10-06T00:00:00"/>
    <x v="1"/>
    <x v="0"/>
    <s v="AUSTIN-BERGSTROM INTL"/>
    <x v="2"/>
    <x v="1"/>
    <m/>
    <n v="0"/>
    <m/>
    <x v="1"/>
    <x v="1"/>
  </r>
  <r>
    <n v="307836"/>
    <s v="UNKNOWN"/>
    <m/>
    <d v="2010-10-06T00:00:00"/>
    <x v="1"/>
    <x v="0"/>
    <s v="DALLAS/FORT WORTH INTL ARPT"/>
    <x v="2"/>
    <x v="1"/>
    <m/>
    <n v="0"/>
    <m/>
    <x v="14"/>
    <x v="1"/>
  </r>
  <r>
    <n v="307839"/>
    <s v="UNKNOWN"/>
    <m/>
    <d v="2010-10-06T00:00:00"/>
    <x v="1"/>
    <x v="0"/>
    <s v="FORT LAUDERDALE/HOLLYWOOD INTL"/>
    <x v="1"/>
    <x v="1"/>
    <m/>
    <n v="0"/>
    <m/>
    <x v="22"/>
    <x v="1"/>
  </r>
  <r>
    <n v="307849"/>
    <s v="UNKNOWN"/>
    <m/>
    <d v="2010-10-07T00:00:00"/>
    <x v="1"/>
    <x v="0"/>
    <s v="AUSTIN-BERGSTROM INTL"/>
    <x v="2"/>
    <x v="1"/>
    <m/>
    <n v="0"/>
    <m/>
    <x v="54"/>
    <x v="1"/>
  </r>
  <r>
    <n v="307851"/>
    <s v="UNKNOWN"/>
    <m/>
    <d v="2010-10-07T00:00:00"/>
    <x v="1"/>
    <x v="0"/>
    <s v="FORT LAUDERDALE/HOLLYWOOD INTL"/>
    <x v="1"/>
    <x v="1"/>
    <m/>
    <n v="0"/>
    <m/>
    <x v="42"/>
    <x v="1"/>
  </r>
  <r>
    <n v="307852"/>
    <s v="UNKNOWN"/>
    <m/>
    <d v="2010-10-07T00:00:00"/>
    <x v="1"/>
    <x v="0"/>
    <s v="FORT LAUDERDALE/HOLLYWOOD INTL"/>
    <x v="1"/>
    <x v="1"/>
    <m/>
    <n v="0"/>
    <m/>
    <x v="1"/>
    <x v="1"/>
  </r>
  <r>
    <n v="307856"/>
    <s v="UNKNOWN"/>
    <m/>
    <d v="2010-10-07T00:00:00"/>
    <x v="1"/>
    <x v="0"/>
    <s v="ONTARIO INTL ARPT"/>
    <x v="0"/>
    <x v="1"/>
    <m/>
    <n v="0"/>
    <m/>
    <x v="1"/>
    <x v="1"/>
  </r>
  <r>
    <n v="307862"/>
    <s v="UNKNOWN"/>
    <m/>
    <d v="2010-10-08T00:00:00"/>
    <x v="1"/>
    <x v="0"/>
    <s v="DALLAS/FORT WORTH INTL ARPT"/>
    <x v="2"/>
    <x v="1"/>
    <m/>
    <n v="0"/>
    <m/>
    <x v="2"/>
    <x v="1"/>
  </r>
  <r>
    <n v="307863"/>
    <s v="UNKNOWN"/>
    <m/>
    <d v="2010-10-08T00:00:00"/>
    <x v="1"/>
    <x v="0"/>
    <s v="JACKSONVILLE INTL"/>
    <x v="1"/>
    <x v="1"/>
    <m/>
    <n v="0"/>
    <m/>
    <x v="93"/>
    <x v="1"/>
  </r>
  <r>
    <n v="307868"/>
    <s v="UNKNOWN"/>
    <m/>
    <d v="2010-10-08T00:00:00"/>
    <x v="1"/>
    <x v="0"/>
    <s v="ORLANDO SANFORD INTL ARPT"/>
    <x v="1"/>
    <x v="1"/>
    <m/>
    <n v="0"/>
    <m/>
    <x v="11"/>
    <x v="1"/>
  </r>
  <r>
    <n v="307869"/>
    <s v="UNKNOWN"/>
    <m/>
    <d v="2010-10-08T00:00:00"/>
    <x v="1"/>
    <x v="0"/>
    <s v="NORMAN Y. MINETA SAN JOSE INTL ARPT"/>
    <x v="0"/>
    <x v="1"/>
    <m/>
    <n v="0"/>
    <m/>
    <x v="26"/>
    <x v="1"/>
  </r>
  <r>
    <n v="307873"/>
    <s v="UNKNOWN"/>
    <m/>
    <d v="2010-10-09T00:00:00"/>
    <x v="1"/>
    <x v="0"/>
    <s v="LOS ANGELES INTL"/>
    <x v="0"/>
    <x v="1"/>
    <m/>
    <n v="0"/>
    <m/>
    <x v="19"/>
    <x v="1"/>
  </r>
  <r>
    <n v="307875"/>
    <s v="UNKNOWN"/>
    <m/>
    <d v="2010-10-09T00:00:00"/>
    <x v="1"/>
    <x v="0"/>
    <s v="METRO OAKLAND INTL"/>
    <x v="0"/>
    <x v="1"/>
    <m/>
    <n v="0"/>
    <m/>
    <x v="9"/>
    <x v="1"/>
  </r>
  <r>
    <n v="307876"/>
    <s v="UNKNOWN"/>
    <m/>
    <d v="2010-10-09T00:00:00"/>
    <x v="1"/>
    <x v="0"/>
    <s v="ONTARIO INTL ARPT"/>
    <x v="0"/>
    <x v="1"/>
    <m/>
    <n v="0"/>
    <m/>
    <x v="45"/>
    <x v="1"/>
  </r>
  <r>
    <n v="307882"/>
    <s v="UNKNOWN"/>
    <m/>
    <d v="2010-10-14T00:00:00"/>
    <x v="1"/>
    <x v="0"/>
    <s v="WILLIAM P HOBBY ARPT"/>
    <x v="2"/>
    <x v="1"/>
    <m/>
    <n v="0"/>
    <m/>
    <x v="4"/>
    <x v="1"/>
  </r>
  <r>
    <n v="307887"/>
    <s v="UNKNOWN"/>
    <m/>
    <d v="2010-10-15T00:00:00"/>
    <x v="1"/>
    <x v="0"/>
    <s v="FORT LAUDERDALE/HOLLYWOOD INTL"/>
    <x v="1"/>
    <x v="1"/>
    <m/>
    <n v="0"/>
    <m/>
    <x v="1"/>
    <x v="1"/>
  </r>
  <r>
    <n v="307894"/>
    <s v="UNKNOWN"/>
    <m/>
    <d v="2010-10-16T00:00:00"/>
    <x v="1"/>
    <x v="0"/>
    <s v="SAN FRANCISCO INTL ARPT"/>
    <x v="0"/>
    <x v="1"/>
    <m/>
    <n v="0"/>
    <m/>
    <x v="19"/>
    <x v="1"/>
  </r>
  <r>
    <n v="307895"/>
    <s v="UNKNOWN"/>
    <m/>
    <d v="2010-10-17T00:00:00"/>
    <x v="1"/>
    <x v="0"/>
    <s v="AUSTIN-BERGSTROM INTL"/>
    <x v="2"/>
    <x v="1"/>
    <m/>
    <n v="0"/>
    <m/>
    <x v="2"/>
    <x v="1"/>
  </r>
  <r>
    <n v="307899"/>
    <s v="UNKNOWN"/>
    <m/>
    <d v="2010-10-18T00:00:00"/>
    <x v="1"/>
    <x v="0"/>
    <s v="CORPUS CHRISTI INTL ARPT"/>
    <x v="2"/>
    <x v="1"/>
    <m/>
    <n v="0"/>
    <m/>
    <x v="2"/>
    <x v="1"/>
  </r>
  <r>
    <n v="307902"/>
    <s v="UNKNOWN"/>
    <m/>
    <d v="2010-10-19T00:00:00"/>
    <x v="1"/>
    <x v="0"/>
    <s v="DALLAS/FORT WORTH INTL ARPT"/>
    <x v="2"/>
    <x v="1"/>
    <m/>
    <n v="0"/>
    <m/>
    <x v="4"/>
    <x v="1"/>
  </r>
  <r>
    <n v="307903"/>
    <s v="UNKNOWN"/>
    <m/>
    <d v="2010-10-19T00:00:00"/>
    <x v="1"/>
    <x v="0"/>
    <s v="WILLIAM P HOBBY ARPT"/>
    <x v="2"/>
    <x v="1"/>
    <m/>
    <n v="0"/>
    <m/>
    <x v="2"/>
    <x v="1"/>
  </r>
  <r>
    <n v="307904"/>
    <s v="UNKNOWN"/>
    <m/>
    <d v="2010-10-19T00:00:00"/>
    <x v="1"/>
    <x v="0"/>
    <s v="WILLIAM P HOBBY ARPT"/>
    <x v="2"/>
    <x v="1"/>
    <m/>
    <n v="0"/>
    <m/>
    <x v="2"/>
    <x v="1"/>
  </r>
  <r>
    <n v="307913"/>
    <s v="HAWKER 800"/>
    <s v="D"/>
    <d v="2010-10-20T00:00:00"/>
    <x v="2"/>
    <x v="16"/>
    <s v="FORT LAUDERDALE/HOLLYWOOD INTL"/>
    <x v="1"/>
    <x v="13"/>
    <n v="130"/>
    <n v="0"/>
    <s v="Climb"/>
    <x v="1"/>
    <x v="2"/>
  </r>
  <r>
    <n v="307914"/>
    <s v="UNKNOWN"/>
    <m/>
    <d v="2010-10-20T00:00:00"/>
    <x v="1"/>
    <x v="0"/>
    <s v="JACKSONVILLE INTL"/>
    <x v="1"/>
    <x v="1"/>
    <m/>
    <n v="0"/>
    <m/>
    <x v="4"/>
    <x v="1"/>
  </r>
  <r>
    <n v="307915"/>
    <s v="UNKNOWN"/>
    <m/>
    <d v="2010-10-20T00:00:00"/>
    <x v="1"/>
    <x v="0"/>
    <s v="MIDLAND INTL"/>
    <x v="2"/>
    <x v="1"/>
    <m/>
    <n v="0"/>
    <m/>
    <x v="45"/>
    <x v="1"/>
  </r>
  <r>
    <n v="307917"/>
    <s v="UNKNOWN"/>
    <m/>
    <d v="2010-10-20T00:00:00"/>
    <x v="1"/>
    <x v="0"/>
    <s v="SANTA BARBARA MUNICIPAL"/>
    <x v="0"/>
    <x v="1"/>
    <m/>
    <n v="0"/>
    <m/>
    <x v="4"/>
    <x v="1"/>
  </r>
  <r>
    <n v="307918"/>
    <s v="UNKNOWN"/>
    <m/>
    <d v="2010-10-20T00:00:00"/>
    <x v="1"/>
    <x v="0"/>
    <s v="SAN FRANCISCO INTL ARPT"/>
    <x v="0"/>
    <x v="1"/>
    <m/>
    <n v="0"/>
    <m/>
    <x v="13"/>
    <x v="1"/>
  </r>
  <r>
    <n v="307919"/>
    <s v="UNKNOWN"/>
    <m/>
    <d v="2010-10-20T00:00:00"/>
    <x v="1"/>
    <x v="0"/>
    <s v="NORMAN Y. MINETA SAN JOSE INTL ARPT"/>
    <x v="0"/>
    <x v="1"/>
    <m/>
    <n v="0"/>
    <m/>
    <x v="16"/>
    <x v="1"/>
  </r>
  <r>
    <n v="307920"/>
    <s v="UNKNOWN"/>
    <m/>
    <d v="2010-10-20T00:00:00"/>
    <x v="1"/>
    <x v="0"/>
    <s v="NORMAN Y. MINETA SAN JOSE INTL ARPT"/>
    <x v="0"/>
    <x v="1"/>
    <m/>
    <n v="0"/>
    <m/>
    <x v="26"/>
    <x v="1"/>
  </r>
  <r>
    <n v="307921"/>
    <s v="UNKNOWN"/>
    <m/>
    <d v="2010-10-20T00:00:00"/>
    <x v="1"/>
    <x v="0"/>
    <s v="NORMAN Y. MINETA SAN JOSE INTL ARPT"/>
    <x v="0"/>
    <x v="1"/>
    <m/>
    <n v="0"/>
    <m/>
    <x v="19"/>
    <x v="1"/>
  </r>
  <r>
    <n v="307928"/>
    <s v="UNKNOWN"/>
    <m/>
    <d v="2010-10-21T00:00:00"/>
    <x v="1"/>
    <x v="0"/>
    <s v="DALLAS/FORT WORTH INTL ARPT"/>
    <x v="2"/>
    <x v="1"/>
    <m/>
    <n v="0"/>
    <m/>
    <x v="2"/>
    <x v="1"/>
  </r>
  <r>
    <n v="307933"/>
    <s v="UNKNOWN"/>
    <m/>
    <d v="2010-10-16T00:00:00"/>
    <x v="1"/>
    <x v="0"/>
    <s v="DALLAS/FORT WORTH INTL ARPT"/>
    <x v="2"/>
    <x v="1"/>
    <m/>
    <n v="0"/>
    <m/>
    <x v="34"/>
    <x v="1"/>
  </r>
  <r>
    <n v="307942"/>
    <s v="MD-80"/>
    <s v="D"/>
    <d v="2010-10-03T00:00:00"/>
    <x v="2"/>
    <x v="184"/>
    <s v="DALLAS/FORT WORTH INTL ARPT"/>
    <x v="2"/>
    <x v="6"/>
    <m/>
    <n v="0"/>
    <s v="Take-off run"/>
    <x v="2"/>
    <x v="2"/>
  </r>
  <r>
    <n v="307943"/>
    <s v="EMB-145"/>
    <s v="D"/>
    <d v="2010-10-03T00:00:00"/>
    <x v="2"/>
    <x v="373"/>
    <s v="DALLAS/FORT WORTH INTL ARPT"/>
    <x v="2"/>
    <x v="6"/>
    <m/>
    <n v="0"/>
    <s v="Landing Roll"/>
    <x v="2"/>
    <x v="5"/>
  </r>
  <r>
    <n v="307959"/>
    <s v="DHC8 DASH 8"/>
    <s v="C"/>
    <d v="2010-10-12T00:00:00"/>
    <x v="2"/>
    <x v="123"/>
    <s v="NORMAN Y. MINETA SAN JOSE INTL ARPT"/>
    <x v="0"/>
    <x v="6"/>
    <m/>
    <n v="0"/>
    <s v="Take-off run"/>
    <x v="26"/>
    <x v="2"/>
  </r>
  <r>
    <n v="307983"/>
    <s v="B-737-700"/>
    <s v="D"/>
    <d v="2010-10-23T00:00:00"/>
    <x v="2"/>
    <x v="286"/>
    <s v="SAN FRANCISCO INTL ARPT"/>
    <x v="0"/>
    <x v="13"/>
    <n v="125"/>
    <m/>
    <s v="Approach"/>
    <x v="93"/>
    <x v="2"/>
  </r>
  <r>
    <n v="307985"/>
    <s v="UNKNOWN"/>
    <m/>
    <d v="2010-10-22T00:00:00"/>
    <x v="1"/>
    <x v="0"/>
    <s v="DALLAS/FORT WORTH INTL ARPT"/>
    <x v="2"/>
    <x v="1"/>
    <m/>
    <n v="0"/>
    <m/>
    <x v="2"/>
    <x v="1"/>
  </r>
  <r>
    <n v="307994"/>
    <s v="UNKNOWN"/>
    <m/>
    <d v="2010-10-25T00:00:00"/>
    <x v="1"/>
    <x v="0"/>
    <s v="GEORGE BUSH INTERCONTINENTAL/ HOUSTON ARPT"/>
    <x v="2"/>
    <x v="1"/>
    <m/>
    <n v="0"/>
    <m/>
    <x v="30"/>
    <x v="1"/>
  </r>
  <r>
    <n v="308004"/>
    <s v="UNKNOWN"/>
    <m/>
    <d v="2010-10-26T00:00:00"/>
    <x v="1"/>
    <x v="0"/>
    <s v="DALLAS/FORT WORTH INTL ARPT"/>
    <x v="2"/>
    <x v="1"/>
    <m/>
    <n v="0"/>
    <m/>
    <x v="2"/>
    <x v="1"/>
  </r>
  <r>
    <n v="308019"/>
    <s v="UNKNOWN"/>
    <m/>
    <d v="2010-10-25T00:00:00"/>
    <x v="1"/>
    <x v="0"/>
    <s v="DALLAS/FORT WORTH INTL ARPT"/>
    <x v="2"/>
    <x v="1"/>
    <m/>
    <n v="0"/>
    <m/>
    <x v="2"/>
    <x v="1"/>
  </r>
  <r>
    <n v="308020"/>
    <s v="UNKNOWN"/>
    <m/>
    <d v="2010-10-25T00:00:00"/>
    <x v="1"/>
    <x v="0"/>
    <s v="DALLAS/FORT WORTH INTL ARPT"/>
    <x v="2"/>
    <x v="1"/>
    <m/>
    <n v="0"/>
    <m/>
    <x v="89"/>
    <x v="1"/>
  </r>
  <r>
    <n v="308021"/>
    <s v="UNKNOWN"/>
    <m/>
    <d v="2010-10-25T00:00:00"/>
    <x v="1"/>
    <x v="0"/>
    <s v="DALLAS/FORT WORTH INTL ARPT"/>
    <x v="2"/>
    <x v="1"/>
    <m/>
    <n v="0"/>
    <m/>
    <x v="4"/>
    <x v="1"/>
  </r>
  <r>
    <n v="308025"/>
    <s v="UNKNOWN"/>
    <m/>
    <d v="2010-10-27T00:00:00"/>
    <x v="1"/>
    <x v="0"/>
    <s v="DALLAS/FORT WORTH INTL ARPT"/>
    <x v="2"/>
    <x v="1"/>
    <m/>
    <n v="0"/>
    <m/>
    <x v="2"/>
    <x v="1"/>
  </r>
  <r>
    <n v="308029"/>
    <s v="B-767-300"/>
    <s v="D"/>
    <d v="2010-10-01T00:00:00"/>
    <x v="3"/>
    <x v="240"/>
    <s v="DALLAS/FORT WORTH INTL ARPT"/>
    <x v="2"/>
    <x v="18"/>
    <m/>
    <m/>
    <s v="Approach"/>
    <x v="153"/>
    <x v="2"/>
  </r>
  <r>
    <n v="308033"/>
    <s v="CIRRUS SR 20/22"/>
    <s v="A"/>
    <d v="2010-10-01T00:00:00"/>
    <x v="2"/>
    <x v="227"/>
    <s v="ORLANDO SANFORD INTL ARPT"/>
    <x v="1"/>
    <x v="6"/>
    <n v="45"/>
    <n v="0"/>
    <s v="Take-off run"/>
    <x v="3"/>
    <x v="2"/>
  </r>
  <r>
    <n v="308034"/>
    <s v="C-172"/>
    <s v="A"/>
    <d v="2010-10-01T00:00:00"/>
    <x v="3"/>
    <x v="170"/>
    <s v="ORMOND BEACH MUNICIPAL ARPT"/>
    <x v="1"/>
    <x v="35"/>
    <n v="100"/>
    <m/>
    <s v="Approach"/>
    <x v="3"/>
    <x v="2"/>
  </r>
  <r>
    <n v="308040"/>
    <s v="C-172"/>
    <s v="A"/>
    <d v="2010-10-07T00:00:00"/>
    <x v="2"/>
    <x v="0"/>
    <s v="EXECUTIVE ARPT"/>
    <x v="1"/>
    <x v="15"/>
    <n v="60"/>
    <n v="0"/>
    <s v="Approach"/>
    <x v="120"/>
    <x v="2"/>
  </r>
  <r>
    <n v="308041"/>
    <s v="B-737-700"/>
    <s v="D"/>
    <d v="2010-10-07T00:00:00"/>
    <x v="2"/>
    <x v="311"/>
    <s v="DALLAS LOVE FIELD ARPT"/>
    <x v="2"/>
    <x v="13"/>
    <n v="138"/>
    <m/>
    <s v="Approach"/>
    <x v="21"/>
    <x v="2"/>
  </r>
  <r>
    <n v="308043"/>
    <s v="B-737-300"/>
    <s v="D"/>
    <d v="2010-10-07T00:00:00"/>
    <x v="2"/>
    <x v="120"/>
    <s v="WILLIAM P HOBBY ARPT"/>
    <x v="2"/>
    <x v="11"/>
    <n v="150"/>
    <m/>
    <s v="Climb"/>
    <x v="3"/>
    <x v="2"/>
  </r>
  <r>
    <n v="308055"/>
    <s v="C-172"/>
    <s v="A"/>
    <d v="2010-10-08T00:00:00"/>
    <x v="2"/>
    <x v="33"/>
    <s v="ST. LUCIE COUNTY INTL ARPT"/>
    <x v="1"/>
    <x v="21"/>
    <n v="100"/>
    <m/>
    <s v="Approach"/>
    <x v="3"/>
    <x v="2"/>
  </r>
  <r>
    <n v="308056"/>
    <s v="B-737-800"/>
    <s v="D"/>
    <d v="2010-10-08T00:00:00"/>
    <x v="1"/>
    <x v="0"/>
    <s v="SAN FRANCISCO INTL ARPT"/>
    <x v="0"/>
    <x v="36"/>
    <m/>
    <m/>
    <s v="Approach"/>
    <x v="78"/>
    <x v="1"/>
  </r>
  <r>
    <n v="308057"/>
    <s v="PILATUS PC12"/>
    <s v="C"/>
    <d v="2010-10-08T00:00:00"/>
    <x v="2"/>
    <x v="287"/>
    <s v="PALM BEACH INTL"/>
    <x v="1"/>
    <x v="6"/>
    <n v="35"/>
    <n v="0"/>
    <s v="Landing Roll"/>
    <x v="9"/>
    <x v="2"/>
  </r>
  <r>
    <n v="308066"/>
    <s v="A-321"/>
    <s v="D"/>
    <d v="2010-10-17T00:00:00"/>
    <x v="2"/>
    <x v="338"/>
    <s v="ORLANDO INTL"/>
    <x v="1"/>
    <x v="21"/>
    <n v="140"/>
    <m/>
    <s v="Approach"/>
    <x v="3"/>
    <x v="2"/>
  </r>
  <r>
    <n v="308068"/>
    <s v="B-737-800"/>
    <s v="D"/>
    <d v="2010-10-18T00:00:00"/>
    <x v="3"/>
    <x v="309"/>
    <s v="LOS ANGELES INTL"/>
    <x v="0"/>
    <x v="15"/>
    <n v="130"/>
    <n v="0"/>
    <s v="Approach"/>
    <x v="120"/>
    <x v="2"/>
  </r>
  <r>
    <n v="308070"/>
    <s v="MD-83"/>
    <s v="D"/>
    <d v="2010-10-18T00:00:00"/>
    <x v="2"/>
    <x v="126"/>
    <s v="SAN ANTONIO INTL"/>
    <x v="2"/>
    <x v="13"/>
    <n v="150"/>
    <m/>
    <s v="Climb"/>
    <x v="3"/>
    <x v="2"/>
  </r>
  <r>
    <n v="308079"/>
    <s v="UNKNOWN"/>
    <m/>
    <d v="2010-10-27T00:00:00"/>
    <x v="1"/>
    <x v="0"/>
    <s v="JACKSONVILLE INTL"/>
    <x v="1"/>
    <x v="1"/>
    <m/>
    <n v="0"/>
    <m/>
    <x v="3"/>
    <x v="1"/>
  </r>
  <r>
    <n v="308081"/>
    <s v="UNKNOWN"/>
    <m/>
    <d v="2010-10-27T00:00:00"/>
    <x v="1"/>
    <x v="0"/>
    <s v="LAREDO INTL"/>
    <x v="2"/>
    <x v="1"/>
    <m/>
    <n v="0"/>
    <m/>
    <x v="2"/>
    <x v="1"/>
  </r>
  <r>
    <n v="308083"/>
    <s v="UNKNOWN"/>
    <m/>
    <d v="2010-10-28T00:00:00"/>
    <x v="1"/>
    <x v="0"/>
    <s v="ADDISON"/>
    <x v="2"/>
    <x v="1"/>
    <m/>
    <n v="0"/>
    <m/>
    <x v="14"/>
    <x v="1"/>
  </r>
  <r>
    <n v="308086"/>
    <s v="UNKNOWN"/>
    <m/>
    <d v="2010-10-28T00:00:00"/>
    <x v="1"/>
    <x v="0"/>
    <s v="METRO OAKLAND INTL"/>
    <x v="0"/>
    <x v="1"/>
    <m/>
    <n v="0"/>
    <m/>
    <x v="162"/>
    <x v="1"/>
  </r>
  <r>
    <n v="308090"/>
    <s v="UNKNOWN"/>
    <m/>
    <d v="2010-10-29T00:00:00"/>
    <x v="1"/>
    <x v="0"/>
    <s v="DALLAS/FORT WORTH INTL ARPT"/>
    <x v="2"/>
    <x v="1"/>
    <m/>
    <n v="0"/>
    <m/>
    <x v="2"/>
    <x v="1"/>
  </r>
  <r>
    <n v="308102"/>
    <s v="UNKNOWN"/>
    <m/>
    <d v="2010-10-30T00:00:00"/>
    <x v="1"/>
    <x v="0"/>
    <s v="NORMAN Y. MINETA SAN JOSE INTL ARPT"/>
    <x v="0"/>
    <x v="1"/>
    <m/>
    <n v="0"/>
    <m/>
    <x v="19"/>
    <x v="1"/>
  </r>
  <r>
    <n v="308103"/>
    <s v="UNKNOWN"/>
    <m/>
    <d v="2010-10-31T00:00:00"/>
    <x v="1"/>
    <x v="0"/>
    <s v="WILLIAM P HOBBY ARPT"/>
    <x v="2"/>
    <x v="1"/>
    <m/>
    <n v="0"/>
    <m/>
    <x v="4"/>
    <x v="1"/>
  </r>
  <r>
    <n v="308105"/>
    <s v="UNKNOWN"/>
    <m/>
    <d v="2010-10-31T00:00:00"/>
    <x v="1"/>
    <x v="0"/>
    <s v="SARASOTA-BRADENTON INTL ARPT"/>
    <x v="1"/>
    <x v="1"/>
    <m/>
    <n v="0"/>
    <m/>
    <x v="163"/>
    <x v="1"/>
  </r>
  <r>
    <n v="308107"/>
    <s v="B-737-300"/>
    <s v="D"/>
    <d v="2010-10-01T00:00:00"/>
    <x v="2"/>
    <x v="0"/>
    <s v="FORT LAUDERDALE/HOLLYWOOD INTL"/>
    <x v="1"/>
    <x v="16"/>
    <n v="140"/>
    <m/>
    <s v="Climb"/>
    <x v="3"/>
    <x v="2"/>
  </r>
  <r>
    <n v="308111"/>
    <s v="A-319"/>
    <s v="D"/>
    <d v="2010-10-01T00:00:00"/>
    <x v="2"/>
    <x v="61"/>
    <s v="FORT LAUDERDALE/HOLLYWOOD INTL"/>
    <x v="1"/>
    <x v="0"/>
    <n v="175"/>
    <m/>
    <s v="Approach"/>
    <x v="52"/>
    <x v="1"/>
  </r>
  <r>
    <n v="308112"/>
    <s v="C-172"/>
    <s v="A"/>
    <d v="2010-10-01T00:00:00"/>
    <x v="3"/>
    <x v="321"/>
    <s v="BUCHANAN FIELD ARPT"/>
    <x v="0"/>
    <x v="12"/>
    <n v="100"/>
    <n v="0"/>
    <s v="Approach"/>
    <x v="120"/>
    <x v="2"/>
  </r>
  <r>
    <n v="308117"/>
    <s v="B-757-200"/>
    <s v="D"/>
    <d v="2010-10-01T00:00:00"/>
    <x v="3"/>
    <x v="339"/>
    <s v="GEORGE BUSH INTERCONTINENTAL/ HOUSTON ARPT"/>
    <x v="2"/>
    <x v="46"/>
    <n v="130"/>
    <m/>
    <s v="Approach"/>
    <x v="3"/>
    <x v="1"/>
  </r>
  <r>
    <n v="308121"/>
    <s v="A-319"/>
    <s v="D"/>
    <d v="2010-10-01T00:00:00"/>
    <x v="2"/>
    <x v="392"/>
    <s v="JACKSONVILLE INTL"/>
    <x v="1"/>
    <x v="15"/>
    <n v="140"/>
    <n v="0"/>
    <s v="Approach"/>
    <x v="30"/>
    <x v="2"/>
  </r>
  <r>
    <n v="308131"/>
    <s v="EMB-120"/>
    <s v="C"/>
    <d v="2010-10-02T00:00:00"/>
    <x v="2"/>
    <x v="71"/>
    <s v="SACRAMENTO INTL"/>
    <x v="0"/>
    <x v="8"/>
    <n v="180"/>
    <n v="5"/>
    <s v="Approach"/>
    <x v="3"/>
    <x v="2"/>
  </r>
  <r>
    <n v="308143"/>
    <s v="B-757-200"/>
    <s v="D"/>
    <d v="2010-10-04T00:00:00"/>
    <x v="2"/>
    <x v="163"/>
    <s v="MIAMI INTL"/>
    <x v="1"/>
    <x v="6"/>
    <m/>
    <n v="0"/>
    <s v="Landing Roll"/>
    <x v="1"/>
    <x v="2"/>
  </r>
  <r>
    <n v="308144"/>
    <s v="B-737-800"/>
    <s v="D"/>
    <d v="2010-10-04T00:00:00"/>
    <x v="3"/>
    <x v="147"/>
    <s v="TAMPA INTL"/>
    <x v="1"/>
    <x v="16"/>
    <n v="146"/>
    <n v="1"/>
    <s v="Approach"/>
    <x v="33"/>
    <x v="2"/>
  </r>
  <r>
    <n v="308150"/>
    <s v="CL-601/604"/>
    <s v="D"/>
    <d v="2010-10-04T00:00:00"/>
    <x v="2"/>
    <x v="478"/>
    <s v="PENSACOLA INTL ARPT"/>
    <x v="1"/>
    <x v="5"/>
    <n v="140"/>
    <n v="1"/>
    <s v="Approach"/>
    <x v="30"/>
    <x v="2"/>
  </r>
  <r>
    <n v="308152"/>
    <s v="B-737-700"/>
    <s v="D"/>
    <d v="2010-10-04T00:00:00"/>
    <x v="3"/>
    <x v="79"/>
    <s v="METRO OAKLAND INTL"/>
    <x v="0"/>
    <x v="11"/>
    <n v="135"/>
    <n v="3"/>
    <s v="Approach"/>
    <x v="3"/>
    <x v="2"/>
  </r>
  <r>
    <n v="308153"/>
    <s v="B-737-300"/>
    <s v="D"/>
    <d v="2010-10-04T00:00:00"/>
    <x v="2"/>
    <x v="50"/>
    <s v="DALLAS LOVE FIELD ARPT"/>
    <x v="2"/>
    <x v="11"/>
    <n v="145"/>
    <m/>
    <s v="Approach"/>
    <x v="21"/>
    <x v="2"/>
  </r>
  <r>
    <n v="308154"/>
    <s v="B-737-700"/>
    <s v="D"/>
    <d v="2010-10-04T00:00:00"/>
    <x v="2"/>
    <x v="312"/>
    <s v="FORT LAUDERDALE/HOLLYWOOD INTL"/>
    <x v="1"/>
    <x v="25"/>
    <m/>
    <n v="0"/>
    <s v="Approach"/>
    <x v="96"/>
    <x v="2"/>
  </r>
  <r>
    <n v="308161"/>
    <s v="DC-8-70"/>
    <s v="D"/>
    <d v="2010-10-05T00:00:00"/>
    <x v="2"/>
    <x v="95"/>
    <s v="NORMAN Y. MINETA SAN JOSE INTL ARPT"/>
    <x v="0"/>
    <x v="6"/>
    <n v="100"/>
    <n v="0"/>
    <s v="Landing Roll"/>
    <x v="26"/>
    <x v="2"/>
  </r>
  <r>
    <n v="308163"/>
    <s v="B-737-300"/>
    <s v="D"/>
    <d v="2010-10-05T00:00:00"/>
    <x v="2"/>
    <x v="29"/>
    <s v="SOUTHWEST FLORIDA INTL ARPT"/>
    <x v="1"/>
    <x v="6"/>
    <m/>
    <n v="0"/>
    <s v="Landing Roll"/>
    <x v="26"/>
    <x v="2"/>
  </r>
  <r>
    <n v="308164"/>
    <s v="B-737-300"/>
    <s v="D"/>
    <d v="2010-10-05T00:00:00"/>
    <x v="3"/>
    <x v="200"/>
    <s v="WILLIAM P HOBBY ARPT"/>
    <x v="2"/>
    <x v="8"/>
    <n v="210"/>
    <n v="5"/>
    <s v="Climb"/>
    <x v="3"/>
    <x v="2"/>
  </r>
  <r>
    <n v="308171"/>
    <s v="MD-82"/>
    <s v="D"/>
    <d v="2010-10-07T00:00:00"/>
    <x v="2"/>
    <x v="71"/>
    <s v="DALLAS/FORT WORTH INTL ARPT"/>
    <x v="2"/>
    <x v="18"/>
    <n v="200"/>
    <n v="10"/>
    <s v="Approach"/>
    <x v="164"/>
    <x v="2"/>
  </r>
  <r>
    <n v="308173"/>
    <s v="B-737-800"/>
    <s v="D"/>
    <d v="2010-10-06T00:00:00"/>
    <x v="2"/>
    <x v="493"/>
    <s v="DALLAS/FORT WORTH INTL ARPT"/>
    <x v="2"/>
    <x v="16"/>
    <n v="150"/>
    <n v="0"/>
    <s v="Approach"/>
    <x v="3"/>
    <x v="2"/>
  </r>
  <r>
    <n v="308178"/>
    <s v="BE-76  DUCHESS"/>
    <s v="A"/>
    <d v="2010-10-06T00:00:00"/>
    <x v="2"/>
    <x v="169"/>
    <s v="REDDING MUNICIPAL"/>
    <x v="0"/>
    <x v="14"/>
    <n v="85"/>
    <m/>
    <s v="Approach"/>
    <x v="21"/>
    <x v="2"/>
  </r>
  <r>
    <n v="308184"/>
    <s v="A-319"/>
    <s v="D"/>
    <d v="2010-10-06T00:00:00"/>
    <x v="2"/>
    <x v="249"/>
    <s v="FORT LAUDERDALE/HOLLYWOOD INTL"/>
    <x v="1"/>
    <x v="6"/>
    <m/>
    <n v="0"/>
    <s v="Take-off run"/>
    <x v="0"/>
    <x v="2"/>
  </r>
  <r>
    <n v="308197"/>
    <s v="A-320"/>
    <s v="D"/>
    <d v="2010-10-07T00:00:00"/>
    <x v="3"/>
    <x v="23"/>
    <s v="LOS ANGELES INTL"/>
    <x v="0"/>
    <x v="1"/>
    <m/>
    <m/>
    <s v="Approach"/>
    <x v="30"/>
    <x v="2"/>
  </r>
  <r>
    <n v="308200"/>
    <s v="B-737-700"/>
    <s v="D"/>
    <d v="2010-10-08T00:00:00"/>
    <x v="2"/>
    <x v="129"/>
    <s v="LOS ANGELES INTL"/>
    <x v="0"/>
    <x v="1"/>
    <m/>
    <m/>
    <s v="Approach"/>
    <x v="55"/>
    <x v="2"/>
  </r>
  <r>
    <n v="308201"/>
    <s v="B-737-300"/>
    <s v="D"/>
    <d v="2010-10-08T00:00:00"/>
    <x v="2"/>
    <x v="134"/>
    <s v="DALLAS LOVE FIELD ARPT"/>
    <x v="2"/>
    <x v="3"/>
    <n v="130"/>
    <m/>
    <s v="Approach"/>
    <x v="8"/>
    <x v="2"/>
  </r>
  <r>
    <n v="308207"/>
    <s v="C-172"/>
    <s v="A"/>
    <d v="2010-10-09T00:00:00"/>
    <x v="2"/>
    <x v="76"/>
    <s v="SACRAMENTO EXECUTIVE ARPT"/>
    <x v="0"/>
    <x v="1"/>
    <m/>
    <m/>
    <s v="Climb"/>
    <x v="30"/>
    <x v="2"/>
  </r>
  <r>
    <n v="308220"/>
    <s v="B-737-800"/>
    <s v="D"/>
    <d v="2010-10-10T00:00:00"/>
    <x v="3"/>
    <x v="52"/>
    <s v="SACRAMENTO INTL"/>
    <x v="0"/>
    <x v="13"/>
    <n v="143"/>
    <m/>
    <s v="Approach"/>
    <x v="101"/>
    <x v="2"/>
  </r>
  <r>
    <n v="308230"/>
    <s v="B-737-700"/>
    <s v="D"/>
    <d v="2010-10-10T00:00:00"/>
    <x v="2"/>
    <x v="134"/>
    <s v="LOS ANGELES INTL"/>
    <x v="0"/>
    <x v="1"/>
    <m/>
    <m/>
    <s v="Approach"/>
    <x v="30"/>
    <x v="2"/>
  </r>
  <r>
    <n v="308231"/>
    <s v="B-737-700"/>
    <s v="D"/>
    <d v="2010-10-10T00:00:00"/>
    <x v="3"/>
    <x v="497"/>
    <s v="LOS ANGELES INTL"/>
    <x v="0"/>
    <x v="22"/>
    <n v="250"/>
    <n v="35"/>
    <s v="Descent"/>
    <x v="78"/>
    <x v="2"/>
  </r>
  <r>
    <n v="308236"/>
    <s v="B-737-400"/>
    <s v="D"/>
    <d v="2010-10-11T00:00:00"/>
    <x v="1"/>
    <x v="0"/>
    <s v="SAN DIEGO INTL"/>
    <x v="0"/>
    <x v="36"/>
    <m/>
    <m/>
    <s v="Climb"/>
    <x v="165"/>
    <x v="1"/>
  </r>
  <r>
    <n v="308237"/>
    <s v="MD-82"/>
    <s v="D"/>
    <d v="2010-10-11T00:00:00"/>
    <x v="3"/>
    <x v="256"/>
    <s v="DALLAS/FORT WORTH INTL ARPT"/>
    <x v="2"/>
    <x v="23"/>
    <n v="240"/>
    <n v="20"/>
    <s v="Descent"/>
    <x v="3"/>
    <x v="2"/>
  </r>
  <r>
    <n v="308239"/>
    <s v="B-747-400"/>
    <s v="D"/>
    <d v="2010-10-11T00:00:00"/>
    <x v="2"/>
    <x v="234"/>
    <s v="GEORGE BUSH INTERCONTINENTAL/ HOUSTON ARPT"/>
    <x v="2"/>
    <x v="6"/>
    <m/>
    <n v="0"/>
    <s v="Landing Roll"/>
    <x v="78"/>
    <x v="2"/>
  </r>
  <r>
    <n v="308242"/>
    <s v="A-318"/>
    <s v="D"/>
    <d v="2010-10-11T00:00:00"/>
    <x v="2"/>
    <x v="498"/>
    <s v="SACRAMENTO INTL"/>
    <x v="0"/>
    <x v="1"/>
    <m/>
    <n v="0"/>
    <s v="Climb"/>
    <x v="35"/>
    <x v="2"/>
  </r>
  <r>
    <n v="308245"/>
    <s v="EMB-120"/>
    <s v="C"/>
    <d v="2010-10-11T00:00:00"/>
    <x v="3"/>
    <x v="23"/>
    <s v="SAN FRANCISCO INTL ARPT"/>
    <x v="0"/>
    <x v="4"/>
    <n v="140"/>
    <n v="5"/>
    <s v="Approach"/>
    <x v="3"/>
    <x v="2"/>
  </r>
  <r>
    <n v="308247"/>
    <s v="B-737-700"/>
    <s v="D"/>
    <d v="2010-10-11T00:00:00"/>
    <x v="0"/>
    <x v="184"/>
    <s v="SACRAMENTO INTL"/>
    <x v="0"/>
    <x v="4"/>
    <n v="200"/>
    <m/>
    <s v="Climb"/>
    <x v="3"/>
    <x v="2"/>
  </r>
  <r>
    <n v="308254"/>
    <s v="CL-600"/>
    <s v="D"/>
    <d v="2010-10-11T00:00:00"/>
    <x v="3"/>
    <x v="211"/>
    <s v="KISSIMMEE GATEWAY ARPT"/>
    <x v="1"/>
    <x v="6"/>
    <n v="180"/>
    <n v="0"/>
    <s v="Landing Roll"/>
    <x v="85"/>
    <x v="2"/>
  </r>
  <r>
    <n v="308265"/>
    <s v="A-320"/>
    <s v="D"/>
    <d v="2010-10-19T00:00:00"/>
    <x v="2"/>
    <x v="499"/>
    <s v="JOHN WAYNE-ORANGE COUNTY ARPT"/>
    <x v="0"/>
    <x v="13"/>
    <n v="180"/>
    <m/>
    <s v="Climb"/>
    <x v="0"/>
    <x v="2"/>
  </r>
  <r>
    <n v="308266"/>
    <s v="PILATUS PC12"/>
    <s v="C"/>
    <d v="2010-10-19T00:00:00"/>
    <x v="2"/>
    <x v="500"/>
    <s v="MONTGOMERY FIELD ARPT"/>
    <x v="0"/>
    <x v="7"/>
    <n v="120"/>
    <m/>
    <s v="Approach"/>
    <x v="3"/>
    <x v="3"/>
  </r>
  <r>
    <n v="308270"/>
    <s v="A-300"/>
    <s v="D"/>
    <d v="2010-10-20T00:00:00"/>
    <x v="2"/>
    <x v="77"/>
    <s v="DALLAS/FORT WORTH INTL ARPT"/>
    <x v="2"/>
    <x v="84"/>
    <m/>
    <m/>
    <s v="Climb"/>
    <x v="78"/>
    <x v="2"/>
  </r>
  <r>
    <n v="308279"/>
    <s v="MD-82"/>
    <s v="D"/>
    <d v="2010-10-21T00:00:00"/>
    <x v="2"/>
    <x v="418"/>
    <s v="SAN DIEGO INTL"/>
    <x v="0"/>
    <x v="7"/>
    <n v="140"/>
    <n v="2"/>
    <s v="Approach"/>
    <x v="3"/>
    <x v="2"/>
  </r>
  <r>
    <n v="308281"/>
    <s v="ATR-72"/>
    <s v="C"/>
    <d v="2010-10-21T00:00:00"/>
    <x v="2"/>
    <x v="126"/>
    <s v="MIAMI INTL"/>
    <x v="1"/>
    <x v="11"/>
    <n v="120"/>
    <m/>
    <s v="Approach"/>
    <x v="57"/>
    <x v="2"/>
  </r>
  <r>
    <n v="308283"/>
    <s v="B-757-200"/>
    <s v="D"/>
    <d v="2010-10-21T00:00:00"/>
    <x v="1"/>
    <x v="0"/>
    <s v="ORLANDO INTL"/>
    <x v="1"/>
    <x v="6"/>
    <m/>
    <n v="0"/>
    <s v="Landing Roll"/>
    <x v="4"/>
    <x v="1"/>
  </r>
  <r>
    <n v="308300"/>
    <s v="A-320"/>
    <s v="D"/>
    <d v="2010-10-21T00:00:00"/>
    <x v="2"/>
    <x v="128"/>
    <s v="SAN FRANCISCO INTL ARPT"/>
    <x v="0"/>
    <x v="49"/>
    <n v="130"/>
    <n v="0"/>
    <s v="Approach"/>
    <x v="3"/>
    <x v="2"/>
  </r>
  <r>
    <n v="308304"/>
    <s v="B-737-700"/>
    <s v="D"/>
    <d v="2010-10-22T00:00:00"/>
    <x v="2"/>
    <x v="360"/>
    <s v="AUSTIN-BERGSTROM INTL"/>
    <x v="2"/>
    <x v="6"/>
    <m/>
    <n v="0"/>
    <s v="Take-off run"/>
    <x v="4"/>
    <x v="2"/>
  </r>
  <r>
    <n v="308310"/>
    <s v="EMB-120"/>
    <s v="C"/>
    <d v="2010-10-12T00:00:00"/>
    <x v="3"/>
    <x v="501"/>
    <s v="MC CLELLAN-PALOMAR ARPT"/>
    <x v="0"/>
    <x v="15"/>
    <n v="120"/>
    <n v="0"/>
    <s v="Approach"/>
    <x v="3"/>
    <x v="2"/>
  </r>
  <r>
    <n v="308311"/>
    <s v="B-737-700"/>
    <s v="D"/>
    <d v="2010-10-12T00:00:00"/>
    <x v="0"/>
    <x v="184"/>
    <s v="DALLAS LOVE FIELD ARPT"/>
    <x v="2"/>
    <x v="7"/>
    <n v="190"/>
    <n v="2"/>
    <s v="Climb"/>
    <x v="78"/>
    <x v="2"/>
  </r>
  <r>
    <n v="308316"/>
    <s v="B-737-700"/>
    <s v="D"/>
    <d v="2010-10-12T00:00:00"/>
    <x v="2"/>
    <x v="141"/>
    <s v="SAN ANTONIO INTL"/>
    <x v="2"/>
    <x v="49"/>
    <n v="140"/>
    <n v="0"/>
    <s v="Approach"/>
    <x v="3"/>
    <x v="2"/>
  </r>
  <r>
    <n v="308317"/>
    <s v="B-737-500"/>
    <s v="D"/>
    <d v="2010-10-12T00:00:00"/>
    <x v="4"/>
    <x v="322"/>
    <s v="WILLIAM P HOBBY ARPT"/>
    <x v="2"/>
    <x v="31"/>
    <n v="150"/>
    <m/>
    <s v="Climb"/>
    <x v="0"/>
    <x v="2"/>
  </r>
  <r>
    <n v="308318"/>
    <s v="B-737-500"/>
    <s v="D"/>
    <d v="2010-10-12T00:00:00"/>
    <x v="2"/>
    <x v="139"/>
    <s v="DALLAS LOVE FIELD ARPT"/>
    <x v="2"/>
    <x v="39"/>
    <n v="240"/>
    <n v="4"/>
    <s v="Climb"/>
    <x v="3"/>
    <x v="2"/>
  </r>
  <r>
    <n v="308320"/>
    <s v="A-319"/>
    <s v="D"/>
    <d v="2010-10-12T00:00:00"/>
    <x v="0"/>
    <x v="34"/>
    <s v="SOUTHWEST FLORIDA INTL ARPT"/>
    <x v="1"/>
    <x v="6"/>
    <n v="140"/>
    <n v="0"/>
    <s v="Take-off run"/>
    <x v="2"/>
    <x v="2"/>
  </r>
  <r>
    <n v="308325"/>
    <s v="MD-82"/>
    <s v="D"/>
    <d v="2010-10-13T00:00:00"/>
    <x v="2"/>
    <x v="45"/>
    <s v="TAMPA INTL"/>
    <x v="1"/>
    <x v="6"/>
    <n v="150"/>
    <n v="0"/>
    <s v="Take-off run"/>
    <x v="3"/>
    <x v="2"/>
  </r>
  <r>
    <n v="308332"/>
    <s v="A-300"/>
    <s v="D"/>
    <d v="2010-10-13T00:00:00"/>
    <x v="2"/>
    <x v="157"/>
    <s v="ORLANDO INTL"/>
    <x v="1"/>
    <x v="85"/>
    <m/>
    <m/>
    <s v="Climb"/>
    <x v="3"/>
    <x v="2"/>
  </r>
  <r>
    <n v="308338"/>
    <s v="B-737-700"/>
    <s v="D"/>
    <d v="2010-10-13T00:00:00"/>
    <x v="3"/>
    <x v="205"/>
    <s v="AUSTIN-BERGSTROM INTL"/>
    <x v="2"/>
    <x v="0"/>
    <n v="180"/>
    <n v="5"/>
    <s v="Approach"/>
    <x v="3"/>
    <x v="2"/>
  </r>
  <r>
    <n v="308354"/>
    <s v="CIRRUS SR 20/22"/>
    <s v="A"/>
    <d v="2010-10-14T00:00:00"/>
    <x v="2"/>
    <x v="362"/>
    <s v="SAN ANTONIO INTL"/>
    <x v="2"/>
    <x v="6"/>
    <m/>
    <n v="0"/>
    <s v="Landing Roll"/>
    <x v="29"/>
    <x v="2"/>
  </r>
  <r>
    <n v="308357"/>
    <s v="A-319"/>
    <s v="D"/>
    <d v="2010-10-14T00:00:00"/>
    <x v="2"/>
    <x v="128"/>
    <s v="FORT LAUDERDALE/HOLLYWOOD INTL"/>
    <x v="1"/>
    <x v="6"/>
    <n v="80"/>
    <n v="0"/>
    <s v="Take-off run"/>
    <x v="1"/>
    <x v="2"/>
  </r>
  <r>
    <n v="308363"/>
    <s v="MD-80"/>
    <s v="D"/>
    <d v="2010-10-15T00:00:00"/>
    <x v="2"/>
    <x v="502"/>
    <s v="MC ALLEN MILLER INTL"/>
    <x v="2"/>
    <x v="6"/>
    <m/>
    <n v="0"/>
    <s v="Take-off run"/>
    <x v="54"/>
    <x v="2"/>
  </r>
  <r>
    <n v="308365"/>
    <s v="EMB-145"/>
    <s v="D"/>
    <d v="2010-10-15T00:00:00"/>
    <x v="2"/>
    <x v="93"/>
    <s v="MIAMI INTL"/>
    <x v="1"/>
    <x v="6"/>
    <m/>
    <n v="0"/>
    <s v="Take-off run"/>
    <x v="141"/>
    <x v="2"/>
  </r>
  <r>
    <n v="308371"/>
    <s v="BE-400 BJET"/>
    <s v="D"/>
    <d v="2010-10-15T00:00:00"/>
    <x v="2"/>
    <x v="503"/>
    <s v="JACKSONVILLE INTL"/>
    <x v="1"/>
    <x v="13"/>
    <n v="140"/>
    <m/>
    <s v="Approach"/>
    <x v="3"/>
    <x v="2"/>
  </r>
  <r>
    <n v="308378"/>
    <s v="B-737-300"/>
    <s v="D"/>
    <d v="2010-10-15T00:00:00"/>
    <x v="3"/>
    <x v="504"/>
    <s v="TAMPA INTL"/>
    <x v="1"/>
    <x v="39"/>
    <n v="210"/>
    <n v="5"/>
    <s v="Approach"/>
    <x v="3"/>
    <x v="2"/>
  </r>
  <r>
    <n v="308387"/>
    <s v="B-757-200"/>
    <s v="D"/>
    <d v="2010-10-16T00:00:00"/>
    <x v="2"/>
    <x v="163"/>
    <s v="MIAMI INTL"/>
    <x v="1"/>
    <x v="8"/>
    <n v="180"/>
    <n v="11"/>
    <s v="Approach"/>
    <x v="69"/>
    <x v="2"/>
  </r>
  <r>
    <n v="308398"/>
    <s v="B-737-700"/>
    <s v="D"/>
    <d v="2010-10-16T00:00:00"/>
    <x v="3"/>
    <x v="147"/>
    <s v="BOB HOPE ARPT"/>
    <x v="0"/>
    <x v="47"/>
    <n v="250"/>
    <m/>
    <s v="Descent"/>
    <x v="3"/>
    <x v="2"/>
  </r>
  <r>
    <n v="308400"/>
    <s v="B-737"/>
    <s v="D"/>
    <d v="2010-10-16T00:00:00"/>
    <x v="2"/>
    <x v="505"/>
    <s v="METRO OAKLAND INTL"/>
    <x v="0"/>
    <x v="6"/>
    <m/>
    <n v="0"/>
    <s v="Take-off run"/>
    <x v="3"/>
    <x v="2"/>
  </r>
  <r>
    <n v="308417"/>
    <s v="A-320"/>
    <s v="D"/>
    <d v="2010-10-18T00:00:00"/>
    <x v="1"/>
    <x v="0"/>
    <s v="ORLANDO INTL"/>
    <x v="1"/>
    <x v="13"/>
    <m/>
    <m/>
    <s v="Approach"/>
    <x v="78"/>
    <x v="1"/>
  </r>
  <r>
    <n v="308420"/>
    <s v="B-737-700"/>
    <s v="D"/>
    <d v="2010-10-18T00:00:00"/>
    <x v="2"/>
    <x v="292"/>
    <s v="NORMAN Y. MINETA SAN JOSE INTL ARPT"/>
    <x v="0"/>
    <x v="6"/>
    <m/>
    <n v="0"/>
    <s v="Landing Roll"/>
    <x v="26"/>
    <x v="2"/>
  </r>
  <r>
    <n v="308421"/>
    <s v="B-737-300"/>
    <s v="D"/>
    <d v="2010-10-18T00:00:00"/>
    <x v="2"/>
    <x v="2"/>
    <s v="RICK HUSBAND AMARILLO INTL"/>
    <x v="2"/>
    <x v="8"/>
    <n v="250"/>
    <m/>
    <s v="Approach"/>
    <x v="0"/>
    <x v="2"/>
  </r>
  <r>
    <n v="308423"/>
    <s v="B-737-700"/>
    <s v="D"/>
    <d v="2010-10-18T00:00:00"/>
    <x v="2"/>
    <x v="268"/>
    <s v="WILLIAM P HOBBY ARPT"/>
    <x v="2"/>
    <x v="2"/>
    <n v="135"/>
    <n v="0"/>
    <s v="Approach"/>
    <x v="78"/>
    <x v="1"/>
  </r>
  <r>
    <n v="308425"/>
    <s v="B-737"/>
    <s v="D"/>
    <d v="2010-10-18T00:00:00"/>
    <x v="2"/>
    <x v="169"/>
    <s v="WILLIAM P HOBBY ARPT"/>
    <x v="2"/>
    <x v="1"/>
    <m/>
    <n v="0"/>
    <s v="Approach"/>
    <x v="4"/>
    <x v="2"/>
  </r>
  <r>
    <n v="308429"/>
    <s v="LOCKHEED C-130"/>
    <s v="C"/>
    <d v="2010-10-18T00:00:00"/>
    <x v="2"/>
    <x v="506"/>
    <s v="ST. PETE-CLEARWATER INTL ARPT"/>
    <x v="1"/>
    <x v="13"/>
    <n v="100"/>
    <m/>
    <s v="Approach"/>
    <x v="3"/>
    <x v="2"/>
  </r>
  <r>
    <n v="308439"/>
    <s v="B-737-500"/>
    <s v="D"/>
    <d v="2010-10-19T00:00:00"/>
    <x v="0"/>
    <x v="184"/>
    <s v="WILLIAM P HOBBY ARPT"/>
    <x v="2"/>
    <x v="6"/>
    <n v="120"/>
    <n v="0"/>
    <s v="Landing Roll"/>
    <x v="3"/>
    <x v="2"/>
  </r>
  <r>
    <n v="308440"/>
    <s v="B-737-700"/>
    <s v="D"/>
    <d v="2010-10-19T00:00:00"/>
    <x v="2"/>
    <x v="507"/>
    <s v="BOB HOPE ARPT"/>
    <x v="0"/>
    <x v="15"/>
    <n v="130"/>
    <n v="0"/>
    <s v="Approach"/>
    <x v="30"/>
    <x v="3"/>
  </r>
  <r>
    <n v="308453"/>
    <s v="A-300"/>
    <s v="D"/>
    <d v="2010-10-05T00:00:00"/>
    <x v="2"/>
    <x v="283"/>
    <s v="LUBBOCK PRESTON SMITH INTL ARPT"/>
    <x v="2"/>
    <x v="6"/>
    <m/>
    <n v="0"/>
    <s v="Take-off run"/>
    <x v="3"/>
    <x v="2"/>
  </r>
  <r>
    <n v="308485"/>
    <s v="A-319"/>
    <s v="D"/>
    <d v="2010-11-01T00:00:00"/>
    <x v="2"/>
    <x v="22"/>
    <s v="FORT LAUDERDALE/HOLLYWOOD INTL"/>
    <x v="1"/>
    <x v="6"/>
    <n v="125"/>
    <n v="0"/>
    <s v="Take-off run"/>
    <x v="1"/>
    <x v="2"/>
  </r>
  <r>
    <n v="308488"/>
    <s v="B-767-300"/>
    <s v="D"/>
    <d v="2010-11-01T00:00:00"/>
    <x v="2"/>
    <x v="508"/>
    <s v="SAN FRANCISCO INTL ARPT"/>
    <x v="0"/>
    <x v="6"/>
    <n v="100"/>
    <n v="0"/>
    <s v="Landing Roll"/>
    <x v="26"/>
    <x v="2"/>
  </r>
  <r>
    <n v="308489"/>
    <s v="B-767-300"/>
    <s v="D"/>
    <d v="2010-11-01T00:00:00"/>
    <x v="3"/>
    <x v="509"/>
    <s v="LOS ANGELES INTL"/>
    <x v="0"/>
    <x v="7"/>
    <n v="130"/>
    <n v="1"/>
    <s v="Approach"/>
    <x v="24"/>
    <x v="2"/>
  </r>
  <r>
    <n v="308495"/>
    <s v="EMB-190"/>
    <s v="D"/>
    <d v="2010-11-01T00:00:00"/>
    <x v="3"/>
    <x v="23"/>
    <s v="ORLANDO INTL"/>
    <x v="1"/>
    <x v="6"/>
    <n v="135"/>
    <n v="0"/>
    <s v="Landing Roll"/>
    <x v="0"/>
    <x v="2"/>
  </r>
  <r>
    <n v="308500"/>
    <s v="CIRRUS SR 20/22"/>
    <s v="A"/>
    <d v="2010-11-09T00:00:00"/>
    <x v="3"/>
    <x v="218"/>
    <s v="CECIL ARPT"/>
    <x v="1"/>
    <x v="6"/>
    <n v="70"/>
    <n v="0"/>
    <s v="Landing Roll"/>
    <x v="84"/>
    <x v="2"/>
  </r>
  <r>
    <n v="308504"/>
    <s v="B-737-500"/>
    <s v="D"/>
    <d v="2010-11-09T00:00:00"/>
    <x v="2"/>
    <x v="70"/>
    <s v="WILLIAM P HOBBY ARPT"/>
    <x v="2"/>
    <x v="86"/>
    <n v="135"/>
    <n v="1"/>
    <s v="Approach"/>
    <x v="55"/>
    <x v="2"/>
  </r>
  <r>
    <n v="308508"/>
    <s v="A-319"/>
    <s v="D"/>
    <d v="2010-11-10T00:00:00"/>
    <x v="2"/>
    <x v="129"/>
    <s v="SACRAMENTO INTL"/>
    <x v="0"/>
    <x v="6"/>
    <n v="110"/>
    <n v="0"/>
    <s v="Take-off run"/>
    <x v="26"/>
    <x v="2"/>
  </r>
  <r>
    <n v="308512"/>
    <s v="LOCKHEED C-130"/>
    <s v="C"/>
    <d v="2010-11-10T00:00:00"/>
    <x v="2"/>
    <x v="77"/>
    <s v="MC CLELLAN AIRFIELD"/>
    <x v="0"/>
    <x v="7"/>
    <n v="140"/>
    <m/>
    <s v="Approach"/>
    <x v="3"/>
    <x v="2"/>
  </r>
  <r>
    <n v="308515"/>
    <s v="B-737-300"/>
    <s v="D"/>
    <d v="2010-11-11T00:00:00"/>
    <x v="2"/>
    <x v="7"/>
    <s v="SACRAMENTO INTL"/>
    <x v="0"/>
    <x v="16"/>
    <n v="131"/>
    <n v="2"/>
    <s v="Approach"/>
    <x v="26"/>
    <x v="2"/>
  </r>
  <r>
    <n v="308531"/>
    <s v="EMB-145"/>
    <s v="D"/>
    <d v="2010-11-02T00:00:00"/>
    <x v="2"/>
    <x v="136"/>
    <s v="CORPUS CHRISTI INTL ARPT"/>
    <x v="2"/>
    <x v="4"/>
    <m/>
    <n v="3"/>
    <s v="Approach"/>
    <x v="85"/>
    <x v="2"/>
  </r>
  <r>
    <n v="308535"/>
    <s v="A-319"/>
    <s v="D"/>
    <d v="2010-11-03T00:00:00"/>
    <x v="2"/>
    <x v="510"/>
    <s v="LOS ANGELES INTL"/>
    <x v="0"/>
    <x v="25"/>
    <n v="118"/>
    <n v="0"/>
    <s v="Approach"/>
    <x v="35"/>
    <x v="2"/>
  </r>
  <r>
    <n v="308541"/>
    <s v="EMB-145"/>
    <s v="D"/>
    <d v="2010-11-04T00:00:00"/>
    <x v="2"/>
    <x v="47"/>
    <s v="GEORGE BUSH INTERCONTINENTAL/ HOUSTON ARPT"/>
    <x v="2"/>
    <x v="6"/>
    <m/>
    <n v="0"/>
    <s v="Landing Roll"/>
    <x v="2"/>
    <x v="2"/>
  </r>
  <r>
    <n v="308544"/>
    <s v="B-737-700"/>
    <s v="D"/>
    <d v="2010-11-03T00:00:00"/>
    <x v="3"/>
    <x v="324"/>
    <s v="SACRAMENTO INTL"/>
    <x v="0"/>
    <x v="6"/>
    <n v="140"/>
    <n v="0"/>
    <s v="Take-off run"/>
    <x v="3"/>
    <x v="2"/>
  </r>
  <r>
    <n v="308547"/>
    <s v="A-320"/>
    <s v="D"/>
    <d v="2010-11-05T00:00:00"/>
    <x v="2"/>
    <x v="511"/>
    <s v="FORT LAUDERDALE/HOLLYWOOD INTL"/>
    <x v="1"/>
    <x v="13"/>
    <n v="148"/>
    <n v="0"/>
    <s v="Climb"/>
    <x v="1"/>
    <x v="2"/>
  </r>
  <r>
    <n v="308555"/>
    <s v="MD-82"/>
    <s v="D"/>
    <d v="2010-11-07T00:00:00"/>
    <x v="4"/>
    <x v="169"/>
    <s v="ORLANDO SANFORD INTL ARPT"/>
    <x v="1"/>
    <x v="6"/>
    <m/>
    <n v="0"/>
    <s v="Take-off run"/>
    <x v="31"/>
    <x v="2"/>
  </r>
  <r>
    <n v="308559"/>
    <s v="LOCKHEED C-130"/>
    <s v="C"/>
    <d v="2010-11-07T00:00:00"/>
    <x v="2"/>
    <x v="14"/>
    <s v="MC CLELLAN AIRFIELD"/>
    <x v="0"/>
    <x v="87"/>
    <n v="115"/>
    <n v="0"/>
    <s v="Climb"/>
    <x v="3"/>
    <x v="1"/>
  </r>
  <r>
    <n v="308563"/>
    <s v="DHC8 DASH 8"/>
    <s v="C"/>
    <d v="2010-11-08T00:00:00"/>
    <x v="2"/>
    <x v="512"/>
    <s v="LOS ANGELES INTL"/>
    <x v="0"/>
    <x v="88"/>
    <n v="234"/>
    <n v="18"/>
    <s v="Approach"/>
    <x v="166"/>
    <x v="2"/>
  </r>
  <r>
    <n v="308564"/>
    <s v="B-737-300"/>
    <s v="D"/>
    <d v="2010-11-08T00:00:00"/>
    <x v="2"/>
    <x v="270"/>
    <s v="TAMPA INTL"/>
    <x v="1"/>
    <x v="53"/>
    <n v="175"/>
    <m/>
    <s v="Climb"/>
    <x v="14"/>
    <x v="2"/>
  </r>
  <r>
    <n v="308567"/>
    <s v="B-737-700"/>
    <s v="D"/>
    <d v="2010-11-09T00:00:00"/>
    <x v="2"/>
    <x v="513"/>
    <s v="METRO OAKLAND INTL"/>
    <x v="0"/>
    <x v="15"/>
    <n v="140"/>
    <n v="0"/>
    <s v="Approach"/>
    <x v="3"/>
    <x v="2"/>
  </r>
  <r>
    <n v="308568"/>
    <s v="B-737-700"/>
    <s v="D"/>
    <d v="2010-11-09T00:00:00"/>
    <x v="2"/>
    <x v="92"/>
    <s v="METRO OAKLAND INTL"/>
    <x v="0"/>
    <x v="6"/>
    <n v="115"/>
    <n v="0"/>
    <s v="Landing Roll"/>
    <x v="0"/>
    <x v="2"/>
  </r>
  <r>
    <n v="308569"/>
    <s v="B-737-700"/>
    <s v="D"/>
    <d v="2010-11-09T00:00:00"/>
    <x v="2"/>
    <x v="105"/>
    <s v="METRO OAKLAND INTL"/>
    <x v="0"/>
    <x v="6"/>
    <m/>
    <n v="0"/>
    <s v="Landing Roll"/>
    <x v="3"/>
    <x v="2"/>
  </r>
  <r>
    <n v="308571"/>
    <s v="RKWLTRBO 690"/>
    <s v="C"/>
    <d v="2010-11-12T00:00:00"/>
    <x v="2"/>
    <x v="514"/>
    <s v="ADDISON"/>
    <x v="2"/>
    <x v="6"/>
    <m/>
    <n v="0"/>
    <s v="Landing Roll"/>
    <x v="2"/>
    <x v="3"/>
  </r>
  <r>
    <n v="308573"/>
    <s v="DA-2000"/>
    <s v="D"/>
    <d v="2010-11-12T00:00:00"/>
    <x v="2"/>
    <x v="515"/>
    <s v="MIAMI INTL"/>
    <x v="1"/>
    <x v="6"/>
    <n v="80"/>
    <n v="0"/>
    <s v="Landing Roll"/>
    <x v="1"/>
    <x v="2"/>
  </r>
  <r>
    <n v="308581"/>
    <s v="B-737-400"/>
    <s v="D"/>
    <d v="2010-11-14T00:00:00"/>
    <x v="2"/>
    <x v="510"/>
    <s v="ORLANDO INTL"/>
    <x v="1"/>
    <x v="6"/>
    <n v="138"/>
    <n v="0"/>
    <s v="Take-off run"/>
    <x v="52"/>
    <x v="2"/>
  </r>
  <r>
    <n v="308589"/>
    <s v="A-321"/>
    <s v="D"/>
    <d v="2010-11-16T00:00:00"/>
    <x v="2"/>
    <x v="89"/>
    <s v="ORLANDO INTL"/>
    <x v="1"/>
    <x v="6"/>
    <m/>
    <n v="0"/>
    <s v="Take-off run"/>
    <x v="3"/>
    <x v="2"/>
  </r>
  <r>
    <n v="308596"/>
    <s v="DIAMOND 42"/>
    <s v="C"/>
    <d v="2010-11-17T00:00:00"/>
    <x v="3"/>
    <x v="276"/>
    <s v="DAYTONA BEACH INTL"/>
    <x v="1"/>
    <x v="6"/>
    <n v="90"/>
    <n v="0"/>
    <s v="Landing Roll"/>
    <x v="122"/>
    <x v="2"/>
  </r>
  <r>
    <n v="308597"/>
    <s v="EMB-145"/>
    <s v="D"/>
    <d v="2010-11-17T00:00:00"/>
    <x v="3"/>
    <x v="258"/>
    <s v="RICK HUSBAND AMARILLO INTL"/>
    <x v="2"/>
    <x v="6"/>
    <n v="120"/>
    <n v="0"/>
    <s v="Landing Roll"/>
    <x v="128"/>
    <x v="2"/>
  </r>
  <r>
    <n v="308601"/>
    <s v="B-737-300"/>
    <s v="D"/>
    <d v="2010-11-19T00:00:00"/>
    <x v="2"/>
    <x v="68"/>
    <s v="METRO OAKLAND INTL"/>
    <x v="0"/>
    <x v="9"/>
    <n v="140"/>
    <m/>
    <s v="Approach"/>
    <x v="68"/>
    <x v="2"/>
  </r>
  <r>
    <n v="308606"/>
    <s v="A-320"/>
    <s v="D"/>
    <d v="2010-11-21T00:00:00"/>
    <x v="0"/>
    <x v="435"/>
    <s v="ORLANDO INTL"/>
    <x v="1"/>
    <x v="17"/>
    <n v="145"/>
    <m/>
    <s v="Approach"/>
    <x v="3"/>
    <x v="2"/>
  </r>
  <r>
    <n v="308608"/>
    <s v="LOCKHEED C-130"/>
    <s v="C"/>
    <d v="2010-11-22T00:00:00"/>
    <x v="2"/>
    <x v="516"/>
    <s v="MC CLELLAN AIRFIELD"/>
    <x v="0"/>
    <x v="6"/>
    <n v="113"/>
    <n v="0"/>
    <s v="Landing Roll"/>
    <x v="78"/>
    <x v="2"/>
  </r>
  <r>
    <n v="308614"/>
    <s v="B-767-200"/>
    <s v="D"/>
    <d v="2010-11-23T00:00:00"/>
    <x v="4"/>
    <x v="469"/>
    <s v="ORLANDO INTL"/>
    <x v="1"/>
    <x v="26"/>
    <n v="140"/>
    <n v="0"/>
    <s v="Approach"/>
    <x v="78"/>
    <x v="2"/>
  </r>
  <r>
    <n v="308615"/>
    <s v="B-737-300"/>
    <s v="D"/>
    <d v="2010-11-23T00:00:00"/>
    <x v="2"/>
    <x v="169"/>
    <s v="WILLIAM P HOBBY ARPT"/>
    <x v="2"/>
    <x v="11"/>
    <n v="130"/>
    <m/>
    <s v="Approach"/>
    <x v="4"/>
    <x v="2"/>
  </r>
  <r>
    <n v="308616"/>
    <s v="B-747-400"/>
    <s v="D"/>
    <d v="2010-11-23T00:00:00"/>
    <x v="2"/>
    <x v="184"/>
    <s v="LOS ANGELES INTL"/>
    <x v="0"/>
    <x v="15"/>
    <n v="120"/>
    <n v="0"/>
    <s v="Approach"/>
    <x v="30"/>
    <x v="2"/>
  </r>
  <r>
    <n v="308625"/>
    <s v="B-737-300"/>
    <s v="D"/>
    <d v="2010-11-24T00:00:00"/>
    <x v="2"/>
    <x v="54"/>
    <s v="JACKSONVILLE INTL"/>
    <x v="1"/>
    <x v="6"/>
    <n v="100"/>
    <n v="0"/>
    <s v="Landing Roll"/>
    <x v="4"/>
    <x v="2"/>
  </r>
  <r>
    <n v="308631"/>
    <s v="PILATUS PC12"/>
    <s v="C"/>
    <d v="2010-11-28T00:00:00"/>
    <x v="2"/>
    <x v="105"/>
    <s v="ST. LUCIE COUNTY INTL ARPT"/>
    <x v="1"/>
    <x v="39"/>
    <n v="200"/>
    <m/>
    <s v="Approach"/>
    <x v="0"/>
    <x v="2"/>
  </r>
  <r>
    <n v="308633"/>
    <s v="B-737-300"/>
    <s v="D"/>
    <d v="2010-11-26T00:00:00"/>
    <x v="3"/>
    <x v="181"/>
    <s v="SACRAMENTO INTL"/>
    <x v="0"/>
    <x v="5"/>
    <n v="140"/>
    <n v="2"/>
    <s v="Approach"/>
    <x v="167"/>
    <x v="2"/>
  </r>
  <r>
    <n v="308636"/>
    <s v="A-320"/>
    <s v="D"/>
    <d v="2010-09-04T00:00:00"/>
    <x v="1"/>
    <x v="0"/>
    <s v="TAMPA INTL"/>
    <x v="1"/>
    <x v="6"/>
    <m/>
    <n v="0"/>
    <s v="Landing Roll"/>
    <x v="78"/>
    <x v="1"/>
  </r>
  <r>
    <n v="308638"/>
    <s v="A-320"/>
    <s v="D"/>
    <d v="2010-09-05T00:00:00"/>
    <x v="1"/>
    <x v="0"/>
    <s v="ORLANDO INTL"/>
    <x v="1"/>
    <x v="1"/>
    <m/>
    <m/>
    <s v="Approach"/>
    <x v="78"/>
    <x v="1"/>
  </r>
  <r>
    <n v="308642"/>
    <s v="A-320"/>
    <s v="D"/>
    <d v="2010-10-26T00:00:00"/>
    <x v="1"/>
    <x v="0"/>
    <s v="SAN ANTONIO INTL"/>
    <x v="2"/>
    <x v="1"/>
    <m/>
    <m/>
    <s v="Approach"/>
    <x v="78"/>
    <x v="1"/>
  </r>
  <r>
    <n v="308653"/>
    <s v="UNKNOWN"/>
    <m/>
    <d v="2010-11-11T00:00:00"/>
    <x v="1"/>
    <x v="0"/>
    <s v="AUSTIN-BERGSTROM INTL"/>
    <x v="2"/>
    <x v="1"/>
    <m/>
    <n v="0"/>
    <m/>
    <x v="1"/>
    <x v="1"/>
  </r>
  <r>
    <n v="308664"/>
    <s v="UNKNOWN"/>
    <m/>
    <d v="2010-11-13T00:00:00"/>
    <x v="1"/>
    <x v="0"/>
    <s v="BOB HOPE ARPT"/>
    <x v="0"/>
    <x v="1"/>
    <m/>
    <n v="0"/>
    <m/>
    <x v="116"/>
    <x v="1"/>
  </r>
  <r>
    <n v="308666"/>
    <s v="UNKNOWN"/>
    <m/>
    <d v="2010-11-13T00:00:00"/>
    <x v="1"/>
    <x v="0"/>
    <s v="DALLAS/FORT WORTH INTL ARPT"/>
    <x v="2"/>
    <x v="1"/>
    <m/>
    <n v="0"/>
    <m/>
    <x v="2"/>
    <x v="1"/>
  </r>
  <r>
    <n v="308689"/>
    <s v="UNKNOWN"/>
    <m/>
    <d v="2010-11-01T00:00:00"/>
    <x v="1"/>
    <x v="0"/>
    <s v="AUSTIN-BERGSTROM INTL"/>
    <x v="2"/>
    <x v="1"/>
    <m/>
    <n v="0"/>
    <m/>
    <x v="168"/>
    <x v="1"/>
  </r>
  <r>
    <n v="308690"/>
    <s v="UNKNOWN"/>
    <m/>
    <d v="2010-11-01T00:00:00"/>
    <x v="1"/>
    <x v="0"/>
    <s v="DALLAS/FORT WORTH INTL ARPT"/>
    <x v="2"/>
    <x v="1"/>
    <m/>
    <n v="0"/>
    <m/>
    <x v="169"/>
    <x v="1"/>
  </r>
  <r>
    <n v="308691"/>
    <s v="UNKNOWN"/>
    <m/>
    <d v="2010-11-01T00:00:00"/>
    <x v="1"/>
    <x v="0"/>
    <s v="DALLAS/FORT WORTH INTL ARPT"/>
    <x v="2"/>
    <x v="1"/>
    <m/>
    <n v="0"/>
    <m/>
    <x v="30"/>
    <x v="1"/>
  </r>
  <r>
    <n v="308693"/>
    <s v="UNKNOWN"/>
    <m/>
    <d v="2010-11-01T00:00:00"/>
    <x v="1"/>
    <x v="0"/>
    <s v="WILLIAM P HOBBY ARPT"/>
    <x v="2"/>
    <x v="1"/>
    <m/>
    <n v="0"/>
    <m/>
    <x v="2"/>
    <x v="1"/>
  </r>
  <r>
    <n v="308694"/>
    <s v="UNKNOWN"/>
    <m/>
    <d v="2010-11-01T00:00:00"/>
    <x v="1"/>
    <x v="0"/>
    <s v="JACKSONVILLE INTL"/>
    <x v="1"/>
    <x v="1"/>
    <m/>
    <n v="0"/>
    <m/>
    <x v="4"/>
    <x v="1"/>
  </r>
  <r>
    <n v="308697"/>
    <s v="UNKNOWN"/>
    <m/>
    <d v="2010-11-02T00:00:00"/>
    <x v="1"/>
    <x v="0"/>
    <s v="ADDISON"/>
    <x v="2"/>
    <x v="1"/>
    <m/>
    <n v="0"/>
    <m/>
    <x v="2"/>
    <x v="1"/>
  </r>
  <r>
    <n v="308698"/>
    <s v="UNKNOWN"/>
    <m/>
    <d v="2010-11-02T00:00:00"/>
    <x v="1"/>
    <x v="0"/>
    <s v="AUSTIN-BERGSTROM INTL"/>
    <x v="2"/>
    <x v="1"/>
    <m/>
    <n v="0"/>
    <m/>
    <x v="101"/>
    <x v="1"/>
  </r>
  <r>
    <n v="308701"/>
    <s v="UNKNOWN"/>
    <m/>
    <d v="2010-11-02T00:00:00"/>
    <x v="1"/>
    <x v="0"/>
    <s v="GAINESVILLE REG ARPT"/>
    <x v="1"/>
    <x v="1"/>
    <m/>
    <n v="0"/>
    <m/>
    <x v="2"/>
    <x v="1"/>
  </r>
  <r>
    <n v="308702"/>
    <s v="UNKNOWN"/>
    <m/>
    <d v="2010-11-02T00:00:00"/>
    <x v="1"/>
    <x v="0"/>
    <s v="GAINESVILLE REG ARPT"/>
    <x v="1"/>
    <x v="1"/>
    <m/>
    <n v="0"/>
    <m/>
    <x v="1"/>
    <x v="1"/>
  </r>
  <r>
    <n v="308709"/>
    <s v="UNKNOWN"/>
    <m/>
    <d v="2010-11-02T00:00:00"/>
    <x v="1"/>
    <x v="0"/>
    <s v="SANTA BARBARA MUNICIPAL"/>
    <x v="0"/>
    <x v="1"/>
    <m/>
    <n v="0"/>
    <m/>
    <x v="4"/>
    <x v="1"/>
  </r>
  <r>
    <n v="308710"/>
    <s v="UNKNOWN"/>
    <m/>
    <d v="2010-11-02T00:00:00"/>
    <x v="1"/>
    <x v="0"/>
    <s v="JOHN WAYNE-ORANGE COUNTY ARPT"/>
    <x v="0"/>
    <x v="1"/>
    <m/>
    <n v="0"/>
    <m/>
    <x v="35"/>
    <x v="1"/>
  </r>
  <r>
    <n v="308712"/>
    <s v="UNKNOWN"/>
    <m/>
    <d v="2010-11-06T00:00:00"/>
    <x v="1"/>
    <x v="0"/>
    <s v="DALLAS/FORT WORTH INTL ARPT"/>
    <x v="2"/>
    <x v="1"/>
    <m/>
    <n v="0"/>
    <m/>
    <x v="69"/>
    <x v="1"/>
  </r>
  <r>
    <n v="308714"/>
    <s v="UNKNOWN"/>
    <m/>
    <d v="2010-11-03T00:00:00"/>
    <x v="1"/>
    <x v="0"/>
    <s v="MIDLAND INTL"/>
    <x v="2"/>
    <x v="1"/>
    <m/>
    <n v="0"/>
    <m/>
    <x v="45"/>
    <x v="1"/>
  </r>
  <r>
    <n v="308718"/>
    <s v="UNKNOWN"/>
    <m/>
    <d v="2010-11-07T00:00:00"/>
    <x v="1"/>
    <x v="0"/>
    <s v="SAN DIEGO INTL"/>
    <x v="0"/>
    <x v="1"/>
    <m/>
    <n v="0"/>
    <m/>
    <x v="9"/>
    <x v="1"/>
  </r>
  <r>
    <n v="308722"/>
    <s v="UNKNOWN"/>
    <m/>
    <d v="2010-11-07T00:00:00"/>
    <x v="1"/>
    <x v="0"/>
    <s v="DALLAS/FORT WORTH INTL ARPT"/>
    <x v="2"/>
    <x v="1"/>
    <m/>
    <n v="0"/>
    <m/>
    <x v="34"/>
    <x v="1"/>
  </r>
  <r>
    <n v="308728"/>
    <s v="UNKNOWN"/>
    <m/>
    <d v="2010-11-05T00:00:00"/>
    <x v="1"/>
    <x v="0"/>
    <s v="NORMAN Y. MINETA SAN JOSE INTL ARPT"/>
    <x v="0"/>
    <x v="1"/>
    <m/>
    <n v="0"/>
    <m/>
    <x v="26"/>
    <x v="1"/>
  </r>
  <r>
    <n v="308730"/>
    <s v="UNKNOWN"/>
    <m/>
    <d v="2010-11-05T00:00:00"/>
    <x v="1"/>
    <x v="0"/>
    <s v="GAINESVILLE REG ARPT"/>
    <x v="1"/>
    <x v="1"/>
    <m/>
    <n v="0"/>
    <m/>
    <x v="4"/>
    <x v="1"/>
  </r>
  <r>
    <n v="308738"/>
    <s v="UNKNOWN"/>
    <m/>
    <d v="2010-11-03T00:00:00"/>
    <x v="1"/>
    <x v="0"/>
    <s v="SAN FRANCISCO INTL ARPT"/>
    <x v="0"/>
    <x v="1"/>
    <m/>
    <n v="0"/>
    <m/>
    <x v="19"/>
    <x v="1"/>
  </r>
  <r>
    <n v="308749"/>
    <s v="UNKNOWN"/>
    <m/>
    <d v="2010-11-14T00:00:00"/>
    <x v="1"/>
    <x v="0"/>
    <s v="VAN NUYS ARPT"/>
    <x v="0"/>
    <x v="1"/>
    <m/>
    <n v="0"/>
    <m/>
    <x v="2"/>
    <x v="1"/>
  </r>
  <r>
    <n v="308752"/>
    <s v="UNKNOWN"/>
    <m/>
    <d v="2010-11-15T00:00:00"/>
    <x v="1"/>
    <x v="0"/>
    <s v="LONG BEACH-DAUGH FLD"/>
    <x v="0"/>
    <x v="1"/>
    <m/>
    <n v="0"/>
    <m/>
    <x v="1"/>
    <x v="1"/>
  </r>
  <r>
    <n v="308753"/>
    <s v="UNKNOWN"/>
    <m/>
    <d v="2010-11-15T00:00:00"/>
    <x v="1"/>
    <x v="0"/>
    <s v="SAN ANTONIO INTL"/>
    <x v="2"/>
    <x v="1"/>
    <m/>
    <n v="0"/>
    <m/>
    <x v="1"/>
    <x v="1"/>
  </r>
  <r>
    <n v="308754"/>
    <s v="UNKNOWN"/>
    <m/>
    <d v="2010-11-17T00:00:00"/>
    <x v="1"/>
    <x v="0"/>
    <s v="VAN NUYS ARPT"/>
    <x v="0"/>
    <x v="1"/>
    <m/>
    <n v="0"/>
    <m/>
    <x v="51"/>
    <x v="1"/>
  </r>
  <r>
    <n v="308759"/>
    <s v="UNKNOWN"/>
    <m/>
    <d v="2010-11-16T00:00:00"/>
    <x v="1"/>
    <x v="0"/>
    <s v="DALLAS/FORT WORTH INTL ARPT"/>
    <x v="2"/>
    <x v="1"/>
    <m/>
    <n v="0"/>
    <m/>
    <x v="4"/>
    <x v="1"/>
  </r>
  <r>
    <n v="308762"/>
    <s v="UNKNOWN"/>
    <m/>
    <d v="2010-11-17T00:00:00"/>
    <x v="1"/>
    <x v="0"/>
    <s v="JACKSONVILLE INTL"/>
    <x v="1"/>
    <x v="1"/>
    <m/>
    <n v="0"/>
    <m/>
    <x v="170"/>
    <x v="1"/>
  </r>
  <r>
    <n v="308765"/>
    <s v="UNKNOWN"/>
    <m/>
    <d v="2010-11-18T00:00:00"/>
    <x v="1"/>
    <x v="0"/>
    <s v="AUSTIN-BERGSTROM INTL"/>
    <x v="2"/>
    <x v="1"/>
    <m/>
    <n v="0"/>
    <m/>
    <x v="34"/>
    <x v="1"/>
  </r>
  <r>
    <n v="308774"/>
    <s v="UNKNOWN"/>
    <m/>
    <d v="2010-11-21T00:00:00"/>
    <x v="1"/>
    <x v="0"/>
    <s v="AUSTIN-BERGSTROM INTL"/>
    <x v="2"/>
    <x v="1"/>
    <m/>
    <n v="0"/>
    <m/>
    <x v="124"/>
    <x v="1"/>
  </r>
  <r>
    <n v="308775"/>
    <s v="UNKNOWN"/>
    <m/>
    <d v="2010-11-21T00:00:00"/>
    <x v="1"/>
    <x v="0"/>
    <s v="DALLAS/FORT WORTH INTL ARPT"/>
    <x v="2"/>
    <x v="1"/>
    <m/>
    <n v="0"/>
    <m/>
    <x v="150"/>
    <x v="1"/>
  </r>
  <r>
    <n v="308777"/>
    <s v="UNKNOWN"/>
    <m/>
    <d v="2010-11-22T00:00:00"/>
    <x v="1"/>
    <x v="0"/>
    <s v="GAINESVILLE REG ARPT"/>
    <x v="1"/>
    <x v="1"/>
    <m/>
    <n v="0"/>
    <m/>
    <x v="4"/>
    <x v="1"/>
  </r>
  <r>
    <n v="308781"/>
    <s v="UNKNOWN"/>
    <m/>
    <d v="2010-11-23T00:00:00"/>
    <x v="1"/>
    <x v="0"/>
    <s v="BOB HOPE ARPT"/>
    <x v="0"/>
    <x v="1"/>
    <m/>
    <n v="0"/>
    <m/>
    <x v="14"/>
    <x v="1"/>
  </r>
  <r>
    <n v="308790"/>
    <s v="UNKNOWN"/>
    <m/>
    <d v="2010-11-25T00:00:00"/>
    <x v="1"/>
    <x v="0"/>
    <s v="WILLIAM P HOBBY ARPT"/>
    <x v="2"/>
    <x v="1"/>
    <m/>
    <n v="0"/>
    <m/>
    <x v="2"/>
    <x v="1"/>
  </r>
  <r>
    <n v="308796"/>
    <s v="UNKNOWN"/>
    <m/>
    <d v="2010-11-28T00:00:00"/>
    <x v="1"/>
    <x v="0"/>
    <s v="AUSTIN-BERGSTROM INTL"/>
    <x v="2"/>
    <x v="1"/>
    <m/>
    <n v="0"/>
    <m/>
    <x v="11"/>
    <x v="1"/>
  </r>
  <r>
    <n v="308797"/>
    <s v="UNKNOWN"/>
    <m/>
    <d v="2010-11-28T00:00:00"/>
    <x v="1"/>
    <x v="0"/>
    <s v="FORT LAUDERDALE/HOLLYWOOD INTL"/>
    <x v="1"/>
    <x v="1"/>
    <m/>
    <n v="0"/>
    <m/>
    <x v="114"/>
    <x v="1"/>
  </r>
  <r>
    <n v="308798"/>
    <s v="UNKNOWN"/>
    <m/>
    <d v="2010-11-28T00:00:00"/>
    <x v="1"/>
    <x v="0"/>
    <s v="ONTARIO INTL ARPT"/>
    <x v="0"/>
    <x v="1"/>
    <m/>
    <n v="0"/>
    <m/>
    <x v="45"/>
    <x v="1"/>
  </r>
  <r>
    <n v="308806"/>
    <s v="UNKNOWN"/>
    <m/>
    <d v="2010-11-30T00:00:00"/>
    <x v="1"/>
    <x v="0"/>
    <s v="MOFFETT FEDERAL AIRFIELD"/>
    <x v="0"/>
    <x v="1"/>
    <m/>
    <n v="0"/>
    <m/>
    <x v="2"/>
    <x v="1"/>
  </r>
  <r>
    <n v="308823"/>
    <s v="B-737-700"/>
    <s v="D"/>
    <d v="2010-11-08T00:00:00"/>
    <x v="3"/>
    <x v="0"/>
    <s v="NORMAN Y. MINETA SAN JOSE INTL ARPT"/>
    <x v="0"/>
    <x v="6"/>
    <n v="100"/>
    <n v="0"/>
    <s v="Take-off run"/>
    <x v="0"/>
    <x v="2"/>
  </r>
  <r>
    <n v="308834"/>
    <s v="A-319"/>
    <s v="D"/>
    <d v="2010-11-28T00:00:00"/>
    <x v="3"/>
    <x v="517"/>
    <s v="SACRAMENTO INTL"/>
    <x v="0"/>
    <x v="8"/>
    <n v="210"/>
    <m/>
    <s v="Approach"/>
    <x v="3"/>
    <x v="2"/>
  </r>
  <r>
    <n v="308837"/>
    <s v="CRJ100/200"/>
    <s v="D"/>
    <d v="2010-11-29T00:00:00"/>
    <x v="2"/>
    <x v="163"/>
    <s v="SANTA BARBARA MUNICIPAL"/>
    <x v="0"/>
    <x v="26"/>
    <n v="120"/>
    <n v="0"/>
    <s v="Approach"/>
    <x v="3"/>
    <x v="1"/>
  </r>
  <r>
    <n v="308843"/>
    <s v="B-737-400"/>
    <s v="D"/>
    <d v="2010-11-30T00:00:00"/>
    <x v="0"/>
    <x v="154"/>
    <s v="ONTARIO INTL ARPT"/>
    <x v="0"/>
    <x v="13"/>
    <n v="170"/>
    <n v="0"/>
    <s v="Climb"/>
    <x v="3"/>
    <x v="2"/>
  </r>
  <r>
    <n v="308851"/>
    <s v="A-320"/>
    <s v="D"/>
    <d v="2010-11-11T00:00:00"/>
    <x v="2"/>
    <x v="518"/>
    <s v="SOUTHWEST FLORIDA INTL ARPT"/>
    <x v="1"/>
    <x v="6"/>
    <n v="65"/>
    <n v="0"/>
    <s v="Take-off run"/>
    <x v="17"/>
    <x v="2"/>
  </r>
  <r>
    <n v="308856"/>
    <s v="MD-83"/>
    <s v="D"/>
    <d v="2010-11-12T00:00:00"/>
    <x v="3"/>
    <x v="177"/>
    <s v="DALLAS/FORT WORTH INTL ARPT"/>
    <x v="2"/>
    <x v="6"/>
    <n v="120"/>
    <n v="0"/>
    <s v="Landing Roll"/>
    <x v="2"/>
    <x v="2"/>
  </r>
  <r>
    <n v="308866"/>
    <s v="A-320"/>
    <s v="D"/>
    <d v="2010-11-01T00:00:00"/>
    <x v="2"/>
    <x v="58"/>
    <s v="SOUTHWEST FLORIDA INTL ARPT"/>
    <x v="1"/>
    <x v="13"/>
    <m/>
    <m/>
    <s v="Climb"/>
    <x v="1"/>
    <x v="2"/>
  </r>
  <r>
    <n v="308868"/>
    <s v="CRJ100/200"/>
    <s v="D"/>
    <d v="2010-11-01T00:00:00"/>
    <x v="3"/>
    <x v="79"/>
    <s v="SANTA BARBARA MUNICIPAL"/>
    <x v="0"/>
    <x v="31"/>
    <n v="145"/>
    <n v="3"/>
    <s v="Approach"/>
    <x v="3"/>
    <x v="1"/>
  </r>
  <r>
    <n v="308869"/>
    <s v="T-38"/>
    <m/>
    <d v="2010-11-01T00:00:00"/>
    <x v="2"/>
    <x v="197"/>
    <s v="ELLINGTON FIELD ARPT"/>
    <x v="2"/>
    <x v="6"/>
    <n v="200"/>
    <n v="0"/>
    <s v="Take-off run"/>
    <x v="171"/>
    <x v="2"/>
  </r>
  <r>
    <n v="308870"/>
    <s v="EMB-120"/>
    <s v="C"/>
    <d v="2010-11-01T00:00:00"/>
    <x v="3"/>
    <x v="147"/>
    <s v="SACRAMENTO INTL"/>
    <x v="0"/>
    <x v="0"/>
    <m/>
    <n v="5"/>
    <s v="Approach"/>
    <x v="172"/>
    <x v="2"/>
  </r>
  <r>
    <n v="308873"/>
    <s v="B-737-700"/>
    <s v="D"/>
    <d v="2010-11-01T00:00:00"/>
    <x v="3"/>
    <x v="209"/>
    <s v="SAN ANTONIO INTL"/>
    <x v="2"/>
    <x v="4"/>
    <n v="200"/>
    <m/>
    <s v="Approach"/>
    <x v="3"/>
    <x v="2"/>
  </r>
  <r>
    <n v="308874"/>
    <s v="B-737-700"/>
    <s v="D"/>
    <d v="2010-11-01T00:00:00"/>
    <x v="2"/>
    <x v="16"/>
    <s v="SAN FRANCISCO INTL ARPT"/>
    <x v="0"/>
    <x v="15"/>
    <n v="125"/>
    <n v="0"/>
    <s v="Approach"/>
    <x v="26"/>
    <x v="2"/>
  </r>
  <r>
    <n v="308875"/>
    <s v="B-757-200"/>
    <s v="D"/>
    <d v="2010-11-01T00:00:00"/>
    <x v="1"/>
    <x v="0"/>
    <s v="LOS ANGELES INTL"/>
    <x v="0"/>
    <x v="1"/>
    <m/>
    <m/>
    <s v="Approach"/>
    <x v="63"/>
    <x v="2"/>
  </r>
  <r>
    <n v="308876"/>
    <s v="A-300"/>
    <s v="D"/>
    <d v="2010-11-01T00:00:00"/>
    <x v="3"/>
    <x v="519"/>
    <s v="SACRAMENTO MATHER ARPT"/>
    <x v="0"/>
    <x v="13"/>
    <n v="130"/>
    <n v="0"/>
    <s v="Climb"/>
    <x v="0"/>
    <x v="1"/>
  </r>
  <r>
    <n v="308885"/>
    <s v="B-737-800"/>
    <s v="D"/>
    <d v="2010-11-02T00:00:00"/>
    <x v="2"/>
    <x v="237"/>
    <s v="MIAMI INTL"/>
    <x v="1"/>
    <x v="6"/>
    <m/>
    <n v="0"/>
    <s v="Landing Roll"/>
    <x v="4"/>
    <x v="2"/>
  </r>
  <r>
    <n v="308890"/>
    <s v="CRJ705"/>
    <m/>
    <d v="2010-11-13T00:00:00"/>
    <x v="2"/>
    <x v="520"/>
    <s v="GEORGE BUSH INTERCONTINENTAL/ HOUSTON ARPT"/>
    <x v="2"/>
    <x v="6"/>
    <m/>
    <n v="0"/>
    <s v="Landing Roll"/>
    <x v="78"/>
    <x v="2"/>
  </r>
  <r>
    <n v="308895"/>
    <s v="B-737-700"/>
    <s v="D"/>
    <d v="2010-11-13T00:00:00"/>
    <x v="3"/>
    <x v="321"/>
    <s v="NORMAN Y. MINETA SAN JOSE INTL ARPT"/>
    <x v="0"/>
    <x v="1"/>
    <m/>
    <m/>
    <s v="Approach"/>
    <x v="19"/>
    <x v="2"/>
  </r>
  <r>
    <n v="308897"/>
    <s v="B-737-700"/>
    <s v="D"/>
    <d v="2010-11-13T00:00:00"/>
    <x v="3"/>
    <x v="507"/>
    <s v="SACRAMENTO INTL"/>
    <x v="0"/>
    <x v="17"/>
    <n v="140"/>
    <n v="4"/>
    <s v="Approach"/>
    <x v="0"/>
    <x v="2"/>
  </r>
  <r>
    <n v="308898"/>
    <s v="B-737-400"/>
    <s v="D"/>
    <d v="2010-11-13T00:00:00"/>
    <x v="2"/>
    <x v="521"/>
    <s v="PALM BEACH INTL"/>
    <x v="1"/>
    <x v="15"/>
    <n v="140"/>
    <n v="0"/>
    <s v="Approach"/>
    <x v="9"/>
    <x v="2"/>
  </r>
  <r>
    <n v="308900"/>
    <s v="A-320"/>
    <s v="D"/>
    <d v="2010-11-14T00:00:00"/>
    <x v="2"/>
    <x v="390"/>
    <s v="BOB HOPE ARPT"/>
    <x v="0"/>
    <x v="11"/>
    <n v="148"/>
    <m/>
    <s v="Approach"/>
    <x v="3"/>
    <x v="2"/>
  </r>
  <r>
    <n v="308903"/>
    <s v="A-321"/>
    <s v="D"/>
    <d v="2010-11-14T00:00:00"/>
    <x v="1"/>
    <x v="0"/>
    <s v="ORLANDO INTL"/>
    <x v="1"/>
    <x v="6"/>
    <m/>
    <n v="0"/>
    <s v="Take-off run"/>
    <x v="78"/>
    <x v="1"/>
  </r>
  <r>
    <n v="308904"/>
    <s v="B-757-200"/>
    <s v="D"/>
    <d v="2010-11-15T00:00:00"/>
    <x v="3"/>
    <x v="148"/>
    <s v="DALLAS/FORT WORTH INTL ARPT"/>
    <x v="2"/>
    <x v="6"/>
    <n v="120"/>
    <n v="0"/>
    <s v="Landing Roll"/>
    <x v="3"/>
    <x v="2"/>
  </r>
  <r>
    <n v="308906"/>
    <s v="B-737-500"/>
    <s v="D"/>
    <d v="2010-11-15T00:00:00"/>
    <x v="2"/>
    <x v="94"/>
    <s v="GEORGE BUSH INTERCONTINENTAL/ HOUSTON ARPT"/>
    <x v="2"/>
    <x v="6"/>
    <m/>
    <n v="0"/>
    <s v="Take-off run"/>
    <x v="128"/>
    <x v="2"/>
  </r>
  <r>
    <n v="308919"/>
    <s v="C-560"/>
    <s v="D"/>
    <d v="2010-11-02T00:00:00"/>
    <x v="2"/>
    <x v="2"/>
    <s v="ADDISON"/>
    <x v="2"/>
    <x v="6"/>
    <m/>
    <n v="0"/>
    <s v="Landing Roll"/>
    <x v="2"/>
    <x v="3"/>
  </r>
  <r>
    <n v="308923"/>
    <s v="A-320"/>
    <s v="D"/>
    <d v="2010-11-02T00:00:00"/>
    <x v="3"/>
    <x v="91"/>
    <s v="SOUTHWEST FLORIDA INTL ARPT"/>
    <x v="1"/>
    <x v="18"/>
    <n v="280"/>
    <m/>
    <s v="Approach"/>
    <x v="3"/>
    <x v="2"/>
  </r>
  <r>
    <n v="308927"/>
    <s v="B-737-700"/>
    <s v="D"/>
    <d v="2010-11-02T00:00:00"/>
    <x v="2"/>
    <x v="428"/>
    <s v="BOB HOPE ARPT"/>
    <x v="0"/>
    <x v="30"/>
    <n v="180"/>
    <n v="2"/>
    <s v="Climb"/>
    <x v="3"/>
    <x v="2"/>
  </r>
  <r>
    <n v="308929"/>
    <s v="B-757-200"/>
    <s v="D"/>
    <d v="2010-11-02T00:00:00"/>
    <x v="2"/>
    <x v="202"/>
    <s v="LOS ANGELES INTL"/>
    <x v="0"/>
    <x v="0"/>
    <m/>
    <m/>
    <s v="Climb"/>
    <x v="78"/>
    <x v="1"/>
  </r>
  <r>
    <n v="308935"/>
    <s v="PA-31 NAVAJO"/>
    <s v="A"/>
    <d v="2010-11-03T00:00:00"/>
    <x v="2"/>
    <x v="371"/>
    <s v="FORT WORTH MEACHAM INTL ARPT"/>
    <x v="2"/>
    <x v="6"/>
    <m/>
    <n v="0"/>
    <s v="Landing Roll"/>
    <x v="3"/>
    <x v="2"/>
  </r>
  <r>
    <n v="308940"/>
    <s v="BE-35"/>
    <s v="A"/>
    <d v="2010-11-03T00:00:00"/>
    <x v="2"/>
    <x v="197"/>
    <s v="PALO ALTO ARPT OF SANTA CLARA COUNTY"/>
    <x v="0"/>
    <x v="15"/>
    <n v="95"/>
    <n v="0"/>
    <s v="Climb"/>
    <x v="9"/>
    <x v="2"/>
  </r>
  <r>
    <n v="308943"/>
    <s v="C-120/140"/>
    <s v="A"/>
    <d v="2010-11-03T00:00:00"/>
    <x v="2"/>
    <x v="89"/>
    <s v="NORMAN Y. MINETA SAN JOSE INTL ARPT"/>
    <x v="0"/>
    <x v="6"/>
    <m/>
    <n v="0"/>
    <s v="Take-off run"/>
    <x v="14"/>
    <x v="2"/>
  </r>
  <r>
    <n v="308954"/>
    <s v="C-550"/>
    <s v="D"/>
    <d v="2010-11-04T00:00:00"/>
    <x v="2"/>
    <x v="87"/>
    <s v="CAMARILLO"/>
    <x v="0"/>
    <x v="1"/>
    <m/>
    <n v="0"/>
    <s v="Approach"/>
    <x v="4"/>
    <x v="2"/>
  </r>
  <r>
    <n v="308957"/>
    <s v="B-737-300"/>
    <s v="D"/>
    <d v="2010-11-04T00:00:00"/>
    <x v="3"/>
    <x v="209"/>
    <s v="DALLAS LOVE FIELD ARPT"/>
    <x v="2"/>
    <x v="31"/>
    <n v="145"/>
    <n v="1"/>
    <s v="Climb"/>
    <x v="21"/>
    <x v="2"/>
  </r>
  <r>
    <n v="308959"/>
    <s v="LEARJET-45"/>
    <s v="D"/>
    <d v="2010-11-04T00:00:00"/>
    <x v="2"/>
    <x v="93"/>
    <s v="TAMPA INTL"/>
    <x v="1"/>
    <x v="12"/>
    <n v="125"/>
    <n v="0"/>
    <s v="Climb"/>
    <x v="3"/>
    <x v="3"/>
  </r>
  <r>
    <n v="308970"/>
    <s v="A-320"/>
    <s v="D"/>
    <d v="2010-11-05T00:00:00"/>
    <x v="3"/>
    <x v="522"/>
    <s v="SACRAMENTO INTL"/>
    <x v="0"/>
    <x v="12"/>
    <m/>
    <n v="0"/>
    <s v="Approach"/>
    <x v="19"/>
    <x v="2"/>
  </r>
  <r>
    <n v="308980"/>
    <s v="CRJ100/200"/>
    <s v="D"/>
    <d v="2010-11-06T00:00:00"/>
    <x v="2"/>
    <x v="478"/>
    <s v="LOS ANGELES INTL"/>
    <x v="0"/>
    <x v="1"/>
    <m/>
    <n v="1"/>
    <s v="Approach"/>
    <x v="78"/>
    <x v="2"/>
  </r>
  <r>
    <n v="308988"/>
    <s v="B-737-800"/>
    <s v="D"/>
    <d v="2010-11-07T00:00:00"/>
    <x v="2"/>
    <x v="70"/>
    <s v="MIAMI INTL"/>
    <x v="1"/>
    <x v="6"/>
    <m/>
    <n v="0"/>
    <s v="Landing Roll"/>
    <x v="54"/>
    <x v="2"/>
  </r>
  <r>
    <n v="308991"/>
    <s v="B-757-200"/>
    <s v="D"/>
    <d v="2010-11-07T00:00:00"/>
    <x v="2"/>
    <x v="523"/>
    <s v="SACRAMENTO INTL"/>
    <x v="0"/>
    <x v="40"/>
    <n v="140"/>
    <n v="0"/>
    <s v="Approach"/>
    <x v="9"/>
    <x v="2"/>
  </r>
  <r>
    <n v="308994"/>
    <s v="B-737-700"/>
    <s v="D"/>
    <d v="2010-11-07T00:00:00"/>
    <x v="3"/>
    <x v="144"/>
    <s v="NORMAN Y. MINETA SAN JOSE INTL ARPT"/>
    <x v="0"/>
    <x v="13"/>
    <n v="130"/>
    <m/>
    <s v="Approach"/>
    <x v="19"/>
    <x v="2"/>
  </r>
  <r>
    <n v="308999"/>
    <s v="ATR-72"/>
    <s v="C"/>
    <d v="2010-11-08T00:00:00"/>
    <x v="2"/>
    <x v="371"/>
    <s v="MIAMI INTL"/>
    <x v="1"/>
    <x v="6"/>
    <m/>
    <n v="0"/>
    <s v="Landing Roll"/>
    <x v="54"/>
    <x v="2"/>
  </r>
  <r>
    <n v="309001"/>
    <s v="B-737-800"/>
    <s v="D"/>
    <d v="2010-11-08T00:00:00"/>
    <x v="2"/>
    <x v="18"/>
    <s v="GEORGE BUSH INTERCONTINENTAL/ HOUSTON ARPT"/>
    <x v="2"/>
    <x v="13"/>
    <n v="146"/>
    <m/>
    <s v="Approach"/>
    <x v="78"/>
    <x v="1"/>
  </r>
  <r>
    <n v="309007"/>
    <s v="PA-34 SENECA"/>
    <s v="A"/>
    <d v="2010-11-09T00:00:00"/>
    <x v="4"/>
    <x v="524"/>
    <s v="SARASOTA-BRADENTON INTL ARPT"/>
    <x v="1"/>
    <x v="6"/>
    <m/>
    <n v="0"/>
    <s v="Take-off run"/>
    <x v="26"/>
    <x v="2"/>
  </r>
  <r>
    <n v="309011"/>
    <s v="A-320"/>
    <s v="D"/>
    <d v="2010-11-09T00:00:00"/>
    <x v="2"/>
    <x v="77"/>
    <s v="LOS ANGELES INTL"/>
    <x v="0"/>
    <x v="6"/>
    <m/>
    <n v="0"/>
    <s v="Landing Roll"/>
    <x v="26"/>
    <x v="2"/>
  </r>
  <r>
    <n v="309058"/>
    <s v="A-319"/>
    <s v="D"/>
    <d v="2010-11-10T00:00:00"/>
    <x v="2"/>
    <x v="71"/>
    <s v="LOS ANGELES INTL"/>
    <x v="0"/>
    <x v="6"/>
    <n v="100"/>
    <n v="0"/>
    <s v="Landing Roll"/>
    <x v="20"/>
    <x v="2"/>
  </r>
  <r>
    <n v="309059"/>
    <s v="DHC8 DASH 8"/>
    <s v="C"/>
    <d v="2010-11-10T00:00:00"/>
    <x v="2"/>
    <x v="197"/>
    <s v="NORMAN Y. MINETA SAN JOSE INTL ARPT"/>
    <x v="0"/>
    <x v="6"/>
    <m/>
    <n v="0"/>
    <s v="Take-off run"/>
    <x v="26"/>
    <x v="2"/>
  </r>
  <r>
    <n v="309060"/>
    <s v="A-320"/>
    <s v="D"/>
    <d v="2010-11-10T00:00:00"/>
    <x v="3"/>
    <x v="258"/>
    <s v="PALM BEACH INTL"/>
    <x v="1"/>
    <x v="9"/>
    <n v="140"/>
    <m/>
    <s v="Approach"/>
    <x v="0"/>
    <x v="2"/>
  </r>
  <r>
    <n v="309064"/>
    <s v="SAAB-340"/>
    <s v="C"/>
    <d v="2010-11-12T00:00:00"/>
    <x v="2"/>
    <x v="0"/>
    <s v="GEORGE BUSH INTERCONTINENTAL/ HOUSTON ARPT"/>
    <x v="2"/>
    <x v="6"/>
    <m/>
    <n v="0"/>
    <s v="Take-off run"/>
    <x v="3"/>
    <x v="1"/>
  </r>
  <r>
    <n v="309068"/>
    <s v="B-757-200"/>
    <s v="D"/>
    <d v="2010-11-12T00:00:00"/>
    <x v="3"/>
    <x v="437"/>
    <s v="METRO OAKLAND INTL"/>
    <x v="0"/>
    <x v="7"/>
    <m/>
    <m/>
    <s v="Approach"/>
    <x v="0"/>
    <x v="2"/>
  </r>
  <r>
    <n v="309071"/>
    <s v="B-737-300"/>
    <s v="D"/>
    <d v="2010-11-12T00:00:00"/>
    <x v="2"/>
    <x v="391"/>
    <s v="DALLAS LOVE FIELD ARPT"/>
    <x v="2"/>
    <x v="6"/>
    <n v="135"/>
    <n v="0"/>
    <s v="Take-off run"/>
    <x v="3"/>
    <x v="3"/>
  </r>
  <r>
    <n v="309073"/>
    <s v="B-737-700"/>
    <s v="D"/>
    <d v="2010-11-12T00:00:00"/>
    <x v="2"/>
    <x v="29"/>
    <s v="SAN FRANCISCO INTL ARPT"/>
    <x v="0"/>
    <x v="13"/>
    <n v="130"/>
    <m/>
    <s v="Approach"/>
    <x v="3"/>
    <x v="2"/>
  </r>
  <r>
    <n v="309074"/>
    <s v="A-320"/>
    <s v="D"/>
    <d v="2010-11-12T00:00:00"/>
    <x v="4"/>
    <x v="62"/>
    <s v="DALLAS/FORT WORTH INTL ARPT"/>
    <x v="2"/>
    <x v="1"/>
    <m/>
    <n v="0"/>
    <s v="Climb"/>
    <x v="3"/>
    <x v="1"/>
  </r>
  <r>
    <n v="309087"/>
    <s v="B-737-700"/>
    <s v="D"/>
    <d v="2010-11-17T00:00:00"/>
    <x v="3"/>
    <x v="159"/>
    <s v="DALLAS LOVE FIELD ARPT"/>
    <x v="2"/>
    <x v="19"/>
    <n v="210"/>
    <n v="6"/>
    <s v="Approach"/>
    <x v="3"/>
    <x v="2"/>
  </r>
  <r>
    <n v="309088"/>
    <s v="B-737-700"/>
    <s v="D"/>
    <d v="2010-11-17T00:00:00"/>
    <x v="2"/>
    <x v="134"/>
    <s v="JOHN WAYNE-ORANGE COUNTY ARPT"/>
    <x v="0"/>
    <x v="19"/>
    <n v="250"/>
    <n v="15"/>
    <s v="Climb"/>
    <x v="173"/>
    <x v="2"/>
  </r>
  <r>
    <n v="309090"/>
    <s v="B-737-500"/>
    <s v="D"/>
    <d v="2010-11-17T00:00:00"/>
    <x v="3"/>
    <x v="313"/>
    <s v="TAMPA INTL"/>
    <x v="1"/>
    <x v="6"/>
    <n v="150"/>
    <n v="0"/>
    <s v="Take-off run"/>
    <x v="0"/>
    <x v="2"/>
  </r>
  <r>
    <n v="309092"/>
    <s v="UNKNOWN"/>
    <m/>
    <d v="2010-11-17T00:00:00"/>
    <x v="3"/>
    <x v="344"/>
    <s v="DALLAS/FORT WORTH INTL ARPT"/>
    <x v="2"/>
    <x v="6"/>
    <n v="60"/>
    <n v="0"/>
    <s v="Landing Roll"/>
    <x v="2"/>
    <x v="2"/>
  </r>
  <r>
    <n v="309095"/>
    <s v="B-747-400"/>
    <s v="D"/>
    <d v="2010-11-18T00:00:00"/>
    <x v="3"/>
    <x v="468"/>
    <s v="SAN FRANCISCO INTL ARPT"/>
    <x v="0"/>
    <x v="6"/>
    <n v="100"/>
    <n v="0"/>
    <s v="Landing Roll"/>
    <x v="3"/>
    <x v="2"/>
  </r>
  <r>
    <n v="309102"/>
    <s v="B-757-200"/>
    <s v="D"/>
    <d v="2010-11-19T00:00:00"/>
    <x v="1"/>
    <x v="0"/>
    <s v="ORLANDO INTL"/>
    <x v="1"/>
    <x v="6"/>
    <m/>
    <n v="0"/>
    <s v="Landing Roll"/>
    <x v="2"/>
    <x v="1"/>
  </r>
  <r>
    <n v="309104"/>
    <s v="EMB-145"/>
    <s v="D"/>
    <d v="2010-11-19T00:00:00"/>
    <x v="2"/>
    <x v="0"/>
    <s v="GEORGE BUSH INTERCONTINENTAL/ HOUSTON ARPT"/>
    <x v="2"/>
    <x v="1"/>
    <m/>
    <m/>
    <s v="Approach"/>
    <x v="0"/>
    <x v="1"/>
  </r>
  <r>
    <n v="309111"/>
    <s v="B-737-700"/>
    <s v="D"/>
    <d v="2010-11-19T00:00:00"/>
    <x v="2"/>
    <x v="202"/>
    <s v="SAN ANTONIO INTL"/>
    <x v="2"/>
    <x v="13"/>
    <n v="140"/>
    <m/>
    <s v="Approach"/>
    <x v="14"/>
    <x v="2"/>
  </r>
  <r>
    <n v="309118"/>
    <s v="DC-9-50"/>
    <s v="D"/>
    <d v="2010-11-20T00:00:00"/>
    <x v="4"/>
    <x v="525"/>
    <s v="DAYTONA BEACH INTL"/>
    <x v="1"/>
    <x v="6"/>
    <m/>
    <n v="0"/>
    <s v="Take-off run"/>
    <x v="4"/>
    <x v="2"/>
  </r>
  <r>
    <n v="309123"/>
    <s v="B-757"/>
    <s v="D"/>
    <d v="2010-11-21T00:00:00"/>
    <x v="1"/>
    <x v="0"/>
    <s v="ORLANDO INTL"/>
    <x v="1"/>
    <x v="14"/>
    <m/>
    <m/>
    <s v="Approach"/>
    <x v="78"/>
    <x v="1"/>
  </r>
  <r>
    <n v="309128"/>
    <s v="B-737-300"/>
    <s v="D"/>
    <d v="2010-11-21T00:00:00"/>
    <x v="2"/>
    <x v="139"/>
    <s v="SACRAMENTO INTL"/>
    <x v="0"/>
    <x v="13"/>
    <n v="136"/>
    <m/>
    <s v="Approach"/>
    <x v="3"/>
    <x v="2"/>
  </r>
  <r>
    <n v="309131"/>
    <s v="SAAB-340"/>
    <s v="C"/>
    <d v="2010-11-22T00:00:00"/>
    <x v="2"/>
    <x v="0"/>
    <s v="GEORGE BUSH INTERCONTINENTAL/ HOUSTON ARPT"/>
    <x v="2"/>
    <x v="1"/>
    <m/>
    <m/>
    <s v="Approach"/>
    <x v="78"/>
    <x v="0"/>
  </r>
  <r>
    <n v="309140"/>
    <s v="EMB-190"/>
    <s v="D"/>
    <d v="2010-11-23T00:00:00"/>
    <x v="2"/>
    <x v="184"/>
    <s v="LOS ANGELES INTL"/>
    <x v="0"/>
    <x v="6"/>
    <n v="130"/>
    <n v="0"/>
    <s v="Take-off run"/>
    <x v="3"/>
    <x v="2"/>
  </r>
  <r>
    <n v="309142"/>
    <s v="CHAMP 8KCAB"/>
    <s v="A"/>
    <d v="2010-11-23T00:00:00"/>
    <x v="2"/>
    <x v="377"/>
    <s v="SPACE COAST REGIONAL"/>
    <x v="1"/>
    <x v="6"/>
    <n v="70"/>
    <n v="0"/>
    <s v="Take-off run"/>
    <x v="174"/>
    <x v="2"/>
  </r>
  <r>
    <n v="309157"/>
    <s v="B-737-700"/>
    <s v="D"/>
    <d v="2010-11-24T00:00:00"/>
    <x v="3"/>
    <x v="526"/>
    <s v="SAN FRANCISCO INTL ARPT"/>
    <x v="0"/>
    <x v="9"/>
    <n v="140"/>
    <n v="1"/>
    <s v="Approach"/>
    <x v="9"/>
    <x v="2"/>
  </r>
  <r>
    <n v="309158"/>
    <s v="B-737-500"/>
    <s v="D"/>
    <d v="2010-11-24T00:00:00"/>
    <x v="4"/>
    <x v="0"/>
    <s v="DALLAS LOVE FIELD ARPT"/>
    <x v="2"/>
    <x v="11"/>
    <n v="140"/>
    <n v="2"/>
    <s v="Approach"/>
    <x v="3"/>
    <x v="2"/>
  </r>
  <r>
    <n v="309159"/>
    <s v="B-737-700"/>
    <s v="D"/>
    <d v="2010-11-24T00:00:00"/>
    <x v="1"/>
    <x v="0"/>
    <s v="DALLAS LOVE FIELD ARPT"/>
    <x v="2"/>
    <x v="43"/>
    <n v="180"/>
    <n v="2"/>
    <s v="Climb"/>
    <x v="3"/>
    <x v="2"/>
  </r>
  <r>
    <n v="309160"/>
    <s v="A-319"/>
    <s v="D"/>
    <d v="2010-11-24T00:00:00"/>
    <x v="2"/>
    <x v="373"/>
    <s v="SOUTHWEST FLORIDA INTL ARPT"/>
    <x v="1"/>
    <x v="49"/>
    <m/>
    <n v="0"/>
    <s v="Climb"/>
    <x v="2"/>
    <x v="2"/>
  </r>
  <r>
    <n v="309162"/>
    <s v="B-737-900"/>
    <s v="D"/>
    <d v="2010-11-25T00:00:00"/>
    <x v="3"/>
    <x v="96"/>
    <s v="SAN FRANCISCO INTL ARPT"/>
    <x v="0"/>
    <x v="14"/>
    <n v="140"/>
    <m/>
    <s v="Approach"/>
    <x v="3"/>
    <x v="2"/>
  </r>
  <r>
    <n v="309164"/>
    <s v="B-737-400"/>
    <s v="D"/>
    <d v="2010-11-26T00:00:00"/>
    <x v="2"/>
    <x v="113"/>
    <s v="SACRAMENTO INTL"/>
    <x v="0"/>
    <x v="6"/>
    <m/>
    <n v="0"/>
    <s v="Take-off run"/>
    <x v="78"/>
    <x v="1"/>
  </r>
  <r>
    <n v="309166"/>
    <s v="B-737-800"/>
    <s v="D"/>
    <d v="2010-11-26T00:00:00"/>
    <x v="2"/>
    <x v="237"/>
    <s v="NORMAN Y. MINETA SAN JOSE INTL ARPT"/>
    <x v="0"/>
    <x v="6"/>
    <n v="160"/>
    <n v="0"/>
    <s v="Take-off run"/>
    <x v="26"/>
    <x v="2"/>
  </r>
  <r>
    <n v="309167"/>
    <s v="B-737-800"/>
    <s v="D"/>
    <d v="2010-11-26T00:00:00"/>
    <x v="2"/>
    <x v="0"/>
    <s v="GEORGE BUSH INTERCONTINENTAL/ HOUSTON ARPT"/>
    <x v="2"/>
    <x v="16"/>
    <n v="130"/>
    <m/>
    <s v="Approach"/>
    <x v="78"/>
    <x v="1"/>
  </r>
  <r>
    <n v="309170"/>
    <s v="CRJ100/200"/>
    <s v="D"/>
    <d v="2010-11-26T00:00:00"/>
    <x v="3"/>
    <x v="309"/>
    <s v="SACRAMENTO INTL"/>
    <x v="0"/>
    <x v="11"/>
    <n v="165"/>
    <n v="4"/>
    <s v="Approach"/>
    <x v="5"/>
    <x v="2"/>
  </r>
  <r>
    <n v="309171"/>
    <s v="B-737-300"/>
    <s v="D"/>
    <d v="2010-11-26T00:00:00"/>
    <x v="2"/>
    <x v="76"/>
    <s v="ONTARIO INTL ARPT"/>
    <x v="0"/>
    <x v="15"/>
    <n v="140"/>
    <n v="0"/>
    <s v="Approach"/>
    <x v="3"/>
    <x v="2"/>
  </r>
  <r>
    <n v="309172"/>
    <s v="B-737"/>
    <s v="D"/>
    <d v="2010-11-27T00:00:00"/>
    <x v="1"/>
    <x v="0"/>
    <s v="ORLANDO INTL"/>
    <x v="1"/>
    <x v="1"/>
    <m/>
    <m/>
    <s v="Approach"/>
    <x v="52"/>
    <x v="1"/>
  </r>
  <r>
    <n v="309174"/>
    <s v="B-737-800"/>
    <s v="D"/>
    <d v="2010-11-30T00:00:00"/>
    <x v="2"/>
    <x v="156"/>
    <s v="DALLAS/FORT WORTH INTL ARPT"/>
    <x v="2"/>
    <x v="18"/>
    <n v="240"/>
    <m/>
    <s v="Climb"/>
    <x v="3"/>
    <x v="2"/>
  </r>
  <r>
    <n v="309178"/>
    <s v="B-737-300"/>
    <s v="D"/>
    <d v="2010-11-30T00:00:00"/>
    <x v="3"/>
    <x v="211"/>
    <s v="WILLIAM P HOBBY ARPT"/>
    <x v="2"/>
    <x v="7"/>
    <n v="140"/>
    <m/>
    <s v="Approach"/>
    <x v="0"/>
    <x v="2"/>
  </r>
  <r>
    <n v="309189"/>
    <s v="A-319"/>
    <s v="D"/>
    <d v="2010-12-17T00:00:00"/>
    <x v="4"/>
    <x v="388"/>
    <s v="SACRAMENTO INTL"/>
    <x v="0"/>
    <x v="6"/>
    <n v="140"/>
    <n v="0"/>
    <s v="Take-off run"/>
    <x v="35"/>
    <x v="0"/>
  </r>
  <r>
    <n v="309190"/>
    <s v="LEARJET-45"/>
    <s v="D"/>
    <d v="2010-12-16T00:00:00"/>
    <x v="2"/>
    <x v="28"/>
    <s v="JACK BROOKS REGIONAL ARPT"/>
    <x v="2"/>
    <x v="4"/>
    <m/>
    <m/>
    <m/>
    <x v="4"/>
    <x v="1"/>
  </r>
  <r>
    <n v="309192"/>
    <s v="A-320"/>
    <s v="D"/>
    <d v="2010-12-16T00:00:00"/>
    <x v="2"/>
    <x v="116"/>
    <s v="MIAMI INTL"/>
    <x v="1"/>
    <x v="45"/>
    <m/>
    <n v="5"/>
    <s v="Approach"/>
    <x v="6"/>
    <x v="2"/>
  </r>
  <r>
    <n v="309195"/>
    <s v="B-757-200"/>
    <s v="D"/>
    <d v="2010-12-20T00:00:00"/>
    <x v="1"/>
    <x v="0"/>
    <s v="ORLANDO INTL"/>
    <x v="1"/>
    <x v="1"/>
    <m/>
    <m/>
    <s v="Approach"/>
    <x v="78"/>
    <x v="1"/>
  </r>
  <r>
    <n v="309197"/>
    <s v="B-737-700"/>
    <s v="D"/>
    <d v="2010-12-20T00:00:00"/>
    <x v="2"/>
    <x v="527"/>
    <s v="FORT LAUDERDALE/HOLLYWOOD INTL"/>
    <x v="1"/>
    <x v="9"/>
    <n v="145"/>
    <m/>
    <s v="Approach"/>
    <x v="93"/>
    <x v="2"/>
  </r>
  <r>
    <n v="309201"/>
    <s v="A-319"/>
    <s v="D"/>
    <d v="2010-12-22T00:00:00"/>
    <x v="3"/>
    <x v="74"/>
    <s v="SACRAMENTO INTL"/>
    <x v="0"/>
    <x v="21"/>
    <n v="150"/>
    <n v="3"/>
    <s v="Approach"/>
    <x v="33"/>
    <x v="2"/>
  </r>
  <r>
    <n v="309202"/>
    <s v="B-737-300"/>
    <s v="D"/>
    <d v="2010-12-22T00:00:00"/>
    <x v="2"/>
    <x v="116"/>
    <s v="SACRAMENTO INTL"/>
    <x v="0"/>
    <x v="36"/>
    <m/>
    <n v="5"/>
    <s v="Approach"/>
    <x v="73"/>
    <x v="2"/>
  </r>
  <r>
    <n v="309204"/>
    <s v="A-320"/>
    <s v="D"/>
    <d v="2010-12-24T00:00:00"/>
    <x v="2"/>
    <x v="28"/>
    <s v="LOS ANGELES INTL"/>
    <x v="0"/>
    <x v="1"/>
    <m/>
    <m/>
    <s v="Approach"/>
    <x v="35"/>
    <x v="2"/>
  </r>
  <r>
    <n v="309205"/>
    <s v="A-319"/>
    <s v="D"/>
    <d v="2010-12-24T00:00:00"/>
    <x v="2"/>
    <x v="31"/>
    <s v="FORT LAUDERDALE/HOLLYWOOD INTL"/>
    <x v="1"/>
    <x v="6"/>
    <n v="20"/>
    <n v="0"/>
    <s v="Landing Roll"/>
    <x v="1"/>
    <x v="2"/>
  </r>
  <r>
    <n v="309208"/>
    <s v="B-737-700"/>
    <s v="D"/>
    <d v="2010-12-24T00:00:00"/>
    <x v="3"/>
    <x v="205"/>
    <s v="SACRAMENTO INTL"/>
    <x v="0"/>
    <x v="38"/>
    <n v="140"/>
    <n v="10"/>
    <s v="Approach"/>
    <x v="82"/>
    <x v="4"/>
  </r>
  <r>
    <n v="309209"/>
    <s v="EMB-120"/>
    <s v="C"/>
    <d v="2010-12-24T00:00:00"/>
    <x v="3"/>
    <x v="528"/>
    <s v="SACRAMENTO INTL"/>
    <x v="0"/>
    <x v="0"/>
    <n v="200"/>
    <n v="8"/>
    <s v="Approach"/>
    <x v="5"/>
    <x v="0"/>
  </r>
  <r>
    <n v="309211"/>
    <s v="B-737-700"/>
    <s v="D"/>
    <d v="2010-12-27T00:00:00"/>
    <x v="3"/>
    <x v="123"/>
    <s v="SACRAMENTO INTL"/>
    <x v="0"/>
    <x v="8"/>
    <n v="210"/>
    <n v="3"/>
    <s v="Climb"/>
    <x v="23"/>
    <x v="2"/>
  </r>
  <r>
    <n v="309213"/>
    <s v="BE-1900"/>
    <s v="C"/>
    <d v="2010-12-25T00:00:00"/>
    <x v="2"/>
    <x v="112"/>
    <s v="FORT LAUDERDALE/HOLLYWOOD INTL"/>
    <x v="1"/>
    <x v="6"/>
    <n v="80"/>
    <n v="0"/>
    <s v="Take-off run"/>
    <x v="59"/>
    <x v="2"/>
  </r>
  <r>
    <n v="309216"/>
    <s v="C-560"/>
    <s v="D"/>
    <d v="2010-12-28T00:00:00"/>
    <x v="2"/>
    <x v="187"/>
    <s v="NAPLES MUNICIPAL"/>
    <x v="1"/>
    <x v="40"/>
    <n v="105"/>
    <n v="0"/>
    <s v="Approach"/>
    <x v="49"/>
    <x v="2"/>
  </r>
  <r>
    <n v="309218"/>
    <s v="B-737-300"/>
    <s v="D"/>
    <d v="2010-12-30T00:00:00"/>
    <x v="2"/>
    <x v="101"/>
    <s v="SOUTHWEST FLORIDA INTL ARPT"/>
    <x v="1"/>
    <x v="9"/>
    <n v="170"/>
    <n v="0"/>
    <s v="Climb"/>
    <x v="17"/>
    <x v="2"/>
  </r>
  <r>
    <n v="309220"/>
    <s v="B-737-500"/>
    <s v="D"/>
    <d v="2010-12-31T00:00:00"/>
    <x v="2"/>
    <x v="529"/>
    <s v="SACRAMENTO INTL"/>
    <x v="0"/>
    <x v="15"/>
    <n v="135"/>
    <n v="0"/>
    <s v="Approach"/>
    <x v="45"/>
    <x v="2"/>
  </r>
  <r>
    <n v="309228"/>
    <s v="A-320"/>
    <s v="D"/>
    <d v="2010-12-02T00:00:00"/>
    <x v="3"/>
    <x v="0"/>
    <s v="FORT LAUDERDALE/HOLLYWOOD INTL"/>
    <x v="1"/>
    <x v="6"/>
    <n v="120"/>
    <n v="0"/>
    <s v="Landing Roll"/>
    <x v="78"/>
    <x v="2"/>
  </r>
  <r>
    <n v="309232"/>
    <s v="A-320"/>
    <s v="D"/>
    <d v="2010-12-03T00:00:00"/>
    <x v="1"/>
    <x v="0"/>
    <s v="ORLANDO INTL"/>
    <x v="1"/>
    <x v="6"/>
    <m/>
    <n v="0"/>
    <s v="Landing Roll"/>
    <x v="71"/>
    <x v="1"/>
  </r>
  <r>
    <n v="309234"/>
    <s v="A-319"/>
    <s v="D"/>
    <d v="2010-12-03T00:00:00"/>
    <x v="3"/>
    <x v="501"/>
    <s v="LOS ANGELES INTL"/>
    <x v="0"/>
    <x v="17"/>
    <n v="145"/>
    <n v="2"/>
    <s v="Approach"/>
    <x v="33"/>
    <x v="2"/>
  </r>
  <r>
    <n v="309237"/>
    <s v="EMB-120"/>
    <s v="C"/>
    <d v="2010-12-21T00:00:00"/>
    <x v="3"/>
    <x v="170"/>
    <s v="SANTA BARBARA MUNICIPAL"/>
    <x v="0"/>
    <x v="6"/>
    <m/>
    <n v="0"/>
    <s v="Take-off run"/>
    <x v="19"/>
    <x v="3"/>
  </r>
  <r>
    <n v="309252"/>
    <s v="A-300"/>
    <s v="D"/>
    <d v="2010-09-04T00:00:00"/>
    <x v="3"/>
    <x v="154"/>
    <s v="SOUTHWEST FLORIDA INTL ARPT"/>
    <x v="1"/>
    <x v="4"/>
    <n v="140"/>
    <m/>
    <s v="Approach"/>
    <x v="9"/>
    <x v="2"/>
  </r>
  <r>
    <n v="309253"/>
    <s v="C-182 SKYLAN"/>
    <s v="A"/>
    <d v="2010-12-21T00:00:00"/>
    <x v="3"/>
    <x v="84"/>
    <s v="ADDISON"/>
    <x v="2"/>
    <x v="50"/>
    <n v="135"/>
    <n v="7"/>
    <s v="Climb"/>
    <x v="173"/>
    <x v="2"/>
  </r>
  <r>
    <n v="309254"/>
    <s v="A-320"/>
    <s v="D"/>
    <d v="2010-12-07T00:00:00"/>
    <x v="3"/>
    <x v="258"/>
    <s v="SACRAMENTO INTL"/>
    <x v="0"/>
    <x v="0"/>
    <n v="180"/>
    <n v="9"/>
    <s v="Approach"/>
    <x v="5"/>
    <x v="2"/>
  </r>
  <r>
    <n v="309256"/>
    <s v="A-320"/>
    <s v="D"/>
    <d v="2010-12-10T00:00:00"/>
    <x v="3"/>
    <x v="228"/>
    <s v="SAN DIEGO INTL"/>
    <x v="0"/>
    <x v="21"/>
    <n v="160"/>
    <m/>
    <s v="Climb"/>
    <x v="0"/>
    <x v="0"/>
  </r>
  <r>
    <n v="309258"/>
    <s v="A-300"/>
    <s v="D"/>
    <d v="2010-12-09T00:00:00"/>
    <x v="3"/>
    <x v="88"/>
    <s v="ONTARIO INTL ARPT"/>
    <x v="0"/>
    <x v="6"/>
    <n v="126"/>
    <n v="0"/>
    <s v="Landing Roll"/>
    <x v="19"/>
    <x v="2"/>
  </r>
  <r>
    <n v="309260"/>
    <s v="A-321"/>
    <s v="D"/>
    <d v="2010-12-08T00:00:00"/>
    <x v="2"/>
    <x v="0"/>
    <s v="SAN FRANCISCO INTL ARPT"/>
    <x v="0"/>
    <x v="1"/>
    <m/>
    <n v="0"/>
    <s v="Approach"/>
    <x v="9"/>
    <x v="1"/>
  </r>
  <r>
    <n v="309261"/>
    <s v="B-737-400"/>
    <s v="D"/>
    <d v="2010-12-08T00:00:00"/>
    <x v="2"/>
    <x v="356"/>
    <s v="FORT LAUDERDALE/HOLLYWOOD INTL"/>
    <x v="1"/>
    <x v="17"/>
    <n v="190"/>
    <n v="2"/>
    <s v="Climb"/>
    <x v="6"/>
    <x v="2"/>
  </r>
  <r>
    <n v="309262"/>
    <s v="A-320"/>
    <s v="D"/>
    <d v="2010-12-08T00:00:00"/>
    <x v="2"/>
    <x v="176"/>
    <s v="SOUTHWEST FLORIDA INTL ARPT"/>
    <x v="1"/>
    <x v="6"/>
    <m/>
    <n v="0"/>
    <s v="Landing Roll"/>
    <x v="3"/>
    <x v="2"/>
  </r>
  <r>
    <n v="309263"/>
    <s v="A-320"/>
    <s v="D"/>
    <d v="2010-12-08T00:00:00"/>
    <x v="2"/>
    <x v="530"/>
    <s v="SOUTHWEST FLORIDA INTL ARPT"/>
    <x v="1"/>
    <x v="5"/>
    <n v="150"/>
    <m/>
    <s v="Approach"/>
    <x v="137"/>
    <x v="2"/>
  </r>
  <r>
    <n v="309265"/>
    <s v="A-320"/>
    <s v="D"/>
    <d v="2010-12-13T00:00:00"/>
    <x v="2"/>
    <x v="93"/>
    <s v="ORLANDO INTL"/>
    <x v="1"/>
    <x v="15"/>
    <n v="140"/>
    <n v="0"/>
    <s v="Approach"/>
    <x v="17"/>
    <x v="2"/>
  </r>
  <r>
    <n v="309266"/>
    <s v="A-319"/>
    <s v="D"/>
    <d v="2010-12-11T00:00:00"/>
    <x v="2"/>
    <x v="531"/>
    <s v="JOHN WAYNE-ORANGE COUNTY ARPT"/>
    <x v="0"/>
    <x v="68"/>
    <n v="140"/>
    <n v="0"/>
    <s v="Approach"/>
    <x v="175"/>
    <x v="0"/>
  </r>
  <r>
    <n v="309268"/>
    <s v="B-737-300"/>
    <s v="D"/>
    <d v="2010-12-14T00:00:00"/>
    <x v="2"/>
    <x v="161"/>
    <s v="AUSTIN-BERGSTROM INTL"/>
    <x v="2"/>
    <x v="6"/>
    <n v="120"/>
    <n v="0"/>
    <s v="Landing Roll"/>
    <x v="2"/>
    <x v="2"/>
  </r>
  <r>
    <n v="309269"/>
    <s v="B-777-200"/>
    <s v="D"/>
    <d v="2010-12-14T00:00:00"/>
    <x v="2"/>
    <x v="239"/>
    <s v="SAN FRANCISCO INTL ARPT"/>
    <x v="0"/>
    <x v="70"/>
    <m/>
    <n v="0"/>
    <s v="Approach"/>
    <x v="8"/>
    <x v="3"/>
  </r>
  <r>
    <n v="309271"/>
    <s v="A-310"/>
    <s v="D"/>
    <d v="2010-12-15T00:00:00"/>
    <x v="3"/>
    <x v="532"/>
    <s v="ONTARIO INTL ARPT"/>
    <x v="0"/>
    <x v="6"/>
    <m/>
    <n v="0"/>
    <s v="Landing Roll"/>
    <x v="19"/>
    <x v="3"/>
  </r>
  <r>
    <n v="309273"/>
    <s v="B-757-200"/>
    <s v="D"/>
    <d v="2010-12-15T00:00:00"/>
    <x v="3"/>
    <x v="372"/>
    <s v="SAN FRANCISCO INTL ARPT"/>
    <x v="0"/>
    <x v="21"/>
    <m/>
    <m/>
    <s v="Climb"/>
    <x v="82"/>
    <x v="1"/>
  </r>
  <r>
    <n v="309274"/>
    <s v="B-737-700"/>
    <s v="D"/>
    <d v="2010-12-15T00:00:00"/>
    <x v="2"/>
    <x v="95"/>
    <s v="METRO OAKLAND INTL"/>
    <x v="0"/>
    <x v="13"/>
    <n v="135"/>
    <m/>
    <s v="Approach"/>
    <x v="176"/>
    <x v="2"/>
  </r>
  <r>
    <n v="309279"/>
    <s v="DC-10-10"/>
    <s v="D"/>
    <d v="2010-09-08T00:00:00"/>
    <x v="2"/>
    <x v="249"/>
    <s v="FORT LAUDERDALE/HOLLYWOOD INTL"/>
    <x v="1"/>
    <x v="6"/>
    <m/>
    <n v="0"/>
    <s v="Take-off run"/>
    <x v="21"/>
    <x v="2"/>
  </r>
  <r>
    <n v="309290"/>
    <s v="B-727-200"/>
    <s v="D"/>
    <d v="2010-09-14T00:00:00"/>
    <x v="3"/>
    <x v="533"/>
    <s v="TALLAHASSEE REGIONAL"/>
    <x v="1"/>
    <x v="16"/>
    <m/>
    <m/>
    <s v="Approach"/>
    <x v="3"/>
    <x v="2"/>
  </r>
  <r>
    <n v="309291"/>
    <s v="DC-10-10"/>
    <s v="D"/>
    <d v="2010-09-14T00:00:00"/>
    <x v="3"/>
    <x v="211"/>
    <s v="ORLANDO INTL"/>
    <x v="1"/>
    <x v="36"/>
    <m/>
    <m/>
    <s v="Climb"/>
    <x v="0"/>
    <x v="2"/>
  </r>
  <r>
    <n v="309296"/>
    <s v="MD-11"/>
    <s v="D"/>
    <d v="2010-09-15T00:00:00"/>
    <x v="2"/>
    <x v="134"/>
    <s v="EL PASO INTL ARPT"/>
    <x v="2"/>
    <x v="13"/>
    <m/>
    <m/>
    <s v="Climb"/>
    <x v="78"/>
    <x v="2"/>
  </r>
  <r>
    <n v="309306"/>
    <s v="DC-10-10"/>
    <s v="D"/>
    <d v="2010-09-17T00:00:00"/>
    <x v="3"/>
    <x v="52"/>
    <s v="TAMPA INTL"/>
    <x v="1"/>
    <x v="11"/>
    <m/>
    <m/>
    <s v="Climb"/>
    <x v="0"/>
    <x v="2"/>
  </r>
  <r>
    <n v="309310"/>
    <s v="A-310"/>
    <s v="D"/>
    <d v="2010-09-22T00:00:00"/>
    <x v="3"/>
    <x v="534"/>
    <s v="SAN FRANCISCO INTL ARPT"/>
    <x v="0"/>
    <x v="19"/>
    <m/>
    <m/>
    <s v="Descent"/>
    <x v="78"/>
    <x v="2"/>
  </r>
  <r>
    <n v="309312"/>
    <s v="DC-10-30"/>
    <s v="D"/>
    <d v="2010-09-23T00:00:00"/>
    <x v="3"/>
    <x v="63"/>
    <s v="METRO OAKLAND INTL"/>
    <x v="0"/>
    <x v="11"/>
    <m/>
    <m/>
    <s v="Approach"/>
    <x v="3"/>
    <x v="2"/>
  </r>
  <r>
    <n v="309321"/>
    <s v="B-737-700"/>
    <s v="D"/>
    <d v="2010-12-02T00:00:00"/>
    <x v="2"/>
    <x v="0"/>
    <s v="AUSTIN-BERGSTROM INTL"/>
    <x v="2"/>
    <x v="11"/>
    <n v="140"/>
    <n v="5"/>
    <s v="Approach"/>
    <x v="0"/>
    <x v="2"/>
  </r>
  <r>
    <n v="309323"/>
    <s v="DA FALCON 7X"/>
    <s v="D"/>
    <d v="2010-12-03T00:00:00"/>
    <x v="3"/>
    <x v="157"/>
    <s v="HORSESHOE BAY RESORT ARPT"/>
    <x v="2"/>
    <x v="6"/>
    <n v="120"/>
    <n v="0"/>
    <s v="Take-off run"/>
    <x v="84"/>
    <x v="2"/>
  </r>
  <r>
    <n v="309338"/>
    <s v="B-737-700"/>
    <s v="D"/>
    <d v="2010-12-11T00:00:00"/>
    <x v="2"/>
    <x v="181"/>
    <s v="SACRAMENTO INTL"/>
    <x v="0"/>
    <x v="0"/>
    <n v="140"/>
    <n v="2"/>
    <s v="Approach"/>
    <x v="62"/>
    <x v="1"/>
  </r>
  <r>
    <n v="309339"/>
    <s v="B-737-700"/>
    <s v="D"/>
    <d v="2010-12-11T00:00:00"/>
    <x v="2"/>
    <x v="53"/>
    <s v="BOB HOPE ARPT"/>
    <x v="0"/>
    <x v="48"/>
    <n v="230"/>
    <n v="20"/>
    <s v="Descent"/>
    <x v="3"/>
    <x v="2"/>
  </r>
  <r>
    <n v="309340"/>
    <s v="PA-28"/>
    <s v="A"/>
    <d v="2010-12-11T00:00:00"/>
    <x v="2"/>
    <x v="18"/>
    <s v="ST. LUCIE COUNTY INTL ARPT"/>
    <x v="1"/>
    <x v="6"/>
    <n v="20"/>
    <n v="0"/>
    <s v="Take-off run"/>
    <x v="3"/>
    <x v="2"/>
  </r>
  <r>
    <n v="309341"/>
    <s v="B-737-700"/>
    <s v="D"/>
    <d v="2010-12-11T00:00:00"/>
    <x v="2"/>
    <x v="14"/>
    <s v="FORT LAUDERDALE/HOLLYWOOD INTL"/>
    <x v="1"/>
    <x v="34"/>
    <n v="150"/>
    <n v="1"/>
    <s v="Approach"/>
    <x v="6"/>
    <x v="2"/>
  </r>
  <r>
    <n v="309347"/>
    <s v="B-767"/>
    <s v="D"/>
    <d v="2010-12-13T00:00:00"/>
    <x v="1"/>
    <x v="0"/>
    <s v="ORLANDO INTL"/>
    <x v="1"/>
    <x v="6"/>
    <m/>
    <n v="0"/>
    <s v="Take-off run"/>
    <x v="17"/>
    <x v="1"/>
  </r>
  <r>
    <n v="309350"/>
    <s v="B-747"/>
    <s v="D"/>
    <d v="2010-12-13T00:00:00"/>
    <x v="1"/>
    <x v="0"/>
    <s v="ORLANDO INTL"/>
    <x v="1"/>
    <x v="6"/>
    <m/>
    <n v="0"/>
    <s v="Landing Roll"/>
    <x v="17"/>
    <x v="1"/>
  </r>
  <r>
    <n v="309355"/>
    <s v="EMB-190"/>
    <s v="D"/>
    <d v="2010-12-16T00:00:00"/>
    <x v="2"/>
    <x v="535"/>
    <s v="SOUTHWEST FLORIDA INTL ARPT"/>
    <x v="1"/>
    <x v="40"/>
    <n v="160"/>
    <n v="0"/>
    <s v="Climb"/>
    <x v="17"/>
    <x v="2"/>
  </r>
  <r>
    <n v="309359"/>
    <s v="CITATIONJET"/>
    <s v="D"/>
    <d v="2010-12-17T00:00:00"/>
    <x v="3"/>
    <x v="84"/>
    <s v="HOUSTON-SOUTHWEST ARPT"/>
    <x v="2"/>
    <x v="6"/>
    <m/>
    <n v="0"/>
    <s v="Landing Roll"/>
    <x v="84"/>
    <x v="2"/>
  </r>
  <r>
    <n v="309363"/>
    <s v="PA-28"/>
    <s v="A"/>
    <d v="2010-12-17T00:00:00"/>
    <x v="1"/>
    <x v="0"/>
    <s v="SPACE COAST REGIONAL"/>
    <x v="1"/>
    <x v="6"/>
    <m/>
    <n v="0"/>
    <s v="Landing Roll"/>
    <x v="84"/>
    <x v="1"/>
  </r>
  <r>
    <n v="309365"/>
    <s v="CL-601/604"/>
    <s v="D"/>
    <d v="2010-12-17T00:00:00"/>
    <x v="3"/>
    <x v="159"/>
    <s v="CAMARILLO"/>
    <x v="0"/>
    <x v="26"/>
    <n v="80"/>
    <n v="0"/>
    <s v="Approach"/>
    <x v="57"/>
    <x v="3"/>
  </r>
  <r>
    <n v="309366"/>
    <s v="B-737-300"/>
    <s v="D"/>
    <d v="2010-12-17T00:00:00"/>
    <x v="2"/>
    <x v="536"/>
    <s v="ORLANDO INTL"/>
    <x v="1"/>
    <x v="13"/>
    <n v="160"/>
    <m/>
    <s v="Climb"/>
    <x v="0"/>
    <x v="2"/>
  </r>
  <r>
    <n v="309367"/>
    <s v="B-737-300"/>
    <s v="D"/>
    <d v="2010-12-17T00:00:00"/>
    <x v="2"/>
    <x v="22"/>
    <s v="RICK HUSBAND AMARILLO INTL"/>
    <x v="2"/>
    <x v="21"/>
    <n v="137"/>
    <m/>
    <s v="Approach"/>
    <x v="3"/>
    <x v="2"/>
  </r>
  <r>
    <n v="309373"/>
    <s v="MD-82"/>
    <s v="D"/>
    <d v="2010-12-18T00:00:00"/>
    <x v="2"/>
    <x v="537"/>
    <s v="FRESNO YOSEMITE INTL"/>
    <x v="0"/>
    <x v="6"/>
    <n v="140"/>
    <n v="0"/>
    <s v="Take-off run"/>
    <x v="48"/>
    <x v="2"/>
  </r>
  <r>
    <n v="309376"/>
    <s v="DA-900"/>
    <s v="D"/>
    <d v="2010-12-18T00:00:00"/>
    <x v="2"/>
    <x v="89"/>
    <s v="METRO OAKLAND INTL"/>
    <x v="0"/>
    <x v="3"/>
    <n v="125"/>
    <m/>
    <s v="Approach"/>
    <x v="9"/>
    <x v="2"/>
  </r>
  <r>
    <n v="309378"/>
    <s v="A-320"/>
    <s v="D"/>
    <d v="2010-12-19T00:00:00"/>
    <x v="3"/>
    <x v="24"/>
    <s v="SACRAMENTO INTL"/>
    <x v="0"/>
    <x v="14"/>
    <m/>
    <n v="1"/>
    <s v="Approach"/>
    <x v="5"/>
    <x v="3"/>
  </r>
  <r>
    <n v="309379"/>
    <s v="MD-83"/>
    <s v="D"/>
    <d v="2010-12-20T00:00:00"/>
    <x v="3"/>
    <x v="344"/>
    <s v="DALLAS/FORT WORTH INTL ARPT"/>
    <x v="2"/>
    <x v="6"/>
    <m/>
    <n v="0"/>
    <s v="Landing Roll"/>
    <x v="2"/>
    <x v="2"/>
  </r>
  <r>
    <n v="309380"/>
    <s v="B-737"/>
    <s v="D"/>
    <d v="2010-12-20T00:00:00"/>
    <x v="2"/>
    <x v="129"/>
    <s v="GEORGE BUSH INTERCONTINENTAL/ HOUSTON ARPT"/>
    <x v="2"/>
    <x v="6"/>
    <n v="80"/>
    <n v="0"/>
    <s v="Take-off run"/>
    <x v="4"/>
    <x v="2"/>
  </r>
  <r>
    <n v="309383"/>
    <s v="B-737-400"/>
    <s v="D"/>
    <d v="2010-12-21T00:00:00"/>
    <x v="2"/>
    <x v="6"/>
    <s v="NORMAN Y. MINETA SAN JOSE INTL ARPT"/>
    <x v="0"/>
    <x v="15"/>
    <n v="142"/>
    <n v="0"/>
    <s v="Approach"/>
    <x v="78"/>
    <x v="1"/>
  </r>
  <r>
    <n v="309389"/>
    <s v="B-737-300"/>
    <s v="D"/>
    <d v="2010-12-21T00:00:00"/>
    <x v="3"/>
    <x v="73"/>
    <s v="SACRAMENTO INTL"/>
    <x v="0"/>
    <x v="17"/>
    <n v="140"/>
    <n v="3"/>
    <s v="Approach"/>
    <x v="5"/>
    <x v="2"/>
  </r>
  <r>
    <n v="309390"/>
    <s v="B-737-700"/>
    <s v="D"/>
    <d v="2010-12-21T00:00:00"/>
    <x v="2"/>
    <x v="77"/>
    <s v="PALM BEACH INTL"/>
    <x v="1"/>
    <x v="11"/>
    <n v="150"/>
    <m/>
    <s v="Climb"/>
    <x v="0"/>
    <x v="2"/>
  </r>
  <r>
    <n v="309393"/>
    <s v="DC-10-30"/>
    <s v="D"/>
    <d v="2010-12-22T00:00:00"/>
    <x v="3"/>
    <x v="84"/>
    <s v="SAN ANTONIO INTL"/>
    <x v="2"/>
    <x v="6"/>
    <n v="170"/>
    <n v="0"/>
    <s v="Landing Roll"/>
    <x v="3"/>
    <x v="2"/>
  </r>
  <r>
    <n v="309394"/>
    <s v="DC-10-10"/>
    <s v="D"/>
    <d v="2010-12-22T00:00:00"/>
    <x v="2"/>
    <x v="45"/>
    <s v="LOS ANGELES INTL"/>
    <x v="0"/>
    <x v="7"/>
    <n v="240"/>
    <m/>
    <s v="Climb"/>
    <x v="37"/>
    <x v="3"/>
  </r>
  <r>
    <n v="309399"/>
    <s v="EMB-145"/>
    <s v="D"/>
    <d v="2010-12-24T00:00:00"/>
    <x v="2"/>
    <x v="239"/>
    <s v="DALLAS/FORT WORTH INTL ARPT"/>
    <x v="2"/>
    <x v="6"/>
    <n v="100"/>
    <n v="0"/>
    <s v="Take-off run"/>
    <x v="34"/>
    <x v="1"/>
  </r>
  <r>
    <n v="309400"/>
    <s v="PIAGGIO P180"/>
    <s v="C"/>
    <d v="2010-12-24T00:00:00"/>
    <x v="2"/>
    <x v="538"/>
    <s v="CAMARILLO"/>
    <x v="0"/>
    <x v="9"/>
    <n v="120"/>
    <m/>
    <s v="Approach"/>
    <x v="9"/>
    <x v="2"/>
  </r>
  <r>
    <n v="309403"/>
    <s v="A-319"/>
    <s v="D"/>
    <d v="2010-12-24T00:00:00"/>
    <x v="3"/>
    <x v="186"/>
    <s v="SACRAMENTO INTL"/>
    <x v="0"/>
    <x v="36"/>
    <n v="210"/>
    <n v="13"/>
    <s v="Approach"/>
    <x v="5"/>
    <x v="2"/>
  </r>
  <r>
    <n v="309405"/>
    <s v="B-737-800"/>
    <s v="D"/>
    <d v="2010-12-26T00:00:00"/>
    <x v="2"/>
    <x v="450"/>
    <s v="SOUTHWEST FLORIDA INTL ARPT"/>
    <x v="1"/>
    <x v="6"/>
    <n v="130"/>
    <n v="0"/>
    <s v="Landing Roll"/>
    <x v="17"/>
    <x v="2"/>
  </r>
  <r>
    <n v="309407"/>
    <s v="B-757-200"/>
    <s v="D"/>
    <d v="2010-12-26T00:00:00"/>
    <x v="3"/>
    <x v="149"/>
    <s v="PALM BEACH INTL"/>
    <x v="1"/>
    <x v="15"/>
    <n v="160"/>
    <n v="0"/>
    <s v="Climb"/>
    <x v="3"/>
    <x v="2"/>
  </r>
  <r>
    <n v="309417"/>
    <s v="UNKNOWN"/>
    <m/>
    <d v="2010-12-01T00:00:00"/>
    <x v="1"/>
    <x v="0"/>
    <s v="ORLANDO INTL"/>
    <x v="1"/>
    <x v="1"/>
    <m/>
    <n v="0"/>
    <m/>
    <x v="4"/>
    <x v="1"/>
  </r>
  <r>
    <n v="309420"/>
    <s v="UNKNOWN"/>
    <m/>
    <d v="2010-12-01T00:00:00"/>
    <x v="1"/>
    <x v="0"/>
    <s v="VAN NUYS ARPT"/>
    <x v="0"/>
    <x v="1"/>
    <m/>
    <n v="0"/>
    <m/>
    <x v="1"/>
    <x v="1"/>
  </r>
  <r>
    <n v="309423"/>
    <s v="UNKNOWN"/>
    <m/>
    <d v="2010-12-03T00:00:00"/>
    <x v="1"/>
    <x v="0"/>
    <s v="AUSTIN-BERGSTROM INTL"/>
    <x v="2"/>
    <x v="1"/>
    <m/>
    <n v="0"/>
    <m/>
    <x v="2"/>
    <x v="1"/>
  </r>
  <r>
    <n v="309428"/>
    <s v="UNKNOWN"/>
    <m/>
    <d v="2010-12-03T00:00:00"/>
    <x v="1"/>
    <x v="0"/>
    <s v="NORMAN Y. MINETA SAN JOSE INTL ARPT"/>
    <x v="0"/>
    <x v="1"/>
    <m/>
    <n v="0"/>
    <m/>
    <x v="4"/>
    <x v="1"/>
  </r>
  <r>
    <n v="309430"/>
    <s v="UNKNOWN"/>
    <m/>
    <d v="2010-12-04T00:00:00"/>
    <x v="1"/>
    <x v="0"/>
    <s v="KISSIMMEE GATEWAY ARPT"/>
    <x v="1"/>
    <x v="1"/>
    <m/>
    <n v="0"/>
    <m/>
    <x v="4"/>
    <x v="1"/>
  </r>
  <r>
    <n v="309432"/>
    <s v="UNKNOWN"/>
    <m/>
    <d v="2010-12-04T00:00:00"/>
    <x v="1"/>
    <x v="0"/>
    <s v="SANTA BARBARA MUNICIPAL"/>
    <x v="0"/>
    <x v="1"/>
    <m/>
    <n v="0"/>
    <m/>
    <x v="4"/>
    <x v="1"/>
  </r>
  <r>
    <n v="309434"/>
    <s v="UNKNOWN"/>
    <m/>
    <d v="2010-12-05T00:00:00"/>
    <x v="1"/>
    <x v="0"/>
    <s v="DALLAS/FORT WORTH INTL ARPT"/>
    <x v="2"/>
    <x v="1"/>
    <m/>
    <n v="0"/>
    <m/>
    <x v="2"/>
    <x v="1"/>
  </r>
  <r>
    <n v="309438"/>
    <s v="A-320"/>
    <s v="D"/>
    <d v="2010-12-14T00:00:00"/>
    <x v="2"/>
    <x v="71"/>
    <s v="SOUTHWEST FLORIDA INTL ARPT"/>
    <x v="1"/>
    <x v="12"/>
    <n v="120"/>
    <n v="0"/>
    <s v="Climb"/>
    <x v="17"/>
    <x v="2"/>
  </r>
  <r>
    <n v="309439"/>
    <s v="EMB-135"/>
    <s v="D"/>
    <d v="2010-12-15T00:00:00"/>
    <x v="2"/>
    <x v="139"/>
    <s v="LOS ANGELES INTL"/>
    <x v="0"/>
    <x v="14"/>
    <n v="135"/>
    <n v="1"/>
    <s v="Approach"/>
    <x v="3"/>
    <x v="2"/>
  </r>
  <r>
    <n v="309443"/>
    <s v="A-319"/>
    <s v="D"/>
    <d v="2010-12-15T00:00:00"/>
    <x v="2"/>
    <x v="197"/>
    <s v="GEORGE BUSH INTERCONTINENTAL/ HOUSTON ARPT"/>
    <x v="2"/>
    <x v="11"/>
    <n v="200"/>
    <m/>
    <s v="Climb"/>
    <x v="78"/>
    <x v="2"/>
  </r>
  <r>
    <n v="309444"/>
    <s v="LOCKHEED C-130"/>
    <s v="C"/>
    <d v="2010-12-15T00:00:00"/>
    <x v="3"/>
    <x v="539"/>
    <s v="SARASOTA-BRADENTON INTL ARPT"/>
    <x v="1"/>
    <x v="11"/>
    <n v="140"/>
    <m/>
    <s v="Climb"/>
    <x v="3"/>
    <x v="2"/>
  </r>
  <r>
    <n v="309445"/>
    <s v="B-737-800"/>
    <s v="D"/>
    <d v="2010-12-16T00:00:00"/>
    <x v="3"/>
    <x v="540"/>
    <s v="DALLAS/FORT WORTH INTL ARPT"/>
    <x v="2"/>
    <x v="7"/>
    <n v="150"/>
    <n v="2"/>
    <s v="Approach"/>
    <x v="78"/>
    <x v="2"/>
  </r>
  <r>
    <n v="309448"/>
    <s v="B-737-800"/>
    <s v="D"/>
    <d v="2010-12-16T00:00:00"/>
    <x v="2"/>
    <x v="0"/>
    <s v="GEORGE BUSH INTERCONTINENTAL/ HOUSTON ARPT"/>
    <x v="2"/>
    <x v="17"/>
    <n v="120"/>
    <m/>
    <s v="Approach"/>
    <x v="78"/>
    <x v="1"/>
  </r>
  <r>
    <n v="309449"/>
    <s v="B-757-200"/>
    <s v="D"/>
    <d v="2010-12-16T00:00:00"/>
    <x v="2"/>
    <x v="541"/>
    <s v="SOUTHWEST FLORIDA INTL ARPT"/>
    <x v="1"/>
    <x v="15"/>
    <n v="140"/>
    <n v="0"/>
    <s v="Approach"/>
    <x v="17"/>
    <x v="2"/>
  </r>
  <r>
    <n v="309452"/>
    <s v="UNKNOWN"/>
    <m/>
    <d v="2010-12-05T00:00:00"/>
    <x v="1"/>
    <x v="0"/>
    <s v="GEORGE BUSH INTERCONTINENTAL/ HOUSTON ARPT"/>
    <x v="2"/>
    <x v="1"/>
    <m/>
    <n v="0"/>
    <m/>
    <x v="4"/>
    <x v="1"/>
  </r>
  <r>
    <n v="309454"/>
    <s v="UNKNOWN"/>
    <m/>
    <d v="2010-12-06T00:00:00"/>
    <x v="1"/>
    <x v="0"/>
    <s v="AUSTIN-BERGSTROM INTL"/>
    <x v="2"/>
    <x v="1"/>
    <m/>
    <n v="0"/>
    <m/>
    <x v="2"/>
    <x v="1"/>
  </r>
  <r>
    <n v="309455"/>
    <s v="UNKNOWN"/>
    <m/>
    <d v="2010-12-06T00:00:00"/>
    <x v="1"/>
    <x v="0"/>
    <s v="AUSTIN-BERGSTROM INTL"/>
    <x v="2"/>
    <x v="1"/>
    <m/>
    <n v="0"/>
    <m/>
    <x v="168"/>
    <x v="1"/>
  </r>
  <r>
    <n v="309459"/>
    <s v="UNKNOWN"/>
    <m/>
    <d v="2010-12-08T00:00:00"/>
    <x v="1"/>
    <x v="0"/>
    <s v="DAYTONA BEACH INTL"/>
    <x v="1"/>
    <x v="1"/>
    <m/>
    <n v="0"/>
    <m/>
    <x v="2"/>
    <x v="1"/>
  </r>
  <r>
    <n v="309460"/>
    <s v="UNKNOWN"/>
    <m/>
    <d v="2010-12-08T00:00:00"/>
    <x v="1"/>
    <x v="0"/>
    <s v="FORT WORTH MEACHAM INTL ARPT"/>
    <x v="2"/>
    <x v="1"/>
    <m/>
    <n v="0"/>
    <m/>
    <x v="2"/>
    <x v="1"/>
  </r>
  <r>
    <n v="309465"/>
    <s v="UNKNOWN"/>
    <m/>
    <d v="2010-12-09T00:00:00"/>
    <x v="1"/>
    <x v="0"/>
    <s v="JACKSONVILLE INTL"/>
    <x v="1"/>
    <x v="1"/>
    <m/>
    <n v="0"/>
    <m/>
    <x v="128"/>
    <x v="1"/>
  </r>
  <r>
    <n v="309468"/>
    <s v="UNKNOWN"/>
    <m/>
    <d v="2010-12-09T00:00:00"/>
    <x v="1"/>
    <x v="0"/>
    <s v="SAN DIEGO INTL"/>
    <x v="0"/>
    <x v="1"/>
    <m/>
    <n v="0"/>
    <m/>
    <x v="177"/>
    <x v="1"/>
  </r>
  <r>
    <n v="309469"/>
    <s v="UNKNOWN"/>
    <m/>
    <d v="2010-12-10T00:00:00"/>
    <x v="1"/>
    <x v="0"/>
    <s v="DAYTONA BEACH INTL"/>
    <x v="1"/>
    <x v="1"/>
    <m/>
    <n v="0"/>
    <m/>
    <x v="2"/>
    <x v="1"/>
  </r>
  <r>
    <n v="309470"/>
    <s v="UNKNOWN"/>
    <m/>
    <d v="2010-12-10T00:00:00"/>
    <x v="1"/>
    <x v="0"/>
    <s v="JOHN WAYNE-ORANGE COUNTY ARPT"/>
    <x v="0"/>
    <x v="1"/>
    <m/>
    <n v="0"/>
    <m/>
    <x v="178"/>
    <x v="1"/>
  </r>
  <r>
    <n v="309473"/>
    <s v="UNKNOWN"/>
    <m/>
    <d v="2010-12-12T00:00:00"/>
    <x v="1"/>
    <x v="0"/>
    <s v="DALLAS/FORT WORTH INTL ARPT"/>
    <x v="2"/>
    <x v="1"/>
    <m/>
    <n v="0"/>
    <m/>
    <x v="4"/>
    <x v="1"/>
  </r>
  <r>
    <n v="309482"/>
    <s v="UNKNOWN"/>
    <m/>
    <d v="2010-12-15T00:00:00"/>
    <x v="1"/>
    <x v="0"/>
    <s v="ORLANDO INTL"/>
    <x v="1"/>
    <x v="1"/>
    <m/>
    <n v="0"/>
    <m/>
    <x v="29"/>
    <x v="1"/>
  </r>
  <r>
    <n v="309483"/>
    <s v="UNKNOWN"/>
    <m/>
    <d v="2010-12-15T00:00:00"/>
    <x v="1"/>
    <x v="0"/>
    <s v="SARASOTA-BRADENTON INTL ARPT"/>
    <x v="1"/>
    <x v="1"/>
    <m/>
    <n v="0"/>
    <m/>
    <x v="2"/>
    <x v="1"/>
  </r>
  <r>
    <n v="309495"/>
    <s v="B-737-700"/>
    <s v="D"/>
    <d v="2010-12-03T00:00:00"/>
    <x v="3"/>
    <x v="159"/>
    <s v="SAN ANTONIO INTL"/>
    <x v="2"/>
    <x v="4"/>
    <n v="180"/>
    <n v="7"/>
    <s v="Approach"/>
    <x v="3"/>
    <x v="1"/>
  </r>
  <r>
    <n v="309496"/>
    <s v="MD-80"/>
    <s v="D"/>
    <d v="2010-12-04T00:00:00"/>
    <x v="3"/>
    <x v="542"/>
    <s v="DALLAS/FORT WORTH INTL ARPT"/>
    <x v="2"/>
    <x v="6"/>
    <n v="150"/>
    <n v="0"/>
    <s v="Take-off run"/>
    <x v="78"/>
    <x v="2"/>
  </r>
  <r>
    <n v="309499"/>
    <s v="A-320"/>
    <s v="D"/>
    <d v="2010-12-04T00:00:00"/>
    <x v="1"/>
    <x v="0"/>
    <s v="ORLANDO INTL"/>
    <x v="1"/>
    <x v="6"/>
    <m/>
    <n v="0"/>
    <s v="Landing Roll"/>
    <x v="25"/>
    <x v="1"/>
  </r>
  <r>
    <n v="309501"/>
    <s v="EMB-135"/>
    <s v="D"/>
    <d v="2010-12-05T00:00:00"/>
    <x v="2"/>
    <x v="49"/>
    <s v="LAREDO INTL"/>
    <x v="2"/>
    <x v="6"/>
    <m/>
    <n v="0"/>
    <s v="Take-off run"/>
    <x v="3"/>
    <x v="2"/>
  </r>
  <r>
    <n v="309502"/>
    <s v="UNKNOWN"/>
    <m/>
    <d v="2010-12-05T00:00:00"/>
    <x v="0"/>
    <x v="543"/>
    <s v="SANTA BARBARA MUNICIPAL"/>
    <x v="0"/>
    <x v="1"/>
    <m/>
    <n v="0"/>
    <s v="Climb"/>
    <x v="19"/>
    <x v="2"/>
  </r>
  <r>
    <n v="309504"/>
    <s v="B-737-800"/>
    <s v="D"/>
    <d v="2010-12-06T00:00:00"/>
    <x v="2"/>
    <x v="487"/>
    <s v="DALLAS/FORT WORTH INTL ARPT"/>
    <x v="2"/>
    <x v="16"/>
    <n v="200"/>
    <m/>
    <s v="Climb"/>
    <x v="6"/>
    <x v="2"/>
  </r>
  <r>
    <n v="309505"/>
    <s v="C-152"/>
    <s v="A"/>
    <d v="2010-12-06T00:00:00"/>
    <x v="3"/>
    <x v="147"/>
    <s v="PALO ALTO ARPT OF SANTA CLARA COUNTY"/>
    <x v="0"/>
    <x v="16"/>
    <n v="65"/>
    <m/>
    <s v="Approach"/>
    <x v="3"/>
    <x v="2"/>
  </r>
  <r>
    <n v="309506"/>
    <s v="MD-83"/>
    <s v="D"/>
    <d v="2010-12-07T00:00:00"/>
    <x v="3"/>
    <x v="85"/>
    <s v="DALLAS/FORT WORTH INTL ARPT"/>
    <x v="2"/>
    <x v="6"/>
    <n v="110"/>
    <n v="0"/>
    <s v="Landing Roll"/>
    <x v="78"/>
    <x v="2"/>
  </r>
  <r>
    <n v="309510"/>
    <s v="UNKNOWN"/>
    <m/>
    <d v="2010-12-30T00:00:00"/>
    <x v="1"/>
    <x v="0"/>
    <s v="WILLIAM P HOBBY ARPT"/>
    <x v="2"/>
    <x v="1"/>
    <m/>
    <n v="0"/>
    <m/>
    <x v="2"/>
    <x v="1"/>
  </r>
  <r>
    <n v="309514"/>
    <s v="UNKNOWN"/>
    <m/>
    <d v="2010-12-31T00:00:00"/>
    <x v="1"/>
    <x v="0"/>
    <s v="AUSTIN-BERGSTROM INTL"/>
    <x v="2"/>
    <x v="1"/>
    <m/>
    <n v="0"/>
    <m/>
    <x v="150"/>
    <x v="1"/>
  </r>
  <r>
    <n v="309517"/>
    <s v="B-737-800"/>
    <s v="D"/>
    <d v="2010-12-07T00:00:00"/>
    <x v="2"/>
    <x v="0"/>
    <s v="GEORGE BUSH INTERCONTINENTAL/ HOUSTON ARPT"/>
    <x v="2"/>
    <x v="6"/>
    <m/>
    <n v="0"/>
    <s v="Take-off run"/>
    <x v="14"/>
    <x v="2"/>
  </r>
  <r>
    <n v="309519"/>
    <s v="CRJ100/200"/>
    <s v="D"/>
    <d v="2010-12-07T00:00:00"/>
    <x v="2"/>
    <x v="89"/>
    <s v="FRESNO YOSEMITE INTL"/>
    <x v="0"/>
    <x v="12"/>
    <n v="145"/>
    <n v="0"/>
    <s v="Approach"/>
    <x v="3"/>
    <x v="1"/>
  </r>
  <r>
    <n v="309537"/>
    <s v="B-737-800"/>
    <s v="D"/>
    <d v="2010-12-02T00:00:00"/>
    <x v="2"/>
    <x v="47"/>
    <s v="DALLAS/FORT WORTH INTL ARPT"/>
    <x v="2"/>
    <x v="6"/>
    <m/>
    <n v="0"/>
    <s v="Take-off run"/>
    <x v="2"/>
    <x v="2"/>
  </r>
  <r>
    <n v="309538"/>
    <s v="BE-76  DUCHESS"/>
    <s v="A"/>
    <d v="2010-12-02T00:00:00"/>
    <x v="2"/>
    <x v="544"/>
    <s v="KEY WEST INTL ARPT"/>
    <x v="1"/>
    <x v="6"/>
    <n v="75"/>
    <n v="0"/>
    <s v="Take-off run"/>
    <x v="0"/>
    <x v="2"/>
  </r>
  <r>
    <n v="309541"/>
    <s v="C-310"/>
    <s v="A"/>
    <d v="2010-12-23T00:00:00"/>
    <x v="2"/>
    <x v="163"/>
    <s v="ADDISON"/>
    <x v="2"/>
    <x v="6"/>
    <m/>
    <n v="0"/>
    <s v="Take-off run"/>
    <x v="2"/>
    <x v="2"/>
  </r>
  <r>
    <n v="309552"/>
    <s v="SA227 AC METRO III"/>
    <s v="C"/>
    <d v="2010-12-29T00:00:00"/>
    <x v="2"/>
    <x v="545"/>
    <s v="ADDISON"/>
    <x v="2"/>
    <x v="6"/>
    <m/>
    <n v="0"/>
    <s v="Landing Roll"/>
    <x v="2"/>
    <x v="1"/>
  </r>
  <r>
    <n v="309554"/>
    <s v="B-737-300"/>
    <s v="D"/>
    <d v="2010-12-29T00:00:00"/>
    <x v="2"/>
    <x v="418"/>
    <s v="TAMPA INTL"/>
    <x v="1"/>
    <x v="6"/>
    <n v="100"/>
    <n v="0"/>
    <s v="Landing Roll"/>
    <x v="93"/>
    <x v="2"/>
  </r>
  <r>
    <n v="309556"/>
    <s v="LOCKHEED C-130"/>
    <s v="C"/>
    <d v="2010-12-29T00:00:00"/>
    <x v="2"/>
    <x v="546"/>
    <s v="ST. PETE-CLEARWATER INTL ARPT"/>
    <x v="1"/>
    <x v="6"/>
    <m/>
    <n v="0"/>
    <s v="Landing Roll"/>
    <x v="3"/>
    <x v="2"/>
  </r>
  <r>
    <n v="309562"/>
    <s v="A-321"/>
    <s v="D"/>
    <d v="2010-12-30T00:00:00"/>
    <x v="2"/>
    <x v="71"/>
    <s v="TAMPA INTL"/>
    <x v="1"/>
    <x v="11"/>
    <n v="150"/>
    <m/>
    <s v="Climb"/>
    <x v="3"/>
    <x v="2"/>
  </r>
  <r>
    <n v="309566"/>
    <s v="B-717-200"/>
    <s v="D"/>
    <d v="2010-12-31T00:00:00"/>
    <x v="2"/>
    <x v="0"/>
    <s v="TAMPA INTL"/>
    <x v="1"/>
    <x v="7"/>
    <n v="140"/>
    <m/>
    <s v="Approach"/>
    <x v="33"/>
    <x v="2"/>
  </r>
  <r>
    <n v="309576"/>
    <s v="UNKNOWN"/>
    <m/>
    <d v="2010-12-20T00:00:00"/>
    <x v="1"/>
    <x v="0"/>
    <s v="DALLAS/FORT WORTH INTL ARPT"/>
    <x v="2"/>
    <x v="1"/>
    <m/>
    <n v="0"/>
    <m/>
    <x v="30"/>
    <x v="1"/>
  </r>
  <r>
    <n v="309578"/>
    <s v="UNKNOWN"/>
    <m/>
    <d v="2010-12-20T00:00:00"/>
    <x v="1"/>
    <x v="0"/>
    <s v="ONTARIO INTL ARPT"/>
    <x v="0"/>
    <x v="1"/>
    <m/>
    <n v="0"/>
    <m/>
    <x v="95"/>
    <x v="1"/>
  </r>
  <r>
    <n v="309579"/>
    <s v="UNKNOWN"/>
    <m/>
    <d v="2010-12-20T00:00:00"/>
    <x v="1"/>
    <x v="0"/>
    <s v="SAN ANTONIO INTL"/>
    <x v="2"/>
    <x v="1"/>
    <m/>
    <n v="0"/>
    <m/>
    <x v="28"/>
    <x v="1"/>
  </r>
  <r>
    <n v="309580"/>
    <s v="UNKNOWN"/>
    <m/>
    <d v="2010-12-20T00:00:00"/>
    <x v="1"/>
    <x v="0"/>
    <s v="STOCKTON METRO"/>
    <x v="0"/>
    <x v="1"/>
    <m/>
    <n v="0"/>
    <m/>
    <x v="19"/>
    <x v="1"/>
  </r>
  <r>
    <n v="309583"/>
    <s v="UNKNOWN"/>
    <m/>
    <d v="2010-12-21T00:00:00"/>
    <x v="1"/>
    <x v="0"/>
    <s v="FORT LAUDERDALE/HOLLYWOOD INTL"/>
    <x v="1"/>
    <x v="1"/>
    <m/>
    <n v="0"/>
    <m/>
    <x v="1"/>
    <x v="1"/>
  </r>
  <r>
    <n v="309585"/>
    <s v="UNKNOWN"/>
    <m/>
    <d v="2010-12-20T00:00:00"/>
    <x v="1"/>
    <x v="0"/>
    <s v="SANTA BARBARA MUNICIPAL"/>
    <x v="0"/>
    <x v="1"/>
    <m/>
    <n v="0"/>
    <m/>
    <x v="4"/>
    <x v="1"/>
  </r>
  <r>
    <n v="309589"/>
    <s v="UNKNOWN"/>
    <m/>
    <d v="2010-12-22T00:00:00"/>
    <x v="1"/>
    <x v="0"/>
    <s v="PENSACOLA INTL ARPT"/>
    <x v="1"/>
    <x v="1"/>
    <m/>
    <n v="0"/>
    <m/>
    <x v="93"/>
    <x v="1"/>
  </r>
  <r>
    <n v="309593"/>
    <s v="UNKNOWN"/>
    <m/>
    <d v="2010-12-26T00:00:00"/>
    <x v="1"/>
    <x v="0"/>
    <s v="CORPUS CHRISTI INTL ARPT"/>
    <x v="2"/>
    <x v="1"/>
    <m/>
    <n v="0"/>
    <m/>
    <x v="13"/>
    <x v="1"/>
  </r>
  <r>
    <n v="309598"/>
    <s v="UNKNOWN"/>
    <m/>
    <d v="2010-12-27T00:00:00"/>
    <x v="1"/>
    <x v="0"/>
    <s v="NAPLES MUNICIPAL"/>
    <x v="1"/>
    <x v="1"/>
    <m/>
    <n v="0"/>
    <m/>
    <x v="93"/>
    <x v="1"/>
  </r>
  <r>
    <n v="309599"/>
    <s v="UNKNOWN"/>
    <m/>
    <d v="2010-12-27T00:00:00"/>
    <x v="1"/>
    <x v="0"/>
    <s v="AUSTIN-BERGSTROM INTL"/>
    <x v="2"/>
    <x v="1"/>
    <m/>
    <n v="0"/>
    <m/>
    <x v="2"/>
    <x v="1"/>
  </r>
  <r>
    <n v="309601"/>
    <s v="UNKNOWN"/>
    <m/>
    <d v="2010-12-27T00:00:00"/>
    <x v="1"/>
    <x v="0"/>
    <s v="DALLAS/FORT WORTH INTL ARPT"/>
    <x v="2"/>
    <x v="1"/>
    <m/>
    <n v="0"/>
    <m/>
    <x v="67"/>
    <x v="1"/>
  </r>
  <r>
    <n v="309604"/>
    <s v="UNKNOWN"/>
    <m/>
    <d v="2010-12-28T00:00:00"/>
    <x v="1"/>
    <x v="0"/>
    <s v="AUSTIN-BERGSTROM INTL"/>
    <x v="2"/>
    <x v="1"/>
    <m/>
    <n v="0"/>
    <m/>
    <x v="110"/>
    <x v="1"/>
  </r>
  <r>
    <n v="309617"/>
    <s v="A-320"/>
    <s v="D"/>
    <d v="2010-08-13T00:00:00"/>
    <x v="1"/>
    <x v="0"/>
    <s v="LOS ANGELES INTL"/>
    <x v="0"/>
    <x v="1"/>
    <m/>
    <m/>
    <s v="Approach"/>
    <x v="78"/>
    <x v="1"/>
  </r>
  <r>
    <n v="309618"/>
    <s v="EMB-190"/>
    <s v="D"/>
    <d v="2010-10-11T00:00:00"/>
    <x v="3"/>
    <x v="0"/>
    <s v="SAN FRANCISCO INTL ARPT"/>
    <x v="0"/>
    <x v="8"/>
    <m/>
    <m/>
    <s v="Approach"/>
    <x v="78"/>
    <x v="2"/>
  </r>
  <r>
    <n v="309623"/>
    <s v="B-737-700"/>
    <s v="D"/>
    <d v="2010-12-27T00:00:00"/>
    <x v="3"/>
    <x v="547"/>
    <s v="SACRAMENTO INTL"/>
    <x v="0"/>
    <x v="1"/>
    <m/>
    <m/>
    <s v="Approach"/>
    <x v="3"/>
    <x v="1"/>
  </r>
  <r>
    <n v="309624"/>
    <s v="C-560"/>
    <s v="D"/>
    <d v="2010-12-23T00:00:00"/>
    <x v="2"/>
    <x v="548"/>
    <s v="PALM SPRINGS INTL"/>
    <x v="0"/>
    <x v="6"/>
    <m/>
    <n v="0"/>
    <s v="Take-off run"/>
    <x v="78"/>
    <x v="1"/>
  </r>
  <r>
    <n v="309625"/>
    <s v="C-208"/>
    <s v="C"/>
    <d v="2010-12-28T00:00:00"/>
    <x v="3"/>
    <x v="549"/>
    <s v="SACRAMENTO INTL"/>
    <x v="0"/>
    <x v="1"/>
    <m/>
    <m/>
    <s v="Approach"/>
    <x v="78"/>
    <x v="1"/>
  </r>
  <r>
    <n v="309626"/>
    <s v="EMB-120"/>
    <s v="C"/>
    <d v="2010-10-01T00:00:00"/>
    <x v="3"/>
    <x v="484"/>
    <s v="SACRAMENTO INTL"/>
    <x v="0"/>
    <x v="6"/>
    <m/>
    <n v="0"/>
    <s v="Landing Roll"/>
    <x v="78"/>
    <x v="1"/>
  </r>
  <r>
    <n v="309628"/>
    <s v="DHC8 DASH 8"/>
    <s v="C"/>
    <d v="2010-10-16T00:00:00"/>
    <x v="2"/>
    <x v="550"/>
    <s v="SACRAMENTO INTL"/>
    <x v="0"/>
    <x v="6"/>
    <m/>
    <n v="0"/>
    <s v="Landing Roll"/>
    <x v="78"/>
    <x v="1"/>
  </r>
  <r>
    <n v="309629"/>
    <s v="B-737-700"/>
    <s v="D"/>
    <d v="2010-10-19T00:00:00"/>
    <x v="2"/>
    <x v="101"/>
    <s v="SACRAMENTO INTL"/>
    <x v="0"/>
    <x v="6"/>
    <m/>
    <n v="0"/>
    <s v="Take-off run"/>
    <x v="78"/>
    <x v="1"/>
  </r>
  <r>
    <n v="309630"/>
    <s v="CRJ700"/>
    <s v="D"/>
    <d v="2010-11-15T00:00:00"/>
    <x v="2"/>
    <x v="356"/>
    <s v="SACRAMENTO INTL"/>
    <x v="0"/>
    <x v="6"/>
    <m/>
    <n v="0"/>
    <s v="Take-off run"/>
    <x v="3"/>
    <x v="1"/>
  </r>
  <r>
    <n v="309632"/>
    <s v="CRJ700"/>
    <s v="D"/>
    <d v="2010-11-20T00:00:00"/>
    <x v="3"/>
    <x v="525"/>
    <s v="LONG BEACH-DAUGH FLD"/>
    <x v="0"/>
    <x v="6"/>
    <m/>
    <n v="0"/>
    <s v="Landing Roll"/>
    <x v="78"/>
    <x v="1"/>
  </r>
  <r>
    <n v="309633"/>
    <s v="CRJ700"/>
    <s v="D"/>
    <d v="2010-11-28T00:00:00"/>
    <x v="2"/>
    <x v="198"/>
    <s v="JOHN WAYNE-ORANGE COUNTY ARPT"/>
    <x v="0"/>
    <x v="6"/>
    <m/>
    <n v="0"/>
    <s v="Take-off run"/>
    <x v="78"/>
    <x v="1"/>
  </r>
  <r>
    <n v="309634"/>
    <s v="EMB-135"/>
    <s v="D"/>
    <d v="2010-12-03T00:00:00"/>
    <x v="2"/>
    <x v="328"/>
    <s v="SANTA BARBARA MUNICIPAL"/>
    <x v="0"/>
    <x v="1"/>
    <m/>
    <m/>
    <s v="Climb"/>
    <x v="78"/>
    <x v="1"/>
  </r>
  <r>
    <n v="309635"/>
    <s v="A-320"/>
    <s v="D"/>
    <d v="2010-12-17T00:00:00"/>
    <x v="2"/>
    <x v="477"/>
    <s v="SACRAMENTO INTL"/>
    <x v="0"/>
    <x v="6"/>
    <m/>
    <n v="0"/>
    <s v="Take-off run"/>
    <x v="78"/>
    <x v="1"/>
  </r>
  <r>
    <n v="309636"/>
    <s v="B-737-800"/>
    <s v="D"/>
    <d v="2010-12-18T00:00:00"/>
    <x v="2"/>
    <x v="551"/>
    <s v="SACRAMENTO INTL"/>
    <x v="0"/>
    <x v="6"/>
    <m/>
    <n v="0"/>
    <s v="Take-off run"/>
    <x v="3"/>
    <x v="1"/>
  </r>
  <r>
    <n v="309637"/>
    <s v="EMB-135"/>
    <s v="D"/>
    <d v="2010-12-21T00:00:00"/>
    <x v="2"/>
    <x v="249"/>
    <s v="SANTA BARBARA MUNICIPAL"/>
    <x v="0"/>
    <x v="1"/>
    <m/>
    <n v="0"/>
    <s v="Approach"/>
    <x v="78"/>
    <x v="1"/>
  </r>
  <r>
    <n v="309643"/>
    <s v="B-737-700"/>
    <s v="D"/>
    <d v="2011-01-02T00:00:00"/>
    <x v="2"/>
    <x v="552"/>
    <s v="FORT LAUDERDALE/HOLLYWOOD INTL"/>
    <x v="1"/>
    <x v="14"/>
    <n v="135"/>
    <m/>
    <s v="Approach"/>
    <x v="33"/>
    <x v="2"/>
  </r>
  <r>
    <n v="309647"/>
    <s v="C-550"/>
    <s v="D"/>
    <d v="2011-01-03T00:00:00"/>
    <x v="2"/>
    <x v="15"/>
    <s v="SANTA BARBARA MUNICIPAL"/>
    <x v="0"/>
    <x v="6"/>
    <m/>
    <n v="0"/>
    <s v="Take-off run"/>
    <x v="6"/>
    <x v="1"/>
  </r>
  <r>
    <n v="309648"/>
    <s v="A-320"/>
    <s v="D"/>
    <d v="2011-01-04T00:00:00"/>
    <x v="3"/>
    <x v="553"/>
    <s v="PALM BEACH INTL"/>
    <x v="1"/>
    <x v="1"/>
    <m/>
    <m/>
    <s v="Climb"/>
    <x v="45"/>
    <x v="2"/>
  </r>
  <r>
    <n v="309649"/>
    <s v="C-340"/>
    <s v="A"/>
    <d v="2011-01-04T00:00:00"/>
    <x v="2"/>
    <x v="2"/>
    <s v="FORT WORTH MEACHAM INTL ARPT"/>
    <x v="2"/>
    <x v="1"/>
    <m/>
    <n v="0"/>
    <s v="Approach"/>
    <x v="2"/>
    <x v="2"/>
  </r>
  <r>
    <n v="309651"/>
    <s v="B-737-700"/>
    <s v="D"/>
    <d v="2011-01-04T00:00:00"/>
    <x v="3"/>
    <x v="309"/>
    <s v="SACRAMENTO INTL"/>
    <x v="0"/>
    <x v="8"/>
    <n v="180"/>
    <n v="5"/>
    <s v="Approach"/>
    <x v="61"/>
    <x v="2"/>
  </r>
  <r>
    <n v="309653"/>
    <s v="A-320"/>
    <s v="D"/>
    <d v="2011-01-05T00:00:00"/>
    <x v="2"/>
    <x v="265"/>
    <s v="SAN FRANCISCO INTL ARPT"/>
    <x v="0"/>
    <x v="15"/>
    <n v="140"/>
    <n v="0"/>
    <s v="Approach"/>
    <x v="3"/>
    <x v="2"/>
  </r>
  <r>
    <n v="309656"/>
    <s v="A-320"/>
    <s v="D"/>
    <d v="2011-01-06T00:00:00"/>
    <x v="2"/>
    <x v="319"/>
    <s v="ORLANDO INTL"/>
    <x v="1"/>
    <x v="3"/>
    <n v="140"/>
    <m/>
    <s v="Approach"/>
    <x v="21"/>
    <x v="2"/>
  </r>
  <r>
    <n v="309657"/>
    <s v="B-737-700"/>
    <s v="D"/>
    <d v="2011-01-06T00:00:00"/>
    <x v="3"/>
    <x v="41"/>
    <s v="SACRAMENTO INTL"/>
    <x v="0"/>
    <x v="0"/>
    <n v="170"/>
    <n v="10"/>
    <s v="Approach"/>
    <x v="5"/>
    <x v="2"/>
  </r>
  <r>
    <n v="309658"/>
    <s v="B-737-700"/>
    <s v="D"/>
    <d v="2011-01-06T00:00:00"/>
    <x v="3"/>
    <x v="24"/>
    <s v="SACRAMENTO INTL"/>
    <x v="0"/>
    <x v="0"/>
    <n v="220"/>
    <n v="10"/>
    <s v="Approach"/>
    <x v="61"/>
    <x v="2"/>
  </r>
  <r>
    <n v="309659"/>
    <s v="A-319"/>
    <s v="D"/>
    <d v="2011-01-06T00:00:00"/>
    <x v="2"/>
    <x v="554"/>
    <s v="SACRAMENTO INTL"/>
    <x v="0"/>
    <x v="3"/>
    <n v="120"/>
    <n v="1"/>
    <s v="Approach"/>
    <x v="14"/>
    <x v="0"/>
  </r>
  <r>
    <n v="309661"/>
    <s v="A-320"/>
    <s v="D"/>
    <d v="2011-01-07T00:00:00"/>
    <x v="3"/>
    <x v="339"/>
    <s v="SACRAMENTO INTL"/>
    <x v="0"/>
    <x v="0"/>
    <n v="170"/>
    <n v="7"/>
    <s v="Approach"/>
    <x v="82"/>
    <x v="0"/>
  </r>
  <r>
    <n v="309662"/>
    <s v="B-737-300"/>
    <s v="D"/>
    <d v="2011-01-07T00:00:00"/>
    <x v="2"/>
    <x v="555"/>
    <s v="SACRAMENTO INTL"/>
    <x v="0"/>
    <x v="50"/>
    <n v="135"/>
    <n v="9"/>
    <s v="Approach"/>
    <x v="61"/>
    <x v="0"/>
  </r>
  <r>
    <n v="309663"/>
    <s v="B-737-700"/>
    <s v="D"/>
    <d v="2011-01-07T00:00:00"/>
    <x v="3"/>
    <x v="556"/>
    <s v="SACRAMENTO INTL"/>
    <x v="0"/>
    <x v="0"/>
    <n v="210"/>
    <n v="11"/>
    <s v="Approach"/>
    <x v="5"/>
    <x v="0"/>
  </r>
  <r>
    <n v="309667"/>
    <s v="DC-10-30"/>
    <s v="D"/>
    <d v="2011-01-07T00:00:00"/>
    <x v="3"/>
    <x v="222"/>
    <s v="SACRAMENTO INTL"/>
    <x v="0"/>
    <x v="0"/>
    <n v="230"/>
    <m/>
    <s v="Climb"/>
    <x v="61"/>
    <x v="2"/>
  </r>
  <r>
    <n v="309671"/>
    <s v="MD-82"/>
    <s v="D"/>
    <d v="2011-01-08T00:00:00"/>
    <x v="2"/>
    <x v="371"/>
    <s v="ORLANDO INTL"/>
    <x v="1"/>
    <x v="3"/>
    <n v="130"/>
    <m/>
    <s v="Approach"/>
    <x v="93"/>
    <x v="2"/>
  </r>
  <r>
    <n v="309672"/>
    <s v="MD-83"/>
    <s v="D"/>
    <d v="2011-01-10T00:00:00"/>
    <x v="3"/>
    <x v="0"/>
    <s v="SACRAMENTO INTL"/>
    <x v="0"/>
    <x v="1"/>
    <m/>
    <m/>
    <s v="Climb"/>
    <x v="5"/>
    <x v="0"/>
  </r>
  <r>
    <n v="309677"/>
    <s v="B-737-700"/>
    <s v="D"/>
    <d v="2011-01-12T00:00:00"/>
    <x v="3"/>
    <x v="152"/>
    <s v="SACRAMENTO INTL"/>
    <x v="0"/>
    <x v="0"/>
    <n v="220"/>
    <n v="3"/>
    <s v="Climb"/>
    <x v="5"/>
    <x v="2"/>
  </r>
  <r>
    <n v="309679"/>
    <s v="B-737-700"/>
    <s v="D"/>
    <d v="2011-01-12T00:00:00"/>
    <x v="0"/>
    <x v="60"/>
    <s v="SACRAMENTO INTL"/>
    <x v="0"/>
    <x v="11"/>
    <n v="170"/>
    <n v="2"/>
    <s v="Climb"/>
    <x v="5"/>
    <x v="2"/>
  </r>
  <r>
    <n v="309681"/>
    <s v="B-767-200"/>
    <s v="D"/>
    <d v="2011-01-13T00:00:00"/>
    <x v="2"/>
    <x v="108"/>
    <s v="DALLAS/FORT WORTH INTL ARPT"/>
    <x v="2"/>
    <x v="15"/>
    <n v="155"/>
    <n v="0"/>
    <s v="Climb"/>
    <x v="34"/>
    <x v="1"/>
  </r>
  <r>
    <n v="309685"/>
    <s v="B-737-300"/>
    <s v="D"/>
    <d v="2011-01-13T00:00:00"/>
    <x v="2"/>
    <x v="197"/>
    <s v="JACKSONVILLE INTL"/>
    <x v="1"/>
    <x v="9"/>
    <n v="135"/>
    <m/>
    <s v="Approach"/>
    <x v="3"/>
    <x v="2"/>
  </r>
  <r>
    <n v="309686"/>
    <s v="A-320"/>
    <s v="D"/>
    <d v="2011-01-15T00:00:00"/>
    <x v="3"/>
    <x v="159"/>
    <s v="SOUTHWEST FLORIDA INTL ARPT"/>
    <x v="1"/>
    <x v="13"/>
    <n v="140"/>
    <m/>
    <s v="Approach"/>
    <x v="4"/>
    <x v="2"/>
  </r>
  <r>
    <n v="309689"/>
    <s v="EMB-135"/>
    <s v="D"/>
    <d v="2011-01-17T00:00:00"/>
    <x v="2"/>
    <x v="169"/>
    <s v="SANTA BARBARA MUNICIPAL"/>
    <x v="0"/>
    <x v="12"/>
    <n v="130"/>
    <n v="0"/>
    <s v="Approach"/>
    <x v="35"/>
    <x v="2"/>
  </r>
  <r>
    <n v="309690"/>
    <s v="B-737-700"/>
    <s v="D"/>
    <d v="2011-01-18T00:00:00"/>
    <x v="3"/>
    <x v="557"/>
    <s v="LOS ANGELES INTL"/>
    <x v="0"/>
    <x v="14"/>
    <n v="140"/>
    <m/>
    <s v="Approach"/>
    <x v="0"/>
    <x v="2"/>
  </r>
  <r>
    <n v="309694"/>
    <s v="B-747-400"/>
    <s v="D"/>
    <d v="2011-01-21T00:00:00"/>
    <x v="3"/>
    <x v="558"/>
    <s v="LOS ANGELES INTL"/>
    <x v="0"/>
    <x v="11"/>
    <n v="170"/>
    <n v="1"/>
    <s v="Approach"/>
    <x v="68"/>
    <x v="2"/>
  </r>
  <r>
    <n v="309695"/>
    <s v="B-737-700"/>
    <s v="D"/>
    <d v="2011-01-21T00:00:00"/>
    <x v="2"/>
    <x v="220"/>
    <s v="SACRAMENTO INTL"/>
    <x v="0"/>
    <x v="9"/>
    <n v="140"/>
    <m/>
    <s v="Approach"/>
    <x v="52"/>
    <x v="2"/>
  </r>
  <r>
    <n v="309698"/>
    <s v="A-300"/>
    <s v="D"/>
    <d v="2011-01-23T00:00:00"/>
    <x v="3"/>
    <x v="84"/>
    <s v="SAN ANTONIO INTL"/>
    <x v="2"/>
    <x v="15"/>
    <n v="136"/>
    <n v="0"/>
    <s v="Approach"/>
    <x v="0"/>
    <x v="2"/>
  </r>
  <r>
    <n v="309700"/>
    <s v="B-757-200"/>
    <s v="D"/>
    <d v="2011-01-24T00:00:00"/>
    <x v="3"/>
    <x v="329"/>
    <s v="LOS ANGELES INTL"/>
    <x v="0"/>
    <x v="22"/>
    <m/>
    <m/>
    <s v="Descent"/>
    <x v="33"/>
    <x v="2"/>
  </r>
  <r>
    <n v="309703"/>
    <s v="B-767-300"/>
    <s v="D"/>
    <d v="2011-01-25T00:00:00"/>
    <x v="2"/>
    <x v="559"/>
    <s v="NORMAN Y. MINETA SAN JOSE INTL ARPT"/>
    <x v="0"/>
    <x v="13"/>
    <n v="165"/>
    <n v="0"/>
    <s v="Climb"/>
    <x v="68"/>
    <x v="2"/>
  </r>
  <r>
    <n v="309707"/>
    <s v="B-737-300"/>
    <s v="D"/>
    <d v="2011-01-28T00:00:00"/>
    <x v="3"/>
    <x v="386"/>
    <s v="SACRAMENTO INTL"/>
    <x v="0"/>
    <x v="38"/>
    <n v="135"/>
    <m/>
    <s v="Approach"/>
    <x v="33"/>
    <x v="0"/>
  </r>
  <r>
    <n v="309710"/>
    <s v="DC-10-30"/>
    <s v="D"/>
    <d v="2011-01-29T00:00:00"/>
    <x v="2"/>
    <x v="380"/>
    <s v="MIAMI INTL"/>
    <x v="1"/>
    <x v="16"/>
    <m/>
    <m/>
    <s v="Approach"/>
    <x v="0"/>
    <x v="2"/>
  </r>
  <r>
    <n v="309711"/>
    <s v="PA-34 SENECA"/>
    <s v="A"/>
    <d v="2011-01-29T00:00:00"/>
    <x v="2"/>
    <x v="300"/>
    <s v="FORT WORTH MEACHAM INTL ARPT"/>
    <x v="2"/>
    <x v="6"/>
    <m/>
    <n v="0"/>
    <s v="Take-off run"/>
    <x v="2"/>
    <x v="2"/>
  </r>
  <r>
    <n v="309716"/>
    <s v="UNKNOWN"/>
    <m/>
    <d v="2011-01-14T00:00:00"/>
    <x v="1"/>
    <x v="0"/>
    <s v="ONTARIO INTL ARPT"/>
    <x v="0"/>
    <x v="1"/>
    <m/>
    <n v="0"/>
    <m/>
    <x v="35"/>
    <x v="1"/>
  </r>
  <r>
    <n v="309718"/>
    <s v="UNKNOWN"/>
    <m/>
    <d v="2011-01-15T00:00:00"/>
    <x v="1"/>
    <x v="0"/>
    <s v="NAPLES MUNICIPAL"/>
    <x v="1"/>
    <x v="1"/>
    <m/>
    <n v="0"/>
    <m/>
    <x v="49"/>
    <x v="1"/>
  </r>
  <r>
    <n v="309720"/>
    <s v="UNKNOWN"/>
    <m/>
    <d v="2011-01-17T00:00:00"/>
    <x v="1"/>
    <x v="0"/>
    <s v="NORTH PERRY ARPT"/>
    <x v="1"/>
    <x v="1"/>
    <m/>
    <n v="0"/>
    <m/>
    <x v="36"/>
    <x v="1"/>
  </r>
  <r>
    <n v="309721"/>
    <s v="UNKNOWN"/>
    <m/>
    <d v="2011-01-17T00:00:00"/>
    <x v="1"/>
    <x v="0"/>
    <s v="LOS ANGELES INTL"/>
    <x v="0"/>
    <x v="1"/>
    <m/>
    <n v="0"/>
    <m/>
    <x v="1"/>
    <x v="1"/>
  </r>
  <r>
    <n v="309722"/>
    <s v="UNKNOWN"/>
    <m/>
    <d v="2011-01-17T00:00:00"/>
    <x v="1"/>
    <x v="0"/>
    <s v="NORMAN Y. MINETA SAN JOSE INTL ARPT"/>
    <x v="0"/>
    <x v="1"/>
    <m/>
    <n v="0"/>
    <m/>
    <x v="16"/>
    <x v="1"/>
  </r>
  <r>
    <n v="309726"/>
    <s v="UNKNOWN"/>
    <m/>
    <d v="2011-01-18T00:00:00"/>
    <x v="1"/>
    <x v="0"/>
    <s v="SAN ANTONIO INTL"/>
    <x v="2"/>
    <x v="1"/>
    <m/>
    <n v="0"/>
    <m/>
    <x v="32"/>
    <x v="1"/>
  </r>
  <r>
    <n v="309727"/>
    <s v="UNKNOWN"/>
    <m/>
    <d v="2011-01-20T00:00:00"/>
    <x v="1"/>
    <x v="0"/>
    <s v="DAYTONA BEACH INTL"/>
    <x v="1"/>
    <x v="1"/>
    <m/>
    <n v="0"/>
    <m/>
    <x v="2"/>
    <x v="1"/>
  </r>
  <r>
    <n v="309728"/>
    <s v="UNKNOWN"/>
    <m/>
    <d v="2011-01-20T00:00:00"/>
    <x v="1"/>
    <x v="0"/>
    <s v="DALLAS/FORT WORTH INTL ARPT"/>
    <x v="2"/>
    <x v="1"/>
    <m/>
    <n v="0"/>
    <m/>
    <x v="34"/>
    <x v="1"/>
  </r>
  <r>
    <n v="309732"/>
    <s v="UNKNOWN"/>
    <m/>
    <d v="2011-01-21T00:00:00"/>
    <x v="1"/>
    <x v="0"/>
    <s v="DALLAS/FORT WORTH INTL ARPT"/>
    <x v="2"/>
    <x v="1"/>
    <m/>
    <n v="0"/>
    <m/>
    <x v="2"/>
    <x v="1"/>
  </r>
  <r>
    <n v="309733"/>
    <s v="UNKNOWN"/>
    <m/>
    <d v="2011-01-22T00:00:00"/>
    <x v="1"/>
    <x v="0"/>
    <s v="GEORGE BUSH INTERCONTINENTAL/ HOUSTON ARPT"/>
    <x v="2"/>
    <x v="1"/>
    <m/>
    <n v="0"/>
    <m/>
    <x v="4"/>
    <x v="1"/>
  </r>
  <r>
    <n v="309734"/>
    <s v="UNKNOWN"/>
    <m/>
    <d v="2011-01-24T00:00:00"/>
    <x v="1"/>
    <x v="0"/>
    <s v="DALLAS/FORT WORTH INTL ARPT"/>
    <x v="2"/>
    <x v="1"/>
    <m/>
    <n v="0"/>
    <m/>
    <x v="18"/>
    <x v="1"/>
  </r>
  <r>
    <n v="309736"/>
    <s v="UNKNOWN"/>
    <m/>
    <d v="2011-01-24T00:00:00"/>
    <x v="1"/>
    <x v="0"/>
    <s v="NORTH PERRY ARPT"/>
    <x v="1"/>
    <x v="1"/>
    <m/>
    <n v="0"/>
    <m/>
    <x v="42"/>
    <x v="1"/>
  </r>
  <r>
    <n v="309738"/>
    <s v="UNKNOWN"/>
    <m/>
    <d v="2011-01-25T00:00:00"/>
    <x v="1"/>
    <x v="0"/>
    <s v="AUSTIN-BERGSTROM INTL"/>
    <x v="2"/>
    <x v="1"/>
    <m/>
    <n v="0"/>
    <m/>
    <x v="2"/>
    <x v="1"/>
  </r>
  <r>
    <n v="309739"/>
    <s v="UNKNOWN"/>
    <m/>
    <d v="2011-01-25T00:00:00"/>
    <x v="1"/>
    <x v="0"/>
    <s v="ORLANDO INTL"/>
    <x v="1"/>
    <x v="1"/>
    <m/>
    <n v="0"/>
    <m/>
    <x v="74"/>
    <x v="1"/>
  </r>
  <r>
    <n v="309740"/>
    <s v="UNKNOWN"/>
    <m/>
    <d v="2011-01-25T00:00:00"/>
    <x v="1"/>
    <x v="0"/>
    <s v="ORLANDO INTL"/>
    <x v="1"/>
    <x v="1"/>
    <m/>
    <n v="0"/>
    <m/>
    <x v="16"/>
    <x v="1"/>
  </r>
  <r>
    <n v="309743"/>
    <s v="UNKNOWN"/>
    <m/>
    <d v="2011-01-25T00:00:00"/>
    <x v="1"/>
    <x v="0"/>
    <s v="SAN FRANCISCO INTL ARPT"/>
    <x v="0"/>
    <x v="1"/>
    <m/>
    <n v="0"/>
    <m/>
    <x v="13"/>
    <x v="1"/>
  </r>
  <r>
    <n v="309747"/>
    <s v="UNKNOWN"/>
    <m/>
    <d v="2011-01-27T00:00:00"/>
    <x v="1"/>
    <x v="0"/>
    <s v="SAN ANTONIO INTL"/>
    <x v="2"/>
    <x v="1"/>
    <m/>
    <n v="0"/>
    <m/>
    <x v="2"/>
    <x v="1"/>
  </r>
  <r>
    <n v="309750"/>
    <s v="UNKNOWN"/>
    <m/>
    <d v="2011-01-28T00:00:00"/>
    <x v="1"/>
    <x v="0"/>
    <s v="JACKSONVILLE INTL"/>
    <x v="1"/>
    <x v="1"/>
    <m/>
    <n v="0"/>
    <m/>
    <x v="118"/>
    <x v="1"/>
  </r>
  <r>
    <n v="309756"/>
    <s v="UNKNOWN"/>
    <m/>
    <d v="2011-01-30T00:00:00"/>
    <x v="1"/>
    <x v="0"/>
    <s v="JACKSONVILLE INTL"/>
    <x v="1"/>
    <x v="1"/>
    <m/>
    <n v="0"/>
    <m/>
    <x v="179"/>
    <x v="1"/>
  </r>
  <r>
    <n v="309757"/>
    <s v="UNKNOWN"/>
    <m/>
    <d v="2011-01-30T00:00:00"/>
    <x v="1"/>
    <x v="0"/>
    <s v="ORLANDO INTL"/>
    <x v="1"/>
    <x v="1"/>
    <m/>
    <n v="0"/>
    <m/>
    <x v="17"/>
    <x v="1"/>
  </r>
  <r>
    <n v="309760"/>
    <s v="B-737-700"/>
    <s v="D"/>
    <d v="2011-01-01T00:00:00"/>
    <x v="2"/>
    <x v="506"/>
    <s v="SACRAMENTO INTL"/>
    <x v="0"/>
    <x v="14"/>
    <n v="130"/>
    <m/>
    <s v="Approach"/>
    <x v="3"/>
    <x v="3"/>
  </r>
  <r>
    <n v="309768"/>
    <s v="UNKNOWN"/>
    <m/>
    <d v="2011-01-03T00:00:00"/>
    <x v="1"/>
    <x v="0"/>
    <s v="AUSTIN-BERGSTROM INTL"/>
    <x v="2"/>
    <x v="1"/>
    <m/>
    <n v="0"/>
    <m/>
    <x v="2"/>
    <x v="1"/>
  </r>
  <r>
    <n v="309774"/>
    <s v="UNKNOWN"/>
    <m/>
    <d v="2011-01-06T00:00:00"/>
    <x v="1"/>
    <x v="0"/>
    <s v="WILLIAM P HOBBY ARPT"/>
    <x v="2"/>
    <x v="1"/>
    <m/>
    <n v="0"/>
    <m/>
    <x v="118"/>
    <x v="1"/>
  </r>
  <r>
    <n v="309777"/>
    <s v="UNKNOWN"/>
    <m/>
    <d v="2011-01-06T00:00:00"/>
    <x v="1"/>
    <x v="0"/>
    <s v="NORMAN Y. MINETA SAN JOSE INTL ARPT"/>
    <x v="0"/>
    <x v="1"/>
    <m/>
    <n v="0"/>
    <m/>
    <x v="68"/>
    <x v="1"/>
  </r>
  <r>
    <n v="309780"/>
    <s v="UNKNOWN"/>
    <m/>
    <d v="2011-01-08T00:00:00"/>
    <x v="1"/>
    <x v="0"/>
    <s v="MIDLAND INTL"/>
    <x v="2"/>
    <x v="1"/>
    <m/>
    <n v="0"/>
    <m/>
    <x v="45"/>
    <x v="1"/>
  </r>
  <r>
    <n v="309788"/>
    <s v="UNKNOWN"/>
    <m/>
    <d v="2011-01-10T00:00:00"/>
    <x v="1"/>
    <x v="0"/>
    <s v="MCKINNEY NATIONAL ARPT"/>
    <x v="2"/>
    <x v="1"/>
    <m/>
    <n v="0"/>
    <m/>
    <x v="35"/>
    <x v="1"/>
  </r>
  <r>
    <n v="309789"/>
    <s v="UNKNOWN"/>
    <m/>
    <d v="2011-01-11T00:00:00"/>
    <x v="1"/>
    <x v="0"/>
    <s v="LOS ANGELES INTL"/>
    <x v="0"/>
    <x v="1"/>
    <m/>
    <n v="0"/>
    <m/>
    <x v="35"/>
    <x v="1"/>
  </r>
  <r>
    <n v="309790"/>
    <s v="UNKNOWN"/>
    <m/>
    <d v="2011-01-12T00:00:00"/>
    <x v="1"/>
    <x v="0"/>
    <s v="FORT LAUDERDALE/HOLLYWOOD INTL"/>
    <x v="1"/>
    <x v="1"/>
    <m/>
    <n v="0"/>
    <m/>
    <x v="1"/>
    <x v="1"/>
  </r>
  <r>
    <n v="309792"/>
    <s v="UNKNOWN"/>
    <m/>
    <d v="2011-01-13T00:00:00"/>
    <x v="1"/>
    <x v="0"/>
    <s v="DALLAS/FORT WORTH INTL ARPT"/>
    <x v="2"/>
    <x v="1"/>
    <m/>
    <n v="0"/>
    <m/>
    <x v="2"/>
    <x v="1"/>
  </r>
  <r>
    <n v="309795"/>
    <s v="UNKNOWN"/>
    <m/>
    <d v="2011-01-14T00:00:00"/>
    <x v="1"/>
    <x v="0"/>
    <s v="WILLIAM P HOBBY ARPT"/>
    <x v="2"/>
    <x v="1"/>
    <m/>
    <n v="0"/>
    <m/>
    <x v="28"/>
    <x v="1"/>
  </r>
  <r>
    <n v="309796"/>
    <s v="UNKNOWN"/>
    <m/>
    <d v="2011-01-14T00:00:00"/>
    <x v="1"/>
    <x v="0"/>
    <s v="JACKSONVILLE INTL"/>
    <x v="1"/>
    <x v="1"/>
    <m/>
    <n v="0"/>
    <m/>
    <x v="2"/>
    <x v="1"/>
  </r>
  <r>
    <n v="309801"/>
    <s v="A-320"/>
    <s v="D"/>
    <d v="2011-01-15T00:00:00"/>
    <x v="3"/>
    <x v="147"/>
    <s v="SACRAMENTO INTL"/>
    <x v="0"/>
    <x v="17"/>
    <n v="220"/>
    <m/>
    <s v="Climb"/>
    <x v="0"/>
    <x v="0"/>
  </r>
  <r>
    <n v="309804"/>
    <s v="MD-82"/>
    <s v="D"/>
    <d v="2011-01-16T00:00:00"/>
    <x v="2"/>
    <x v="89"/>
    <s v="DALLAS/FORT WORTH INTL ARPT"/>
    <x v="2"/>
    <x v="46"/>
    <n v="140"/>
    <m/>
    <s v="Approach"/>
    <x v="3"/>
    <x v="0"/>
  </r>
  <r>
    <n v="309809"/>
    <s v="B-737-300"/>
    <s v="D"/>
    <d v="2011-01-04T00:00:00"/>
    <x v="4"/>
    <x v="73"/>
    <s v="SACRAMENTO INTL"/>
    <x v="0"/>
    <x v="17"/>
    <n v="140"/>
    <n v="4"/>
    <s v="Approach"/>
    <x v="5"/>
    <x v="2"/>
  </r>
  <r>
    <n v="309810"/>
    <s v="B-737-300"/>
    <s v="D"/>
    <d v="2011-01-04T00:00:00"/>
    <x v="3"/>
    <x v="147"/>
    <s v="SAN DIEGO INTL"/>
    <x v="0"/>
    <x v="38"/>
    <n v="150"/>
    <n v="5"/>
    <s v="Approach"/>
    <x v="3"/>
    <x v="2"/>
  </r>
  <r>
    <n v="309817"/>
    <s v="B-737-700"/>
    <s v="D"/>
    <d v="2011-01-05T00:00:00"/>
    <x v="3"/>
    <x v="344"/>
    <s v="SACRAMENTO INTL"/>
    <x v="0"/>
    <x v="32"/>
    <n v="150"/>
    <m/>
    <s v="Climb"/>
    <x v="0"/>
    <x v="2"/>
  </r>
  <r>
    <n v="309818"/>
    <s v="B-737-500"/>
    <s v="D"/>
    <d v="2011-01-05T00:00:00"/>
    <x v="3"/>
    <x v="560"/>
    <s v="SACRAMENTO INTL"/>
    <x v="0"/>
    <x v="38"/>
    <n v="190"/>
    <n v="2"/>
    <s v="Climb"/>
    <x v="0"/>
    <x v="2"/>
  </r>
  <r>
    <n v="309821"/>
    <s v="PA-J3"/>
    <s v="A"/>
    <d v="2011-01-06T00:00:00"/>
    <x v="2"/>
    <x v="511"/>
    <s v="DAYTONA BEACH INTL"/>
    <x v="1"/>
    <x v="1"/>
    <m/>
    <n v="1"/>
    <s v="Approach"/>
    <x v="179"/>
    <x v="2"/>
  </r>
  <r>
    <n v="309823"/>
    <s v="MD-83"/>
    <s v="D"/>
    <d v="2011-01-02T00:00:00"/>
    <x v="2"/>
    <x v="561"/>
    <s v="STOCKTON METRO"/>
    <x v="0"/>
    <x v="1"/>
    <m/>
    <m/>
    <s v="Approach"/>
    <x v="3"/>
    <x v="2"/>
  </r>
  <r>
    <n v="309825"/>
    <s v="A-320"/>
    <s v="D"/>
    <d v="2011-01-02T00:00:00"/>
    <x v="1"/>
    <x v="0"/>
    <s v="ORLANDO INTL"/>
    <x v="1"/>
    <x v="6"/>
    <m/>
    <n v="0"/>
    <s v="Landing Roll"/>
    <x v="4"/>
    <x v="1"/>
  </r>
  <r>
    <n v="309827"/>
    <s v="B-737-700"/>
    <s v="D"/>
    <d v="2011-01-02T00:00:00"/>
    <x v="4"/>
    <x v="152"/>
    <s v="SAN ANTONIO INTL"/>
    <x v="2"/>
    <x v="7"/>
    <n v="160"/>
    <m/>
    <s v="Climb"/>
    <x v="0"/>
    <x v="2"/>
  </r>
  <r>
    <n v="309828"/>
    <s v="B-737-300"/>
    <s v="D"/>
    <d v="2011-01-02T00:00:00"/>
    <x v="2"/>
    <x v="69"/>
    <s v="LUBBOCK PRESTON SMITH INTL ARPT"/>
    <x v="2"/>
    <x v="26"/>
    <n v="145"/>
    <n v="0"/>
    <s v="Approach"/>
    <x v="3"/>
    <x v="2"/>
  </r>
  <r>
    <n v="309830"/>
    <s v="MD-82"/>
    <s v="D"/>
    <d v="2011-01-03T00:00:00"/>
    <x v="2"/>
    <x v="22"/>
    <s v="LOS ANGELES INTL"/>
    <x v="0"/>
    <x v="13"/>
    <n v="140"/>
    <m/>
    <s v="Climb"/>
    <x v="33"/>
    <x v="2"/>
  </r>
  <r>
    <n v="309832"/>
    <s v="B-737-300"/>
    <s v="D"/>
    <d v="2011-01-03T00:00:00"/>
    <x v="3"/>
    <x v="556"/>
    <s v="SACRAMENTO INTL"/>
    <x v="0"/>
    <x v="34"/>
    <n v="140"/>
    <m/>
    <s v="Approach"/>
    <x v="62"/>
    <x v="0"/>
  </r>
  <r>
    <n v="309833"/>
    <s v="ATR-72"/>
    <s v="C"/>
    <d v="2011-01-04T00:00:00"/>
    <x v="2"/>
    <x v="562"/>
    <s v="MIAMI INTL"/>
    <x v="1"/>
    <x v="38"/>
    <n v="150"/>
    <n v="6"/>
    <s v="Approach"/>
    <x v="33"/>
    <x v="2"/>
  </r>
  <r>
    <n v="309835"/>
    <s v="B-737-300"/>
    <s v="D"/>
    <d v="2011-01-04T00:00:00"/>
    <x v="2"/>
    <x v="95"/>
    <s v="SACRAMENTO INTL"/>
    <x v="0"/>
    <x v="14"/>
    <n v="135"/>
    <m/>
    <s v="Approach"/>
    <x v="55"/>
    <x v="0"/>
  </r>
  <r>
    <n v="309841"/>
    <s v="PA-28"/>
    <s v="A"/>
    <d v="2011-01-28T00:00:00"/>
    <x v="2"/>
    <x v="136"/>
    <s v="KISSIMMEE GATEWAY ARPT"/>
    <x v="1"/>
    <x v="13"/>
    <n v="60"/>
    <m/>
    <s v="Climb"/>
    <x v="6"/>
    <x v="2"/>
  </r>
  <r>
    <n v="309843"/>
    <s v="B-737-700"/>
    <s v="D"/>
    <d v="2011-01-28T00:00:00"/>
    <x v="1"/>
    <x v="0"/>
    <s v="SACRAMENTO INTL"/>
    <x v="0"/>
    <x v="1"/>
    <m/>
    <m/>
    <s v="Approach"/>
    <x v="0"/>
    <x v="0"/>
  </r>
  <r>
    <n v="309844"/>
    <s v="B-737-700"/>
    <s v="D"/>
    <d v="2011-01-28T00:00:00"/>
    <x v="2"/>
    <x v="87"/>
    <s v="NORMAN Y. MINETA SAN JOSE INTL ARPT"/>
    <x v="0"/>
    <x v="13"/>
    <n v="132"/>
    <m/>
    <s v="Approach"/>
    <x v="9"/>
    <x v="4"/>
  </r>
  <r>
    <n v="309847"/>
    <s v="B-737-700"/>
    <s v="D"/>
    <d v="2011-01-29T00:00:00"/>
    <x v="2"/>
    <x v="7"/>
    <s v="PALM BEACH INTL"/>
    <x v="1"/>
    <x v="6"/>
    <n v="110"/>
    <n v="0"/>
    <s v="Take-off run"/>
    <x v="0"/>
    <x v="2"/>
  </r>
  <r>
    <n v="309848"/>
    <s v="B-737-700"/>
    <s v="D"/>
    <d v="2011-01-29T00:00:00"/>
    <x v="2"/>
    <x v="351"/>
    <s v="SACRAMENTO INTL"/>
    <x v="0"/>
    <x v="7"/>
    <n v="170"/>
    <m/>
    <s v="Climb"/>
    <x v="14"/>
    <x v="2"/>
  </r>
  <r>
    <n v="309849"/>
    <s v="SOCATA TBM700"/>
    <s v="C"/>
    <d v="2011-01-30T00:00:00"/>
    <x v="1"/>
    <x v="0"/>
    <s v="GEORGETOWN MUNICIPAL ARPT"/>
    <x v="2"/>
    <x v="6"/>
    <m/>
    <n v="0"/>
    <s v="Landing Roll"/>
    <x v="128"/>
    <x v="1"/>
  </r>
  <r>
    <n v="309855"/>
    <s v="B-737-700"/>
    <s v="D"/>
    <d v="2011-01-31T00:00:00"/>
    <x v="3"/>
    <x v="56"/>
    <s v="NORTHWEST FLORIDA BEACHES INTL"/>
    <x v="1"/>
    <x v="18"/>
    <n v="128"/>
    <n v="5"/>
    <s v="Approach"/>
    <x v="0"/>
    <x v="2"/>
  </r>
  <r>
    <n v="309859"/>
    <s v="A-319"/>
    <s v="D"/>
    <d v="2011-01-01T00:00:00"/>
    <x v="1"/>
    <x v="0"/>
    <s v="ORLANDO INTL"/>
    <x v="1"/>
    <x v="6"/>
    <m/>
    <n v="0"/>
    <s v="Take-off run"/>
    <x v="71"/>
    <x v="1"/>
  </r>
  <r>
    <n v="309861"/>
    <s v="B-757-300"/>
    <s v="D"/>
    <d v="2011-01-01T00:00:00"/>
    <x v="1"/>
    <x v="0"/>
    <s v="ORLANDO INTL"/>
    <x v="1"/>
    <x v="6"/>
    <m/>
    <n v="0"/>
    <s v="Take-off run"/>
    <x v="71"/>
    <x v="1"/>
  </r>
  <r>
    <n v="309866"/>
    <s v="DHC8 DASH 8"/>
    <s v="C"/>
    <d v="2011-01-01T00:00:00"/>
    <x v="2"/>
    <x v="1"/>
    <s v="SACRAMENTO INTL"/>
    <x v="0"/>
    <x v="1"/>
    <m/>
    <n v="0"/>
    <s v="Approach"/>
    <x v="18"/>
    <x v="3"/>
  </r>
  <r>
    <n v="309867"/>
    <s v="A-320"/>
    <s v="D"/>
    <d v="2011-01-01T00:00:00"/>
    <x v="2"/>
    <x v="563"/>
    <s v="SACRAMENTO INTL"/>
    <x v="0"/>
    <x v="49"/>
    <n v="140"/>
    <n v="0"/>
    <s v="Approach"/>
    <x v="3"/>
    <x v="3"/>
  </r>
  <r>
    <n v="309873"/>
    <s v="A-320"/>
    <s v="D"/>
    <d v="2011-01-18T00:00:00"/>
    <x v="1"/>
    <x v="0"/>
    <s v="ORLANDO INTL"/>
    <x v="1"/>
    <x v="6"/>
    <m/>
    <n v="0"/>
    <s v="Landing Roll"/>
    <x v="78"/>
    <x v="1"/>
  </r>
  <r>
    <n v="309877"/>
    <s v="CRJ100/200"/>
    <s v="D"/>
    <d v="2011-01-19T00:00:00"/>
    <x v="2"/>
    <x v="271"/>
    <s v="SACRAMENTO INTL"/>
    <x v="0"/>
    <x v="6"/>
    <m/>
    <n v="0"/>
    <s v="Take-off run"/>
    <x v="45"/>
    <x v="0"/>
  </r>
  <r>
    <n v="309878"/>
    <s v="A-319"/>
    <s v="D"/>
    <d v="2011-01-19T00:00:00"/>
    <x v="1"/>
    <x v="0"/>
    <s v="SACRAMENTO INTL"/>
    <x v="0"/>
    <x v="89"/>
    <n v="140"/>
    <m/>
    <s v="Climb"/>
    <x v="3"/>
    <x v="0"/>
  </r>
  <r>
    <n v="309883"/>
    <s v="MD-88"/>
    <s v="D"/>
    <d v="2011-01-20T00:00:00"/>
    <x v="4"/>
    <x v="331"/>
    <s v="AUSTIN-BERGSTROM INTL"/>
    <x v="2"/>
    <x v="6"/>
    <n v="85"/>
    <n v="0"/>
    <s v="Landing Roll"/>
    <x v="2"/>
    <x v="2"/>
  </r>
  <r>
    <n v="309884"/>
    <s v="B-727-200"/>
    <s v="D"/>
    <d v="2011-01-20T00:00:00"/>
    <x v="3"/>
    <x v="208"/>
    <s v="METRO OAKLAND INTL"/>
    <x v="0"/>
    <x v="9"/>
    <m/>
    <m/>
    <s v="Climb"/>
    <x v="3"/>
    <x v="2"/>
  </r>
  <r>
    <n v="309887"/>
    <s v="A-320"/>
    <s v="D"/>
    <d v="2011-01-07T00:00:00"/>
    <x v="1"/>
    <x v="0"/>
    <s v="ORLANDO INTL"/>
    <x v="1"/>
    <x v="6"/>
    <m/>
    <n v="0"/>
    <s v="Landing Roll"/>
    <x v="78"/>
    <x v="1"/>
  </r>
  <r>
    <n v="309888"/>
    <s v="A-320"/>
    <s v="D"/>
    <d v="2011-01-08T00:00:00"/>
    <x v="3"/>
    <x v="0"/>
    <s v="METRO OAKLAND INTL"/>
    <x v="0"/>
    <x v="11"/>
    <n v="165"/>
    <n v="3"/>
    <s v="Approach"/>
    <x v="62"/>
    <x v="2"/>
  </r>
  <r>
    <n v="309889"/>
    <s v="B-737-700"/>
    <s v="D"/>
    <d v="2011-01-08T00:00:00"/>
    <x v="2"/>
    <x v="87"/>
    <s v="SACRAMENTO INTL"/>
    <x v="0"/>
    <x v="6"/>
    <n v="100"/>
    <n v="0"/>
    <s v="Landing Roll"/>
    <x v="35"/>
    <x v="2"/>
  </r>
  <r>
    <n v="309891"/>
    <s v="EMB-145"/>
    <s v="D"/>
    <d v="2011-01-09T00:00:00"/>
    <x v="2"/>
    <x v="265"/>
    <s v="MIAMI INTL"/>
    <x v="1"/>
    <x v="9"/>
    <n v="132"/>
    <m/>
    <s v="Approach"/>
    <x v="9"/>
    <x v="2"/>
  </r>
  <r>
    <n v="309892"/>
    <s v="A-300"/>
    <s v="D"/>
    <d v="2011-01-09T00:00:00"/>
    <x v="4"/>
    <x v="564"/>
    <s v="SAN DIEGO INTL"/>
    <x v="0"/>
    <x v="90"/>
    <n v="150"/>
    <m/>
    <s v="Approach"/>
    <x v="9"/>
    <x v="2"/>
  </r>
  <r>
    <n v="309895"/>
    <s v="CRJ100/200"/>
    <s v="D"/>
    <d v="2011-01-09T00:00:00"/>
    <x v="4"/>
    <x v="96"/>
    <s v="SACRAMENTO INTL"/>
    <x v="0"/>
    <x v="38"/>
    <n v="140"/>
    <n v="4"/>
    <s v="Approach"/>
    <x v="180"/>
    <x v="2"/>
  </r>
  <r>
    <n v="309904"/>
    <s v="A-319"/>
    <s v="D"/>
    <d v="2011-01-10T00:00:00"/>
    <x v="2"/>
    <x v="206"/>
    <s v="SOUTHWEST FLORIDA INTL ARPT"/>
    <x v="1"/>
    <x v="7"/>
    <n v="180"/>
    <m/>
    <s v="Approach"/>
    <x v="6"/>
    <x v="2"/>
  </r>
  <r>
    <n v="309907"/>
    <s v="DA-2000"/>
    <s v="D"/>
    <d v="2011-01-11T00:00:00"/>
    <x v="2"/>
    <x v="251"/>
    <s v="NAPLES MUNICIPAL"/>
    <x v="1"/>
    <x v="53"/>
    <n v="140"/>
    <n v="2"/>
    <s v="Approach"/>
    <x v="33"/>
    <x v="2"/>
  </r>
  <r>
    <n v="309910"/>
    <s v="C-500"/>
    <s v="D"/>
    <d v="2011-01-11T00:00:00"/>
    <x v="2"/>
    <x v="552"/>
    <s v="WILLIAM P HOBBY ARPT"/>
    <x v="2"/>
    <x v="1"/>
    <m/>
    <m/>
    <s v="Descent"/>
    <x v="3"/>
    <x v="2"/>
  </r>
  <r>
    <n v="309916"/>
    <s v="B-737-700"/>
    <s v="D"/>
    <d v="2011-01-20T00:00:00"/>
    <x v="3"/>
    <x v="152"/>
    <s v="METRO OAKLAND INTL"/>
    <x v="0"/>
    <x v="14"/>
    <n v="140"/>
    <n v="1"/>
    <s v="Approach"/>
    <x v="3"/>
    <x v="2"/>
  </r>
  <r>
    <n v="309924"/>
    <s v="MD-11"/>
    <s v="D"/>
    <d v="2011-01-21T00:00:00"/>
    <x v="0"/>
    <x v="213"/>
    <s v="METRO OAKLAND INTL"/>
    <x v="0"/>
    <x v="16"/>
    <m/>
    <m/>
    <s v="Approach"/>
    <x v="3"/>
    <x v="2"/>
  </r>
  <r>
    <n v="309926"/>
    <s v="C-172"/>
    <s v="A"/>
    <d v="2011-01-21T00:00:00"/>
    <x v="2"/>
    <x v="303"/>
    <s v="RAMONA ARPT"/>
    <x v="0"/>
    <x v="6"/>
    <m/>
    <n v="0"/>
    <s v="Landing Roll"/>
    <x v="128"/>
    <x v="2"/>
  </r>
  <r>
    <n v="309928"/>
    <s v="MD-82"/>
    <s v="D"/>
    <d v="2011-01-22T00:00:00"/>
    <x v="3"/>
    <x v="565"/>
    <s v="ONTARIO INTL ARPT"/>
    <x v="0"/>
    <x v="1"/>
    <m/>
    <n v="0"/>
    <s v="Approach"/>
    <x v="19"/>
    <x v="2"/>
  </r>
  <r>
    <n v="309931"/>
    <s v="EMB-120"/>
    <s v="C"/>
    <d v="2011-01-22T00:00:00"/>
    <x v="0"/>
    <x v="60"/>
    <s v="SACRAMENTO INTL"/>
    <x v="0"/>
    <x v="43"/>
    <n v="170"/>
    <n v="4"/>
    <s v="Climb"/>
    <x v="5"/>
    <x v="2"/>
  </r>
  <r>
    <n v="309932"/>
    <s v="BE-400 BJET"/>
    <s v="D"/>
    <d v="2011-01-23T00:00:00"/>
    <x v="2"/>
    <x v="566"/>
    <s v="LAKELAND LINDER REGIONAL"/>
    <x v="1"/>
    <x v="6"/>
    <m/>
    <n v="0"/>
    <s v="Landing Roll"/>
    <x v="78"/>
    <x v="1"/>
  </r>
  <r>
    <n v="309933"/>
    <s v="SA227 DC METRO 23"/>
    <m/>
    <d v="2011-01-23T00:00:00"/>
    <x v="3"/>
    <x v="321"/>
    <s v="SAN ANTONIO INTL"/>
    <x v="2"/>
    <x v="6"/>
    <m/>
    <n v="0"/>
    <s v="Landing Roll"/>
    <x v="13"/>
    <x v="2"/>
  </r>
  <r>
    <n v="309936"/>
    <s v="LEARJET-60"/>
    <s v="D"/>
    <d v="2011-01-25T00:00:00"/>
    <x v="4"/>
    <x v="137"/>
    <s v="AUSTIN-BERGSTROM INTL"/>
    <x v="2"/>
    <x v="6"/>
    <m/>
    <n v="0"/>
    <s v="Landing Roll"/>
    <x v="11"/>
    <x v="2"/>
  </r>
  <r>
    <n v="309938"/>
    <s v="DHC8 DASH 8"/>
    <s v="C"/>
    <d v="2011-01-25T00:00:00"/>
    <x v="2"/>
    <x v="221"/>
    <s v="NORMAN Y. MINETA SAN JOSE INTL ARPT"/>
    <x v="0"/>
    <x v="9"/>
    <m/>
    <n v="0"/>
    <s v="Climb"/>
    <x v="26"/>
    <x v="2"/>
  </r>
  <r>
    <n v="309946"/>
    <s v="A-319"/>
    <s v="D"/>
    <d v="2011-01-27T00:00:00"/>
    <x v="3"/>
    <x v="567"/>
    <s v="SACRAMENTO INTL"/>
    <x v="0"/>
    <x v="1"/>
    <m/>
    <m/>
    <s v="Approach"/>
    <x v="5"/>
    <x v="0"/>
  </r>
  <r>
    <n v="309953"/>
    <s v="MD-82"/>
    <s v="D"/>
    <d v="2011-01-28T00:00:00"/>
    <x v="2"/>
    <x v="239"/>
    <s v="DALLAS/FORT WORTH INTL ARPT"/>
    <x v="2"/>
    <x v="6"/>
    <n v="100"/>
    <n v="0"/>
    <s v="Landing Roll"/>
    <x v="0"/>
    <x v="2"/>
  </r>
  <r>
    <n v="309957"/>
    <s v="ATR-72"/>
    <s v="C"/>
    <d v="2011-01-10T00:00:00"/>
    <x v="1"/>
    <x v="0"/>
    <s v="DALLAS/FORT WORTH INTL ARPT"/>
    <x v="2"/>
    <x v="1"/>
    <m/>
    <m/>
    <s v="Climb"/>
    <x v="78"/>
    <x v="1"/>
  </r>
  <r>
    <n v="309961"/>
    <s v="A-320"/>
    <s v="D"/>
    <d v="2011-02-20T00:00:00"/>
    <x v="3"/>
    <x v="159"/>
    <s v="LOS ANGELES INTL"/>
    <x v="0"/>
    <x v="58"/>
    <n v="180"/>
    <n v="7"/>
    <s v="Approach"/>
    <x v="9"/>
    <x v="2"/>
  </r>
  <r>
    <n v="309963"/>
    <s v="PA-28"/>
    <s v="A"/>
    <d v="2011-01-27T00:00:00"/>
    <x v="3"/>
    <x v="135"/>
    <s v="ST. LUCIE COUNTY INTL ARPT"/>
    <x v="1"/>
    <x v="21"/>
    <n v="85"/>
    <m/>
    <s v="Climb"/>
    <x v="78"/>
    <x v="2"/>
  </r>
  <r>
    <n v="309975"/>
    <s v="B-737-700"/>
    <s v="D"/>
    <d v="2011-02-27T00:00:00"/>
    <x v="0"/>
    <x v="568"/>
    <s v="JACKSONVILLE INTL"/>
    <x v="1"/>
    <x v="89"/>
    <n v="138"/>
    <m/>
    <s v="Approach"/>
    <x v="0"/>
    <x v="0"/>
  </r>
  <r>
    <n v="309976"/>
    <s v="B-717-200"/>
    <s v="D"/>
    <d v="2011-02-28T00:00:00"/>
    <x v="2"/>
    <x v="0"/>
    <s v="ORLANDO INTL"/>
    <x v="1"/>
    <x v="11"/>
    <n v="180"/>
    <m/>
    <s v="Climb"/>
    <x v="7"/>
    <x v="2"/>
  </r>
  <r>
    <n v="309980"/>
    <s v="GULFAERO IV"/>
    <s v="D"/>
    <d v="2011-02-28T00:00:00"/>
    <x v="2"/>
    <x v="284"/>
    <s v="METRO OAKLAND INTL"/>
    <x v="0"/>
    <x v="55"/>
    <n v="140"/>
    <m/>
    <s v="Approach"/>
    <x v="6"/>
    <x v="2"/>
  </r>
  <r>
    <n v="309986"/>
    <s v="A-320"/>
    <s v="D"/>
    <d v="2011-02-09T00:00:00"/>
    <x v="2"/>
    <x v="184"/>
    <s v="FORT LAUDERDALE/HOLLYWOOD INTL"/>
    <x v="1"/>
    <x v="6"/>
    <m/>
    <n v="0"/>
    <s v="Take-off run"/>
    <x v="52"/>
    <x v="2"/>
  </r>
  <r>
    <n v="309987"/>
    <s v="UNKNOWN"/>
    <m/>
    <d v="2011-02-01T00:00:00"/>
    <x v="1"/>
    <x v="0"/>
    <s v="LOS ANGELES INTL"/>
    <x v="0"/>
    <x v="1"/>
    <m/>
    <n v="0"/>
    <m/>
    <x v="22"/>
    <x v="1"/>
  </r>
  <r>
    <n v="309991"/>
    <s v="UNKNOWN"/>
    <m/>
    <d v="2011-02-02T00:00:00"/>
    <x v="1"/>
    <x v="0"/>
    <s v="WILLIAM P HOBBY ARPT"/>
    <x v="2"/>
    <x v="1"/>
    <m/>
    <n v="0"/>
    <m/>
    <x v="4"/>
    <x v="1"/>
  </r>
  <r>
    <n v="310003"/>
    <s v="UNKNOWN"/>
    <m/>
    <d v="2011-02-07T00:00:00"/>
    <x v="1"/>
    <x v="0"/>
    <s v="DALLAS/FORT WORTH INTL ARPT"/>
    <x v="2"/>
    <x v="1"/>
    <m/>
    <n v="0"/>
    <m/>
    <x v="34"/>
    <x v="1"/>
  </r>
  <r>
    <n v="310004"/>
    <s v="UNKNOWN"/>
    <m/>
    <d v="2011-02-07T00:00:00"/>
    <x v="1"/>
    <x v="0"/>
    <s v="DALLAS/FORT WORTH INTL ARPT"/>
    <x v="2"/>
    <x v="1"/>
    <m/>
    <n v="0"/>
    <m/>
    <x v="34"/>
    <x v="1"/>
  </r>
  <r>
    <n v="310007"/>
    <s v="UNKNOWN"/>
    <m/>
    <d v="2011-02-07T00:00:00"/>
    <x v="1"/>
    <x v="0"/>
    <s v="ONTARIO INTL ARPT"/>
    <x v="0"/>
    <x v="1"/>
    <m/>
    <n v="0"/>
    <m/>
    <x v="45"/>
    <x v="1"/>
  </r>
  <r>
    <n v="310011"/>
    <s v="PA-42"/>
    <s v="C"/>
    <d v="2011-01-24T00:00:00"/>
    <x v="2"/>
    <x v="139"/>
    <s v="GNOSS FIELD ARPT"/>
    <x v="0"/>
    <x v="15"/>
    <n v="120"/>
    <n v="0"/>
    <s v="Climb"/>
    <x v="62"/>
    <x v="2"/>
  </r>
  <r>
    <n v="310012"/>
    <s v="B-737-300"/>
    <s v="D"/>
    <d v="2011-01-24T00:00:00"/>
    <x v="3"/>
    <x v="148"/>
    <s v="METRO OAKLAND INTL"/>
    <x v="0"/>
    <x v="46"/>
    <n v="120"/>
    <m/>
    <s v="Approach"/>
    <x v="3"/>
    <x v="2"/>
  </r>
  <r>
    <n v="310013"/>
    <s v="EMB-145"/>
    <s v="D"/>
    <d v="2011-01-26T00:00:00"/>
    <x v="4"/>
    <x v="0"/>
    <s v="GEORGE BUSH INTERCONTINENTAL/ HOUSTON ARPT"/>
    <x v="2"/>
    <x v="15"/>
    <n v="120"/>
    <n v="0"/>
    <s v="Approach"/>
    <x v="21"/>
    <x v="1"/>
  </r>
  <r>
    <n v="310024"/>
    <s v="UNKNOWN"/>
    <m/>
    <d v="2011-02-09T00:00:00"/>
    <x v="1"/>
    <x v="0"/>
    <s v="SAN FRANCISCO INTL ARPT"/>
    <x v="0"/>
    <x v="1"/>
    <m/>
    <n v="0"/>
    <m/>
    <x v="37"/>
    <x v="1"/>
  </r>
  <r>
    <n v="310027"/>
    <s v="UNKNOWN"/>
    <m/>
    <d v="2011-02-10T00:00:00"/>
    <x v="1"/>
    <x v="0"/>
    <s v="SAN ANTONIO INTL"/>
    <x v="2"/>
    <x v="1"/>
    <m/>
    <n v="0"/>
    <m/>
    <x v="2"/>
    <x v="1"/>
  </r>
  <r>
    <n v="310029"/>
    <s v="UNKNOWN"/>
    <m/>
    <d v="2011-02-10T00:00:00"/>
    <x v="1"/>
    <x v="0"/>
    <s v="NORMAN Y. MINETA SAN JOSE INTL ARPT"/>
    <x v="0"/>
    <x v="1"/>
    <m/>
    <n v="0"/>
    <m/>
    <x v="181"/>
    <x v="1"/>
  </r>
  <r>
    <n v="310032"/>
    <s v="UNKNOWN"/>
    <m/>
    <d v="2011-02-11T00:00:00"/>
    <x v="1"/>
    <x v="0"/>
    <s v="METRO OAKLAND INTL"/>
    <x v="0"/>
    <x v="1"/>
    <m/>
    <n v="0"/>
    <m/>
    <x v="9"/>
    <x v="1"/>
  </r>
  <r>
    <n v="310037"/>
    <s v="UNKNOWN"/>
    <m/>
    <d v="2011-02-12T00:00:00"/>
    <x v="1"/>
    <x v="0"/>
    <s v="AUSTIN-BERGSTROM INTL"/>
    <x v="2"/>
    <x v="1"/>
    <m/>
    <n v="0"/>
    <m/>
    <x v="11"/>
    <x v="1"/>
  </r>
  <r>
    <n v="310045"/>
    <s v="UNKNOWN"/>
    <m/>
    <d v="2011-02-15T00:00:00"/>
    <x v="1"/>
    <x v="0"/>
    <s v="METRO OAKLAND INTL"/>
    <x v="0"/>
    <x v="1"/>
    <m/>
    <n v="0"/>
    <m/>
    <x v="8"/>
    <x v="1"/>
  </r>
  <r>
    <n v="310046"/>
    <s v="UNKNOWN"/>
    <m/>
    <d v="2011-02-15T00:00:00"/>
    <x v="1"/>
    <x v="0"/>
    <s v="DALLAS/FORT WORTH INTL ARPT"/>
    <x v="2"/>
    <x v="1"/>
    <m/>
    <n v="0"/>
    <m/>
    <x v="2"/>
    <x v="1"/>
  </r>
  <r>
    <n v="310047"/>
    <s v="UNKNOWN"/>
    <m/>
    <d v="2011-02-15T00:00:00"/>
    <x v="1"/>
    <x v="0"/>
    <s v="DALLAS/FORT WORTH INTL ARPT"/>
    <x v="2"/>
    <x v="1"/>
    <m/>
    <n v="0"/>
    <m/>
    <x v="34"/>
    <x v="1"/>
  </r>
  <r>
    <n v="310056"/>
    <s v="UNKNOWN"/>
    <m/>
    <d v="2011-02-17T00:00:00"/>
    <x v="1"/>
    <x v="0"/>
    <s v="METRO OAKLAND INTL"/>
    <x v="0"/>
    <x v="1"/>
    <m/>
    <n v="0"/>
    <m/>
    <x v="52"/>
    <x v="1"/>
  </r>
  <r>
    <n v="310061"/>
    <s v="UNKNOWN"/>
    <m/>
    <d v="2011-02-19T00:00:00"/>
    <x v="1"/>
    <x v="0"/>
    <s v="MIDLAND INTL"/>
    <x v="2"/>
    <x v="1"/>
    <m/>
    <n v="0"/>
    <m/>
    <x v="45"/>
    <x v="1"/>
  </r>
  <r>
    <n v="310064"/>
    <s v="CRJ700"/>
    <s v="D"/>
    <d v="2011-02-18T00:00:00"/>
    <x v="2"/>
    <x v="65"/>
    <s v="GEORGE BUSH INTERCONTINENTAL/ HOUSTON ARPT"/>
    <x v="2"/>
    <x v="6"/>
    <n v="70"/>
    <n v="0"/>
    <s v="Take-off run"/>
    <x v="4"/>
    <x v="1"/>
  </r>
  <r>
    <n v="310069"/>
    <s v="B-757-200"/>
    <s v="D"/>
    <d v="2011-02-19T00:00:00"/>
    <x v="2"/>
    <x v="110"/>
    <s v="SOUTHWEST FLORIDA INTL ARPT"/>
    <x v="1"/>
    <x v="15"/>
    <n v="140"/>
    <n v="0"/>
    <s v="Climb"/>
    <x v="3"/>
    <x v="2"/>
  </r>
  <r>
    <n v="310072"/>
    <s v="LOCKHEED P3"/>
    <s v="C"/>
    <d v="2011-02-20T00:00:00"/>
    <x v="3"/>
    <x v="211"/>
    <s v="MC CLELLAN AIRFIELD"/>
    <x v="0"/>
    <x v="6"/>
    <n v="100"/>
    <n v="0"/>
    <s v="Take-off run"/>
    <x v="0"/>
    <x v="2"/>
  </r>
  <r>
    <n v="310077"/>
    <s v="B-737-300"/>
    <s v="D"/>
    <d v="2011-02-20T00:00:00"/>
    <x v="2"/>
    <x v="134"/>
    <s v="LUBBOCK PRESTON SMITH INTL ARPT"/>
    <x v="2"/>
    <x v="11"/>
    <n v="200"/>
    <n v="3"/>
    <s v="Climb"/>
    <x v="3"/>
    <x v="1"/>
  </r>
  <r>
    <n v="310081"/>
    <s v="UNKNOWN"/>
    <m/>
    <d v="2011-02-25T00:00:00"/>
    <x v="1"/>
    <x v="0"/>
    <s v="SANTA BARBARA MUNICIPAL"/>
    <x v="0"/>
    <x v="1"/>
    <m/>
    <n v="0"/>
    <m/>
    <x v="9"/>
    <x v="1"/>
  </r>
  <r>
    <n v="310083"/>
    <s v="A-320"/>
    <s v="D"/>
    <d v="2011-02-01T00:00:00"/>
    <x v="0"/>
    <x v="427"/>
    <s v="SAN FRANCISCO INTL ARPT"/>
    <x v="0"/>
    <x v="9"/>
    <n v="155"/>
    <m/>
    <s v="Climb"/>
    <x v="9"/>
    <x v="2"/>
  </r>
  <r>
    <n v="310084"/>
    <s v="CRJ100/200"/>
    <s v="D"/>
    <d v="2011-02-02T00:00:00"/>
    <x v="2"/>
    <x v="77"/>
    <s v="JACKSONVILLE INTL"/>
    <x v="1"/>
    <x v="6"/>
    <n v="150"/>
    <n v="0"/>
    <s v="Landing Roll"/>
    <x v="58"/>
    <x v="3"/>
  </r>
  <r>
    <n v="310093"/>
    <s v="A-320"/>
    <s v="D"/>
    <d v="2011-02-04T00:00:00"/>
    <x v="0"/>
    <x v="366"/>
    <s v="SAN FRANCISCO INTL ARPT"/>
    <x v="0"/>
    <x v="6"/>
    <n v="130"/>
    <n v="0"/>
    <s v="Take-off run"/>
    <x v="3"/>
    <x v="2"/>
  </r>
  <r>
    <n v="310095"/>
    <s v="EMB-145"/>
    <s v="D"/>
    <d v="2011-02-07T00:00:00"/>
    <x v="2"/>
    <x v="116"/>
    <s v="CORPUS CHRISTI INTL ARPT"/>
    <x v="2"/>
    <x v="6"/>
    <m/>
    <n v="0"/>
    <s v="Landing Roll"/>
    <x v="29"/>
    <x v="2"/>
  </r>
  <r>
    <n v="310098"/>
    <s v="B-737-800"/>
    <s v="D"/>
    <d v="2011-02-08T00:00:00"/>
    <x v="3"/>
    <x v="52"/>
    <s v="SACRAMENTO INTL"/>
    <x v="0"/>
    <x v="17"/>
    <n v="130"/>
    <n v="4"/>
    <s v="Approach"/>
    <x v="5"/>
    <x v="2"/>
  </r>
  <r>
    <n v="310105"/>
    <s v="UNKNOWN"/>
    <m/>
    <d v="2011-02-21T00:00:00"/>
    <x v="1"/>
    <x v="0"/>
    <s v="NORMAN Y. MINETA SAN JOSE INTL ARPT"/>
    <x v="0"/>
    <x v="1"/>
    <m/>
    <n v="0"/>
    <m/>
    <x v="76"/>
    <x v="1"/>
  </r>
  <r>
    <n v="310107"/>
    <s v="UNKNOWN"/>
    <m/>
    <d v="2011-02-22T00:00:00"/>
    <x v="1"/>
    <x v="0"/>
    <s v="MIDLAND INTL"/>
    <x v="2"/>
    <x v="1"/>
    <m/>
    <n v="0"/>
    <m/>
    <x v="45"/>
    <x v="1"/>
  </r>
  <r>
    <n v="310116"/>
    <s v="UNKNOWN"/>
    <m/>
    <d v="2011-02-27T00:00:00"/>
    <x v="1"/>
    <x v="0"/>
    <s v="JACKSONVILLE INTL"/>
    <x v="1"/>
    <x v="1"/>
    <m/>
    <n v="0"/>
    <m/>
    <x v="170"/>
    <x v="1"/>
  </r>
  <r>
    <n v="310118"/>
    <s v="B-737-700"/>
    <s v="D"/>
    <d v="2011-02-04T00:00:00"/>
    <x v="3"/>
    <x v="321"/>
    <s v="DALLAS LOVE FIELD ARPT"/>
    <x v="2"/>
    <x v="6"/>
    <n v="140"/>
    <n v="0"/>
    <s v="Landing Roll"/>
    <x v="3"/>
    <x v="2"/>
  </r>
  <r>
    <n v="310123"/>
    <s v="B-737-800"/>
    <s v="D"/>
    <d v="2011-02-11T00:00:00"/>
    <x v="2"/>
    <x v="77"/>
    <s v="DALLAS/FORT WORTH INTL ARPT"/>
    <x v="2"/>
    <x v="6"/>
    <n v="130"/>
    <n v="0"/>
    <s v="Landing Roll"/>
    <x v="35"/>
    <x v="2"/>
  </r>
  <r>
    <n v="310126"/>
    <s v="B-737-700"/>
    <s v="D"/>
    <d v="2011-02-11T00:00:00"/>
    <x v="3"/>
    <x v="186"/>
    <s v="JOHN WAYNE-ORANGE COUNTY ARPT"/>
    <x v="0"/>
    <x v="13"/>
    <n v="130"/>
    <m/>
    <s v="Approach"/>
    <x v="0"/>
    <x v="2"/>
  </r>
  <r>
    <n v="310127"/>
    <s v="MD-83"/>
    <s v="D"/>
    <d v="2011-02-12T00:00:00"/>
    <x v="2"/>
    <x v="175"/>
    <s v="DALLAS/FORT WORTH INTL ARPT"/>
    <x v="2"/>
    <x v="46"/>
    <n v="140"/>
    <m/>
    <s v="Approach"/>
    <x v="30"/>
    <x v="2"/>
  </r>
  <r>
    <n v="310130"/>
    <s v="B-757"/>
    <s v="D"/>
    <d v="2011-02-13T00:00:00"/>
    <x v="1"/>
    <x v="0"/>
    <s v="ORLANDO INTL"/>
    <x v="1"/>
    <x v="6"/>
    <m/>
    <n v="0"/>
    <s v="Landing Roll"/>
    <x v="4"/>
    <x v="1"/>
  </r>
  <r>
    <n v="310131"/>
    <s v="A-320"/>
    <s v="D"/>
    <d v="2011-02-13T00:00:00"/>
    <x v="2"/>
    <x v="54"/>
    <s v="FORT LAUDERDALE/HOLLYWOOD INTL"/>
    <x v="1"/>
    <x v="9"/>
    <n v="130"/>
    <m/>
    <s v="Approach"/>
    <x v="6"/>
    <x v="2"/>
  </r>
  <r>
    <n v="310133"/>
    <s v="PA-42"/>
    <s v="C"/>
    <d v="2011-02-01T00:00:00"/>
    <x v="2"/>
    <x v="87"/>
    <s v="GNOSS FIELD ARPT"/>
    <x v="0"/>
    <x v="15"/>
    <n v="120"/>
    <n v="0"/>
    <s v="Climb"/>
    <x v="62"/>
    <x v="0"/>
  </r>
  <r>
    <n v="310134"/>
    <s v="A-300"/>
    <s v="D"/>
    <d v="2011-02-08T00:00:00"/>
    <x v="3"/>
    <x v="170"/>
    <s v="METRO OAKLAND INTL"/>
    <x v="0"/>
    <x v="9"/>
    <n v="130"/>
    <m/>
    <s v="Approach"/>
    <x v="0"/>
    <x v="2"/>
  </r>
  <r>
    <n v="310139"/>
    <s v="C-208"/>
    <s v="C"/>
    <d v="2011-02-18T00:00:00"/>
    <x v="2"/>
    <x v="176"/>
    <s v="LEESBURG INTL ARPT"/>
    <x v="1"/>
    <x v="1"/>
    <m/>
    <m/>
    <s v="Approach"/>
    <x v="78"/>
    <x v="2"/>
  </r>
  <r>
    <n v="310148"/>
    <s v="EMB-145"/>
    <s v="D"/>
    <d v="2011-02-13T00:00:00"/>
    <x v="2"/>
    <x v="384"/>
    <s v="GEORGE BUSH INTERCONTINENTAL/ HOUSTON ARPT"/>
    <x v="2"/>
    <x v="6"/>
    <m/>
    <n v="0"/>
    <s v="Take-off run"/>
    <x v="78"/>
    <x v="2"/>
  </r>
  <r>
    <n v="310152"/>
    <s v="MD-82"/>
    <s v="D"/>
    <d v="2011-02-14T00:00:00"/>
    <x v="3"/>
    <x v="74"/>
    <s v="DALLAS/FORT WORTH INTL ARPT"/>
    <x v="2"/>
    <x v="6"/>
    <n v="110"/>
    <n v="0"/>
    <s v="Take-off run"/>
    <x v="0"/>
    <x v="2"/>
  </r>
  <r>
    <n v="310156"/>
    <s v="B-737-300"/>
    <s v="D"/>
    <d v="2011-02-14T00:00:00"/>
    <x v="1"/>
    <x v="0"/>
    <s v="AUSTIN-BERGSTROM INTL"/>
    <x v="2"/>
    <x v="12"/>
    <n v="143"/>
    <n v="0"/>
    <s v="Approach"/>
    <x v="0"/>
    <x v="2"/>
  </r>
  <r>
    <n v="310159"/>
    <s v="A-319"/>
    <s v="D"/>
    <d v="2011-02-14T00:00:00"/>
    <x v="2"/>
    <x v="274"/>
    <s v="SOUTHWEST FLORIDA INTL ARPT"/>
    <x v="1"/>
    <x v="15"/>
    <n v="125"/>
    <n v="0"/>
    <s v="Approach"/>
    <x v="3"/>
    <x v="2"/>
  </r>
  <r>
    <n v="310161"/>
    <s v="EMB-145"/>
    <s v="D"/>
    <d v="2011-02-15T00:00:00"/>
    <x v="3"/>
    <x v="135"/>
    <s v="GEORGE BUSH INTERCONTINENTAL/ HOUSTON ARPT"/>
    <x v="2"/>
    <x v="6"/>
    <m/>
    <n v="0"/>
    <s v="Landing Roll"/>
    <x v="128"/>
    <x v="2"/>
  </r>
  <r>
    <n v="310163"/>
    <s v="C-414"/>
    <s v="C"/>
    <d v="2011-02-15T00:00:00"/>
    <x v="2"/>
    <x v="541"/>
    <s v="STOCKTON METRO"/>
    <x v="0"/>
    <x v="25"/>
    <n v="80"/>
    <n v="0"/>
    <s v="Approach"/>
    <x v="135"/>
    <x v="2"/>
  </r>
  <r>
    <n v="310174"/>
    <s v="B-737-700"/>
    <s v="D"/>
    <d v="2011-02-09T00:00:00"/>
    <x v="4"/>
    <x v="152"/>
    <s v="JACKSONVILLE INTL"/>
    <x v="1"/>
    <x v="6"/>
    <m/>
    <n v="0"/>
    <s v="Landing Roll"/>
    <x v="71"/>
    <x v="2"/>
  </r>
  <r>
    <n v="310175"/>
    <s v="LOCKHEED C-130"/>
    <s v="C"/>
    <d v="2011-02-15T00:00:00"/>
    <x v="2"/>
    <x v="569"/>
    <s v="ST. PETE-CLEARWATER INTL ARPT"/>
    <x v="1"/>
    <x v="6"/>
    <n v="120"/>
    <n v="0"/>
    <s v="Take-off run"/>
    <x v="3"/>
    <x v="2"/>
  </r>
  <r>
    <n v="310177"/>
    <s v="CRJ100/200"/>
    <s v="D"/>
    <d v="2011-02-16T00:00:00"/>
    <x v="3"/>
    <x v="570"/>
    <s v="PENSACOLA INTL ARPT"/>
    <x v="1"/>
    <x v="3"/>
    <n v="140"/>
    <n v="1"/>
    <s v="Approach"/>
    <x v="21"/>
    <x v="2"/>
  </r>
  <r>
    <n v="310178"/>
    <s v="DC-9-50"/>
    <s v="D"/>
    <d v="2011-02-16T00:00:00"/>
    <x v="2"/>
    <x v="571"/>
    <s v="DAYTONA BEACH INTL"/>
    <x v="1"/>
    <x v="6"/>
    <n v="100"/>
    <n v="0"/>
    <s v="Landing Roll"/>
    <x v="7"/>
    <x v="3"/>
  </r>
  <r>
    <n v="310179"/>
    <s v="DC-10-30"/>
    <s v="D"/>
    <d v="2011-02-16T00:00:00"/>
    <x v="0"/>
    <x v="154"/>
    <s v="SACRAMENTO INTL"/>
    <x v="0"/>
    <x v="5"/>
    <m/>
    <m/>
    <s v="Approach"/>
    <x v="0"/>
    <x v="2"/>
  </r>
  <r>
    <n v="310183"/>
    <s v="CRJ700"/>
    <s v="D"/>
    <d v="2011-02-17T00:00:00"/>
    <x v="2"/>
    <x v="77"/>
    <s v="SACRAMENTO INTL"/>
    <x v="0"/>
    <x v="1"/>
    <m/>
    <m/>
    <s v="Approach"/>
    <x v="14"/>
    <x v="3"/>
  </r>
  <r>
    <n v="310192"/>
    <s v="A-320"/>
    <s v="D"/>
    <d v="2011-02-21T00:00:00"/>
    <x v="2"/>
    <x v="249"/>
    <s v="SAN ANTONIO INTL"/>
    <x v="2"/>
    <x v="6"/>
    <m/>
    <n v="0"/>
    <s v="Take-off run"/>
    <x v="13"/>
    <x v="2"/>
  </r>
  <r>
    <n v="310193"/>
    <s v="A-321"/>
    <s v="D"/>
    <d v="2011-02-21T00:00:00"/>
    <x v="2"/>
    <x v="520"/>
    <s v="FORT LAUDERDALE/HOLLYWOOD INTL"/>
    <x v="1"/>
    <x v="5"/>
    <n v="180"/>
    <m/>
    <s v="Climb"/>
    <x v="33"/>
    <x v="2"/>
  </r>
  <r>
    <n v="310194"/>
    <s v="B-757-200"/>
    <s v="D"/>
    <d v="2011-02-23T00:00:00"/>
    <x v="2"/>
    <x v="317"/>
    <s v="MIAMI INTL"/>
    <x v="1"/>
    <x v="6"/>
    <n v="110"/>
    <n v="0"/>
    <s v="Landing Roll"/>
    <x v="4"/>
    <x v="2"/>
  </r>
  <r>
    <n v="310195"/>
    <s v="MD-83"/>
    <s v="D"/>
    <d v="2011-02-23T00:00:00"/>
    <x v="2"/>
    <x v="373"/>
    <s v="JACKSONVILLE INTL"/>
    <x v="1"/>
    <x v="9"/>
    <n v="170"/>
    <m/>
    <s v="Climb"/>
    <x v="3"/>
    <x v="2"/>
  </r>
  <r>
    <n v="310201"/>
    <s v="MD-88"/>
    <s v="D"/>
    <d v="2011-02-24T00:00:00"/>
    <x v="2"/>
    <x v="201"/>
    <s v="ORLANDO SANFORD INTL ARPT"/>
    <x v="1"/>
    <x v="1"/>
    <m/>
    <m/>
    <s v="Climb"/>
    <x v="78"/>
    <x v="2"/>
  </r>
  <r>
    <n v="310202"/>
    <s v="MD-11"/>
    <s v="D"/>
    <d v="2011-02-24T00:00:00"/>
    <x v="3"/>
    <x v="572"/>
    <s v="LOS ANGELES INTL"/>
    <x v="0"/>
    <x v="14"/>
    <m/>
    <m/>
    <s v="Approach"/>
    <x v="3"/>
    <x v="2"/>
  </r>
  <r>
    <n v="310206"/>
    <s v="A-319"/>
    <s v="D"/>
    <d v="2011-02-24T00:00:00"/>
    <x v="2"/>
    <x v="374"/>
    <s v="SACRAMENTO INTL"/>
    <x v="0"/>
    <x v="75"/>
    <n v="110"/>
    <n v="0"/>
    <s v="Approach"/>
    <x v="14"/>
    <x v="2"/>
  </r>
  <r>
    <n v="310211"/>
    <s v="UNKNOWN"/>
    <m/>
    <d v="2011-02-25T00:00:00"/>
    <x v="2"/>
    <x v="249"/>
    <s v="CORPUS CHRISTI INTL ARPT"/>
    <x v="2"/>
    <x v="1"/>
    <m/>
    <n v="0"/>
    <m/>
    <x v="29"/>
    <x v="0"/>
  </r>
  <r>
    <n v="310212"/>
    <s v="B-767-300"/>
    <s v="D"/>
    <d v="2011-02-26T00:00:00"/>
    <x v="0"/>
    <x v="573"/>
    <s v="MIAMI INTL"/>
    <x v="1"/>
    <x v="6"/>
    <n v="80"/>
    <n v="0"/>
    <s v="Landing Roll"/>
    <x v="3"/>
    <x v="2"/>
  </r>
  <r>
    <n v="310215"/>
    <s v="EMB-145"/>
    <s v="D"/>
    <d v="2011-02-26T00:00:00"/>
    <x v="2"/>
    <x v="219"/>
    <s v="GEORGE BUSH INTERCONTINENTAL/ HOUSTON ARPT"/>
    <x v="2"/>
    <x v="6"/>
    <m/>
    <n v="0"/>
    <s v="Landing Roll"/>
    <x v="11"/>
    <x v="2"/>
  </r>
  <r>
    <n v="310218"/>
    <s v="DA-2000"/>
    <s v="D"/>
    <d v="2011-02-27T00:00:00"/>
    <x v="2"/>
    <x v="574"/>
    <s v="NORMAN Y. MINETA SAN JOSE INTL ARPT"/>
    <x v="0"/>
    <x v="13"/>
    <m/>
    <m/>
    <s v="Climb"/>
    <x v="78"/>
    <x v="2"/>
  </r>
  <r>
    <n v="310222"/>
    <s v="A-318"/>
    <s v="D"/>
    <d v="2011-02-27T00:00:00"/>
    <x v="3"/>
    <x v="575"/>
    <s v="JACKSONVILLE INTL"/>
    <x v="1"/>
    <x v="1"/>
    <m/>
    <m/>
    <s v="Approach"/>
    <x v="33"/>
    <x v="2"/>
  </r>
  <r>
    <n v="310224"/>
    <s v="B-717-200"/>
    <s v="D"/>
    <d v="2011-02-28T00:00:00"/>
    <x v="2"/>
    <x v="576"/>
    <s v="SOUTHWEST FLORIDA INTL ARPT"/>
    <x v="1"/>
    <x v="64"/>
    <n v="134"/>
    <m/>
    <s v="Approach"/>
    <x v="78"/>
    <x v="2"/>
  </r>
  <r>
    <n v="310225"/>
    <s v="C-172"/>
    <s v="A"/>
    <d v="2011-02-28T00:00:00"/>
    <x v="2"/>
    <x v="197"/>
    <s v="HEMET-RYAN ARPT"/>
    <x v="0"/>
    <x v="46"/>
    <n v="65"/>
    <m/>
    <s v="Approach"/>
    <x v="3"/>
    <x v="2"/>
  </r>
  <r>
    <n v="310226"/>
    <s v="B-737-800"/>
    <s v="D"/>
    <d v="2011-02-28T00:00:00"/>
    <x v="2"/>
    <x v="359"/>
    <s v="LOS ANGELES INTL"/>
    <x v="0"/>
    <x v="6"/>
    <m/>
    <n v="0"/>
    <s v="Landing Roll"/>
    <x v="35"/>
    <x v="2"/>
  </r>
  <r>
    <n v="310228"/>
    <s v="C-560"/>
    <s v="D"/>
    <d v="2011-02-28T00:00:00"/>
    <x v="4"/>
    <x v="148"/>
    <s v="SARASOTA-BRADENTON INTL ARPT"/>
    <x v="1"/>
    <x v="6"/>
    <m/>
    <n v="0"/>
    <s v="Take-off run"/>
    <x v="163"/>
    <x v="2"/>
  </r>
  <r>
    <n v="310237"/>
    <s v="A-300"/>
    <s v="D"/>
    <d v="2010-09-02T00:00:00"/>
    <x v="3"/>
    <x v="577"/>
    <s v="VALLEY INTL"/>
    <x v="2"/>
    <x v="6"/>
    <m/>
    <n v="0"/>
    <s v="Take-off run"/>
    <x v="0"/>
    <x v="2"/>
  </r>
  <r>
    <n v="310245"/>
    <s v="CITATION X"/>
    <s v="D"/>
    <d v="2011-03-04T00:00:00"/>
    <x v="2"/>
    <x v="578"/>
    <s v="MC CLELLAN-PALOMAR ARPT"/>
    <x v="0"/>
    <x v="6"/>
    <n v="80"/>
    <n v="0"/>
    <s v="Take-off run"/>
    <x v="40"/>
    <x v="2"/>
  </r>
  <r>
    <n v="310246"/>
    <s v="B-747-400"/>
    <s v="D"/>
    <d v="2011-03-04T00:00:00"/>
    <x v="2"/>
    <x v="516"/>
    <s v="SAN FRANCISCO INTL ARPT"/>
    <x v="0"/>
    <x v="6"/>
    <n v="110"/>
    <n v="0"/>
    <s v="Landing Roll"/>
    <x v="94"/>
    <x v="2"/>
  </r>
  <r>
    <n v="310248"/>
    <s v="B-737-700"/>
    <s v="D"/>
    <d v="2011-03-03T00:00:00"/>
    <x v="3"/>
    <x v="579"/>
    <s v="WILLIAM P HOBBY ARPT"/>
    <x v="2"/>
    <x v="49"/>
    <n v="123"/>
    <n v="0"/>
    <s v="Approach"/>
    <x v="3"/>
    <x v="2"/>
  </r>
  <r>
    <n v="310249"/>
    <s v="B-737-400"/>
    <s v="D"/>
    <d v="2011-03-03T00:00:00"/>
    <x v="2"/>
    <x v="220"/>
    <s v="SAN FRANCISCO INTL ARPT"/>
    <x v="0"/>
    <x v="6"/>
    <n v="110"/>
    <n v="0"/>
    <s v="Landing Roll"/>
    <x v="26"/>
    <x v="2"/>
  </r>
  <r>
    <n v="310252"/>
    <s v="A-300"/>
    <s v="D"/>
    <d v="2011-03-08T00:00:00"/>
    <x v="3"/>
    <x v="580"/>
    <s v="METRO OAKLAND INTL"/>
    <x v="0"/>
    <x v="3"/>
    <n v="130"/>
    <m/>
    <s v="Approach"/>
    <x v="3"/>
    <x v="3"/>
  </r>
  <r>
    <n v="310259"/>
    <s v="B-737-700"/>
    <s v="D"/>
    <d v="2011-03-09T00:00:00"/>
    <x v="3"/>
    <x v="9"/>
    <s v="METRO OAKLAND INTL"/>
    <x v="0"/>
    <x v="2"/>
    <n v="140"/>
    <n v="0"/>
    <s v="Climb"/>
    <x v="101"/>
    <x v="2"/>
  </r>
  <r>
    <n v="310261"/>
    <s v="C-172"/>
    <s v="A"/>
    <d v="2011-03-01T00:00:00"/>
    <x v="2"/>
    <x v="581"/>
    <s v="MONTGOMERY FIELD ARPT"/>
    <x v="0"/>
    <x v="25"/>
    <n v="60"/>
    <n v="0"/>
    <s v="Approach"/>
    <x v="3"/>
    <x v="2"/>
  </r>
  <r>
    <n v="310262"/>
    <s v="EMB-190"/>
    <s v="D"/>
    <d v="2011-03-01T00:00:00"/>
    <x v="2"/>
    <x v="34"/>
    <s v="SOUTHWEST FLORIDA INTL ARPT"/>
    <x v="1"/>
    <x v="10"/>
    <n v="150"/>
    <n v="0"/>
    <s v="Climb"/>
    <x v="3"/>
    <x v="1"/>
  </r>
  <r>
    <n v="310270"/>
    <s v="A-320"/>
    <s v="D"/>
    <d v="2011-03-15T00:00:00"/>
    <x v="2"/>
    <x v="582"/>
    <s v="LOS ANGELES INTL"/>
    <x v="0"/>
    <x v="16"/>
    <m/>
    <m/>
    <s v="Climb"/>
    <x v="37"/>
    <x v="2"/>
  </r>
  <r>
    <n v="310275"/>
    <s v="B-757-300"/>
    <s v="D"/>
    <d v="2011-03-16T00:00:00"/>
    <x v="2"/>
    <x v="186"/>
    <s v="SOUTHWEST FLORIDA INTL ARPT"/>
    <x v="1"/>
    <x v="6"/>
    <n v="110"/>
    <n v="0"/>
    <s v="Take-off run"/>
    <x v="85"/>
    <x v="2"/>
  </r>
  <r>
    <n v="310281"/>
    <s v="UNKNOWN"/>
    <m/>
    <d v="2011-03-15T00:00:00"/>
    <x v="1"/>
    <x v="0"/>
    <s v="VAN NUYS ARPT"/>
    <x v="0"/>
    <x v="1"/>
    <m/>
    <n v="0"/>
    <m/>
    <x v="182"/>
    <x v="1"/>
  </r>
  <r>
    <n v="310283"/>
    <s v="MBB-105"/>
    <s v="F"/>
    <d v="2011-03-17T00:00:00"/>
    <x v="3"/>
    <x v="583"/>
    <s v="ETMC - ATHENS HELIPORT"/>
    <x v="2"/>
    <x v="49"/>
    <m/>
    <n v="0"/>
    <s v="Approach"/>
    <x v="3"/>
    <x v="1"/>
  </r>
  <r>
    <n v="310288"/>
    <s v="B-737-400"/>
    <s v="D"/>
    <d v="2011-03-21T00:00:00"/>
    <x v="2"/>
    <x v="584"/>
    <s v="SAN ANTONIO INTL"/>
    <x v="2"/>
    <x v="11"/>
    <n v="160"/>
    <m/>
    <s v="Approach"/>
    <x v="6"/>
    <x v="2"/>
  </r>
  <r>
    <n v="310291"/>
    <s v="CRJ900"/>
    <s v="D"/>
    <d v="2011-03-22T00:00:00"/>
    <x v="2"/>
    <x v="163"/>
    <s v="SANTA BARBARA MUNICIPAL"/>
    <x v="0"/>
    <x v="49"/>
    <n v="135"/>
    <n v="0"/>
    <s v="Approach"/>
    <x v="37"/>
    <x v="2"/>
  </r>
  <r>
    <n v="310293"/>
    <s v="B-737-700"/>
    <s v="D"/>
    <d v="2011-03-05T00:00:00"/>
    <x v="3"/>
    <x v="249"/>
    <s v="ORLANDO INTL"/>
    <x v="1"/>
    <x v="16"/>
    <n v="210"/>
    <n v="2"/>
    <s v="Climb"/>
    <x v="0"/>
    <x v="2"/>
  </r>
  <r>
    <n v="310296"/>
    <s v="A-319"/>
    <s v="D"/>
    <d v="2011-03-23T00:00:00"/>
    <x v="2"/>
    <x v="585"/>
    <s v="SAN FRANCISCO INTL ARPT"/>
    <x v="0"/>
    <x v="6"/>
    <m/>
    <n v="0"/>
    <s v="Take-off run"/>
    <x v="135"/>
    <x v="3"/>
  </r>
  <r>
    <n v="310298"/>
    <s v="EMB-190"/>
    <s v="D"/>
    <d v="2011-03-25T00:00:00"/>
    <x v="2"/>
    <x v="311"/>
    <s v="ORLANDO INTL"/>
    <x v="1"/>
    <x v="6"/>
    <m/>
    <n v="0"/>
    <s v="Take-off run"/>
    <x v="17"/>
    <x v="2"/>
  </r>
  <r>
    <n v="310299"/>
    <s v="MD-82"/>
    <s v="D"/>
    <d v="2011-03-26T00:00:00"/>
    <x v="3"/>
    <x v="79"/>
    <s v="AUSTIN-BERGSTROM INTL"/>
    <x v="2"/>
    <x v="7"/>
    <n v="135"/>
    <m/>
    <s v="Approach"/>
    <x v="78"/>
    <x v="2"/>
  </r>
  <r>
    <n v="310300"/>
    <s v="A-320"/>
    <s v="D"/>
    <d v="2011-03-27T00:00:00"/>
    <x v="2"/>
    <x v="586"/>
    <s v="FORT LAUDERDALE/HOLLYWOOD INTL"/>
    <x v="1"/>
    <x v="9"/>
    <n v="140"/>
    <m/>
    <s v="Approach"/>
    <x v="3"/>
    <x v="2"/>
  </r>
  <r>
    <n v="310302"/>
    <s v="EMB-190"/>
    <s v="D"/>
    <d v="2011-03-30T00:00:00"/>
    <x v="4"/>
    <x v="273"/>
    <s v="WILLIAM P HOBBY ARPT"/>
    <x v="2"/>
    <x v="6"/>
    <n v="125"/>
    <n v="0"/>
    <s v="Take-off run"/>
    <x v="56"/>
    <x v="2"/>
  </r>
  <r>
    <n v="310303"/>
    <s v="MD-82"/>
    <s v="D"/>
    <d v="2011-03-31T00:00:00"/>
    <x v="2"/>
    <x v="61"/>
    <s v="DALLAS/FORT WORTH INTL ARPT"/>
    <x v="2"/>
    <x v="6"/>
    <n v="115"/>
    <n v="0"/>
    <s v="Landing Roll"/>
    <x v="1"/>
    <x v="0"/>
  </r>
  <r>
    <n v="310304"/>
    <s v="ROBINSON R44"/>
    <s v="A"/>
    <d v="2011-03-31T00:00:00"/>
    <x v="3"/>
    <x v="211"/>
    <s v="STINSON MUNICIPAL ARPT"/>
    <x v="2"/>
    <x v="55"/>
    <m/>
    <m/>
    <s v="Descent"/>
    <x v="109"/>
    <x v="1"/>
  </r>
  <r>
    <n v="310305"/>
    <s v="EMB-190"/>
    <s v="D"/>
    <d v="2011-02-26T00:00:00"/>
    <x v="3"/>
    <x v="52"/>
    <s v="SOUTHWEST FLORIDA INTL ARPT"/>
    <x v="1"/>
    <x v="22"/>
    <n v="250"/>
    <n v="35"/>
    <s v="Descent"/>
    <x v="3"/>
    <x v="2"/>
  </r>
  <r>
    <n v="310306"/>
    <s v="UNKNOWN"/>
    <m/>
    <d v="2011-03-08T00:00:00"/>
    <x v="2"/>
    <x v="0"/>
    <s v="SANTA BARBARA MUNICIPAL"/>
    <x v="0"/>
    <x v="6"/>
    <m/>
    <n v="0"/>
    <s v="Landing Roll"/>
    <x v="35"/>
    <x v="2"/>
  </r>
  <r>
    <n v="310312"/>
    <s v="A-320"/>
    <s v="D"/>
    <d v="2011-03-20T00:00:00"/>
    <x v="2"/>
    <x v="587"/>
    <s v="SACRAMENTO INTL"/>
    <x v="0"/>
    <x v="12"/>
    <m/>
    <n v="0"/>
    <s v="Climb"/>
    <x v="68"/>
    <x v="3"/>
  </r>
  <r>
    <n v="310314"/>
    <s v="PA-32"/>
    <s v="A"/>
    <d v="2011-03-02T00:00:00"/>
    <x v="3"/>
    <x v="0"/>
    <s v="ROBERT R WELLS JR ARPT"/>
    <x v="2"/>
    <x v="6"/>
    <m/>
    <n v="0"/>
    <s v="Taxi"/>
    <x v="84"/>
    <x v="1"/>
  </r>
  <r>
    <n v="310316"/>
    <s v="CRJ100/200"/>
    <s v="D"/>
    <d v="2011-03-31T00:00:00"/>
    <x v="2"/>
    <x v="136"/>
    <s v="SAN FRANCISCO INTL ARPT"/>
    <x v="0"/>
    <x v="8"/>
    <n v="200"/>
    <m/>
    <s v="Approach"/>
    <x v="3"/>
    <x v="2"/>
  </r>
  <r>
    <n v="310317"/>
    <s v="B-737"/>
    <s v="D"/>
    <d v="2011-01-27T00:00:00"/>
    <x v="2"/>
    <x v="428"/>
    <s v="SACRAMENTO INTL"/>
    <x v="0"/>
    <x v="6"/>
    <m/>
    <n v="0"/>
    <s v="Landing Roll"/>
    <x v="78"/>
    <x v="1"/>
  </r>
  <r>
    <n v="310321"/>
    <s v="B-737-700"/>
    <s v="D"/>
    <d v="2011-03-13T00:00:00"/>
    <x v="3"/>
    <x v="211"/>
    <s v="SACRAMENTO INTL"/>
    <x v="0"/>
    <x v="50"/>
    <n v="190"/>
    <m/>
    <s v="Approach"/>
    <x v="73"/>
    <x v="3"/>
  </r>
  <r>
    <n v="310326"/>
    <s v="B-727-200"/>
    <s v="D"/>
    <d v="2010-03-18T00:00:00"/>
    <x v="3"/>
    <x v="231"/>
    <s v="FORT WORTH ALLIANCE"/>
    <x v="2"/>
    <x v="82"/>
    <m/>
    <m/>
    <s v="Approach"/>
    <x v="78"/>
    <x v="1"/>
  </r>
  <r>
    <n v="310342"/>
    <s v="A-300"/>
    <s v="D"/>
    <d v="2010-03-16T00:00:00"/>
    <x v="3"/>
    <x v="588"/>
    <s v="BOB HOPE ARPT"/>
    <x v="0"/>
    <x v="1"/>
    <m/>
    <m/>
    <s v="Descent"/>
    <x v="78"/>
    <x v="1"/>
  </r>
  <r>
    <n v="310345"/>
    <s v="UNKNOWN"/>
    <m/>
    <d v="2011-03-05T00:00:00"/>
    <x v="1"/>
    <x v="0"/>
    <s v="DALLAS/FORT WORTH INTL ARPT"/>
    <x v="2"/>
    <x v="1"/>
    <m/>
    <n v="0"/>
    <m/>
    <x v="2"/>
    <x v="1"/>
  </r>
  <r>
    <n v="310346"/>
    <s v="UNKNOWN"/>
    <m/>
    <d v="2011-03-05T00:00:00"/>
    <x v="1"/>
    <x v="0"/>
    <s v="JACKSONVILLE INTL"/>
    <x v="1"/>
    <x v="1"/>
    <m/>
    <n v="0"/>
    <m/>
    <x v="54"/>
    <x v="1"/>
  </r>
  <r>
    <n v="310348"/>
    <s v="UNKNOWN"/>
    <m/>
    <d v="2011-03-05T00:00:00"/>
    <x v="1"/>
    <x v="0"/>
    <s v="METRO OAKLAND INTL"/>
    <x v="0"/>
    <x v="1"/>
    <m/>
    <n v="0"/>
    <m/>
    <x v="9"/>
    <x v="1"/>
  </r>
  <r>
    <n v="310352"/>
    <s v="UNKNOWN"/>
    <m/>
    <d v="2011-03-08T00:00:00"/>
    <x v="1"/>
    <x v="0"/>
    <s v="CORPUS CHRISTI INTL ARPT"/>
    <x v="2"/>
    <x v="1"/>
    <m/>
    <n v="0"/>
    <m/>
    <x v="16"/>
    <x v="1"/>
  </r>
  <r>
    <n v="310353"/>
    <s v="UNKNOWN"/>
    <m/>
    <d v="2011-03-08T00:00:00"/>
    <x v="1"/>
    <x v="0"/>
    <s v="DALLAS/FORT WORTH INTL ARPT"/>
    <x v="2"/>
    <x v="1"/>
    <m/>
    <n v="0"/>
    <m/>
    <x v="35"/>
    <x v="1"/>
  </r>
  <r>
    <n v="310357"/>
    <s v="UNKNOWN"/>
    <m/>
    <d v="2011-03-09T00:00:00"/>
    <x v="1"/>
    <x v="0"/>
    <s v="VAN NUYS ARPT"/>
    <x v="0"/>
    <x v="1"/>
    <m/>
    <n v="0"/>
    <m/>
    <x v="1"/>
    <x v="1"/>
  </r>
  <r>
    <n v="310363"/>
    <s v="UNKNOWN"/>
    <m/>
    <d v="2011-03-10T00:00:00"/>
    <x v="1"/>
    <x v="0"/>
    <s v="HOUSTON EXECUTIVE ARPT"/>
    <x v="2"/>
    <x v="1"/>
    <m/>
    <n v="0"/>
    <m/>
    <x v="67"/>
    <x v="1"/>
  </r>
  <r>
    <n v="310372"/>
    <s v="UNKNOWN"/>
    <m/>
    <d v="2011-03-15T00:00:00"/>
    <x v="1"/>
    <x v="0"/>
    <s v="DALLAS/FORT WORTH INTL ARPT"/>
    <x v="2"/>
    <x v="1"/>
    <m/>
    <n v="0"/>
    <m/>
    <x v="2"/>
    <x v="1"/>
  </r>
  <r>
    <n v="310374"/>
    <s v="UNKNOWN"/>
    <m/>
    <d v="2011-03-16T00:00:00"/>
    <x v="1"/>
    <x v="0"/>
    <s v="WILLIAM P HOBBY ARPT"/>
    <x v="2"/>
    <x v="1"/>
    <m/>
    <n v="0"/>
    <m/>
    <x v="2"/>
    <x v="1"/>
  </r>
  <r>
    <n v="310376"/>
    <s v="UNKNOWN"/>
    <m/>
    <d v="2011-03-01T00:00:00"/>
    <x v="1"/>
    <x v="0"/>
    <s v="DALLAS/FORT WORTH INTL ARPT"/>
    <x v="2"/>
    <x v="1"/>
    <m/>
    <n v="0"/>
    <m/>
    <x v="2"/>
    <x v="1"/>
  </r>
  <r>
    <n v="310377"/>
    <s v="UNKNOWN"/>
    <m/>
    <d v="2011-03-16T00:00:00"/>
    <x v="1"/>
    <x v="0"/>
    <s v="SAN ANTONIO INTL"/>
    <x v="2"/>
    <x v="1"/>
    <m/>
    <n v="0"/>
    <m/>
    <x v="13"/>
    <x v="1"/>
  </r>
  <r>
    <n v="310379"/>
    <s v="UNKNOWN"/>
    <m/>
    <d v="2011-03-17T00:00:00"/>
    <x v="1"/>
    <x v="0"/>
    <s v="DALLAS/FORT WORTH INTL ARPT"/>
    <x v="2"/>
    <x v="1"/>
    <m/>
    <n v="0"/>
    <m/>
    <x v="35"/>
    <x v="1"/>
  </r>
  <r>
    <n v="310382"/>
    <s v="UNKNOWN"/>
    <m/>
    <d v="2011-03-18T00:00:00"/>
    <x v="1"/>
    <x v="0"/>
    <s v="DALLAS/FORT WORTH INTL ARPT"/>
    <x v="2"/>
    <x v="1"/>
    <m/>
    <n v="0"/>
    <m/>
    <x v="2"/>
    <x v="1"/>
  </r>
  <r>
    <n v="310383"/>
    <s v="UNKNOWN"/>
    <m/>
    <d v="2011-03-18T00:00:00"/>
    <x v="1"/>
    <x v="0"/>
    <s v="MC ALLEN MILLER INTL"/>
    <x v="2"/>
    <x v="1"/>
    <m/>
    <n v="0"/>
    <m/>
    <x v="29"/>
    <x v="1"/>
  </r>
  <r>
    <n v="310389"/>
    <s v="UNKNOWN"/>
    <m/>
    <d v="2011-03-20T00:00:00"/>
    <x v="1"/>
    <x v="0"/>
    <s v="VAN NUYS ARPT"/>
    <x v="0"/>
    <x v="1"/>
    <m/>
    <n v="0"/>
    <m/>
    <x v="37"/>
    <x v="1"/>
  </r>
  <r>
    <n v="310391"/>
    <s v="UNKNOWN"/>
    <m/>
    <d v="2011-03-21T00:00:00"/>
    <x v="1"/>
    <x v="0"/>
    <s v="WILLIAM P HOBBY ARPT"/>
    <x v="2"/>
    <x v="1"/>
    <m/>
    <n v="0"/>
    <m/>
    <x v="124"/>
    <x v="1"/>
  </r>
  <r>
    <n v="310392"/>
    <s v="UNKNOWN"/>
    <m/>
    <d v="2011-03-21T00:00:00"/>
    <x v="1"/>
    <x v="0"/>
    <s v="ONTARIO INTL ARPT"/>
    <x v="0"/>
    <x v="1"/>
    <m/>
    <n v="0"/>
    <m/>
    <x v="32"/>
    <x v="1"/>
  </r>
  <r>
    <n v="310394"/>
    <s v="UNKNOWN"/>
    <m/>
    <d v="2011-03-22T00:00:00"/>
    <x v="1"/>
    <x v="0"/>
    <s v="WILLIAM P HOBBY ARPT"/>
    <x v="2"/>
    <x v="1"/>
    <m/>
    <n v="0"/>
    <m/>
    <x v="124"/>
    <x v="1"/>
  </r>
  <r>
    <n v="310395"/>
    <s v="UNKNOWN"/>
    <m/>
    <d v="2011-03-29T00:00:00"/>
    <x v="1"/>
    <x v="0"/>
    <s v="DALLAS/FORT WORTH INTL ARPT"/>
    <x v="2"/>
    <x v="1"/>
    <m/>
    <n v="0"/>
    <m/>
    <x v="15"/>
    <x v="1"/>
  </r>
  <r>
    <n v="310397"/>
    <s v="UNKNOWN"/>
    <m/>
    <d v="2011-03-29T00:00:00"/>
    <x v="1"/>
    <x v="0"/>
    <s v="SAN ANTONIO INTL"/>
    <x v="2"/>
    <x v="1"/>
    <m/>
    <n v="0"/>
    <m/>
    <x v="13"/>
    <x v="1"/>
  </r>
  <r>
    <n v="310399"/>
    <s v="UNKNOWN"/>
    <m/>
    <d v="2011-03-30T00:00:00"/>
    <x v="1"/>
    <x v="0"/>
    <s v="ORLANDO SANFORD INTL ARPT"/>
    <x v="1"/>
    <x v="1"/>
    <m/>
    <n v="0"/>
    <m/>
    <x v="54"/>
    <x v="1"/>
  </r>
  <r>
    <n v="310401"/>
    <s v="DC-10-10"/>
    <s v="D"/>
    <d v="2010-03-24T00:00:00"/>
    <x v="3"/>
    <x v="191"/>
    <s v="FORT WORTH ALLIANCE"/>
    <x v="2"/>
    <x v="1"/>
    <m/>
    <m/>
    <s v="Approach"/>
    <x v="78"/>
    <x v="1"/>
  </r>
  <r>
    <n v="310402"/>
    <s v="LOCKHEED C-130"/>
    <s v="C"/>
    <d v="2011-02-15T00:00:00"/>
    <x v="2"/>
    <x v="286"/>
    <s v="MC CLELLAN AIRFIELD"/>
    <x v="0"/>
    <x v="6"/>
    <n v="105"/>
    <n v="0"/>
    <s v="Take-off run"/>
    <x v="49"/>
    <x v="2"/>
  </r>
  <r>
    <n v="310404"/>
    <s v="LOCKHEED C-130"/>
    <s v="C"/>
    <d v="2011-02-24T00:00:00"/>
    <x v="2"/>
    <x v="151"/>
    <s v="MC CLELLAN AIRFIELD"/>
    <x v="0"/>
    <x v="6"/>
    <n v="95"/>
    <n v="0"/>
    <s v="Take-off run"/>
    <x v="3"/>
    <x v="3"/>
  </r>
  <r>
    <n v="310405"/>
    <s v="CRJ900"/>
    <s v="D"/>
    <d v="2011-02-27T00:00:00"/>
    <x v="2"/>
    <x v="0"/>
    <s v="GEORGE BUSH INTERCONTINENTAL/ HOUSTON ARPT"/>
    <x v="2"/>
    <x v="6"/>
    <n v="100"/>
    <n v="0"/>
    <s v="Landing Roll"/>
    <x v="78"/>
    <x v="1"/>
  </r>
  <r>
    <n v="310419"/>
    <s v="A-310"/>
    <s v="D"/>
    <d v="2010-03-30T00:00:00"/>
    <x v="3"/>
    <x v="306"/>
    <s v="SAN ANTONIO INTL"/>
    <x v="2"/>
    <x v="91"/>
    <m/>
    <n v="20"/>
    <s v="Descent"/>
    <x v="78"/>
    <x v="1"/>
  </r>
  <r>
    <n v="310436"/>
    <s v="A-300"/>
    <s v="D"/>
    <d v="2010-04-07T00:00:00"/>
    <x v="3"/>
    <x v="52"/>
    <s v="METRO OAKLAND INTL"/>
    <x v="0"/>
    <x v="19"/>
    <m/>
    <n v="4"/>
    <s v="Approach"/>
    <x v="78"/>
    <x v="1"/>
  </r>
  <r>
    <n v="310438"/>
    <s v="A-300"/>
    <s v="D"/>
    <d v="2010-04-21T00:00:00"/>
    <x v="2"/>
    <x v="589"/>
    <s v="GEORGE BUSH INTERCONTINENTAL/ HOUSTON ARPT"/>
    <x v="2"/>
    <x v="4"/>
    <m/>
    <m/>
    <s v="Approach"/>
    <x v="3"/>
    <x v="1"/>
  </r>
  <r>
    <n v="310439"/>
    <s v="A-300"/>
    <s v="D"/>
    <d v="2010-04-21T00:00:00"/>
    <x v="3"/>
    <x v="253"/>
    <s v="GEORGE BUSH INTERCONTINENTAL/ HOUSTON ARPT"/>
    <x v="2"/>
    <x v="11"/>
    <m/>
    <m/>
    <s v="Approach"/>
    <x v="78"/>
    <x v="1"/>
  </r>
  <r>
    <n v="310441"/>
    <s v="A-300"/>
    <s v="D"/>
    <d v="2010-04-22T00:00:00"/>
    <x v="2"/>
    <x v="590"/>
    <s v="VALLEY INTL"/>
    <x v="2"/>
    <x v="34"/>
    <m/>
    <m/>
    <s v="Approach"/>
    <x v="78"/>
    <x v="1"/>
  </r>
  <r>
    <n v="310449"/>
    <s v="DC-10-10"/>
    <s v="D"/>
    <d v="2010-04-26T00:00:00"/>
    <x v="3"/>
    <x v="591"/>
    <s v="AUSTIN-BERGSTROM INTL"/>
    <x v="2"/>
    <x v="24"/>
    <m/>
    <n v="10"/>
    <s v="Climb"/>
    <x v="78"/>
    <x v="1"/>
  </r>
  <r>
    <n v="310453"/>
    <s v="A-310"/>
    <s v="D"/>
    <d v="2010-04-27T00:00:00"/>
    <x v="3"/>
    <x v="592"/>
    <s v="VALLEY INTL"/>
    <x v="2"/>
    <x v="92"/>
    <m/>
    <m/>
    <s v="Approach"/>
    <x v="78"/>
    <x v="1"/>
  </r>
  <r>
    <n v="310455"/>
    <s v="DC-10-10"/>
    <s v="D"/>
    <d v="2010-04-28T00:00:00"/>
    <x v="3"/>
    <x v="88"/>
    <s v="SAN ANTONIO INTL"/>
    <x v="2"/>
    <x v="1"/>
    <m/>
    <m/>
    <s v="Climb"/>
    <x v="78"/>
    <x v="1"/>
  </r>
  <r>
    <n v="310473"/>
    <s v="UNKNOWN"/>
    <m/>
    <d v="2011-03-03T00:00:00"/>
    <x v="1"/>
    <x v="0"/>
    <s v="DALLAS/FORT WORTH INTL ARPT"/>
    <x v="2"/>
    <x v="1"/>
    <m/>
    <n v="0"/>
    <m/>
    <x v="35"/>
    <x v="1"/>
  </r>
  <r>
    <n v="310484"/>
    <s v="B-737-800"/>
    <s v="D"/>
    <d v="2011-03-16T00:00:00"/>
    <x v="2"/>
    <x v="127"/>
    <s v="GEORGE BUSH INTERCONTINENTAL/ HOUSTON ARPT"/>
    <x v="2"/>
    <x v="6"/>
    <n v="130"/>
    <n v="0"/>
    <s v="Landing Roll"/>
    <x v="3"/>
    <x v="2"/>
  </r>
  <r>
    <n v="310487"/>
    <s v="B-737-700"/>
    <s v="D"/>
    <d v="2011-03-16T00:00:00"/>
    <x v="2"/>
    <x v="53"/>
    <s v="SAN DIEGO INTL"/>
    <x v="0"/>
    <x v="32"/>
    <n v="135"/>
    <m/>
    <s v="Approach"/>
    <x v="3"/>
    <x v="2"/>
  </r>
  <r>
    <n v="310488"/>
    <s v="A-319"/>
    <s v="D"/>
    <d v="2011-03-16T00:00:00"/>
    <x v="2"/>
    <x v="399"/>
    <s v="SOUTHWEST FLORIDA INTL ARPT"/>
    <x v="1"/>
    <x v="6"/>
    <n v="100"/>
    <n v="0"/>
    <s v="Take-off run"/>
    <x v="2"/>
    <x v="2"/>
  </r>
  <r>
    <n v="310489"/>
    <s v="LOCKHEED C-130"/>
    <s v="C"/>
    <d v="2011-03-16T00:00:00"/>
    <x v="2"/>
    <x v="6"/>
    <s v="MC CLELLAN AIRFIELD"/>
    <x v="0"/>
    <x v="6"/>
    <n v="100"/>
    <n v="0"/>
    <s v="Landing Roll"/>
    <x v="3"/>
    <x v="2"/>
  </r>
  <r>
    <n v="310494"/>
    <s v="B-737-700"/>
    <s v="D"/>
    <d v="2011-03-13T00:00:00"/>
    <x v="2"/>
    <x v="250"/>
    <s v="DALLAS LOVE FIELD ARPT"/>
    <x v="2"/>
    <x v="9"/>
    <n v="140"/>
    <m/>
    <s v="Climb"/>
    <x v="2"/>
    <x v="2"/>
  </r>
  <r>
    <n v="310509"/>
    <s v="B-777-200"/>
    <s v="D"/>
    <d v="2011-03-15T00:00:00"/>
    <x v="2"/>
    <x v="311"/>
    <s v="LOS ANGELES INTL"/>
    <x v="0"/>
    <x v="1"/>
    <m/>
    <m/>
    <s v="Approach"/>
    <x v="9"/>
    <x v="2"/>
  </r>
  <r>
    <n v="310510"/>
    <s v="DC-10-10"/>
    <s v="D"/>
    <d v="2011-03-15T00:00:00"/>
    <x v="3"/>
    <x v="27"/>
    <s v="DALLAS/FORT WORTH INTL ARPT"/>
    <x v="2"/>
    <x v="93"/>
    <n v="240"/>
    <n v="15"/>
    <s v="Climb"/>
    <x v="78"/>
    <x v="2"/>
  </r>
  <r>
    <n v="310511"/>
    <s v="B-747-400"/>
    <s v="D"/>
    <d v="2011-03-15T00:00:00"/>
    <x v="0"/>
    <x v="10"/>
    <s v="LOS ANGELES INTL"/>
    <x v="0"/>
    <x v="6"/>
    <m/>
    <n v="0"/>
    <s v="Landing Roll"/>
    <x v="37"/>
    <x v="2"/>
  </r>
  <r>
    <n v="310518"/>
    <s v="BE-36"/>
    <s v="A"/>
    <d v="2011-01-12T00:00:00"/>
    <x v="2"/>
    <x v="124"/>
    <s v="MEADOWS FIELD ARPT"/>
    <x v="0"/>
    <x v="6"/>
    <m/>
    <n v="0"/>
    <s v="Landing Roll"/>
    <x v="78"/>
    <x v="1"/>
  </r>
  <r>
    <n v="310520"/>
    <s v="CRJ700"/>
    <s v="D"/>
    <d v="2011-03-11T00:00:00"/>
    <x v="2"/>
    <x v="14"/>
    <s v="SACRAMENTO INTL"/>
    <x v="0"/>
    <x v="1"/>
    <m/>
    <n v="4"/>
    <s v="Approach"/>
    <x v="78"/>
    <x v="1"/>
  </r>
  <r>
    <n v="310521"/>
    <s v="DHC8 DASH 8"/>
    <s v="C"/>
    <d v="2011-03-27T00:00:00"/>
    <x v="2"/>
    <x v="429"/>
    <s v="SACRAMENTO INTL"/>
    <x v="0"/>
    <x v="6"/>
    <m/>
    <n v="0"/>
    <s v="Landing Roll"/>
    <x v="3"/>
    <x v="1"/>
  </r>
  <r>
    <n v="310522"/>
    <s v="B-737-700"/>
    <s v="D"/>
    <d v="2011-01-28T00:00:00"/>
    <x v="2"/>
    <x v="376"/>
    <s v="SACRAMENTO INTL"/>
    <x v="0"/>
    <x v="6"/>
    <m/>
    <n v="0"/>
    <s v="Landing Roll"/>
    <x v="78"/>
    <x v="1"/>
  </r>
  <r>
    <n v="310523"/>
    <s v="B-737-300"/>
    <s v="D"/>
    <d v="2011-01-28T00:00:00"/>
    <x v="3"/>
    <x v="459"/>
    <s v="SACRAMENTO INTL"/>
    <x v="0"/>
    <x v="0"/>
    <m/>
    <m/>
    <s v="Approach"/>
    <x v="33"/>
    <x v="1"/>
  </r>
  <r>
    <n v="310524"/>
    <s v="C-550"/>
    <s v="D"/>
    <d v="2011-03-14T00:00:00"/>
    <x v="2"/>
    <x v="563"/>
    <s v="MEADOWS FIELD ARPT"/>
    <x v="0"/>
    <x v="6"/>
    <m/>
    <n v="0"/>
    <s v="Take-off run"/>
    <x v="78"/>
    <x v="1"/>
  </r>
  <r>
    <n v="310525"/>
    <s v="PA-28"/>
    <s v="A"/>
    <d v="2011-03-17T00:00:00"/>
    <x v="2"/>
    <x v="45"/>
    <s v="ZAMPERINI FIELD ARPT"/>
    <x v="0"/>
    <x v="6"/>
    <m/>
    <n v="0"/>
    <s v="Take-off run"/>
    <x v="78"/>
    <x v="1"/>
  </r>
  <r>
    <n v="310530"/>
    <s v="BE-76  DUCHESS"/>
    <s v="A"/>
    <d v="2011-03-14T00:00:00"/>
    <x v="2"/>
    <x v="239"/>
    <s v="REDDING MUNICIPAL"/>
    <x v="0"/>
    <x v="8"/>
    <n v="110"/>
    <n v="9"/>
    <s v="Approach"/>
    <x v="52"/>
    <x v="2"/>
  </r>
  <r>
    <n v="310531"/>
    <s v="B-737-700"/>
    <s v="D"/>
    <d v="2011-03-17T00:00:00"/>
    <x v="2"/>
    <x v="101"/>
    <s v="DALLAS LOVE FIELD ARPT"/>
    <x v="2"/>
    <x v="9"/>
    <n v="140"/>
    <m/>
    <s v="Approach"/>
    <x v="3"/>
    <x v="2"/>
  </r>
  <r>
    <n v="310533"/>
    <s v="B-737-300"/>
    <s v="D"/>
    <d v="2011-03-17T00:00:00"/>
    <x v="2"/>
    <x v="4"/>
    <s v="SACRAMENTO INTL"/>
    <x v="0"/>
    <x v="6"/>
    <m/>
    <n v="0"/>
    <s v="Take-off run"/>
    <x v="35"/>
    <x v="2"/>
  </r>
  <r>
    <n v="310534"/>
    <s v="UNKNOWN"/>
    <m/>
    <d v="2011-03-11T00:00:00"/>
    <x v="1"/>
    <x v="0"/>
    <s v="ORLANDO INTL"/>
    <x v="1"/>
    <x v="1"/>
    <m/>
    <n v="0"/>
    <m/>
    <x v="36"/>
    <x v="1"/>
  </r>
  <r>
    <n v="310535"/>
    <s v="UNKNOWN"/>
    <m/>
    <d v="2011-03-11T00:00:00"/>
    <x v="1"/>
    <x v="0"/>
    <s v="ORLANDO INTL"/>
    <x v="1"/>
    <x v="1"/>
    <m/>
    <n v="0"/>
    <m/>
    <x v="29"/>
    <x v="1"/>
  </r>
  <r>
    <n v="310536"/>
    <s v="UNKNOWN"/>
    <m/>
    <d v="2011-03-07T00:00:00"/>
    <x v="1"/>
    <x v="0"/>
    <s v="ORLANDO INTL"/>
    <x v="1"/>
    <x v="1"/>
    <m/>
    <n v="0"/>
    <m/>
    <x v="1"/>
    <x v="1"/>
  </r>
  <r>
    <n v="310541"/>
    <s v="UNKNOWN"/>
    <m/>
    <d v="2011-03-23T00:00:00"/>
    <x v="1"/>
    <x v="0"/>
    <s v="JACKSONVILLE INTL"/>
    <x v="1"/>
    <x v="1"/>
    <m/>
    <n v="0"/>
    <m/>
    <x v="21"/>
    <x v="1"/>
  </r>
  <r>
    <n v="310556"/>
    <s v="UNKNOWN"/>
    <m/>
    <d v="2011-03-30T00:00:00"/>
    <x v="1"/>
    <x v="0"/>
    <s v="AUSTIN-BERGSTROM INTL"/>
    <x v="2"/>
    <x v="1"/>
    <m/>
    <n v="0"/>
    <m/>
    <x v="74"/>
    <x v="1"/>
  </r>
  <r>
    <n v="310568"/>
    <s v="DC-10-10"/>
    <s v="D"/>
    <d v="2011-03-03T00:00:00"/>
    <x v="0"/>
    <x v="184"/>
    <s v="SAN DIEGO INTL"/>
    <x v="0"/>
    <x v="13"/>
    <n v="110"/>
    <n v="0"/>
    <s v="Climb"/>
    <x v="58"/>
    <x v="2"/>
  </r>
  <r>
    <n v="310573"/>
    <s v="DC-10-10"/>
    <s v="D"/>
    <d v="2011-03-04T00:00:00"/>
    <x v="3"/>
    <x v="157"/>
    <s v="TAMPA INTL"/>
    <x v="1"/>
    <x v="0"/>
    <m/>
    <m/>
    <s v="Approach"/>
    <x v="3"/>
    <x v="2"/>
  </r>
  <r>
    <n v="310577"/>
    <s v="SAAB-340"/>
    <s v="C"/>
    <d v="2011-03-05T00:00:00"/>
    <x v="2"/>
    <x v="87"/>
    <s v="GEORGE BUSH INTERCONTINENTAL/ HOUSTON ARPT"/>
    <x v="2"/>
    <x v="6"/>
    <m/>
    <n v="0"/>
    <s v="Landing Roll"/>
    <x v="3"/>
    <x v="1"/>
  </r>
  <r>
    <n v="310580"/>
    <s v="MD-83"/>
    <s v="D"/>
    <d v="2011-03-06T00:00:00"/>
    <x v="2"/>
    <x v="391"/>
    <s v="DALLAS/FORT WORTH INTL ARPT"/>
    <x v="2"/>
    <x v="6"/>
    <n v="130"/>
    <n v="0"/>
    <s v="Landing Roll"/>
    <x v="3"/>
    <x v="2"/>
  </r>
  <r>
    <n v="310584"/>
    <s v="B-757-200"/>
    <s v="D"/>
    <d v="2011-03-06T00:00:00"/>
    <x v="4"/>
    <x v="344"/>
    <s v="ORLANDO INTL"/>
    <x v="1"/>
    <x v="6"/>
    <m/>
    <n v="0"/>
    <s v="Take-off run"/>
    <x v="4"/>
    <x v="2"/>
  </r>
  <r>
    <n v="310598"/>
    <s v="PA-28"/>
    <s v="A"/>
    <d v="2011-03-08T00:00:00"/>
    <x v="2"/>
    <x v="163"/>
    <s v="MELBOURNE INTL"/>
    <x v="1"/>
    <x v="9"/>
    <n v="65"/>
    <m/>
    <s v="Approach"/>
    <x v="3"/>
    <x v="2"/>
  </r>
  <r>
    <n v="310600"/>
    <s v="UNKNOWN"/>
    <m/>
    <d v="2011-03-08T00:00:00"/>
    <x v="2"/>
    <x v="0"/>
    <s v="SANTA BARBARA MUNICIPAL"/>
    <x v="0"/>
    <x v="15"/>
    <m/>
    <n v="0"/>
    <s v="Approach"/>
    <x v="9"/>
    <x v="2"/>
  </r>
  <r>
    <n v="310607"/>
    <s v="LEARJET-60"/>
    <s v="D"/>
    <d v="2011-03-10T00:00:00"/>
    <x v="2"/>
    <x v="102"/>
    <s v="KISSIMMEE GATEWAY ARPT"/>
    <x v="1"/>
    <x v="6"/>
    <m/>
    <n v="0"/>
    <s v="Landing Roll"/>
    <x v="9"/>
    <x v="3"/>
  </r>
  <r>
    <n v="310608"/>
    <s v="B-757-300"/>
    <s v="D"/>
    <d v="2011-03-10T00:00:00"/>
    <x v="2"/>
    <x v="6"/>
    <s v="ORLANDO INTL"/>
    <x v="1"/>
    <x v="6"/>
    <m/>
    <n v="0"/>
    <s v="Landing Roll"/>
    <x v="2"/>
    <x v="2"/>
  </r>
  <r>
    <n v="310612"/>
    <s v="B-737-300"/>
    <s v="D"/>
    <d v="2011-03-10T00:00:00"/>
    <x v="2"/>
    <x v="139"/>
    <s v="LOS ANGELES INTL"/>
    <x v="0"/>
    <x v="6"/>
    <m/>
    <n v="0"/>
    <s v="Landing Roll"/>
    <x v="35"/>
    <x v="2"/>
  </r>
  <r>
    <n v="310616"/>
    <s v="DHC8 DASH 8"/>
    <s v="C"/>
    <d v="2011-03-11T00:00:00"/>
    <x v="2"/>
    <x v="514"/>
    <s v="SACRAMENTO INTL"/>
    <x v="0"/>
    <x v="6"/>
    <n v="100"/>
    <n v="0"/>
    <s v="Landing Roll"/>
    <x v="35"/>
    <x v="2"/>
  </r>
  <r>
    <n v="310617"/>
    <s v="CRJ700"/>
    <s v="D"/>
    <d v="2011-03-11T00:00:00"/>
    <x v="2"/>
    <x v="360"/>
    <s v="BOB HOPE ARPT"/>
    <x v="0"/>
    <x v="21"/>
    <n v="138"/>
    <m/>
    <s v="Approach"/>
    <x v="9"/>
    <x v="2"/>
  </r>
  <r>
    <n v="310618"/>
    <s v="A-320"/>
    <s v="D"/>
    <d v="2011-03-11T00:00:00"/>
    <x v="2"/>
    <x v="77"/>
    <s v="ORLANDO INTL"/>
    <x v="1"/>
    <x v="13"/>
    <n v="140"/>
    <m/>
    <s v="Approach"/>
    <x v="17"/>
    <x v="2"/>
  </r>
  <r>
    <n v="310622"/>
    <s v="C-172"/>
    <s v="A"/>
    <d v="2011-03-12T00:00:00"/>
    <x v="2"/>
    <x v="492"/>
    <s v="ST. PETE-CLEARWATER INTL ARPT"/>
    <x v="1"/>
    <x v="21"/>
    <n v="100"/>
    <m/>
    <s v="Approach"/>
    <x v="3"/>
    <x v="2"/>
  </r>
  <r>
    <n v="310633"/>
    <s v="A-320"/>
    <s v="D"/>
    <d v="2011-03-13T00:00:00"/>
    <x v="3"/>
    <x v="339"/>
    <s v="ORLANDO INTL"/>
    <x v="1"/>
    <x v="3"/>
    <n v="165"/>
    <m/>
    <s v="Climb"/>
    <x v="2"/>
    <x v="2"/>
  </r>
  <r>
    <n v="310635"/>
    <s v="C-208"/>
    <s v="C"/>
    <d v="2011-01-28T00:00:00"/>
    <x v="3"/>
    <x v="137"/>
    <s v="SACRAMENTO INTL"/>
    <x v="0"/>
    <x v="1"/>
    <m/>
    <n v="3"/>
    <s v="Approach"/>
    <x v="33"/>
    <x v="1"/>
  </r>
  <r>
    <n v="310638"/>
    <s v="A-300"/>
    <s v="D"/>
    <d v="2010-05-13T00:00:00"/>
    <x v="3"/>
    <x v="567"/>
    <s v="METRO OAKLAND INTL"/>
    <x v="0"/>
    <x v="48"/>
    <m/>
    <n v="35"/>
    <s v="Descent"/>
    <x v="78"/>
    <x v="1"/>
  </r>
  <r>
    <n v="310649"/>
    <s v="DC-10-30"/>
    <s v="D"/>
    <d v="2010-08-13T00:00:00"/>
    <x v="3"/>
    <x v="253"/>
    <s v="AUSTIN-BERGSTROM INTL"/>
    <x v="2"/>
    <x v="16"/>
    <m/>
    <m/>
    <s v="Approach"/>
    <x v="3"/>
    <x v="1"/>
  </r>
  <r>
    <n v="310651"/>
    <s v="A-300"/>
    <s v="D"/>
    <d v="2010-08-16T00:00:00"/>
    <x v="3"/>
    <x v="593"/>
    <s v="DALLAS/FORT WORTH INTL ARPT"/>
    <x v="2"/>
    <x v="22"/>
    <m/>
    <n v="10"/>
    <s v="Climb"/>
    <x v="0"/>
    <x v="1"/>
  </r>
  <r>
    <n v="310661"/>
    <s v="B-727-200"/>
    <s v="D"/>
    <d v="2010-07-03T00:00:00"/>
    <x v="2"/>
    <x v="339"/>
    <s v="MIAMI INTL"/>
    <x v="1"/>
    <x v="10"/>
    <m/>
    <n v="0"/>
    <s v="Approach"/>
    <x v="78"/>
    <x v="1"/>
  </r>
  <r>
    <n v="310665"/>
    <s v="A-300"/>
    <s v="D"/>
    <d v="2010-07-27T00:00:00"/>
    <x v="3"/>
    <x v="409"/>
    <s v="VALLEY INTL"/>
    <x v="2"/>
    <x v="15"/>
    <m/>
    <n v="0"/>
    <s v="Climb"/>
    <x v="3"/>
    <x v="1"/>
  </r>
  <r>
    <n v="310676"/>
    <s v="A-300"/>
    <s v="D"/>
    <d v="2010-03-05T00:00:00"/>
    <x v="3"/>
    <x v="594"/>
    <s v="FORT WORTH ALLIANCE"/>
    <x v="2"/>
    <x v="23"/>
    <m/>
    <n v="7"/>
    <s v="Descent"/>
    <x v="78"/>
    <x v="1"/>
  </r>
  <r>
    <n v="310678"/>
    <s v="B-737-300"/>
    <s v="D"/>
    <d v="2011-03-13T00:00:00"/>
    <x v="2"/>
    <x v="559"/>
    <s v="SAN ANTONIO INTL"/>
    <x v="2"/>
    <x v="7"/>
    <n v="130"/>
    <m/>
    <s v="Approach"/>
    <x v="3"/>
    <x v="2"/>
  </r>
  <r>
    <n v="310679"/>
    <s v="B-737-700"/>
    <s v="D"/>
    <d v="2011-03-13T00:00:00"/>
    <x v="2"/>
    <x v="1"/>
    <s v="ORLANDO INTL"/>
    <x v="1"/>
    <x v="9"/>
    <n v="135"/>
    <m/>
    <s v="Approach"/>
    <x v="3"/>
    <x v="2"/>
  </r>
  <r>
    <n v="310680"/>
    <s v="C-500"/>
    <s v="D"/>
    <d v="2011-03-15T00:00:00"/>
    <x v="2"/>
    <x v="71"/>
    <s v="SACRAMENTO EXECUTIVE ARPT"/>
    <x v="0"/>
    <x v="26"/>
    <n v="95"/>
    <n v="0"/>
    <s v="Approach"/>
    <x v="35"/>
    <x v="2"/>
  </r>
  <r>
    <n v="310682"/>
    <s v="MD-82"/>
    <s v="D"/>
    <d v="2011-03-16T00:00:00"/>
    <x v="2"/>
    <x v="595"/>
    <s v="DALLAS/FORT WORTH INTL ARPT"/>
    <x v="2"/>
    <x v="6"/>
    <n v="140"/>
    <n v="0"/>
    <s v="Landing Roll"/>
    <x v="34"/>
    <x v="2"/>
  </r>
  <r>
    <n v="310686"/>
    <s v="UNKNOWN"/>
    <m/>
    <d v="2011-03-21T00:00:00"/>
    <x v="1"/>
    <x v="0"/>
    <s v="ORLANDO INTL"/>
    <x v="1"/>
    <x v="1"/>
    <m/>
    <n v="0"/>
    <m/>
    <x v="17"/>
    <x v="1"/>
  </r>
  <r>
    <n v="310687"/>
    <s v="UNKNOWN"/>
    <m/>
    <d v="2011-03-22T00:00:00"/>
    <x v="1"/>
    <x v="0"/>
    <s v="ORLANDO INTL"/>
    <x v="1"/>
    <x v="1"/>
    <m/>
    <n v="0"/>
    <m/>
    <x v="29"/>
    <x v="1"/>
  </r>
  <r>
    <n v="310690"/>
    <s v="UNKNOWN"/>
    <m/>
    <d v="2011-03-16T00:00:00"/>
    <x v="2"/>
    <x v="3"/>
    <s v="ORLANDO INTL"/>
    <x v="1"/>
    <x v="6"/>
    <m/>
    <n v="0"/>
    <s v="Take-off run"/>
    <x v="17"/>
    <x v="2"/>
  </r>
  <r>
    <n v="310694"/>
    <s v="EMB-135"/>
    <s v="D"/>
    <d v="2011-03-18T00:00:00"/>
    <x v="3"/>
    <x v="260"/>
    <s v="DALLAS/FORT WORTH INTL ARPT"/>
    <x v="2"/>
    <x v="21"/>
    <n v="150"/>
    <m/>
    <s v="Approach"/>
    <x v="78"/>
    <x v="2"/>
  </r>
  <r>
    <n v="310696"/>
    <s v="B-737-800"/>
    <s v="D"/>
    <d v="2011-03-18T00:00:00"/>
    <x v="2"/>
    <x v="123"/>
    <s v="GEORGE BUSH INTERCONTINENTAL/ HOUSTON ARPT"/>
    <x v="2"/>
    <x v="6"/>
    <m/>
    <n v="0"/>
    <s v="Landing Roll"/>
    <x v="14"/>
    <x v="2"/>
  </r>
  <r>
    <n v="310697"/>
    <s v="A-300"/>
    <s v="D"/>
    <d v="2011-03-18T00:00:00"/>
    <x v="3"/>
    <x v="596"/>
    <s v="TAMPA INTL"/>
    <x v="1"/>
    <x v="7"/>
    <n v="150"/>
    <m/>
    <s v="Approach"/>
    <x v="3"/>
    <x v="2"/>
  </r>
  <r>
    <n v="310698"/>
    <s v="C-560"/>
    <s v="D"/>
    <d v="2011-03-18T00:00:00"/>
    <x v="2"/>
    <x v="1"/>
    <s v="KEY WEST INTL ARPT"/>
    <x v="1"/>
    <x v="14"/>
    <n v="120"/>
    <n v="1"/>
    <s v="Approach"/>
    <x v="137"/>
    <x v="2"/>
  </r>
  <r>
    <n v="310702"/>
    <s v="B-737-700"/>
    <s v="D"/>
    <d v="2011-03-19T00:00:00"/>
    <x v="4"/>
    <x v="370"/>
    <s v="JOHN WAYNE-ORANGE COUNTY ARPT"/>
    <x v="0"/>
    <x v="75"/>
    <n v="115"/>
    <n v="0"/>
    <s v="Climb"/>
    <x v="0"/>
    <x v="2"/>
  </r>
  <r>
    <n v="310705"/>
    <s v="CRJ100/200"/>
    <s v="D"/>
    <d v="2011-03-20T00:00:00"/>
    <x v="3"/>
    <x v="430"/>
    <s v="FORT LAUDERDALE/HOLLYWOOD INTL"/>
    <x v="1"/>
    <x v="6"/>
    <n v="80"/>
    <n v="0"/>
    <s v="Landing Roll"/>
    <x v="49"/>
    <x v="2"/>
  </r>
  <r>
    <n v="310707"/>
    <s v="DHC8 DASH 8"/>
    <s v="C"/>
    <d v="2011-03-20T00:00:00"/>
    <x v="2"/>
    <x v="61"/>
    <s v="NORMAN Y. MINETA SAN JOSE INTL ARPT"/>
    <x v="0"/>
    <x v="6"/>
    <m/>
    <n v="0"/>
    <s v="Take-off run"/>
    <x v="68"/>
    <x v="3"/>
  </r>
  <r>
    <n v="310712"/>
    <s v="B-737-700"/>
    <s v="D"/>
    <d v="2011-03-21T00:00:00"/>
    <x v="2"/>
    <x v="22"/>
    <s v="SOUTHWEST FLORIDA INTL ARPT"/>
    <x v="1"/>
    <x v="94"/>
    <n v="120"/>
    <n v="0"/>
    <s v="Approach"/>
    <x v="6"/>
    <x v="2"/>
  </r>
  <r>
    <n v="310716"/>
    <s v="CRJ900"/>
    <s v="D"/>
    <d v="2011-03-21T00:00:00"/>
    <x v="2"/>
    <x v="77"/>
    <s v="SARASOTA-BRADENTON INTL ARPT"/>
    <x v="1"/>
    <x v="1"/>
    <m/>
    <m/>
    <s v="Climb"/>
    <x v="3"/>
    <x v="1"/>
  </r>
  <r>
    <n v="310718"/>
    <s v="B-717-200"/>
    <s v="D"/>
    <d v="2011-03-22T00:00:00"/>
    <x v="2"/>
    <x v="70"/>
    <s v="ORLANDO INTL"/>
    <x v="1"/>
    <x v="1"/>
    <m/>
    <m/>
    <s v="Approach"/>
    <x v="54"/>
    <x v="2"/>
  </r>
  <r>
    <n v="310726"/>
    <s v="B-737-700"/>
    <s v="D"/>
    <d v="2011-03-23T00:00:00"/>
    <x v="3"/>
    <x v="484"/>
    <s v="FORT LAUDERDALE/HOLLYWOOD INTL"/>
    <x v="1"/>
    <x v="7"/>
    <n v="135"/>
    <m/>
    <s v="Approach"/>
    <x v="3"/>
    <x v="2"/>
  </r>
  <r>
    <n v="310728"/>
    <s v="B-757-200"/>
    <s v="D"/>
    <d v="2011-03-24T00:00:00"/>
    <x v="2"/>
    <x v="597"/>
    <s v="ORLANDO INTL"/>
    <x v="1"/>
    <x v="6"/>
    <m/>
    <n v="0"/>
    <s v="Take-off run"/>
    <x v="29"/>
    <x v="2"/>
  </r>
  <r>
    <n v="310731"/>
    <s v="EMB-145"/>
    <s v="D"/>
    <d v="2011-03-25T00:00:00"/>
    <x v="2"/>
    <x v="475"/>
    <s v="MIAMI INTL"/>
    <x v="1"/>
    <x v="6"/>
    <m/>
    <n v="0"/>
    <s v="Landing Roll"/>
    <x v="1"/>
    <x v="2"/>
  </r>
  <r>
    <n v="310732"/>
    <s v="B-737-800"/>
    <s v="D"/>
    <d v="2011-03-25T00:00:00"/>
    <x v="2"/>
    <x v="163"/>
    <s v="ORLANDO INTL"/>
    <x v="1"/>
    <x v="6"/>
    <m/>
    <n v="0"/>
    <s v="Landing Roll"/>
    <x v="17"/>
    <x v="2"/>
  </r>
  <r>
    <n v="310733"/>
    <s v="B-757-200"/>
    <s v="D"/>
    <d v="2011-03-25T00:00:00"/>
    <x v="2"/>
    <x v="16"/>
    <s v="ORLANDO INTL"/>
    <x v="1"/>
    <x v="1"/>
    <m/>
    <n v="0"/>
    <s v="Approach"/>
    <x v="17"/>
    <x v="2"/>
  </r>
  <r>
    <n v="310737"/>
    <s v="A-321"/>
    <s v="D"/>
    <d v="2011-03-25T00:00:00"/>
    <x v="2"/>
    <x v="45"/>
    <s v="ORLANDO INTL"/>
    <x v="1"/>
    <x v="9"/>
    <n v="140"/>
    <m/>
    <s v="Approach"/>
    <x v="3"/>
    <x v="2"/>
  </r>
  <r>
    <n v="310738"/>
    <s v="B-737-800"/>
    <s v="D"/>
    <d v="2011-03-25T00:00:00"/>
    <x v="2"/>
    <x v="453"/>
    <s v="ORLANDO INTL"/>
    <x v="1"/>
    <x v="6"/>
    <m/>
    <n v="0"/>
    <s v="Landing Roll"/>
    <x v="17"/>
    <x v="2"/>
  </r>
  <r>
    <n v="310740"/>
    <s v="C-172"/>
    <s v="A"/>
    <d v="2011-03-26T00:00:00"/>
    <x v="2"/>
    <x v="286"/>
    <s v="VAN NUYS ARPT"/>
    <x v="0"/>
    <x v="2"/>
    <n v="65"/>
    <n v="0"/>
    <s v="Approach"/>
    <x v="54"/>
    <x v="2"/>
  </r>
  <r>
    <n v="310741"/>
    <s v="A-320"/>
    <s v="D"/>
    <d v="2011-03-26T00:00:00"/>
    <x v="2"/>
    <x v="102"/>
    <s v="ORLANDO INTL"/>
    <x v="1"/>
    <x v="21"/>
    <n v="140"/>
    <m/>
    <s v="Approach"/>
    <x v="0"/>
    <x v="2"/>
  </r>
  <r>
    <n v="310743"/>
    <s v="GULFSTREAM V"/>
    <s v="D"/>
    <d v="2011-03-26T00:00:00"/>
    <x v="2"/>
    <x v="14"/>
    <s v="SOUTHWEST FLORIDA INTL ARPT"/>
    <x v="1"/>
    <x v="55"/>
    <n v="130"/>
    <n v="3"/>
    <s v="Approach"/>
    <x v="33"/>
    <x v="2"/>
  </r>
  <r>
    <n v="310746"/>
    <s v="A-321"/>
    <s v="D"/>
    <d v="2011-03-27T00:00:00"/>
    <x v="2"/>
    <x v="598"/>
    <s v="SOUTHWEST FLORIDA INTL ARPT"/>
    <x v="1"/>
    <x v="9"/>
    <n v="140"/>
    <m/>
    <s v="Climb"/>
    <x v="17"/>
    <x v="2"/>
  </r>
  <r>
    <n v="310747"/>
    <s v="B-737-800"/>
    <s v="D"/>
    <d v="2011-03-27T00:00:00"/>
    <x v="2"/>
    <x v="53"/>
    <s v="MIAMI INTL"/>
    <x v="1"/>
    <x v="76"/>
    <n v="150"/>
    <n v="0"/>
    <s v="Approach"/>
    <x v="3"/>
    <x v="2"/>
  </r>
  <r>
    <n v="310748"/>
    <s v="B-737-800"/>
    <s v="D"/>
    <d v="2011-03-27T00:00:00"/>
    <x v="2"/>
    <x v="0"/>
    <s v="ORLANDO INTL"/>
    <x v="1"/>
    <x v="16"/>
    <n v="150"/>
    <m/>
    <s v="Approach"/>
    <x v="54"/>
    <x v="2"/>
  </r>
  <r>
    <n v="310751"/>
    <s v="A-320"/>
    <s v="D"/>
    <d v="2011-03-27T00:00:00"/>
    <x v="1"/>
    <x v="0"/>
    <s v="ORLANDO INTL"/>
    <x v="1"/>
    <x v="6"/>
    <m/>
    <n v="0"/>
    <s v="Landing Roll"/>
    <x v="78"/>
    <x v="1"/>
  </r>
  <r>
    <n v="310752"/>
    <s v="B-737-300"/>
    <s v="D"/>
    <d v="2011-03-27T00:00:00"/>
    <x v="2"/>
    <x v="7"/>
    <s v="ORLANDO INTL"/>
    <x v="1"/>
    <x v="64"/>
    <n v="135"/>
    <m/>
    <s v="Approach"/>
    <x v="3"/>
    <x v="2"/>
  </r>
  <r>
    <n v="310754"/>
    <s v="B-737-700"/>
    <s v="D"/>
    <d v="2011-03-27T00:00:00"/>
    <x v="2"/>
    <x v="139"/>
    <s v="ORLANDO INTL"/>
    <x v="1"/>
    <x v="13"/>
    <n v="135"/>
    <m/>
    <s v="Approach"/>
    <x v="3"/>
    <x v="2"/>
  </r>
  <r>
    <n v="310755"/>
    <s v="B-737-700"/>
    <s v="D"/>
    <d v="2011-03-27T00:00:00"/>
    <x v="2"/>
    <x v="223"/>
    <s v="ORLANDO INTL"/>
    <x v="1"/>
    <x v="3"/>
    <n v="145"/>
    <m/>
    <s v="Approach"/>
    <x v="3"/>
    <x v="2"/>
  </r>
  <r>
    <n v="310757"/>
    <s v="B-767-300"/>
    <s v="D"/>
    <d v="2011-03-28T00:00:00"/>
    <x v="2"/>
    <x v="62"/>
    <s v="DALLAS/FORT WORTH INTL ARPT"/>
    <x v="2"/>
    <x v="5"/>
    <n v="180"/>
    <m/>
    <s v="Climb"/>
    <x v="78"/>
    <x v="1"/>
  </r>
  <r>
    <n v="310768"/>
    <s v="B-737-700"/>
    <s v="D"/>
    <d v="2011-03-29T00:00:00"/>
    <x v="2"/>
    <x v="14"/>
    <s v="JOHN WAYNE-ORANGE COUNTY ARPT"/>
    <x v="0"/>
    <x v="3"/>
    <n v="135"/>
    <n v="0"/>
    <s v="Approach"/>
    <x v="3"/>
    <x v="2"/>
  </r>
  <r>
    <n v="310773"/>
    <s v="B-737"/>
    <s v="D"/>
    <d v="2011-03-31T00:00:00"/>
    <x v="3"/>
    <x v="599"/>
    <s v="LOS ANGELES INTL"/>
    <x v="0"/>
    <x v="18"/>
    <m/>
    <m/>
    <s v="Climb"/>
    <x v="3"/>
    <x v="2"/>
  </r>
  <r>
    <n v="310785"/>
    <s v="DC-10-10"/>
    <s v="D"/>
    <d v="2010-04-20T00:00:00"/>
    <x v="3"/>
    <x v="306"/>
    <s v="ORLANDO INTL"/>
    <x v="1"/>
    <x v="14"/>
    <m/>
    <m/>
    <s v="Approach"/>
    <x v="78"/>
    <x v="1"/>
  </r>
  <r>
    <n v="310786"/>
    <s v="B-727-200"/>
    <s v="D"/>
    <d v="2010-05-01T00:00:00"/>
    <x v="3"/>
    <x v="240"/>
    <s v="TALLAHASSEE REGIONAL"/>
    <x v="1"/>
    <x v="7"/>
    <m/>
    <m/>
    <s v="Approach"/>
    <x v="78"/>
    <x v="2"/>
  </r>
  <r>
    <n v="310793"/>
    <s v="DC-10-10"/>
    <s v="D"/>
    <d v="2010-05-04T00:00:00"/>
    <x v="3"/>
    <x v="164"/>
    <s v="DALLAS/FORT WORTH INTL ARPT"/>
    <x v="2"/>
    <x v="43"/>
    <m/>
    <m/>
    <s v="Climb"/>
    <x v="78"/>
    <x v="1"/>
  </r>
  <r>
    <n v="310797"/>
    <s v="B-727-200"/>
    <s v="D"/>
    <d v="2010-05-05T00:00:00"/>
    <x v="3"/>
    <x v="600"/>
    <s v="FORT WORTH ALLIANCE"/>
    <x v="2"/>
    <x v="1"/>
    <m/>
    <m/>
    <s v="Climb"/>
    <x v="78"/>
    <x v="1"/>
  </r>
  <r>
    <n v="310798"/>
    <s v="DC-10-10"/>
    <s v="D"/>
    <d v="2010-05-05T00:00:00"/>
    <x v="2"/>
    <x v="344"/>
    <s v="AUSTIN-BERGSTROM INTL"/>
    <x v="2"/>
    <x v="1"/>
    <m/>
    <m/>
    <s v="Approach"/>
    <x v="78"/>
    <x v="1"/>
  </r>
  <r>
    <n v="310803"/>
    <s v="A-300"/>
    <s v="D"/>
    <d v="2010-05-05T00:00:00"/>
    <x v="3"/>
    <x v="601"/>
    <s v="FORT WORTH ALLIANCE"/>
    <x v="2"/>
    <x v="32"/>
    <m/>
    <n v="4"/>
    <s v="Approach"/>
    <x v="78"/>
    <x v="1"/>
  </r>
  <r>
    <n v="310815"/>
    <s v="DC-10-10"/>
    <s v="D"/>
    <d v="2010-05-08T00:00:00"/>
    <x v="3"/>
    <x v="10"/>
    <s v="AUSTIN-BERGSTROM INTL"/>
    <x v="2"/>
    <x v="48"/>
    <m/>
    <n v="25"/>
    <s v="Descent"/>
    <x v="78"/>
    <x v="1"/>
  </r>
  <r>
    <n v="310819"/>
    <s v="B-727-200"/>
    <s v="D"/>
    <d v="2010-05-11T00:00:00"/>
    <x v="3"/>
    <x v="602"/>
    <s v="FORT WORTH ALLIANCE"/>
    <x v="2"/>
    <x v="55"/>
    <m/>
    <n v="3"/>
    <s v="Approach"/>
    <x v="78"/>
    <x v="1"/>
  </r>
  <r>
    <n v="310825"/>
    <s v="UNKNOWN"/>
    <m/>
    <d v="2011-03-15T00:00:00"/>
    <x v="1"/>
    <x v="0"/>
    <s v="MCKINNEY NATIONAL ARPT"/>
    <x v="2"/>
    <x v="1"/>
    <m/>
    <n v="0"/>
    <m/>
    <x v="35"/>
    <x v="1"/>
  </r>
  <r>
    <n v="310829"/>
    <s v="B-757-200"/>
    <s v="D"/>
    <d v="2011-03-17T00:00:00"/>
    <x v="2"/>
    <x v="123"/>
    <s v="SACRAMENTO MATHER ARPT"/>
    <x v="0"/>
    <x v="13"/>
    <n v="170"/>
    <m/>
    <s v="Approach"/>
    <x v="35"/>
    <x v="2"/>
  </r>
  <r>
    <n v="310831"/>
    <s v="B-737-800"/>
    <s v="D"/>
    <d v="2011-03-24T00:00:00"/>
    <x v="2"/>
    <x v="523"/>
    <s v="METRO OAKLAND INTL"/>
    <x v="0"/>
    <x v="6"/>
    <n v="70"/>
    <n v="0"/>
    <s v="Take-off run"/>
    <x v="120"/>
    <x v="3"/>
  </r>
  <r>
    <n v="310832"/>
    <s v="C-560"/>
    <s v="D"/>
    <d v="2011-03-25T00:00:00"/>
    <x v="2"/>
    <x v="0"/>
    <s v="FORT WORTH MEACHAM INTL ARPT"/>
    <x v="2"/>
    <x v="1"/>
    <m/>
    <m/>
    <s v="Climb"/>
    <x v="78"/>
    <x v="2"/>
  </r>
  <r>
    <n v="310833"/>
    <s v="EMB-145"/>
    <s v="D"/>
    <d v="2011-03-27T00:00:00"/>
    <x v="2"/>
    <x v="350"/>
    <s v="GEORGE BUSH INTERCONTINENTAL/ HOUSTON ARPT"/>
    <x v="2"/>
    <x v="7"/>
    <m/>
    <m/>
    <s v="Climb"/>
    <x v="78"/>
    <x v="1"/>
  </r>
  <r>
    <n v="310835"/>
    <s v="DC-10-10"/>
    <s v="D"/>
    <d v="2010-06-29T00:00:00"/>
    <x v="3"/>
    <x v="24"/>
    <s v="AUSTIN-BERGSTROM INTL"/>
    <x v="2"/>
    <x v="4"/>
    <m/>
    <m/>
    <s v="Climb"/>
    <x v="78"/>
    <x v="1"/>
  </r>
  <r>
    <n v="310836"/>
    <s v="A-319"/>
    <s v="D"/>
    <d v="2011-03-20T00:00:00"/>
    <x v="0"/>
    <x v="543"/>
    <s v="JACKSONVILLE INTL"/>
    <x v="1"/>
    <x v="1"/>
    <m/>
    <m/>
    <s v="Climb"/>
    <x v="3"/>
    <x v="2"/>
  </r>
  <r>
    <n v="310840"/>
    <s v="DHC8 DASH 8"/>
    <s v="C"/>
    <d v="2010-03-05T00:00:00"/>
    <x v="3"/>
    <x v="211"/>
    <s v="HOMESTEAD GENERAL AVIATION ARPT"/>
    <x v="1"/>
    <x v="1"/>
    <m/>
    <m/>
    <s v="Approach"/>
    <x v="78"/>
    <x v="2"/>
  </r>
  <r>
    <n v="310844"/>
    <s v="LOCKHEED P3A"/>
    <m/>
    <d v="2010-04-07T00:00:00"/>
    <x v="2"/>
    <x v="273"/>
    <s v="CORPUS CHRISTI NAS/TRUAX FIELD"/>
    <x v="2"/>
    <x v="1"/>
    <m/>
    <m/>
    <s v="Climb"/>
    <x v="78"/>
    <x v="2"/>
  </r>
  <r>
    <n v="310849"/>
    <s v="DHC8 DASH 8"/>
    <s v="C"/>
    <d v="2010-05-08T00:00:00"/>
    <x v="3"/>
    <x v="147"/>
    <s v="HOMESTEAD AIR RESERVE BASE"/>
    <x v="1"/>
    <x v="11"/>
    <m/>
    <m/>
    <s v="Climb"/>
    <x v="78"/>
    <x v="2"/>
  </r>
  <r>
    <n v="310852"/>
    <s v="LOCKHEED P3B"/>
    <m/>
    <d v="2010-07-22T00:00:00"/>
    <x v="3"/>
    <x v="106"/>
    <s v="CORPUS CHRISTI NAS/TRUAX FIELD"/>
    <x v="2"/>
    <x v="6"/>
    <m/>
    <n v="0"/>
    <s v="Take-off run"/>
    <x v="78"/>
    <x v="2"/>
  </r>
  <r>
    <n v="310857"/>
    <s v="DHC8 DASH 8"/>
    <s v="C"/>
    <d v="2010-08-26T00:00:00"/>
    <x v="3"/>
    <x v="145"/>
    <s v="HOMESTEAD GENERAL AVIATION ARPT"/>
    <x v="1"/>
    <x v="1"/>
    <m/>
    <n v="0"/>
    <s v="Approach"/>
    <x v="78"/>
    <x v="1"/>
  </r>
  <r>
    <n v="310869"/>
    <s v="C-550"/>
    <s v="D"/>
    <d v="2010-10-08T00:00:00"/>
    <x v="3"/>
    <x v="84"/>
    <s v="EL PASO INTL ARPT"/>
    <x v="2"/>
    <x v="1"/>
    <m/>
    <m/>
    <s v="Descent"/>
    <x v="78"/>
    <x v="2"/>
  </r>
  <r>
    <n v="310876"/>
    <s v="C-550"/>
    <s v="D"/>
    <d v="2010-11-11T00:00:00"/>
    <x v="2"/>
    <x v="371"/>
    <s v="DAVID WAYNE HOOKS MEMORIAL ARPT"/>
    <x v="2"/>
    <x v="1"/>
    <m/>
    <m/>
    <s v="Climb"/>
    <x v="3"/>
    <x v="2"/>
  </r>
  <r>
    <n v="310898"/>
    <s v="B-737-800"/>
    <s v="D"/>
    <d v="2011-04-01T00:00:00"/>
    <x v="2"/>
    <x v="603"/>
    <s v="SAN FRANCISCO INTL ARPT"/>
    <x v="0"/>
    <x v="9"/>
    <n v="140"/>
    <m/>
    <s v="Approach"/>
    <x v="68"/>
    <x v="2"/>
  </r>
  <r>
    <n v="310901"/>
    <s v="B-757-200"/>
    <s v="D"/>
    <d v="2011-04-01T00:00:00"/>
    <x v="2"/>
    <x v="291"/>
    <s v="SAN FRANCISCO INTL ARPT"/>
    <x v="0"/>
    <x v="6"/>
    <n v="130"/>
    <n v="0"/>
    <s v="Take-off run"/>
    <x v="3"/>
    <x v="1"/>
  </r>
  <r>
    <n v="310906"/>
    <s v="A-319"/>
    <s v="D"/>
    <d v="2011-04-02T00:00:00"/>
    <x v="2"/>
    <x v="87"/>
    <s v="JACKSONVILLE INTL"/>
    <x v="1"/>
    <x v="6"/>
    <n v="125"/>
    <n v="0"/>
    <s v="Take-off run"/>
    <x v="71"/>
    <x v="2"/>
  </r>
  <r>
    <n v="310913"/>
    <s v="LOCKHEED P3"/>
    <s v="C"/>
    <d v="2011-04-04T00:00:00"/>
    <x v="2"/>
    <x v="62"/>
    <s v="CORPUS CHRISTI NAS/TRUAX FIELD"/>
    <x v="2"/>
    <x v="7"/>
    <n v="135"/>
    <n v="1"/>
    <s v="Approach"/>
    <x v="30"/>
    <x v="2"/>
  </r>
  <r>
    <n v="310915"/>
    <s v="A-320"/>
    <s v="D"/>
    <d v="2011-04-06T00:00:00"/>
    <x v="3"/>
    <x v="27"/>
    <s v="AUSTIN-BERGSTROM INTL"/>
    <x v="2"/>
    <x v="8"/>
    <n v="250"/>
    <n v="20"/>
    <s v="Approach"/>
    <x v="3"/>
    <x v="2"/>
  </r>
  <r>
    <n v="310916"/>
    <s v="EMB-120"/>
    <s v="C"/>
    <d v="2011-04-06T00:00:00"/>
    <x v="0"/>
    <x v="0"/>
    <s v="SAN LUIS COUNTY REGIONAL ARPT"/>
    <x v="0"/>
    <x v="64"/>
    <n v="130"/>
    <n v="0"/>
    <s v="Climb"/>
    <x v="26"/>
    <x v="2"/>
  </r>
  <r>
    <n v="310921"/>
    <s v="B-737-300"/>
    <s v="D"/>
    <d v="2011-04-07T00:00:00"/>
    <x v="2"/>
    <x v="328"/>
    <s v="ORLANDO INTL"/>
    <x v="1"/>
    <x v="6"/>
    <n v="90"/>
    <n v="0"/>
    <s v="Landing Roll"/>
    <x v="3"/>
    <x v="2"/>
  </r>
  <r>
    <n v="310924"/>
    <s v="A-320"/>
    <s v="D"/>
    <d v="2011-04-08T00:00:00"/>
    <x v="3"/>
    <x v="0"/>
    <s v="ORLANDO INTL"/>
    <x v="1"/>
    <x v="34"/>
    <m/>
    <m/>
    <s v="Climb"/>
    <x v="78"/>
    <x v="1"/>
  </r>
  <r>
    <n v="310926"/>
    <s v="RAYTHEON 390"/>
    <s v="D"/>
    <d v="2011-04-08T00:00:00"/>
    <x v="2"/>
    <x v="0"/>
    <s v="TAMPA INTL"/>
    <x v="1"/>
    <x v="22"/>
    <n v="250"/>
    <n v="30"/>
    <s v="Descent"/>
    <x v="33"/>
    <x v="2"/>
  </r>
  <r>
    <n v="310932"/>
    <s v="B-737-800"/>
    <s v="D"/>
    <d v="2011-04-09T00:00:00"/>
    <x v="2"/>
    <x v="1"/>
    <s v="SACRAMENTO INTL"/>
    <x v="0"/>
    <x v="13"/>
    <n v="180"/>
    <n v="0"/>
    <s v="Climb"/>
    <x v="26"/>
    <x v="2"/>
  </r>
  <r>
    <n v="310937"/>
    <s v="B-737-700"/>
    <s v="D"/>
    <d v="2011-04-09T00:00:00"/>
    <x v="2"/>
    <x v="226"/>
    <s v="BOB HOPE ARPT"/>
    <x v="0"/>
    <x v="1"/>
    <m/>
    <n v="0"/>
    <s v="Approach"/>
    <x v="50"/>
    <x v="2"/>
  </r>
  <r>
    <n v="310938"/>
    <s v="B-737-700"/>
    <s v="D"/>
    <d v="2011-04-09T00:00:00"/>
    <x v="2"/>
    <x v="151"/>
    <s v="BOB HOPE ARPT"/>
    <x v="0"/>
    <x v="15"/>
    <m/>
    <n v="0"/>
    <s v="Approach"/>
    <x v="50"/>
    <x v="2"/>
  </r>
  <r>
    <n v="310939"/>
    <s v="UNKNOWN"/>
    <m/>
    <d v="2011-04-09T00:00:00"/>
    <x v="1"/>
    <x v="0"/>
    <s v="DALLAS/FORT WORTH INTL ARPT"/>
    <x v="2"/>
    <x v="1"/>
    <m/>
    <n v="0"/>
    <m/>
    <x v="4"/>
    <x v="1"/>
  </r>
  <r>
    <n v="310940"/>
    <s v="B-737-800"/>
    <s v="D"/>
    <d v="2011-04-10T00:00:00"/>
    <x v="2"/>
    <x v="247"/>
    <s v="SAN FRANCISCO INTL ARPT"/>
    <x v="0"/>
    <x v="6"/>
    <n v="140"/>
    <n v="0"/>
    <s v="Landing Roll"/>
    <x v="94"/>
    <x v="2"/>
  </r>
  <r>
    <n v="310943"/>
    <s v="A-319"/>
    <s v="D"/>
    <d v="2011-04-10T00:00:00"/>
    <x v="2"/>
    <x v="604"/>
    <s v="LOS ANGELES INTL"/>
    <x v="0"/>
    <x v="14"/>
    <n v="140"/>
    <n v="1"/>
    <s v="Approach"/>
    <x v="9"/>
    <x v="1"/>
  </r>
  <r>
    <n v="310948"/>
    <s v="A-320"/>
    <s v="D"/>
    <d v="2011-04-12T00:00:00"/>
    <x v="1"/>
    <x v="0"/>
    <s v="ORLANDO INTL"/>
    <x v="1"/>
    <x v="16"/>
    <m/>
    <m/>
    <s v="Approach"/>
    <x v="78"/>
    <x v="1"/>
  </r>
  <r>
    <n v="310950"/>
    <s v="GULFAERO IV"/>
    <s v="D"/>
    <d v="2011-04-12T00:00:00"/>
    <x v="2"/>
    <x v="96"/>
    <s v="VAN NUYS ARPT"/>
    <x v="0"/>
    <x v="1"/>
    <m/>
    <n v="0"/>
    <s v="Approach"/>
    <x v="81"/>
    <x v="2"/>
  </r>
  <r>
    <n v="310951"/>
    <s v="B-757-200"/>
    <s v="D"/>
    <d v="2011-04-12T00:00:00"/>
    <x v="2"/>
    <x v="205"/>
    <s v="SAN FRANCISCO INTL ARPT"/>
    <x v="0"/>
    <x v="6"/>
    <n v="120"/>
    <n v="0"/>
    <s v="Landing Roll"/>
    <x v="3"/>
    <x v="2"/>
  </r>
  <r>
    <n v="310955"/>
    <s v="B-737-300"/>
    <s v="D"/>
    <d v="2011-04-13T00:00:00"/>
    <x v="3"/>
    <x v="57"/>
    <s v="FORT LAUDERDALE/HOLLYWOOD INTL"/>
    <x v="1"/>
    <x v="39"/>
    <n v="225"/>
    <n v="11"/>
    <s v="Approach"/>
    <x v="3"/>
    <x v="2"/>
  </r>
  <r>
    <n v="310956"/>
    <s v="A-300"/>
    <s v="D"/>
    <d v="2011-04-13T00:00:00"/>
    <x v="2"/>
    <x v="273"/>
    <s v="BOB HOPE ARPT"/>
    <x v="0"/>
    <x v="95"/>
    <n v="230"/>
    <n v="15"/>
    <s v="Approach"/>
    <x v="0"/>
    <x v="1"/>
  </r>
  <r>
    <n v="310964"/>
    <s v="A-319"/>
    <s v="D"/>
    <d v="2011-04-16T00:00:00"/>
    <x v="2"/>
    <x v="605"/>
    <s v="SAN FRANCISCO INTL ARPT"/>
    <x v="0"/>
    <x v="11"/>
    <m/>
    <m/>
    <s v="Approach"/>
    <x v="52"/>
    <x v="2"/>
  </r>
  <r>
    <n v="310968"/>
    <s v="B-737-700"/>
    <s v="D"/>
    <d v="2011-04-18T00:00:00"/>
    <x v="2"/>
    <x v="45"/>
    <s v="SACRAMENTO INTL"/>
    <x v="0"/>
    <x v="1"/>
    <m/>
    <m/>
    <s v="Approach"/>
    <x v="183"/>
    <x v="2"/>
  </r>
  <r>
    <n v="310969"/>
    <s v="B-737-700"/>
    <s v="D"/>
    <d v="2011-04-18T00:00:00"/>
    <x v="2"/>
    <x v="173"/>
    <s v="ONTARIO INTL ARPT"/>
    <x v="0"/>
    <x v="5"/>
    <n v="128"/>
    <n v="2"/>
    <s v="Approach"/>
    <x v="50"/>
    <x v="3"/>
  </r>
  <r>
    <n v="310973"/>
    <s v="A-321"/>
    <s v="D"/>
    <d v="2011-04-18T00:00:00"/>
    <x v="2"/>
    <x v="342"/>
    <s v="ORLANDO INTL"/>
    <x v="1"/>
    <x v="38"/>
    <n v="210"/>
    <m/>
    <s v="Climb"/>
    <x v="39"/>
    <x v="2"/>
  </r>
  <r>
    <n v="310980"/>
    <s v="A-320"/>
    <s v="D"/>
    <d v="2011-04-19T00:00:00"/>
    <x v="3"/>
    <x v="256"/>
    <s v="SACRAMENTO INTL"/>
    <x v="0"/>
    <x v="8"/>
    <n v="250"/>
    <n v="10"/>
    <s v="Approach"/>
    <x v="83"/>
    <x v="2"/>
  </r>
  <r>
    <n v="310981"/>
    <s v="B-737-700"/>
    <s v="D"/>
    <d v="2011-04-19T00:00:00"/>
    <x v="2"/>
    <x v="249"/>
    <s v="DALLAS LOVE FIELD ARPT"/>
    <x v="2"/>
    <x v="89"/>
    <n v="140"/>
    <n v="1"/>
    <s v="Approach"/>
    <x v="14"/>
    <x v="2"/>
  </r>
  <r>
    <n v="310986"/>
    <s v="B-737-400"/>
    <s v="D"/>
    <d v="2011-04-20T00:00:00"/>
    <x v="2"/>
    <x v="606"/>
    <s v="SAN FRANCISCO INTL ARPT"/>
    <x v="0"/>
    <x v="6"/>
    <n v="110"/>
    <n v="0"/>
    <s v="Landing Roll"/>
    <x v="1"/>
    <x v="2"/>
  </r>
  <r>
    <n v="310987"/>
    <s v="MD-82"/>
    <s v="D"/>
    <d v="2011-04-20T00:00:00"/>
    <x v="2"/>
    <x v="350"/>
    <s v="DALLAS/FORT WORTH INTL ARPT"/>
    <x v="2"/>
    <x v="2"/>
    <n v="130"/>
    <n v="0"/>
    <s v="Approach"/>
    <x v="3"/>
    <x v="2"/>
  </r>
  <r>
    <n v="310988"/>
    <s v="MD-82"/>
    <s v="D"/>
    <d v="2011-04-20T00:00:00"/>
    <x v="2"/>
    <x v="607"/>
    <s v="DALLAS/FORT WORTH INTL ARPT"/>
    <x v="2"/>
    <x v="6"/>
    <n v="110"/>
    <n v="0"/>
    <s v="Landing Roll"/>
    <x v="54"/>
    <x v="2"/>
  </r>
  <r>
    <n v="310990"/>
    <s v="B-737-800"/>
    <s v="D"/>
    <d v="2011-04-20T00:00:00"/>
    <x v="2"/>
    <x v="0"/>
    <s v="GEORGE BUSH INTERCONTINENTAL/ HOUSTON ARPT"/>
    <x v="2"/>
    <x v="1"/>
    <m/>
    <m/>
    <s v="Climb"/>
    <x v="78"/>
    <x v="1"/>
  </r>
  <r>
    <n v="310991"/>
    <s v="CRJ700"/>
    <s v="D"/>
    <d v="2011-04-20T00:00:00"/>
    <x v="2"/>
    <x v="0"/>
    <s v="GEORGE BUSH INTERCONTINENTAL/ HOUSTON ARPT"/>
    <x v="2"/>
    <x v="13"/>
    <n v="124"/>
    <n v="0"/>
    <s v="Approach"/>
    <x v="33"/>
    <x v="2"/>
  </r>
  <r>
    <n v="310993"/>
    <s v="B-767-300"/>
    <s v="D"/>
    <d v="2011-04-20T00:00:00"/>
    <x v="4"/>
    <x v="417"/>
    <s v="ORLANDO SANFORD INTL ARPT"/>
    <x v="1"/>
    <x v="12"/>
    <n v="160"/>
    <n v="0"/>
    <s v="Climb"/>
    <x v="31"/>
    <x v="2"/>
  </r>
  <r>
    <n v="310994"/>
    <s v="C-650"/>
    <s v="D"/>
    <d v="2011-04-20T00:00:00"/>
    <x v="3"/>
    <x v="257"/>
    <s v="SUGAR LAND REGIONAL ARPT"/>
    <x v="2"/>
    <x v="21"/>
    <n v="170"/>
    <n v="0"/>
    <s v="Climb"/>
    <x v="78"/>
    <x v="2"/>
  </r>
  <r>
    <n v="310995"/>
    <s v="CRJ100/200"/>
    <s v="D"/>
    <d v="2011-04-21T00:00:00"/>
    <x v="2"/>
    <x v="608"/>
    <s v="PENSACOLA INTL ARPT"/>
    <x v="1"/>
    <x v="6"/>
    <n v="100"/>
    <n v="0"/>
    <s v="Landing Roll"/>
    <x v="21"/>
    <x v="2"/>
  </r>
  <r>
    <n v="310998"/>
    <s v="EMB-170"/>
    <s v="D"/>
    <d v="2011-04-21T00:00:00"/>
    <x v="2"/>
    <x v="609"/>
    <s v="DALLAS/FORT WORTH INTL ARPT"/>
    <x v="2"/>
    <x v="6"/>
    <m/>
    <n v="0"/>
    <s v="Landing Roll"/>
    <x v="50"/>
    <x v="4"/>
  </r>
  <r>
    <n v="310999"/>
    <s v="MD-83"/>
    <s v="D"/>
    <d v="2011-04-23T00:00:00"/>
    <x v="2"/>
    <x v="33"/>
    <s v="ORLANDO SANFORD INTL ARPT"/>
    <x v="1"/>
    <x v="11"/>
    <n v="200"/>
    <n v="1"/>
    <s v="Climb"/>
    <x v="39"/>
    <x v="2"/>
  </r>
  <r>
    <n v="311004"/>
    <s v="B-737-700"/>
    <s v="D"/>
    <d v="2011-04-24T00:00:00"/>
    <x v="2"/>
    <x v="251"/>
    <s v="WILLIAM P HOBBY ARPT"/>
    <x v="2"/>
    <x v="19"/>
    <n v="210"/>
    <m/>
    <s v="Approach"/>
    <x v="184"/>
    <x v="2"/>
  </r>
  <r>
    <n v="311005"/>
    <s v="A-320"/>
    <s v="D"/>
    <d v="2011-04-25T00:00:00"/>
    <x v="4"/>
    <x v="322"/>
    <s v="SARASOTA-BRADENTON INTL ARPT"/>
    <x v="1"/>
    <x v="6"/>
    <m/>
    <n v="0"/>
    <s v="Take-off run"/>
    <x v="60"/>
    <x v="2"/>
  </r>
  <r>
    <n v="311006"/>
    <s v="DC-3"/>
    <s v="A"/>
    <d v="2011-04-25T00:00:00"/>
    <x v="2"/>
    <x v="22"/>
    <s v="LONG BEACH-DAUGH FLD"/>
    <x v="0"/>
    <x v="13"/>
    <n v="80"/>
    <m/>
    <s v="Approach"/>
    <x v="30"/>
    <x v="2"/>
  </r>
  <r>
    <n v="311008"/>
    <s v="B-737-300"/>
    <s v="D"/>
    <d v="2011-04-25T00:00:00"/>
    <x v="2"/>
    <x v="186"/>
    <s v="SOUTHWEST FLORIDA INTL ARPT"/>
    <x v="1"/>
    <x v="6"/>
    <n v="120"/>
    <n v="0"/>
    <s v="Landing Roll"/>
    <x v="105"/>
    <x v="3"/>
  </r>
  <r>
    <n v="311010"/>
    <s v="MD-11"/>
    <s v="D"/>
    <d v="2011-04-25T00:00:00"/>
    <x v="3"/>
    <x v="183"/>
    <s v="ONTARIO INTL ARPT"/>
    <x v="0"/>
    <x v="6"/>
    <n v="156"/>
    <n v="0"/>
    <s v="Landing Roll"/>
    <x v="0"/>
    <x v="1"/>
  </r>
  <r>
    <n v="311013"/>
    <s v="MD-82"/>
    <s v="D"/>
    <d v="2011-04-26T00:00:00"/>
    <x v="2"/>
    <x v="498"/>
    <s v="DALLAS/FORT WORTH INTL ARPT"/>
    <x v="2"/>
    <x v="13"/>
    <n v="125"/>
    <m/>
    <s v="Climb"/>
    <x v="78"/>
    <x v="2"/>
  </r>
  <r>
    <n v="311022"/>
    <s v="EMB-135"/>
    <s v="D"/>
    <d v="2011-04-28T00:00:00"/>
    <x v="3"/>
    <x v="309"/>
    <s v="LOS ANGELES INTL"/>
    <x v="0"/>
    <x v="13"/>
    <n v="140"/>
    <m/>
    <s v="Approach"/>
    <x v="26"/>
    <x v="2"/>
  </r>
  <r>
    <n v="311032"/>
    <s v="B-757-200"/>
    <s v="D"/>
    <d v="2011-04-30T00:00:00"/>
    <x v="2"/>
    <x v="316"/>
    <s v="SAN FRANCISCO INTL ARPT"/>
    <x v="0"/>
    <x v="1"/>
    <n v="100"/>
    <n v="0"/>
    <s v="Approach"/>
    <x v="94"/>
    <x v="2"/>
  </r>
  <r>
    <n v="311058"/>
    <s v="UNKNOWN"/>
    <m/>
    <d v="2011-04-02T00:00:00"/>
    <x v="1"/>
    <x v="0"/>
    <s v="SAN FRANCISCO INTL ARPT"/>
    <x v="0"/>
    <x v="1"/>
    <m/>
    <n v="0"/>
    <m/>
    <x v="162"/>
    <x v="1"/>
  </r>
  <r>
    <n v="311065"/>
    <s v="UNKNOWN"/>
    <m/>
    <d v="2011-04-05T00:00:00"/>
    <x v="1"/>
    <x v="0"/>
    <s v="DALLAS/FORT WORTH INTL ARPT"/>
    <x v="2"/>
    <x v="1"/>
    <m/>
    <n v="0"/>
    <m/>
    <x v="185"/>
    <x v="1"/>
  </r>
  <r>
    <n v="311066"/>
    <s v="UNKNOWN"/>
    <m/>
    <d v="2011-04-05T00:00:00"/>
    <x v="1"/>
    <x v="0"/>
    <s v="DALLAS/FORT WORTH INTL ARPT"/>
    <x v="2"/>
    <x v="1"/>
    <m/>
    <n v="0"/>
    <m/>
    <x v="2"/>
    <x v="1"/>
  </r>
  <r>
    <n v="311071"/>
    <s v="UNKNOWN"/>
    <m/>
    <d v="2011-04-06T00:00:00"/>
    <x v="1"/>
    <x v="0"/>
    <s v="DALLAS/FORT WORTH INTL ARPT"/>
    <x v="2"/>
    <x v="1"/>
    <m/>
    <n v="0"/>
    <m/>
    <x v="52"/>
    <x v="1"/>
  </r>
  <r>
    <n v="311072"/>
    <s v="UNKNOWN"/>
    <m/>
    <d v="2011-04-06T00:00:00"/>
    <x v="1"/>
    <x v="0"/>
    <s v="DALLAS/FORT WORTH INTL ARPT"/>
    <x v="2"/>
    <x v="1"/>
    <m/>
    <n v="0"/>
    <m/>
    <x v="48"/>
    <x v="1"/>
  </r>
  <r>
    <n v="311075"/>
    <s v="UNKNOWN"/>
    <m/>
    <d v="2011-04-07T00:00:00"/>
    <x v="1"/>
    <x v="0"/>
    <s v="DALLAS/FORT WORTH INTL ARPT"/>
    <x v="2"/>
    <x v="1"/>
    <m/>
    <n v="0"/>
    <m/>
    <x v="1"/>
    <x v="1"/>
  </r>
  <r>
    <n v="311081"/>
    <s v="MD-82"/>
    <s v="D"/>
    <d v="2011-04-12T00:00:00"/>
    <x v="3"/>
    <x v="610"/>
    <s v="GEORGE BUSH INTERCONTINENTAL/ HOUSTON ARPT"/>
    <x v="2"/>
    <x v="19"/>
    <n v="210"/>
    <n v="18"/>
    <s v="Approach"/>
    <x v="0"/>
    <x v="2"/>
  </r>
  <r>
    <n v="311082"/>
    <s v="MD-83"/>
    <s v="D"/>
    <d v="2011-04-21T00:00:00"/>
    <x v="2"/>
    <x v="146"/>
    <s v="DALLAS/FORT WORTH INTL ARPT"/>
    <x v="2"/>
    <x v="6"/>
    <m/>
    <n v="0"/>
    <s v="Landing Roll"/>
    <x v="56"/>
    <x v="4"/>
  </r>
  <r>
    <n v="311084"/>
    <s v="B-737-800"/>
    <s v="D"/>
    <d v="2011-04-21T00:00:00"/>
    <x v="2"/>
    <x v="137"/>
    <s v="GEORGE BUSH INTERCONTINENTAL/ HOUSTON ARPT"/>
    <x v="2"/>
    <x v="6"/>
    <m/>
    <n v="0"/>
    <s v="Take-off run"/>
    <x v="78"/>
    <x v="1"/>
  </r>
  <r>
    <n v="311090"/>
    <s v="A-320"/>
    <s v="D"/>
    <d v="2011-04-21T00:00:00"/>
    <x v="3"/>
    <x v="24"/>
    <s v="TAMPA INTL"/>
    <x v="1"/>
    <x v="7"/>
    <n v="130"/>
    <m/>
    <s v="Approach"/>
    <x v="3"/>
    <x v="2"/>
  </r>
  <r>
    <n v="311091"/>
    <s v="A-319"/>
    <s v="D"/>
    <d v="2011-04-21T00:00:00"/>
    <x v="3"/>
    <x v="306"/>
    <s v="JACKSONVILLE INTL"/>
    <x v="1"/>
    <x v="36"/>
    <n v="210"/>
    <m/>
    <s v="Approach"/>
    <x v="3"/>
    <x v="2"/>
  </r>
  <r>
    <n v="311100"/>
    <s v="UNKNOWN"/>
    <m/>
    <d v="2011-04-26T00:00:00"/>
    <x v="1"/>
    <x v="0"/>
    <s v="DALLAS/FORT WORTH INTL ARPT"/>
    <x v="2"/>
    <x v="1"/>
    <m/>
    <n v="0"/>
    <m/>
    <x v="56"/>
    <x v="1"/>
  </r>
  <r>
    <n v="311101"/>
    <s v="UNKNOWN"/>
    <m/>
    <d v="2011-04-26T00:00:00"/>
    <x v="1"/>
    <x v="0"/>
    <s v="DALLAS/FORT WORTH INTL ARPT"/>
    <x v="2"/>
    <x v="1"/>
    <m/>
    <n v="0"/>
    <m/>
    <x v="2"/>
    <x v="1"/>
  </r>
  <r>
    <n v="311104"/>
    <s v="UNKNOWN"/>
    <m/>
    <d v="2011-04-26T00:00:00"/>
    <x v="1"/>
    <x v="0"/>
    <s v="ONTARIO INTL ARPT"/>
    <x v="0"/>
    <x v="1"/>
    <m/>
    <n v="0"/>
    <m/>
    <x v="19"/>
    <x v="1"/>
  </r>
  <r>
    <n v="311108"/>
    <s v="UNKNOWN"/>
    <m/>
    <d v="2011-04-27T00:00:00"/>
    <x v="1"/>
    <x v="0"/>
    <s v="SARASOTA-BRADENTON INTL ARPT"/>
    <x v="1"/>
    <x v="1"/>
    <m/>
    <n v="0"/>
    <m/>
    <x v="2"/>
    <x v="1"/>
  </r>
  <r>
    <n v="311110"/>
    <s v="UNKNOWN"/>
    <m/>
    <d v="2011-04-26T00:00:00"/>
    <x v="1"/>
    <x v="0"/>
    <s v="LOS ANGELES INTL"/>
    <x v="0"/>
    <x v="1"/>
    <m/>
    <n v="0"/>
    <m/>
    <x v="37"/>
    <x v="1"/>
  </r>
  <r>
    <n v="311111"/>
    <s v="CRJ700"/>
    <s v="D"/>
    <d v="2011-04-23T00:00:00"/>
    <x v="2"/>
    <x v="611"/>
    <s v="DAYTONA BEACH INTL"/>
    <x v="1"/>
    <x v="6"/>
    <m/>
    <n v="0"/>
    <s v="Landing Roll"/>
    <x v="186"/>
    <x v="2"/>
  </r>
  <r>
    <n v="311131"/>
    <s v="CITATIONJET"/>
    <s v="D"/>
    <d v="2011-03-27T00:00:00"/>
    <x v="3"/>
    <x v="309"/>
    <s v="EAST TEXAS REGIONAL ARPT"/>
    <x v="2"/>
    <x v="15"/>
    <n v="110"/>
    <n v="0"/>
    <s v="Approach"/>
    <x v="3"/>
    <x v="2"/>
  </r>
  <r>
    <n v="311134"/>
    <s v="MD-83"/>
    <s v="D"/>
    <d v="2011-04-25T00:00:00"/>
    <x v="3"/>
    <x v="52"/>
    <s v="DALLAS/FORT WORTH INTL ARPT"/>
    <x v="2"/>
    <x v="4"/>
    <n v="180"/>
    <n v="5"/>
    <s v="Approach"/>
    <x v="3"/>
    <x v="2"/>
  </r>
  <r>
    <n v="311148"/>
    <s v="B-737-700"/>
    <s v="D"/>
    <d v="2011-04-18T00:00:00"/>
    <x v="3"/>
    <x v="52"/>
    <s v="METRO OAKLAND INTL"/>
    <x v="0"/>
    <x v="7"/>
    <n v="135"/>
    <m/>
    <s v="Approach"/>
    <x v="3"/>
    <x v="3"/>
  </r>
  <r>
    <n v="311149"/>
    <s v="B-737-700"/>
    <s v="D"/>
    <d v="2011-04-18T00:00:00"/>
    <x v="3"/>
    <x v="52"/>
    <s v="SAN ANTONIO INTL"/>
    <x v="2"/>
    <x v="48"/>
    <n v="210"/>
    <n v="8"/>
    <s v="Approach"/>
    <x v="3"/>
    <x v="2"/>
  </r>
  <r>
    <n v="311150"/>
    <s v="BE-58  BARON"/>
    <s v="A"/>
    <d v="2011-04-25T00:00:00"/>
    <x v="3"/>
    <x v="52"/>
    <s v="METRO OAKLAND INTL"/>
    <x v="0"/>
    <x v="8"/>
    <n v="170"/>
    <n v="5"/>
    <s v="Approach"/>
    <x v="55"/>
    <x v="2"/>
  </r>
  <r>
    <n v="311152"/>
    <s v="B-737-300"/>
    <s v="D"/>
    <d v="2011-04-25T00:00:00"/>
    <x v="3"/>
    <x v="612"/>
    <s v="WILLIAM P HOBBY ARPT"/>
    <x v="2"/>
    <x v="36"/>
    <n v="240"/>
    <m/>
    <s v="Climb"/>
    <x v="3"/>
    <x v="2"/>
  </r>
  <r>
    <n v="311153"/>
    <s v="B-737-700"/>
    <s v="D"/>
    <d v="2011-04-25T00:00:00"/>
    <x v="2"/>
    <x v="96"/>
    <s v="WILLIAM P HOBBY ARPT"/>
    <x v="2"/>
    <x v="1"/>
    <m/>
    <m/>
    <s v="Approach"/>
    <x v="3"/>
    <x v="2"/>
  </r>
  <r>
    <n v="311156"/>
    <s v="A-300"/>
    <s v="D"/>
    <d v="2011-04-25T00:00:00"/>
    <x v="3"/>
    <x v="170"/>
    <s v="GEORGE BUSH INTERCONTINENTAL/ HOUSTON ARPT"/>
    <x v="2"/>
    <x v="96"/>
    <n v="250"/>
    <m/>
    <s v="Climb"/>
    <x v="33"/>
    <x v="1"/>
  </r>
  <r>
    <n v="311159"/>
    <s v="UNKNOWN"/>
    <m/>
    <d v="2011-04-20T00:00:00"/>
    <x v="1"/>
    <x v="0"/>
    <s v="AUSTIN-BERGSTROM INTL"/>
    <x v="2"/>
    <x v="1"/>
    <m/>
    <n v="0"/>
    <m/>
    <x v="30"/>
    <x v="1"/>
  </r>
  <r>
    <n v="311161"/>
    <s v="UNKNOWN"/>
    <m/>
    <d v="2011-04-20T00:00:00"/>
    <x v="1"/>
    <x v="0"/>
    <s v="DALLAS/FORT WORTH INTL ARPT"/>
    <x v="2"/>
    <x v="1"/>
    <m/>
    <n v="0"/>
    <m/>
    <x v="56"/>
    <x v="1"/>
  </r>
  <r>
    <n v="311162"/>
    <s v="UNKNOWN"/>
    <m/>
    <d v="2011-04-20T00:00:00"/>
    <x v="1"/>
    <x v="0"/>
    <s v="GEORGE BUSH INTERCONTINENTAL/ HOUSTON ARPT"/>
    <x v="2"/>
    <x v="1"/>
    <m/>
    <n v="0"/>
    <m/>
    <x v="56"/>
    <x v="1"/>
  </r>
  <r>
    <n v="311163"/>
    <s v="UNKNOWN"/>
    <m/>
    <d v="2011-04-20T00:00:00"/>
    <x v="1"/>
    <x v="0"/>
    <s v="JACKSONVILLE INTL"/>
    <x v="1"/>
    <x v="1"/>
    <m/>
    <n v="0"/>
    <m/>
    <x v="3"/>
    <x v="1"/>
  </r>
  <r>
    <n v="311165"/>
    <s v="UNKNOWN"/>
    <m/>
    <d v="2011-04-21T00:00:00"/>
    <x v="1"/>
    <x v="0"/>
    <s v="DALLAS/FORT WORTH INTL ARPT"/>
    <x v="2"/>
    <x v="1"/>
    <m/>
    <n v="0"/>
    <m/>
    <x v="34"/>
    <x v="1"/>
  </r>
  <r>
    <n v="311166"/>
    <s v="UNKNOWN"/>
    <m/>
    <d v="2011-04-21T00:00:00"/>
    <x v="1"/>
    <x v="0"/>
    <s v="DALLAS/FORT WORTH INTL ARPT"/>
    <x v="2"/>
    <x v="1"/>
    <m/>
    <n v="0"/>
    <m/>
    <x v="56"/>
    <x v="1"/>
  </r>
  <r>
    <n v="311168"/>
    <s v="UNKNOWN"/>
    <m/>
    <d v="2011-04-21T00:00:00"/>
    <x v="1"/>
    <x v="0"/>
    <s v="ONTARIO INTL ARPT"/>
    <x v="0"/>
    <x v="1"/>
    <m/>
    <n v="0"/>
    <m/>
    <x v="3"/>
    <x v="1"/>
  </r>
  <r>
    <n v="311169"/>
    <s v="UNKNOWN"/>
    <m/>
    <d v="2011-04-21T00:00:00"/>
    <x v="1"/>
    <x v="0"/>
    <s v="SOUTHWEST FLORIDA INTL ARPT"/>
    <x v="1"/>
    <x v="1"/>
    <m/>
    <n v="0"/>
    <m/>
    <x v="29"/>
    <x v="1"/>
  </r>
  <r>
    <n v="311170"/>
    <s v="UNKNOWN"/>
    <m/>
    <d v="2011-04-21T00:00:00"/>
    <x v="1"/>
    <x v="0"/>
    <s v="ORLANDO SANFORD INTL ARPT"/>
    <x v="1"/>
    <x v="1"/>
    <m/>
    <n v="0"/>
    <m/>
    <x v="6"/>
    <x v="1"/>
  </r>
  <r>
    <n v="311171"/>
    <s v="UNKNOWN"/>
    <m/>
    <d v="2011-04-21T00:00:00"/>
    <x v="1"/>
    <x v="0"/>
    <s v="CECIL ARPT"/>
    <x v="1"/>
    <x v="1"/>
    <m/>
    <n v="0"/>
    <m/>
    <x v="29"/>
    <x v="1"/>
  </r>
  <r>
    <n v="311172"/>
    <s v="UNKNOWN"/>
    <m/>
    <d v="2011-04-22T00:00:00"/>
    <x v="1"/>
    <x v="0"/>
    <s v="DALLAS/FORT WORTH INTL ARPT"/>
    <x v="2"/>
    <x v="1"/>
    <m/>
    <n v="0"/>
    <m/>
    <x v="56"/>
    <x v="1"/>
  </r>
  <r>
    <n v="311173"/>
    <s v="UNKNOWN"/>
    <m/>
    <d v="2011-04-22T00:00:00"/>
    <x v="1"/>
    <x v="0"/>
    <s v="DALLAS/FORT WORTH INTL ARPT"/>
    <x v="2"/>
    <x v="1"/>
    <m/>
    <n v="0"/>
    <m/>
    <x v="56"/>
    <x v="1"/>
  </r>
  <r>
    <n v="311174"/>
    <s v="UNKNOWN"/>
    <m/>
    <d v="2011-04-22T00:00:00"/>
    <x v="1"/>
    <x v="0"/>
    <s v="DALLAS/FORT WORTH INTL ARPT"/>
    <x v="2"/>
    <x v="1"/>
    <m/>
    <n v="0"/>
    <m/>
    <x v="2"/>
    <x v="1"/>
  </r>
  <r>
    <n v="311175"/>
    <s v="UNKNOWN"/>
    <m/>
    <d v="2011-04-22T00:00:00"/>
    <x v="1"/>
    <x v="0"/>
    <s v="DALLAS/FORT WORTH INTL ARPT"/>
    <x v="2"/>
    <x v="1"/>
    <m/>
    <n v="0"/>
    <m/>
    <x v="2"/>
    <x v="1"/>
  </r>
  <r>
    <n v="311185"/>
    <s v="CRJ100/200"/>
    <s v="D"/>
    <d v="2011-04-22T00:00:00"/>
    <x v="2"/>
    <x v="76"/>
    <s v="MIDLAND INTL"/>
    <x v="2"/>
    <x v="6"/>
    <n v="150"/>
    <n v="0"/>
    <s v="Take-off run"/>
    <x v="45"/>
    <x v="2"/>
  </r>
  <r>
    <n v="311187"/>
    <s v="B-737-700"/>
    <s v="D"/>
    <d v="2011-04-22T00:00:00"/>
    <x v="3"/>
    <x v="613"/>
    <s v="WILLIAM P HOBBY ARPT"/>
    <x v="2"/>
    <x v="97"/>
    <n v="130"/>
    <n v="1"/>
    <s v="Approach"/>
    <x v="3"/>
    <x v="2"/>
  </r>
  <r>
    <n v="311188"/>
    <s v="B-737-700"/>
    <s v="D"/>
    <d v="2011-04-22T00:00:00"/>
    <x v="3"/>
    <x v="63"/>
    <s v="WILLIAM P HOBBY ARPT"/>
    <x v="2"/>
    <x v="8"/>
    <n v="200"/>
    <n v="10"/>
    <s v="Approach"/>
    <x v="0"/>
    <x v="2"/>
  </r>
  <r>
    <n v="311189"/>
    <s v="B-737-300"/>
    <s v="D"/>
    <d v="2011-04-22T00:00:00"/>
    <x v="2"/>
    <x v="53"/>
    <s v="LOS ANGELES INTL"/>
    <x v="0"/>
    <x v="0"/>
    <m/>
    <m/>
    <s v="Approach"/>
    <x v="187"/>
    <x v="2"/>
  </r>
  <r>
    <n v="311194"/>
    <s v="UNKNOWN"/>
    <m/>
    <d v="2011-04-23T00:00:00"/>
    <x v="1"/>
    <x v="0"/>
    <s v="DALLAS/FORT WORTH INTL ARPT"/>
    <x v="2"/>
    <x v="1"/>
    <m/>
    <n v="0"/>
    <m/>
    <x v="56"/>
    <x v="1"/>
  </r>
  <r>
    <n v="311195"/>
    <s v="UNKNOWN"/>
    <m/>
    <d v="2011-04-23T00:00:00"/>
    <x v="1"/>
    <x v="0"/>
    <s v="DALLAS/FORT WORTH INTL ARPT"/>
    <x v="2"/>
    <x v="1"/>
    <m/>
    <n v="0"/>
    <m/>
    <x v="56"/>
    <x v="1"/>
  </r>
  <r>
    <n v="311197"/>
    <s v="UNKNOWN"/>
    <m/>
    <d v="2011-04-25T00:00:00"/>
    <x v="1"/>
    <x v="0"/>
    <s v="SAN ANTONIO INTL"/>
    <x v="2"/>
    <x v="1"/>
    <m/>
    <n v="0"/>
    <m/>
    <x v="2"/>
    <x v="1"/>
  </r>
  <r>
    <n v="311198"/>
    <s v="UNKNOWN"/>
    <m/>
    <d v="2011-04-28T00:00:00"/>
    <x v="1"/>
    <x v="0"/>
    <s v="SAN DIEGO INTL"/>
    <x v="0"/>
    <x v="1"/>
    <m/>
    <n v="0"/>
    <m/>
    <x v="37"/>
    <x v="1"/>
  </r>
  <r>
    <n v="311199"/>
    <s v="UNKNOWN"/>
    <m/>
    <d v="2011-04-28T00:00:00"/>
    <x v="1"/>
    <x v="0"/>
    <s v="VAN NUYS ARPT"/>
    <x v="0"/>
    <x v="1"/>
    <m/>
    <n v="0"/>
    <m/>
    <x v="2"/>
    <x v="1"/>
  </r>
  <r>
    <n v="311205"/>
    <s v="A-320"/>
    <s v="D"/>
    <d v="2011-04-10T00:00:00"/>
    <x v="3"/>
    <x v="79"/>
    <s v="BOB HOPE ARPT"/>
    <x v="0"/>
    <x v="47"/>
    <n v="250"/>
    <m/>
    <s v="Descent"/>
    <x v="78"/>
    <x v="2"/>
  </r>
  <r>
    <n v="311209"/>
    <s v="A-319"/>
    <s v="D"/>
    <d v="2011-04-10T00:00:00"/>
    <x v="2"/>
    <x v="312"/>
    <s v="SAN FRANCISCO INTL ARPT"/>
    <x v="0"/>
    <x v="13"/>
    <n v="130"/>
    <m/>
    <s v="Approach"/>
    <x v="9"/>
    <x v="2"/>
  </r>
  <r>
    <n v="311212"/>
    <s v="MD-11"/>
    <s v="D"/>
    <d v="2011-04-26T00:00:00"/>
    <x v="3"/>
    <x v="610"/>
    <s v="ORLANDO INTL"/>
    <x v="1"/>
    <x v="50"/>
    <n v="220"/>
    <n v="3"/>
    <s v="Climb"/>
    <x v="0"/>
    <x v="1"/>
  </r>
  <r>
    <n v="311222"/>
    <s v="UNKNOWN"/>
    <m/>
    <d v="2011-04-19T00:00:00"/>
    <x v="1"/>
    <x v="0"/>
    <s v="DALLAS/FORT WORTH INTL ARPT"/>
    <x v="2"/>
    <x v="1"/>
    <m/>
    <n v="0"/>
    <m/>
    <x v="1"/>
    <x v="1"/>
  </r>
  <r>
    <n v="311227"/>
    <s v="B-767-300"/>
    <s v="D"/>
    <d v="2011-04-28T00:00:00"/>
    <x v="3"/>
    <x v="211"/>
    <s v="LOS ANGELES INTL"/>
    <x v="0"/>
    <x v="1"/>
    <m/>
    <m/>
    <s v="Approach"/>
    <x v="188"/>
    <x v="2"/>
  </r>
  <r>
    <n v="311228"/>
    <s v="C-172"/>
    <s v="A"/>
    <d v="2011-04-28T00:00:00"/>
    <x v="2"/>
    <x v="22"/>
    <s v="DAVID WAYNE HOOKS MEMORIAL ARPT"/>
    <x v="2"/>
    <x v="98"/>
    <n v="60"/>
    <n v="0"/>
    <s v="Climb"/>
    <x v="11"/>
    <x v="2"/>
  </r>
  <r>
    <n v="311231"/>
    <s v="B-737-700"/>
    <s v="D"/>
    <d v="2011-04-01T00:00:00"/>
    <x v="2"/>
    <x v="274"/>
    <s v="ORLANDO INTL"/>
    <x v="1"/>
    <x v="6"/>
    <n v="130"/>
    <n v="0"/>
    <s v="Landing Roll"/>
    <x v="17"/>
    <x v="2"/>
  </r>
  <r>
    <n v="311232"/>
    <s v="B-737-500"/>
    <s v="D"/>
    <d v="2011-04-02T00:00:00"/>
    <x v="3"/>
    <x v="614"/>
    <s v="DALLAS/FORT WORTH INTL ARPT"/>
    <x v="2"/>
    <x v="6"/>
    <m/>
    <n v="0"/>
    <s v="Take-off run"/>
    <x v="185"/>
    <x v="2"/>
  </r>
  <r>
    <n v="311237"/>
    <s v="HOMEBUILT"/>
    <m/>
    <d v="2011-04-03T00:00:00"/>
    <x v="2"/>
    <x v="338"/>
    <s v="LAKELAND LINDER REGIONAL"/>
    <x v="1"/>
    <x v="17"/>
    <n v="150"/>
    <n v="7"/>
    <s v="Climb"/>
    <x v="0"/>
    <x v="2"/>
  </r>
  <r>
    <n v="311239"/>
    <s v="B-737-700"/>
    <s v="D"/>
    <d v="2011-04-03T00:00:00"/>
    <x v="3"/>
    <x v="615"/>
    <s v="METRO OAKLAND INTL"/>
    <x v="0"/>
    <x v="7"/>
    <n v="135"/>
    <m/>
    <s v="Approach"/>
    <x v="3"/>
    <x v="2"/>
  </r>
  <r>
    <n v="311243"/>
    <s v="A-321"/>
    <s v="D"/>
    <d v="2011-04-03T00:00:00"/>
    <x v="2"/>
    <x v="163"/>
    <s v="ORLANDO INTL"/>
    <x v="1"/>
    <x v="13"/>
    <n v="170"/>
    <m/>
    <s v="Climb"/>
    <x v="3"/>
    <x v="1"/>
  </r>
  <r>
    <n v="311254"/>
    <s v="UNKNOWN"/>
    <m/>
    <d v="2011-04-11T00:00:00"/>
    <x v="1"/>
    <x v="0"/>
    <s v="WILLIAM P HOBBY ARPT"/>
    <x v="2"/>
    <x v="1"/>
    <m/>
    <n v="0"/>
    <m/>
    <x v="111"/>
    <x v="1"/>
  </r>
  <r>
    <n v="311256"/>
    <s v="UNKNOWN"/>
    <m/>
    <d v="2011-04-12T00:00:00"/>
    <x v="1"/>
    <x v="0"/>
    <s v="AUSTIN-BERGSTROM INTL"/>
    <x v="2"/>
    <x v="1"/>
    <m/>
    <n v="0"/>
    <m/>
    <x v="74"/>
    <x v="1"/>
  </r>
  <r>
    <n v="311257"/>
    <s v="UNKNOWN"/>
    <m/>
    <d v="2011-04-12T00:00:00"/>
    <x v="1"/>
    <x v="0"/>
    <s v="DALLAS/FORT WORTH INTL ARPT"/>
    <x v="2"/>
    <x v="1"/>
    <m/>
    <n v="0"/>
    <m/>
    <x v="2"/>
    <x v="1"/>
  </r>
  <r>
    <n v="311264"/>
    <s v="UNKNOWN"/>
    <m/>
    <d v="2011-04-13T00:00:00"/>
    <x v="1"/>
    <x v="0"/>
    <s v="NORMAN Y. MINETA SAN JOSE INTL ARPT"/>
    <x v="0"/>
    <x v="1"/>
    <m/>
    <n v="0"/>
    <m/>
    <x v="189"/>
    <x v="1"/>
  </r>
  <r>
    <n v="311268"/>
    <s v="AG-5B"/>
    <s v="A"/>
    <d v="2011-04-03T00:00:00"/>
    <x v="2"/>
    <x v="5"/>
    <s v="VAN NUYS ARPT"/>
    <x v="0"/>
    <x v="9"/>
    <n v="75"/>
    <n v="1"/>
    <s v="Approach"/>
    <x v="76"/>
    <x v="2"/>
  </r>
  <r>
    <n v="311278"/>
    <s v="B-767-200"/>
    <s v="D"/>
    <d v="2011-04-05T00:00:00"/>
    <x v="2"/>
    <x v="616"/>
    <s v="LOS ANGELES INTL"/>
    <x v="0"/>
    <x v="6"/>
    <n v="100"/>
    <n v="0"/>
    <s v="Take-off run"/>
    <x v="35"/>
    <x v="2"/>
  </r>
  <r>
    <n v="311283"/>
    <s v="B-737-300"/>
    <s v="D"/>
    <d v="2011-04-05T00:00:00"/>
    <x v="2"/>
    <x v="6"/>
    <s v="ORLANDO INTL"/>
    <x v="1"/>
    <x v="21"/>
    <n v="135"/>
    <m/>
    <s v="Approach"/>
    <x v="3"/>
    <x v="2"/>
  </r>
  <r>
    <n v="311286"/>
    <s v="CITATION"/>
    <s v="D"/>
    <d v="2011-04-05T00:00:00"/>
    <x v="2"/>
    <x v="62"/>
    <s v="WILLIAM P HOBBY ARPT"/>
    <x v="2"/>
    <x v="1"/>
    <m/>
    <m/>
    <s v="Climb"/>
    <x v="78"/>
    <x v="2"/>
  </r>
  <r>
    <n v="311288"/>
    <s v="B-777-200"/>
    <s v="D"/>
    <d v="2011-04-06T00:00:00"/>
    <x v="2"/>
    <x v="453"/>
    <s v="LOS ANGELES INTL"/>
    <x v="0"/>
    <x v="11"/>
    <n v="150"/>
    <m/>
    <s v="Approach"/>
    <x v="9"/>
    <x v="2"/>
  </r>
  <r>
    <n v="311289"/>
    <s v="MD-83"/>
    <s v="D"/>
    <d v="2011-04-06T00:00:00"/>
    <x v="4"/>
    <x v="157"/>
    <s v="SAN ANTONIO INTL"/>
    <x v="2"/>
    <x v="18"/>
    <n v="210"/>
    <n v="10"/>
    <s v="Approach"/>
    <x v="3"/>
    <x v="2"/>
  </r>
  <r>
    <n v="311292"/>
    <s v="A-310"/>
    <s v="D"/>
    <d v="2011-04-06T00:00:00"/>
    <x v="2"/>
    <x v="617"/>
    <s v="FRESNO YOSEMITE INTL"/>
    <x v="0"/>
    <x v="34"/>
    <m/>
    <m/>
    <s v="Climb"/>
    <x v="3"/>
    <x v="2"/>
  </r>
  <r>
    <n v="311297"/>
    <s v="B-737-700"/>
    <s v="D"/>
    <d v="2011-04-06T00:00:00"/>
    <x v="2"/>
    <x v="618"/>
    <s v="LOS ANGELES INTL"/>
    <x v="0"/>
    <x v="1"/>
    <m/>
    <m/>
    <s v="Approach"/>
    <x v="15"/>
    <x v="2"/>
  </r>
  <r>
    <n v="311298"/>
    <s v="B-737-300"/>
    <s v="D"/>
    <d v="2011-04-06T00:00:00"/>
    <x v="2"/>
    <x v="464"/>
    <s v="ORLANDO INTL"/>
    <x v="1"/>
    <x v="7"/>
    <n v="137"/>
    <m/>
    <s v="Approach"/>
    <x v="3"/>
    <x v="2"/>
  </r>
  <r>
    <n v="311299"/>
    <s v="B-737-700"/>
    <s v="D"/>
    <d v="2011-04-06T00:00:00"/>
    <x v="2"/>
    <x v="28"/>
    <s v="ORLANDO INTL"/>
    <x v="1"/>
    <x v="15"/>
    <n v="140"/>
    <n v="0"/>
    <s v="Approach"/>
    <x v="3"/>
    <x v="2"/>
  </r>
  <r>
    <n v="311301"/>
    <s v="A-320"/>
    <s v="D"/>
    <d v="2011-04-03T00:00:00"/>
    <x v="1"/>
    <x v="0"/>
    <s v="LONG BEACH-DAUGH FLD"/>
    <x v="0"/>
    <x v="14"/>
    <n v="135"/>
    <m/>
    <s v="Approach"/>
    <x v="78"/>
    <x v="1"/>
  </r>
  <r>
    <n v="311304"/>
    <s v="MD-80"/>
    <s v="D"/>
    <d v="2011-04-02T00:00:00"/>
    <x v="1"/>
    <x v="0"/>
    <s v="ORLANDO INTL"/>
    <x v="1"/>
    <x v="6"/>
    <m/>
    <n v="0"/>
    <s v="Landing Roll"/>
    <x v="17"/>
    <x v="1"/>
  </r>
  <r>
    <n v="311306"/>
    <s v="UNKNOWN"/>
    <m/>
    <d v="2011-04-06T00:00:00"/>
    <x v="1"/>
    <x v="0"/>
    <s v="ORLANDO INTL"/>
    <x v="1"/>
    <x v="1"/>
    <m/>
    <n v="0"/>
    <m/>
    <x v="78"/>
    <x v="1"/>
  </r>
  <r>
    <n v="311322"/>
    <s v="UNKNOWN"/>
    <m/>
    <d v="2011-04-28T00:00:00"/>
    <x v="1"/>
    <x v="0"/>
    <s v="ORLANDO INTL"/>
    <x v="1"/>
    <x v="1"/>
    <m/>
    <n v="0"/>
    <m/>
    <x v="8"/>
    <x v="1"/>
  </r>
  <r>
    <n v="311326"/>
    <s v="UNKNOWN"/>
    <m/>
    <d v="2011-04-29T00:00:00"/>
    <x v="1"/>
    <x v="0"/>
    <s v="DALLAS/FORT WORTH INTL ARPT"/>
    <x v="2"/>
    <x v="1"/>
    <m/>
    <n v="0"/>
    <m/>
    <x v="2"/>
    <x v="1"/>
  </r>
  <r>
    <n v="311327"/>
    <s v="UNKNOWN"/>
    <m/>
    <d v="2011-04-29T00:00:00"/>
    <x v="1"/>
    <x v="0"/>
    <s v="DALLAS/FORT WORTH INTL ARPT"/>
    <x v="2"/>
    <x v="1"/>
    <m/>
    <n v="0"/>
    <m/>
    <x v="2"/>
    <x v="1"/>
  </r>
  <r>
    <n v="311329"/>
    <s v="UNKNOWN"/>
    <m/>
    <d v="2011-04-29T00:00:00"/>
    <x v="1"/>
    <x v="0"/>
    <s v="MIDLAND INTL"/>
    <x v="2"/>
    <x v="1"/>
    <m/>
    <n v="0"/>
    <m/>
    <x v="190"/>
    <x v="1"/>
  </r>
  <r>
    <n v="311330"/>
    <s v="UNKNOWN"/>
    <m/>
    <d v="2011-04-29T00:00:00"/>
    <x v="1"/>
    <x v="0"/>
    <s v="SARASOTA-BRADENTON INTL ARPT"/>
    <x v="1"/>
    <x v="1"/>
    <m/>
    <n v="0"/>
    <m/>
    <x v="2"/>
    <x v="1"/>
  </r>
  <r>
    <n v="311331"/>
    <s v="MD-83"/>
    <s v="D"/>
    <d v="2011-04-23T00:00:00"/>
    <x v="2"/>
    <x v="344"/>
    <s v="DALLAS/FORT WORTH INTL ARPT"/>
    <x v="2"/>
    <x v="85"/>
    <n v="210"/>
    <n v="8"/>
    <s v="Approach"/>
    <x v="3"/>
    <x v="2"/>
  </r>
  <r>
    <n v="311335"/>
    <s v="EMB-145"/>
    <s v="D"/>
    <d v="2011-04-23T00:00:00"/>
    <x v="2"/>
    <x v="126"/>
    <s v="GEORGE BUSH INTERCONTINENTAL/ HOUSTON ARPT"/>
    <x v="2"/>
    <x v="6"/>
    <m/>
    <n v="0"/>
    <s v="Landing Roll"/>
    <x v="3"/>
    <x v="1"/>
  </r>
  <r>
    <n v="311351"/>
    <s v="UNKNOWN"/>
    <m/>
    <d v="2011-04-30T00:00:00"/>
    <x v="1"/>
    <x v="0"/>
    <s v="SANTA BARBARA MUNICIPAL"/>
    <x v="0"/>
    <x v="1"/>
    <m/>
    <n v="0"/>
    <m/>
    <x v="191"/>
    <x v="1"/>
  </r>
  <r>
    <n v="311354"/>
    <s v="PIAGGIO P180"/>
    <s v="C"/>
    <d v="2011-04-07T00:00:00"/>
    <x v="2"/>
    <x v="18"/>
    <s v="MONTEREY PENINSULA"/>
    <x v="0"/>
    <x v="13"/>
    <n v="120"/>
    <m/>
    <s v="Approach"/>
    <x v="0"/>
    <x v="2"/>
  </r>
  <r>
    <n v="311360"/>
    <s v="B-737-300"/>
    <s v="D"/>
    <d v="2011-04-07T00:00:00"/>
    <x v="3"/>
    <x v="430"/>
    <s v="AUSTIN-BERGSTROM INTL"/>
    <x v="2"/>
    <x v="99"/>
    <n v="240"/>
    <n v="25"/>
    <s v="Descent"/>
    <x v="3"/>
    <x v="2"/>
  </r>
  <r>
    <n v="311363"/>
    <s v="A-310"/>
    <s v="D"/>
    <d v="2011-04-08T00:00:00"/>
    <x v="3"/>
    <x v="528"/>
    <s v="LAREDO INTL"/>
    <x v="2"/>
    <x v="46"/>
    <n v="130"/>
    <m/>
    <s v="Approach"/>
    <x v="0"/>
    <x v="2"/>
  </r>
  <r>
    <n v="311366"/>
    <s v="CITATION X"/>
    <s v="D"/>
    <d v="2011-04-08T00:00:00"/>
    <x v="2"/>
    <x v="619"/>
    <s v="NORMAN Y. MINETA SAN JOSE INTL ARPT"/>
    <x v="0"/>
    <x v="6"/>
    <n v="75"/>
    <n v="0"/>
    <s v="Take-off run"/>
    <x v="6"/>
    <x v="2"/>
  </r>
  <r>
    <n v="311369"/>
    <s v="B-737-700"/>
    <s v="D"/>
    <d v="2011-04-08T00:00:00"/>
    <x v="2"/>
    <x v="251"/>
    <s v="LOS ANGELES INTL"/>
    <x v="0"/>
    <x v="18"/>
    <n v="225"/>
    <m/>
    <s v="Approach"/>
    <x v="3"/>
    <x v="2"/>
  </r>
  <r>
    <n v="311379"/>
    <s v="EMB-120"/>
    <s v="C"/>
    <d v="2011-04-09T00:00:00"/>
    <x v="3"/>
    <x v="304"/>
    <s v="SACRAMENTO INTL"/>
    <x v="0"/>
    <x v="6"/>
    <m/>
    <n v="0"/>
    <s v="Landing Roll"/>
    <x v="120"/>
    <x v="2"/>
  </r>
  <r>
    <n v="311398"/>
    <s v="UNKNOWN"/>
    <m/>
    <d v="2011-04-25T00:00:00"/>
    <x v="2"/>
    <x v="620"/>
    <s v="GEORGE BUSH INTERCONTINENTAL/ HOUSTON ARPT"/>
    <x v="2"/>
    <x v="6"/>
    <m/>
    <n v="0"/>
    <s v="Take-off run"/>
    <x v="4"/>
    <x v="2"/>
  </r>
  <r>
    <n v="311400"/>
    <s v="MD-82"/>
    <s v="D"/>
    <d v="2011-04-26T00:00:00"/>
    <x v="2"/>
    <x v="351"/>
    <s v="DALLAS/FORT WORTH INTL ARPT"/>
    <x v="2"/>
    <x v="4"/>
    <n v="140"/>
    <m/>
    <s v="Approach"/>
    <x v="3"/>
    <x v="3"/>
  </r>
  <r>
    <n v="311401"/>
    <s v="CRJ100/200"/>
    <s v="D"/>
    <d v="2011-04-26T00:00:00"/>
    <x v="2"/>
    <x v="316"/>
    <s v="GAINESVILLE REG ARPT"/>
    <x v="1"/>
    <x v="6"/>
    <m/>
    <n v="0"/>
    <s v="Take-off run"/>
    <x v="6"/>
    <x v="2"/>
  </r>
  <r>
    <n v="311405"/>
    <s v="B-757-300"/>
    <s v="D"/>
    <d v="2011-04-26T00:00:00"/>
    <x v="2"/>
    <x v="621"/>
    <s v="SOUTHWEST FLORIDA INTL ARPT"/>
    <x v="1"/>
    <x v="15"/>
    <n v="120"/>
    <n v="0"/>
    <s v="Climb"/>
    <x v="54"/>
    <x v="2"/>
  </r>
  <r>
    <n v="311407"/>
    <s v="MD-11"/>
    <s v="D"/>
    <d v="2011-04-26T00:00:00"/>
    <x v="3"/>
    <x v="264"/>
    <s v="METRO OAKLAND INTL"/>
    <x v="0"/>
    <x v="16"/>
    <m/>
    <m/>
    <s v="Approach"/>
    <x v="3"/>
    <x v="2"/>
  </r>
  <r>
    <n v="311409"/>
    <s v="A-320"/>
    <s v="D"/>
    <d v="2011-04-26T00:00:00"/>
    <x v="2"/>
    <x v="18"/>
    <s v="LONG BEACH-DAUGH FLD"/>
    <x v="0"/>
    <x v="13"/>
    <n v="120"/>
    <n v="0"/>
    <s v="Approach"/>
    <x v="30"/>
    <x v="2"/>
  </r>
  <r>
    <n v="311413"/>
    <s v="B-737-700"/>
    <s v="D"/>
    <d v="2011-04-26T00:00:00"/>
    <x v="3"/>
    <x v="52"/>
    <s v="LOS ANGELES INTL"/>
    <x v="0"/>
    <x v="100"/>
    <n v="140"/>
    <n v="5"/>
    <s v="Approach"/>
    <x v="3"/>
    <x v="2"/>
  </r>
  <r>
    <n v="311415"/>
    <s v="B-757-200"/>
    <s v="D"/>
    <d v="2011-04-28T00:00:00"/>
    <x v="2"/>
    <x v="622"/>
    <s v="DALLAS/FORT WORTH INTL ARPT"/>
    <x v="2"/>
    <x v="6"/>
    <m/>
    <n v="0"/>
    <s v="Landing Roll"/>
    <x v="54"/>
    <x v="2"/>
  </r>
  <r>
    <n v="311416"/>
    <s v="B-767-300"/>
    <s v="D"/>
    <d v="2011-04-28T00:00:00"/>
    <x v="3"/>
    <x v="258"/>
    <s v="DALLAS/FORT WORTH INTL ARPT"/>
    <x v="2"/>
    <x v="11"/>
    <n v="190"/>
    <n v="0"/>
    <s v="Climb"/>
    <x v="0"/>
    <x v="2"/>
  </r>
  <r>
    <n v="311422"/>
    <s v="A-320"/>
    <s v="D"/>
    <d v="2011-04-28T00:00:00"/>
    <x v="2"/>
    <x v="623"/>
    <s v="LONG BEACH-DAUGH FLD"/>
    <x v="0"/>
    <x v="40"/>
    <n v="147"/>
    <n v="0"/>
    <s v="Approach"/>
    <x v="3"/>
    <x v="2"/>
  </r>
  <r>
    <n v="311425"/>
    <s v="B-737-300"/>
    <s v="D"/>
    <d v="2011-04-28T00:00:00"/>
    <x v="2"/>
    <x v="0"/>
    <s v="TAMPA INTL"/>
    <x v="1"/>
    <x v="6"/>
    <n v="100"/>
    <n v="0"/>
    <s v="Landing Roll"/>
    <x v="9"/>
    <x v="2"/>
  </r>
  <r>
    <n v="311431"/>
    <s v="B-747-400"/>
    <s v="D"/>
    <d v="2011-04-11T00:00:00"/>
    <x v="2"/>
    <x v="421"/>
    <s v="GEORGE BUSH INTERCONTINENTAL/ HOUSTON ARPT"/>
    <x v="2"/>
    <x v="6"/>
    <n v="100"/>
    <n v="0"/>
    <s v="Take-off run"/>
    <x v="78"/>
    <x v="2"/>
  </r>
  <r>
    <n v="311440"/>
    <s v="A-320"/>
    <s v="D"/>
    <d v="2011-04-11T00:00:00"/>
    <x v="3"/>
    <x v="24"/>
    <s v="JOHN WAYNE-ORANGE COUNTY ARPT"/>
    <x v="0"/>
    <x v="63"/>
    <n v="180"/>
    <m/>
    <s v="Approach"/>
    <x v="78"/>
    <x v="2"/>
  </r>
  <r>
    <n v="311442"/>
    <s v="B-737-700"/>
    <s v="D"/>
    <d v="2011-04-11T00:00:00"/>
    <x v="3"/>
    <x v="556"/>
    <s v="JOHN WAYNE-ORANGE COUNTY ARPT"/>
    <x v="0"/>
    <x v="11"/>
    <n v="140"/>
    <m/>
    <s v="Climb"/>
    <x v="9"/>
    <x v="2"/>
  </r>
  <r>
    <n v="311443"/>
    <s v="B-737-500"/>
    <s v="D"/>
    <d v="2011-04-11T00:00:00"/>
    <x v="3"/>
    <x v="217"/>
    <s v="TAMPA INTL"/>
    <x v="1"/>
    <x v="39"/>
    <n v="250"/>
    <n v="12"/>
    <s v="Approach"/>
    <x v="78"/>
    <x v="2"/>
  </r>
  <r>
    <n v="311452"/>
    <s v="EMB-145"/>
    <s v="D"/>
    <d v="2011-04-13T00:00:00"/>
    <x v="2"/>
    <x v="119"/>
    <s v="DALLAS/FORT WORTH INTL ARPT"/>
    <x v="2"/>
    <x v="6"/>
    <m/>
    <n v="0"/>
    <s v="Take-off run"/>
    <x v="48"/>
    <x v="2"/>
  </r>
  <r>
    <n v="311455"/>
    <s v="B-737-300"/>
    <s v="D"/>
    <d v="2011-04-12T00:00:00"/>
    <x v="0"/>
    <x v="257"/>
    <s v="AUSTIN-BERGSTROM INTL"/>
    <x v="2"/>
    <x v="4"/>
    <n v="210"/>
    <m/>
    <s v="Climb"/>
    <x v="107"/>
    <x v="2"/>
  </r>
  <r>
    <n v="311458"/>
    <s v="B-737-700"/>
    <s v="D"/>
    <d v="2011-04-13T00:00:00"/>
    <x v="2"/>
    <x v="193"/>
    <s v="KEY WEST INTL ARPT"/>
    <x v="1"/>
    <x v="9"/>
    <n v="135"/>
    <m/>
    <s v="Climb"/>
    <x v="3"/>
    <x v="2"/>
  </r>
  <r>
    <n v="311464"/>
    <s v="B-737-700"/>
    <s v="D"/>
    <d v="2011-04-13T00:00:00"/>
    <x v="2"/>
    <x v="13"/>
    <s v="WILLIAM P HOBBY ARPT"/>
    <x v="2"/>
    <x v="1"/>
    <m/>
    <m/>
    <s v="Approach"/>
    <x v="56"/>
    <x v="2"/>
  </r>
  <r>
    <n v="311467"/>
    <s v="LOCKHEED P3"/>
    <s v="C"/>
    <d v="2011-04-13T00:00:00"/>
    <x v="4"/>
    <x v="339"/>
    <s v="CORPUS CHRISTI NAS/TRUAX FIELD"/>
    <x v="2"/>
    <x v="21"/>
    <n v="150"/>
    <n v="2"/>
    <s v="Approach"/>
    <x v="9"/>
    <x v="2"/>
  </r>
  <r>
    <n v="311469"/>
    <s v="B-737-800"/>
    <s v="D"/>
    <d v="2011-04-14T00:00:00"/>
    <x v="2"/>
    <x v="544"/>
    <s v="NORMAN Y. MINETA SAN JOSE INTL ARPT"/>
    <x v="0"/>
    <x v="1"/>
    <m/>
    <n v="0"/>
    <s v="Approach"/>
    <x v="192"/>
    <x v="2"/>
  </r>
  <r>
    <n v="311470"/>
    <s v="C-182 SKYLAN"/>
    <s v="A"/>
    <d v="2011-04-14T00:00:00"/>
    <x v="2"/>
    <x v="129"/>
    <s v="ORLANDO SANFORD INTL ARPT"/>
    <x v="1"/>
    <x v="11"/>
    <n v="95"/>
    <m/>
    <s v="Approach"/>
    <x v="26"/>
    <x v="2"/>
  </r>
  <r>
    <n v="311484"/>
    <s v="UNKNOWN"/>
    <m/>
    <d v="2011-04-16T00:00:00"/>
    <x v="1"/>
    <x v="0"/>
    <s v="DALLAS/FORT WORTH INTL ARPT"/>
    <x v="2"/>
    <x v="1"/>
    <m/>
    <n v="0"/>
    <m/>
    <x v="34"/>
    <x v="1"/>
  </r>
  <r>
    <n v="311485"/>
    <s v="UNKNOWN"/>
    <m/>
    <d v="2011-04-17T00:00:00"/>
    <x v="1"/>
    <x v="0"/>
    <s v="DALLAS/FORT WORTH INTL ARPT"/>
    <x v="2"/>
    <x v="1"/>
    <m/>
    <n v="0"/>
    <m/>
    <x v="56"/>
    <x v="1"/>
  </r>
  <r>
    <n v="311486"/>
    <s v="UNKNOWN"/>
    <m/>
    <d v="2011-04-17T00:00:00"/>
    <x v="1"/>
    <x v="0"/>
    <s v="DALLAS/FORT WORTH INTL ARPT"/>
    <x v="2"/>
    <x v="1"/>
    <m/>
    <n v="0"/>
    <m/>
    <x v="34"/>
    <x v="1"/>
  </r>
  <r>
    <n v="311487"/>
    <s v="UNKNOWN"/>
    <m/>
    <d v="2011-04-17T00:00:00"/>
    <x v="1"/>
    <x v="0"/>
    <s v="LOS ANGELES INTL"/>
    <x v="0"/>
    <x v="1"/>
    <m/>
    <n v="0"/>
    <m/>
    <x v="37"/>
    <x v="1"/>
  </r>
  <r>
    <n v="311490"/>
    <s v="UNKNOWN"/>
    <m/>
    <d v="2011-04-18T00:00:00"/>
    <x v="1"/>
    <x v="0"/>
    <s v="AUSTIN-BERGSTROM INTL"/>
    <x v="2"/>
    <x v="1"/>
    <m/>
    <n v="0"/>
    <m/>
    <x v="74"/>
    <x v="1"/>
  </r>
  <r>
    <n v="311492"/>
    <s v="UNKNOWN"/>
    <m/>
    <d v="2011-04-18T00:00:00"/>
    <x v="1"/>
    <x v="0"/>
    <s v="STOCKTON METRO"/>
    <x v="0"/>
    <x v="1"/>
    <m/>
    <n v="0"/>
    <m/>
    <x v="26"/>
    <x v="1"/>
  </r>
  <r>
    <n v="311493"/>
    <s v="UNKNOWN"/>
    <m/>
    <d v="2011-04-19T00:00:00"/>
    <x v="1"/>
    <x v="0"/>
    <s v="DALLAS/FORT WORTH INTL ARPT"/>
    <x v="2"/>
    <x v="1"/>
    <m/>
    <n v="0"/>
    <m/>
    <x v="56"/>
    <x v="1"/>
  </r>
  <r>
    <n v="311494"/>
    <s v="CRJ700"/>
    <s v="D"/>
    <d v="2011-04-14T00:00:00"/>
    <x v="2"/>
    <x v="360"/>
    <s v="SAN ANTONIO INTL"/>
    <x v="2"/>
    <x v="6"/>
    <m/>
    <n v="0"/>
    <s v="Landing Roll"/>
    <x v="109"/>
    <x v="2"/>
  </r>
  <r>
    <n v="311497"/>
    <s v="EC-135"/>
    <m/>
    <d v="2011-04-14T00:00:00"/>
    <x v="2"/>
    <x v="22"/>
    <s v="MODESTO CITY-COUNTY ARPT-HARRY SHAM FIELD"/>
    <x v="0"/>
    <x v="13"/>
    <m/>
    <m/>
    <s v="Climb"/>
    <x v="78"/>
    <x v="2"/>
  </r>
  <r>
    <n v="311501"/>
    <s v="UNKNOWN"/>
    <m/>
    <d v="2011-04-14T00:00:00"/>
    <x v="2"/>
    <x v="624"/>
    <s v="DALLAS/FORT WORTH INTL ARPT"/>
    <x v="2"/>
    <x v="6"/>
    <m/>
    <n v="0"/>
    <s v="Landing Roll"/>
    <x v="56"/>
    <x v="2"/>
  </r>
  <r>
    <n v="311503"/>
    <s v="ATR-72"/>
    <s v="C"/>
    <d v="2011-04-15T00:00:00"/>
    <x v="2"/>
    <x v="621"/>
    <s v="MIAMI INTL"/>
    <x v="1"/>
    <x v="13"/>
    <n v="110"/>
    <m/>
    <s v="Approach"/>
    <x v="3"/>
    <x v="2"/>
  </r>
  <r>
    <n v="311513"/>
    <s v="A-320"/>
    <s v="D"/>
    <d v="2011-04-16T00:00:00"/>
    <x v="2"/>
    <x v="625"/>
    <s v="FORT LAUDERDALE/HOLLYWOOD INTL"/>
    <x v="1"/>
    <x v="0"/>
    <m/>
    <n v="8"/>
    <s v="Approach"/>
    <x v="0"/>
    <x v="2"/>
  </r>
  <r>
    <n v="311514"/>
    <s v="MD-80"/>
    <s v="D"/>
    <d v="2011-04-16T00:00:00"/>
    <x v="2"/>
    <x v="286"/>
    <s v="DALLAS/FORT WORTH INTL ARPT"/>
    <x v="2"/>
    <x v="6"/>
    <n v="120"/>
    <n v="0"/>
    <s v="Landing Roll"/>
    <x v="56"/>
    <x v="2"/>
  </r>
  <r>
    <n v="311515"/>
    <s v="B-737-500"/>
    <s v="D"/>
    <d v="2011-04-18T00:00:00"/>
    <x v="3"/>
    <x v="0"/>
    <s v="METRO OAKLAND INTL"/>
    <x v="0"/>
    <x v="16"/>
    <n v="125"/>
    <m/>
    <s v="Approach"/>
    <x v="3"/>
    <x v="2"/>
  </r>
  <r>
    <n v="311516"/>
    <s v="B-777-200"/>
    <s v="D"/>
    <d v="2011-04-18T00:00:00"/>
    <x v="3"/>
    <x v="522"/>
    <s v="SAN FRANCISCO INTL ARPT"/>
    <x v="0"/>
    <x v="26"/>
    <n v="140"/>
    <n v="0"/>
    <s v="Approach"/>
    <x v="3"/>
    <x v="2"/>
  </r>
  <r>
    <n v="311519"/>
    <s v="MD-80"/>
    <s v="D"/>
    <d v="2011-04-17T00:00:00"/>
    <x v="3"/>
    <x v="626"/>
    <s v="DALLAS/FORT WORTH INTL ARPT"/>
    <x v="2"/>
    <x v="101"/>
    <n v="250"/>
    <n v="17"/>
    <s v="Approach"/>
    <x v="3"/>
    <x v="2"/>
  </r>
  <r>
    <n v="311520"/>
    <s v="MD-83"/>
    <s v="D"/>
    <d v="2011-04-17T00:00:00"/>
    <x v="2"/>
    <x v="15"/>
    <s v="DALLAS/FORT WORTH INTL ARPT"/>
    <x v="2"/>
    <x v="6"/>
    <n v="130"/>
    <n v="0"/>
    <s v="Landing Roll"/>
    <x v="48"/>
    <x v="2"/>
  </r>
  <r>
    <n v="311522"/>
    <s v="B-737-700"/>
    <s v="D"/>
    <d v="2011-04-17T00:00:00"/>
    <x v="2"/>
    <x v="7"/>
    <s v="WILLIAM P HOBBY ARPT"/>
    <x v="2"/>
    <x v="7"/>
    <n v="140"/>
    <m/>
    <s v="Approach"/>
    <x v="33"/>
    <x v="2"/>
  </r>
  <r>
    <n v="311523"/>
    <s v="B-737-700"/>
    <s v="D"/>
    <d v="2011-04-17T00:00:00"/>
    <x v="3"/>
    <x v="594"/>
    <s v="AUSTIN-BERGSTROM INTL"/>
    <x v="2"/>
    <x v="0"/>
    <n v="250"/>
    <n v="8"/>
    <s v="Approach"/>
    <x v="193"/>
    <x v="2"/>
  </r>
  <r>
    <n v="311524"/>
    <s v="B-737-500"/>
    <s v="D"/>
    <d v="2011-04-17T00:00:00"/>
    <x v="4"/>
    <x v="627"/>
    <s v="LUBBOCK PRESTON SMITH INTL ARPT"/>
    <x v="2"/>
    <x v="6"/>
    <n v="140"/>
    <n v="0"/>
    <s v="Take-off run"/>
    <x v="3"/>
    <x v="2"/>
  </r>
  <r>
    <n v="311527"/>
    <s v="B-717-200"/>
    <s v="D"/>
    <d v="2011-04-19T00:00:00"/>
    <x v="3"/>
    <x v="209"/>
    <s v="SOUTHWEST FLORIDA INTL ARPT"/>
    <x v="1"/>
    <x v="1"/>
    <m/>
    <m/>
    <s v="Approach"/>
    <x v="3"/>
    <x v="2"/>
  </r>
  <r>
    <n v="311533"/>
    <s v="A-320"/>
    <s v="D"/>
    <d v="2011-04-19T00:00:00"/>
    <x v="2"/>
    <x v="628"/>
    <s v="SOUTHWEST FLORIDA INTL ARPT"/>
    <x v="1"/>
    <x v="36"/>
    <n v="200"/>
    <m/>
    <s v="Approach"/>
    <x v="3"/>
    <x v="2"/>
  </r>
  <r>
    <n v="311534"/>
    <s v="EMB-170"/>
    <s v="D"/>
    <d v="2011-04-19T00:00:00"/>
    <x v="2"/>
    <x v="268"/>
    <s v="DALLAS/FORT WORTH INTL ARPT"/>
    <x v="2"/>
    <x v="6"/>
    <n v="120"/>
    <n v="0"/>
    <s v="Landing Roll"/>
    <x v="56"/>
    <x v="2"/>
  </r>
  <r>
    <n v="311535"/>
    <s v="B-737-500"/>
    <s v="D"/>
    <d v="2011-04-19T00:00:00"/>
    <x v="2"/>
    <x v="311"/>
    <s v="WILLIAM P HOBBY ARPT"/>
    <x v="2"/>
    <x v="21"/>
    <n v="129"/>
    <m/>
    <s v="Approach"/>
    <x v="139"/>
    <x v="2"/>
  </r>
  <r>
    <n v="311536"/>
    <s v="B-737-300"/>
    <s v="D"/>
    <d v="2011-04-19T00:00:00"/>
    <x v="0"/>
    <x v="629"/>
    <s v="DALLAS LOVE FIELD ARPT"/>
    <x v="2"/>
    <x v="6"/>
    <m/>
    <n v="0"/>
    <s v="Landing Roll"/>
    <x v="3"/>
    <x v="2"/>
  </r>
  <r>
    <n v="311537"/>
    <s v="B-737-700"/>
    <s v="D"/>
    <d v="2011-04-19T00:00:00"/>
    <x v="2"/>
    <x v="286"/>
    <s v="DALLAS LOVE FIELD ARPT"/>
    <x v="2"/>
    <x v="6"/>
    <n v="100"/>
    <n v="0"/>
    <s v="Take-off run"/>
    <x v="30"/>
    <x v="1"/>
  </r>
  <r>
    <n v="311539"/>
    <s v="B-737"/>
    <s v="D"/>
    <d v="2011-04-19T00:00:00"/>
    <x v="1"/>
    <x v="0"/>
    <s v="ORLANDO INTL"/>
    <x v="1"/>
    <x v="6"/>
    <m/>
    <n v="0"/>
    <s v="Landing Roll"/>
    <x v="78"/>
    <x v="1"/>
  </r>
  <r>
    <n v="311540"/>
    <s v="A-300"/>
    <s v="D"/>
    <d v="2011-04-19T00:00:00"/>
    <x v="2"/>
    <x v="359"/>
    <s v="JACKSONVILLE INTL"/>
    <x v="1"/>
    <x v="34"/>
    <n v="120"/>
    <n v="2"/>
    <s v="Approach"/>
    <x v="0"/>
    <x v="1"/>
  </r>
  <r>
    <n v="311557"/>
    <s v="DC-10-10"/>
    <s v="D"/>
    <d v="2011-04-20T00:00:00"/>
    <x v="1"/>
    <x v="0"/>
    <s v="ORLANDO INTL"/>
    <x v="1"/>
    <x v="14"/>
    <m/>
    <m/>
    <s v="Approach"/>
    <x v="78"/>
    <x v="1"/>
  </r>
  <r>
    <n v="311558"/>
    <s v="DHC8 DASH 8"/>
    <s v="C"/>
    <d v="2011-04-20T00:00:00"/>
    <x v="2"/>
    <x v="196"/>
    <s v="SAN FRANCISCO INTL ARPT"/>
    <x v="0"/>
    <x v="6"/>
    <n v="120"/>
    <n v="0"/>
    <s v="Take-off run"/>
    <x v="1"/>
    <x v="2"/>
  </r>
  <r>
    <n v="311560"/>
    <s v="B-737-300"/>
    <s v="D"/>
    <d v="2011-04-20T00:00:00"/>
    <x v="2"/>
    <x v="630"/>
    <s v="ONTARIO INTL ARPT"/>
    <x v="0"/>
    <x v="6"/>
    <n v="130"/>
    <n v="0"/>
    <s v="Take-off run"/>
    <x v="3"/>
    <x v="2"/>
  </r>
  <r>
    <n v="311562"/>
    <s v="B-737-700"/>
    <s v="D"/>
    <d v="2011-04-20T00:00:00"/>
    <x v="2"/>
    <x v="269"/>
    <s v="DALLAS LOVE FIELD ARPT"/>
    <x v="2"/>
    <x v="9"/>
    <n v="135"/>
    <m/>
    <s v="Approach"/>
    <x v="3"/>
    <x v="2"/>
  </r>
  <r>
    <n v="311563"/>
    <s v="B-737-700"/>
    <s v="D"/>
    <d v="2011-04-20T00:00:00"/>
    <x v="2"/>
    <x v="50"/>
    <s v="WILLIAM P HOBBY ARPT"/>
    <x v="2"/>
    <x v="1"/>
    <m/>
    <m/>
    <s v="Descent"/>
    <x v="107"/>
    <x v="2"/>
  </r>
  <r>
    <n v="311569"/>
    <s v="B-737"/>
    <s v="D"/>
    <d v="2011-04-29T00:00:00"/>
    <x v="1"/>
    <x v="0"/>
    <s v="ORLANDO INTL"/>
    <x v="1"/>
    <x v="6"/>
    <m/>
    <n v="0"/>
    <s v="Take-off run"/>
    <x v="8"/>
    <x v="1"/>
  </r>
  <r>
    <n v="311580"/>
    <s v="B-737-300"/>
    <s v="D"/>
    <d v="2011-04-29T00:00:00"/>
    <x v="3"/>
    <x v="52"/>
    <s v="DALLAS LOVE FIELD ARPT"/>
    <x v="2"/>
    <x v="36"/>
    <n v="230"/>
    <m/>
    <s v="Climb"/>
    <x v="3"/>
    <x v="2"/>
  </r>
  <r>
    <n v="311582"/>
    <s v="B-737-700"/>
    <s v="D"/>
    <d v="2011-04-29T00:00:00"/>
    <x v="2"/>
    <x v="68"/>
    <s v="NORMAN Y. MINETA SAN JOSE INTL ARPT"/>
    <x v="0"/>
    <x v="6"/>
    <m/>
    <n v="0"/>
    <s v="Landing Roll"/>
    <x v="94"/>
    <x v="2"/>
  </r>
  <r>
    <n v="311588"/>
    <s v="MD-82"/>
    <s v="D"/>
    <d v="2011-04-30T00:00:00"/>
    <x v="2"/>
    <x v="136"/>
    <s v="SACRAMENTO INTL"/>
    <x v="0"/>
    <x v="6"/>
    <n v="140"/>
    <n v="0"/>
    <s v="Take-off run"/>
    <x v="9"/>
    <x v="2"/>
  </r>
  <r>
    <n v="311590"/>
    <s v="MD-88"/>
    <s v="D"/>
    <d v="2011-04-30T00:00:00"/>
    <x v="2"/>
    <x v="631"/>
    <s v="PUNTA GORDA ARPT"/>
    <x v="1"/>
    <x v="6"/>
    <m/>
    <n v="0"/>
    <s v="Take-off run"/>
    <x v="3"/>
    <x v="2"/>
  </r>
  <r>
    <n v="311595"/>
    <s v="B-737-300"/>
    <s v="D"/>
    <d v="2011-04-30T00:00:00"/>
    <x v="3"/>
    <x v="200"/>
    <s v="FORT LAUDERDALE/HOLLYWOOD INTL"/>
    <x v="1"/>
    <x v="4"/>
    <n v="150"/>
    <m/>
    <s v="Approach"/>
    <x v="3"/>
    <x v="2"/>
  </r>
  <r>
    <n v="311600"/>
    <s v="B-777-300"/>
    <s v="D"/>
    <d v="2011-04-27T00:00:00"/>
    <x v="2"/>
    <x v="632"/>
    <s v="SAN FRANCISCO INTL ARPT"/>
    <x v="0"/>
    <x v="102"/>
    <n v="170"/>
    <n v="0"/>
    <s v="Climb"/>
    <x v="3"/>
    <x v="2"/>
  </r>
  <r>
    <n v="311601"/>
    <s v="B-737-800"/>
    <s v="D"/>
    <d v="2011-04-27T00:00:00"/>
    <x v="2"/>
    <x v="119"/>
    <s v="DALLAS/FORT WORTH INTL ARPT"/>
    <x v="2"/>
    <x v="6"/>
    <n v="150"/>
    <n v="0"/>
    <s v="Take-off run"/>
    <x v="3"/>
    <x v="2"/>
  </r>
  <r>
    <n v="311603"/>
    <s v="B-757-200"/>
    <s v="D"/>
    <d v="2011-04-27T00:00:00"/>
    <x v="3"/>
    <x v="334"/>
    <s v="LOS ANGELES INTL"/>
    <x v="0"/>
    <x v="1"/>
    <m/>
    <m/>
    <s v="Approach"/>
    <x v="37"/>
    <x v="2"/>
  </r>
  <r>
    <n v="311613"/>
    <s v="B-737"/>
    <s v="D"/>
    <d v="2011-04-27T00:00:00"/>
    <x v="3"/>
    <x v="633"/>
    <s v="WILLIAM P HOBBY ARPT"/>
    <x v="2"/>
    <x v="6"/>
    <m/>
    <n v="0"/>
    <s v="Take-off run"/>
    <x v="27"/>
    <x v="2"/>
  </r>
  <r>
    <n v="311616"/>
    <s v="B-737-300"/>
    <s v="D"/>
    <d v="2011-04-27T00:00:00"/>
    <x v="3"/>
    <x v="495"/>
    <s v="AUSTIN-BERGSTROM INTL"/>
    <x v="2"/>
    <x v="46"/>
    <n v="135"/>
    <m/>
    <s v="Approach"/>
    <x v="3"/>
    <x v="2"/>
  </r>
  <r>
    <n v="311617"/>
    <s v="B-737-500"/>
    <s v="D"/>
    <d v="2011-04-27T00:00:00"/>
    <x v="3"/>
    <x v="231"/>
    <s v="SAN ANTONIO INTL"/>
    <x v="2"/>
    <x v="9"/>
    <n v="130"/>
    <m/>
    <s v="Approach"/>
    <x v="3"/>
    <x v="2"/>
  </r>
  <r>
    <n v="311619"/>
    <s v="B-737-700"/>
    <s v="D"/>
    <d v="2011-04-27T00:00:00"/>
    <x v="2"/>
    <x v="22"/>
    <s v="TAMPA INTL"/>
    <x v="1"/>
    <x v="9"/>
    <n v="130"/>
    <m/>
    <s v="Approach"/>
    <x v="0"/>
    <x v="2"/>
  </r>
  <r>
    <n v="311627"/>
    <s v="A-321"/>
    <s v="D"/>
    <d v="2011-05-01T00:00:00"/>
    <x v="4"/>
    <x v="30"/>
    <s v="FORT LAUDERDALE/HOLLYWOOD INTL"/>
    <x v="1"/>
    <x v="59"/>
    <n v="143"/>
    <n v="0"/>
    <s v="Approach"/>
    <x v="194"/>
    <x v="2"/>
  </r>
  <r>
    <n v="311629"/>
    <s v="CRJ100/200"/>
    <s v="D"/>
    <d v="2011-05-01T00:00:00"/>
    <x v="1"/>
    <x v="0"/>
    <s v="BOB HOPE ARPT"/>
    <x v="0"/>
    <x v="1"/>
    <m/>
    <m/>
    <s v="Approach"/>
    <x v="102"/>
    <x v="2"/>
  </r>
  <r>
    <n v="311638"/>
    <s v="B-737-800"/>
    <s v="D"/>
    <d v="2011-05-03T00:00:00"/>
    <x v="2"/>
    <x v="157"/>
    <s v="DALLAS/FORT WORTH INTL ARPT"/>
    <x v="2"/>
    <x v="6"/>
    <n v="100"/>
    <n v="0"/>
    <s v="Landing Roll"/>
    <x v="56"/>
    <x v="2"/>
  </r>
  <r>
    <n v="311641"/>
    <s v="A-300"/>
    <s v="D"/>
    <d v="2011-05-03T00:00:00"/>
    <x v="3"/>
    <x v="534"/>
    <s v="BOB HOPE ARPT"/>
    <x v="0"/>
    <x v="1"/>
    <n v="250"/>
    <n v="30"/>
    <s v="Descent"/>
    <x v="3"/>
    <x v="1"/>
  </r>
  <r>
    <n v="311643"/>
    <s v="A-320"/>
    <s v="D"/>
    <d v="2011-05-10T00:00:00"/>
    <x v="3"/>
    <x v="63"/>
    <s v="SACRAMENTO INTL"/>
    <x v="0"/>
    <x v="11"/>
    <n v="145"/>
    <n v="3"/>
    <s v="Approach"/>
    <x v="107"/>
    <x v="2"/>
  </r>
  <r>
    <n v="311644"/>
    <s v="B-737-500"/>
    <s v="D"/>
    <d v="2011-05-10T00:00:00"/>
    <x v="2"/>
    <x v="608"/>
    <s v="NORTHWEST FLORIDA BEACHES INTL"/>
    <x v="1"/>
    <x v="6"/>
    <n v="110"/>
    <n v="0"/>
    <s v="Take-off run"/>
    <x v="93"/>
    <x v="2"/>
  </r>
  <r>
    <n v="311647"/>
    <s v="MD-82"/>
    <s v="D"/>
    <d v="2011-05-11T00:00:00"/>
    <x v="2"/>
    <x v="61"/>
    <s v="DALLAS/FORT WORTH INTL ARPT"/>
    <x v="2"/>
    <x v="38"/>
    <n v="210"/>
    <m/>
    <s v="Climb"/>
    <x v="15"/>
    <x v="2"/>
  </r>
  <r>
    <n v="311648"/>
    <s v="MD-82"/>
    <s v="D"/>
    <d v="2011-05-11T00:00:00"/>
    <x v="2"/>
    <x v="128"/>
    <s v="DALLAS/FORT WORTH INTL ARPT"/>
    <x v="2"/>
    <x v="6"/>
    <m/>
    <n v="0"/>
    <s v="Take-off run"/>
    <x v="4"/>
    <x v="2"/>
  </r>
  <r>
    <n v="311650"/>
    <s v="B-737-800"/>
    <s v="D"/>
    <d v="2011-05-11T00:00:00"/>
    <x v="3"/>
    <x v="634"/>
    <s v="LOS ANGELES INTL"/>
    <x v="0"/>
    <x v="3"/>
    <n v="150"/>
    <m/>
    <s v="Approach"/>
    <x v="22"/>
    <x v="2"/>
  </r>
  <r>
    <n v="311651"/>
    <s v="A-319"/>
    <s v="D"/>
    <d v="2011-05-11T00:00:00"/>
    <x v="3"/>
    <x v="635"/>
    <s v="LOS ANGELES INTL"/>
    <x v="0"/>
    <x v="6"/>
    <m/>
    <n v="0"/>
    <s v="Landing Roll"/>
    <x v="195"/>
    <x v="2"/>
  </r>
  <r>
    <n v="311653"/>
    <s v="A-320"/>
    <s v="D"/>
    <d v="2011-05-11T00:00:00"/>
    <x v="2"/>
    <x v="398"/>
    <s v="PALM BEACH INTL"/>
    <x v="1"/>
    <x v="0"/>
    <n v="160"/>
    <n v="3"/>
    <s v="Approach"/>
    <x v="0"/>
    <x v="2"/>
  </r>
  <r>
    <n v="311655"/>
    <s v="B-737-800"/>
    <s v="D"/>
    <d v="2011-05-12T00:00:00"/>
    <x v="2"/>
    <x v="273"/>
    <s v="GEORGE BUSH INTERCONTINENTAL/ HOUSTON ARPT"/>
    <x v="2"/>
    <x v="26"/>
    <m/>
    <n v="0"/>
    <s v="Approach"/>
    <x v="3"/>
    <x v="2"/>
  </r>
  <r>
    <n v="311656"/>
    <s v="A-320"/>
    <s v="D"/>
    <d v="2011-05-12T00:00:00"/>
    <x v="3"/>
    <x v="501"/>
    <s v="LOS ANGELES INTL"/>
    <x v="0"/>
    <x v="4"/>
    <n v="165"/>
    <n v="4"/>
    <s v="Approach"/>
    <x v="78"/>
    <x v="2"/>
  </r>
  <r>
    <n v="311664"/>
    <s v="A-320"/>
    <s v="D"/>
    <d v="2011-05-04T00:00:00"/>
    <x v="3"/>
    <x v="231"/>
    <s v="SACRAMENTO INTL"/>
    <x v="0"/>
    <x v="14"/>
    <n v="150"/>
    <n v="1"/>
    <s v="Approach"/>
    <x v="196"/>
    <x v="2"/>
  </r>
  <r>
    <n v="311665"/>
    <s v="A-320"/>
    <s v="D"/>
    <d v="2011-05-04T00:00:00"/>
    <x v="3"/>
    <x v="460"/>
    <s v="SOUTHWEST FLORIDA INTL ARPT"/>
    <x v="1"/>
    <x v="19"/>
    <n v="230"/>
    <n v="6"/>
    <s v="Approach"/>
    <x v="78"/>
    <x v="2"/>
  </r>
  <r>
    <n v="311669"/>
    <s v="EMB-145"/>
    <s v="D"/>
    <d v="2011-05-05T00:00:00"/>
    <x v="2"/>
    <x v="636"/>
    <s v="PENSACOLA INTL ARPT"/>
    <x v="1"/>
    <x v="12"/>
    <n v="220"/>
    <n v="0"/>
    <s v="Climb"/>
    <x v="3"/>
    <x v="2"/>
  </r>
  <r>
    <n v="311671"/>
    <s v="A-320"/>
    <s v="D"/>
    <d v="2011-05-05T00:00:00"/>
    <x v="3"/>
    <x v="45"/>
    <s v="AUSTIN-BERGSTROM INTL"/>
    <x v="2"/>
    <x v="7"/>
    <n v="140"/>
    <m/>
    <s v="Approach"/>
    <x v="101"/>
    <x v="2"/>
  </r>
  <r>
    <n v="311678"/>
    <s v="B-737-700"/>
    <s v="D"/>
    <d v="2011-05-06T00:00:00"/>
    <x v="3"/>
    <x v="0"/>
    <s v="DALLAS LOVE FIELD ARPT"/>
    <x v="2"/>
    <x v="7"/>
    <n v="135"/>
    <m/>
    <s v="Climb"/>
    <x v="3"/>
    <x v="2"/>
  </r>
  <r>
    <n v="311681"/>
    <s v="B-737-300"/>
    <s v="D"/>
    <d v="2011-05-07T00:00:00"/>
    <x v="2"/>
    <x v="637"/>
    <s v="AUSTIN-BERGSTROM INTL"/>
    <x v="2"/>
    <x v="49"/>
    <n v="150"/>
    <n v="0"/>
    <s v="Approach"/>
    <x v="3"/>
    <x v="2"/>
  </r>
  <r>
    <n v="311684"/>
    <s v="MD-82"/>
    <s v="D"/>
    <d v="2011-05-08T00:00:00"/>
    <x v="2"/>
    <x v="35"/>
    <s v="DALLAS/FORT WORTH INTL ARPT"/>
    <x v="2"/>
    <x v="6"/>
    <n v="150"/>
    <n v="0"/>
    <s v="Take-off run"/>
    <x v="0"/>
    <x v="2"/>
  </r>
  <r>
    <n v="311686"/>
    <s v="B-737-700"/>
    <s v="D"/>
    <d v="2011-05-08T00:00:00"/>
    <x v="2"/>
    <x v="0"/>
    <s v="WILLIAM P HOBBY ARPT"/>
    <x v="2"/>
    <x v="0"/>
    <n v="140"/>
    <m/>
    <s v="Approach"/>
    <x v="157"/>
    <x v="2"/>
  </r>
  <r>
    <n v="311687"/>
    <s v="B-737-700"/>
    <s v="D"/>
    <d v="2011-05-08T00:00:00"/>
    <x v="4"/>
    <x v="638"/>
    <s v="WILLIAM P HOBBY ARPT"/>
    <x v="2"/>
    <x v="23"/>
    <n v="210"/>
    <m/>
    <s v="Descent"/>
    <x v="107"/>
    <x v="2"/>
  </r>
  <r>
    <n v="311693"/>
    <s v="A-320"/>
    <s v="D"/>
    <d v="2011-05-09T00:00:00"/>
    <x v="2"/>
    <x v="639"/>
    <s v="SARASOTA-BRADENTON INTL ARPT"/>
    <x v="1"/>
    <x v="11"/>
    <n v="200"/>
    <n v="2"/>
    <s v="Climb"/>
    <x v="92"/>
    <x v="2"/>
  </r>
  <r>
    <n v="311697"/>
    <s v="AEROS SA365"/>
    <s v="F"/>
    <d v="2011-05-09T00:00:00"/>
    <x v="3"/>
    <x v="640"/>
    <s v="LOS ANGELES INTL"/>
    <x v="0"/>
    <x v="3"/>
    <n v="90"/>
    <m/>
    <s v="Approach"/>
    <x v="77"/>
    <x v="2"/>
  </r>
  <r>
    <n v="311700"/>
    <s v="B-737-800"/>
    <s v="D"/>
    <d v="2011-05-13T00:00:00"/>
    <x v="0"/>
    <x v="184"/>
    <s v="GEORGE BUSH INTERCONTINENTAL/ HOUSTON ARPT"/>
    <x v="2"/>
    <x v="6"/>
    <m/>
    <n v="0"/>
    <s v="Take-off run"/>
    <x v="50"/>
    <x v="2"/>
  </r>
  <r>
    <n v="311702"/>
    <s v="CRJ700"/>
    <s v="D"/>
    <d v="2011-05-13T00:00:00"/>
    <x v="2"/>
    <x v="641"/>
    <s v="SAN FRANCISCO INTL ARPT"/>
    <x v="0"/>
    <x v="13"/>
    <n v="120"/>
    <n v="0"/>
    <s v="Approach"/>
    <x v="88"/>
    <x v="2"/>
  </r>
  <r>
    <n v="311703"/>
    <s v="B-737-800"/>
    <s v="D"/>
    <d v="2011-05-14T00:00:00"/>
    <x v="4"/>
    <x v="642"/>
    <s v="ORLANDO INTL"/>
    <x v="1"/>
    <x v="6"/>
    <n v="130"/>
    <n v="0"/>
    <s v="Landing Roll"/>
    <x v="85"/>
    <x v="3"/>
  </r>
  <r>
    <n v="311706"/>
    <s v="A-320"/>
    <s v="D"/>
    <d v="2011-05-14T00:00:00"/>
    <x v="2"/>
    <x v="380"/>
    <s v="METRO OAKLAND INTL"/>
    <x v="0"/>
    <x v="6"/>
    <n v="140"/>
    <n v="0"/>
    <s v="Take-off run"/>
    <x v="30"/>
    <x v="2"/>
  </r>
  <r>
    <n v="311709"/>
    <s v="PA-31 NAVAJO"/>
    <s v="A"/>
    <d v="2011-05-15T00:00:00"/>
    <x v="3"/>
    <x v="501"/>
    <s v="FORT LAUDERDALE/HOLLYWOOD INTL"/>
    <x v="1"/>
    <x v="34"/>
    <n v="135"/>
    <n v="3"/>
    <s v="Approach"/>
    <x v="0"/>
    <x v="2"/>
  </r>
  <r>
    <n v="311715"/>
    <s v="A-320"/>
    <s v="D"/>
    <d v="2011-05-15T00:00:00"/>
    <x v="2"/>
    <x v="55"/>
    <s v="LONG BEACH-DAUGH FLD"/>
    <x v="0"/>
    <x v="6"/>
    <n v="90"/>
    <n v="0"/>
    <s v="Landing Roll"/>
    <x v="52"/>
    <x v="2"/>
  </r>
  <r>
    <n v="311717"/>
    <s v="B-737-700"/>
    <s v="D"/>
    <d v="2011-05-15T00:00:00"/>
    <x v="2"/>
    <x v="288"/>
    <s v="AUSTIN-BERGSTROM INTL"/>
    <x v="2"/>
    <x v="6"/>
    <n v="135"/>
    <n v="0"/>
    <s v="Landing Roll"/>
    <x v="54"/>
    <x v="2"/>
  </r>
  <r>
    <n v="311718"/>
    <s v="B-737-300"/>
    <s v="D"/>
    <d v="2011-05-15T00:00:00"/>
    <x v="1"/>
    <x v="0"/>
    <s v="DALLAS LOVE FIELD ARPT"/>
    <x v="2"/>
    <x v="75"/>
    <n v="100"/>
    <n v="0"/>
    <s v="Approach"/>
    <x v="3"/>
    <x v="2"/>
  </r>
  <r>
    <n v="311724"/>
    <s v="A-319"/>
    <s v="D"/>
    <d v="2011-05-16T00:00:00"/>
    <x v="2"/>
    <x v="643"/>
    <s v="JOHN WAYNE-ORANGE COUNTY ARPT"/>
    <x v="0"/>
    <x v="9"/>
    <n v="135"/>
    <m/>
    <s v="Climb"/>
    <x v="3"/>
    <x v="2"/>
  </r>
  <r>
    <n v="311725"/>
    <s v="MD-83"/>
    <s v="D"/>
    <d v="2011-05-17T00:00:00"/>
    <x v="0"/>
    <x v="630"/>
    <s v="EL PASO INTL ARPT"/>
    <x v="2"/>
    <x v="103"/>
    <n v="280"/>
    <m/>
    <s v="Descent"/>
    <x v="3"/>
    <x v="2"/>
  </r>
  <r>
    <n v="311729"/>
    <s v="A-300"/>
    <s v="D"/>
    <d v="2011-05-17T00:00:00"/>
    <x v="2"/>
    <x v="2"/>
    <s v="DALLAS/FORT WORTH INTL ARPT"/>
    <x v="2"/>
    <x v="6"/>
    <n v="162"/>
    <n v="0"/>
    <s v="Take-off run"/>
    <x v="14"/>
    <x v="2"/>
  </r>
  <r>
    <n v="311733"/>
    <s v="B-737-700"/>
    <s v="D"/>
    <d v="2011-05-18T00:00:00"/>
    <x v="2"/>
    <x v="157"/>
    <s v="WILLIAM P HOBBY ARPT"/>
    <x v="2"/>
    <x v="23"/>
    <n v="250"/>
    <m/>
    <s v="Approach"/>
    <x v="107"/>
    <x v="2"/>
  </r>
  <r>
    <n v="311735"/>
    <s v="B-737-500"/>
    <s v="D"/>
    <d v="2011-05-20T00:00:00"/>
    <x v="2"/>
    <x v="644"/>
    <s v="GEORGE BUSH INTERCONTINENTAL/ HOUSTON ARPT"/>
    <x v="2"/>
    <x v="15"/>
    <n v="150"/>
    <n v="0"/>
    <s v="Approach"/>
    <x v="96"/>
    <x v="2"/>
  </r>
  <r>
    <n v="311736"/>
    <s v="B-737-300"/>
    <s v="D"/>
    <d v="2011-05-20T00:00:00"/>
    <x v="2"/>
    <x v="645"/>
    <s v="WILLIAM P HOBBY ARPT"/>
    <x v="2"/>
    <x v="6"/>
    <n v="134"/>
    <n v="0"/>
    <s v="Take-off run"/>
    <x v="36"/>
    <x v="2"/>
  </r>
  <r>
    <n v="311751"/>
    <s v="B-777-200"/>
    <s v="D"/>
    <d v="2011-05-23T00:00:00"/>
    <x v="2"/>
    <x v="392"/>
    <s v="SAN FRANCISCO INTL ARPT"/>
    <x v="0"/>
    <x v="6"/>
    <n v="100"/>
    <n v="0"/>
    <s v="Take-off run"/>
    <x v="43"/>
    <x v="2"/>
  </r>
  <r>
    <n v="311757"/>
    <s v="UNKNOWN"/>
    <m/>
    <d v="2011-05-25T00:00:00"/>
    <x v="1"/>
    <x v="0"/>
    <s v="DALLAS/FORT WORTH INTL ARPT"/>
    <x v="2"/>
    <x v="1"/>
    <m/>
    <n v="0"/>
    <m/>
    <x v="15"/>
    <x v="1"/>
  </r>
  <r>
    <n v="311758"/>
    <s v="B-737-700"/>
    <s v="D"/>
    <d v="2011-05-26T00:00:00"/>
    <x v="2"/>
    <x v="468"/>
    <s v="SAN FRANCISCO INTL ARPT"/>
    <x v="0"/>
    <x v="6"/>
    <n v="144"/>
    <n v="0"/>
    <s v="Take-off run"/>
    <x v="26"/>
    <x v="2"/>
  </r>
  <r>
    <n v="311759"/>
    <s v="BE-90  KING"/>
    <s v="C"/>
    <d v="2011-05-26T00:00:00"/>
    <x v="2"/>
    <x v="100"/>
    <s v="ARLINGTON MUNICIPAL ARPT (TX)"/>
    <x v="2"/>
    <x v="4"/>
    <n v="130"/>
    <m/>
    <s v="Approach"/>
    <x v="139"/>
    <x v="2"/>
  </r>
  <r>
    <n v="311760"/>
    <s v="MD-88"/>
    <s v="D"/>
    <d v="2011-05-26T00:00:00"/>
    <x v="2"/>
    <x v="89"/>
    <s v="SARASOTA-BRADENTON INTL ARPT"/>
    <x v="1"/>
    <x v="6"/>
    <n v="120"/>
    <n v="0"/>
    <s v="Landing Roll"/>
    <x v="105"/>
    <x v="2"/>
  </r>
  <r>
    <n v="311775"/>
    <s v="GULFSTREAM 200"/>
    <s v="D"/>
    <d v="2011-05-30T00:00:00"/>
    <x v="0"/>
    <x v="646"/>
    <s v="VAN NUYS ARPT"/>
    <x v="0"/>
    <x v="6"/>
    <m/>
    <n v="0"/>
    <s v="Take-off run"/>
    <x v="2"/>
    <x v="2"/>
  </r>
  <r>
    <n v="311776"/>
    <s v="B-737-300"/>
    <s v="D"/>
    <d v="2011-05-30T00:00:00"/>
    <x v="4"/>
    <x v="125"/>
    <s v="LUBBOCK PRESTON SMITH INTL ARPT"/>
    <x v="2"/>
    <x v="12"/>
    <n v="150"/>
    <n v="0"/>
    <s v="Approach"/>
    <x v="0"/>
    <x v="2"/>
  </r>
  <r>
    <n v="311783"/>
    <s v="B-737-700"/>
    <s v="D"/>
    <d v="2011-05-31T00:00:00"/>
    <x v="2"/>
    <x v="647"/>
    <s v="NORMAN Y. MINETA SAN JOSE INTL ARPT"/>
    <x v="0"/>
    <x v="15"/>
    <n v="130"/>
    <n v="0"/>
    <s v="Approach"/>
    <x v="54"/>
    <x v="3"/>
  </r>
  <r>
    <n v="311784"/>
    <s v="LEARJET-31"/>
    <s v="D"/>
    <d v="2011-05-31T00:00:00"/>
    <x v="2"/>
    <x v="637"/>
    <s v="SARASOTA-BRADENTON INTL ARPT"/>
    <x v="1"/>
    <x v="6"/>
    <m/>
    <n v="0"/>
    <s v="Landing Roll"/>
    <x v="105"/>
    <x v="2"/>
  </r>
  <r>
    <n v="311788"/>
    <s v="A-300"/>
    <s v="D"/>
    <d v="2011-05-03T00:00:00"/>
    <x v="3"/>
    <x v="363"/>
    <s v="METRO OAKLAND INTL"/>
    <x v="0"/>
    <x v="23"/>
    <n v="250"/>
    <n v="20"/>
    <s v="Descent"/>
    <x v="0"/>
    <x v="2"/>
  </r>
  <r>
    <n v="311790"/>
    <s v="A-310"/>
    <s v="D"/>
    <d v="2011-05-03T00:00:00"/>
    <x v="2"/>
    <x v="272"/>
    <s v="FORT WORTH ALLIANCE"/>
    <x v="2"/>
    <x v="38"/>
    <m/>
    <m/>
    <s v="Approach"/>
    <x v="3"/>
    <x v="2"/>
  </r>
  <r>
    <n v="311791"/>
    <s v="MD-11"/>
    <s v="D"/>
    <d v="2011-04-30T00:00:00"/>
    <x v="2"/>
    <x v="157"/>
    <s v="MIAMI INTL"/>
    <x v="1"/>
    <x v="4"/>
    <m/>
    <m/>
    <s v="Approach"/>
    <x v="0"/>
    <x v="2"/>
  </r>
  <r>
    <n v="311793"/>
    <s v="DC-10-10"/>
    <s v="D"/>
    <d v="2011-04-22T00:00:00"/>
    <x v="3"/>
    <x v="648"/>
    <s v="METRO OAKLAND INTL"/>
    <x v="0"/>
    <x v="12"/>
    <m/>
    <n v="0"/>
    <s v="Climb"/>
    <x v="0"/>
    <x v="2"/>
  </r>
  <r>
    <n v="311799"/>
    <s v="UNKNOWN"/>
    <m/>
    <d v="2011-05-01T00:00:00"/>
    <x v="1"/>
    <x v="0"/>
    <s v="AUSTIN-BERGSTROM INTL"/>
    <x v="2"/>
    <x v="1"/>
    <m/>
    <n v="0"/>
    <m/>
    <x v="11"/>
    <x v="1"/>
  </r>
  <r>
    <n v="311802"/>
    <s v="UNKNOWN"/>
    <m/>
    <d v="2011-05-02T00:00:00"/>
    <x v="1"/>
    <x v="0"/>
    <s v="JACKSONVILLE INTL"/>
    <x v="1"/>
    <x v="1"/>
    <m/>
    <n v="0"/>
    <m/>
    <x v="2"/>
    <x v="1"/>
  </r>
  <r>
    <n v="311804"/>
    <s v="UNKNOWN"/>
    <m/>
    <d v="2011-05-02T00:00:00"/>
    <x v="1"/>
    <x v="0"/>
    <s v="SANTA BARBARA MUNICIPAL"/>
    <x v="0"/>
    <x v="1"/>
    <m/>
    <n v="0"/>
    <m/>
    <x v="73"/>
    <x v="1"/>
  </r>
  <r>
    <n v="311807"/>
    <s v="UNKNOWN"/>
    <m/>
    <d v="2011-05-04T00:00:00"/>
    <x v="1"/>
    <x v="0"/>
    <s v="CORPUS CHRISTI INTL ARPT"/>
    <x v="2"/>
    <x v="1"/>
    <m/>
    <n v="0"/>
    <m/>
    <x v="138"/>
    <x v="1"/>
  </r>
  <r>
    <n v="311811"/>
    <s v="UNKNOWN"/>
    <m/>
    <d v="2011-05-05T00:00:00"/>
    <x v="1"/>
    <x v="0"/>
    <s v="AUSTIN-BERGSTROM INTL"/>
    <x v="2"/>
    <x v="1"/>
    <m/>
    <n v="0"/>
    <m/>
    <x v="11"/>
    <x v="1"/>
  </r>
  <r>
    <n v="311812"/>
    <s v="UNKNOWN"/>
    <m/>
    <d v="2011-05-05T00:00:00"/>
    <x v="1"/>
    <x v="0"/>
    <s v="DAYTONA BEACH INTL"/>
    <x v="1"/>
    <x v="1"/>
    <m/>
    <n v="0"/>
    <m/>
    <x v="2"/>
    <x v="1"/>
  </r>
  <r>
    <n v="311817"/>
    <s v="UNKNOWN"/>
    <m/>
    <d v="2011-05-07T00:00:00"/>
    <x v="1"/>
    <x v="0"/>
    <s v="DALLAS/FORT WORTH INTL ARPT"/>
    <x v="2"/>
    <x v="1"/>
    <m/>
    <n v="0"/>
    <m/>
    <x v="56"/>
    <x v="1"/>
  </r>
  <r>
    <n v="311818"/>
    <s v="UNKNOWN"/>
    <m/>
    <d v="2011-05-07T00:00:00"/>
    <x v="1"/>
    <x v="0"/>
    <s v="FORT WORTH MEACHAM INTL ARPT"/>
    <x v="2"/>
    <x v="1"/>
    <m/>
    <n v="0"/>
    <m/>
    <x v="30"/>
    <x v="1"/>
  </r>
  <r>
    <n v="311819"/>
    <s v="UNKNOWN"/>
    <m/>
    <d v="2011-05-07T00:00:00"/>
    <x v="1"/>
    <x v="0"/>
    <s v="MIDLAND INTL"/>
    <x v="2"/>
    <x v="1"/>
    <m/>
    <n v="0"/>
    <m/>
    <x v="190"/>
    <x v="1"/>
  </r>
  <r>
    <n v="311821"/>
    <s v="UNKNOWN"/>
    <m/>
    <d v="2011-05-08T00:00:00"/>
    <x v="1"/>
    <x v="0"/>
    <s v="AUSTIN-BERGSTROM INTL"/>
    <x v="2"/>
    <x v="1"/>
    <m/>
    <n v="0"/>
    <m/>
    <x v="30"/>
    <x v="1"/>
  </r>
  <r>
    <n v="311823"/>
    <s v="UNKNOWN"/>
    <m/>
    <d v="2011-05-08T00:00:00"/>
    <x v="1"/>
    <x v="0"/>
    <s v="DALLAS/FORT WORTH INTL ARPT"/>
    <x v="2"/>
    <x v="1"/>
    <m/>
    <n v="0"/>
    <m/>
    <x v="139"/>
    <x v="1"/>
  </r>
  <r>
    <n v="311824"/>
    <s v="UNKNOWN"/>
    <m/>
    <d v="2011-05-08T00:00:00"/>
    <x v="1"/>
    <x v="0"/>
    <s v="DALLAS/FORT WORTH INTL ARPT"/>
    <x v="2"/>
    <x v="1"/>
    <m/>
    <n v="0"/>
    <m/>
    <x v="2"/>
    <x v="1"/>
  </r>
  <r>
    <n v="311825"/>
    <s v="UNKNOWN"/>
    <m/>
    <d v="2011-05-08T00:00:00"/>
    <x v="1"/>
    <x v="0"/>
    <s v="DALLAS/FORT WORTH INTL ARPT"/>
    <x v="2"/>
    <x v="1"/>
    <m/>
    <n v="0"/>
    <m/>
    <x v="56"/>
    <x v="1"/>
  </r>
  <r>
    <n v="311828"/>
    <s v="UNKNOWN"/>
    <m/>
    <d v="2011-05-09T00:00:00"/>
    <x v="1"/>
    <x v="0"/>
    <s v="DALLAS/FORT WORTH INTL ARPT"/>
    <x v="2"/>
    <x v="1"/>
    <m/>
    <n v="0"/>
    <m/>
    <x v="2"/>
    <x v="1"/>
  </r>
  <r>
    <n v="311833"/>
    <s v="UNKNOWN"/>
    <m/>
    <d v="2011-05-09T00:00:00"/>
    <x v="1"/>
    <x v="0"/>
    <s v="LONG BEACH-DAUGH FLD"/>
    <x v="0"/>
    <x v="1"/>
    <m/>
    <n v="0"/>
    <m/>
    <x v="30"/>
    <x v="1"/>
  </r>
  <r>
    <n v="311839"/>
    <s v="UNKNOWN"/>
    <m/>
    <d v="2011-05-15T00:00:00"/>
    <x v="1"/>
    <x v="0"/>
    <s v="NORMAN Y. MINETA SAN JOSE INTL ARPT"/>
    <x v="0"/>
    <x v="1"/>
    <m/>
    <n v="0"/>
    <m/>
    <x v="50"/>
    <x v="1"/>
  </r>
  <r>
    <n v="311841"/>
    <s v="UNKNOWN"/>
    <m/>
    <d v="2011-05-16T00:00:00"/>
    <x v="1"/>
    <x v="0"/>
    <s v="AUSTIN-BERGSTROM INTL"/>
    <x v="2"/>
    <x v="1"/>
    <m/>
    <n v="0"/>
    <m/>
    <x v="74"/>
    <x v="1"/>
  </r>
  <r>
    <n v="311844"/>
    <s v="UNKNOWN"/>
    <m/>
    <d v="2011-05-16T00:00:00"/>
    <x v="1"/>
    <x v="0"/>
    <s v="CORPUS CHRISTI INTL ARPT"/>
    <x v="2"/>
    <x v="1"/>
    <m/>
    <n v="0"/>
    <m/>
    <x v="105"/>
    <x v="1"/>
  </r>
  <r>
    <n v="311855"/>
    <s v="UNKNOWN"/>
    <m/>
    <d v="2011-05-16T00:00:00"/>
    <x v="1"/>
    <x v="0"/>
    <s v="MC ALLEN MILLER INTL"/>
    <x v="2"/>
    <x v="1"/>
    <m/>
    <n v="0"/>
    <m/>
    <x v="3"/>
    <x v="1"/>
  </r>
  <r>
    <n v="311858"/>
    <s v="UNKNOWN"/>
    <m/>
    <d v="2011-05-10T00:00:00"/>
    <x v="1"/>
    <x v="0"/>
    <s v="DALLAS/FORT WORTH INTL ARPT"/>
    <x v="2"/>
    <x v="1"/>
    <m/>
    <n v="0"/>
    <m/>
    <x v="14"/>
    <x v="1"/>
  </r>
  <r>
    <n v="311859"/>
    <s v="UNKNOWN"/>
    <m/>
    <d v="2011-05-10T00:00:00"/>
    <x v="1"/>
    <x v="0"/>
    <s v="DALLAS/FORT WORTH INTL ARPT"/>
    <x v="2"/>
    <x v="1"/>
    <m/>
    <n v="0"/>
    <m/>
    <x v="56"/>
    <x v="1"/>
  </r>
  <r>
    <n v="311865"/>
    <s v="UNKNOWN"/>
    <m/>
    <d v="2011-05-26T00:00:00"/>
    <x v="1"/>
    <x v="0"/>
    <s v="AUSTIN-BERGSTROM INTL"/>
    <x v="2"/>
    <x v="1"/>
    <m/>
    <n v="0"/>
    <m/>
    <x v="100"/>
    <x v="1"/>
  </r>
  <r>
    <n v="311869"/>
    <s v="UNKNOWN"/>
    <m/>
    <d v="2011-05-26T00:00:00"/>
    <x v="1"/>
    <x v="0"/>
    <s v="DALLAS/FORT WORTH INTL ARPT"/>
    <x v="2"/>
    <x v="1"/>
    <m/>
    <n v="0"/>
    <m/>
    <x v="29"/>
    <x v="1"/>
  </r>
  <r>
    <n v="311870"/>
    <s v="UNKNOWN"/>
    <m/>
    <d v="2011-05-26T00:00:00"/>
    <x v="1"/>
    <x v="0"/>
    <s v="JACKSONVILLE INTL"/>
    <x v="1"/>
    <x v="1"/>
    <m/>
    <n v="0"/>
    <m/>
    <x v="105"/>
    <x v="1"/>
  </r>
  <r>
    <n v="311873"/>
    <s v="UNKNOWN"/>
    <m/>
    <d v="2011-05-27T00:00:00"/>
    <x v="1"/>
    <x v="0"/>
    <s v="SAN DIEGO INTL"/>
    <x v="0"/>
    <x v="1"/>
    <m/>
    <n v="0"/>
    <m/>
    <x v="37"/>
    <x v="1"/>
  </r>
  <r>
    <n v="311875"/>
    <s v="UNKNOWN"/>
    <m/>
    <d v="2011-05-28T00:00:00"/>
    <x v="1"/>
    <x v="0"/>
    <s v="DALLAS/FORT WORTH INTL ARPT"/>
    <x v="2"/>
    <x v="1"/>
    <m/>
    <n v="0"/>
    <m/>
    <x v="2"/>
    <x v="1"/>
  </r>
  <r>
    <n v="311876"/>
    <s v="UNKNOWN"/>
    <m/>
    <d v="2011-05-28T00:00:00"/>
    <x v="1"/>
    <x v="0"/>
    <s v="WILLIAM P HOBBY ARPT"/>
    <x v="2"/>
    <x v="1"/>
    <m/>
    <n v="0"/>
    <m/>
    <x v="28"/>
    <x v="1"/>
  </r>
  <r>
    <n v="311881"/>
    <s v="UNKNOWN"/>
    <m/>
    <d v="2011-05-18T00:00:00"/>
    <x v="1"/>
    <x v="0"/>
    <s v="SAN ANTONIO INTL"/>
    <x v="2"/>
    <x v="1"/>
    <m/>
    <n v="0"/>
    <m/>
    <x v="109"/>
    <x v="1"/>
  </r>
  <r>
    <n v="311893"/>
    <s v="UNKNOWN"/>
    <m/>
    <d v="2011-05-20T00:00:00"/>
    <x v="1"/>
    <x v="0"/>
    <s v="WILLIAM P HOBBY ARPT"/>
    <x v="2"/>
    <x v="1"/>
    <m/>
    <n v="0"/>
    <m/>
    <x v="124"/>
    <x v="1"/>
  </r>
  <r>
    <n v="311896"/>
    <s v="UNKNOWN"/>
    <m/>
    <d v="2011-05-20T00:00:00"/>
    <x v="1"/>
    <x v="0"/>
    <s v="MC ALLEN MILLER INTL"/>
    <x v="2"/>
    <x v="1"/>
    <m/>
    <n v="0"/>
    <m/>
    <x v="78"/>
    <x v="1"/>
  </r>
  <r>
    <n v="311899"/>
    <s v="UNKNOWN"/>
    <m/>
    <d v="2011-05-20T00:00:00"/>
    <x v="1"/>
    <x v="0"/>
    <s v="SAN ANTONIO INTL"/>
    <x v="2"/>
    <x v="1"/>
    <m/>
    <n v="0"/>
    <m/>
    <x v="25"/>
    <x v="1"/>
  </r>
  <r>
    <n v="311903"/>
    <s v="UNKNOWN"/>
    <m/>
    <d v="2011-05-21T00:00:00"/>
    <x v="1"/>
    <x v="0"/>
    <s v="DALLAS/FORT WORTH INTL ARPT"/>
    <x v="2"/>
    <x v="1"/>
    <m/>
    <n v="0"/>
    <m/>
    <x v="25"/>
    <x v="1"/>
  </r>
  <r>
    <n v="311904"/>
    <s v="UNKNOWN"/>
    <m/>
    <d v="2011-05-21T00:00:00"/>
    <x v="1"/>
    <x v="0"/>
    <s v="DALLAS/FORT WORTH INTL ARPT"/>
    <x v="2"/>
    <x v="1"/>
    <m/>
    <n v="0"/>
    <m/>
    <x v="52"/>
    <x v="1"/>
  </r>
  <r>
    <n v="311915"/>
    <s v="A-320"/>
    <s v="D"/>
    <d v="2011-05-02T00:00:00"/>
    <x v="2"/>
    <x v="143"/>
    <s v="SOUTHWEST FLORIDA INTL ARPT"/>
    <x v="1"/>
    <x v="26"/>
    <n v="130"/>
    <n v="0"/>
    <s v="Approach"/>
    <x v="2"/>
    <x v="2"/>
  </r>
  <r>
    <n v="311923"/>
    <s v="EMB-170"/>
    <s v="D"/>
    <d v="2011-05-03T00:00:00"/>
    <x v="2"/>
    <x v="343"/>
    <s v="SAN ANTONIO INTL"/>
    <x v="2"/>
    <x v="6"/>
    <m/>
    <n v="0"/>
    <s v="Take-off run"/>
    <x v="78"/>
    <x v="2"/>
  </r>
  <r>
    <n v="311928"/>
    <s v="A-330"/>
    <s v="D"/>
    <d v="2011-05-03T00:00:00"/>
    <x v="0"/>
    <x v="10"/>
    <s v="LOS ANGELES INTL"/>
    <x v="0"/>
    <x v="1"/>
    <m/>
    <m/>
    <s v="Approach"/>
    <x v="197"/>
    <x v="2"/>
  </r>
  <r>
    <n v="311932"/>
    <s v="UNKNOWN"/>
    <m/>
    <d v="2011-05-23T00:00:00"/>
    <x v="1"/>
    <x v="0"/>
    <s v="MC ALLEN MILLER INTL"/>
    <x v="2"/>
    <x v="1"/>
    <m/>
    <n v="0"/>
    <m/>
    <x v="74"/>
    <x v="1"/>
  </r>
  <r>
    <n v="311934"/>
    <s v="UNKNOWN"/>
    <m/>
    <d v="2011-05-23T00:00:00"/>
    <x v="1"/>
    <x v="0"/>
    <s v="SANTA BARBARA MUNICIPAL"/>
    <x v="0"/>
    <x v="1"/>
    <m/>
    <n v="0"/>
    <m/>
    <x v="1"/>
    <x v="1"/>
  </r>
  <r>
    <n v="311937"/>
    <s v="UNKNOWN"/>
    <m/>
    <d v="2011-05-24T00:00:00"/>
    <x v="1"/>
    <x v="0"/>
    <s v="CORPUS CHRISTI INTL ARPT"/>
    <x v="2"/>
    <x v="1"/>
    <m/>
    <n v="0"/>
    <m/>
    <x v="2"/>
    <x v="1"/>
  </r>
  <r>
    <n v="311940"/>
    <s v="UNKNOWN"/>
    <m/>
    <d v="2011-05-25T00:00:00"/>
    <x v="1"/>
    <x v="0"/>
    <s v="AUSTIN-BERGSTROM INTL"/>
    <x v="2"/>
    <x v="1"/>
    <m/>
    <n v="0"/>
    <m/>
    <x v="25"/>
    <x v="1"/>
  </r>
  <r>
    <n v="311941"/>
    <s v="UNKNOWN"/>
    <m/>
    <d v="2011-05-25T00:00:00"/>
    <x v="1"/>
    <x v="0"/>
    <s v="ORLANDO SANFORD INTL ARPT"/>
    <x v="1"/>
    <x v="1"/>
    <m/>
    <n v="0"/>
    <m/>
    <x v="29"/>
    <x v="1"/>
  </r>
  <r>
    <n v="311945"/>
    <s v="UNKNOWN"/>
    <m/>
    <d v="2011-05-28T00:00:00"/>
    <x v="1"/>
    <x v="0"/>
    <s v="SAN DIEGO INTL"/>
    <x v="0"/>
    <x v="1"/>
    <m/>
    <n v="0"/>
    <m/>
    <x v="108"/>
    <x v="1"/>
  </r>
  <r>
    <n v="311946"/>
    <s v="UNKNOWN"/>
    <m/>
    <d v="2011-05-28T00:00:00"/>
    <x v="1"/>
    <x v="0"/>
    <s v="NORMAN Y. MINETA SAN JOSE INTL ARPT"/>
    <x v="0"/>
    <x v="1"/>
    <m/>
    <n v="0"/>
    <m/>
    <x v="95"/>
    <x v="1"/>
  </r>
  <r>
    <n v="311950"/>
    <s v="UNKNOWN"/>
    <m/>
    <d v="2011-05-30T00:00:00"/>
    <x v="1"/>
    <x v="0"/>
    <s v="JACKSONVILLE INTL"/>
    <x v="1"/>
    <x v="1"/>
    <m/>
    <n v="0"/>
    <m/>
    <x v="198"/>
    <x v="1"/>
  </r>
  <r>
    <n v="311953"/>
    <s v="UNKNOWN"/>
    <m/>
    <d v="2011-05-31T00:00:00"/>
    <x v="1"/>
    <x v="0"/>
    <s v="GAINESVILLE REG ARPT"/>
    <x v="1"/>
    <x v="1"/>
    <m/>
    <n v="0"/>
    <m/>
    <x v="29"/>
    <x v="1"/>
  </r>
  <r>
    <n v="311954"/>
    <s v="UNKNOWN"/>
    <m/>
    <d v="2011-05-31T00:00:00"/>
    <x v="1"/>
    <x v="0"/>
    <s v="WILLIAM P HOBBY ARPT"/>
    <x v="2"/>
    <x v="1"/>
    <m/>
    <n v="0"/>
    <m/>
    <x v="9"/>
    <x v="1"/>
  </r>
  <r>
    <n v="311964"/>
    <s v="CRJ900"/>
    <s v="D"/>
    <d v="2011-05-25T00:00:00"/>
    <x v="3"/>
    <x v="460"/>
    <s v="AUSTIN-BERGSTROM INTL"/>
    <x v="2"/>
    <x v="7"/>
    <n v="143"/>
    <m/>
    <s v="Approach"/>
    <x v="3"/>
    <x v="1"/>
  </r>
  <r>
    <n v="311966"/>
    <s v="UNKNOWN"/>
    <m/>
    <d v="2011-05-28T00:00:00"/>
    <x v="1"/>
    <x v="0"/>
    <s v="STOCKTON METRO"/>
    <x v="0"/>
    <x v="1"/>
    <m/>
    <n v="0"/>
    <m/>
    <x v="45"/>
    <x v="1"/>
  </r>
  <r>
    <n v="311974"/>
    <s v="C-172"/>
    <s v="A"/>
    <d v="2011-05-01T00:00:00"/>
    <x v="2"/>
    <x v="0"/>
    <s v="MC CLELLAN-PALOMAR ARPT"/>
    <x v="0"/>
    <x v="1"/>
    <n v="80"/>
    <m/>
    <s v="Approach"/>
    <x v="3"/>
    <x v="2"/>
  </r>
  <r>
    <n v="311975"/>
    <s v="B-737-700"/>
    <s v="D"/>
    <d v="2011-05-01T00:00:00"/>
    <x v="3"/>
    <x v="24"/>
    <s v="SACRAMENTO INTL"/>
    <x v="0"/>
    <x v="23"/>
    <m/>
    <n v="27"/>
    <s v="Approach"/>
    <x v="199"/>
    <x v="2"/>
  </r>
  <r>
    <n v="311977"/>
    <s v="B-737-300"/>
    <s v="D"/>
    <d v="2011-05-01T00:00:00"/>
    <x v="2"/>
    <x v="22"/>
    <s v="SOUTHWEST FLORIDA INTL ARPT"/>
    <x v="1"/>
    <x v="19"/>
    <n v="210"/>
    <n v="5"/>
    <s v="Approach"/>
    <x v="3"/>
    <x v="2"/>
  </r>
  <r>
    <n v="311980"/>
    <s v="B-737-300"/>
    <s v="D"/>
    <d v="2011-05-01T00:00:00"/>
    <x v="2"/>
    <x v="18"/>
    <s v="WILLIAM P HOBBY ARPT"/>
    <x v="2"/>
    <x v="47"/>
    <n v="250"/>
    <n v="9"/>
    <s v="Climb"/>
    <x v="0"/>
    <x v="2"/>
  </r>
  <r>
    <n v="311982"/>
    <s v="B-737-700"/>
    <s v="D"/>
    <d v="2011-05-01T00:00:00"/>
    <x v="3"/>
    <x v="0"/>
    <s v="NORMAN Y. MINETA SAN JOSE INTL ARPT"/>
    <x v="0"/>
    <x v="22"/>
    <n v="220"/>
    <n v="10"/>
    <s v="Climb"/>
    <x v="0"/>
    <x v="2"/>
  </r>
  <r>
    <n v="311984"/>
    <s v="EMB-145"/>
    <s v="D"/>
    <d v="2011-05-02T00:00:00"/>
    <x v="2"/>
    <x v="0"/>
    <s v="GEORGE BUSH INTERCONTINENTAL/ HOUSTON ARPT"/>
    <x v="2"/>
    <x v="6"/>
    <n v="120"/>
    <n v="0"/>
    <s v="Take-off run"/>
    <x v="3"/>
    <x v="1"/>
  </r>
  <r>
    <n v="311999"/>
    <s v="B-737-700"/>
    <s v="D"/>
    <d v="2011-05-04T00:00:00"/>
    <x v="3"/>
    <x v="66"/>
    <s v="SACRAMENTO INTL"/>
    <x v="0"/>
    <x v="11"/>
    <n v="200"/>
    <n v="2"/>
    <s v="Climb"/>
    <x v="3"/>
    <x v="2"/>
  </r>
  <r>
    <n v="312014"/>
    <s v="A-319"/>
    <s v="D"/>
    <d v="2011-05-05T00:00:00"/>
    <x v="2"/>
    <x v="147"/>
    <s v="JOHN WAYNE-ORANGE COUNTY ARPT"/>
    <x v="0"/>
    <x v="20"/>
    <n v="210"/>
    <n v="20"/>
    <s v="Descent"/>
    <x v="3"/>
    <x v="2"/>
  </r>
  <r>
    <n v="312015"/>
    <s v="BE-1900"/>
    <s v="C"/>
    <d v="2011-05-05T00:00:00"/>
    <x v="2"/>
    <x v="344"/>
    <s v="PENSACOLA INTL ARPT"/>
    <x v="1"/>
    <x v="6"/>
    <m/>
    <n v="0"/>
    <s v="Landing Roll"/>
    <x v="0"/>
    <x v="2"/>
  </r>
  <r>
    <n v="312016"/>
    <s v="A-320"/>
    <s v="D"/>
    <d v="2011-05-05T00:00:00"/>
    <x v="3"/>
    <x v="256"/>
    <s v="SACRAMENTO INTL"/>
    <x v="0"/>
    <x v="0"/>
    <n v="180"/>
    <n v="10"/>
    <s v="Approach"/>
    <x v="3"/>
    <x v="2"/>
  </r>
  <r>
    <n v="312028"/>
    <s v="A-320"/>
    <s v="D"/>
    <d v="2011-05-06T00:00:00"/>
    <x v="4"/>
    <x v="23"/>
    <s v="LONG BEACH-DAUGH FLD"/>
    <x v="0"/>
    <x v="97"/>
    <n v="140"/>
    <n v="1"/>
    <s v="Approach"/>
    <x v="3"/>
    <x v="2"/>
  </r>
  <r>
    <n v="312031"/>
    <s v="B-737-300"/>
    <s v="D"/>
    <d v="2011-05-06T00:00:00"/>
    <x v="2"/>
    <x v="435"/>
    <s v="SACRAMENTO INTL"/>
    <x v="0"/>
    <x v="16"/>
    <m/>
    <m/>
    <s v="Approach"/>
    <x v="15"/>
    <x v="2"/>
  </r>
  <r>
    <n v="312039"/>
    <s v="A-320"/>
    <s v="D"/>
    <d v="2011-05-07T00:00:00"/>
    <x v="2"/>
    <x v="202"/>
    <s v="MIAMI INTL"/>
    <x v="1"/>
    <x v="104"/>
    <n v="250"/>
    <m/>
    <s v="Climb"/>
    <x v="3"/>
    <x v="2"/>
  </r>
  <r>
    <n v="312052"/>
    <s v="A-318"/>
    <s v="D"/>
    <d v="2011-05-07T00:00:00"/>
    <x v="2"/>
    <x v="374"/>
    <s v="METRO OAKLAND INTL"/>
    <x v="0"/>
    <x v="13"/>
    <n v="160"/>
    <m/>
    <s v="Climb"/>
    <x v="0"/>
    <x v="2"/>
  </r>
  <r>
    <n v="312055"/>
    <s v="EMB-170"/>
    <s v="D"/>
    <d v="2011-05-03T00:00:00"/>
    <x v="3"/>
    <x v="0"/>
    <s v="GEORGE BUSH INTERCONTINENTAL/ HOUSTON ARPT"/>
    <x v="2"/>
    <x v="14"/>
    <m/>
    <n v="0"/>
    <s v="Approach"/>
    <x v="3"/>
    <x v="1"/>
  </r>
  <r>
    <n v="312059"/>
    <s v="UNKNOWN"/>
    <m/>
    <d v="2011-05-17T00:00:00"/>
    <x v="1"/>
    <x v="0"/>
    <s v="SAN FRANCISCO INTL ARPT"/>
    <x v="0"/>
    <x v="1"/>
    <m/>
    <n v="0"/>
    <m/>
    <x v="9"/>
    <x v="1"/>
  </r>
  <r>
    <n v="312061"/>
    <s v="B-767-300"/>
    <s v="D"/>
    <d v="2011-05-06T00:00:00"/>
    <x v="2"/>
    <x v="422"/>
    <s v="SACRAMENTO MATHER ARPT"/>
    <x v="0"/>
    <x v="1"/>
    <n v="180"/>
    <m/>
    <s v="Approach"/>
    <x v="4"/>
    <x v="2"/>
  </r>
  <r>
    <n v="312069"/>
    <s v="B-757-200"/>
    <s v="D"/>
    <d v="2011-05-08T00:00:00"/>
    <x v="2"/>
    <x v="303"/>
    <s v="MIAMI INTL"/>
    <x v="1"/>
    <x v="8"/>
    <n v="180"/>
    <n v="10"/>
    <s v="Approach"/>
    <x v="0"/>
    <x v="2"/>
  </r>
  <r>
    <n v="312072"/>
    <s v="B-737-700"/>
    <s v="D"/>
    <d v="2011-05-08T00:00:00"/>
    <x v="2"/>
    <x v="28"/>
    <s v="GEORGE BUSH INTERCONTINENTAL/ HOUSTON ARPT"/>
    <x v="2"/>
    <x v="6"/>
    <m/>
    <n v="0"/>
    <s v="Landing Roll"/>
    <x v="14"/>
    <x v="2"/>
  </r>
  <r>
    <n v="312075"/>
    <s v="A-300"/>
    <s v="D"/>
    <d v="2011-05-08T00:00:00"/>
    <x v="3"/>
    <x v="211"/>
    <s v="FORT LAUDERDALE/HOLLYWOOD INTL"/>
    <x v="1"/>
    <x v="8"/>
    <m/>
    <m/>
    <s v="Approach"/>
    <x v="78"/>
    <x v="2"/>
  </r>
  <r>
    <n v="312084"/>
    <s v="B-737-300"/>
    <s v="D"/>
    <d v="2011-05-16T00:00:00"/>
    <x v="1"/>
    <x v="0"/>
    <s v="ORLANDO INTL"/>
    <x v="1"/>
    <x v="6"/>
    <m/>
    <n v="0"/>
    <s v="Landing Roll"/>
    <x v="33"/>
    <x v="2"/>
  </r>
  <r>
    <n v="312088"/>
    <s v="A-319"/>
    <s v="D"/>
    <d v="2011-05-16T00:00:00"/>
    <x v="1"/>
    <x v="0"/>
    <s v="JACKSONVILLE INTL"/>
    <x v="1"/>
    <x v="6"/>
    <m/>
    <n v="0"/>
    <s v="Take-off run"/>
    <x v="105"/>
    <x v="1"/>
  </r>
  <r>
    <n v="312093"/>
    <s v="EMB-145"/>
    <s v="D"/>
    <d v="2011-05-17T00:00:00"/>
    <x v="2"/>
    <x v="649"/>
    <s v="DALLAS/FORT WORTH INTL ARPT"/>
    <x v="2"/>
    <x v="6"/>
    <m/>
    <n v="0"/>
    <s v="Landing Roll"/>
    <x v="14"/>
    <x v="2"/>
  </r>
  <r>
    <n v="312094"/>
    <s v="B-737-300"/>
    <s v="D"/>
    <d v="2011-05-29T00:00:00"/>
    <x v="2"/>
    <x v="650"/>
    <s v="SAN FRANCISCO INTL ARPT"/>
    <x v="0"/>
    <x v="6"/>
    <n v="100"/>
    <n v="0"/>
    <s v="Take-off run"/>
    <x v="3"/>
    <x v="2"/>
  </r>
  <r>
    <n v="312109"/>
    <s v="B-737-300"/>
    <s v="D"/>
    <d v="2011-05-31T00:00:00"/>
    <x v="2"/>
    <x v="78"/>
    <s v="DALLAS LOVE FIELD ARPT"/>
    <x v="2"/>
    <x v="13"/>
    <n v="130"/>
    <m/>
    <s v="Approach"/>
    <x v="3"/>
    <x v="2"/>
  </r>
  <r>
    <n v="312118"/>
    <s v="B-737-700"/>
    <s v="D"/>
    <d v="2011-05-08T00:00:00"/>
    <x v="2"/>
    <x v="516"/>
    <s v="ORLANDO INTL"/>
    <x v="1"/>
    <x v="0"/>
    <n v="180"/>
    <n v="6"/>
    <s v="Approach"/>
    <x v="137"/>
    <x v="2"/>
  </r>
  <r>
    <n v="312124"/>
    <s v="A-318"/>
    <s v="D"/>
    <d v="2011-05-09T00:00:00"/>
    <x v="2"/>
    <x v="639"/>
    <s v="SAN ANTONIO INTL"/>
    <x v="2"/>
    <x v="22"/>
    <m/>
    <m/>
    <s v="Approach"/>
    <x v="3"/>
    <x v="2"/>
  </r>
  <r>
    <n v="312126"/>
    <s v="DC-10-10"/>
    <s v="D"/>
    <d v="2011-05-09T00:00:00"/>
    <x v="3"/>
    <x v="258"/>
    <s v="TAMPA INTL"/>
    <x v="1"/>
    <x v="23"/>
    <m/>
    <m/>
    <s v="Climb"/>
    <x v="137"/>
    <x v="2"/>
  </r>
  <r>
    <n v="312127"/>
    <s v="A-320"/>
    <s v="D"/>
    <d v="2011-05-09T00:00:00"/>
    <x v="3"/>
    <x v="63"/>
    <s v="AUSTIN-BERGSTROM INTL"/>
    <x v="2"/>
    <x v="1"/>
    <m/>
    <m/>
    <s v="Approach"/>
    <x v="78"/>
    <x v="1"/>
  </r>
  <r>
    <n v="312135"/>
    <s v="B-737-400"/>
    <s v="D"/>
    <d v="2011-05-09T00:00:00"/>
    <x v="2"/>
    <x v="77"/>
    <s v="JACKSONVILLE INTL"/>
    <x v="1"/>
    <x v="1"/>
    <m/>
    <m/>
    <s v="Climb"/>
    <x v="3"/>
    <x v="2"/>
  </r>
  <r>
    <n v="312160"/>
    <s v="A-319"/>
    <s v="D"/>
    <d v="2011-05-10T00:00:00"/>
    <x v="3"/>
    <x v="378"/>
    <s v="JACKSONVILLE INTL"/>
    <x v="1"/>
    <x v="7"/>
    <n v="140"/>
    <m/>
    <s v="Approach"/>
    <x v="3"/>
    <x v="2"/>
  </r>
  <r>
    <n v="312178"/>
    <s v="EMB-145"/>
    <s v="D"/>
    <d v="2011-05-11T00:00:00"/>
    <x v="2"/>
    <x v="126"/>
    <s v="CORPUS CHRISTI INTL ARPT"/>
    <x v="2"/>
    <x v="1"/>
    <m/>
    <n v="4"/>
    <s v="Approach"/>
    <x v="3"/>
    <x v="2"/>
  </r>
  <r>
    <n v="312180"/>
    <s v="B-737-900"/>
    <s v="D"/>
    <d v="2011-05-11T00:00:00"/>
    <x v="2"/>
    <x v="0"/>
    <s v="GEORGE BUSH INTERCONTINENTAL/ HOUSTON ARPT"/>
    <x v="2"/>
    <x v="9"/>
    <m/>
    <m/>
    <s v="Approach"/>
    <x v="3"/>
    <x v="1"/>
  </r>
  <r>
    <n v="312187"/>
    <s v="CRJ700"/>
    <s v="D"/>
    <d v="2011-05-11T00:00:00"/>
    <x v="2"/>
    <x v="167"/>
    <s v="DALLAS/FORT WORTH INTL ARPT"/>
    <x v="2"/>
    <x v="6"/>
    <n v="100"/>
    <n v="0"/>
    <s v="Landing Roll"/>
    <x v="14"/>
    <x v="3"/>
  </r>
  <r>
    <n v="312189"/>
    <s v="B-737-300"/>
    <s v="D"/>
    <d v="2011-05-11T00:00:00"/>
    <x v="2"/>
    <x v="95"/>
    <s v="AUSTIN-BERGSTROM INTL"/>
    <x v="2"/>
    <x v="4"/>
    <n v="140"/>
    <m/>
    <s v="Approach"/>
    <x v="3"/>
    <x v="2"/>
  </r>
  <r>
    <n v="312190"/>
    <s v="B-737-700"/>
    <s v="D"/>
    <d v="2011-05-11T00:00:00"/>
    <x v="3"/>
    <x v="231"/>
    <s v="BOB HOPE ARPT"/>
    <x v="0"/>
    <x v="23"/>
    <n v="250"/>
    <n v="5"/>
    <s v="Climb"/>
    <x v="0"/>
    <x v="2"/>
  </r>
  <r>
    <n v="312209"/>
    <s v="B-737-700"/>
    <s v="D"/>
    <d v="2011-05-12T00:00:00"/>
    <x v="3"/>
    <x v="79"/>
    <s v="SAN ANTONIO INTL"/>
    <x v="2"/>
    <x v="8"/>
    <n v="200"/>
    <n v="12"/>
    <s v="Approach"/>
    <x v="78"/>
    <x v="2"/>
  </r>
  <r>
    <n v="312214"/>
    <s v="MD-82"/>
    <s v="D"/>
    <d v="2011-05-13T00:00:00"/>
    <x v="2"/>
    <x v="265"/>
    <s v="DALLAS/FORT WORTH INTL ARPT"/>
    <x v="2"/>
    <x v="21"/>
    <n v="200"/>
    <n v="1"/>
    <s v="Climb"/>
    <x v="30"/>
    <x v="2"/>
  </r>
  <r>
    <n v="312215"/>
    <s v="B-737-800"/>
    <s v="D"/>
    <d v="2011-05-13T00:00:00"/>
    <x v="4"/>
    <x v="651"/>
    <s v="MIAMI INTL"/>
    <x v="1"/>
    <x v="6"/>
    <n v="135"/>
    <n v="0"/>
    <s v="Landing Roll"/>
    <x v="2"/>
    <x v="2"/>
  </r>
  <r>
    <n v="312218"/>
    <s v="A-320"/>
    <s v="D"/>
    <d v="2011-05-13T00:00:00"/>
    <x v="1"/>
    <x v="0"/>
    <s v="LONG BEACH-DAUGH FLD"/>
    <x v="0"/>
    <x v="9"/>
    <n v="140"/>
    <m/>
    <s v="Approach"/>
    <x v="78"/>
    <x v="1"/>
  </r>
  <r>
    <n v="312219"/>
    <s v="A-320"/>
    <s v="D"/>
    <d v="2011-05-13T00:00:00"/>
    <x v="3"/>
    <x v="484"/>
    <s v="AUSTIN-BERGSTROM INTL"/>
    <x v="2"/>
    <x v="13"/>
    <n v="120"/>
    <m/>
    <s v="Approach"/>
    <x v="124"/>
    <x v="2"/>
  </r>
  <r>
    <n v="312224"/>
    <s v="B-737-700"/>
    <s v="D"/>
    <d v="2011-05-13T00:00:00"/>
    <x v="3"/>
    <x v="279"/>
    <s v="JOHN WAYNE-ORANGE COUNTY ARPT"/>
    <x v="0"/>
    <x v="8"/>
    <n v="170"/>
    <n v="11"/>
    <s v="Approach"/>
    <x v="0"/>
    <x v="2"/>
  </r>
  <r>
    <n v="312228"/>
    <s v="A-300"/>
    <s v="D"/>
    <d v="2011-05-13T00:00:00"/>
    <x v="0"/>
    <x v="652"/>
    <s v="AUSTIN-BERGSTROM INTL"/>
    <x v="2"/>
    <x v="45"/>
    <n v="180"/>
    <m/>
    <s v="Approach"/>
    <x v="55"/>
    <x v="0"/>
  </r>
  <r>
    <n v="312233"/>
    <s v="UNKNOWN"/>
    <m/>
    <d v="2011-05-08T00:00:00"/>
    <x v="1"/>
    <x v="0"/>
    <s v="ORLANDO INTL"/>
    <x v="1"/>
    <x v="1"/>
    <m/>
    <n v="0"/>
    <m/>
    <x v="2"/>
    <x v="1"/>
  </r>
  <r>
    <n v="312234"/>
    <s v="UNKNOWN"/>
    <m/>
    <d v="2011-05-15T00:00:00"/>
    <x v="1"/>
    <x v="0"/>
    <s v="ORLANDO INTL"/>
    <x v="1"/>
    <x v="1"/>
    <m/>
    <n v="0"/>
    <m/>
    <x v="8"/>
    <x v="1"/>
  </r>
  <r>
    <n v="312235"/>
    <s v="UNKNOWN"/>
    <m/>
    <d v="2011-05-19T00:00:00"/>
    <x v="1"/>
    <x v="0"/>
    <s v="ORLANDO INTL"/>
    <x v="1"/>
    <x v="1"/>
    <m/>
    <n v="0"/>
    <m/>
    <x v="36"/>
    <x v="1"/>
  </r>
  <r>
    <n v="312236"/>
    <s v="UNKNOWN"/>
    <m/>
    <d v="2011-05-25T00:00:00"/>
    <x v="1"/>
    <x v="0"/>
    <s v="ORLANDO INTL"/>
    <x v="1"/>
    <x v="1"/>
    <m/>
    <n v="0"/>
    <m/>
    <x v="2"/>
    <x v="1"/>
  </r>
  <r>
    <n v="312237"/>
    <s v="UNKNOWN"/>
    <m/>
    <d v="2011-05-26T00:00:00"/>
    <x v="1"/>
    <x v="0"/>
    <s v="ORLANDO INTL"/>
    <x v="1"/>
    <x v="1"/>
    <m/>
    <n v="0"/>
    <m/>
    <x v="2"/>
    <x v="1"/>
  </r>
  <r>
    <n v="312238"/>
    <s v="UNKNOWN"/>
    <m/>
    <d v="2011-05-26T00:00:00"/>
    <x v="1"/>
    <x v="0"/>
    <s v="ORLANDO INTL"/>
    <x v="1"/>
    <x v="1"/>
    <m/>
    <n v="0"/>
    <m/>
    <x v="22"/>
    <x v="1"/>
  </r>
  <r>
    <n v="312244"/>
    <s v="A-319"/>
    <s v="D"/>
    <d v="2011-05-14T00:00:00"/>
    <x v="2"/>
    <x v="310"/>
    <s v="SAN DIEGO INTL"/>
    <x v="0"/>
    <x v="9"/>
    <n v="180"/>
    <m/>
    <s v="Climb"/>
    <x v="3"/>
    <x v="2"/>
  </r>
  <r>
    <n v="312246"/>
    <s v="MD-82"/>
    <s v="D"/>
    <d v="2011-05-14T00:00:00"/>
    <x v="2"/>
    <x v="653"/>
    <s v="MC ALLEN MILLER INTL"/>
    <x v="2"/>
    <x v="11"/>
    <m/>
    <m/>
    <s v="Approach"/>
    <x v="200"/>
    <x v="2"/>
  </r>
  <r>
    <n v="312249"/>
    <s v="A-300"/>
    <s v="D"/>
    <d v="2011-05-14T00:00:00"/>
    <x v="3"/>
    <x v="654"/>
    <s v="GEORGE BUSH INTERCONTINENTAL/ HOUSTON ARPT"/>
    <x v="2"/>
    <x v="12"/>
    <n v="132"/>
    <n v="0"/>
    <s v="Approach"/>
    <x v="3"/>
    <x v="2"/>
  </r>
  <r>
    <n v="312254"/>
    <s v="B-737-300"/>
    <s v="D"/>
    <d v="2011-05-14T00:00:00"/>
    <x v="2"/>
    <x v="139"/>
    <s v="DALLAS LOVE FIELD ARPT"/>
    <x v="2"/>
    <x v="13"/>
    <n v="145"/>
    <m/>
    <s v="Approach"/>
    <x v="21"/>
    <x v="2"/>
  </r>
  <r>
    <n v="312256"/>
    <s v="A-319"/>
    <s v="D"/>
    <d v="2011-05-14T00:00:00"/>
    <x v="2"/>
    <x v="67"/>
    <s v="DALLAS/FORT WORTH INTL ARPT"/>
    <x v="2"/>
    <x v="6"/>
    <m/>
    <n v="0"/>
    <s v="Take-off run"/>
    <x v="42"/>
    <x v="2"/>
  </r>
  <r>
    <n v="312260"/>
    <s v="B-747-400"/>
    <s v="D"/>
    <d v="2011-05-15T00:00:00"/>
    <x v="2"/>
    <x v="22"/>
    <s v="GEORGE BUSH INTERCONTINENTAL/ HOUSTON ARPT"/>
    <x v="2"/>
    <x v="9"/>
    <m/>
    <m/>
    <s v="Approach"/>
    <x v="3"/>
    <x v="1"/>
  </r>
  <r>
    <n v="312266"/>
    <s v="B-737-700"/>
    <s v="D"/>
    <d v="2011-05-15T00:00:00"/>
    <x v="2"/>
    <x v="134"/>
    <s v="TAMPA INTL"/>
    <x v="1"/>
    <x v="21"/>
    <n v="160"/>
    <m/>
    <s v="Climb"/>
    <x v="3"/>
    <x v="2"/>
  </r>
  <r>
    <n v="312271"/>
    <s v="UNKNOWN"/>
    <m/>
    <d v="2011-05-12T00:00:00"/>
    <x v="1"/>
    <x v="0"/>
    <s v="CORPUS CHRISTI INTL ARPT"/>
    <x v="2"/>
    <x v="1"/>
    <m/>
    <n v="0"/>
    <m/>
    <x v="105"/>
    <x v="1"/>
  </r>
  <r>
    <n v="312275"/>
    <s v="UNKNOWN"/>
    <m/>
    <d v="2011-05-12T00:00:00"/>
    <x v="1"/>
    <x v="0"/>
    <s v="NORMAN Y. MINETA SAN JOSE INTL ARPT"/>
    <x v="0"/>
    <x v="1"/>
    <m/>
    <n v="0"/>
    <m/>
    <x v="201"/>
    <x v="1"/>
  </r>
  <r>
    <n v="312281"/>
    <s v="UNKNOWN"/>
    <m/>
    <d v="2011-05-13T00:00:00"/>
    <x v="1"/>
    <x v="0"/>
    <s v="CORPUS CHRISTI INTL ARPT"/>
    <x v="2"/>
    <x v="1"/>
    <m/>
    <n v="0"/>
    <m/>
    <x v="111"/>
    <x v="1"/>
  </r>
  <r>
    <n v="312282"/>
    <s v="UNKNOWN"/>
    <m/>
    <d v="2011-05-13T00:00:00"/>
    <x v="1"/>
    <x v="0"/>
    <s v="CORPUS CHRISTI INTL ARPT"/>
    <x v="2"/>
    <x v="1"/>
    <m/>
    <n v="0"/>
    <m/>
    <x v="25"/>
    <x v="1"/>
  </r>
  <r>
    <n v="312283"/>
    <s v="UNKNOWN"/>
    <m/>
    <d v="2011-05-13T00:00:00"/>
    <x v="1"/>
    <x v="0"/>
    <s v="DALLAS/FORT WORTH INTL ARPT"/>
    <x v="2"/>
    <x v="1"/>
    <m/>
    <n v="0"/>
    <m/>
    <x v="202"/>
    <x v="1"/>
  </r>
  <r>
    <n v="312287"/>
    <s v="UNKNOWN"/>
    <m/>
    <d v="2011-05-14T00:00:00"/>
    <x v="1"/>
    <x v="0"/>
    <s v="DALLAS/FORT WORTH INTL ARPT"/>
    <x v="2"/>
    <x v="1"/>
    <m/>
    <n v="0"/>
    <m/>
    <x v="81"/>
    <x v="1"/>
  </r>
  <r>
    <n v="312291"/>
    <s v="UNKNOWN"/>
    <m/>
    <d v="2011-05-15T00:00:00"/>
    <x v="1"/>
    <x v="0"/>
    <s v="AUSTIN-BERGSTROM INTL"/>
    <x v="2"/>
    <x v="1"/>
    <m/>
    <n v="0"/>
    <m/>
    <x v="25"/>
    <x v="1"/>
  </r>
  <r>
    <n v="312292"/>
    <s v="UNKNOWN"/>
    <m/>
    <d v="2011-05-15T00:00:00"/>
    <x v="1"/>
    <x v="0"/>
    <s v="DALLAS/FORT WORTH INTL ARPT"/>
    <x v="2"/>
    <x v="1"/>
    <m/>
    <n v="0"/>
    <m/>
    <x v="14"/>
    <x v="1"/>
  </r>
  <r>
    <n v="312294"/>
    <s v="UNKNOWN"/>
    <m/>
    <d v="2011-05-17T00:00:00"/>
    <x v="1"/>
    <x v="0"/>
    <s v="ORLANDO SANFORD INTL ARPT"/>
    <x v="1"/>
    <x v="1"/>
    <m/>
    <n v="0"/>
    <m/>
    <x v="129"/>
    <x v="1"/>
  </r>
  <r>
    <n v="312298"/>
    <s v="A-320"/>
    <s v="D"/>
    <d v="2011-05-15T00:00:00"/>
    <x v="2"/>
    <x v="93"/>
    <s v="LOS ANGELES INTL"/>
    <x v="0"/>
    <x v="14"/>
    <n v="130"/>
    <m/>
    <s v="Approach"/>
    <x v="9"/>
    <x v="2"/>
  </r>
  <r>
    <n v="312308"/>
    <s v="B-757-200"/>
    <s v="D"/>
    <d v="2011-05-17T00:00:00"/>
    <x v="2"/>
    <x v="165"/>
    <s v="GEORGE BUSH INTERCONTINENTAL/ HOUSTON ARPT"/>
    <x v="2"/>
    <x v="13"/>
    <n v="140"/>
    <m/>
    <s v="Approach"/>
    <x v="0"/>
    <x v="2"/>
  </r>
  <r>
    <n v="312312"/>
    <s v="CL-601/604"/>
    <s v="D"/>
    <d v="2011-05-17T00:00:00"/>
    <x v="2"/>
    <x v="249"/>
    <s v="NAPA COUNTY ARPT"/>
    <x v="0"/>
    <x v="6"/>
    <n v="100"/>
    <n v="0"/>
    <s v="Landing Roll"/>
    <x v="57"/>
    <x v="3"/>
  </r>
  <r>
    <n v="312320"/>
    <s v="EMB-145"/>
    <s v="D"/>
    <d v="2011-05-18T00:00:00"/>
    <x v="2"/>
    <x v="422"/>
    <s v="DALLAS/FORT WORTH INTL ARPT"/>
    <x v="2"/>
    <x v="6"/>
    <m/>
    <n v="0"/>
    <s v="Take-off run"/>
    <x v="14"/>
    <x v="2"/>
  </r>
  <r>
    <n v="312322"/>
    <s v="PA-30 TWIN COMANCHE"/>
    <s v="A"/>
    <d v="2011-05-18T00:00:00"/>
    <x v="2"/>
    <x v="62"/>
    <s v="KISSIMMEE GATEWAY ARPT"/>
    <x v="1"/>
    <x v="12"/>
    <m/>
    <n v="0"/>
    <s v="Approach"/>
    <x v="58"/>
    <x v="2"/>
  </r>
  <r>
    <n v="312333"/>
    <s v="B-757-200"/>
    <s v="D"/>
    <d v="2011-05-19T00:00:00"/>
    <x v="2"/>
    <x v="95"/>
    <s v="DALLAS/FORT WORTH INTL ARPT"/>
    <x v="2"/>
    <x v="6"/>
    <n v="130"/>
    <n v="0"/>
    <s v="Landing Roll"/>
    <x v="3"/>
    <x v="2"/>
  </r>
  <r>
    <n v="312342"/>
    <s v="B-737-300"/>
    <s v="D"/>
    <d v="2011-05-19T00:00:00"/>
    <x v="2"/>
    <x v="80"/>
    <s v="LOS ANGELES INTL"/>
    <x v="0"/>
    <x v="18"/>
    <n v="210"/>
    <m/>
    <s v="Approach"/>
    <x v="3"/>
    <x v="2"/>
  </r>
  <r>
    <n v="312348"/>
    <s v="UNKNOWN"/>
    <m/>
    <d v="2011-05-06T00:00:00"/>
    <x v="1"/>
    <x v="0"/>
    <s v="WILLIAM P HOBBY ARPT"/>
    <x v="2"/>
    <x v="1"/>
    <m/>
    <n v="0"/>
    <m/>
    <x v="52"/>
    <x v="1"/>
  </r>
  <r>
    <n v="312350"/>
    <s v="MD-82"/>
    <s v="D"/>
    <d v="2011-05-20T00:00:00"/>
    <x v="2"/>
    <x v="49"/>
    <s v="DALLAS/FORT WORTH INTL ARPT"/>
    <x v="2"/>
    <x v="6"/>
    <n v="130"/>
    <n v="0"/>
    <s v="Landing Roll"/>
    <x v="3"/>
    <x v="2"/>
  </r>
  <r>
    <n v="312351"/>
    <s v="SAAB-340"/>
    <s v="C"/>
    <d v="2011-05-20T00:00:00"/>
    <x v="2"/>
    <x v="435"/>
    <s v="GEORGE BUSH INTERCONTINENTAL/ HOUSTON ARPT"/>
    <x v="2"/>
    <x v="15"/>
    <n v="100"/>
    <n v="0"/>
    <s v="Climb"/>
    <x v="3"/>
    <x v="1"/>
  </r>
  <r>
    <n v="312352"/>
    <s v="CRJ900"/>
    <s v="D"/>
    <d v="2011-05-20T00:00:00"/>
    <x v="2"/>
    <x v="102"/>
    <s v="GEORGE BUSH INTERCONTINENTAL/ HOUSTON ARPT"/>
    <x v="2"/>
    <x v="15"/>
    <n v="100"/>
    <n v="0"/>
    <s v="Approach"/>
    <x v="3"/>
    <x v="1"/>
  </r>
  <r>
    <n v="312355"/>
    <s v="DC-10-30"/>
    <s v="D"/>
    <d v="2011-05-20T00:00:00"/>
    <x v="3"/>
    <x v="655"/>
    <s v="METRO OAKLAND INTL"/>
    <x v="0"/>
    <x v="19"/>
    <m/>
    <n v="7"/>
    <s v="Approach"/>
    <x v="33"/>
    <x v="2"/>
  </r>
  <r>
    <n v="312358"/>
    <s v="CRJ900"/>
    <s v="D"/>
    <d v="2011-05-20T00:00:00"/>
    <x v="2"/>
    <x v="72"/>
    <s v="FRESNO YOSEMITE INTL"/>
    <x v="0"/>
    <x v="6"/>
    <n v="145"/>
    <n v="0"/>
    <s v="Take-off run"/>
    <x v="0"/>
    <x v="1"/>
  </r>
  <r>
    <n v="312361"/>
    <s v="B-737-700"/>
    <s v="D"/>
    <d v="2011-05-20T00:00:00"/>
    <x v="1"/>
    <x v="0"/>
    <s v="SAN DIEGO INTL"/>
    <x v="0"/>
    <x v="6"/>
    <n v="80"/>
    <n v="0"/>
    <s v="Landing Roll"/>
    <x v="3"/>
    <x v="2"/>
  </r>
  <r>
    <n v="312363"/>
    <s v="B-767-200"/>
    <s v="D"/>
    <d v="2011-05-20T00:00:00"/>
    <x v="2"/>
    <x v="561"/>
    <s v="MIAMI INTL"/>
    <x v="1"/>
    <x v="12"/>
    <n v="160"/>
    <n v="0"/>
    <s v="Climb"/>
    <x v="0"/>
    <x v="2"/>
  </r>
  <r>
    <n v="312368"/>
    <s v="B-757-200"/>
    <s v="D"/>
    <d v="2011-05-20T00:00:00"/>
    <x v="3"/>
    <x v="194"/>
    <s v="MIAMI INTL"/>
    <x v="1"/>
    <x v="17"/>
    <n v="130"/>
    <n v="3"/>
    <s v="Approach"/>
    <x v="33"/>
    <x v="1"/>
  </r>
  <r>
    <n v="312371"/>
    <s v="B-767-400"/>
    <s v="D"/>
    <d v="2011-05-21T00:00:00"/>
    <x v="2"/>
    <x v="0"/>
    <s v="GEORGE BUSH INTERCONTINENTAL/ HOUSTON ARPT"/>
    <x v="2"/>
    <x v="6"/>
    <m/>
    <n v="0"/>
    <s v="Take-off run"/>
    <x v="3"/>
    <x v="1"/>
  </r>
  <r>
    <n v="312372"/>
    <s v="B-737-700"/>
    <s v="D"/>
    <d v="2011-05-21T00:00:00"/>
    <x v="2"/>
    <x v="169"/>
    <s v="KEY WEST INTL ARPT"/>
    <x v="1"/>
    <x v="2"/>
    <n v="135"/>
    <n v="0"/>
    <s v="Approach"/>
    <x v="21"/>
    <x v="2"/>
  </r>
  <r>
    <n v="312377"/>
    <s v="CRJ100/200"/>
    <s v="D"/>
    <d v="2011-05-21T00:00:00"/>
    <x v="2"/>
    <x v="157"/>
    <s v="DALLAS LOVE FIELD ARPT"/>
    <x v="2"/>
    <x v="15"/>
    <n v="136"/>
    <n v="0"/>
    <s v="Approach"/>
    <x v="3"/>
    <x v="2"/>
  </r>
  <r>
    <n v="312380"/>
    <s v="B-737-700"/>
    <s v="D"/>
    <d v="2011-05-21T00:00:00"/>
    <x v="3"/>
    <x v="279"/>
    <s v="SAN DIEGO INTL"/>
    <x v="0"/>
    <x v="74"/>
    <n v="250"/>
    <n v="30"/>
    <s v="Descent"/>
    <x v="0"/>
    <x v="2"/>
  </r>
  <r>
    <n v="312389"/>
    <s v="MD-83"/>
    <s v="D"/>
    <d v="2011-05-22T00:00:00"/>
    <x v="2"/>
    <x v="388"/>
    <s v="TAMPA INTL"/>
    <x v="1"/>
    <x v="4"/>
    <n v="150"/>
    <n v="5"/>
    <s v="Approach"/>
    <x v="0"/>
    <x v="2"/>
  </r>
  <r>
    <n v="312400"/>
    <s v="MD-82"/>
    <s v="D"/>
    <d v="2011-05-23T00:00:00"/>
    <x v="2"/>
    <x v="89"/>
    <s v="SAN ANTONIO INTL"/>
    <x v="2"/>
    <x v="7"/>
    <n v="140"/>
    <m/>
    <s v="Approach"/>
    <x v="14"/>
    <x v="2"/>
  </r>
  <r>
    <n v="312407"/>
    <s v="B-727-200"/>
    <s v="D"/>
    <d v="2011-05-23T00:00:00"/>
    <x v="3"/>
    <x v="209"/>
    <s v="VALLEY INTL"/>
    <x v="2"/>
    <x v="71"/>
    <n v="210"/>
    <m/>
    <s v="Climb"/>
    <x v="0"/>
    <x v="2"/>
  </r>
  <r>
    <n v="312408"/>
    <s v="A-300"/>
    <s v="D"/>
    <d v="2011-05-23T00:00:00"/>
    <x v="3"/>
    <x v="282"/>
    <s v="METRO OAKLAND INTL"/>
    <x v="0"/>
    <x v="8"/>
    <m/>
    <n v="10"/>
    <s v="Approach"/>
    <x v="3"/>
    <x v="2"/>
  </r>
  <r>
    <n v="312424"/>
    <s v="RAYTHEON 390"/>
    <s v="D"/>
    <d v="2011-05-24T00:00:00"/>
    <x v="2"/>
    <x v="163"/>
    <s v="SAN ANTONIO INTL"/>
    <x v="2"/>
    <x v="13"/>
    <n v="130"/>
    <m/>
    <s v="Approach"/>
    <x v="3"/>
    <x v="2"/>
  </r>
  <r>
    <n v="312430"/>
    <s v="B-737-800"/>
    <s v="D"/>
    <d v="2011-05-24T00:00:00"/>
    <x v="1"/>
    <x v="0"/>
    <s v="ONTARIO INTL ARPT"/>
    <x v="0"/>
    <x v="48"/>
    <n v="250"/>
    <m/>
    <s v="Climb"/>
    <x v="78"/>
    <x v="2"/>
  </r>
  <r>
    <n v="312444"/>
    <s v="ATR-72"/>
    <s v="C"/>
    <d v="2011-05-26T00:00:00"/>
    <x v="2"/>
    <x v="165"/>
    <s v="KEY WEST INTL ARPT"/>
    <x v="1"/>
    <x v="6"/>
    <n v="130"/>
    <n v="0"/>
    <s v="Take-off run"/>
    <x v="136"/>
    <x v="2"/>
  </r>
  <r>
    <n v="312452"/>
    <s v="B-737-300"/>
    <s v="D"/>
    <d v="2011-05-26T00:00:00"/>
    <x v="3"/>
    <x v="170"/>
    <s v="SACRAMENTO INTL"/>
    <x v="0"/>
    <x v="8"/>
    <n v="210"/>
    <n v="12"/>
    <s v="Approach"/>
    <x v="0"/>
    <x v="2"/>
  </r>
  <r>
    <n v="312456"/>
    <s v="UNKNOWN"/>
    <m/>
    <d v="2011-05-26T00:00:00"/>
    <x v="3"/>
    <x v="656"/>
    <s v="CORPUS CHRISTI INTL ARPT"/>
    <x v="2"/>
    <x v="6"/>
    <m/>
    <n v="0"/>
    <s v="Landing Roll"/>
    <x v="105"/>
    <x v="1"/>
  </r>
  <r>
    <n v="312461"/>
    <s v="MD-83"/>
    <s v="D"/>
    <d v="2011-05-27T00:00:00"/>
    <x v="2"/>
    <x v="439"/>
    <s v="STOCKTON METRO"/>
    <x v="0"/>
    <x v="6"/>
    <m/>
    <n v="0"/>
    <s v="Take-off run"/>
    <x v="1"/>
    <x v="2"/>
  </r>
  <r>
    <n v="312468"/>
    <s v="EMB-135"/>
    <s v="D"/>
    <d v="2011-05-27T00:00:00"/>
    <x v="2"/>
    <x v="82"/>
    <s v="GEORGE BUSH INTERCONTINENTAL/ HOUSTON ARPT"/>
    <x v="2"/>
    <x v="10"/>
    <n v="120"/>
    <n v="0"/>
    <s v="Approach"/>
    <x v="14"/>
    <x v="2"/>
  </r>
  <r>
    <n v="312474"/>
    <s v="B-737-700"/>
    <s v="D"/>
    <d v="2011-05-27T00:00:00"/>
    <x v="2"/>
    <x v="197"/>
    <s v="ORLANDO INTL"/>
    <x v="1"/>
    <x v="6"/>
    <n v="100"/>
    <n v="0"/>
    <s v="Landing Roll"/>
    <x v="9"/>
    <x v="2"/>
  </r>
  <r>
    <n v="312482"/>
    <s v="BE-19"/>
    <s v="A"/>
    <d v="2011-05-28T00:00:00"/>
    <x v="2"/>
    <x v="169"/>
    <s v="LOS ANGELES INTL"/>
    <x v="0"/>
    <x v="1"/>
    <m/>
    <m/>
    <s v="Approach"/>
    <x v="88"/>
    <x v="2"/>
  </r>
  <r>
    <n v="312483"/>
    <s v="B-737-700"/>
    <s v="D"/>
    <d v="2011-05-28T00:00:00"/>
    <x v="2"/>
    <x v="1"/>
    <s v="WILLIAM P HOBBY ARPT"/>
    <x v="2"/>
    <x v="12"/>
    <n v="140"/>
    <n v="0"/>
    <s v="Approach"/>
    <x v="3"/>
    <x v="2"/>
  </r>
  <r>
    <n v="312488"/>
    <s v="B-757-200"/>
    <s v="D"/>
    <d v="2011-05-31T00:00:00"/>
    <x v="3"/>
    <x v="657"/>
    <s v="SAN ANTONIO INTL"/>
    <x v="2"/>
    <x v="4"/>
    <n v="160"/>
    <n v="2"/>
    <s v="Approach"/>
    <x v="3"/>
    <x v="1"/>
  </r>
  <r>
    <n v="312489"/>
    <s v="A-319"/>
    <s v="D"/>
    <d v="2011-05-31T00:00:00"/>
    <x v="2"/>
    <x v="397"/>
    <s v="NORMAN Y. MINETA SAN JOSE INTL ARPT"/>
    <x v="0"/>
    <x v="15"/>
    <m/>
    <n v="0"/>
    <s v="Approach"/>
    <x v="3"/>
    <x v="3"/>
  </r>
  <r>
    <n v="312497"/>
    <s v="A-300"/>
    <s v="D"/>
    <d v="2011-05-17T00:00:00"/>
    <x v="3"/>
    <x v="658"/>
    <s v="GEORGE BUSH INTERCONTINENTAL/ HOUSTON ARPT"/>
    <x v="2"/>
    <x v="0"/>
    <m/>
    <m/>
    <s v="Approach"/>
    <x v="3"/>
    <x v="2"/>
  </r>
  <r>
    <n v="312499"/>
    <s v="DC-10-10"/>
    <s v="D"/>
    <d v="2011-05-18T00:00:00"/>
    <x v="3"/>
    <x v="659"/>
    <s v="FORT WORTH ALLIANCE"/>
    <x v="2"/>
    <x v="71"/>
    <m/>
    <n v="12"/>
    <s v="Approach"/>
    <x v="0"/>
    <x v="2"/>
  </r>
  <r>
    <n v="312510"/>
    <s v="BE-300 KING"/>
    <s v="C"/>
    <d v="2011-04-10T00:00:00"/>
    <x v="4"/>
    <x v="386"/>
    <s v="JACK BROOKS REGIONAL ARPT"/>
    <x v="2"/>
    <x v="1"/>
    <m/>
    <m/>
    <s v="Approach"/>
    <x v="8"/>
    <x v="1"/>
  </r>
  <r>
    <n v="312538"/>
    <s v="DC-10-10"/>
    <s v="D"/>
    <d v="2011-05-06T00:00:00"/>
    <x v="3"/>
    <x v="572"/>
    <s v="FORT WORTH ALLIANCE"/>
    <x v="2"/>
    <x v="4"/>
    <m/>
    <m/>
    <s v="Climb"/>
    <x v="33"/>
    <x v="2"/>
  </r>
  <r>
    <n v="312539"/>
    <s v="MD-11"/>
    <s v="D"/>
    <d v="2011-05-06T00:00:00"/>
    <x v="3"/>
    <x v="660"/>
    <s v="FORT WORTH ALLIANCE"/>
    <x v="2"/>
    <x v="15"/>
    <m/>
    <n v="0"/>
    <s v="Climb"/>
    <x v="78"/>
    <x v="2"/>
  </r>
  <r>
    <n v="312544"/>
    <s v="A-320"/>
    <s v="D"/>
    <d v="2011-03-06T00:00:00"/>
    <x v="1"/>
    <x v="0"/>
    <s v="SAN FRANCISCO INTL ARPT"/>
    <x v="0"/>
    <x v="6"/>
    <m/>
    <n v="0"/>
    <s v="Take-off run"/>
    <x v="78"/>
    <x v="1"/>
  </r>
  <r>
    <n v="312546"/>
    <s v="A-319"/>
    <s v="D"/>
    <d v="2011-03-30T00:00:00"/>
    <x v="1"/>
    <x v="0"/>
    <s v="JACKSONVILLE INTL"/>
    <x v="1"/>
    <x v="6"/>
    <m/>
    <n v="0"/>
    <s v="Take-off run"/>
    <x v="78"/>
    <x v="1"/>
  </r>
  <r>
    <n v="312549"/>
    <s v="A-319"/>
    <s v="D"/>
    <d v="2011-04-22T00:00:00"/>
    <x v="1"/>
    <x v="0"/>
    <s v="AUSTIN-BERGSTROM INTL"/>
    <x v="2"/>
    <x v="1"/>
    <m/>
    <m/>
    <s v="Approach"/>
    <x v="78"/>
    <x v="1"/>
  </r>
  <r>
    <n v="312551"/>
    <s v="A-320"/>
    <s v="D"/>
    <d v="2011-05-02T00:00:00"/>
    <x v="1"/>
    <x v="0"/>
    <s v="TAMPA INTL"/>
    <x v="1"/>
    <x v="6"/>
    <m/>
    <n v="0"/>
    <s v="Landing Roll"/>
    <x v="78"/>
    <x v="1"/>
  </r>
  <r>
    <n v="312558"/>
    <s v="B-757-200"/>
    <s v="D"/>
    <d v="2011-01-25T00:00:00"/>
    <x v="1"/>
    <x v="0"/>
    <s v="SAN DIEGO INTL"/>
    <x v="0"/>
    <x v="6"/>
    <m/>
    <n v="0"/>
    <s v="Take-off run"/>
    <x v="78"/>
    <x v="1"/>
  </r>
  <r>
    <n v="312563"/>
    <s v="MD-82"/>
    <s v="D"/>
    <d v="2011-06-13T00:00:00"/>
    <x v="2"/>
    <x v="186"/>
    <s v="DALLAS/FORT WORTH INTL ARPT"/>
    <x v="2"/>
    <x v="6"/>
    <n v="140"/>
    <n v="0"/>
    <s v="Take-off run"/>
    <x v="14"/>
    <x v="2"/>
  </r>
  <r>
    <n v="312567"/>
    <s v="B-737-700"/>
    <s v="D"/>
    <d v="2011-06-14T00:00:00"/>
    <x v="2"/>
    <x v="553"/>
    <s v="NORMAN Y. MINETA SAN JOSE INTL ARPT"/>
    <x v="0"/>
    <x v="6"/>
    <n v="60"/>
    <n v="0"/>
    <s v="Landing Roll"/>
    <x v="9"/>
    <x v="2"/>
  </r>
  <r>
    <n v="312569"/>
    <s v="B-737-800"/>
    <s v="D"/>
    <d v="2011-06-15T00:00:00"/>
    <x v="2"/>
    <x v="87"/>
    <s v="DALLAS/FORT WORTH INTL ARPT"/>
    <x v="2"/>
    <x v="6"/>
    <n v="125"/>
    <n v="0"/>
    <s v="Take-off run"/>
    <x v="2"/>
    <x v="2"/>
  </r>
  <r>
    <n v="312576"/>
    <s v="B-737-800"/>
    <s v="D"/>
    <d v="2011-06-18T00:00:00"/>
    <x v="2"/>
    <x v="341"/>
    <s v="FORT LAUDERDALE/HOLLYWOOD INTL"/>
    <x v="1"/>
    <x v="21"/>
    <n v="175"/>
    <n v="1"/>
    <s v="Climb"/>
    <x v="6"/>
    <x v="2"/>
  </r>
  <r>
    <n v="312577"/>
    <s v="B-737-400"/>
    <s v="D"/>
    <d v="2011-06-18T00:00:00"/>
    <x v="2"/>
    <x v="1"/>
    <s v="ORLANDO INTL"/>
    <x v="1"/>
    <x v="6"/>
    <m/>
    <n v="0"/>
    <s v="Take-off run"/>
    <x v="36"/>
    <x v="2"/>
  </r>
  <r>
    <n v="312578"/>
    <s v="MD-82"/>
    <s v="D"/>
    <d v="2011-06-19T00:00:00"/>
    <x v="3"/>
    <x v="305"/>
    <s v="NORMAN Y. MINETA SAN JOSE INTL ARPT"/>
    <x v="0"/>
    <x v="13"/>
    <n v="140"/>
    <m/>
    <s v="Approach"/>
    <x v="21"/>
    <x v="2"/>
  </r>
  <r>
    <n v="312592"/>
    <s v="A-319"/>
    <s v="D"/>
    <d v="2011-05-27T00:00:00"/>
    <x v="2"/>
    <x v="0"/>
    <s v="GEORGE BUSH INTERCONTINENTAL/ HOUSTON ARPT"/>
    <x v="2"/>
    <x v="7"/>
    <n v="140"/>
    <m/>
    <s v="Approach"/>
    <x v="93"/>
    <x v="2"/>
  </r>
  <r>
    <n v="312593"/>
    <s v="B-737-700"/>
    <s v="D"/>
    <d v="2011-04-19T00:00:00"/>
    <x v="2"/>
    <x v="661"/>
    <s v="LOS ANGELES INTL"/>
    <x v="0"/>
    <x v="1"/>
    <m/>
    <m/>
    <s v="Approach"/>
    <x v="3"/>
    <x v="2"/>
  </r>
  <r>
    <n v="312594"/>
    <s v="A-320"/>
    <s v="D"/>
    <d v="2011-06-01T00:00:00"/>
    <x v="2"/>
    <x v="94"/>
    <s v="LONG BEACH-DAUGH FLD"/>
    <x v="0"/>
    <x v="12"/>
    <n v="140"/>
    <n v="0"/>
    <s v="Approach"/>
    <x v="41"/>
    <x v="2"/>
  </r>
  <r>
    <n v="312597"/>
    <s v="A-320"/>
    <s v="D"/>
    <d v="2011-06-02T00:00:00"/>
    <x v="2"/>
    <x v="59"/>
    <s v="SACRAMENTO INTL"/>
    <x v="0"/>
    <x v="12"/>
    <n v="140"/>
    <n v="0"/>
    <s v="Climb"/>
    <x v="50"/>
    <x v="2"/>
  </r>
  <r>
    <n v="312600"/>
    <s v="B-737"/>
    <s v="D"/>
    <d v="2011-06-03T00:00:00"/>
    <x v="2"/>
    <x v="344"/>
    <s v="DALLAS LOVE FIELD ARPT"/>
    <x v="2"/>
    <x v="1"/>
    <m/>
    <n v="0"/>
    <s v="Climb"/>
    <x v="14"/>
    <x v="2"/>
  </r>
  <r>
    <n v="312601"/>
    <s v="UNKNOWN"/>
    <m/>
    <d v="2011-06-03T00:00:00"/>
    <x v="1"/>
    <x v="0"/>
    <s v="ORLANDO SANFORD INTL ARPT"/>
    <x v="1"/>
    <x v="1"/>
    <m/>
    <n v="0"/>
    <m/>
    <x v="129"/>
    <x v="1"/>
  </r>
  <r>
    <n v="312602"/>
    <s v="UNKNOWN"/>
    <m/>
    <d v="2011-06-03T00:00:00"/>
    <x v="1"/>
    <x v="0"/>
    <s v="METRO OAKLAND INTL"/>
    <x v="0"/>
    <x v="1"/>
    <m/>
    <n v="0"/>
    <m/>
    <x v="13"/>
    <x v="1"/>
  </r>
  <r>
    <n v="312603"/>
    <s v="UNKNOWN"/>
    <m/>
    <d v="2011-06-03T00:00:00"/>
    <x v="1"/>
    <x v="0"/>
    <s v="METRO OAKLAND INTL"/>
    <x v="0"/>
    <x v="1"/>
    <m/>
    <n v="0"/>
    <m/>
    <x v="13"/>
    <x v="1"/>
  </r>
  <r>
    <n v="312607"/>
    <s v="A-320"/>
    <s v="D"/>
    <d v="2011-06-05T00:00:00"/>
    <x v="2"/>
    <x v="656"/>
    <s v="LONG BEACH-DAUGH FLD"/>
    <x v="0"/>
    <x v="6"/>
    <n v="100"/>
    <n v="0"/>
    <s v="Take-off run"/>
    <x v="52"/>
    <x v="2"/>
  </r>
  <r>
    <n v="312616"/>
    <s v="DA-900"/>
    <s v="D"/>
    <d v="2011-06-07T00:00:00"/>
    <x v="2"/>
    <x v="441"/>
    <s v="SARASOTA-BRADENTON INTL ARPT"/>
    <x v="1"/>
    <x v="31"/>
    <n v="130"/>
    <n v="3"/>
    <s v="Approach"/>
    <x v="0"/>
    <x v="2"/>
  </r>
  <r>
    <n v="312617"/>
    <s v="A-300"/>
    <s v="D"/>
    <d v="2011-06-07T00:00:00"/>
    <x v="3"/>
    <x v="592"/>
    <s v="VALLEY INTL"/>
    <x v="2"/>
    <x v="6"/>
    <n v="100"/>
    <n v="0"/>
    <s v="Landing Roll"/>
    <x v="19"/>
    <x v="2"/>
  </r>
  <r>
    <n v="312624"/>
    <s v="B-737-300"/>
    <s v="D"/>
    <d v="2011-06-10T00:00:00"/>
    <x v="2"/>
    <x v="277"/>
    <s v="ORLANDO INTL"/>
    <x v="1"/>
    <x v="12"/>
    <n v="130"/>
    <n v="0"/>
    <s v="Approach"/>
    <x v="36"/>
    <x v="2"/>
  </r>
  <r>
    <n v="312626"/>
    <s v="B-737-600"/>
    <m/>
    <d v="2011-06-10T00:00:00"/>
    <x v="2"/>
    <x v="555"/>
    <s v="LOS ANGELES INTL"/>
    <x v="0"/>
    <x v="6"/>
    <m/>
    <n v="0"/>
    <s v="Take-off run"/>
    <x v="32"/>
    <x v="2"/>
  </r>
  <r>
    <n v="312630"/>
    <s v="MD-88"/>
    <s v="D"/>
    <d v="2011-06-12T00:00:00"/>
    <x v="2"/>
    <x v="283"/>
    <s v="SARASOTA-BRADENTON INTL ARPT"/>
    <x v="1"/>
    <x v="6"/>
    <m/>
    <n v="0"/>
    <s v="Take-off run"/>
    <x v="9"/>
    <x v="2"/>
  </r>
  <r>
    <n v="312631"/>
    <s v="A-320"/>
    <s v="D"/>
    <d v="2011-06-12T00:00:00"/>
    <x v="2"/>
    <x v="77"/>
    <s v="LONG BEACH-DAUGH FLD"/>
    <x v="0"/>
    <x v="13"/>
    <n v="150"/>
    <n v="0"/>
    <s v="Climb"/>
    <x v="3"/>
    <x v="2"/>
  </r>
  <r>
    <n v="312632"/>
    <s v="A-320"/>
    <s v="D"/>
    <d v="2011-06-12T00:00:00"/>
    <x v="2"/>
    <x v="237"/>
    <s v="DALLAS/FORT WORTH INTL ARPT"/>
    <x v="2"/>
    <x v="6"/>
    <n v="130"/>
    <n v="0"/>
    <s v="Landing Roll"/>
    <x v="50"/>
    <x v="2"/>
  </r>
  <r>
    <n v="312635"/>
    <s v="MD-82"/>
    <s v="D"/>
    <d v="2011-06-13T00:00:00"/>
    <x v="2"/>
    <x v="84"/>
    <s v="DALLAS/FORT WORTH INTL ARPT"/>
    <x v="2"/>
    <x v="25"/>
    <n v="160"/>
    <n v="0"/>
    <s v="Climb"/>
    <x v="2"/>
    <x v="2"/>
  </r>
  <r>
    <n v="312638"/>
    <s v="B-737-800"/>
    <s v="D"/>
    <d v="2011-06-19T00:00:00"/>
    <x v="4"/>
    <x v="211"/>
    <s v="SAN FRANCISCO INTL ARPT"/>
    <x v="0"/>
    <x v="6"/>
    <m/>
    <n v="0"/>
    <s v="Taxi"/>
    <x v="35"/>
    <x v="1"/>
  </r>
  <r>
    <n v="312639"/>
    <s v="A-320"/>
    <s v="D"/>
    <d v="2011-06-20T00:00:00"/>
    <x v="2"/>
    <x v="662"/>
    <s v="LONG BEACH-DAUGH FLD"/>
    <x v="0"/>
    <x v="6"/>
    <n v="100"/>
    <n v="0"/>
    <s v="Landing Roll"/>
    <x v="26"/>
    <x v="2"/>
  </r>
  <r>
    <n v="312641"/>
    <s v="A-321"/>
    <s v="D"/>
    <d v="2011-06-20T00:00:00"/>
    <x v="3"/>
    <x v="663"/>
    <s v="SAN FRANCISCO INTL ARPT"/>
    <x v="0"/>
    <x v="30"/>
    <n v="170"/>
    <n v="5"/>
    <s v="Approach"/>
    <x v="9"/>
    <x v="2"/>
  </r>
  <r>
    <n v="312645"/>
    <s v="B-757-200"/>
    <s v="D"/>
    <d v="2011-06-21T00:00:00"/>
    <x v="1"/>
    <x v="0"/>
    <s v="ORLANDO INTL"/>
    <x v="1"/>
    <x v="6"/>
    <m/>
    <n v="0"/>
    <s v="Take-off run"/>
    <x v="78"/>
    <x v="1"/>
  </r>
  <r>
    <n v="312647"/>
    <s v="A-320"/>
    <s v="D"/>
    <d v="2011-06-21T00:00:00"/>
    <x v="2"/>
    <x v="664"/>
    <s v="ONTARIO INTL ARPT"/>
    <x v="0"/>
    <x v="6"/>
    <m/>
    <n v="0"/>
    <s v="Take-off run"/>
    <x v="35"/>
    <x v="0"/>
  </r>
  <r>
    <n v="312650"/>
    <s v="B-737-700"/>
    <s v="D"/>
    <d v="2011-06-22T00:00:00"/>
    <x v="2"/>
    <x v="286"/>
    <s v="NORMAN Y. MINETA SAN JOSE INTL ARPT"/>
    <x v="0"/>
    <x v="6"/>
    <n v="100"/>
    <n v="0"/>
    <s v="Landing Roll"/>
    <x v="26"/>
    <x v="2"/>
  </r>
  <r>
    <n v="312658"/>
    <s v="A-320"/>
    <s v="D"/>
    <d v="2011-06-25T00:00:00"/>
    <x v="2"/>
    <x v="553"/>
    <s v="LONG BEACH-DAUGH FLD"/>
    <x v="0"/>
    <x v="13"/>
    <m/>
    <m/>
    <s v="Approach"/>
    <x v="41"/>
    <x v="2"/>
  </r>
  <r>
    <n v="312659"/>
    <s v="UNKNOWN"/>
    <m/>
    <d v="2011-06-25T00:00:00"/>
    <x v="1"/>
    <x v="0"/>
    <s v="DALLAS/FORT WORTH INTL ARPT"/>
    <x v="2"/>
    <x v="6"/>
    <n v="110"/>
    <n v="0"/>
    <s v="Landing Roll"/>
    <x v="1"/>
    <x v="1"/>
  </r>
  <r>
    <n v="312673"/>
    <s v="A-320"/>
    <s v="D"/>
    <d v="2011-06-28T00:00:00"/>
    <x v="2"/>
    <x v="8"/>
    <s v="LONG BEACH-DAUGH FLD"/>
    <x v="0"/>
    <x v="6"/>
    <m/>
    <n v="0"/>
    <s v="Landing Roll"/>
    <x v="26"/>
    <x v="2"/>
  </r>
  <r>
    <n v="312676"/>
    <s v="A-320"/>
    <s v="D"/>
    <d v="2011-06-30T00:00:00"/>
    <x v="2"/>
    <x v="0"/>
    <s v="DALLAS/FORT WORTH INTL ARPT"/>
    <x v="2"/>
    <x v="6"/>
    <m/>
    <n v="0"/>
    <s v="Landing Roll"/>
    <x v="53"/>
    <x v="2"/>
  </r>
  <r>
    <n v="312686"/>
    <s v="B-737-500"/>
    <s v="D"/>
    <d v="2011-06-04T00:00:00"/>
    <x v="2"/>
    <x v="388"/>
    <s v="TAMPA INTL"/>
    <x v="1"/>
    <x v="6"/>
    <n v="140"/>
    <n v="0"/>
    <s v="Take-off run"/>
    <x v="105"/>
    <x v="2"/>
  </r>
  <r>
    <n v="312687"/>
    <s v="B-737-200"/>
    <s v="D"/>
    <d v="2011-06-04T00:00:00"/>
    <x v="2"/>
    <x v="239"/>
    <s v="NORMAN Y. MINETA SAN JOSE INTL ARPT"/>
    <x v="0"/>
    <x v="6"/>
    <n v="130"/>
    <n v="0"/>
    <s v="Take-off run"/>
    <x v="52"/>
    <x v="3"/>
  </r>
  <r>
    <n v="312694"/>
    <s v="C-172"/>
    <s v="A"/>
    <d v="2011-06-05T00:00:00"/>
    <x v="2"/>
    <x v="89"/>
    <s v="PALM BEACH COUNTY PARK ARPT"/>
    <x v="1"/>
    <x v="14"/>
    <n v="70"/>
    <m/>
    <s v="Approach"/>
    <x v="3"/>
    <x v="2"/>
  </r>
  <r>
    <n v="312707"/>
    <s v="UNKNOWN"/>
    <m/>
    <d v="2011-06-21T00:00:00"/>
    <x v="1"/>
    <x v="0"/>
    <s v="ORLANDO INTL"/>
    <x v="1"/>
    <x v="1"/>
    <m/>
    <n v="0"/>
    <m/>
    <x v="36"/>
    <x v="1"/>
  </r>
  <r>
    <n v="312708"/>
    <s v="UNKNOWN"/>
    <m/>
    <d v="2011-06-26T00:00:00"/>
    <x v="1"/>
    <x v="0"/>
    <s v="ORLANDO INTL"/>
    <x v="1"/>
    <x v="1"/>
    <m/>
    <n v="0"/>
    <m/>
    <x v="43"/>
    <x v="1"/>
  </r>
  <r>
    <n v="312710"/>
    <s v="B-737-700"/>
    <s v="D"/>
    <d v="2011-06-08T00:00:00"/>
    <x v="2"/>
    <x v="72"/>
    <s v="SACRAMENTO INTL"/>
    <x v="0"/>
    <x v="6"/>
    <m/>
    <n v="0"/>
    <s v="Landing Roll"/>
    <x v="78"/>
    <x v="1"/>
  </r>
  <r>
    <n v="312715"/>
    <s v="UNKNOWN"/>
    <m/>
    <d v="2011-06-01T00:00:00"/>
    <x v="1"/>
    <x v="0"/>
    <s v="JACKSONVILLE INTL"/>
    <x v="1"/>
    <x v="1"/>
    <m/>
    <n v="0"/>
    <m/>
    <x v="105"/>
    <x v="1"/>
  </r>
  <r>
    <n v="312716"/>
    <s v="UNKNOWN"/>
    <m/>
    <d v="2011-06-01T00:00:00"/>
    <x v="1"/>
    <x v="0"/>
    <s v="MC ALLEN MILLER INTL"/>
    <x v="2"/>
    <x v="1"/>
    <m/>
    <n v="0"/>
    <m/>
    <x v="3"/>
    <x v="1"/>
  </r>
  <r>
    <n v="312717"/>
    <s v="UNKNOWN"/>
    <m/>
    <d v="2011-06-01T00:00:00"/>
    <x v="1"/>
    <x v="0"/>
    <s v="ONTARIO INTL ARPT"/>
    <x v="0"/>
    <x v="1"/>
    <m/>
    <n v="0"/>
    <m/>
    <x v="19"/>
    <x v="1"/>
  </r>
  <r>
    <n v="312718"/>
    <s v="UNKNOWN"/>
    <m/>
    <d v="2011-06-01T00:00:00"/>
    <x v="1"/>
    <x v="0"/>
    <s v="ONTARIO INTL ARPT"/>
    <x v="0"/>
    <x v="1"/>
    <m/>
    <n v="0"/>
    <m/>
    <x v="19"/>
    <x v="1"/>
  </r>
  <r>
    <n v="312720"/>
    <s v="UNKNOWN"/>
    <m/>
    <d v="2011-06-02T00:00:00"/>
    <x v="1"/>
    <x v="0"/>
    <s v="DALLAS/FORT WORTH INTL ARPT"/>
    <x v="2"/>
    <x v="1"/>
    <m/>
    <n v="0"/>
    <m/>
    <x v="34"/>
    <x v="1"/>
  </r>
  <r>
    <n v="312729"/>
    <s v="UNKNOWN"/>
    <m/>
    <d v="2011-06-03T00:00:00"/>
    <x v="1"/>
    <x v="0"/>
    <s v="GAINESVILLE REG ARPT"/>
    <x v="1"/>
    <x v="1"/>
    <m/>
    <n v="0"/>
    <m/>
    <x v="2"/>
    <x v="1"/>
  </r>
  <r>
    <n v="312730"/>
    <s v="UNKNOWN"/>
    <m/>
    <d v="2011-06-03T00:00:00"/>
    <x v="1"/>
    <x v="0"/>
    <s v="WILLIAM P HOBBY ARPT"/>
    <x v="2"/>
    <x v="1"/>
    <m/>
    <n v="0"/>
    <m/>
    <x v="4"/>
    <x v="1"/>
  </r>
  <r>
    <n v="312732"/>
    <s v="UNKNOWN"/>
    <m/>
    <d v="2011-06-03T00:00:00"/>
    <x v="1"/>
    <x v="0"/>
    <s v="MC ALLEN MILLER INTL"/>
    <x v="2"/>
    <x v="1"/>
    <m/>
    <n v="0"/>
    <m/>
    <x v="3"/>
    <x v="1"/>
  </r>
  <r>
    <n v="312735"/>
    <s v="UNKNOWN"/>
    <m/>
    <d v="2011-06-14T00:00:00"/>
    <x v="1"/>
    <x v="0"/>
    <s v="AUSTIN-BERGSTROM INTL"/>
    <x v="2"/>
    <x v="1"/>
    <m/>
    <n v="0"/>
    <m/>
    <x v="74"/>
    <x v="1"/>
  </r>
  <r>
    <n v="312736"/>
    <s v="UNKNOWN"/>
    <m/>
    <d v="2011-06-14T00:00:00"/>
    <x v="1"/>
    <x v="0"/>
    <s v="FORT LAUDERDALE EXECUTIVE ARPT"/>
    <x v="1"/>
    <x v="1"/>
    <m/>
    <n v="0"/>
    <m/>
    <x v="4"/>
    <x v="1"/>
  </r>
  <r>
    <n v="312739"/>
    <s v="UNKNOWN"/>
    <m/>
    <d v="2011-06-14T00:00:00"/>
    <x v="1"/>
    <x v="0"/>
    <s v="MC ALLEN MILLER INTL"/>
    <x v="2"/>
    <x v="1"/>
    <m/>
    <n v="0"/>
    <m/>
    <x v="3"/>
    <x v="1"/>
  </r>
  <r>
    <n v="312741"/>
    <s v="UNKNOWN"/>
    <m/>
    <d v="2011-06-15T00:00:00"/>
    <x v="1"/>
    <x v="0"/>
    <s v="DALLAS LOVE FIELD ARPT"/>
    <x v="2"/>
    <x v="1"/>
    <m/>
    <n v="0"/>
    <m/>
    <x v="14"/>
    <x v="1"/>
  </r>
  <r>
    <n v="312742"/>
    <s v="UNKNOWN"/>
    <m/>
    <d v="2011-06-15T00:00:00"/>
    <x v="1"/>
    <x v="0"/>
    <s v="GEORGE BUSH INTERCONTINENTAL/ HOUSTON ARPT"/>
    <x v="2"/>
    <x v="1"/>
    <m/>
    <n v="0"/>
    <m/>
    <x v="52"/>
    <x v="1"/>
  </r>
  <r>
    <n v="312744"/>
    <s v="UNKNOWN"/>
    <m/>
    <d v="2011-06-15T00:00:00"/>
    <x v="1"/>
    <x v="0"/>
    <s v="MC ALLEN MILLER INTL"/>
    <x v="2"/>
    <x v="1"/>
    <m/>
    <n v="0"/>
    <m/>
    <x v="25"/>
    <x v="1"/>
  </r>
  <r>
    <n v="312745"/>
    <s v="UNKNOWN"/>
    <m/>
    <d v="2011-06-15T00:00:00"/>
    <x v="1"/>
    <x v="0"/>
    <s v="MC ALLEN MILLER INTL"/>
    <x v="2"/>
    <x v="1"/>
    <m/>
    <n v="0"/>
    <m/>
    <x v="57"/>
    <x v="1"/>
  </r>
  <r>
    <n v="312747"/>
    <s v="UNKNOWN"/>
    <m/>
    <d v="2011-06-15T00:00:00"/>
    <x v="1"/>
    <x v="0"/>
    <s v="MCKINNEY NATIONAL ARPT"/>
    <x v="2"/>
    <x v="1"/>
    <m/>
    <n v="0"/>
    <m/>
    <x v="188"/>
    <x v="1"/>
  </r>
  <r>
    <n v="312749"/>
    <s v="UNKNOWN"/>
    <m/>
    <d v="2011-06-16T00:00:00"/>
    <x v="1"/>
    <x v="0"/>
    <s v="DALLAS LOVE FIELD ARPT"/>
    <x v="2"/>
    <x v="1"/>
    <m/>
    <n v="0"/>
    <m/>
    <x v="14"/>
    <x v="1"/>
  </r>
  <r>
    <n v="312751"/>
    <s v="UNKNOWN"/>
    <m/>
    <d v="2011-06-16T00:00:00"/>
    <x v="1"/>
    <x v="0"/>
    <s v="JACKSONVILLE INTL"/>
    <x v="1"/>
    <x v="1"/>
    <m/>
    <n v="0"/>
    <m/>
    <x v="3"/>
    <x v="1"/>
  </r>
  <r>
    <n v="312757"/>
    <s v="UNKNOWN"/>
    <m/>
    <d v="2011-06-04T00:00:00"/>
    <x v="1"/>
    <x v="0"/>
    <s v="LOS ANGELES INTL"/>
    <x v="0"/>
    <x v="1"/>
    <m/>
    <n v="0"/>
    <m/>
    <x v="37"/>
    <x v="1"/>
  </r>
  <r>
    <n v="312759"/>
    <s v="UNKNOWN"/>
    <m/>
    <d v="2011-06-04T00:00:00"/>
    <x v="1"/>
    <x v="0"/>
    <s v="SAN DIEGO INTL"/>
    <x v="0"/>
    <x v="1"/>
    <m/>
    <n v="0"/>
    <m/>
    <x v="9"/>
    <x v="1"/>
  </r>
  <r>
    <n v="312762"/>
    <s v="UNKNOWN"/>
    <m/>
    <d v="2011-06-05T00:00:00"/>
    <x v="1"/>
    <x v="0"/>
    <s v="LOS ANGELES INTL"/>
    <x v="0"/>
    <x v="1"/>
    <m/>
    <n v="0"/>
    <m/>
    <x v="52"/>
    <x v="1"/>
  </r>
  <r>
    <n v="312765"/>
    <s v="UNKNOWN"/>
    <m/>
    <d v="2011-06-05T00:00:00"/>
    <x v="1"/>
    <x v="0"/>
    <s v="ONTARIO INTL ARPT"/>
    <x v="0"/>
    <x v="1"/>
    <m/>
    <n v="0"/>
    <m/>
    <x v="14"/>
    <x v="1"/>
  </r>
  <r>
    <n v="312769"/>
    <s v="UNKNOWN"/>
    <m/>
    <d v="2011-06-06T00:00:00"/>
    <x v="1"/>
    <x v="0"/>
    <s v="JACKSONVILLE INTL"/>
    <x v="1"/>
    <x v="1"/>
    <m/>
    <n v="0"/>
    <m/>
    <x v="105"/>
    <x v="1"/>
  </r>
  <r>
    <n v="312770"/>
    <s v="UNKNOWN"/>
    <m/>
    <d v="2011-06-06T00:00:00"/>
    <x v="1"/>
    <x v="0"/>
    <s v="MC ALLEN MILLER INTL"/>
    <x v="2"/>
    <x v="1"/>
    <m/>
    <n v="0"/>
    <m/>
    <x v="74"/>
    <x v="1"/>
  </r>
  <r>
    <n v="312776"/>
    <s v="UNKNOWN"/>
    <m/>
    <d v="2011-06-07T00:00:00"/>
    <x v="1"/>
    <x v="0"/>
    <s v="DALLAS/FORT WORTH INTL ARPT"/>
    <x v="2"/>
    <x v="1"/>
    <m/>
    <n v="0"/>
    <m/>
    <x v="111"/>
    <x v="1"/>
  </r>
  <r>
    <n v="312780"/>
    <s v="UNKNOWN"/>
    <m/>
    <d v="2011-06-07T00:00:00"/>
    <x v="1"/>
    <x v="0"/>
    <s v="METRO OAKLAND INTL"/>
    <x v="0"/>
    <x v="1"/>
    <m/>
    <n v="0"/>
    <m/>
    <x v="68"/>
    <x v="1"/>
  </r>
  <r>
    <n v="312790"/>
    <s v="A-300"/>
    <s v="D"/>
    <d v="2011-06-06T00:00:00"/>
    <x v="2"/>
    <x v="169"/>
    <s v="LONG BEACH-DAUGH FLD"/>
    <x v="0"/>
    <x v="13"/>
    <m/>
    <m/>
    <s v="Approach"/>
    <x v="3"/>
    <x v="2"/>
  </r>
  <r>
    <n v="312795"/>
    <s v="B-737-200"/>
    <s v="D"/>
    <d v="2011-06-06T00:00:00"/>
    <x v="2"/>
    <x v="665"/>
    <s v="WILLIAM P HOBBY ARPT"/>
    <x v="2"/>
    <x v="6"/>
    <m/>
    <n v="0"/>
    <s v="Landing Roll"/>
    <x v="109"/>
    <x v="1"/>
  </r>
  <r>
    <n v="312799"/>
    <s v="CRJ700"/>
    <s v="D"/>
    <d v="2011-06-23T00:00:00"/>
    <x v="2"/>
    <x v="360"/>
    <s v="PENSACOLA INTL ARPT"/>
    <x v="1"/>
    <x v="6"/>
    <n v="170"/>
    <n v="0"/>
    <s v="Take-off run"/>
    <x v="3"/>
    <x v="2"/>
  </r>
  <r>
    <n v="312800"/>
    <s v="C-560"/>
    <s v="D"/>
    <d v="2011-06-23T00:00:00"/>
    <x v="2"/>
    <x v="666"/>
    <s v="VALLEY INTL"/>
    <x v="2"/>
    <x v="1"/>
    <m/>
    <n v="0"/>
    <s v="Approach"/>
    <x v="105"/>
    <x v="3"/>
  </r>
  <r>
    <n v="312803"/>
    <s v="B-737-300"/>
    <s v="D"/>
    <d v="2011-06-23T00:00:00"/>
    <x v="2"/>
    <x v="339"/>
    <s v="SAN ANTONIO INTL"/>
    <x v="2"/>
    <x v="66"/>
    <n v="250"/>
    <n v="30"/>
    <s v="Climb"/>
    <x v="3"/>
    <x v="2"/>
  </r>
  <r>
    <n v="312806"/>
    <s v="UNKNOWN"/>
    <m/>
    <d v="2011-06-09T00:00:00"/>
    <x v="1"/>
    <x v="0"/>
    <s v="DALLAS/FORT WORTH INTL ARPT"/>
    <x v="2"/>
    <x v="1"/>
    <m/>
    <n v="0"/>
    <m/>
    <x v="34"/>
    <x v="1"/>
  </r>
  <r>
    <n v="312807"/>
    <s v="UNKNOWN"/>
    <m/>
    <d v="2011-06-09T00:00:00"/>
    <x v="1"/>
    <x v="0"/>
    <s v="WILLIAM P HOBBY ARPT"/>
    <x v="2"/>
    <x v="1"/>
    <m/>
    <n v="0"/>
    <m/>
    <x v="117"/>
    <x v="1"/>
  </r>
  <r>
    <n v="312808"/>
    <s v="UNKNOWN"/>
    <m/>
    <d v="2011-06-09T00:00:00"/>
    <x v="1"/>
    <x v="0"/>
    <s v="MC ALLEN MILLER INTL"/>
    <x v="2"/>
    <x v="1"/>
    <m/>
    <n v="0"/>
    <m/>
    <x v="109"/>
    <x v="1"/>
  </r>
  <r>
    <n v="312809"/>
    <s v="UNKNOWN"/>
    <m/>
    <d v="2011-06-09T00:00:00"/>
    <x v="1"/>
    <x v="0"/>
    <s v="MC ALLEN MILLER INTL"/>
    <x v="2"/>
    <x v="1"/>
    <m/>
    <n v="0"/>
    <m/>
    <x v="4"/>
    <x v="1"/>
  </r>
  <r>
    <n v="312813"/>
    <s v="UNKNOWN"/>
    <m/>
    <d v="2011-06-17T00:00:00"/>
    <x v="1"/>
    <x v="0"/>
    <s v="DALLAS/FORT WORTH INTL ARPT"/>
    <x v="2"/>
    <x v="1"/>
    <m/>
    <n v="0"/>
    <m/>
    <x v="14"/>
    <x v="1"/>
  </r>
  <r>
    <n v="312819"/>
    <s v="UNKNOWN"/>
    <m/>
    <d v="2011-06-19T00:00:00"/>
    <x v="1"/>
    <x v="0"/>
    <s v="AUSTIN-BERGSTROM INTL"/>
    <x v="2"/>
    <x v="1"/>
    <m/>
    <n v="0"/>
    <m/>
    <x v="74"/>
    <x v="1"/>
  </r>
  <r>
    <n v="312822"/>
    <s v="UNKNOWN"/>
    <m/>
    <d v="2011-06-19T00:00:00"/>
    <x v="1"/>
    <x v="0"/>
    <s v="DALLAS/FORT WORTH INTL ARPT"/>
    <x v="2"/>
    <x v="1"/>
    <m/>
    <n v="0"/>
    <m/>
    <x v="2"/>
    <x v="1"/>
  </r>
  <r>
    <n v="312823"/>
    <s v="UNKNOWN"/>
    <m/>
    <d v="2011-06-19T00:00:00"/>
    <x v="1"/>
    <x v="0"/>
    <s v="GAINESVILLE REG ARPT"/>
    <x v="1"/>
    <x v="1"/>
    <m/>
    <n v="0"/>
    <m/>
    <x v="2"/>
    <x v="1"/>
  </r>
  <r>
    <n v="312826"/>
    <s v="UNKNOWN"/>
    <m/>
    <d v="2011-06-20T00:00:00"/>
    <x v="1"/>
    <x v="0"/>
    <s v="DALLAS/FORT WORTH INTL ARPT"/>
    <x v="2"/>
    <x v="1"/>
    <m/>
    <n v="0"/>
    <m/>
    <x v="14"/>
    <x v="1"/>
  </r>
  <r>
    <n v="312828"/>
    <s v="UNKNOWN"/>
    <m/>
    <d v="2011-06-20T00:00:00"/>
    <x v="1"/>
    <x v="0"/>
    <s v="WILLIAM P HOBBY ARPT"/>
    <x v="2"/>
    <x v="1"/>
    <m/>
    <n v="0"/>
    <m/>
    <x v="4"/>
    <x v="1"/>
  </r>
  <r>
    <n v="312829"/>
    <s v="UNKNOWN"/>
    <m/>
    <d v="2011-06-20T00:00:00"/>
    <x v="1"/>
    <x v="0"/>
    <s v="WILLIAM P HOBBY ARPT"/>
    <x v="2"/>
    <x v="1"/>
    <m/>
    <n v="0"/>
    <m/>
    <x v="11"/>
    <x v="1"/>
  </r>
  <r>
    <n v="312831"/>
    <s v="UNKNOWN"/>
    <m/>
    <d v="2011-06-20T00:00:00"/>
    <x v="1"/>
    <x v="0"/>
    <s v="JACKSONVILLE INTL"/>
    <x v="1"/>
    <x v="1"/>
    <m/>
    <n v="0"/>
    <m/>
    <x v="52"/>
    <x v="1"/>
  </r>
  <r>
    <n v="312836"/>
    <s v="UNKNOWN"/>
    <m/>
    <d v="2011-06-20T00:00:00"/>
    <x v="1"/>
    <x v="0"/>
    <s v="ONTARIO INTL ARPT"/>
    <x v="0"/>
    <x v="1"/>
    <m/>
    <n v="0"/>
    <m/>
    <x v="3"/>
    <x v="1"/>
  </r>
  <r>
    <n v="312839"/>
    <s v="UNKNOWN"/>
    <m/>
    <d v="2011-06-21T00:00:00"/>
    <x v="1"/>
    <x v="0"/>
    <s v="AUSTIN-BERGSTROM INTL"/>
    <x v="2"/>
    <x v="1"/>
    <m/>
    <n v="0"/>
    <m/>
    <x v="50"/>
    <x v="1"/>
  </r>
  <r>
    <n v="312845"/>
    <s v="UNKNOWN"/>
    <m/>
    <d v="2011-06-22T00:00:00"/>
    <x v="1"/>
    <x v="0"/>
    <s v="DALLAS/FORT WORTH INTL ARPT"/>
    <x v="2"/>
    <x v="1"/>
    <m/>
    <n v="0"/>
    <m/>
    <x v="2"/>
    <x v="1"/>
  </r>
  <r>
    <n v="312846"/>
    <s v="UNKNOWN"/>
    <m/>
    <d v="2011-06-22T00:00:00"/>
    <x v="1"/>
    <x v="0"/>
    <s v="FORT WORTH MEACHAM INTL ARPT"/>
    <x v="2"/>
    <x v="1"/>
    <m/>
    <n v="0"/>
    <m/>
    <x v="100"/>
    <x v="1"/>
  </r>
  <r>
    <n v="312856"/>
    <s v="UNKNOWN"/>
    <m/>
    <d v="2011-06-29T00:00:00"/>
    <x v="1"/>
    <x v="0"/>
    <s v="FORT LAUDERDALE/HOLLYWOOD INTL"/>
    <x v="1"/>
    <x v="1"/>
    <m/>
    <n v="0"/>
    <m/>
    <x v="1"/>
    <x v="1"/>
  </r>
  <r>
    <n v="312858"/>
    <s v="UNKNOWN"/>
    <m/>
    <d v="2011-06-29T00:00:00"/>
    <x v="1"/>
    <x v="0"/>
    <s v="WILLIAM P HOBBY ARPT"/>
    <x v="2"/>
    <x v="1"/>
    <m/>
    <n v="0"/>
    <m/>
    <x v="4"/>
    <x v="1"/>
  </r>
  <r>
    <n v="312867"/>
    <s v="UNKNOWN"/>
    <m/>
    <d v="2011-06-22T00:00:00"/>
    <x v="1"/>
    <x v="0"/>
    <s v="ONTARIO INTL ARPT"/>
    <x v="0"/>
    <x v="1"/>
    <m/>
    <n v="0"/>
    <m/>
    <x v="35"/>
    <x v="1"/>
  </r>
  <r>
    <n v="312868"/>
    <s v="UNKNOWN"/>
    <m/>
    <d v="2011-06-23T00:00:00"/>
    <x v="1"/>
    <x v="0"/>
    <s v="DALLAS/FORT WORTH INTL ARPT"/>
    <x v="2"/>
    <x v="1"/>
    <m/>
    <n v="0"/>
    <m/>
    <x v="2"/>
    <x v="1"/>
  </r>
  <r>
    <n v="312870"/>
    <s v="UNKNOWN"/>
    <m/>
    <d v="2011-06-23T00:00:00"/>
    <x v="1"/>
    <x v="0"/>
    <s v="WILLIAM P HOBBY ARPT"/>
    <x v="2"/>
    <x v="1"/>
    <m/>
    <n v="0"/>
    <m/>
    <x v="117"/>
    <x v="1"/>
  </r>
  <r>
    <n v="312871"/>
    <s v="UNKNOWN"/>
    <m/>
    <d v="2011-06-23T00:00:00"/>
    <x v="1"/>
    <x v="0"/>
    <s v="WILLIAM P HOBBY ARPT"/>
    <x v="2"/>
    <x v="1"/>
    <m/>
    <n v="0"/>
    <m/>
    <x v="4"/>
    <x v="1"/>
  </r>
  <r>
    <n v="312877"/>
    <s v="UNKNOWN"/>
    <m/>
    <d v="2011-06-24T00:00:00"/>
    <x v="1"/>
    <x v="0"/>
    <s v="SAN ANTONIO INTL"/>
    <x v="2"/>
    <x v="1"/>
    <m/>
    <n v="0"/>
    <m/>
    <x v="74"/>
    <x v="1"/>
  </r>
  <r>
    <n v="312878"/>
    <s v="UNKNOWN"/>
    <m/>
    <d v="2011-06-24T00:00:00"/>
    <x v="1"/>
    <x v="0"/>
    <s v="VAN NUYS ARPT"/>
    <x v="0"/>
    <x v="1"/>
    <m/>
    <n v="0"/>
    <m/>
    <x v="1"/>
    <x v="1"/>
  </r>
  <r>
    <n v="312881"/>
    <s v="UNKNOWN"/>
    <m/>
    <d v="2011-06-25T00:00:00"/>
    <x v="1"/>
    <x v="0"/>
    <s v="DALLAS/FORT WORTH INTL ARPT"/>
    <x v="2"/>
    <x v="1"/>
    <m/>
    <n v="0"/>
    <m/>
    <x v="81"/>
    <x v="1"/>
  </r>
  <r>
    <n v="312888"/>
    <s v="UNKNOWN"/>
    <m/>
    <d v="2011-06-25T00:00:00"/>
    <x v="1"/>
    <x v="0"/>
    <s v="NORMAN Y. MINETA SAN JOSE INTL ARPT"/>
    <x v="0"/>
    <x v="1"/>
    <m/>
    <n v="0"/>
    <m/>
    <x v="1"/>
    <x v="1"/>
  </r>
  <r>
    <n v="312889"/>
    <s v="UNKNOWN"/>
    <m/>
    <d v="2011-06-26T00:00:00"/>
    <x v="1"/>
    <x v="0"/>
    <s v="DALLAS/FORT WORTH INTL ARPT"/>
    <x v="2"/>
    <x v="1"/>
    <m/>
    <n v="0"/>
    <m/>
    <x v="2"/>
    <x v="1"/>
  </r>
  <r>
    <n v="312890"/>
    <s v="UNKNOWN"/>
    <m/>
    <d v="2011-06-26T00:00:00"/>
    <x v="1"/>
    <x v="0"/>
    <s v="LOS ANGELES INTL"/>
    <x v="0"/>
    <x v="1"/>
    <m/>
    <n v="0"/>
    <m/>
    <x v="8"/>
    <x v="1"/>
  </r>
  <r>
    <n v="312891"/>
    <s v="UNKNOWN"/>
    <m/>
    <d v="2011-06-26T00:00:00"/>
    <x v="1"/>
    <x v="0"/>
    <s v="ONTARIO INTL ARPT"/>
    <x v="0"/>
    <x v="1"/>
    <m/>
    <n v="0"/>
    <m/>
    <x v="78"/>
    <x v="1"/>
  </r>
  <r>
    <n v="312894"/>
    <s v="UNKNOWN"/>
    <m/>
    <d v="2011-06-27T00:00:00"/>
    <x v="1"/>
    <x v="0"/>
    <s v="WILLIAM P HOBBY ARPT"/>
    <x v="2"/>
    <x v="1"/>
    <m/>
    <n v="0"/>
    <m/>
    <x v="11"/>
    <x v="1"/>
  </r>
  <r>
    <n v="312895"/>
    <s v="UNKNOWN"/>
    <m/>
    <d v="2011-06-27T00:00:00"/>
    <x v="1"/>
    <x v="0"/>
    <s v="WILLIAM P HOBBY ARPT"/>
    <x v="2"/>
    <x v="1"/>
    <m/>
    <n v="0"/>
    <m/>
    <x v="9"/>
    <x v="1"/>
  </r>
  <r>
    <n v="312897"/>
    <s v="UNKNOWN"/>
    <m/>
    <d v="2011-06-27T00:00:00"/>
    <x v="1"/>
    <x v="0"/>
    <s v="METRO OAKLAND INTL"/>
    <x v="0"/>
    <x v="1"/>
    <m/>
    <n v="0"/>
    <m/>
    <x v="50"/>
    <x v="1"/>
  </r>
  <r>
    <n v="312904"/>
    <s v="UNKNOWN"/>
    <m/>
    <d v="2011-06-28T00:00:00"/>
    <x v="1"/>
    <x v="0"/>
    <s v="DALLAS/FORT WORTH INTL ARPT"/>
    <x v="2"/>
    <x v="1"/>
    <m/>
    <n v="0"/>
    <m/>
    <x v="2"/>
    <x v="1"/>
  </r>
  <r>
    <n v="312906"/>
    <s v="UNKNOWN"/>
    <m/>
    <d v="2011-06-28T00:00:00"/>
    <x v="1"/>
    <x v="0"/>
    <s v="JACKSONVILLE INTL"/>
    <x v="1"/>
    <x v="1"/>
    <m/>
    <n v="0"/>
    <m/>
    <x v="57"/>
    <x v="1"/>
  </r>
  <r>
    <n v="312910"/>
    <s v="UNKNOWN"/>
    <m/>
    <d v="2011-06-28T00:00:00"/>
    <x v="1"/>
    <x v="0"/>
    <s v="ONTARIO INTL ARPT"/>
    <x v="0"/>
    <x v="1"/>
    <m/>
    <n v="0"/>
    <m/>
    <x v="35"/>
    <x v="1"/>
  </r>
  <r>
    <n v="312911"/>
    <s v="UNKNOWN"/>
    <m/>
    <d v="2011-06-28T00:00:00"/>
    <x v="1"/>
    <x v="0"/>
    <s v="ONTARIO INTL ARPT"/>
    <x v="0"/>
    <x v="1"/>
    <m/>
    <n v="0"/>
    <m/>
    <x v="2"/>
    <x v="1"/>
  </r>
  <r>
    <n v="312912"/>
    <s v="UNKNOWN"/>
    <m/>
    <d v="2011-06-28T00:00:00"/>
    <x v="1"/>
    <x v="0"/>
    <s v="ONTARIO INTL ARPT"/>
    <x v="0"/>
    <x v="1"/>
    <m/>
    <n v="0"/>
    <m/>
    <x v="19"/>
    <x v="1"/>
  </r>
  <r>
    <n v="312914"/>
    <s v="UNKNOWN"/>
    <m/>
    <d v="2011-06-28T00:00:00"/>
    <x v="1"/>
    <x v="0"/>
    <s v="VAN NUYS ARPT"/>
    <x v="0"/>
    <x v="1"/>
    <m/>
    <n v="0"/>
    <m/>
    <x v="2"/>
    <x v="1"/>
  </r>
  <r>
    <n v="312916"/>
    <s v="UNKNOWN"/>
    <m/>
    <d v="2011-06-30T00:00:00"/>
    <x v="1"/>
    <x v="0"/>
    <s v="DALLAS/FORT WORTH INTL ARPT"/>
    <x v="2"/>
    <x v="1"/>
    <m/>
    <n v="0"/>
    <m/>
    <x v="2"/>
    <x v="1"/>
  </r>
  <r>
    <n v="312926"/>
    <s v="UNKNOWN"/>
    <m/>
    <d v="2011-06-23T00:00:00"/>
    <x v="1"/>
    <x v="0"/>
    <s v="LOS ANGELES INTL"/>
    <x v="0"/>
    <x v="1"/>
    <m/>
    <n v="0"/>
    <m/>
    <x v="1"/>
    <x v="1"/>
  </r>
  <r>
    <n v="312927"/>
    <s v="UNKNOWN"/>
    <m/>
    <d v="2011-06-23T00:00:00"/>
    <x v="1"/>
    <x v="0"/>
    <s v="ONTARIO INTL ARPT"/>
    <x v="0"/>
    <x v="1"/>
    <m/>
    <n v="0"/>
    <m/>
    <x v="19"/>
    <x v="1"/>
  </r>
  <r>
    <n v="312928"/>
    <s v="UNKNOWN"/>
    <m/>
    <d v="2011-06-26T00:00:00"/>
    <x v="1"/>
    <x v="0"/>
    <s v="ONTARIO INTL ARPT"/>
    <x v="0"/>
    <x v="1"/>
    <m/>
    <n v="0"/>
    <m/>
    <x v="1"/>
    <x v="1"/>
  </r>
  <r>
    <n v="312931"/>
    <s v="UNKNOWN"/>
    <m/>
    <d v="2011-06-27T00:00:00"/>
    <x v="1"/>
    <x v="0"/>
    <s v="LOS ANGELES INTL"/>
    <x v="0"/>
    <x v="1"/>
    <m/>
    <n v="0"/>
    <m/>
    <x v="1"/>
    <x v="1"/>
  </r>
  <r>
    <n v="312932"/>
    <s v="UNKNOWN"/>
    <m/>
    <d v="2011-06-30T00:00:00"/>
    <x v="1"/>
    <x v="0"/>
    <s v="LOS ANGELES INTL"/>
    <x v="0"/>
    <x v="1"/>
    <m/>
    <n v="0"/>
    <m/>
    <x v="1"/>
    <x v="1"/>
  </r>
  <r>
    <n v="312933"/>
    <s v="UNKNOWN"/>
    <m/>
    <d v="2011-06-28T00:00:00"/>
    <x v="1"/>
    <x v="0"/>
    <s v="STOCKTON METRO"/>
    <x v="0"/>
    <x v="1"/>
    <m/>
    <n v="0"/>
    <m/>
    <x v="19"/>
    <x v="1"/>
  </r>
  <r>
    <n v="312936"/>
    <s v="MD-83"/>
    <s v="D"/>
    <d v="2011-06-01T00:00:00"/>
    <x v="2"/>
    <x v="169"/>
    <s v="TAMPA INTL"/>
    <x v="1"/>
    <x v="11"/>
    <n v="200"/>
    <m/>
    <s v="Climb"/>
    <x v="3"/>
    <x v="2"/>
  </r>
  <r>
    <n v="312939"/>
    <s v="MD-82"/>
    <s v="D"/>
    <d v="2011-06-01T00:00:00"/>
    <x v="2"/>
    <x v="123"/>
    <s v="DALLAS/FORT WORTH INTL ARPT"/>
    <x v="2"/>
    <x v="6"/>
    <m/>
    <n v="0"/>
    <s v="Take-off run"/>
    <x v="2"/>
    <x v="2"/>
  </r>
  <r>
    <n v="312947"/>
    <s v="B-737-900"/>
    <s v="D"/>
    <d v="2011-06-13T00:00:00"/>
    <x v="0"/>
    <x v="0"/>
    <s v="GEORGE BUSH INTERCONTINENTAL/ HOUSTON ARPT"/>
    <x v="2"/>
    <x v="6"/>
    <m/>
    <n v="0"/>
    <s v="Landing Roll"/>
    <x v="78"/>
    <x v="1"/>
  </r>
  <r>
    <n v="312952"/>
    <s v="C-182 SKYLAN"/>
    <s v="A"/>
    <d v="2011-05-23T00:00:00"/>
    <x v="2"/>
    <x v="136"/>
    <s v="VAN NUYS ARPT"/>
    <x v="0"/>
    <x v="31"/>
    <n v="75"/>
    <m/>
    <s v="Approach"/>
    <x v="0"/>
    <x v="2"/>
  </r>
  <r>
    <n v="312957"/>
    <s v="B-737-700"/>
    <s v="D"/>
    <d v="2011-06-04T00:00:00"/>
    <x v="3"/>
    <x v="0"/>
    <s v="METRO OAKLAND INTL"/>
    <x v="0"/>
    <x v="27"/>
    <n v="150"/>
    <m/>
    <s v="Approach"/>
    <x v="3"/>
    <x v="2"/>
  </r>
  <r>
    <n v="312959"/>
    <s v="C-172"/>
    <s v="A"/>
    <d v="2011-06-05T00:00:00"/>
    <x v="2"/>
    <x v="220"/>
    <s v="MONTGOMERY FIELD ARPT"/>
    <x v="0"/>
    <x v="13"/>
    <n v="70"/>
    <m/>
    <s v="Climb"/>
    <x v="3"/>
    <x v="2"/>
  </r>
  <r>
    <n v="312964"/>
    <s v="C-150"/>
    <s v="A"/>
    <d v="2011-06-10T00:00:00"/>
    <x v="2"/>
    <x v="0"/>
    <s v="BRACKETT FIELD ARPT"/>
    <x v="0"/>
    <x v="6"/>
    <n v="50"/>
    <n v="0"/>
    <s v="Landing Roll"/>
    <x v="11"/>
    <x v="2"/>
  </r>
  <r>
    <n v="312966"/>
    <s v="LEARJET-35"/>
    <s v="D"/>
    <d v="2011-06-10T00:00:00"/>
    <x v="2"/>
    <x v="116"/>
    <s v="LIVERMORE MUNICIPAL ARPT"/>
    <x v="0"/>
    <x v="40"/>
    <n v="120"/>
    <n v="0"/>
    <s v="Approach"/>
    <x v="3"/>
    <x v="2"/>
  </r>
  <r>
    <n v="312981"/>
    <s v="UNKNOWN"/>
    <m/>
    <d v="2011-06-09T00:00:00"/>
    <x v="1"/>
    <x v="0"/>
    <s v="MCKINNEY NATIONAL ARPT"/>
    <x v="2"/>
    <x v="1"/>
    <m/>
    <n v="0"/>
    <m/>
    <x v="100"/>
    <x v="1"/>
  </r>
  <r>
    <n v="312983"/>
    <s v="UNKNOWN"/>
    <m/>
    <d v="2011-06-10T00:00:00"/>
    <x v="1"/>
    <x v="0"/>
    <s v="ORLANDO SANFORD INTL ARPT"/>
    <x v="1"/>
    <x v="1"/>
    <m/>
    <n v="0"/>
    <m/>
    <x v="25"/>
    <x v="1"/>
  </r>
  <r>
    <n v="312985"/>
    <s v="UNKNOWN"/>
    <m/>
    <d v="2011-06-10T00:00:00"/>
    <x v="1"/>
    <x v="0"/>
    <s v="VAN NUYS ARPT"/>
    <x v="0"/>
    <x v="1"/>
    <m/>
    <n v="0"/>
    <m/>
    <x v="1"/>
    <x v="1"/>
  </r>
  <r>
    <n v="312986"/>
    <s v="UNKNOWN"/>
    <m/>
    <d v="2011-06-11T00:00:00"/>
    <x v="1"/>
    <x v="0"/>
    <s v="AUSTIN-BERGSTROM INTL"/>
    <x v="2"/>
    <x v="1"/>
    <m/>
    <n v="0"/>
    <m/>
    <x v="2"/>
    <x v="1"/>
  </r>
  <r>
    <n v="312988"/>
    <s v="B-737-400"/>
    <s v="D"/>
    <d v="2011-06-02T00:00:00"/>
    <x v="2"/>
    <x v="132"/>
    <s v="LOS ANGELES INTL"/>
    <x v="0"/>
    <x v="7"/>
    <n v="150"/>
    <m/>
    <s v="Climb"/>
    <x v="3"/>
    <x v="2"/>
  </r>
  <r>
    <n v="312989"/>
    <s v="B-737-800"/>
    <s v="D"/>
    <d v="2011-06-02T00:00:00"/>
    <x v="1"/>
    <x v="0"/>
    <s v="TAMPA INTL"/>
    <x v="1"/>
    <x v="1"/>
    <m/>
    <m/>
    <s v="Climb"/>
    <x v="105"/>
    <x v="1"/>
  </r>
  <r>
    <n v="312992"/>
    <s v="PA-25 PAWNEE"/>
    <s v="A"/>
    <d v="2011-06-02T00:00:00"/>
    <x v="2"/>
    <x v="374"/>
    <s v="ORMOND BEACH MUNICIPAL ARPT"/>
    <x v="1"/>
    <x v="16"/>
    <n v="80"/>
    <m/>
    <s v="Climb"/>
    <x v="0"/>
    <x v="2"/>
  </r>
  <r>
    <n v="312996"/>
    <s v="B-737-700"/>
    <s v="D"/>
    <d v="2011-06-02T00:00:00"/>
    <x v="2"/>
    <x v="163"/>
    <s v="WILLIAM P HOBBY ARPT"/>
    <x v="2"/>
    <x v="13"/>
    <n v="135"/>
    <m/>
    <s v="Approach"/>
    <x v="74"/>
    <x v="2"/>
  </r>
  <r>
    <n v="312997"/>
    <s v="B-737-300"/>
    <s v="D"/>
    <d v="2011-06-02T00:00:00"/>
    <x v="2"/>
    <x v="45"/>
    <s v="WILLIAM P HOBBY ARPT"/>
    <x v="2"/>
    <x v="21"/>
    <n v="140"/>
    <m/>
    <s v="Approach"/>
    <x v="96"/>
    <x v="2"/>
  </r>
  <r>
    <n v="312998"/>
    <s v="B-737-300"/>
    <s v="D"/>
    <d v="2011-06-02T00:00:00"/>
    <x v="2"/>
    <x v="80"/>
    <s v="METRO OAKLAND INTL"/>
    <x v="0"/>
    <x v="12"/>
    <m/>
    <n v="0"/>
    <s v="Approach"/>
    <x v="6"/>
    <x v="2"/>
  </r>
  <r>
    <n v="313001"/>
    <s v="B-737-700"/>
    <s v="D"/>
    <d v="2011-06-02T00:00:00"/>
    <x v="2"/>
    <x v="136"/>
    <s v="AUSTIN-BERGSTROM INTL"/>
    <x v="2"/>
    <x v="3"/>
    <n v="140"/>
    <m/>
    <s v="Approach"/>
    <x v="3"/>
    <x v="2"/>
  </r>
  <r>
    <n v="313006"/>
    <s v="B-737"/>
    <s v="D"/>
    <d v="2011-06-03T00:00:00"/>
    <x v="2"/>
    <x v="274"/>
    <s v="WILLIAM P HOBBY ARPT"/>
    <x v="2"/>
    <x v="7"/>
    <n v="200"/>
    <m/>
    <s v="Climb"/>
    <x v="49"/>
    <x v="2"/>
  </r>
  <r>
    <n v="313007"/>
    <s v="A-319"/>
    <s v="D"/>
    <d v="2011-06-03T00:00:00"/>
    <x v="3"/>
    <x v="501"/>
    <s v="JACKSONVILLE INTL"/>
    <x v="1"/>
    <x v="11"/>
    <n v="125"/>
    <m/>
    <s v="Approach"/>
    <x v="3"/>
    <x v="2"/>
  </r>
  <r>
    <n v="313013"/>
    <s v="B-767-300"/>
    <s v="D"/>
    <d v="2011-06-03T00:00:00"/>
    <x v="3"/>
    <x v="324"/>
    <s v="ONTARIO INTL ARPT"/>
    <x v="0"/>
    <x v="15"/>
    <n v="170"/>
    <n v="0"/>
    <s v="Climb"/>
    <x v="3"/>
    <x v="1"/>
  </r>
  <r>
    <n v="313028"/>
    <s v="B-757-200"/>
    <s v="D"/>
    <d v="2011-06-08T00:00:00"/>
    <x v="2"/>
    <x v="566"/>
    <s v="METRO OAKLAND INTL"/>
    <x v="0"/>
    <x v="15"/>
    <n v="147"/>
    <n v="0"/>
    <s v="Approach"/>
    <x v="9"/>
    <x v="1"/>
  </r>
  <r>
    <n v="313031"/>
    <s v="MD-82"/>
    <s v="D"/>
    <d v="2011-06-09T00:00:00"/>
    <x v="2"/>
    <x v="313"/>
    <s v="SAN ANTONIO INTL"/>
    <x v="2"/>
    <x v="23"/>
    <n v="250"/>
    <n v="20"/>
    <s v="Approach"/>
    <x v="3"/>
    <x v="2"/>
  </r>
  <r>
    <n v="313032"/>
    <s v="EMB-135"/>
    <s v="D"/>
    <d v="2011-06-09T00:00:00"/>
    <x v="2"/>
    <x v="72"/>
    <s v="NORMAN Y. MINETA SAN JOSE INTL ARPT"/>
    <x v="0"/>
    <x v="6"/>
    <m/>
    <n v="0"/>
    <s v="Landing Roll"/>
    <x v="1"/>
    <x v="2"/>
  </r>
  <r>
    <n v="313033"/>
    <s v="CRJ700"/>
    <s v="D"/>
    <d v="2011-06-09T00:00:00"/>
    <x v="2"/>
    <x v="5"/>
    <s v="DALLAS/FORT WORTH INTL ARPT"/>
    <x v="2"/>
    <x v="6"/>
    <n v="80"/>
    <n v="0"/>
    <s v="Landing Roll"/>
    <x v="14"/>
    <x v="2"/>
  </r>
  <r>
    <n v="313045"/>
    <s v="B-737-300"/>
    <s v="D"/>
    <d v="2011-06-10T00:00:00"/>
    <x v="2"/>
    <x v="95"/>
    <s v="LOS ANGELES INTL"/>
    <x v="0"/>
    <x v="1"/>
    <m/>
    <m/>
    <s v="Approach"/>
    <x v="203"/>
    <x v="2"/>
  </r>
  <r>
    <n v="313047"/>
    <s v="B-737-700"/>
    <s v="D"/>
    <d v="2011-06-10T00:00:00"/>
    <x v="2"/>
    <x v="132"/>
    <s v="DALLAS LOVE FIELD ARPT"/>
    <x v="2"/>
    <x v="6"/>
    <n v="140"/>
    <n v="0"/>
    <s v="Take-off run"/>
    <x v="3"/>
    <x v="2"/>
  </r>
  <r>
    <n v="313048"/>
    <s v="B-737-700"/>
    <s v="D"/>
    <d v="2011-06-10T00:00:00"/>
    <x v="2"/>
    <x v="104"/>
    <s v="SAN ANTONIO INTL"/>
    <x v="2"/>
    <x v="91"/>
    <n v="210"/>
    <n v="8"/>
    <s v="Approach"/>
    <x v="3"/>
    <x v="2"/>
  </r>
  <r>
    <n v="313049"/>
    <s v="B-737-700"/>
    <s v="D"/>
    <d v="2011-06-10T00:00:00"/>
    <x v="2"/>
    <x v="438"/>
    <s v="VALLEY INTL"/>
    <x v="2"/>
    <x v="21"/>
    <n v="170"/>
    <m/>
    <s v="Climb"/>
    <x v="204"/>
    <x v="2"/>
  </r>
  <r>
    <n v="313052"/>
    <s v="B-717-200"/>
    <s v="D"/>
    <d v="2011-06-11T00:00:00"/>
    <x v="2"/>
    <x v="268"/>
    <s v="ORLANDO INTL"/>
    <x v="1"/>
    <x v="6"/>
    <n v="95"/>
    <n v="0"/>
    <s v="Take-off run"/>
    <x v="36"/>
    <x v="2"/>
  </r>
  <r>
    <n v="313053"/>
    <s v="B-737-800"/>
    <s v="D"/>
    <d v="2011-06-11T00:00:00"/>
    <x v="2"/>
    <x v="87"/>
    <s v="DALLAS/FORT WORTH INTL ARPT"/>
    <x v="2"/>
    <x v="6"/>
    <m/>
    <n v="0"/>
    <s v="Landing Roll"/>
    <x v="14"/>
    <x v="2"/>
  </r>
  <r>
    <n v="313056"/>
    <s v="B-757-200"/>
    <s v="D"/>
    <d v="2011-06-11T00:00:00"/>
    <x v="3"/>
    <x v="9"/>
    <s v="SOUTHWEST FLORIDA INTL ARPT"/>
    <x v="1"/>
    <x v="6"/>
    <n v="120"/>
    <n v="0"/>
    <s v="Landing Roll"/>
    <x v="53"/>
    <x v="2"/>
  </r>
  <r>
    <n v="313062"/>
    <s v="MD-83"/>
    <s v="D"/>
    <d v="2011-06-12T00:00:00"/>
    <x v="3"/>
    <x v="379"/>
    <s v="ORLANDO SANFORD INTL ARPT"/>
    <x v="1"/>
    <x v="13"/>
    <n v="150"/>
    <m/>
    <s v="Approach"/>
    <x v="3"/>
    <x v="2"/>
  </r>
  <r>
    <n v="313063"/>
    <s v="MD-82"/>
    <s v="D"/>
    <d v="2011-06-12T00:00:00"/>
    <x v="2"/>
    <x v="667"/>
    <s v="DALLAS/FORT WORTH INTL ARPT"/>
    <x v="2"/>
    <x v="6"/>
    <n v="110"/>
    <n v="0"/>
    <s v="Landing Roll"/>
    <x v="14"/>
    <x v="2"/>
  </r>
  <r>
    <n v="313064"/>
    <s v="MD-83"/>
    <s v="D"/>
    <d v="2011-06-12T00:00:00"/>
    <x v="2"/>
    <x v="87"/>
    <s v="DALLAS/FORT WORTH INTL ARPT"/>
    <x v="2"/>
    <x v="105"/>
    <n v="100"/>
    <n v="0"/>
    <s v="Climb"/>
    <x v="3"/>
    <x v="2"/>
  </r>
  <r>
    <n v="313069"/>
    <s v="EC-135"/>
    <m/>
    <d v="2011-06-13T00:00:00"/>
    <x v="3"/>
    <x v="460"/>
    <s v="GAINESVILLE REG ARPT"/>
    <x v="1"/>
    <x v="7"/>
    <n v="90"/>
    <m/>
    <s v="Climb"/>
    <x v="78"/>
    <x v="3"/>
  </r>
  <r>
    <n v="313070"/>
    <s v="B-767-300"/>
    <s v="D"/>
    <d v="2011-06-13T00:00:00"/>
    <x v="2"/>
    <x v="10"/>
    <s v="DALLAS/FORT WORTH INTL ARPT"/>
    <x v="2"/>
    <x v="6"/>
    <n v="80"/>
    <n v="0"/>
    <s v="Landing Roll"/>
    <x v="3"/>
    <x v="2"/>
  </r>
  <r>
    <n v="313071"/>
    <s v="B-757-200"/>
    <s v="D"/>
    <d v="2011-06-13T00:00:00"/>
    <x v="3"/>
    <x v="282"/>
    <s v="JOHN WAYNE-ORANGE COUNTY ARPT"/>
    <x v="0"/>
    <x v="11"/>
    <n v="135"/>
    <n v="4"/>
    <s v="Approach"/>
    <x v="0"/>
    <x v="1"/>
  </r>
  <r>
    <n v="313081"/>
    <s v="B-737-700"/>
    <s v="D"/>
    <d v="2011-06-21T00:00:00"/>
    <x v="2"/>
    <x v="632"/>
    <s v="DALLAS LOVE FIELD ARPT"/>
    <x v="2"/>
    <x v="1"/>
    <n v="115"/>
    <n v="0"/>
    <s v="Approach"/>
    <x v="14"/>
    <x v="2"/>
  </r>
  <r>
    <n v="313086"/>
    <s v="EMB-145"/>
    <s v="D"/>
    <d v="2011-06-22T00:00:00"/>
    <x v="2"/>
    <x v="13"/>
    <s v="LAREDO INTL"/>
    <x v="2"/>
    <x v="5"/>
    <n v="140"/>
    <n v="3"/>
    <s v="Approach"/>
    <x v="3"/>
    <x v="2"/>
  </r>
  <r>
    <n v="313088"/>
    <s v="C-550"/>
    <s v="D"/>
    <d v="2011-06-22T00:00:00"/>
    <x v="2"/>
    <x v="617"/>
    <s v="MEADOWS FIELD ARPT"/>
    <x v="0"/>
    <x v="6"/>
    <m/>
    <n v="0"/>
    <s v="Take-off run"/>
    <x v="78"/>
    <x v="1"/>
  </r>
  <r>
    <n v="313091"/>
    <s v="B-737-300"/>
    <s v="D"/>
    <d v="2011-06-22T00:00:00"/>
    <x v="2"/>
    <x v="268"/>
    <s v="NORMAN Y. MINETA SAN JOSE INTL ARPT"/>
    <x v="0"/>
    <x v="15"/>
    <n v="140"/>
    <n v="0"/>
    <s v="Approach"/>
    <x v="57"/>
    <x v="2"/>
  </r>
  <r>
    <n v="313103"/>
    <s v="A-320"/>
    <s v="D"/>
    <d v="2011-06-23T00:00:00"/>
    <x v="1"/>
    <x v="0"/>
    <s v="LONG BEACH-DAUGH FLD"/>
    <x v="0"/>
    <x v="6"/>
    <n v="156"/>
    <n v="0"/>
    <s v="Take-off run"/>
    <x v="78"/>
    <x v="1"/>
  </r>
  <r>
    <n v="313111"/>
    <s v="B-737-800"/>
    <s v="D"/>
    <d v="2011-06-14T00:00:00"/>
    <x v="2"/>
    <x v="16"/>
    <s v="BOB HOPE ARPT"/>
    <x v="0"/>
    <x v="13"/>
    <m/>
    <m/>
    <s v="Approach"/>
    <x v="78"/>
    <x v="1"/>
  </r>
  <r>
    <n v="313113"/>
    <s v="B-737-800"/>
    <s v="D"/>
    <d v="2011-06-14T00:00:00"/>
    <x v="2"/>
    <x v="0"/>
    <s v="DALLAS/FORT WORTH INTL ARPT"/>
    <x v="2"/>
    <x v="15"/>
    <m/>
    <n v="0"/>
    <s v="Climb"/>
    <x v="0"/>
    <x v="2"/>
  </r>
  <r>
    <n v="313115"/>
    <s v="MD-82"/>
    <s v="D"/>
    <d v="2011-06-14T00:00:00"/>
    <x v="2"/>
    <x v="176"/>
    <s v="BOB HOPE ARPT"/>
    <x v="0"/>
    <x v="48"/>
    <n v="250"/>
    <n v="10"/>
    <s v="Approach"/>
    <x v="33"/>
    <x v="2"/>
  </r>
  <r>
    <n v="313123"/>
    <s v="B-737-300"/>
    <s v="D"/>
    <d v="2011-06-14T00:00:00"/>
    <x v="2"/>
    <x v="35"/>
    <s v="DALLAS LOVE FIELD ARPT"/>
    <x v="2"/>
    <x v="6"/>
    <n v="80"/>
    <n v="0"/>
    <s v="Landing Roll"/>
    <x v="0"/>
    <x v="2"/>
  </r>
  <r>
    <n v="313126"/>
    <s v="LOCKHEED P3"/>
    <s v="C"/>
    <d v="2011-06-14T00:00:00"/>
    <x v="2"/>
    <x v="104"/>
    <s v="CORPUS CHRISTI NAS/TRUAX FIELD"/>
    <x v="2"/>
    <x v="15"/>
    <n v="130"/>
    <n v="0"/>
    <s v="Approach"/>
    <x v="9"/>
    <x v="2"/>
  </r>
  <r>
    <n v="313127"/>
    <s v="B-737-800"/>
    <s v="D"/>
    <d v="2011-06-15T00:00:00"/>
    <x v="2"/>
    <x v="197"/>
    <s v="SANTA BARBARA MUNICIPAL"/>
    <x v="0"/>
    <x v="6"/>
    <m/>
    <n v="0"/>
    <s v="Take-off run"/>
    <x v="3"/>
    <x v="1"/>
  </r>
  <r>
    <n v="313139"/>
    <s v="MD-82"/>
    <s v="D"/>
    <d v="2011-06-16T00:00:00"/>
    <x v="2"/>
    <x v="72"/>
    <s v="DALLAS/FORT WORTH INTL ARPT"/>
    <x v="2"/>
    <x v="15"/>
    <n v="130"/>
    <n v="0"/>
    <s v="Approach"/>
    <x v="0"/>
    <x v="2"/>
  </r>
  <r>
    <n v="313146"/>
    <s v="LOCKHEED P3"/>
    <s v="C"/>
    <d v="2011-06-16T00:00:00"/>
    <x v="2"/>
    <x v="129"/>
    <s v="CORPUS CHRISTI NAS/TRUAX FIELD"/>
    <x v="2"/>
    <x v="6"/>
    <n v="110"/>
    <n v="0"/>
    <s v="Landing Roll"/>
    <x v="30"/>
    <x v="2"/>
  </r>
  <r>
    <n v="313164"/>
    <s v="B-737-700"/>
    <s v="D"/>
    <d v="2011-06-18T00:00:00"/>
    <x v="3"/>
    <x v="9"/>
    <s v="SOUTHWEST FLORIDA INTL ARPT"/>
    <x v="1"/>
    <x v="21"/>
    <n v="135"/>
    <n v="1"/>
    <s v="Approach"/>
    <x v="0"/>
    <x v="2"/>
  </r>
  <r>
    <n v="313165"/>
    <s v="B-737-700"/>
    <s v="D"/>
    <d v="2011-06-18T00:00:00"/>
    <x v="2"/>
    <x v="188"/>
    <s v="METRO OAKLAND INTL"/>
    <x v="0"/>
    <x v="15"/>
    <n v="160"/>
    <n v="0"/>
    <s v="Climb"/>
    <x v="3"/>
    <x v="2"/>
  </r>
  <r>
    <n v="313169"/>
    <s v="CRJ100/200"/>
    <s v="D"/>
    <d v="2011-06-19T00:00:00"/>
    <x v="1"/>
    <x v="0"/>
    <s v="ORLANDO INTL"/>
    <x v="1"/>
    <x v="6"/>
    <m/>
    <n v="0"/>
    <s v="Landing Roll"/>
    <x v="2"/>
    <x v="1"/>
  </r>
  <r>
    <n v="313175"/>
    <s v="B-737-300"/>
    <s v="D"/>
    <d v="2011-06-19T00:00:00"/>
    <x v="2"/>
    <x v="186"/>
    <s v="AUSTIN-BERGSTROM INTL"/>
    <x v="2"/>
    <x v="6"/>
    <n v="100"/>
    <n v="0"/>
    <s v="Take-off run"/>
    <x v="3"/>
    <x v="2"/>
  </r>
  <r>
    <n v="313180"/>
    <s v="A-320"/>
    <s v="D"/>
    <d v="2011-06-19T00:00:00"/>
    <x v="2"/>
    <x v="637"/>
    <s v="LONG BEACH-DAUGH FLD"/>
    <x v="0"/>
    <x v="6"/>
    <m/>
    <n v="0"/>
    <s v="Take-off run"/>
    <x v="78"/>
    <x v="1"/>
  </r>
  <r>
    <n v="313181"/>
    <s v="B-737-700"/>
    <s v="D"/>
    <d v="2011-06-17T00:00:00"/>
    <x v="2"/>
    <x v="668"/>
    <s v="JOHN WAYNE-ORANGE COUNTY ARPT"/>
    <x v="0"/>
    <x v="6"/>
    <m/>
    <n v="0"/>
    <s v="Take-off run"/>
    <x v="78"/>
    <x v="1"/>
  </r>
  <r>
    <n v="313182"/>
    <s v="B-737-300"/>
    <s v="D"/>
    <d v="2011-06-16T00:00:00"/>
    <x v="2"/>
    <x v="400"/>
    <s v="SACRAMENTO INTL"/>
    <x v="0"/>
    <x v="6"/>
    <m/>
    <n v="0"/>
    <s v="Take-off run"/>
    <x v="78"/>
    <x v="1"/>
  </r>
  <r>
    <n v="313183"/>
    <s v="C-172"/>
    <s v="A"/>
    <d v="2011-06-12T00:00:00"/>
    <x v="2"/>
    <x v="511"/>
    <s v="REDDING MUNICIPAL"/>
    <x v="0"/>
    <x v="14"/>
    <n v="70"/>
    <m/>
    <s v="Approach"/>
    <x v="30"/>
    <x v="2"/>
  </r>
  <r>
    <n v="313184"/>
    <s v="A-320"/>
    <s v="D"/>
    <d v="2011-06-10T00:00:00"/>
    <x v="2"/>
    <x v="385"/>
    <s v="LONG BEACH-DAUGH FLD"/>
    <x v="0"/>
    <x v="6"/>
    <m/>
    <n v="0"/>
    <s v="Take-off run"/>
    <x v="78"/>
    <x v="1"/>
  </r>
  <r>
    <n v="313185"/>
    <s v="B-737-700"/>
    <s v="D"/>
    <d v="2011-06-07T00:00:00"/>
    <x v="2"/>
    <x v="162"/>
    <s v="SACRAMENTO INTL"/>
    <x v="0"/>
    <x v="1"/>
    <m/>
    <n v="0"/>
    <s v="Approach"/>
    <x v="78"/>
    <x v="1"/>
  </r>
  <r>
    <n v="313186"/>
    <s v="EXPERIMENTAL"/>
    <m/>
    <d v="2011-05-31T00:00:00"/>
    <x v="2"/>
    <x v="276"/>
    <s v="LIVERMORE MUNICIPAL ARPT"/>
    <x v="0"/>
    <x v="1"/>
    <m/>
    <m/>
    <s v="Approach"/>
    <x v="49"/>
    <x v="1"/>
  </r>
  <r>
    <n v="313188"/>
    <s v="A-320"/>
    <s v="D"/>
    <d v="2011-05-09T00:00:00"/>
    <x v="2"/>
    <x v="669"/>
    <s v="LONG BEACH-DAUGH FLD"/>
    <x v="0"/>
    <x v="6"/>
    <m/>
    <n v="0"/>
    <s v="Landing Roll"/>
    <x v="78"/>
    <x v="1"/>
  </r>
  <r>
    <n v="313189"/>
    <s v="A-320"/>
    <s v="D"/>
    <d v="2011-05-09T00:00:00"/>
    <x v="2"/>
    <x v="670"/>
    <s v="SACRAMENTO INTL"/>
    <x v="0"/>
    <x v="1"/>
    <m/>
    <m/>
    <s v="Climb"/>
    <x v="78"/>
    <x v="1"/>
  </r>
  <r>
    <n v="313192"/>
    <s v="EMB-190"/>
    <s v="D"/>
    <d v="2011-04-29T00:00:00"/>
    <x v="2"/>
    <x v="2"/>
    <s v="SANTA BARBARA MUNICIPAL"/>
    <x v="0"/>
    <x v="1"/>
    <m/>
    <m/>
    <m/>
    <x v="78"/>
    <x v="1"/>
  </r>
  <r>
    <n v="313193"/>
    <s v="B-737-300"/>
    <s v="D"/>
    <d v="2011-04-27T00:00:00"/>
    <x v="3"/>
    <x v="211"/>
    <s v="SACRAMENTO INTL"/>
    <x v="0"/>
    <x v="6"/>
    <m/>
    <n v="0"/>
    <s v="Landing Roll"/>
    <x v="27"/>
    <x v="1"/>
  </r>
  <r>
    <n v="313194"/>
    <s v="A-319"/>
    <s v="D"/>
    <d v="2011-04-23T00:00:00"/>
    <x v="2"/>
    <x v="616"/>
    <s v="JOHN WAYNE-ORANGE COUNTY ARPT"/>
    <x v="0"/>
    <x v="1"/>
    <m/>
    <m/>
    <s v="Approach"/>
    <x v="78"/>
    <x v="1"/>
  </r>
  <r>
    <n v="313197"/>
    <s v="B-737-300"/>
    <s v="D"/>
    <d v="2011-04-18T00:00:00"/>
    <x v="2"/>
    <x v="31"/>
    <s v="ONTARIO INTL ARPT"/>
    <x v="0"/>
    <x v="1"/>
    <m/>
    <m/>
    <s v="Approach"/>
    <x v="78"/>
    <x v="1"/>
  </r>
  <r>
    <n v="313198"/>
    <s v="A-319"/>
    <s v="D"/>
    <d v="2011-04-04T00:00:00"/>
    <x v="3"/>
    <x v="671"/>
    <s v="JOHN WAYNE-ORANGE COUNTY ARPT"/>
    <x v="0"/>
    <x v="6"/>
    <m/>
    <n v="0"/>
    <s v="Take-off run"/>
    <x v="78"/>
    <x v="1"/>
  </r>
  <r>
    <n v="313199"/>
    <s v="B-737-700"/>
    <s v="D"/>
    <d v="2011-04-01T00:00:00"/>
    <x v="3"/>
    <x v="599"/>
    <s v="LOS ANGELES INTL"/>
    <x v="0"/>
    <x v="18"/>
    <m/>
    <m/>
    <s v="Climb"/>
    <x v="78"/>
    <x v="1"/>
  </r>
  <r>
    <n v="313206"/>
    <s v="UNKNOWN"/>
    <m/>
    <d v="2011-06-28T00:00:00"/>
    <x v="1"/>
    <x v="0"/>
    <s v="LOS ANGELES INTL"/>
    <x v="0"/>
    <x v="1"/>
    <m/>
    <n v="0"/>
    <m/>
    <x v="1"/>
    <x v="1"/>
  </r>
  <r>
    <n v="313218"/>
    <s v="B-737-300"/>
    <s v="D"/>
    <d v="2011-06-20T00:00:00"/>
    <x v="2"/>
    <x v="406"/>
    <s v="LUBBOCK PRESTON SMITH INTL ARPT"/>
    <x v="2"/>
    <x v="6"/>
    <n v="150"/>
    <n v="0"/>
    <s v="Take-off run"/>
    <x v="3"/>
    <x v="2"/>
  </r>
  <r>
    <n v="313219"/>
    <s v="PA-28"/>
    <s v="A"/>
    <d v="2011-06-20T00:00:00"/>
    <x v="2"/>
    <x v="344"/>
    <s v="METRO OAKLAND INTL"/>
    <x v="0"/>
    <x v="1"/>
    <m/>
    <m/>
    <s v="Approach"/>
    <x v="3"/>
    <x v="2"/>
  </r>
  <r>
    <n v="313223"/>
    <s v="B-737-800"/>
    <s v="D"/>
    <d v="2011-06-21T00:00:00"/>
    <x v="4"/>
    <x v="672"/>
    <s v="DALLAS/FORT WORTH INTL ARPT"/>
    <x v="2"/>
    <x v="6"/>
    <n v="150"/>
    <n v="0"/>
    <s v="Landing Roll"/>
    <x v="2"/>
    <x v="2"/>
  </r>
  <r>
    <n v="313231"/>
    <s v="UNKNOWN"/>
    <m/>
    <d v="2011-06-23T00:00:00"/>
    <x v="1"/>
    <x v="0"/>
    <s v="LOS ANGELES INTL"/>
    <x v="0"/>
    <x v="1"/>
    <m/>
    <n v="0"/>
    <m/>
    <x v="1"/>
    <x v="1"/>
  </r>
  <r>
    <n v="313232"/>
    <s v="UNKNOWN"/>
    <m/>
    <d v="2011-06-23T00:00:00"/>
    <x v="1"/>
    <x v="0"/>
    <s v="LOS ANGELES INTL"/>
    <x v="0"/>
    <x v="1"/>
    <m/>
    <n v="0"/>
    <m/>
    <x v="1"/>
    <x v="1"/>
  </r>
  <r>
    <n v="313233"/>
    <s v="UNKNOWN"/>
    <m/>
    <d v="2011-06-23T00:00:00"/>
    <x v="1"/>
    <x v="0"/>
    <s v="LONG BEACH-DAUGH FLD"/>
    <x v="0"/>
    <x v="1"/>
    <m/>
    <n v="0"/>
    <m/>
    <x v="1"/>
    <x v="1"/>
  </r>
  <r>
    <n v="313234"/>
    <s v="A-300"/>
    <s v="D"/>
    <d v="2011-06-16T00:00:00"/>
    <x v="2"/>
    <x v="10"/>
    <s v="AUSTIN-BERGSTROM INTL"/>
    <x v="2"/>
    <x v="1"/>
    <m/>
    <m/>
    <s v="Approach"/>
    <x v="101"/>
    <x v="2"/>
  </r>
  <r>
    <n v="313242"/>
    <s v="PA-28"/>
    <s v="A"/>
    <d v="2011-06-24T00:00:00"/>
    <x v="2"/>
    <x v="310"/>
    <s v="MELBOURNE INTL"/>
    <x v="1"/>
    <x v="6"/>
    <n v="35"/>
    <n v="0"/>
    <s v="Take-off run"/>
    <x v="49"/>
    <x v="2"/>
  </r>
  <r>
    <n v="313247"/>
    <s v="EMB-170"/>
    <s v="D"/>
    <d v="2011-06-24T00:00:00"/>
    <x v="2"/>
    <x v="673"/>
    <s v="DALLAS/FORT WORTH INTL ARPT"/>
    <x v="2"/>
    <x v="6"/>
    <m/>
    <n v="0"/>
    <s v="Take-off run"/>
    <x v="2"/>
    <x v="2"/>
  </r>
  <r>
    <n v="313251"/>
    <s v="B-737-700"/>
    <s v="D"/>
    <d v="2011-06-24T00:00:00"/>
    <x v="2"/>
    <x v="16"/>
    <s v="ONTARIO INTL ARPT"/>
    <x v="0"/>
    <x v="6"/>
    <n v="130"/>
    <n v="0"/>
    <s v="Landing Roll"/>
    <x v="0"/>
    <x v="2"/>
  </r>
  <r>
    <n v="313254"/>
    <s v="UNKNOWN"/>
    <m/>
    <d v="2011-06-24T00:00:00"/>
    <x v="1"/>
    <x v="0"/>
    <s v="DALLAS/FORT WORTH INTL ARPT"/>
    <x v="2"/>
    <x v="1"/>
    <m/>
    <n v="0"/>
    <m/>
    <x v="205"/>
    <x v="1"/>
  </r>
  <r>
    <n v="313256"/>
    <s v="MD-83"/>
    <s v="D"/>
    <d v="2011-06-25T00:00:00"/>
    <x v="4"/>
    <x v="0"/>
    <s v="SAN ANTONIO INTL"/>
    <x v="2"/>
    <x v="15"/>
    <n v="139"/>
    <n v="0"/>
    <s v="Approach"/>
    <x v="2"/>
    <x v="2"/>
  </r>
  <r>
    <n v="313258"/>
    <s v="B-767-300"/>
    <s v="D"/>
    <d v="2011-06-25T00:00:00"/>
    <x v="2"/>
    <x v="96"/>
    <s v="MIAMI INTL"/>
    <x v="1"/>
    <x v="17"/>
    <n v="138"/>
    <n v="4"/>
    <s v="Approach"/>
    <x v="0"/>
    <x v="2"/>
  </r>
  <r>
    <n v="313259"/>
    <s v="EMB-145"/>
    <s v="D"/>
    <d v="2011-06-25T00:00:00"/>
    <x v="2"/>
    <x v="169"/>
    <s v="MIAMI INTL"/>
    <x v="1"/>
    <x v="6"/>
    <n v="135"/>
    <n v="0"/>
    <s v="Landing Roll"/>
    <x v="2"/>
    <x v="2"/>
  </r>
  <r>
    <n v="313264"/>
    <s v="DHC8 DASH 8"/>
    <s v="C"/>
    <d v="2011-06-25T00:00:00"/>
    <x v="3"/>
    <x v="231"/>
    <s v="NORMAN Y. MINETA SAN JOSE INTL ARPT"/>
    <x v="0"/>
    <x v="13"/>
    <n v="100"/>
    <m/>
    <s v="Approach"/>
    <x v="78"/>
    <x v="2"/>
  </r>
  <r>
    <n v="313272"/>
    <s v="MD-83"/>
    <s v="D"/>
    <d v="2011-06-26T00:00:00"/>
    <x v="2"/>
    <x v="346"/>
    <s v="DALLAS/FORT WORTH INTL ARPT"/>
    <x v="2"/>
    <x v="6"/>
    <n v="70"/>
    <n v="0"/>
    <s v="Landing Roll"/>
    <x v="3"/>
    <x v="2"/>
  </r>
  <r>
    <n v="313274"/>
    <s v="ATR-72"/>
    <s v="C"/>
    <d v="2011-06-26T00:00:00"/>
    <x v="2"/>
    <x v="120"/>
    <s v="MIAMI INTL"/>
    <x v="1"/>
    <x v="6"/>
    <m/>
    <n v="0"/>
    <s v="Take-off run"/>
    <x v="2"/>
    <x v="2"/>
  </r>
  <r>
    <n v="313276"/>
    <s v="MOONEY M20"/>
    <s v="A/C"/>
    <d v="2011-06-26T00:00:00"/>
    <x v="2"/>
    <x v="674"/>
    <s v="MEADOWS FIELD ARPT"/>
    <x v="0"/>
    <x v="11"/>
    <n v="95"/>
    <n v="3"/>
    <s v="Descent"/>
    <x v="3"/>
    <x v="2"/>
  </r>
  <r>
    <n v="313278"/>
    <s v="CRJ100/200"/>
    <s v="D"/>
    <d v="2011-06-26T00:00:00"/>
    <x v="2"/>
    <x v="1"/>
    <s v="FRESNO YOSEMITE INTL"/>
    <x v="0"/>
    <x v="9"/>
    <n v="130"/>
    <m/>
    <s v="Approach"/>
    <x v="3"/>
    <x v="2"/>
  </r>
  <r>
    <n v="313281"/>
    <s v="B-737-800"/>
    <s v="D"/>
    <d v="2011-06-26T00:00:00"/>
    <x v="2"/>
    <x v="675"/>
    <s v="NORMAN Y. MINETA SAN JOSE INTL ARPT"/>
    <x v="0"/>
    <x v="15"/>
    <n v="140"/>
    <n v="0"/>
    <s v="Approach"/>
    <x v="3"/>
    <x v="2"/>
  </r>
  <r>
    <n v="313285"/>
    <s v="LOCKHEED C-130"/>
    <s v="C"/>
    <d v="2011-06-26T00:00:00"/>
    <x v="2"/>
    <x v="287"/>
    <s v="ST. PETE-CLEARWATER INTL ARPT"/>
    <x v="1"/>
    <x v="6"/>
    <m/>
    <n v="0"/>
    <s v="Take-off run"/>
    <x v="9"/>
    <x v="3"/>
  </r>
  <r>
    <n v="313289"/>
    <s v="B-737-800"/>
    <s v="D"/>
    <d v="2011-06-27T00:00:00"/>
    <x v="2"/>
    <x v="12"/>
    <s v="DALLAS/FORT WORTH INTL ARPT"/>
    <x v="2"/>
    <x v="12"/>
    <n v="180"/>
    <n v="0"/>
    <s v="Climb"/>
    <x v="3"/>
    <x v="2"/>
  </r>
  <r>
    <n v="313291"/>
    <s v="C-172"/>
    <s v="A"/>
    <d v="2011-06-27T00:00:00"/>
    <x v="4"/>
    <x v="676"/>
    <s v="VAN NUYS ARPT"/>
    <x v="0"/>
    <x v="6"/>
    <m/>
    <n v="0"/>
    <s v="Take-off run"/>
    <x v="16"/>
    <x v="2"/>
  </r>
  <r>
    <n v="313294"/>
    <s v="A-300"/>
    <s v="D"/>
    <d v="2011-06-27T00:00:00"/>
    <x v="3"/>
    <x v="677"/>
    <s v="EL PASO INTL ARPT"/>
    <x v="2"/>
    <x v="15"/>
    <m/>
    <n v="0"/>
    <s v="Climb"/>
    <x v="3"/>
    <x v="2"/>
  </r>
  <r>
    <n v="313301"/>
    <s v="EMB-135"/>
    <s v="D"/>
    <d v="2011-06-28T00:00:00"/>
    <x v="2"/>
    <x v="678"/>
    <s v="NORMAN Y. MINETA SAN JOSE INTL ARPT"/>
    <x v="0"/>
    <x v="6"/>
    <n v="100"/>
    <n v="0"/>
    <s v="Landing Roll"/>
    <x v="50"/>
    <x v="2"/>
  </r>
  <r>
    <n v="313303"/>
    <s v="B-757-200"/>
    <s v="D"/>
    <d v="2011-06-28T00:00:00"/>
    <x v="2"/>
    <x v="50"/>
    <s v="DALLAS/FORT WORTH INTL ARPT"/>
    <x v="2"/>
    <x v="13"/>
    <m/>
    <m/>
    <s v="Approach"/>
    <x v="3"/>
    <x v="2"/>
  </r>
  <r>
    <n v="313311"/>
    <s v="SAAB-340"/>
    <s v="C"/>
    <d v="2011-06-29T00:00:00"/>
    <x v="2"/>
    <x v="54"/>
    <s v="GEORGE BUSH INTERCONTINENTAL/ HOUSTON ARPT"/>
    <x v="2"/>
    <x v="0"/>
    <m/>
    <m/>
    <s v="Climb"/>
    <x v="0"/>
    <x v="2"/>
  </r>
  <r>
    <n v="313313"/>
    <s v="B-757-300"/>
    <s v="D"/>
    <d v="2011-06-29T00:00:00"/>
    <x v="2"/>
    <x v="139"/>
    <s v="GEORGE BUSH INTERCONTINENTAL/ HOUSTON ARPT"/>
    <x v="2"/>
    <x v="6"/>
    <m/>
    <n v="0"/>
    <s v="Take-off run"/>
    <x v="2"/>
    <x v="2"/>
  </r>
  <r>
    <n v="313327"/>
    <s v="UNKNOWN"/>
    <m/>
    <d v="2011-06-14T00:00:00"/>
    <x v="1"/>
    <x v="0"/>
    <s v="METRO OAKLAND INTL"/>
    <x v="0"/>
    <x v="1"/>
    <m/>
    <n v="0"/>
    <m/>
    <x v="14"/>
    <x v="1"/>
  </r>
  <r>
    <n v="313340"/>
    <s v="B-737-700"/>
    <s v="D"/>
    <d v="2011-06-29T00:00:00"/>
    <x v="2"/>
    <x v="22"/>
    <s v="AUSTIN-BERGSTROM INTL"/>
    <x v="2"/>
    <x v="11"/>
    <n v="150"/>
    <n v="3"/>
    <s v="Approach"/>
    <x v="3"/>
    <x v="2"/>
  </r>
  <r>
    <n v="313341"/>
    <s v="B-737-300"/>
    <s v="D"/>
    <d v="2011-06-29T00:00:00"/>
    <x v="3"/>
    <x v="679"/>
    <s v="SACRAMENTO INTL"/>
    <x v="0"/>
    <x v="1"/>
    <m/>
    <n v="0"/>
    <s v="Approach"/>
    <x v="78"/>
    <x v="1"/>
  </r>
  <r>
    <n v="313342"/>
    <s v="A-318"/>
    <s v="D"/>
    <d v="2011-06-29T00:00:00"/>
    <x v="1"/>
    <x v="0"/>
    <s v="DALLAS/FORT WORTH INTL ARPT"/>
    <x v="2"/>
    <x v="4"/>
    <n v="160"/>
    <n v="5"/>
    <s v="Approach"/>
    <x v="6"/>
    <x v="2"/>
  </r>
  <r>
    <n v="313349"/>
    <s v="B-737-700"/>
    <s v="D"/>
    <d v="2011-06-30T00:00:00"/>
    <x v="2"/>
    <x v="163"/>
    <s v="SAN ANTONIO INTL"/>
    <x v="2"/>
    <x v="7"/>
    <m/>
    <m/>
    <s v="Approach"/>
    <x v="3"/>
    <x v="2"/>
  </r>
  <r>
    <n v="313352"/>
    <s v="UNKNOWN"/>
    <m/>
    <d v="2011-06-30T00:00:00"/>
    <x v="1"/>
    <x v="0"/>
    <s v="GEORGE BUSH INTERCONTINENTAL/ HOUSTON ARPT"/>
    <x v="2"/>
    <x v="1"/>
    <m/>
    <n v="0"/>
    <m/>
    <x v="14"/>
    <x v="1"/>
  </r>
  <r>
    <n v="313355"/>
    <s v="UNKNOWN"/>
    <m/>
    <d v="2011-06-11T00:00:00"/>
    <x v="1"/>
    <x v="0"/>
    <s v="DALLAS/FORT WORTH INTL ARPT"/>
    <x v="2"/>
    <x v="1"/>
    <m/>
    <n v="0"/>
    <m/>
    <x v="2"/>
    <x v="1"/>
  </r>
  <r>
    <n v="313356"/>
    <s v="UNKNOWN"/>
    <m/>
    <d v="2011-06-11T00:00:00"/>
    <x v="1"/>
    <x v="0"/>
    <s v="DALLAS/FORT WORTH INTL ARPT"/>
    <x v="2"/>
    <x v="1"/>
    <m/>
    <n v="0"/>
    <m/>
    <x v="14"/>
    <x v="1"/>
  </r>
  <r>
    <n v="313362"/>
    <s v="UNKNOWN"/>
    <m/>
    <d v="2011-06-12T00:00:00"/>
    <x v="1"/>
    <x v="0"/>
    <s v="DALLAS/FORT WORTH INTL ARPT"/>
    <x v="2"/>
    <x v="1"/>
    <m/>
    <n v="0"/>
    <m/>
    <x v="14"/>
    <x v="1"/>
  </r>
  <r>
    <n v="313363"/>
    <s v="UNKNOWN"/>
    <m/>
    <d v="2011-06-12T00:00:00"/>
    <x v="1"/>
    <x v="0"/>
    <s v="DALLAS/FORT WORTH INTL ARPT"/>
    <x v="2"/>
    <x v="1"/>
    <m/>
    <n v="0"/>
    <m/>
    <x v="14"/>
    <x v="1"/>
  </r>
  <r>
    <n v="313365"/>
    <s v="UNKNOWN"/>
    <m/>
    <d v="2011-06-12T00:00:00"/>
    <x v="1"/>
    <x v="0"/>
    <s v="ONTARIO INTL ARPT"/>
    <x v="0"/>
    <x v="1"/>
    <m/>
    <n v="0"/>
    <m/>
    <x v="19"/>
    <x v="1"/>
  </r>
  <r>
    <n v="313367"/>
    <s v="UNKNOWN"/>
    <m/>
    <d v="2011-06-12T00:00:00"/>
    <x v="1"/>
    <x v="0"/>
    <s v="NORMAN Y. MINETA SAN JOSE INTL ARPT"/>
    <x v="0"/>
    <x v="1"/>
    <m/>
    <n v="0"/>
    <m/>
    <x v="95"/>
    <x v="1"/>
  </r>
  <r>
    <n v="313373"/>
    <s v="UNKNOWN"/>
    <m/>
    <d v="2011-06-13T00:00:00"/>
    <x v="1"/>
    <x v="0"/>
    <s v="JACKSONVILLE INTL"/>
    <x v="1"/>
    <x v="1"/>
    <m/>
    <n v="0"/>
    <m/>
    <x v="74"/>
    <x v="1"/>
  </r>
  <r>
    <n v="313374"/>
    <s v="UNKNOWN"/>
    <m/>
    <d v="2011-06-13T00:00:00"/>
    <x v="1"/>
    <x v="0"/>
    <s v="MC ALLEN MILLER INTL"/>
    <x v="2"/>
    <x v="1"/>
    <m/>
    <n v="0"/>
    <m/>
    <x v="57"/>
    <x v="1"/>
  </r>
  <r>
    <n v="313375"/>
    <s v="B-737-400"/>
    <s v="D"/>
    <d v="2011-06-23T00:00:00"/>
    <x v="2"/>
    <x v="371"/>
    <s v="TAMPA INTL"/>
    <x v="1"/>
    <x v="38"/>
    <n v="150"/>
    <n v="5"/>
    <s v="Approach"/>
    <x v="0"/>
    <x v="2"/>
  </r>
  <r>
    <n v="313435"/>
    <s v="EMB-190"/>
    <s v="D"/>
    <d v="2011-07-06T00:00:00"/>
    <x v="2"/>
    <x v="539"/>
    <s v="LOS ANGELES INTL"/>
    <x v="0"/>
    <x v="6"/>
    <n v="60"/>
    <n v="0"/>
    <s v="Landing Roll"/>
    <x v="1"/>
    <x v="2"/>
  </r>
  <r>
    <n v="313441"/>
    <s v="B-757-200"/>
    <s v="D"/>
    <d v="2011-07-14T00:00:00"/>
    <x v="3"/>
    <x v="680"/>
    <s v="SAN FRANCISCO INTL ARPT"/>
    <x v="0"/>
    <x v="13"/>
    <m/>
    <n v="0"/>
    <s v="Climb"/>
    <x v="77"/>
    <x v="2"/>
  </r>
  <r>
    <n v="313444"/>
    <s v="MD-11"/>
    <s v="D"/>
    <d v="2011-07-14T00:00:00"/>
    <x v="3"/>
    <x v="483"/>
    <s v="METRO OAKLAND INTL"/>
    <x v="0"/>
    <x v="6"/>
    <n v="151"/>
    <n v="0"/>
    <s v="Landing Roll"/>
    <x v="77"/>
    <x v="2"/>
  </r>
  <r>
    <n v="313448"/>
    <s v="B-737-400"/>
    <s v="D"/>
    <d v="2011-07-16T00:00:00"/>
    <x v="2"/>
    <x v="681"/>
    <s v="GEORGE BUSH INTERCONTINENTAL/ HOUSTON ARPT"/>
    <x v="2"/>
    <x v="6"/>
    <m/>
    <n v="0"/>
    <s v="Take-off run"/>
    <x v="3"/>
    <x v="2"/>
  </r>
  <r>
    <n v="313449"/>
    <s v="A-320"/>
    <s v="D"/>
    <d v="2011-07-16T00:00:00"/>
    <x v="2"/>
    <x v="682"/>
    <s v="MIAMI INTL"/>
    <x v="1"/>
    <x v="6"/>
    <n v="144"/>
    <n v="0"/>
    <s v="Take-off run"/>
    <x v="186"/>
    <x v="2"/>
  </r>
  <r>
    <n v="313466"/>
    <s v="B-737-700"/>
    <s v="D"/>
    <d v="2011-07-19T00:00:00"/>
    <x v="2"/>
    <x v="188"/>
    <s v="DALLAS LOVE FIELD ARPT"/>
    <x v="2"/>
    <x v="76"/>
    <n v="150"/>
    <n v="0"/>
    <s v="Climb"/>
    <x v="3"/>
    <x v="2"/>
  </r>
  <r>
    <n v="313471"/>
    <s v="MD-83"/>
    <s v="D"/>
    <d v="2011-07-19T00:00:00"/>
    <x v="2"/>
    <x v="156"/>
    <s v="DALLAS/FORT WORTH INTL ARPT"/>
    <x v="2"/>
    <x v="6"/>
    <m/>
    <n v="0"/>
    <s v="Landing Roll"/>
    <x v="2"/>
    <x v="2"/>
  </r>
  <r>
    <n v="313472"/>
    <s v="B-747-400"/>
    <s v="D"/>
    <d v="2011-07-20T00:00:00"/>
    <x v="2"/>
    <x v="560"/>
    <s v="ORLANDO INTL"/>
    <x v="1"/>
    <x v="13"/>
    <n v="160"/>
    <n v="0"/>
    <s v="Climb"/>
    <x v="85"/>
    <x v="2"/>
  </r>
  <r>
    <n v="313475"/>
    <s v="C-560"/>
    <s v="D"/>
    <d v="2011-07-20T00:00:00"/>
    <x v="2"/>
    <x v="328"/>
    <s v="RICK HUSBAND AMARILLO INTL"/>
    <x v="2"/>
    <x v="13"/>
    <n v="180"/>
    <m/>
    <s v="Climb"/>
    <x v="3"/>
    <x v="2"/>
  </r>
  <r>
    <n v="313497"/>
    <s v="A-320"/>
    <s v="D"/>
    <d v="2011-07-11T00:00:00"/>
    <x v="4"/>
    <x v="171"/>
    <s v="BOB HOPE ARPT"/>
    <x v="0"/>
    <x v="1"/>
    <m/>
    <m/>
    <s v="Approach"/>
    <x v="2"/>
    <x v="2"/>
  </r>
  <r>
    <n v="313498"/>
    <s v="A-320"/>
    <s v="D"/>
    <d v="2011-07-11T00:00:00"/>
    <x v="2"/>
    <x v="1"/>
    <s v="AUSTIN-BERGSTROM INTL"/>
    <x v="2"/>
    <x v="15"/>
    <n v="140"/>
    <n v="0"/>
    <s v="Approach"/>
    <x v="119"/>
    <x v="2"/>
  </r>
  <r>
    <n v="313504"/>
    <s v="B-737"/>
    <s v="D"/>
    <d v="2011-07-04T00:00:00"/>
    <x v="1"/>
    <x v="0"/>
    <s v="ORLANDO INTL"/>
    <x v="1"/>
    <x v="6"/>
    <m/>
    <n v="0"/>
    <s v="Take-off run"/>
    <x v="59"/>
    <x v="1"/>
  </r>
  <r>
    <n v="313505"/>
    <s v="A-320"/>
    <s v="D"/>
    <d v="2011-07-08T00:00:00"/>
    <x v="1"/>
    <x v="0"/>
    <s v="ORLANDO INTL"/>
    <x v="1"/>
    <x v="6"/>
    <m/>
    <n v="0"/>
    <s v="Take-off run"/>
    <x v="36"/>
    <x v="1"/>
  </r>
  <r>
    <n v="313507"/>
    <s v="A-320"/>
    <s v="D"/>
    <d v="2011-07-11T00:00:00"/>
    <x v="1"/>
    <x v="0"/>
    <s v="ORLANDO INTL"/>
    <x v="1"/>
    <x v="6"/>
    <m/>
    <n v="0"/>
    <s v="Take-off run"/>
    <x v="78"/>
    <x v="1"/>
  </r>
  <r>
    <n v="313508"/>
    <s v="B-737-700"/>
    <s v="D"/>
    <d v="2011-07-12T00:00:00"/>
    <x v="2"/>
    <x v="102"/>
    <s v="SAN ANTONIO INTL"/>
    <x v="2"/>
    <x v="6"/>
    <n v="150"/>
    <n v="0"/>
    <s v="Take-off run"/>
    <x v="0"/>
    <x v="2"/>
  </r>
  <r>
    <n v="313509"/>
    <s v="B-737-700"/>
    <s v="D"/>
    <d v="2011-07-12T00:00:00"/>
    <x v="2"/>
    <x v="70"/>
    <s v="LOS ANGELES INTL"/>
    <x v="0"/>
    <x v="7"/>
    <n v="140"/>
    <n v="1"/>
    <s v="Approach"/>
    <x v="9"/>
    <x v="2"/>
  </r>
  <r>
    <n v="313521"/>
    <s v="EMB-120"/>
    <s v="C"/>
    <d v="2011-07-08T00:00:00"/>
    <x v="2"/>
    <x v="683"/>
    <s v="LOS ANGELES INTL"/>
    <x v="0"/>
    <x v="26"/>
    <n v="120"/>
    <n v="0"/>
    <s v="Approach"/>
    <x v="1"/>
    <x v="2"/>
  </r>
  <r>
    <n v="313522"/>
    <s v="B-737-300"/>
    <s v="D"/>
    <d v="2011-07-09T00:00:00"/>
    <x v="2"/>
    <x v="684"/>
    <s v="LOS ANGELES INTL"/>
    <x v="0"/>
    <x v="6"/>
    <n v="100"/>
    <n v="0"/>
    <s v="Landing Roll"/>
    <x v="1"/>
    <x v="2"/>
  </r>
  <r>
    <n v="313523"/>
    <s v="MD-88"/>
    <s v="D"/>
    <d v="2011-07-09T00:00:00"/>
    <x v="2"/>
    <x v="685"/>
    <s v="TALLAHASSEE REGIONAL"/>
    <x v="1"/>
    <x v="14"/>
    <n v="170"/>
    <n v="0"/>
    <s v="Climb"/>
    <x v="3"/>
    <x v="2"/>
  </r>
  <r>
    <n v="313531"/>
    <s v="BE-1900"/>
    <s v="C"/>
    <d v="2011-07-15T00:00:00"/>
    <x v="2"/>
    <x v="686"/>
    <s v="LOS ANGELES INTL"/>
    <x v="0"/>
    <x v="13"/>
    <n v="90"/>
    <m/>
    <s v="Approach"/>
    <x v="78"/>
    <x v="2"/>
  </r>
  <r>
    <n v="313532"/>
    <s v="BE-58  BARON"/>
    <s v="A"/>
    <d v="2011-07-16T00:00:00"/>
    <x v="2"/>
    <x v="260"/>
    <s v="BOB SIKES ARPT"/>
    <x v="1"/>
    <x v="6"/>
    <n v="80"/>
    <n v="0"/>
    <s v="Landing Roll"/>
    <x v="84"/>
    <x v="3"/>
  </r>
  <r>
    <n v="313543"/>
    <s v="EMB-135"/>
    <s v="D"/>
    <d v="2011-07-27T00:00:00"/>
    <x v="2"/>
    <x v="687"/>
    <s v="SACRAMENTO MATHER ARPT"/>
    <x v="0"/>
    <x v="12"/>
    <n v="130"/>
    <n v="0"/>
    <s v="Approach"/>
    <x v="3"/>
    <x v="2"/>
  </r>
  <r>
    <n v="313545"/>
    <s v="B-737-400"/>
    <s v="D"/>
    <d v="2011-07-27T00:00:00"/>
    <x v="2"/>
    <x v="503"/>
    <s v="SAN FRANCISCO INTL ARPT"/>
    <x v="0"/>
    <x v="6"/>
    <n v="144"/>
    <n v="0"/>
    <s v="Landing Roll"/>
    <x v="3"/>
    <x v="2"/>
  </r>
  <r>
    <n v="313548"/>
    <s v="C-560"/>
    <s v="D"/>
    <d v="2011-07-27T00:00:00"/>
    <x v="2"/>
    <x v="169"/>
    <s v="FORT WORTH ALLIANCE"/>
    <x v="2"/>
    <x v="45"/>
    <n v="250"/>
    <n v="10"/>
    <s v="Approach"/>
    <x v="206"/>
    <x v="2"/>
  </r>
  <r>
    <n v="313556"/>
    <s v="A-320"/>
    <s v="D"/>
    <d v="2011-07-28T00:00:00"/>
    <x v="2"/>
    <x v="239"/>
    <s v="BOB HOPE ARPT"/>
    <x v="0"/>
    <x v="6"/>
    <m/>
    <n v="0"/>
    <s v="Landing Roll"/>
    <x v="138"/>
    <x v="2"/>
  </r>
  <r>
    <n v="313560"/>
    <s v="MD-82"/>
    <s v="D"/>
    <d v="2011-07-29T00:00:00"/>
    <x v="2"/>
    <x v="405"/>
    <s v="DALLAS/FORT WORTH INTL ARPT"/>
    <x v="2"/>
    <x v="23"/>
    <n v="250"/>
    <n v="25"/>
    <s v="Descent"/>
    <x v="71"/>
    <x v="2"/>
  </r>
  <r>
    <n v="313566"/>
    <s v="B-737-700"/>
    <s v="D"/>
    <d v="2011-07-29T00:00:00"/>
    <x v="2"/>
    <x v="447"/>
    <s v="BOB HOPE ARPT"/>
    <x v="0"/>
    <x v="49"/>
    <n v="135"/>
    <n v="0"/>
    <s v="Approach"/>
    <x v="14"/>
    <x v="2"/>
  </r>
  <r>
    <n v="313570"/>
    <s v="A-320"/>
    <s v="D"/>
    <d v="2011-07-30T00:00:00"/>
    <x v="3"/>
    <x v="231"/>
    <s v="TAMPA INTL"/>
    <x v="1"/>
    <x v="13"/>
    <n v="134"/>
    <m/>
    <s v="Approach"/>
    <x v="3"/>
    <x v="2"/>
  </r>
  <r>
    <n v="313571"/>
    <s v="B-737-700"/>
    <s v="D"/>
    <d v="2011-07-30T00:00:00"/>
    <x v="2"/>
    <x v="34"/>
    <s v="BOB HOPE ARPT"/>
    <x v="0"/>
    <x v="12"/>
    <n v="130"/>
    <n v="0"/>
    <s v="Climb"/>
    <x v="14"/>
    <x v="2"/>
  </r>
  <r>
    <n v="313572"/>
    <s v="A-320"/>
    <s v="D"/>
    <d v="2011-07-30T00:00:00"/>
    <x v="2"/>
    <x v="149"/>
    <s v="DALLAS/FORT WORTH INTL ARPT"/>
    <x v="2"/>
    <x v="1"/>
    <m/>
    <m/>
    <s v="Climb"/>
    <x v="2"/>
    <x v="2"/>
  </r>
  <r>
    <n v="313577"/>
    <s v="EMB-135"/>
    <s v="D"/>
    <d v="2011-07-13T00:00:00"/>
    <x v="2"/>
    <x v="45"/>
    <s v="NORMAN Y. MINETA SAN JOSE INTL ARPT"/>
    <x v="0"/>
    <x v="12"/>
    <n v="130"/>
    <n v="0"/>
    <s v="Climb"/>
    <x v="3"/>
    <x v="2"/>
  </r>
  <r>
    <n v="313578"/>
    <s v="B-717-200"/>
    <s v="D"/>
    <d v="2011-07-13T00:00:00"/>
    <x v="2"/>
    <x v="110"/>
    <s v="SOUTHWEST FLORIDA INTL ARPT"/>
    <x v="1"/>
    <x v="6"/>
    <n v="80"/>
    <n v="0"/>
    <s v="Take-off run"/>
    <x v="207"/>
    <x v="2"/>
  </r>
  <r>
    <n v="313583"/>
    <s v="MD-83"/>
    <s v="D"/>
    <d v="2011-07-21T00:00:00"/>
    <x v="2"/>
    <x v="31"/>
    <s v="DALLAS/FORT WORTH INTL ARPT"/>
    <x v="2"/>
    <x v="6"/>
    <n v="120"/>
    <n v="0"/>
    <s v="Take-off run"/>
    <x v="1"/>
    <x v="2"/>
  </r>
  <r>
    <n v="313594"/>
    <s v="A-319"/>
    <s v="D"/>
    <d v="2011-07-23T00:00:00"/>
    <x v="0"/>
    <x v="528"/>
    <s v="WILLIAM P HOBBY ARPT"/>
    <x v="2"/>
    <x v="6"/>
    <m/>
    <n v="0"/>
    <s v="Take-off run"/>
    <x v="11"/>
    <x v="2"/>
  </r>
  <r>
    <n v="313599"/>
    <s v="BELLANCA CIT"/>
    <s v="A"/>
    <d v="2011-07-24T00:00:00"/>
    <x v="2"/>
    <x v="597"/>
    <s v="REID-HILLVIEW ARPT OF SANTA CLARA CNTY"/>
    <x v="0"/>
    <x v="6"/>
    <m/>
    <n v="0"/>
    <s v="Take-off run"/>
    <x v="32"/>
    <x v="2"/>
  </r>
  <r>
    <n v="313610"/>
    <s v="B-737-800"/>
    <s v="D"/>
    <d v="2010-09-24T00:00:00"/>
    <x v="3"/>
    <x v="125"/>
    <s v="NORMAN Y. MINETA SAN JOSE INTL ARPT"/>
    <x v="0"/>
    <x v="1"/>
    <m/>
    <m/>
    <s v="Approach"/>
    <x v="78"/>
    <x v="1"/>
  </r>
  <r>
    <n v="313611"/>
    <s v="MD-82"/>
    <s v="D"/>
    <d v="2011-07-26T00:00:00"/>
    <x v="2"/>
    <x v="169"/>
    <s v="DALLAS/FORT WORTH INTL ARPT"/>
    <x v="2"/>
    <x v="26"/>
    <n v="135"/>
    <n v="0"/>
    <s v="Approach"/>
    <x v="3"/>
    <x v="2"/>
  </r>
  <r>
    <n v="313612"/>
    <s v="B-737-300"/>
    <s v="D"/>
    <d v="2011-07-23T00:00:00"/>
    <x v="2"/>
    <x v="509"/>
    <s v="ORLANDO INTL"/>
    <x v="1"/>
    <x v="2"/>
    <n v="135"/>
    <n v="0"/>
    <s v="Approach"/>
    <x v="194"/>
    <x v="2"/>
  </r>
  <r>
    <n v="313621"/>
    <s v="MD-83"/>
    <s v="D"/>
    <d v="2011-07-02T00:00:00"/>
    <x v="2"/>
    <x v="84"/>
    <s v="ST. PETE-CLEARWATER INTL ARPT"/>
    <x v="1"/>
    <x v="6"/>
    <n v="90"/>
    <n v="0"/>
    <s v="Landing Roll"/>
    <x v="3"/>
    <x v="2"/>
  </r>
  <r>
    <n v="313623"/>
    <s v="C-172"/>
    <s v="A"/>
    <d v="2011-07-02T00:00:00"/>
    <x v="2"/>
    <x v="688"/>
    <s v="VAN NUYS ARPT"/>
    <x v="0"/>
    <x v="15"/>
    <n v="85"/>
    <n v="0"/>
    <s v="Climb"/>
    <x v="2"/>
    <x v="2"/>
  </r>
  <r>
    <n v="313626"/>
    <s v="B-737-700"/>
    <s v="D"/>
    <d v="2011-07-02T00:00:00"/>
    <x v="2"/>
    <x v="689"/>
    <s v="METRO OAKLAND INTL"/>
    <x v="0"/>
    <x v="106"/>
    <n v="140"/>
    <n v="0"/>
    <s v="Climb"/>
    <x v="0"/>
    <x v="2"/>
  </r>
  <r>
    <n v="313631"/>
    <s v="B-737-800"/>
    <s v="D"/>
    <d v="2011-07-03T00:00:00"/>
    <x v="2"/>
    <x v="169"/>
    <s v="DALLAS/FORT WORTH INTL ARPT"/>
    <x v="2"/>
    <x v="1"/>
    <m/>
    <n v="1"/>
    <s v="Approach"/>
    <x v="50"/>
    <x v="2"/>
  </r>
  <r>
    <n v="313640"/>
    <s v="MD-88"/>
    <s v="D"/>
    <d v="2011-07-05T00:00:00"/>
    <x v="2"/>
    <x v="673"/>
    <s v="DAYTONA BEACH INTL"/>
    <x v="1"/>
    <x v="6"/>
    <m/>
    <n v="0"/>
    <s v="Take-off run"/>
    <x v="3"/>
    <x v="2"/>
  </r>
  <r>
    <n v="313646"/>
    <s v="B-757-200"/>
    <s v="D"/>
    <d v="2011-07-05T00:00:00"/>
    <x v="2"/>
    <x v="313"/>
    <s v="SACRAMENTO MATHER ARPT"/>
    <x v="0"/>
    <x v="13"/>
    <n v="135"/>
    <m/>
    <s v="Climb"/>
    <x v="3"/>
    <x v="1"/>
  </r>
  <r>
    <n v="313647"/>
    <s v="B-717-200"/>
    <s v="D"/>
    <d v="2011-07-06T00:00:00"/>
    <x v="2"/>
    <x v="507"/>
    <s v="TAMPA INTL"/>
    <x v="1"/>
    <x v="7"/>
    <n v="140"/>
    <m/>
    <s v="Approach"/>
    <x v="3"/>
    <x v="2"/>
  </r>
  <r>
    <n v="313654"/>
    <s v="C-310"/>
    <s v="A"/>
    <d v="2011-07-06T00:00:00"/>
    <x v="2"/>
    <x v="73"/>
    <s v="LONE STAR EXECUTIVE ARPT"/>
    <x v="2"/>
    <x v="6"/>
    <m/>
    <n v="0"/>
    <s v="Landing Roll"/>
    <x v="84"/>
    <x v="2"/>
  </r>
  <r>
    <n v="313657"/>
    <s v="B-737-300"/>
    <s v="D"/>
    <d v="2011-07-03T00:00:00"/>
    <x v="2"/>
    <x v="28"/>
    <s v="DALLAS LOVE FIELD ARPT"/>
    <x v="2"/>
    <x v="6"/>
    <n v="120"/>
    <n v="0"/>
    <s v="Landing Roll"/>
    <x v="3"/>
    <x v="2"/>
  </r>
  <r>
    <n v="313672"/>
    <s v="UNKNOWN"/>
    <m/>
    <d v="2011-07-01T00:00:00"/>
    <x v="1"/>
    <x v="0"/>
    <s v="BOB HOPE ARPT"/>
    <x v="0"/>
    <x v="1"/>
    <m/>
    <n v="0"/>
    <m/>
    <x v="45"/>
    <x v="1"/>
  </r>
  <r>
    <n v="313673"/>
    <s v="UNKNOWN"/>
    <m/>
    <d v="2011-07-01T00:00:00"/>
    <x v="1"/>
    <x v="0"/>
    <s v="DALLAS/FORT WORTH INTL ARPT"/>
    <x v="2"/>
    <x v="1"/>
    <m/>
    <n v="0"/>
    <m/>
    <x v="14"/>
    <x v="1"/>
  </r>
  <r>
    <n v="313675"/>
    <s v="UNKNOWN"/>
    <m/>
    <d v="2011-07-01T00:00:00"/>
    <x v="1"/>
    <x v="0"/>
    <s v="JACKSONVILLE INTL"/>
    <x v="1"/>
    <x v="1"/>
    <m/>
    <n v="0"/>
    <m/>
    <x v="0"/>
    <x v="1"/>
  </r>
  <r>
    <n v="313677"/>
    <s v="UNKNOWN"/>
    <m/>
    <d v="2011-07-01T00:00:00"/>
    <x v="1"/>
    <x v="0"/>
    <s v="PENSACOLA INTL ARPT"/>
    <x v="1"/>
    <x v="1"/>
    <m/>
    <n v="0"/>
    <m/>
    <x v="30"/>
    <x v="1"/>
  </r>
  <r>
    <n v="313685"/>
    <s v="UNKNOWN"/>
    <m/>
    <d v="2011-07-03T00:00:00"/>
    <x v="1"/>
    <x v="0"/>
    <s v="DALLAS/FORT WORTH INTL ARPT"/>
    <x v="2"/>
    <x v="1"/>
    <m/>
    <n v="0"/>
    <m/>
    <x v="2"/>
    <x v="1"/>
  </r>
  <r>
    <n v="313692"/>
    <s v="UNKNOWN"/>
    <m/>
    <d v="2011-07-04T00:00:00"/>
    <x v="1"/>
    <x v="0"/>
    <s v="AUSTIN-BERGSTROM INTL"/>
    <x v="2"/>
    <x v="1"/>
    <m/>
    <n v="0"/>
    <m/>
    <x v="42"/>
    <x v="1"/>
  </r>
  <r>
    <n v="313696"/>
    <s v="UNKNOWN"/>
    <m/>
    <d v="2011-07-04T00:00:00"/>
    <x v="1"/>
    <x v="0"/>
    <s v="MC ALLEN MILLER INTL"/>
    <x v="2"/>
    <x v="1"/>
    <m/>
    <n v="0"/>
    <m/>
    <x v="0"/>
    <x v="1"/>
  </r>
  <r>
    <n v="313701"/>
    <s v="UNKNOWN"/>
    <m/>
    <d v="2011-07-05T00:00:00"/>
    <x v="1"/>
    <x v="0"/>
    <s v="DALLAS/FORT WORTH INTL ARPT"/>
    <x v="2"/>
    <x v="1"/>
    <m/>
    <n v="0"/>
    <m/>
    <x v="50"/>
    <x v="1"/>
  </r>
  <r>
    <n v="313712"/>
    <s v="UNKNOWN"/>
    <m/>
    <d v="2011-07-05T00:00:00"/>
    <x v="1"/>
    <x v="0"/>
    <s v="VAN NUYS ARPT"/>
    <x v="0"/>
    <x v="1"/>
    <m/>
    <n v="0"/>
    <m/>
    <x v="16"/>
    <x v="1"/>
  </r>
  <r>
    <n v="313716"/>
    <s v="UNKNOWN"/>
    <m/>
    <d v="2011-07-06T00:00:00"/>
    <x v="1"/>
    <x v="0"/>
    <s v="DALLAS/FORT WORTH INTL ARPT"/>
    <x v="2"/>
    <x v="1"/>
    <m/>
    <n v="0"/>
    <m/>
    <x v="50"/>
    <x v="1"/>
  </r>
  <r>
    <n v="313725"/>
    <s v="UNKNOWN"/>
    <m/>
    <d v="2011-07-06T00:00:00"/>
    <x v="1"/>
    <x v="0"/>
    <s v="ONTARIO INTL ARPT"/>
    <x v="0"/>
    <x v="1"/>
    <m/>
    <n v="0"/>
    <m/>
    <x v="1"/>
    <x v="1"/>
  </r>
  <r>
    <n v="313727"/>
    <s v="UNKNOWN"/>
    <m/>
    <d v="2011-07-06T00:00:00"/>
    <x v="1"/>
    <x v="0"/>
    <s v="VAN NUYS ARPT"/>
    <x v="0"/>
    <x v="1"/>
    <m/>
    <n v="0"/>
    <m/>
    <x v="16"/>
    <x v="1"/>
  </r>
  <r>
    <n v="313728"/>
    <s v="UNKNOWN"/>
    <m/>
    <d v="2011-07-06T00:00:00"/>
    <x v="1"/>
    <x v="0"/>
    <s v="ONTARIO INTL ARPT"/>
    <x v="0"/>
    <x v="1"/>
    <m/>
    <n v="0"/>
    <m/>
    <x v="1"/>
    <x v="1"/>
  </r>
  <r>
    <n v="313731"/>
    <s v="UNKNOWN"/>
    <m/>
    <d v="2011-07-07T00:00:00"/>
    <x v="1"/>
    <x v="0"/>
    <s v="DALLAS/FORT WORTH INTL ARPT"/>
    <x v="2"/>
    <x v="1"/>
    <m/>
    <n v="0"/>
    <m/>
    <x v="34"/>
    <x v="1"/>
  </r>
  <r>
    <n v="313757"/>
    <s v="UNKNOWN"/>
    <m/>
    <d v="2011-07-10T00:00:00"/>
    <x v="1"/>
    <x v="0"/>
    <s v="GEORGE BUSH INTERCONTINENTAL/ HOUSTON ARPT"/>
    <x v="2"/>
    <x v="1"/>
    <m/>
    <n v="0"/>
    <m/>
    <x v="4"/>
    <x v="1"/>
  </r>
  <r>
    <n v="313762"/>
    <s v="UNKNOWN"/>
    <m/>
    <d v="2011-07-10T00:00:00"/>
    <x v="1"/>
    <x v="0"/>
    <s v="NORMAN Y. MINETA SAN JOSE INTL ARPT"/>
    <x v="0"/>
    <x v="1"/>
    <m/>
    <n v="0"/>
    <m/>
    <x v="50"/>
    <x v="1"/>
  </r>
  <r>
    <n v="313769"/>
    <s v="UNKNOWN"/>
    <m/>
    <d v="2011-07-11T00:00:00"/>
    <x v="1"/>
    <x v="0"/>
    <s v="BOB HOPE ARPT"/>
    <x v="0"/>
    <x v="1"/>
    <m/>
    <n v="0"/>
    <m/>
    <x v="2"/>
    <x v="1"/>
  </r>
  <r>
    <n v="313772"/>
    <s v="UNKNOWN"/>
    <m/>
    <d v="2011-07-11T00:00:00"/>
    <x v="1"/>
    <x v="0"/>
    <s v="DALLAS/FORT WORTH INTL ARPT"/>
    <x v="2"/>
    <x v="1"/>
    <m/>
    <n v="0"/>
    <m/>
    <x v="2"/>
    <x v="1"/>
  </r>
  <r>
    <n v="313776"/>
    <s v="UNKNOWN"/>
    <m/>
    <d v="2011-07-11T00:00:00"/>
    <x v="1"/>
    <x v="0"/>
    <s v="JACKSONVILLE INTL"/>
    <x v="1"/>
    <x v="1"/>
    <m/>
    <n v="0"/>
    <m/>
    <x v="4"/>
    <x v="1"/>
  </r>
  <r>
    <n v="313780"/>
    <s v="UNKNOWN"/>
    <m/>
    <d v="2011-07-11T00:00:00"/>
    <x v="1"/>
    <x v="0"/>
    <s v="MCKINNEY NATIONAL ARPT"/>
    <x v="2"/>
    <x v="1"/>
    <m/>
    <n v="0"/>
    <m/>
    <x v="1"/>
    <x v="1"/>
  </r>
  <r>
    <n v="313783"/>
    <s v="UNKNOWN"/>
    <m/>
    <d v="2011-07-12T00:00:00"/>
    <x v="1"/>
    <x v="0"/>
    <s v="AUSTIN-BERGSTROM INTL"/>
    <x v="2"/>
    <x v="1"/>
    <m/>
    <n v="0"/>
    <m/>
    <x v="14"/>
    <x v="1"/>
  </r>
  <r>
    <n v="313786"/>
    <s v="UNKNOWN"/>
    <m/>
    <d v="2011-07-12T00:00:00"/>
    <x v="1"/>
    <x v="0"/>
    <s v="DALLAS/FORT WORTH INTL ARPT"/>
    <x v="2"/>
    <x v="1"/>
    <m/>
    <n v="0"/>
    <m/>
    <x v="2"/>
    <x v="1"/>
  </r>
  <r>
    <n v="313790"/>
    <s v="UNKNOWN"/>
    <m/>
    <d v="2011-07-12T00:00:00"/>
    <x v="1"/>
    <x v="0"/>
    <s v="JACKSONVILLE INTL"/>
    <x v="1"/>
    <x v="1"/>
    <m/>
    <n v="0"/>
    <m/>
    <x v="18"/>
    <x v="1"/>
  </r>
  <r>
    <n v="313800"/>
    <s v="UNKNOWN"/>
    <m/>
    <d v="2011-07-20T00:00:00"/>
    <x v="1"/>
    <x v="0"/>
    <s v="DALLAS/FORT WORTH INTL ARPT"/>
    <x v="2"/>
    <x v="1"/>
    <m/>
    <n v="0"/>
    <m/>
    <x v="2"/>
    <x v="1"/>
  </r>
  <r>
    <n v="313801"/>
    <s v="UNKNOWN"/>
    <m/>
    <d v="2011-07-20T00:00:00"/>
    <x v="1"/>
    <x v="0"/>
    <s v="DALLAS/FORT WORTH INTL ARPT"/>
    <x v="2"/>
    <x v="1"/>
    <m/>
    <n v="0"/>
    <m/>
    <x v="74"/>
    <x v="1"/>
  </r>
  <r>
    <n v="313819"/>
    <s v="UNKNOWN"/>
    <m/>
    <d v="2011-07-15T00:00:00"/>
    <x v="1"/>
    <x v="0"/>
    <s v="JACKSONVILLE INTL"/>
    <x v="1"/>
    <x v="1"/>
    <m/>
    <n v="0"/>
    <m/>
    <x v="71"/>
    <x v="1"/>
  </r>
  <r>
    <n v="313824"/>
    <s v="UNKNOWN"/>
    <m/>
    <d v="2011-07-15T00:00:00"/>
    <x v="1"/>
    <x v="0"/>
    <s v="VAN NUYS ARPT"/>
    <x v="0"/>
    <x v="1"/>
    <m/>
    <n v="0"/>
    <m/>
    <x v="54"/>
    <x v="1"/>
  </r>
  <r>
    <n v="313826"/>
    <s v="UNKNOWN"/>
    <m/>
    <d v="2011-07-16T00:00:00"/>
    <x v="1"/>
    <x v="0"/>
    <s v="DALLAS/FORT WORTH INTL ARPT"/>
    <x v="2"/>
    <x v="1"/>
    <m/>
    <n v="0"/>
    <m/>
    <x v="100"/>
    <x v="1"/>
  </r>
  <r>
    <n v="313827"/>
    <s v="UNKNOWN"/>
    <m/>
    <d v="2011-07-16T00:00:00"/>
    <x v="1"/>
    <x v="0"/>
    <s v="DALLAS/FORT WORTH INTL ARPT"/>
    <x v="2"/>
    <x v="1"/>
    <m/>
    <n v="0"/>
    <m/>
    <x v="2"/>
    <x v="1"/>
  </r>
  <r>
    <n v="313828"/>
    <s v="UNKNOWN"/>
    <m/>
    <d v="2011-07-16T00:00:00"/>
    <x v="1"/>
    <x v="0"/>
    <s v="DALLAS/FORT WORTH INTL ARPT"/>
    <x v="2"/>
    <x v="1"/>
    <m/>
    <n v="0"/>
    <m/>
    <x v="2"/>
    <x v="1"/>
  </r>
  <r>
    <n v="313846"/>
    <s v="UNKNOWN"/>
    <m/>
    <d v="2011-07-22T00:00:00"/>
    <x v="1"/>
    <x v="0"/>
    <s v="DALLAS/FORT WORTH INTL ARPT"/>
    <x v="2"/>
    <x v="1"/>
    <m/>
    <n v="0"/>
    <m/>
    <x v="54"/>
    <x v="1"/>
  </r>
  <r>
    <n v="313847"/>
    <s v="UNKNOWN"/>
    <m/>
    <d v="2011-07-22T00:00:00"/>
    <x v="1"/>
    <x v="0"/>
    <s v="DALLAS/FORT WORTH INTL ARPT"/>
    <x v="2"/>
    <x v="1"/>
    <m/>
    <n v="0"/>
    <m/>
    <x v="2"/>
    <x v="1"/>
  </r>
  <r>
    <n v="313848"/>
    <s v="UNKNOWN"/>
    <m/>
    <d v="2011-07-22T00:00:00"/>
    <x v="1"/>
    <x v="0"/>
    <s v="DALLAS/FORT WORTH INTL ARPT"/>
    <x v="2"/>
    <x v="1"/>
    <m/>
    <n v="0"/>
    <m/>
    <x v="4"/>
    <x v="1"/>
  </r>
  <r>
    <n v="313849"/>
    <s v="UNKNOWN"/>
    <m/>
    <d v="2011-07-22T00:00:00"/>
    <x v="1"/>
    <x v="0"/>
    <s v="GAINESVILLE REG ARPT"/>
    <x v="1"/>
    <x v="1"/>
    <m/>
    <n v="0"/>
    <m/>
    <x v="2"/>
    <x v="1"/>
  </r>
  <r>
    <n v="313850"/>
    <s v="UNKNOWN"/>
    <m/>
    <d v="2011-07-12T00:00:00"/>
    <x v="1"/>
    <x v="0"/>
    <s v="LOS ANGELES INTL"/>
    <x v="0"/>
    <x v="1"/>
    <m/>
    <n v="0"/>
    <m/>
    <x v="19"/>
    <x v="1"/>
  </r>
  <r>
    <n v="313856"/>
    <s v="UNKNOWN"/>
    <m/>
    <d v="2011-07-13T00:00:00"/>
    <x v="1"/>
    <x v="0"/>
    <s v="DALLAS/FORT WORTH INTL ARPT"/>
    <x v="2"/>
    <x v="1"/>
    <m/>
    <n v="0"/>
    <m/>
    <x v="2"/>
    <x v="1"/>
  </r>
  <r>
    <n v="313862"/>
    <s v="UNKNOWN"/>
    <m/>
    <d v="2011-07-13T00:00:00"/>
    <x v="1"/>
    <x v="0"/>
    <s v="NORMAN Y. MINETA SAN JOSE INTL ARPT"/>
    <x v="0"/>
    <x v="1"/>
    <m/>
    <n v="0"/>
    <m/>
    <x v="95"/>
    <x v="1"/>
  </r>
  <r>
    <n v="313864"/>
    <s v="UNKNOWN"/>
    <m/>
    <d v="2011-07-13T00:00:00"/>
    <x v="1"/>
    <x v="0"/>
    <s v="SARASOTA-BRADENTON INTL ARPT"/>
    <x v="1"/>
    <x v="1"/>
    <m/>
    <n v="0"/>
    <m/>
    <x v="25"/>
    <x v="1"/>
  </r>
  <r>
    <n v="313870"/>
    <s v="UNKNOWN"/>
    <m/>
    <d v="2011-07-14T00:00:00"/>
    <x v="1"/>
    <x v="0"/>
    <s v="DALLAS/FORT WORTH INTL ARPT"/>
    <x v="2"/>
    <x v="1"/>
    <m/>
    <n v="0"/>
    <m/>
    <x v="2"/>
    <x v="1"/>
  </r>
  <r>
    <n v="313875"/>
    <s v="UNKNOWN"/>
    <m/>
    <d v="2011-07-14T00:00:00"/>
    <x v="1"/>
    <x v="0"/>
    <s v="MC ALLEN MILLER INTL"/>
    <x v="2"/>
    <x v="1"/>
    <m/>
    <n v="0"/>
    <m/>
    <x v="4"/>
    <x v="1"/>
  </r>
  <r>
    <n v="313880"/>
    <s v="UNKNOWN"/>
    <m/>
    <d v="2011-07-16T00:00:00"/>
    <x v="1"/>
    <x v="0"/>
    <s v="ONTARIO INTL ARPT"/>
    <x v="0"/>
    <x v="1"/>
    <m/>
    <n v="0"/>
    <m/>
    <x v="19"/>
    <x v="1"/>
  </r>
  <r>
    <n v="313885"/>
    <s v="UNKNOWN"/>
    <m/>
    <d v="2011-07-22T00:00:00"/>
    <x v="1"/>
    <x v="0"/>
    <s v="GAINESVILLE REG ARPT"/>
    <x v="1"/>
    <x v="1"/>
    <m/>
    <n v="0"/>
    <m/>
    <x v="3"/>
    <x v="1"/>
  </r>
  <r>
    <n v="313888"/>
    <s v="UNKNOWN"/>
    <m/>
    <d v="2011-07-17T00:00:00"/>
    <x v="1"/>
    <x v="0"/>
    <s v="DALLAS/FORT WORTH INTL ARPT"/>
    <x v="2"/>
    <x v="1"/>
    <m/>
    <n v="0"/>
    <m/>
    <x v="81"/>
    <x v="1"/>
  </r>
  <r>
    <n v="313906"/>
    <s v="UNKNOWN"/>
    <m/>
    <d v="2011-07-18T00:00:00"/>
    <x v="1"/>
    <x v="0"/>
    <s v="DALLAS/FORT WORTH INTL ARPT"/>
    <x v="2"/>
    <x v="1"/>
    <m/>
    <n v="0"/>
    <m/>
    <x v="14"/>
    <x v="1"/>
  </r>
  <r>
    <n v="313911"/>
    <s v="UNKNOWN"/>
    <m/>
    <d v="2011-07-18T00:00:00"/>
    <x v="1"/>
    <x v="0"/>
    <s v="MIDLAND INTL"/>
    <x v="2"/>
    <x v="1"/>
    <m/>
    <n v="0"/>
    <m/>
    <x v="2"/>
    <x v="1"/>
  </r>
  <r>
    <n v="313925"/>
    <s v="UNKNOWN"/>
    <m/>
    <d v="2011-07-19T00:00:00"/>
    <x v="1"/>
    <x v="0"/>
    <s v="GAINESVILLE REG ARPT"/>
    <x v="1"/>
    <x v="1"/>
    <m/>
    <n v="0"/>
    <m/>
    <x v="2"/>
    <x v="1"/>
  </r>
  <r>
    <n v="313932"/>
    <s v="UNKNOWN"/>
    <m/>
    <d v="2011-07-22T00:00:00"/>
    <x v="1"/>
    <x v="0"/>
    <s v="WILLIAM P HOBBY ARPT"/>
    <x v="2"/>
    <x v="1"/>
    <m/>
    <n v="0"/>
    <m/>
    <x v="2"/>
    <x v="1"/>
  </r>
  <r>
    <n v="313936"/>
    <s v="UNKNOWN"/>
    <m/>
    <d v="2011-07-22T00:00:00"/>
    <x v="1"/>
    <x v="0"/>
    <s v="PENSACOLA INTL ARPT"/>
    <x v="1"/>
    <x v="1"/>
    <m/>
    <n v="0"/>
    <m/>
    <x v="30"/>
    <x v="1"/>
  </r>
  <r>
    <n v="313942"/>
    <s v="UNKNOWN"/>
    <m/>
    <d v="2011-07-23T00:00:00"/>
    <x v="1"/>
    <x v="0"/>
    <s v="DALLAS/FORT WORTH INTL ARPT"/>
    <x v="2"/>
    <x v="1"/>
    <m/>
    <n v="0"/>
    <m/>
    <x v="2"/>
    <x v="1"/>
  </r>
  <r>
    <n v="313945"/>
    <s v="UNKNOWN"/>
    <m/>
    <d v="2011-07-23T00:00:00"/>
    <x v="1"/>
    <x v="0"/>
    <s v="GEORGE BUSH INTERCONTINENTAL/ HOUSTON ARPT"/>
    <x v="2"/>
    <x v="1"/>
    <m/>
    <n v="0"/>
    <m/>
    <x v="108"/>
    <x v="1"/>
  </r>
  <r>
    <n v="313948"/>
    <s v="UNKNOWN"/>
    <m/>
    <d v="2011-07-23T00:00:00"/>
    <x v="1"/>
    <x v="0"/>
    <s v="METRO OAKLAND INTL"/>
    <x v="0"/>
    <x v="1"/>
    <m/>
    <n v="0"/>
    <m/>
    <x v="13"/>
    <x v="1"/>
  </r>
  <r>
    <n v="313964"/>
    <s v="UNKNOWN"/>
    <m/>
    <d v="2011-07-25T00:00:00"/>
    <x v="1"/>
    <x v="0"/>
    <s v="DALLAS/FORT WORTH INTL ARPT"/>
    <x v="2"/>
    <x v="1"/>
    <m/>
    <n v="0"/>
    <m/>
    <x v="1"/>
    <x v="1"/>
  </r>
  <r>
    <n v="313966"/>
    <s v="UNKNOWN"/>
    <m/>
    <d v="2011-07-25T00:00:00"/>
    <x v="1"/>
    <x v="0"/>
    <s v="DALLAS/FORT WORTH INTL ARPT"/>
    <x v="2"/>
    <x v="1"/>
    <m/>
    <n v="0"/>
    <m/>
    <x v="150"/>
    <x v="1"/>
  </r>
  <r>
    <n v="313968"/>
    <s v="UNKNOWN"/>
    <m/>
    <d v="2011-07-25T00:00:00"/>
    <x v="1"/>
    <x v="0"/>
    <s v="LOS ANGELES INTL"/>
    <x v="0"/>
    <x v="1"/>
    <m/>
    <n v="0"/>
    <m/>
    <x v="1"/>
    <x v="1"/>
  </r>
  <r>
    <n v="313971"/>
    <s v="MD-83"/>
    <s v="D"/>
    <d v="2011-07-08T00:00:00"/>
    <x v="2"/>
    <x v="122"/>
    <s v="ST. PETE-CLEARWATER INTL ARPT"/>
    <x v="1"/>
    <x v="6"/>
    <n v="100"/>
    <n v="0"/>
    <s v="Take-off run"/>
    <x v="0"/>
    <x v="3"/>
  </r>
  <r>
    <n v="313977"/>
    <s v="B-737-700"/>
    <s v="D"/>
    <d v="2011-07-08T00:00:00"/>
    <x v="3"/>
    <x v="306"/>
    <s v="WILLIAM P HOBBY ARPT"/>
    <x v="2"/>
    <x v="0"/>
    <n v="160"/>
    <m/>
    <s v="Approach"/>
    <x v="3"/>
    <x v="2"/>
  </r>
  <r>
    <n v="313985"/>
    <s v="UNKNOWN"/>
    <m/>
    <d v="2011-07-26T00:00:00"/>
    <x v="1"/>
    <x v="0"/>
    <s v="DALLAS/FORT WORTH INTL ARPT"/>
    <x v="2"/>
    <x v="1"/>
    <m/>
    <n v="0"/>
    <m/>
    <x v="81"/>
    <x v="1"/>
  </r>
  <r>
    <n v="313990"/>
    <s v="UNKNOWN"/>
    <m/>
    <d v="2011-07-26T00:00:00"/>
    <x v="1"/>
    <x v="0"/>
    <s v="MOFFETT FEDERAL AIRFIELD"/>
    <x v="0"/>
    <x v="1"/>
    <m/>
    <n v="0"/>
    <m/>
    <x v="88"/>
    <x v="1"/>
  </r>
  <r>
    <n v="313993"/>
    <s v="UNKNOWN"/>
    <m/>
    <d v="2011-07-26T00:00:00"/>
    <x v="1"/>
    <x v="0"/>
    <s v="ORLANDO SANFORD INTL ARPT"/>
    <x v="1"/>
    <x v="1"/>
    <m/>
    <n v="0"/>
    <m/>
    <x v="25"/>
    <x v="1"/>
  </r>
  <r>
    <n v="313994"/>
    <s v="UNKNOWN"/>
    <m/>
    <d v="2011-07-26T00:00:00"/>
    <x v="1"/>
    <x v="0"/>
    <s v="SARASOTA-BRADENTON INTL ARPT"/>
    <x v="1"/>
    <x v="1"/>
    <m/>
    <n v="0"/>
    <m/>
    <x v="130"/>
    <x v="1"/>
  </r>
  <r>
    <n v="313997"/>
    <s v="UNKNOWN"/>
    <m/>
    <d v="2011-07-27T00:00:00"/>
    <x v="1"/>
    <x v="0"/>
    <s v="DALLAS/FORT WORTH INTL ARPT"/>
    <x v="2"/>
    <x v="1"/>
    <m/>
    <n v="0"/>
    <m/>
    <x v="54"/>
    <x v="1"/>
  </r>
  <r>
    <n v="314001"/>
    <s v="UNKNOWN"/>
    <m/>
    <d v="2011-07-27T00:00:00"/>
    <x v="1"/>
    <x v="0"/>
    <s v="ONTARIO INTL ARPT"/>
    <x v="0"/>
    <x v="1"/>
    <m/>
    <n v="0"/>
    <m/>
    <x v="1"/>
    <x v="1"/>
  </r>
  <r>
    <n v="314012"/>
    <s v="UNKNOWN"/>
    <m/>
    <d v="2011-07-01T00:00:00"/>
    <x v="1"/>
    <x v="0"/>
    <s v="AUSTIN-BERGSTROM INTL"/>
    <x v="2"/>
    <x v="1"/>
    <m/>
    <n v="0"/>
    <m/>
    <x v="101"/>
    <x v="1"/>
  </r>
  <r>
    <n v="314014"/>
    <s v="UNKNOWN"/>
    <m/>
    <d v="2011-07-28T00:00:00"/>
    <x v="1"/>
    <x v="0"/>
    <s v="DALLAS/FORT WORTH INTL ARPT"/>
    <x v="2"/>
    <x v="1"/>
    <m/>
    <n v="0"/>
    <m/>
    <x v="81"/>
    <x v="1"/>
  </r>
  <r>
    <n v="314028"/>
    <s v="UNKNOWN"/>
    <m/>
    <d v="2011-07-29T00:00:00"/>
    <x v="1"/>
    <x v="0"/>
    <s v="DALLAS/FORT WORTH INTL ARPT"/>
    <x v="2"/>
    <x v="1"/>
    <m/>
    <n v="0"/>
    <m/>
    <x v="2"/>
    <x v="1"/>
  </r>
  <r>
    <n v="314043"/>
    <s v="UNKNOWN"/>
    <m/>
    <d v="2011-07-30T00:00:00"/>
    <x v="1"/>
    <x v="0"/>
    <s v="STOCKTON METRO"/>
    <x v="0"/>
    <x v="1"/>
    <m/>
    <n v="0"/>
    <m/>
    <x v="19"/>
    <x v="1"/>
  </r>
  <r>
    <n v="314046"/>
    <s v="UNKNOWN"/>
    <m/>
    <d v="2011-07-30T00:00:00"/>
    <x v="1"/>
    <x v="0"/>
    <s v="WILLIAM P HOBBY ARPT"/>
    <x v="2"/>
    <x v="1"/>
    <m/>
    <n v="0"/>
    <m/>
    <x v="4"/>
    <x v="1"/>
  </r>
  <r>
    <n v="314049"/>
    <s v="UNKNOWN"/>
    <m/>
    <d v="2011-07-30T00:00:00"/>
    <x v="1"/>
    <x v="0"/>
    <s v="SAN ANTONIO INTL"/>
    <x v="2"/>
    <x v="1"/>
    <m/>
    <n v="0"/>
    <m/>
    <x v="28"/>
    <x v="1"/>
  </r>
  <r>
    <n v="314055"/>
    <s v="UNKNOWN"/>
    <m/>
    <d v="2011-07-31T00:00:00"/>
    <x v="1"/>
    <x v="0"/>
    <s v="ELLINGTON FIELD ARPT"/>
    <x v="2"/>
    <x v="1"/>
    <m/>
    <n v="0"/>
    <m/>
    <x v="7"/>
    <x v="1"/>
  </r>
  <r>
    <n v="314056"/>
    <s v="UNKNOWN"/>
    <m/>
    <d v="2011-07-31T00:00:00"/>
    <x v="1"/>
    <x v="0"/>
    <s v="FORT WORTH MEACHAM INTL ARPT"/>
    <x v="2"/>
    <x v="1"/>
    <m/>
    <n v="0"/>
    <m/>
    <x v="3"/>
    <x v="1"/>
  </r>
  <r>
    <n v="314059"/>
    <s v="UNKNOWN"/>
    <m/>
    <d v="2011-07-31T00:00:00"/>
    <x v="1"/>
    <x v="0"/>
    <s v="JACKSONVILLE INTL"/>
    <x v="1"/>
    <x v="1"/>
    <m/>
    <n v="0"/>
    <m/>
    <x v="170"/>
    <x v="1"/>
  </r>
  <r>
    <n v="314069"/>
    <s v="EMB-170"/>
    <s v="D"/>
    <d v="2011-07-01T00:00:00"/>
    <x v="2"/>
    <x v="690"/>
    <s v="DALLAS/FORT WORTH INTL ARPT"/>
    <x v="2"/>
    <x v="6"/>
    <m/>
    <n v="0"/>
    <s v="Landing Roll"/>
    <x v="2"/>
    <x v="2"/>
  </r>
  <r>
    <n v="314070"/>
    <s v="EMB-135"/>
    <s v="D"/>
    <d v="2011-07-01T00:00:00"/>
    <x v="2"/>
    <x v="582"/>
    <s v="DALLAS/FORT WORTH INTL ARPT"/>
    <x v="2"/>
    <x v="6"/>
    <m/>
    <n v="0"/>
    <s v="Landing Roll"/>
    <x v="2"/>
    <x v="2"/>
  </r>
  <r>
    <n v="314077"/>
    <s v="B-737-700"/>
    <s v="D"/>
    <d v="2011-07-01T00:00:00"/>
    <x v="2"/>
    <x v="310"/>
    <s v="WILLIAM P HOBBY ARPT"/>
    <x v="2"/>
    <x v="36"/>
    <n v="240"/>
    <n v="15"/>
    <s v="Approach"/>
    <x v="3"/>
    <x v="2"/>
  </r>
  <r>
    <n v="314092"/>
    <s v="B-757-200"/>
    <s v="D"/>
    <d v="2011-07-07T00:00:00"/>
    <x v="2"/>
    <x v="87"/>
    <s v="LOS ANGELES INTL"/>
    <x v="0"/>
    <x v="6"/>
    <m/>
    <n v="0"/>
    <s v="Landing Roll"/>
    <x v="1"/>
    <x v="2"/>
  </r>
  <r>
    <n v="314102"/>
    <s v="CRJ900"/>
    <s v="D"/>
    <d v="2011-07-07T00:00:00"/>
    <x v="2"/>
    <x v="311"/>
    <s v="WILLIAM P HOBBY ARPT"/>
    <x v="2"/>
    <x v="6"/>
    <m/>
    <n v="0"/>
    <s v="Take-off run"/>
    <x v="9"/>
    <x v="2"/>
  </r>
  <r>
    <n v="314109"/>
    <s v="MD-88"/>
    <s v="D"/>
    <d v="2011-07-21T00:00:00"/>
    <x v="2"/>
    <x v="184"/>
    <s v="LAKELAND LINDER REGIONAL"/>
    <x v="1"/>
    <x v="6"/>
    <m/>
    <n v="0"/>
    <s v="Take-off run"/>
    <x v="3"/>
    <x v="2"/>
  </r>
  <r>
    <n v="314127"/>
    <s v="EMB-135"/>
    <s v="D"/>
    <d v="2011-07-27T00:00:00"/>
    <x v="2"/>
    <x v="536"/>
    <s v="DALLAS/FORT WORTH INTL ARPT"/>
    <x v="2"/>
    <x v="6"/>
    <n v="100"/>
    <n v="0"/>
    <s v="Landing Roll"/>
    <x v="0"/>
    <x v="2"/>
  </r>
  <r>
    <n v="314129"/>
    <s v="C-182 SKYLAN"/>
    <s v="A"/>
    <d v="2011-07-27T00:00:00"/>
    <x v="2"/>
    <x v="234"/>
    <s v="KENDALL-TAMIAMI EXECUTIVE ARPT"/>
    <x v="1"/>
    <x v="5"/>
    <m/>
    <m/>
    <s v="Climb"/>
    <x v="78"/>
    <x v="2"/>
  </r>
  <r>
    <n v="314160"/>
    <s v="CRJ900"/>
    <s v="D"/>
    <d v="2011-07-10T00:00:00"/>
    <x v="2"/>
    <x v="62"/>
    <s v="SAN ANTONIO INTL"/>
    <x v="2"/>
    <x v="6"/>
    <m/>
    <n v="0"/>
    <s v="Take-off run"/>
    <x v="3"/>
    <x v="1"/>
  </r>
  <r>
    <n v="314169"/>
    <s v="A-319"/>
    <s v="D"/>
    <d v="2011-07-10T00:00:00"/>
    <x v="2"/>
    <x v="691"/>
    <s v="SAN ANTONIO INTL"/>
    <x v="2"/>
    <x v="6"/>
    <m/>
    <n v="0"/>
    <s v="Take-off run"/>
    <x v="54"/>
    <x v="2"/>
  </r>
  <r>
    <n v="314170"/>
    <s v="A-320"/>
    <s v="D"/>
    <d v="2011-07-10T00:00:00"/>
    <x v="2"/>
    <x v="525"/>
    <s v="SAN FRANCISCO INTL ARPT"/>
    <x v="0"/>
    <x v="6"/>
    <n v="120"/>
    <n v="0"/>
    <s v="Take-off run"/>
    <x v="3"/>
    <x v="2"/>
  </r>
  <r>
    <n v="314174"/>
    <s v="MD-82"/>
    <s v="D"/>
    <d v="2011-07-11T00:00:00"/>
    <x v="2"/>
    <x v="650"/>
    <s v="DALLAS/FORT WORTH INTL ARPT"/>
    <x v="2"/>
    <x v="4"/>
    <n v="135"/>
    <m/>
    <s v="Approach"/>
    <x v="3"/>
    <x v="2"/>
  </r>
  <r>
    <n v="314176"/>
    <s v="EMB-145"/>
    <s v="D"/>
    <d v="2011-07-11T00:00:00"/>
    <x v="2"/>
    <x v="186"/>
    <s v="GEORGE BUSH INTERCONTINENTAL/ HOUSTON ARPT"/>
    <x v="2"/>
    <x v="6"/>
    <m/>
    <n v="0"/>
    <s v="Landing Roll"/>
    <x v="2"/>
    <x v="2"/>
  </r>
  <r>
    <n v="314181"/>
    <s v="B-757-200"/>
    <s v="D"/>
    <d v="2011-07-12T00:00:00"/>
    <x v="3"/>
    <x v="640"/>
    <s v="MIAMI INTL"/>
    <x v="1"/>
    <x v="6"/>
    <n v="120"/>
    <n v="0"/>
    <s v="Take-off run"/>
    <x v="95"/>
    <x v="2"/>
  </r>
  <r>
    <n v="314182"/>
    <s v="MD-82"/>
    <s v="D"/>
    <d v="2011-07-12T00:00:00"/>
    <x v="2"/>
    <x v="665"/>
    <s v="DALLAS/FORT WORTH INTL ARPT"/>
    <x v="2"/>
    <x v="6"/>
    <m/>
    <n v="0"/>
    <s v="Take-off run"/>
    <x v="14"/>
    <x v="2"/>
  </r>
  <r>
    <n v="314195"/>
    <s v="UNKNOWN"/>
    <m/>
    <d v="2011-07-02T00:00:00"/>
    <x v="1"/>
    <x v="0"/>
    <s v="ORLANDO INTL"/>
    <x v="1"/>
    <x v="1"/>
    <m/>
    <n v="0"/>
    <m/>
    <x v="14"/>
    <x v="1"/>
  </r>
  <r>
    <n v="314196"/>
    <s v="UNKNOWN"/>
    <m/>
    <d v="2011-07-16T00:00:00"/>
    <x v="1"/>
    <x v="0"/>
    <s v="ORLANDO INTL"/>
    <x v="1"/>
    <x v="1"/>
    <m/>
    <n v="0"/>
    <m/>
    <x v="29"/>
    <x v="1"/>
  </r>
  <r>
    <n v="314201"/>
    <s v="T-38"/>
    <m/>
    <d v="2011-07-06T00:00:00"/>
    <x v="2"/>
    <x v="87"/>
    <s v="ELLINGTON FIELD ARPT"/>
    <x v="2"/>
    <x v="6"/>
    <n v="80"/>
    <n v="0"/>
    <s v="Take-off run"/>
    <x v="4"/>
    <x v="2"/>
  </r>
  <r>
    <n v="314203"/>
    <s v="C-550"/>
    <s v="D"/>
    <d v="2011-07-06T00:00:00"/>
    <x v="2"/>
    <x v="692"/>
    <s v="DALLAS LOVE FIELD ARPT"/>
    <x v="2"/>
    <x v="6"/>
    <n v="100"/>
    <n v="0"/>
    <s v="Landing Roll"/>
    <x v="0"/>
    <x v="2"/>
  </r>
  <r>
    <n v="314212"/>
    <s v="SAAB-340"/>
    <s v="C"/>
    <d v="2011-07-13T00:00:00"/>
    <x v="2"/>
    <x v="62"/>
    <s v="GEORGE BUSH INTERCONTINENTAL/ HOUSTON ARPT"/>
    <x v="2"/>
    <x v="6"/>
    <m/>
    <n v="0"/>
    <s v="Landing Roll"/>
    <x v="14"/>
    <x v="2"/>
  </r>
  <r>
    <n v="314222"/>
    <s v="LOCKHEED C-130"/>
    <s v="C"/>
    <d v="2011-07-13T00:00:00"/>
    <x v="2"/>
    <x v="693"/>
    <s v="ST. PETE-CLEARWATER INTL ARPT"/>
    <x v="1"/>
    <x v="6"/>
    <m/>
    <n v="0"/>
    <s v="Landing Roll"/>
    <x v="11"/>
    <x v="2"/>
  </r>
  <r>
    <n v="314231"/>
    <s v="B-757-200"/>
    <s v="D"/>
    <d v="2011-07-14T00:00:00"/>
    <x v="2"/>
    <x v="694"/>
    <s v="NORMAN Y. MINETA SAN JOSE INTL ARPT"/>
    <x v="0"/>
    <x v="6"/>
    <n v="100"/>
    <n v="0"/>
    <s v="Landing Roll"/>
    <x v="3"/>
    <x v="1"/>
  </r>
  <r>
    <n v="314235"/>
    <s v="A-320"/>
    <s v="D"/>
    <d v="2011-07-15T00:00:00"/>
    <x v="3"/>
    <x v="396"/>
    <s v="JACKSONVILLE INTL"/>
    <x v="1"/>
    <x v="15"/>
    <m/>
    <n v="0"/>
    <s v="Approach"/>
    <x v="4"/>
    <x v="2"/>
  </r>
  <r>
    <n v="314239"/>
    <s v="BE-36"/>
    <s v="A"/>
    <d v="2011-07-15T00:00:00"/>
    <x v="2"/>
    <x v="26"/>
    <s v="BUCHANAN FIELD ARPT"/>
    <x v="0"/>
    <x v="6"/>
    <m/>
    <n v="0"/>
    <s v="Landing Roll"/>
    <x v="1"/>
    <x v="2"/>
  </r>
  <r>
    <n v="314241"/>
    <s v="B-737-500"/>
    <s v="D"/>
    <d v="2011-07-15T00:00:00"/>
    <x v="2"/>
    <x v="689"/>
    <s v="AUSTIN-BERGSTROM INTL"/>
    <x v="2"/>
    <x v="6"/>
    <n v="140"/>
    <n v="0"/>
    <s v="Take-off run"/>
    <x v="3"/>
    <x v="2"/>
  </r>
  <r>
    <n v="314248"/>
    <s v="B-737-300"/>
    <s v="D"/>
    <d v="2011-07-16T00:00:00"/>
    <x v="2"/>
    <x v="78"/>
    <s v="METRO OAKLAND INTL"/>
    <x v="0"/>
    <x v="25"/>
    <n v="140"/>
    <n v="0"/>
    <s v="Approach"/>
    <x v="3"/>
    <x v="2"/>
  </r>
  <r>
    <n v="314249"/>
    <s v="B-737-500"/>
    <s v="D"/>
    <d v="2011-07-16T00:00:00"/>
    <x v="2"/>
    <x v="435"/>
    <s v="TAMPA INTL"/>
    <x v="1"/>
    <x v="13"/>
    <n v="150"/>
    <m/>
    <s v="Climb"/>
    <x v="0"/>
    <x v="2"/>
  </r>
  <r>
    <n v="314251"/>
    <s v="B-757-200"/>
    <s v="D"/>
    <d v="2011-07-16T00:00:00"/>
    <x v="2"/>
    <x v="61"/>
    <s v="VALLEY INTL"/>
    <x v="2"/>
    <x v="14"/>
    <n v="140"/>
    <m/>
    <s v="Approach"/>
    <x v="0"/>
    <x v="1"/>
  </r>
  <r>
    <n v="314252"/>
    <s v="MD-82"/>
    <s v="D"/>
    <d v="2011-07-17T00:00:00"/>
    <x v="2"/>
    <x v="184"/>
    <s v="DALLAS/FORT WORTH INTL ARPT"/>
    <x v="2"/>
    <x v="63"/>
    <n v="250"/>
    <n v="35"/>
    <s v="Descent"/>
    <x v="3"/>
    <x v="2"/>
  </r>
  <r>
    <n v="314254"/>
    <s v="MD-83"/>
    <s v="D"/>
    <d v="2011-07-17T00:00:00"/>
    <x v="2"/>
    <x v="268"/>
    <s v="DALLAS/FORT WORTH INTL ARPT"/>
    <x v="2"/>
    <x v="34"/>
    <n v="135"/>
    <n v="2"/>
    <s v="Approach"/>
    <x v="3"/>
    <x v="2"/>
  </r>
  <r>
    <n v="314255"/>
    <s v="CRJ100/200"/>
    <s v="D"/>
    <d v="2011-07-17T00:00:00"/>
    <x v="4"/>
    <x v="160"/>
    <s v="PENSACOLA INTL ARPT"/>
    <x v="1"/>
    <x v="6"/>
    <m/>
    <n v="0"/>
    <s v="Landing Roll"/>
    <x v="3"/>
    <x v="2"/>
  </r>
  <r>
    <n v="314259"/>
    <s v="B-737-700"/>
    <s v="D"/>
    <d v="2011-07-17T00:00:00"/>
    <x v="2"/>
    <x v="0"/>
    <s v="FORT LAUDERDALE/HOLLYWOOD INTL"/>
    <x v="1"/>
    <x v="16"/>
    <n v="120"/>
    <m/>
    <s v="Approach"/>
    <x v="3"/>
    <x v="2"/>
  </r>
  <r>
    <n v="314260"/>
    <s v="B-737-700"/>
    <s v="D"/>
    <d v="2011-07-17T00:00:00"/>
    <x v="2"/>
    <x v="149"/>
    <s v="DALLAS LOVE FIELD ARPT"/>
    <x v="2"/>
    <x v="6"/>
    <n v="120"/>
    <n v="0"/>
    <s v="Take-off run"/>
    <x v="14"/>
    <x v="2"/>
  </r>
  <r>
    <n v="314267"/>
    <s v="B-737-800"/>
    <s v="D"/>
    <d v="2011-07-18T00:00:00"/>
    <x v="2"/>
    <x v="102"/>
    <s v="GEORGE BUSH INTERCONTINENTAL/ HOUSTON ARPT"/>
    <x v="2"/>
    <x v="7"/>
    <n v="180"/>
    <n v="1"/>
    <s v="Climb"/>
    <x v="3"/>
    <x v="3"/>
  </r>
  <r>
    <n v="314271"/>
    <s v="CRJ700"/>
    <s v="D"/>
    <d v="2011-07-18T00:00:00"/>
    <x v="3"/>
    <x v="695"/>
    <s v="MC ALLEN MILLER INTL"/>
    <x v="2"/>
    <x v="1"/>
    <m/>
    <m/>
    <s v="Approach"/>
    <x v="3"/>
    <x v="2"/>
  </r>
  <r>
    <n v="314278"/>
    <s v="CRJ700"/>
    <s v="D"/>
    <d v="2011-07-18T00:00:00"/>
    <x v="2"/>
    <x v="344"/>
    <s v="GEORGE BUSH INTERCONTINENTAL/ HOUSTON ARPT"/>
    <x v="2"/>
    <x v="6"/>
    <n v="130"/>
    <n v="0"/>
    <s v="Landing Roll"/>
    <x v="2"/>
    <x v="2"/>
  </r>
  <r>
    <n v="314280"/>
    <s v="CRJ100/200"/>
    <s v="D"/>
    <d v="2011-07-18T00:00:00"/>
    <x v="2"/>
    <x v="311"/>
    <s v="BOB HOPE ARPT"/>
    <x v="0"/>
    <x v="15"/>
    <n v="90"/>
    <n v="0"/>
    <s v="Climb"/>
    <x v="1"/>
    <x v="2"/>
  </r>
  <r>
    <n v="314284"/>
    <s v="MD-11"/>
    <s v="D"/>
    <d v="2011-07-18T00:00:00"/>
    <x v="2"/>
    <x v="73"/>
    <s v="ONTARIO INTL ARPT"/>
    <x v="0"/>
    <x v="6"/>
    <n v="155"/>
    <n v="0"/>
    <s v="Landing Roll"/>
    <x v="93"/>
    <x v="1"/>
  </r>
  <r>
    <n v="314285"/>
    <s v="A-319"/>
    <s v="D"/>
    <d v="2011-07-18T00:00:00"/>
    <x v="2"/>
    <x v="234"/>
    <s v="PALM BEACH INTL"/>
    <x v="1"/>
    <x v="26"/>
    <n v="140"/>
    <n v="0"/>
    <s v="Climb"/>
    <x v="3"/>
    <x v="2"/>
  </r>
  <r>
    <n v="314288"/>
    <s v="B-737-800"/>
    <s v="D"/>
    <d v="2011-07-19T00:00:00"/>
    <x v="2"/>
    <x v="326"/>
    <s v="SACRAMENTO INTL"/>
    <x v="0"/>
    <x v="6"/>
    <n v="100"/>
    <n v="0"/>
    <s v="Landing Roll"/>
    <x v="54"/>
    <x v="2"/>
  </r>
  <r>
    <n v="314289"/>
    <s v="MD-82"/>
    <s v="D"/>
    <d v="2011-07-19T00:00:00"/>
    <x v="2"/>
    <x v="202"/>
    <s v="SAN ANTONIO INTL"/>
    <x v="2"/>
    <x v="6"/>
    <m/>
    <n v="0"/>
    <s v="Take-off run"/>
    <x v="2"/>
    <x v="2"/>
  </r>
  <r>
    <n v="314291"/>
    <s v="EMB-145"/>
    <s v="D"/>
    <d v="2011-07-19T00:00:00"/>
    <x v="2"/>
    <x v="571"/>
    <s v="WILLIAM P HOBBY ARPT"/>
    <x v="2"/>
    <x v="9"/>
    <n v="135"/>
    <m/>
    <s v="Approach"/>
    <x v="75"/>
    <x v="3"/>
  </r>
  <r>
    <n v="314296"/>
    <s v="B-737-300"/>
    <s v="D"/>
    <d v="2011-07-19T00:00:00"/>
    <x v="2"/>
    <x v="321"/>
    <s v="DALLAS LOVE FIELD ARPT"/>
    <x v="2"/>
    <x v="49"/>
    <n v="135"/>
    <n v="0"/>
    <s v="Approach"/>
    <x v="3"/>
    <x v="2"/>
  </r>
  <r>
    <n v="314298"/>
    <s v="B-737-700"/>
    <s v="D"/>
    <d v="2011-07-19T00:00:00"/>
    <x v="4"/>
    <x v="522"/>
    <s v="ONTARIO INTL ARPT"/>
    <x v="0"/>
    <x v="6"/>
    <n v="100"/>
    <n v="0"/>
    <s v="Take-off run"/>
    <x v="3"/>
    <x v="2"/>
  </r>
  <r>
    <n v="314300"/>
    <s v="B-737-700"/>
    <s v="D"/>
    <d v="2011-07-20T00:00:00"/>
    <x v="1"/>
    <x v="0"/>
    <s v="SACRAMENTO INTL"/>
    <x v="0"/>
    <x v="15"/>
    <n v="135"/>
    <n v="0"/>
    <s v="Approach"/>
    <x v="50"/>
    <x v="2"/>
  </r>
  <r>
    <n v="314305"/>
    <s v="EMB-145"/>
    <s v="D"/>
    <d v="2011-07-20T00:00:00"/>
    <x v="2"/>
    <x v="344"/>
    <s v="PENSACOLA INTL ARPT"/>
    <x v="1"/>
    <x v="6"/>
    <m/>
    <n v="0"/>
    <s v="Landing Roll"/>
    <x v="3"/>
    <x v="2"/>
  </r>
  <r>
    <n v="314313"/>
    <s v="B-737-300"/>
    <s v="D"/>
    <d v="2011-07-20T00:00:00"/>
    <x v="2"/>
    <x v="16"/>
    <s v="JACKSONVILLE INTL"/>
    <x v="1"/>
    <x v="26"/>
    <n v="110"/>
    <n v="0"/>
    <s v="Approach"/>
    <x v="52"/>
    <x v="2"/>
  </r>
  <r>
    <n v="314314"/>
    <s v="B-737-700"/>
    <s v="D"/>
    <d v="2011-07-20T00:00:00"/>
    <x v="2"/>
    <x v="376"/>
    <s v="DALLAS LOVE FIELD ARPT"/>
    <x v="2"/>
    <x v="13"/>
    <n v="135"/>
    <m/>
    <s v="Approach"/>
    <x v="0"/>
    <x v="2"/>
  </r>
  <r>
    <n v="314319"/>
    <s v="CRJ900"/>
    <s v="D"/>
    <d v="2011-07-21T00:00:00"/>
    <x v="2"/>
    <x v="696"/>
    <s v="GEORGE BUSH INTERCONTINENTAL/ HOUSTON ARPT"/>
    <x v="2"/>
    <x v="6"/>
    <m/>
    <n v="0"/>
    <s v="Landing Roll"/>
    <x v="2"/>
    <x v="2"/>
  </r>
  <r>
    <n v="314334"/>
    <s v="EMB-170"/>
    <s v="D"/>
    <d v="2011-07-22T00:00:00"/>
    <x v="2"/>
    <x v="398"/>
    <s v="SAN ANTONIO INTL"/>
    <x v="2"/>
    <x v="6"/>
    <m/>
    <n v="0"/>
    <s v="Landing Roll"/>
    <x v="54"/>
    <x v="2"/>
  </r>
  <r>
    <n v="314347"/>
    <s v="CRJ700"/>
    <s v="D"/>
    <d v="2011-07-22T00:00:00"/>
    <x v="2"/>
    <x v="121"/>
    <s v="GEORGE BUSH INTERCONTINENTAL/ HOUSTON ARPT"/>
    <x v="2"/>
    <x v="6"/>
    <m/>
    <n v="0"/>
    <s v="Landing Roll"/>
    <x v="3"/>
    <x v="2"/>
  </r>
  <r>
    <n v="314351"/>
    <s v="MD-82"/>
    <s v="D"/>
    <d v="2011-07-23T00:00:00"/>
    <x v="2"/>
    <x v="132"/>
    <s v="DALLAS/FORT WORTH INTL ARPT"/>
    <x v="2"/>
    <x v="6"/>
    <n v="100"/>
    <n v="0"/>
    <s v="Take-off run"/>
    <x v="2"/>
    <x v="2"/>
  </r>
  <r>
    <n v="314353"/>
    <s v="BE-1900"/>
    <s v="C"/>
    <d v="2011-07-23T00:00:00"/>
    <x v="2"/>
    <x v="697"/>
    <s v="PENSACOLA INTL ARPT"/>
    <x v="1"/>
    <x v="6"/>
    <m/>
    <n v="0"/>
    <s v="Take-off run"/>
    <x v="30"/>
    <x v="2"/>
  </r>
  <r>
    <n v="314354"/>
    <s v="B-737-500"/>
    <s v="D"/>
    <d v="2011-07-23T00:00:00"/>
    <x v="2"/>
    <x v="61"/>
    <s v="AUSTIN-BERGSTROM INTL"/>
    <x v="2"/>
    <x v="6"/>
    <m/>
    <n v="0"/>
    <s v="Take-off run"/>
    <x v="117"/>
    <x v="2"/>
  </r>
  <r>
    <n v="314357"/>
    <s v="BE-1900"/>
    <s v="C"/>
    <d v="2011-07-23T00:00:00"/>
    <x v="2"/>
    <x v="22"/>
    <s v="PENSACOLA INTL ARPT"/>
    <x v="1"/>
    <x v="6"/>
    <m/>
    <n v="0"/>
    <s v="Take-off run"/>
    <x v="30"/>
    <x v="3"/>
  </r>
  <r>
    <n v="314360"/>
    <s v="B-737-700"/>
    <s v="D"/>
    <d v="2011-07-23T00:00:00"/>
    <x v="2"/>
    <x v="0"/>
    <s v="WILLIAM P HOBBY ARPT"/>
    <x v="2"/>
    <x v="43"/>
    <n v="160"/>
    <n v="2"/>
    <s v="Approach"/>
    <x v="0"/>
    <x v="2"/>
  </r>
  <r>
    <n v="314363"/>
    <s v="B-737-800"/>
    <s v="D"/>
    <d v="2011-07-24T00:00:00"/>
    <x v="3"/>
    <x v="334"/>
    <s v="SACRAMENTO INTL"/>
    <x v="0"/>
    <x v="9"/>
    <n v="140"/>
    <m/>
    <s v="Approach"/>
    <x v="101"/>
    <x v="2"/>
  </r>
  <r>
    <n v="314365"/>
    <s v="MD-82"/>
    <s v="D"/>
    <d v="2011-07-24T00:00:00"/>
    <x v="2"/>
    <x v="303"/>
    <s v="DALLAS/FORT WORTH INTL ARPT"/>
    <x v="2"/>
    <x v="66"/>
    <n v="250"/>
    <n v="55"/>
    <s v="Descent"/>
    <x v="0"/>
    <x v="2"/>
  </r>
  <r>
    <n v="314373"/>
    <s v="B-737-700"/>
    <s v="D"/>
    <d v="2011-07-24T00:00:00"/>
    <x v="3"/>
    <x v="698"/>
    <s v="NORMAN Y. MINETA SAN JOSE INTL ARPT"/>
    <x v="0"/>
    <x v="6"/>
    <n v="120"/>
    <n v="0"/>
    <s v="Landing Roll"/>
    <x v="0"/>
    <x v="1"/>
  </r>
  <r>
    <n v="314376"/>
    <s v="B-737-300"/>
    <s v="D"/>
    <d v="2011-07-24T00:00:00"/>
    <x v="2"/>
    <x v="149"/>
    <s v="MIDLAND INTL"/>
    <x v="2"/>
    <x v="0"/>
    <n v="165"/>
    <m/>
    <s v="Climb"/>
    <x v="3"/>
    <x v="2"/>
  </r>
  <r>
    <n v="314377"/>
    <s v="B-737-500"/>
    <s v="D"/>
    <d v="2011-07-24T00:00:00"/>
    <x v="3"/>
    <x v="698"/>
    <s v="NORMAN Y. MINETA SAN JOSE INTL ARPT"/>
    <x v="0"/>
    <x v="15"/>
    <m/>
    <n v="0"/>
    <s v="Approach"/>
    <x v="33"/>
    <x v="2"/>
  </r>
  <r>
    <n v="314379"/>
    <s v="B-737-700"/>
    <s v="D"/>
    <d v="2011-07-24T00:00:00"/>
    <x v="3"/>
    <x v="231"/>
    <s v="SAN DIEGO INTL"/>
    <x v="0"/>
    <x v="11"/>
    <n v="135"/>
    <n v="3"/>
    <s v="Approach"/>
    <x v="78"/>
    <x v="2"/>
  </r>
  <r>
    <n v="314393"/>
    <s v="A-319"/>
    <s v="D"/>
    <d v="2011-07-25T00:00:00"/>
    <x v="2"/>
    <x v="313"/>
    <s v="JOHN WAYNE-ORANGE COUNTY ARPT"/>
    <x v="0"/>
    <x v="26"/>
    <m/>
    <n v="0"/>
    <s v="Approach"/>
    <x v="78"/>
    <x v="2"/>
  </r>
  <r>
    <n v="314395"/>
    <s v="EMB-190"/>
    <s v="D"/>
    <d v="2011-07-25T00:00:00"/>
    <x v="1"/>
    <x v="0"/>
    <s v="PALM BEACH INTL"/>
    <x v="1"/>
    <x v="6"/>
    <m/>
    <n v="0"/>
    <s v="Landing Roll"/>
    <x v="3"/>
    <x v="1"/>
  </r>
  <r>
    <n v="314403"/>
    <s v="PIAGGIO P180"/>
    <s v="C"/>
    <d v="2011-07-26T00:00:00"/>
    <x v="2"/>
    <x v="699"/>
    <s v="NORMAN Y. MINETA SAN JOSE INTL ARPT"/>
    <x v="0"/>
    <x v="6"/>
    <m/>
    <n v="0"/>
    <s v="Take-off run"/>
    <x v="1"/>
    <x v="2"/>
  </r>
  <r>
    <n v="314405"/>
    <s v="C-172"/>
    <s v="A"/>
    <d v="2011-07-26T00:00:00"/>
    <x v="2"/>
    <x v="300"/>
    <s v="DAYTONA BEACH INTL"/>
    <x v="1"/>
    <x v="6"/>
    <m/>
    <n v="0"/>
    <s v="Landing Roll"/>
    <x v="2"/>
    <x v="2"/>
  </r>
  <r>
    <n v="314407"/>
    <s v="EMB-145"/>
    <s v="D"/>
    <d v="2011-07-26T00:00:00"/>
    <x v="2"/>
    <x v="357"/>
    <s v="VALLEY INTL"/>
    <x v="2"/>
    <x v="6"/>
    <m/>
    <n v="0"/>
    <s v="Landing Roll"/>
    <x v="2"/>
    <x v="2"/>
  </r>
  <r>
    <n v="314410"/>
    <s v="B-757-300"/>
    <s v="D"/>
    <d v="2011-07-27T00:00:00"/>
    <x v="2"/>
    <x v="700"/>
    <s v="SAN FRANCISCO INTL ARPT"/>
    <x v="0"/>
    <x v="6"/>
    <m/>
    <n v="0"/>
    <s v="Take-off run"/>
    <x v="78"/>
    <x v="2"/>
  </r>
  <r>
    <n v="314418"/>
    <s v="B-737-700"/>
    <s v="D"/>
    <d v="2011-07-27T00:00:00"/>
    <x v="1"/>
    <x v="0"/>
    <s v="SACRAMENTO INTL"/>
    <x v="0"/>
    <x v="6"/>
    <n v="100"/>
    <n v="0"/>
    <s v="Landing Roll"/>
    <x v="3"/>
    <x v="2"/>
  </r>
  <r>
    <n v="314422"/>
    <s v="MD-82"/>
    <s v="D"/>
    <d v="2011-07-28T00:00:00"/>
    <x v="2"/>
    <x v="598"/>
    <s v="DALLAS/FORT WORTH INTL ARPT"/>
    <x v="2"/>
    <x v="1"/>
    <m/>
    <n v="0"/>
    <s v="Approach"/>
    <x v="14"/>
    <x v="2"/>
  </r>
  <r>
    <n v="314426"/>
    <s v="A-320"/>
    <s v="D"/>
    <d v="2011-07-28T00:00:00"/>
    <x v="3"/>
    <x v="9"/>
    <s v="LONG BEACH-DAUGH FLD"/>
    <x v="0"/>
    <x v="6"/>
    <n v="110"/>
    <n v="0"/>
    <s v="Take-off run"/>
    <x v="3"/>
    <x v="2"/>
  </r>
  <r>
    <n v="314427"/>
    <s v="CRJ900"/>
    <s v="D"/>
    <d v="2011-07-28T00:00:00"/>
    <x v="4"/>
    <x v="27"/>
    <s v="AUSTIN-BERGSTROM INTL"/>
    <x v="2"/>
    <x v="0"/>
    <n v="160"/>
    <n v="10"/>
    <s v="Approach"/>
    <x v="3"/>
    <x v="1"/>
  </r>
  <r>
    <n v="314429"/>
    <s v="T-38"/>
    <m/>
    <d v="2011-07-28T00:00:00"/>
    <x v="2"/>
    <x v="87"/>
    <s v="ELLINGTON FIELD ARPT"/>
    <x v="2"/>
    <x v="6"/>
    <n v="20"/>
    <n v="0"/>
    <s v="Landing Roll"/>
    <x v="3"/>
    <x v="2"/>
  </r>
  <r>
    <n v="314430"/>
    <s v="T-38"/>
    <m/>
    <d v="2011-07-28T00:00:00"/>
    <x v="2"/>
    <x v="4"/>
    <s v="ELLINGTON FIELD ARPT"/>
    <x v="2"/>
    <x v="6"/>
    <n v="20"/>
    <n v="0"/>
    <s v="Landing Roll"/>
    <x v="3"/>
    <x v="1"/>
  </r>
  <r>
    <n v="314432"/>
    <s v="B-737-700"/>
    <s v="D"/>
    <d v="2011-07-28T00:00:00"/>
    <x v="3"/>
    <x v="57"/>
    <s v="WILLIAM P HOBBY ARPT"/>
    <x v="2"/>
    <x v="8"/>
    <n v="190"/>
    <m/>
    <s v="Approach"/>
    <x v="3"/>
    <x v="2"/>
  </r>
  <r>
    <n v="314433"/>
    <s v="B-737-300"/>
    <s v="D"/>
    <d v="2011-07-28T00:00:00"/>
    <x v="2"/>
    <x v="377"/>
    <s v="DALLAS LOVE FIELD ARPT"/>
    <x v="2"/>
    <x v="16"/>
    <n v="138"/>
    <m/>
    <s v="Approach"/>
    <x v="3"/>
    <x v="2"/>
  </r>
  <r>
    <n v="314435"/>
    <s v="B-737-700"/>
    <s v="D"/>
    <d v="2011-07-28T00:00:00"/>
    <x v="2"/>
    <x v="84"/>
    <s v="METRO OAKLAND INTL"/>
    <x v="0"/>
    <x v="14"/>
    <n v="130"/>
    <m/>
    <s v="Approach"/>
    <x v="3"/>
    <x v="2"/>
  </r>
  <r>
    <n v="314441"/>
    <s v="UNKNOWN"/>
    <m/>
    <d v="2011-07-28T00:00:00"/>
    <x v="2"/>
    <x v="701"/>
    <s v="DALLAS/FORT WORTH INTL ARPT"/>
    <x v="2"/>
    <x v="6"/>
    <m/>
    <n v="0"/>
    <s v="Landing Roll"/>
    <x v="78"/>
    <x v="1"/>
  </r>
  <r>
    <n v="314442"/>
    <s v="B-737-700"/>
    <s v="D"/>
    <d v="2011-07-29T00:00:00"/>
    <x v="2"/>
    <x v="117"/>
    <s v="MIAMI INTL"/>
    <x v="1"/>
    <x v="6"/>
    <m/>
    <n v="0"/>
    <s v="Take-off run"/>
    <x v="2"/>
    <x v="2"/>
  </r>
  <r>
    <n v="314451"/>
    <s v="B-737-800"/>
    <s v="D"/>
    <d v="2011-07-29T00:00:00"/>
    <x v="2"/>
    <x v="49"/>
    <s v="GEORGE BUSH INTERCONTINENTAL/ HOUSTON ARPT"/>
    <x v="2"/>
    <x v="6"/>
    <n v="100"/>
    <n v="0"/>
    <s v="Take-off run"/>
    <x v="14"/>
    <x v="2"/>
  </r>
  <r>
    <n v="314459"/>
    <s v="T-38"/>
    <m/>
    <d v="2011-07-29T00:00:00"/>
    <x v="2"/>
    <x v="101"/>
    <s v="ELLINGTON FIELD ARPT"/>
    <x v="2"/>
    <x v="6"/>
    <n v="20"/>
    <n v="0"/>
    <s v="Landing Roll"/>
    <x v="3"/>
    <x v="2"/>
  </r>
  <r>
    <n v="314460"/>
    <s v="EC-135"/>
    <m/>
    <d v="2011-07-29T00:00:00"/>
    <x v="3"/>
    <x v="567"/>
    <s v="GARNER FIELD ARPT"/>
    <x v="2"/>
    <x v="0"/>
    <n v="80"/>
    <m/>
    <s v="Climb"/>
    <x v="3"/>
    <x v="2"/>
  </r>
  <r>
    <n v="314463"/>
    <s v="B-737-300"/>
    <s v="D"/>
    <d v="2011-07-29T00:00:00"/>
    <x v="2"/>
    <x v="313"/>
    <s v="DALLAS LOVE FIELD ARPT"/>
    <x v="2"/>
    <x v="6"/>
    <n v="130"/>
    <n v="0"/>
    <s v="Landing Roll"/>
    <x v="3"/>
    <x v="2"/>
  </r>
  <r>
    <n v="314465"/>
    <s v="B-737-700"/>
    <s v="D"/>
    <d v="2011-07-29T00:00:00"/>
    <x v="3"/>
    <x v="208"/>
    <s v="AUSTIN-BERGSTROM INTL"/>
    <x v="2"/>
    <x v="22"/>
    <n v="250"/>
    <n v="30"/>
    <s v="Descent"/>
    <x v="78"/>
    <x v="2"/>
  </r>
  <r>
    <n v="314466"/>
    <s v="B-737-700"/>
    <s v="D"/>
    <d v="2011-07-29T00:00:00"/>
    <x v="2"/>
    <x v="340"/>
    <s v="DALLAS LOVE FIELD ARPT"/>
    <x v="2"/>
    <x v="6"/>
    <n v="110"/>
    <n v="0"/>
    <s v="Landing Roll"/>
    <x v="14"/>
    <x v="2"/>
  </r>
  <r>
    <n v="314467"/>
    <s v="B-737-300"/>
    <s v="D"/>
    <d v="2011-07-29T00:00:00"/>
    <x v="2"/>
    <x v="702"/>
    <s v="WILLIAM P HOBBY ARPT"/>
    <x v="2"/>
    <x v="6"/>
    <m/>
    <n v="0"/>
    <s v="Take-off run"/>
    <x v="36"/>
    <x v="2"/>
  </r>
  <r>
    <n v="314476"/>
    <s v="MD-82"/>
    <s v="D"/>
    <d v="2011-07-30T00:00:00"/>
    <x v="3"/>
    <x v="452"/>
    <s v="SAN ANTONIO INTL"/>
    <x v="2"/>
    <x v="9"/>
    <n v="120"/>
    <m/>
    <s v="Approach"/>
    <x v="74"/>
    <x v="2"/>
  </r>
  <r>
    <n v="314477"/>
    <s v="MD-83"/>
    <s v="D"/>
    <d v="2011-07-30T00:00:00"/>
    <x v="3"/>
    <x v="703"/>
    <s v="JACKSONVILLE INTL"/>
    <x v="1"/>
    <x v="1"/>
    <m/>
    <n v="0"/>
    <s v="Approach"/>
    <x v="4"/>
    <x v="2"/>
  </r>
  <r>
    <n v="314488"/>
    <s v="UNKNOWN"/>
    <m/>
    <d v="2011-07-30T00:00:00"/>
    <x v="1"/>
    <x v="0"/>
    <s v="GEORGE BUSH INTERCONTINENTAL/ HOUSTON ARPT"/>
    <x v="2"/>
    <x v="1"/>
    <m/>
    <n v="0"/>
    <m/>
    <x v="2"/>
    <x v="1"/>
  </r>
  <r>
    <n v="314489"/>
    <s v="MD-83"/>
    <s v="D"/>
    <d v="2011-07-31T00:00:00"/>
    <x v="2"/>
    <x v="245"/>
    <s v="DALLAS/FORT WORTH INTL ARPT"/>
    <x v="2"/>
    <x v="6"/>
    <m/>
    <n v="0"/>
    <s v="Landing Roll"/>
    <x v="2"/>
    <x v="2"/>
  </r>
  <r>
    <n v="314490"/>
    <s v="B-757-200"/>
    <s v="D"/>
    <d v="2011-07-31T00:00:00"/>
    <x v="2"/>
    <x v="31"/>
    <s v="MIAMI INTL"/>
    <x v="1"/>
    <x v="1"/>
    <m/>
    <n v="0"/>
    <s v="Approach"/>
    <x v="54"/>
    <x v="2"/>
  </r>
  <r>
    <n v="314491"/>
    <s v="EMB-145"/>
    <s v="D"/>
    <d v="2011-07-31T00:00:00"/>
    <x v="3"/>
    <x v="593"/>
    <s v="DALLAS/FORT WORTH INTL ARPT"/>
    <x v="2"/>
    <x v="20"/>
    <n v="240"/>
    <m/>
    <s v="Climb"/>
    <x v="3"/>
    <x v="2"/>
  </r>
  <r>
    <n v="314492"/>
    <s v="C-560"/>
    <s v="D"/>
    <d v="2011-07-31T00:00:00"/>
    <x v="4"/>
    <x v="23"/>
    <s v="HAYWARD EXECUTIVE ARPT"/>
    <x v="0"/>
    <x v="6"/>
    <n v="80"/>
    <n v="0"/>
    <s v="Landing Roll"/>
    <x v="46"/>
    <x v="2"/>
  </r>
  <r>
    <n v="314502"/>
    <s v="B-737"/>
    <s v="D"/>
    <d v="2011-07-31T00:00:00"/>
    <x v="2"/>
    <x v="704"/>
    <s v="WILLIAM P HOBBY ARPT"/>
    <x v="2"/>
    <x v="6"/>
    <m/>
    <n v="0"/>
    <s v="Take-off run"/>
    <x v="78"/>
    <x v="2"/>
  </r>
  <r>
    <n v="314504"/>
    <s v="B-737-700"/>
    <s v="D"/>
    <d v="2011-07-01T00:00:00"/>
    <x v="3"/>
    <x v="705"/>
    <s v="JACKSONVILLE INTL"/>
    <x v="1"/>
    <x v="7"/>
    <m/>
    <m/>
    <s v="Approach"/>
    <x v="3"/>
    <x v="2"/>
  </r>
  <r>
    <n v="314535"/>
    <s v="DHC8 DASH 8"/>
    <s v="C"/>
    <d v="2011-07-16T00:00:00"/>
    <x v="2"/>
    <x v="173"/>
    <s v="LOS ANGELES INTL"/>
    <x v="0"/>
    <x v="6"/>
    <n v="120"/>
    <n v="0"/>
    <s v="Landing Roll"/>
    <x v="1"/>
    <x v="2"/>
  </r>
  <r>
    <n v="314574"/>
    <s v="B-737-700"/>
    <s v="D"/>
    <d v="2011-08-01T00:00:00"/>
    <x v="2"/>
    <x v="531"/>
    <s v="DALLAS LOVE FIELD ARPT"/>
    <x v="2"/>
    <x v="6"/>
    <n v="100"/>
    <n v="0"/>
    <s v="Landing Roll"/>
    <x v="14"/>
    <x v="2"/>
  </r>
  <r>
    <n v="314577"/>
    <s v="A-319"/>
    <s v="D"/>
    <d v="2011-08-02T00:00:00"/>
    <x v="2"/>
    <x v="328"/>
    <s v="FORT LAUDERDALE/HOLLYWOOD INTL"/>
    <x v="1"/>
    <x v="7"/>
    <n v="140"/>
    <n v="1"/>
    <s v="Approach"/>
    <x v="3"/>
    <x v="2"/>
  </r>
  <r>
    <n v="314579"/>
    <s v="UNKNOWN"/>
    <m/>
    <d v="2011-08-03T00:00:00"/>
    <x v="1"/>
    <x v="0"/>
    <s v="FORT WORTH MEACHAM INTL ARPT"/>
    <x v="2"/>
    <x v="1"/>
    <m/>
    <n v="0"/>
    <m/>
    <x v="157"/>
    <x v="1"/>
  </r>
  <r>
    <n v="314586"/>
    <s v="EMB-135"/>
    <s v="D"/>
    <d v="2011-08-05T00:00:00"/>
    <x v="2"/>
    <x v="157"/>
    <s v="PENSACOLA INTL ARPT"/>
    <x v="1"/>
    <x v="15"/>
    <n v="135"/>
    <n v="0"/>
    <s v="Approach"/>
    <x v="2"/>
    <x v="2"/>
  </r>
  <r>
    <n v="314591"/>
    <s v="MD-82"/>
    <s v="D"/>
    <d v="2011-08-05T00:00:00"/>
    <x v="2"/>
    <x v="706"/>
    <s v="DALLAS/FORT WORTH INTL ARPT"/>
    <x v="2"/>
    <x v="12"/>
    <n v="130"/>
    <n v="0"/>
    <s v="Approach"/>
    <x v="3"/>
    <x v="2"/>
  </r>
  <r>
    <n v="314601"/>
    <s v="CRJ100/200"/>
    <s v="D"/>
    <d v="2011-08-08T00:00:00"/>
    <x v="2"/>
    <x v="206"/>
    <s v="BOB HOPE ARPT"/>
    <x v="0"/>
    <x v="6"/>
    <n v="100"/>
    <n v="0"/>
    <s v="Landing Roll"/>
    <x v="14"/>
    <x v="2"/>
  </r>
  <r>
    <n v="314611"/>
    <s v="B-737-300"/>
    <s v="D"/>
    <d v="2011-08-10T00:00:00"/>
    <x v="2"/>
    <x v="293"/>
    <s v="BOB HOPE ARPT"/>
    <x v="0"/>
    <x v="6"/>
    <n v="90"/>
    <n v="0"/>
    <s v="Take-off run"/>
    <x v="14"/>
    <x v="2"/>
  </r>
  <r>
    <n v="314612"/>
    <s v="ATR-72"/>
    <s v="C"/>
    <d v="2011-08-11T00:00:00"/>
    <x v="2"/>
    <x v="629"/>
    <s v="DALLAS/FORT WORTH INTL ARPT"/>
    <x v="2"/>
    <x v="6"/>
    <n v="127"/>
    <n v="0"/>
    <s v="Landing Roll"/>
    <x v="26"/>
    <x v="2"/>
  </r>
  <r>
    <n v="314614"/>
    <s v="MD-83"/>
    <s v="D"/>
    <d v="2011-08-11T00:00:00"/>
    <x v="2"/>
    <x v="149"/>
    <s v="ORLANDO SANFORD INTL ARPT"/>
    <x v="1"/>
    <x v="6"/>
    <n v="100"/>
    <n v="0"/>
    <s v="Landing Roll"/>
    <x v="57"/>
    <x v="2"/>
  </r>
  <r>
    <n v="314616"/>
    <s v="B-737-800"/>
    <s v="D"/>
    <d v="2011-08-11T00:00:00"/>
    <x v="2"/>
    <x v="328"/>
    <s v="GEORGE BUSH INTERCONTINENTAL/ HOUSTON ARPT"/>
    <x v="2"/>
    <x v="6"/>
    <m/>
    <n v="0"/>
    <s v="Take-off run"/>
    <x v="50"/>
    <x v="2"/>
  </r>
  <r>
    <n v="314618"/>
    <s v="EMB-190"/>
    <s v="D"/>
    <d v="2011-08-11T00:00:00"/>
    <x v="2"/>
    <x v="62"/>
    <s v="ORLANDO INTL"/>
    <x v="1"/>
    <x v="1"/>
    <m/>
    <m/>
    <s v="Climb"/>
    <x v="0"/>
    <x v="2"/>
  </r>
  <r>
    <n v="314620"/>
    <s v="B-737-700"/>
    <s v="D"/>
    <d v="2011-08-11T00:00:00"/>
    <x v="3"/>
    <x v="309"/>
    <s v="SAN ANTONIO INTL"/>
    <x v="2"/>
    <x v="6"/>
    <n v="150"/>
    <n v="0"/>
    <s v="Landing Roll"/>
    <x v="2"/>
    <x v="2"/>
  </r>
  <r>
    <n v="314622"/>
    <s v="CRJ700"/>
    <s v="D"/>
    <d v="2011-07-29T00:00:00"/>
    <x v="2"/>
    <x v="707"/>
    <s v="SAN FRANCISCO INTL ARPT"/>
    <x v="0"/>
    <x v="6"/>
    <n v="110"/>
    <n v="0"/>
    <s v="Landing Roll"/>
    <x v="3"/>
    <x v="2"/>
  </r>
  <r>
    <n v="314625"/>
    <s v="MD-83"/>
    <s v="D"/>
    <d v="2011-08-12T00:00:00"/>
    <x v="2"/>
    <x v="3"/>
    <s v="AUSTIN-BERGSTROM INTL"/>
    <x v="2"/>
    <x v="18"/>
    <n v="300"/>
    <n v="4"/>
    <s v="Climb"/>
    <x v="39"/>
    <x v="2"/>
  </r>
  <r>
    <n v="314626"/>
    <s v="B-737-800"/>
    <s v="D"/>
    <d v="2011-08-11T00:00:00"/>
    <x v="3"/>
    <x v="495"/>
    <s v="SACRAMENTO INTL"/>
    <x v="0"/>
    <x v="15"/>
    <n v="150"/>
    <n v="0"/>
    <s v="Climb"/>
    <x v="150"/>
    <x v="2"/>
  </r>
  <r>
    <n v="314632"/>
    <s v="B-737-300"/>
    <s v="D"/>
    <d v="2011-08-24T00:00:00"/>
    <x v="3"/>
    <x v="147"/>
    <s v="WILLIAM P HOBBY ARPT"/>
    <x v="2"/>
    <x v="6"/>
    <n v="120"/>
    <n v="0"/>
    <s v="Landing Roll"/>
    <x v="3"/>
    <x v="2"/>
  </r>
  <r>
    <n v="314636"/>
    <s v="B-737-800"/>
    <s v="D"/>
    <d v="2011-08-25T00:00:00"/>
    <x v="2"/>
    <x v="398"/>
    <s v="SACRAMENTO INTL"/>
    <x v="0"/>
    <x v="1"/>
    <m/>
    <m/>
    <s v="Descent"/>
    <x v="50"/>
    <x v="2"/>
  </r>
  <r>
    <n v="314638"/>
    <s v="T-38"/>
    <m/>
    <d v="2011-08-25T00:00:00"/>
    <x v="2"/>
    <x v="87"/>
    <s v="ELLINGTON FIELD ARPT"/>
    <x v="2"/>
    <x v="15"/>
    <m/>
    <n v="0"/>
    <s v="Climb"/>
    <x v="2"/>
    <x v="2"/>
  </r>
  <r>
    <n v="314640"/>
    <s v="B-767-300"/>
    <s v="D"/>
    <d v="2011-08-26T00:00:00"/>
    <x v="2"/>
    <x v="344"/>
    <s v="DALLAS/FORT WORTH INTL ARPT"/>
    <x v="2"/>
    <x v="6"/>
    <m/>
    <n v="0"/>
    <s v="Take-off run"/>
    <x v="2"/>
    <x v="1"/>
  </r>
  <r>
    <n v="314643"/>
    <s v="MD-82"/>
    <s v="D"/>
    <d v="2011-08-12T00:00:00"/>
    <x v="2"/>
    <x v="470"/>
    <s v="DALLAS/FORT WORTH INTL ARPT"/>
    <x v="2"/>
    <x v="15"/>
    <n v="150"/>
    <n v="0"/>
    <s v="Climb"/>
    <x v="3"/>
    <x v="2"/>
  </r>
  <r>
    <n v="314653"/>
    <s v="B-767-300"/>
    <s v="D"/>
    <d v="2011-08-12T00:00:00"/>
    <x v="2"/>
    <x v="708"/>
    <s v="SAN FRANCISCO INTL ARPT"/>
    <x v="0"/>
    <x v="6"/>
    <n v="100"/>
    <n v="0"/>
    <s v="Landing Roll"/>
    <x v="93"/>
    <x v="2"/>
  </r>
  <r>
    <n v="314664"/>
    <s v="UNKNOWN"/>
    <m/>
    <d v="2011-08-03T00:00:00"/>
    <x v="1"/>
    <x v="0"/>
    <s v="ORLANDO INTL"/>
    <x v="1"/>
    <x v="1"/>
    <m/>
    <n v="0"/>
    <m/>
    <x v="150"/>
    <x v="1"/>
  </r>
  <r>
    <n v="314665"/>
    <s v="UNKNOWN"/>
    <m/>
    <d v="2011-08-04T00:00:00"/>
    <x v="1"/>
    <x v="0"/>
    <s v="ORLANDO INTL"/>
    <x v="1"/>
    <x v="1"/>
    <m/>
    <n v="0"/>
    <m/>
    <x v="194"/>
    <x v="1"/>
  </r>
  <r>
    <n v="314666"/>
    <s v="UNKNOWN"/>
    <m/>
    <d v="2011-08-06T00:00:00"/>
    <x v="1"/>
    <x v="0"/>
    <s v="ORLANDO INTL"/>
    <x v="1"/>
    <x v="1"/>
    <m/>
    <n v="0"/>
    <m/>
    <x v="85"/>
    <x v="1"/>
  </r>
  <r>
    <n v="314667"/>
    <s v="UNKNOWN"/>
    <m/>
    <d v="2011-08-08T00:00:00"/>
    <x v="1"/>
    <x v="0"/>
    <s v="ORLANDO INTL"/>
    <x v="1"/>
    <x v="1"/>
    <m/>
    <n v="0"/>
    <m/>
    <x v="2"/>
    <x v="1"/>
  </r>
  <r>
    <n v="314668"/>
    <s v="UNKNOWN"/>
    <m/>
    <d v="2011-08-08T00:00:00"/>
    <x v="1"/>
    <x v="0"/>
    <s v="ORLANDO INTL"/>
    <x v="1"/>
    <x v="1"/>
    <m/>
    <n v="0"/>
    <m/>
    <x v="36"/>
    <x v="1"/>
  </r>
  <r>
    <n v="314669"/>
    <s v="UNKNOWN"/>
    <m/>
    <d v="2011-08-29T00:00:00"/>
    <x v="1"/>
    <x v="0"/>
    <s v="ORLANDO INTL"/>
    <x v="1"/>
    <x v="1"/>
    <m/>
    <n v="0"/>
    <m/>
    <x v="2"/>
    <x v="1"/>
  </r>
  <r>
    <n v="314670"/>
    <s v="UNKNOWN"/>
    <m/>
    <d v="2011-08-29T00:00:00"/>
    <x v="1"/>
    <x v="0"/>
    <s v="ORLANDO INTL"/>
    <x v="1"/>
    <x v="1"/>
    <m/>
    <n v="0"/>
    <m/>
    <x v="29"/>
    <x v="1"/>
  </r>
  <r>
    <n v="314671"/>
    <s v="GULFAERO IV"/>
    <s v="D"/>
    <d v="2011-08-11T00:00:00"/>
    <x v="1"/>
    <x v="0"/>
    <s v="ORLANDO INTL"/>
    <x v="1"/>
    <x v="6"/>
    <m/>
    <n v="0"/>
    <s v="Landing Roll"/>
    <x v="4"/>
    <x v="1"/>
  </r>
  <r>
    <n v="314674"/>
    <s v="MD-82"/>
    <s v="D"/>
    <d v="2011-08-13T00:00:00"/>
    <x v="1"/>
    <x v="0"/>
    <s v="DALLAS/FORT WORTH INTL ARPT"/>
    <x v="2"/>
    <x v="49"/>
    <n v="140"/>
    <n v="0"/>
    <s v="Approach"/>
    <x v="136"/>
    <x v="2"/>
  </r>
  <r>
    <n v="314677"/>
    <s v="EMB-145"/>
    <s v="D"/>
    <d v="2011-08-13T00:00:00"/>
    <x v="0"/>
    <x v="213"/>
    <s v="JACKSONVILLE INTL"/>
    <x v="1"/>
    <x v="6"/>
    <n v="130"/>
    <n v="0"/>
    <s v="Take-off run"/>
    <x v="57"/>
    <x v="2"/>
  </r>
  <r>
    <n v="314678"/>
    <s v="A-320"/>
    <s v="D"/>
    <d v="2011-08-13T00:00:00"/>
    <x v="2"/>
    <x v="30"/>
    <s v="LONG BEACH-DAUGH FLD"/>
    <x v="0"/>
    <x v="49"/>
    <n v="160"/>
    <n v="0"/>
    <s v="Climb"/>
    <x v="1"/>
    <x v="2"/>
  </r>
  <r>
    <n v="314684"/>
    <s v="B-757"/>
    <s v="D"/>
    <d v="2011-08-14T00:00:00"/>
    <x v="1"/>
    <x v="0"/>
    <s v="ORLANDO INTL"/>
    <x v="1"/>
    <x v="6"/>
    <m/>
    <n v="0"/>
    <s v="Landing Roll"/>
    <x v="78"/>
    <x v="1"/>
  </r>
  <r>
    <n v="314685"/>
    <s v="MD-83"/>
    <s v="D"/>
    <d v="2011-08-14T00:00:00"/>
    <x v="2"/>
    <x v="1"/>
    <s v="DALLAS/FORT WORTH INTL ARPT"/>
    <x v="2"/>
    <x v="12"/>
    <n v="130"/>
    <n v="0"/>
    <s v="Approach"/>
    <x v="2"/>
    <x v="2"/>
  </r>
  <r>
    <n v="314693"/>
    <s v="C-550"/>
    <s v="D"/>
    <d v="2011-08-14T00:00:00"/>
    <x v="2"/>
    <x v="447"/>
    <s v="GAINESVILLE REG ARPT"/>
    <x v="1"/>
    <x v="6"/>
    <m/>
    <n v="0"/>
    <s v="Take-off run"/>
    <x v="2"/>
    <x v="2"/>
  </r>
  <r>
    <n v="314694"/>
    <s v="A-321"/>
    <s v="D"/>
    <d v="2011-08-14T00:00:00"/>
    <x v="2"/>
    <x v="708"/>
    <s v="SAN FRANCISCO INTL ARPT"/>
    <x v="0"/>
    <x v="6"/>
    <m/>
    <n v="0"/>
    <s v="Take-off run"/>
    <x v="46"/>
    <x v="2"/>
  </r>
  <r>
    <n v="314695"/>
    <s v="MD-83"/>
    <s v="D"/>
    <d v="2011-08-15T00:00:00"/>
    <x v="2"/>
    <x v="89"/>
    <s v="DALLAS/FORT WORTH INTL ARPT"/>
    <x v="2"/>
    <x v="18"/>
    <n v="170"/>
    <n v="8"/>
    <s v="Approach"/>
    <x v="0"/>
    <x v="2"/>
  </r>
  <r>
    <n v="314696"/>
    <s v="A-319"/>
    <s v="D"/>
    <d v="2011-08-15T00:00:00"/>
    <x v="3"/>
    <x v="279"/>
    <s v="LOS ANGELES INTL"/>
    <x v="0"/>
    <x v="6"/>
    <n v="50"/>
    <n v="0"/>
    <s v="Landing Roll"/>
    <x v="19"/>
    <x v="0"/>
  </r>
  <r>
    <n v="314701"/>
    <s v="B-737-300"/>
    <s v="D"/>
    <d v="2011-08-15T00:00:00"/>
    <x v="2"/>
    <x v="709"/>
    <s v="WILLIAM P HOBBY ARPT"/>
    <x v="2"/>
    <x v="1"/>
    <m/>
    <n v="0"/>
    <m/>
    <x v="0"/>
    <x v="2"/>
  </r>
  <r>
    <n v="314709"/>
    <s v="B-737-700"/>
    <s v="D"/>
    <d v="2011-08-16T00:00:00"/>
    <x v="2"/>
    <x v="377"/>
    <s v="BOB HOPE ARPT"/>
    <x v="0"/>
    <x v="6"/>
    <n v="130"/>
    <n v="0"/>
    <s v="Landing Roll"/>
    <x v="14"/>
    <x v="2"/>
  </r>
  <r>
    <n v="314710"/>
    <s v="UNKNOWN"/>
    <m/>
    <d v="2011-08-16T00:00:00"/>
    <x v="1"/>
    <x v="0"/>
    <s v="JACKSONVILLE INTL"/>
    <x v="1"/>
    <x v="1"/>
    <m/>
    <n v="0"/>
    <m/>
    <x v="54"/>
    <x v="1"/>
  </r>
  <r>
    <n v="314716"/>
    <s v="EMB-190"/>
    <s v="D"/>
    <d v="2011-08-17T00:00:00"/>
    <x v="1"/>
    <x v="0"/>
    <s v="ORLANDO INTL"/>
    <x v="1"/>
    <x v="6"/>
    <m/>
    <n v="0"/>
    <s v="Take-off run"/>
    <x v="78"/>
    <x v="1"/>
  </r>
  <r>
    <n v="314718"/>
    <s v="B-717-200"/>
    <s v="D"/>
    <d v="2011-08-18T00:00:00"/>
    <x v="2"/>
    <x v="565"/>
    <s v="SOUTHWEST FLORIDA INTL ARPT"/>
    <x v="1"/>
    <x v="6"/>
    <n v="80"/>
    <n v="0"/>
    <s v="Take-off run"/>
    <x v="17"/>
    <x v="2"/>
  </r>
  <r>
    <n v="314721"/>
    <s v="B-737-800"/>
    <s v="D"/>
    <d v="2011-08-18T00:00:00"/>
    <x v="2"/>
    <x v="607"/>
    <s v="SACRAMENTO INTL"/>
    <x v="0"/>
    <x v="49"/>
    <m/>
    <n v="0"/>
    <s v="Approach"/>
    <x v="54"/>
    <x v="2"/>
  </r>
  <r>
    <n v="314724"/>
    <s v="EMB-135"/>
    <s v="D"/>
    <d v="2011-08-18T00:00:00"/>
    <x v="2"/>
    <x v="710"/>
    <s v="DALLAS/FORT WORTH INTL ARPT"/>
    <x v="2"/>
    <x v="6"/>
    <m/>
    <n v="0"/>
    <s v="Landing Roll"/>
    <x v="2"/>
    <x v="2"/>
  </r>
  <r>
    <n v="314725"/>
    <s v="CRJ100/200"/>
    <s v="D"/>
    <d v="2011-08-18T00:00:00"/>
    <x v="2"/>
    <x v="411"/>
    <s v="GAINESVILLE REG ARPT"/>
    <x v="1"/>
    <x v="6"/>
    <m/>
    <n v="0"/>
    <s v="Take-off run"/>
    <x v="2"/>
    <x v="2"/>
  </r>
  <r>
    <n v="314734"/>
    <s v="B-737-700"/>
    <s v="D"/>
    <d v="2011-08-18T00:00:00"/>
    <x v="2"/>
    <x v="163"/>
    <s v="SACRAMENTO INTL"/>
    <x v="0"/>
    <x v="8"/>
    <n v="240"/>
    <n v="4"/>
    <s v="Climb"/>
    <x v="3"/>
    <x v="2"/>
  </r>
  <r>
    <n v="314739"/>
    <s v="UNKNOWN"/>
    <m/>
    <d v="2011-09-18T00:00:00"/>
    <x v="1"/>
    <x v="0"/>
    <s v="VAN NUYS ARPT"/>
    <x v="0"/>
    <x v="1"/>
    <m/>
    <n v="0"/>
    <m/>
    <x v="2"/>
    <x v="1"/>
  </r>
  <r>
    <n v="314741"/>
    <s v="EMB-190"/>
    <s v="D"/>
    <d v="2011-08-19T00:00:00"/>
    <x v="2"/>
    <x v="449"/>
    <s v="SOUTHWEST FLORIDA INTL ARPT"/>
    <x v="1"/>
    <x v="6"/>
    <n v="60"/>
    <n v="0"/>
    <s v="Landing Roll"/>
    <x v="17"/>
    <x v="2"/>
  </r>
  <r>
    <n v="314749"/>
    <s v="EMB-190"/>
    <s v="D"/>
    <d v="2011-08-22T00:00:00"/>
    <x v="2"/>
    <x v="328"/>
    <s v="FORT LAUDERDALE/HOLLYWOOD INTL"/>
    <x v="1"/>
    <x v="7"/>
    <n v="140"/>
    <n v="2"/>
    <s v="Approach"/>
    <x v="11"/>
    <x v="2"/>
  </r>
  <r>
    <n v="314751"/>
    <s v="B-737-700"/>
    <s v="D"/>
    <d v="2011-08-22T00:00:00"/>
    <x v="2"/>
    <x v="702"/>
    <s v="WILLIAM P HOBBY ARPT"/>
    <x v="2"/>
    <x v="9"/>
    <n v="140"/>
    <n v="2"/>
    <s v="Approach"/>
    <x v="2"/>
    <x v="2"/>
  </r>
  <r>
    <n v="314752"/>
    <s v="B-737-700"/>
    <s v="D"/>
    <d v="2011-08-22T00:00:00"/>
    <x v="3"/>
    <x v="452"/>
    <s v="ORLANDO INTL"/>
    <x v="1"/>
    <x v="64"/>
    <n v="134"/>
    <m/>
    <s v="Approach"/>
    <x v="3"/>
    <x v="2"/>
  </r>
  <r>
    <n v="314756"/>
    <s v="A-319"/>
    <s v="D"/>
    <d v="2011-08-23T00:00:00"/>
    <x v="2"/>
    <x v="7"/>
    <s v="LOS ANGELES INTL"/>
    <x v="0"/>
    <x v="6"/>
    <n v="70"/>
    <n v="0"/>
    <s v="Take-off run"/>
    <x v="26"/>
    <x v="2"/>
  </r>
  <r>
    <n v="314757"/>
    <s v="CITATIONJET"/>
    <s v="D"/>
    <d v="2011-08-26T00:00:00"/>
    <x v="2"/>
    <x v="711"/>
    <s v="BOB HOPE ARPT"/>
    <x v="0"/>
    <x v="107"/>
    <n v="130"/>
    <n v="0"/>
    <s v="Approach"/>
    <x v="14"/>
    <x v="2"/>
  </r>
  <r>
    <n v="314769"/>
    <s v="B-717-200"/>
    <s v="D"/>
    <d v="2011-08-29T00:00:00"/>
    <x v="2"/>
    <x v="380"/>
    <s v="ORLANDO INTL"/>
    <x v="1"/>
    <x v="43"/>
    <n v="150"/>
    <n v="5"/>
    <s v="Approach"/>
    <x v="6"/>
    <x v="2"/>
  </r>
  <r>
    <n v="314773"/>
    <s v="B-737-700"/>
    <s v="D"/>
    <d v="2011-08-30T00:00:00"/>
    <x v="2"/>
    <x v="273"/>
    <s v="WILLIAM P HOBBY ARPT"/>
    <x v="2"/>
    <x v="12"/>
    <n v="125"/>
    <n v="0"/>
    <s v="Approach"/>
    <x v="49"/>
    <x v="2"/>
  </r>
  <r>
    <n v="314774"/>
    <s v="B-737-700"/>
    <s v="D"/>
    <d v="2011-08-30T00:00:00"/>
    <x v="2"/>
    <x v="293"/>
    <s v="BOB HOPE ARPT"/>
    <x v="0"/>
    <x v="6"/>
    <n v="100"/>
    <n v="0"/>
    <s v="Take-off run"/>
    <x v="14"/>
    <x v="2"/>
  </r>
  <r>
    <n v="314776"/>
    <s v="A-320"/>
    <s v="D"/>
    <d v="2011-08-30T00:00:00"/>
    <x v="3"/>
    <x v="258"/>
    <s v="ORLANDO INTL"/>
    <x v="1"/>
    <x v="49"/>
    <n v="150"/>
    <n v="0"/>
    <s v="Approach"/>
    <x v="2"/>
    <x v="3"/>
  </r>
  <r>
    <n v="314778"/>
    <s v="DHC6"/>
    <s v="C"/>
    <d v="2011-08-30T00:00:00"/>
    <x v="2"/>
    <x v="395"/>
    <s v="SARASOTA-BRADENTON INTL ARPT"/>
    <x v="1"/>
    <x v="15"/>
    <n v="80"/>
    <n v="0"/>
    <s v="Approach"/>
    <x v="1"/>
    <x v="2"/>
  </r>
  <r>
    <n v="314779"/>
    <s v="B-737-500"/>
    <s v="D"/>
    <d v="2011-08-30T00:00:00"/>
    <x v="2"/>
    <x v="5"/>
    <s v="WILLIAM P HOBBY ARPT"/>
    <x v="2"/>
    <x v="18"/>
    <n v="225"/>
    <m/>
    <s v="Approach"/>
    <x v="54"/>
    <x v="2"/>
  </r>
  <r>
    <n v="314780"/>
    <s v="LOCKHEED C-130"/>
    <s v="C"/>
    <d v="2011-08-30T00:00:00"/>
    <x v="2"/>
    <x v="485"/>
    <s v="ST. PETE-CLEARWATER INTL ARPT"/>
    <x v="1"/>
    <x v="6"/>
    <m/>
    <n v="0"/>
    <s v="Take-off run"/>
    <x v="4"/>
    <x v="2"/>
  </r>
  <r>
    <n v="314781"/>
    <s v="LOCKHEED C-130"/>
    <s v="C"/>
    <d v="2011-08-30T00:00:00"/>
    <x v="2"/>
    <x v="485"/>
    <s v="ST. PETE-CLEARWATER INTL ARPT"/>
    <x v="1"/>
    <x v="6"/>
    <m/>
    <n v="0"/>
    <s v="Landing Roll"/>
    <x v="4"/>
    <x v="2"/>
  </r>
  <r>
    <n v="314784"/>
    <s v="C-340"/>
    <s v="A"/>
    <d v="2011-08-31T00:00:00"/>
    <x v="4"/>
    <x v="149"/>
    <s v="LONG BEACH-DAUGH FLD"/>
    <x v="0"/>
    <x v="1"/>
    <m/>
    <n v="0"/>
    <s v="Approach"/>
    <x v="2"/>
    <x v="2"/>
  </r>
  <r>
    <n v="314803"/>
    <s v="DHC8 DASH 8"/>
    <s v="C"/>
    <d v="2011-07-13T00:00:00"/>
    <x v="2"/>
    <x v="268"/>
    <s v="METRO OAKLAND INTL"/>
    <x v="0"/>
    <x v="12"/>
    <n v="110"/>
    <n v="0"/>
    <s v="Approach"/>
    <x v="3"/>
    <x v="2"/>
  </r>
  <r>
    <n v="314810"/>
    <s v="GRUMMAN S-2 TRACKER"/>
    <m/>
    <d v="2011-07-22T00:00:00"/>
    <x v="2"/>
    <x v="0"/>
    <s v="UKIAH MUNICIPAL ARPT"/>
    <x v="0"/>
    <x v="6"/>
    <n v="95"/>
    <n v="0"/>
    <s v="Take-off run"/>
    <x v="3"/>
    <x v="2"/>
  </r>
  <r>
    <n v="314823"/>
    <s v="B-737-300"/>
    <s v="D"/>
    <d v="2011-07-30T00:00:00"/>
    <x v="2"/>
    <x v="526"/>
    <s v="RICK HUSBAND AMARILLO INTL"/>
    <x v="2"/>
    <x v="21"/>
    <m/>
    <m/>
    <s v="Climb"/>
    <x v="78"/>
    <x v="2"/>
  </r>
  <r>
    <n v="314863"/>
    <s v="LEARJET-35"/>
    <s v="D"/>
    <d v="2011-07-17T00:00:00"/>
    <x v="2"/>
    <x v="0"/>
    <s v="FORT LAUDERDALE EXECUTIVE ARPT"/>
    <x v="1"/>
    <x v="21"/>
    <n v="160"/>
    <m/>
    <s v="Approach"/>
    <x v="147"/>
    <x v="1"/>
  </r>
  <r>
    <n v="314870"/>
    <s v="B-757-200"/>
    <s v="D"/>
    <d v="2011-07-24T00:00:00"/>
    <x v="2"/>
    <x v="0"/>
    <s v="GEORGE BUSH INTERCONTINENTAL/ HOUSTON ARPT"/>
    <x v="2"/>
    <x v="16"/>
    <n v="140"/>
    <m/>
    <s v="Approach"/>
    <x v="3"/>
    <x v="2"/>
  </r>
  <r>
    <n v="314908"/>
    <s v="UNKNOWN"/>
    <m/>
    <d v="2011-08-04T00:00:00"/>
    <x v="1"/>
    <x v="0"/>
    <s v="NORTH PERRY ARPT"/>
    <x v="1"/>
    <x v="1"/>
    <m/>
    <n v="0"/>
    <m/>
    <x v="79"/>
    <x v="1"/>
  </r>
  <r>
    <n v="314911"/>
    <s v="UNKNOWN"/>
    <m/>
    <d v="2011-08-04T00:00:00"/>
    <x v="1"/>
    <x v="0"/>
    <s v="LOS ANGELES INTL"/>
    <x v="0"/>
    <x v="1"/>
    <m/>
    <n v="0"/>
    <m/>
    <x v="1"/>
    <x v="1"/>
  </r>
  <r>
    <n v="314915"/>
    <s v="UNKNOWN"/>
    <m/>
    <d v="2011-08-04T00:00:00"/>
    <x v="1"/>
    <x v="0"/>
    <s v="ORLANDO SANFORD INTL ARPT"/>
    <x v="1"/>
    <x v="1"/>
    <m/>
    <n v="0"/>
    <m/>
    <x v="11"/>
    <x v="1"/>
  </r>
  <r>
    <n v="314920"/>
    <s v="UNKNOWN"/>
    <m/>
    <d v="2011-08-06T00:00:00"/>
    <x v="1"/>
    <x v="0"/>
    <s v="SAN DIEGO INTL"/>
    <x v="0"/>
    <x v="1"/>
    <m/>
    <n v="0"/>
    <m/>
    <x v="14"/>
    <x v="1"/>
  </r>
  <r>
    <n v="314921"/>
    <s v="UNKNOWN"/>
    <m/>
    <d v="2011-08-06T00:00:00"/>
    <x v="1"/>
    <x v="0"/>
    <s v="SARASOTA-BRADENTON INTL ARPT"/>
    <x v="1"/>
    <x v="1"/>
    <m/>
    <n v="0"/>
    <m/>
    <x v="29"/>
    <x v="1"/>
  </r>
  <r>
    <n v="314930"/>
    <s v="UNKNOWN"/>
    <m/>
    <d v="2011-08-07T00:00:00"/>
    <x v="1"/>
    <x v="0"/>
    <s v="JACKSONVILLE INTL"/>
    <x v="1"/>
    <x v="1"/>
    <m/>
    <n v="0"/>
    <m/>
    <x v="54"/>
    <x v="1"/>
  </r>
  <r>
    <n v="314935"/>
    <s v="UNKNOWN"/>
    <m/>
    <d v="2011-08-08T00:00:00"/>
    <x v="1"/>
    <x v="0"/>
    <s v="DALLAS/FORT WORTH INTL ARPT"/>
    <x v="2"/>
    <x v="1"/>
    <m/>
    <n v="0"/>
    <m/>
    <x v="2"/>
    <x v="1"/>
  </r>
  <r>
    <n v="314939"/>
    <s v="UNKNOWN"/>
    <m/>
    <d v="2011-08-01T00:00:00"/>
    <x v="1"/>
    <x v="0"/>
    <s v="DALLAS/FORT WORTH INTL ARPT"/>
    <x v="2"/>
    <x v="1"/>
    <m/>
    <n v="0"/>
    <m/>
    <x v="52"/>
    <x v="1"/>
  </r>
  <r>
    <n v="314940"/>
    <s v="UNKNOWN"/>
    <m/>
    <d v="2011-08-01T00:00:00"/>
    <x v="1"/>
    <x v="0"/>
    <s v="DALLAS/FORT WORTH INTL ARPT"/>
    <x v="2"/>
    <x v="1"/>
    <m/>
    <n v="0"/>
    <m/>
    <x v="1"/>
    <x v="1"/>
  </r>
  <r>
    <n v="314941"/>
    <s v="UNKNOWN"/>
    <m/>
    <d v="2011-08-01T00:00:00"/>
    <x v="1"/>
    <x v="0"/>
    <s v="DALLAS/FORT WORTH INTL ARPT"/>
    <x v="2"/>
    <x v="1"/>
    <m/>
    <n v="0"/>
    <m/>
    <x v="2"/>
    <x v="1"/>
  </r>
  <r>
    <n v="314943"/>
    <s v="UNKNOWN"/>
    <m/>
    <d v="2011-08-01T00:00:00"/>
    <x v="1"/>
    <x v="0"/>
    <s v="WILLIAM P HOBBY ARPT"/>
    <x v="2"/>
    <x v="1"/>
    <m/>
    <n v="0"/>
    <m/>
    <x v="4"/>
    <x v="1"/>
  </r>
  <r>
    <n v="314946"/>
    <s v="UNKNOWN"/>
    <m/>
    <d v="2011-08-01T00:00:00"/>
    <x v="1"/>
    <x v="0"/>
    <s v="ONTARIO INTL ARPT"/>
    <x v="0"/>
    <x v="1"/>
    <m/>
    <n v="0"/>
    <m/>
    <x v="1"/>
    <x v="1"/>
  </r>
  <r>
    <n v="314954"/>
    <s v="UNKNOWN"/>
    <m/>
    <d v="2011-08-05T00:00:00"/>
    <x v="1"/>
    <x v="0"/>
    <s v="DAYTONA BEACH INTL"/>
    <x v="1"/>
    <x v="1"/>
    <m/>
    <n v="0"/>
    <m/>
    <x v="4"/>
    <x v="1"/>
  </r>
  <r>
    <n v="314957"/>
    <s v="UNKNOWN"/>
    <m/>
    <d v="2011-08-05T00:00:00"/>
    <x v="1"/>
    <x v="0"/>
    <s v="METRO OAKLAND INTL"/>
    <x v="0"/>
    <x v="1"/>
    <m/>
    <n v="0"/>
    <m/>
    <x v="13"/>
    <x v="1"/>
  </r>
  <r>
    <n v="314960"/>
    <s v="UNKNOWN"/>
    <m/>
    <d v="2011-08-05T00:00:00"/>
    <x v="1"/>
    <x v="0"/>
    <s v="CECIL ARPT"/>
    <x v="1"/>
    <x v="1"/>
    <m/>
    <n v="0"/>
    <m/>
    <x v="2"/>
    <x v="1"/>
  </r>
  <r>
    <n v="314972"/>
    <s v="UNKNOWN"/>
    <m/>
    <d v="2011-08-09T00:00:00"/>
    <x v="1"/>
    <x v="0"/>
    <s v="AUSTIN-BERGSTROM INTL"/>
    <x v="2"/>
    <x v="1"/>
    <m/>
    <n v="0"/>
    <m/>
    <x v="74"/>
    <x v="1"/>
  </r>
  <r>
    <n v="314978"/>
    <s v="UNKNOWN"/>
    <m/>
    <d v="2011-08-09T00:00:00"/>
    <x v="1"/>
    <x v="0"/>
    <s v="DALLAS/FORT WORTH INTL ARPT"/>
    <x v="2"/>
    <x v="1"/>
    <m/>
    <n v="0"/>
    <m/>
    <x v="2"/>
    <x v="1"/>
  </r>
  <r>
    <n v="314979"/>
    <s v="UNKNOWN"/>
    <m/>
    <d v="2011-08-09T00:00:00"/>
    <x v="1"/>
    <x v="0"/>
    <s v="GAINESVILLE REG ARPT"/>
    <x v="1"/>
    <x v="1"/>
    <m/>
    <n v="0"/>
    <m/>
    <x v="2"/>
    <x v="1"/>
  </r>
  <r>
    <n v="314983"/>
    <s v="UNKNOWN"/>
    <m/>
    <d v="2011-08-09T00:00:00"/>
    <x v="1"/>
    <x v="0"/>
    <s v="NORMAN Y. MINETA SAN JOSE INTL ARPT"/>
    <x v="0"/>
    <x v="1"/>
    <m/>
    <n v="0"/>
    <m/>
    <x v="1"/>
    <x v="1"/>
  </r>
  <r>
    <n v="314991"/>
    <s v="UNKNOWN"/>
    <m/>
    <d v="2011-08-10T00:00:00"/>
    <x v="1"/>
    <x v="0"/>
    <s v="GAINESVILLE REG ARPT"/>
    <x v="1"/>
    <x v="1"/>
    <m/>
    <n v="0"/>
    <m/>
    <x v="2"/>
    <x v="1"/>
  </r>
  <r>
    <n v="314993"/>
    <s v="UNKNOWN"/>
    <m/>
    <d v="2011-08-10T00:00:00"/>
    <x v="1"/>
    <x v="0"/>
    <s v="LOS ANGELES INTL"/>
    <x v="0"/>
    <x v="1"/>
    <m/>
    <n v="0"/>
    <m/>
    <x v="1"/>
    <x v="1"/>
  </r>
  <r>
    <n v="315015"/>
    <s v="UNKNOWN"/>
    <m/>
    <d v="2011-08-12T00:00:00"/>
    <x v="1"/>
    <x v="0"/>
    <s v="BOB HOPE ARPT"/>
    <x v="0"/>
    <x v="1"/>
    <m/>
    <n v="0"/>
    <m/>
    <x v="68"/>
    <x v="1"/>
  </r>
  <r>
    <n v="315028"/>
    <s v="UNKNOWN"/>
    <m/>
    <d v="2011-08-12T00:00:00"/>
    <x v="1"/>
    <x v="0"/>
    <s v="PENSACOLA INTL ARPT"/>
    <x v="1"/>
    <x v="1"/>
    <m/>
    <n v="0"/>
    <m/>
    <x v="30"/>
    <x v="1"/>
  </r>
  <r>
    <n v="315037"/>
    <s v="UNKNOWN"/>
    <m/>
    <d v="2011-08-13T00:00:00"/>
    <x v="1"/>
    <x v="0"/>
    <s v="DALLAS/FORT WORTH INTL ARPT"/>
    <x v="2"/>
    <x v="1"/>
    <m/>
    <n v="0"/>
    <m/>
    <x v="2"/>
    <x v="1"/>
  </r>
  <r>
    <n v="315038"/>
    <s v="UNKNOWN"/>
    <m/>
    <d v="2011-08-13T00:00:00"/>
    <x v="1"/>
    <x v="0"/>
    <s v="FORT WORTH MEACHAM INTL ARPT"/>
    <x v="2"/>
    <x v="1"/>
    <m/>
    <n v="0"/>
    <m/>
    <x v="4"/>
    <x v="1"/>
  </r>
  <r>
    <n v="315048"/>
    <s v="UNKNOWN"/>
    <m/>
    <d v="2011-08-14T00:00:00"/>
    <x v="1"/>
    <x v="0"/>
    <s v="DALLAS/FORT WORTH INTL ARPT"/>
    <x v="2"/>
    <x v="1"/>
    <m/>
    <n v="0"/>
    <m/>
    <x v="2"/>
    <x v="1"/>
  </r>
  <r>
    <n v="315053"/>
    <s v="UNKNOWN"/>
    <m/>
    <d v="2011-08-14T00:00:00"/>
    <x v="1"/>
    <x v="0"/>
    <s v="SAN ANTONIO INTL"/>
    <x v="2"/>
    <x v="1"/>
    <m/>
    <n v="0"/>
    <m/>
    <x v="14"/>
    <x v="1"/>
  </r>
  <r>
    <n v="315063"/>
    <s v="UNKNOWN"/>
    <m/>
    <d v="2011-08-16T00:00:00"/>
    <x v="1"/>
    <x v="0"/>
    <s v="DAYTONA BEACH INTL"/>
    <x v="1"/>
    <x v="1"/>
    <m/>
    <n v="0"/>
    <m/>
    <x v="2"/>
    <x v="1"/>
  </r>
  <r>
    <n v="315065"/>
    <s v="UNKNOWN"/>
    <m/>
    <d v="2011-08-16T00:00:00"/>
    <x v="1"/>
    <x v="0"/>
    <s v="DALLAS/FORT WORTH INTL ARPT"/>
    <x v="2"/>
    <x v="1"/>
    <m/>
    <n v="0"/>
    <m/>
    <x v="2"/>
    <x v="1"/>
  </r>
  <r>
    <n v="315066"/>
    <s v="UNKNOWN"/>
    <m/>
    <d v="2011-08-16T00:00:00"/>
    <x v="1"/>
    <x v="0"/>
    <s v="FORT WORTH MEACHAM INTL ARPT"/>
    <x v="2"/>
    <x v="1"/>
    <m/>
    <n v="0"/>
    <m/>
    <x v="30"/>
    <x v="1"/>
  </r>
  <r>
    <n v="315073"/>
    <s v="UNKNOWN"/>
    <m/>
    <d v="2011-08-16T00:00:00"/>
    <x v="1"/>
    <x v="0"/>
    <s v="SARASOTA-BRADENTON INTL ARPT"/>
    <x v="1"/>
    <x v="1"/>
    <m/>
    <n v="0"/>
    <m/>
    <x v="2"/>
    <x v="1"/>
  </r>
  <r>
    <n v="315082"/>
    <s v="UNKNOWN"/>
    <m/>
    <d v="2011-08-17T00:00:00"/>
    <x v="1"/>
    <x v="0"/>
    <s v="CECIL ARPT"/>
    <x v="1"/>
    <x v="1"/>
    <m/>
    <n v="0"/>
    <m/>
    <x v="2"/>
    <x v="1"/>
  </r>
  <r>
    <n v="315087"/>
    <s v="UNKNOWN"/>
    <m/>
    <d v="2011-08-18T00:00:00"/>
    <x v="1"/>
    <x v="0"/>
    <s v="CECIL ARPT"/>
    <x v="1"/>
    <x v="1"/>
    <m/>
    <n v="0"/>
    <m/>
    <x v="29"/>
    <x v="1"/>
  </r>
  <r>
    <n v="315091"/>
    <s v="UNKNOWN"/>
    <m/>
    <d v="2011-08-19T00:00:00"/>
    <x v="1"/>
    <x v="0"/>
    <s v="DALLAS/FORT WORTH INTL ARPT"/>
    <x v="2"/>
    <x v="1"/>
    <m/>
    <n v="0"/>
    <m/>
    <x v="2"/>
    <x v="1"/>
  </r>
  <r>
    <n v="315092"/>
    <s v="UNKNOWN"/>
    <m/>
    <d v="2011-08-19T00:00:00"/>
    <x v="1"/>
    <x v="0"/>
    <s v="DALLAS/FORT WORTH INTL ARPT"/>
    <x v="2"/>
    <x v="1"/>
    <m/>
    <n v="0"/>
    <m/>
    <x v="56"/>
    <x v="1"/>
  </r>
  <r>
    <n v="315094"/>
    <s v="UNKNOWN"/>
    <m/>
    <d v="2011-08-19T00:00:00"/>
    <x v="1"/>
    <x v="0"/>
    <s v="GAINESVILLE REG ARPT"/>
    <x v="1"/>
    <x v="1"/>
    <m/>
    <n v="0"/>
    <m/>
    <x v="2"/>
    <x v="1"/>
  </r>
  <r>
    <n v="315096"/>
    <s v="UNKNOWN"/>
    <m/>
    <d v="2011-08-19T00:00:00"/>
    <x v="1"/>
    <x v="0"/>
    <s v="JACKSONVILLE INTL"/>
    <x v="1"/>
    <x v="1"/>
    <m/>
    <n v="0"/>
    <m/>
    <x v="3"/>
    <x v="1"/>
  </r>
  <r>
    <n v="315097"/>
    <s v="UNKNOWN"/>
    <m/>
    <d v="2011-08-19T00:00:00"/>
    <x v="1"/>
    <x v="0"/>
    <s v="JACKSONVILLE INTL"/>
    <x v="1"/>
    <x v="1"/>
    <m/>
    <n v="0"/>
    <m/>
    <x v="36"/>
    <x v="1"/>
  </r>
  <r>
    <n v="315099"/>
    <s v="UNKNOWN"/>
    <m/>
    <d v="2011-08-01T00:00:00"/>
    <x v="1"/>
    <x v="0"/>
    <s v="NORMAN Y. MINETA SAN JOSE INTL ARPT"/>
    <x v="0"/>
    <x v="1"/>
    <m/>
    <n v="0"/>
    <m/>
    <x v="19"/>
    <x v="1"/>
  </r>
  <r>
    <n v="315104"/>
    <s v="UNKNOWN"/>
    <m/>
    <d v="2011-08-02T00:00:00"/>
    <x v="1"/>
    <x v="0"/>
    <s v="AUSTIN-BERGSTROM INTL"/>
    <x v="2"/>
    <x v="1"/>
    <m/>
    <n v="0"/>
    <m/>
    <x v="101"/>
    <x v="1"/>
  </r>
  <r>
    <n v="315118"/>
    <s v="UNKNOWN"/>
    <m/>
    <d v="2011-08-19T00:00:00"/>
    <x v="1"/>
    <x v="0"/>
    <s v="HOUSTON EXECUTIVE ARPT"/>
    <x v="2"/>
    <x v="1"/>
    <m/>
    <n v="0"/>
    <m/>
    <x v="121"/>
    <x v="1"/>
  </r>
  <r>
    <n v="315123"/>
    <s v="EMB-145"/>
    <s v="D"/>
    <d v="2011-08-06T00:00:00"/>
    <x v="0"/>
    <x v="60"/>
    <s v="GEORGE BUSH INTERCONTINENTAL/ HOUSTON ARPT"/>
    <x v="2"/>
    <x v="6"/>
    <m/>
    <n v="0"/>
    <s v="Landing Roll"/>
    <x v="100"/>
    <x v="2"/>
  </r>
  <r>
    <n v="315124"/>
    <s v="EMB-145"/>
    <s v="D"/>
    <d v="2011-08-06T00:00:00"/>
    <x v="2"/>
    <x v="406"/>
    <s v="GEORGE BUSH INTERCONTINENTAL/ HOUSTON ARPT"/>
    <x v="2"/>
    <x v="6"/>
    <m/>
    <n v="0"/>
    <s v="Landing Roll"/>
    <x v="4"/>
    <x v="2"/>
  </r>
  <r>
    <n v="315133"/>
    <s v="DHC8 DASH 8"/>
    <s v="C"/>
    <d v="2011-08-06T00:00:00"/>
    <x v="2"/>
    <x v="374"/>
    <s v="THE FLORIDA KEYS MARATHON"/>
    <x v="1"/>
    <x v="4"/>
    <n v="150"/>
    <m/>
    <s v="Climb"/>
    <x v="3"/>
    <x v="2"/>
  </r>
  <r>
    <n v="315134"/>
    <s v="MD-83"/>
    <s v="D"/>
    <d v="2011-08-07T00:00:00"/>
    <x v="0"/>
    <x v="154"/>
    <s v="AUSTIN-BERGSTROM INTL"/>
    <x v="2"/>
    <x v="6"/>
    <n v="100"/>
    <n v="0"/>
    <s v="Take-off run"/>
    <x v="9"/>
    <x v="2"/>
  </r>
  <r>
    <n v="315135"/>
    <s v="ATR-72"/>
    <s v="C"/>
    <d v="2011-08-07T00:00:00"/>
    <x v="2"/>
    <x v="328"/>
    <s v="KEY WEST INTL ARPT"/>
    <x v="1"/>
    <x v="40"/>
    <n v="105"/>
    <n v="0"/>
    <s v="Approach"/>
    <x v="14"/>
    <x v="2"/>
  </r>
  <r>
    <n v="315144"/>
    <s v="B-737-700"/>
    <s v="D"/>
    <d v="2011-08-17T00:00:00"/>
    <x v="2"/>
    <x v="288"/>
    <s v="SACRAMENTO INTL"/>
    <x v="0"/>
    <x v="13"/>
    <n v="130"/>
    <m/>
    <s v="Approach"/>
    <x v="3"/>
    <x v="2"/>
  </r>
  <r>
    <n v="315148"/>
    <s v="LOCKHEED C-130"/>
    <s v="C"/>
    <d v="2011-08-17T00:00:00"/>
    <x v="3"/>
    <x v="183"/>
    <s v="ST. PETE-CLEARWATER INTL ARPT"/>
    <x v="1"/>
    <x v="6"/>
    <m/>
    <n v="0"/>
    <s v="Landing Roll"/>
    <x v="3"/>
    <x v="2"/>
  </r>
  <r>
    <n v="315155"/>
    <s v="A-319"/>
    <s v="D"/>
    <d v="2011-08-19T00:00:00"/>
    <x v="2"/>
    <x v="0"/>
    <s v="ORLANDO INTL"/>
    <x v="1"/>
    <x v="8"/>
    <m/>
    <m/>
    <s v="Climb"/>
    <x v="208"/>
    <x v="1"/>
  </r>
  <r>
    <n v="315156"/>
    <s v="B-757-200"/>
    <s v="D"/>
    <d v="2011-08-19T00:00:00"/>
    <x v="3"/>
    <x v="52"/>
    <s v="SACRAMENTO INTL"/>
    <x v="0"/>
    <x v="15"/>
    <m/>
    <n v="0"/>
    <s v="Approach"/>
    <x v="101"/>
    <x v="2"/>
  </r>
  <r>
    <n v="315160"/>
    <s v="A-320"/>
    <s v="D"/>
    <d v="2011-08-19T00:00:00"/>
    <x v="4"/>
    <x v="442"/>
    <s v="FORT LAUDERDALE/HOLLYWOOD INTL"/>
    <x v="1"/>
    <x v="98"/>
    <n v="156"/>
    <n v="0"/>
    <s v="Climb"/>
    <x v="11"/>
    <x v="2"/>
  </r>
  <r>
    <n v="315163"/>
    <s v="GULFAERO IV"/>
    <s v="D"/>
    <d v="2011-08-19T00:00:00"/>
    <x v="2"/>
    <x v="0"/>
    <s v="JACKSONVILLE INTL"/>
    <x v="1"/>
    <x v="13"/>
    <m/>
    <n v="0"/>
    <s v="Climb"/>
    <x v="54"/>
    <x v="2"/>
  </r>
  <r>
    <n v="315166"/>
    <s v="B-737"/>
    <s v="D"/>
    <d v="2011-08-19T00:00:00"/>
    <x v="2"/>
    <x v="71"/>
    <s v="DALLAS LOVE FIELD ARPT"/>
    <x v="2"/>
    <x v="6"/>
    <m/>
    <n v="0"/>
    <s v="Take-off run"/>
    <x v="14"/>
    <x v="2"/>
  </r>
  <r>
    <n v="315176"/>
    <s v="UNKNOWN"/>
    <m/>
    <d v="2011-08-20T00:00:00"/>
    <x v="1"/>
    <x v="0"/>
    <s v="GAINESVILLE REG ARPT"/>
    <x v="1"/>
    <x v="1"/>
    <m/>
    <n v="0"/>
    <m/>
    <x v="2"/>
    <x v="1"/>
  </r>
  <r>
    <n v="315186"/>
    <s v="UNKNOWN"/>
    <m/>
    <d v="2011-08-22T00:00:00"/>
    <x v="1"/>
    <x v="0"/>
    <s v="DALLAS/FORT WORTH INTL ARPT"/>
    <x v="2"/>
    <x v="1"/>
    <m/>
    <n v="0"/>
    <m/>
    <x v="2"/>
    <x v="1"/>
  </r>
  <r>
    <n v="315188"/>
    <s v="UNKNOWN"/>
    <m/>
    <d v="2011-08-22T00:00:00"/>
    <x v="1"/>
    <x v="0"/>
    <s v="JACKSONVILLE INTL"/>
    <x v="1"/>
    <x v="1"/>
    <m/>
    <n v="0"/>
    <m/>
    <x v="4"/>
    <x v="1"/>
  </r>
  <r>
    <n v="315190"/>
    <s v="UNKNOWN"/>
    <m/>
    <d v="2011-08-22T00:00:00"/>
    <x v="1"/>
    <x v="0"/>
    <s v="MCKINNEY NATIONAL ARPT"/>
    <x v="2"/>
    <x v="1"/>
    <m/>
    <n v="0"/>
    <m/>
    <x v="100"/>
    <x v="1"/>
  </r>
  <r>
    <n v="315193"/>
    <s v="UNKNOWN"/>
    <m/>
    <d v="2011-08-23T00:00:00"/>
    <x v="1"/>
    <x v="0"/>
    <s v="AUSTIN-BERGSTROM INTL"/>
    <x v="2"/>
    <x v="1"/>
    <m/>
    <n v="0"/>
    <m/>
    <x v="100"/>
    <x v="1"/>
  </r>
  <r>
    <n v="315198"/>
    <s v="UNKNOWN"/>
    <m/>
    <d v="2011-08-23T00:00:00"/>
    <x v="1"/>
    <x v="0"/>
    <s v="DALLAS/FORT WORTH INTL ARPT"/>
    <x v="2"/>
    <x v="1"/>
    <m/>
    <n v="0"/>
    <m/>
    <x v="2"/>
    <x v="1"/>
  </r>
  <r>
    <n v="315199"/>
    <s v="UNKNOWN"/>
    <m/>
    <d v="2011-08-23T00:00:00"/>
    <x v="1"/>
    <x v="0"/>
    <s v="DALLAS/FORT WORTH INTL ARPT"/>
    <x v="2"/>
    <x v="1"/>
    <m/>
    <n v="0"/>
    <m/>
    <x v="81"/>
    <x v="1"/>
  </r>
  <r>
    <n v="315202"/>
    <s v="UNKNOWN"/>
    <m/>
    <d v="2011-08-23T00:00:00"/>
    <x v="1"/>
    <x v="0"/>
    <s v="JACKSONVILLE INTL"/>
    <x v="1"/>
    <x v="1"/>
    <m/>
    <n v="0"/>
    <m/>
    <x v="4"/>
    <x v="1"/>
  </r>
  <r>
    <n v="315206"/>
    <s v="UNKNOWN"/>
    <m/>
    <d v="2011-08-23T00:00:00"/>
    <x v="1"/>
    <x v="0"/>
    <s v="CECIL ARPT"/>
    <x v="1"/>
    <x v="1"/>
    <m/>
    <n v="0"/>
    <m/>
    <x v="57"/>
    <x v="1"/>
  </r>
  <r>
    <n v="315209"/>
    <s v="MD-83"/>
    <s v="D"/>
    <d v="2011-08-16T00:00:00"/>
    <x v="2"/>
    <x v="193"/>
    <s v="SACRAMENTO INTL"/>
    <x v="0"/>
    <x v="6"/>
    <n v="110"/>
    <n v="0"/>
    <s v="Landing Roll"/>
    <x v="50"/>
    <x v="2"/>
  </r>
  <r>
    <n v="315210"/>
    <s v="MD-82"/>
    <s v="D"/>
    <d v="2011-08-16T00:00:00"/>
    <x v="2"/>
    <x v="638"/>
    <s v="DALLAS/FORT WORTH INTL ARPT"/>
    <x v="2"/>
    <x v="6"/>
    <m/>
    <n v="0"/>
    <s v="Landing Roll"/>
    <x v="2"/>
    <x v="2"/>
  </r>
  <r>
    <n v="315218"/>
    <s v="MD-88"/>
    <s v="D"/>
    <d v="2011-08-22T00:00:00"/>
    <x v="2"/>
    <x v="712"/>
    <s v="SOUTHWEST FLORIDA INTL ARPT"/>
    <x v="1"/>
    <x v="6"/>
    <m/>
    <n v="0"/>
    <s v="Take-off run"/>
    <x v="186"/>
    <x v="2"/>
  </r>
  <r>
    <n v="315225"/>
    <s v="B-737-700"/>
    <s v="D"/>
    <d v="2011-08-22T00:00:00"/>
    <x v="2"/>
    <x v="686"/>
    <s v="JACKSONVILLE INTL"/>
    <x v="1"/>
    <x v="2"/>
    <n v="150"/>
    <n v="0"/>
    <s v="Climb"/>
    <x v="3"/>
    <x v="2"/>
  </r>
  <r>
    <n v="315232"/>
    <s v="EMB-145"/>
    <s v="D"/>
    <d v="2011-08-08T00:00:00"/>
    <x v="2"/>
    <x v="0"/>
    <s v="LUBBOCK PRESTON SMITH INTL ARPT"/>
    <x v="2"/>
    <x v="62"/>
    <m/>
    <m/>
    <s v="Climb"/>
    <x v="3"/>
    <x v="1"/>
  </r>
  <r>
    <n v="315242"/>
    <s v="UNKNOWN"/>
    <m/>
    <d v="2011-08-24T00:00:00"/>
    <x v="1"/>
    <x v="0"/>
    <s v="DAYTONA BEACH INTL"/>
    <x v="1"/>
    <x v="1"/>
    <m/>
    <n v="0"/>
    <m/>
    <x v="2"/>
    <x v="1"/>
  </r>
  <r>
    <n v="315245"/>
    <s v="UNKNOWN"/>
    <m/>
    <d v="2011-08-24T00:00:00"/>
    <x v="1"/>
    <x v="0"/>
    <s v="GAINESVILLE REG ARPT"/>
    <x v="1"/>
    <x v="1"/>
    <m/>
    <n v="0"/>
    <m/>
    <x v="2"/>
    <x v="1"/>
  </r>
  <r>
    <n v="315247"/>
    <s v="UNKNOWN"/>
    <m/>
    <d v="2011-08-24T00:00:00"/>
    <x v="1"/>
    <x v="0"/>
    <s v="WILLIAM P HOBBY ARPT"/>
    <x v="2"/>
    <x v="1"/>
    <m/>
    <n v="0"/>
    <m/>
    <x v="2"/>
    <x v="1"/>
  </r>
  <r>
    <n v="315248"/>
    <s v="UNKNOWN"/>
    <m/>
    <d v="2011-08-24T00:00:00"/>
    <x v="1"/>
    <x v="0"/>
    <s v="GEORGE BUSH INTERCONTINENTAL/ HOUSTON ARPT"/>
    <x v="2"/>
    <x v="1"/>
    <m/>
    <n v="0"/>
    <m/>
    <x v="30"/>
    <x v="1"/>
  </r>
  <r>
    <n v="315253"/>
    <s v="UNKNOWN"/>
    <m/>
    <d v="2011-08-24T00:00:00"/>
    <x v="1"/>
    <x v="0"/>
    <s v="CECIL ARPT"/>
    <x v="1"/>
    <x v="1"/>
    <m/>
    <n v="0"/>
    <m/>
    <x v="2"/>
    <x v="1"/>
  </r>
  <r>
    <n v="315255"/>
    <s v="UNKNOWN"/>
    <m/>
    <d v="2011-08-25T00:00:00"/>
    <x v="1"/>
    <x v="0"/>
    <s v="AUSTIN-BERGSTROM INTL"/>
    <x v="2"/>
    <x v="1"/>
    <m/>
    <n v="0"/>
    <m/>
    <x v="2"/>
    <x v="1"/>
  </r>
  <r>
    <n v="315257"/>
    <s v="UNKNOWN"/>
    <m/>
    <d v="2011-08-25T00:00:00"/>
    <x v="1"/>
    <x v="0"/>
    <s v="WILLIAM P HOBBY ARPT"/>
    <x v="2"/>
    <x v="1"/>
    <m/>
    <n v="0"/>
    <m/>
    <x v="4"/>
    <x v="1"/>
  </r>
  <r>
    <n v="315258"/>
    <s v="UNKNOWN"/>
    <m/>
    <d v="2011-08-25T00:00:00"/>
    <x v="1"/>
    <x v="0"/>
    <s v="WILLIAM P HOBBY ARPT"/>
    <x v="2"/>
    <x v="1"/>
    <m/>
    <n v="0"/>
    <m/>
    <x v="2"/>
    <x v="1"/>
  </r>
  <r>
    <n v="315264"/>
    <s v="UNKNOWN"/>
    <m/>
    <d v="2011-08-26T00:00:00"/>
    <x v="1"/>
    <x v="0"/>
    <s v="DAYTONA BEACH INTL"/>
    <x v="1"/>
    <x v="1"/>
    <m/>
    <n v="0"/>
    <m/>
    <x v="2"/>
    <x v="1"/>
  </r>
  <r>
    <n v="315265"/>
    <s v="UNKNOWN"/>
    <m/>
    <d v="2011-08-26T00:00:00"/>
    <x v="1"/>
    <x v="0"/>
    <s v="DALLAS/FORT WORTH INTL ARPT"/>
    <x v="2"/>
    <x v="1"/>
    <m/>
    <n v="0"/>
    <m/>
    <x v="2"/>
    <x v="1"/>
  </r>
  <r>
    <n v="315267"/>
    <s v="UNKNOWN"/>
    <m/>
    <d v="2011-08-26T00:00:00"/>
    <x v="1"/>
    <x v="0"/>
    <s v="JACKSONVILLE INTL"/>
    <x v="1"/>
    <x v="1"/>
    <m/>
    <n v="0"/>
    <m/>
    <x v="74"/>
    <x v="1"/>
  </r>
  <r>
    <n v="315268"/>
    <s v="UNKNOWN"/>
    <m/>
    <d v="2011-08-26T00:00:00"/>
    <x v="1"/>
    <x v="0"/>
    <s v="JACKSONVILLE INTL"/>
    <x v="1"/>
    <x v="1"/>
    <m/>
    <n v="0"/>
    <m/>
    <x v="39"/>
    <x v="1"/>
  </r>
  <r>
    <n v="315269"/>
    <s v="UNKNOWN"/>
    <m/>
    <d v="2011-08-26T00:00:00"/>
    <x v="1"/>
    <x v="0"/>
    <s v="JACKSONVILLE INTL"/>
    <x v="1"/>
    <x v="1"/>
    <m/>
    <n v="0"/>
    <m/>
    <x v="4"/>
    <x v="1"/>
  </r>
  <r>
    <n v="315274"/>
    <s v="UNKNOWN"/>
    <m/>
    <d v="2011-08-17T00:00:00"/>
    <x v="1"/>
    <x v="0"/>
    <s v="AUSTIN-BERGSTROM INTL"/>
    <x v="2"/>
    <x v="1"/>
    <m/>
    <n v="0"/>
    <m/>
    <x v="74"/>
    <x v="1"/>
  </r>
  <r>
    <n v="315287"/>
    <s v="UNKNOWN"/>
    <m/>
    <d v="2011-08-27T00:00:00"/>
    <x v="1"/>
    <x v="0"/>
    <s v="JACKSONVILLE INTL"/>
    <x v="1"/>
    <x v="1"/>
    <m/>
    <n v="0"/>
    <m/>
    <x v="28"/>
    <x v="1"/>
  </r>
  <r>
    <n v="315288"/>
    <s v="UNKNOWN"/>
    <m/>
    <d v="2011-08-27T00:00:00"/>
    <x v="1"/>
    <x v="0"/>
    <s v="JACKSONVILLE INTL"/>
    <x v="1"/>
    <x v="1"/>
    <m/>
    <n v="0"/>
    <m/>
    <x v="3"/>
    <x v="1"/>
  </r>
  <r>
    <n v="315289"/>
    <s v="UNKNOWN"/>
    <m/>
    <d v="2011-08-27T00:00:00"/>
    <x v="1"/>
    <x v="0"/>
    <s v="HOUSTON EXECUTIVE ARPT"/>
    <x v="2"/>
    <x v="1"/>
    <m/>
    <n v="0"/>
    <m/>
    <x v="29"/>
    <x v="1"/>
  </r>
  <r>
    <n v="315292"/>
    <s v="UNKNOWN"/>
    <m/>
    <d v="2011-08-28T00:00:00"/>
    <x v="1"/>
    <x v="0"/>
    <s v="DALLAS/FORT WORTH INTL ARPT"/>
    <x v="2"/>
    <x v="1"/>
    <m/>
    <n v="0"/>
    <m/>
    <x v="117"/>
    <x v="1"/>
  </r>
  <r>
    <n v="315293"/>
    <s v="UNKNOWN"/>
    <m/>
    <d v="2011-08-02T00:00:00"/>
    <x v="1"/>
    <x v="0"/>
    <s v="LOS ANGELES INTL"/>
    <x v="0"/>
    <x v="1"/>
    <m/>
    <n v="0"/>
    <m/>
    <x v="37"/>
    <x v="1"/>
  </r>
  <r>
    <n v="315295"/>
    <s v="UNKNOWN"/>
    <m/>
    <d v="2011-08-02T00:00:00"/>
    <x v="1"/>
    <x v="0"/>
    <s v="ONTARIO INTL ARPT"/>
    <x v="0"/>
    <x v="1"/>
    <m/>
    <n v="0"/>
    <m/>
    <x v="1"/>
    <x v="1"/>
  </r>
  <r>
    <n v="315299"/>
    <s v="UNKNOWN"/>
    <m/>
    <d v="2011-08-02T00:00:00"/>
    <x v="1"/>
    <x v="0"/>
    <s v="NORMAN Y. MINETA SAN JOSE INTL ARPT"/>
    <x v="0"/>
    <x v="1"/>
    <m/>
    <n v="0"/>
    <m/>
    <x v="1"/>
    <x v="1"/>
  </r>
  <r>
    <n v="315306"/>
    <s v="UNKNOWN"/>
    <m/>
    <d v="2011-08-03T00:00:00"/>
    <x v="1"/>
    <x v="0"/>
    <s v="AUSTIN-BERGSTROM INTL"/>
    <x v="2"/>
    <x v="1"/>
    <m/>
    <n v="0"/>
    <m/>
    <x v="11"/>
    <x v="1"/>
  </r>
  <r>
    <n v="315320"/>
    <s v="UNKNOWN"/>
    <m/>
    <d v="2011-08-03T00:00:00"/>
    <x v="1"/>
    <x v="0"/>
    <s v="DALLAS/FORT WORTH INTL ARPT"/>
    <x v="2"/>
    <x v="1"/>
    <m/>
    <n v="0"/>
    <m/>
    <x v="81"/>
    <x v="1"/>
  </r>
  <r>
    <n v="315322"/>
    <s v="UNKNOWN"/>
    <m/>
    <d v="2011-08-03T00:00:00"/>
    <x v="1"/>
    <x v="0"/>
    <s v="GAINESVILLE REG ARPT"/>
    <x v="1"/>
    <x v="1"/>
    <m/>
    <n v="0"/>
    <m/>
    <x v="2"/>
    <x v="1"/>
  </r>
  <r>
    <n v="315326"/>
    <s v="UNKNOWN"/>
    <m/>
    <d v="2011-08-28T00:00:00"/>
    <x v="1"/>
    <x v="0"/>
    <s v="DALLAS/FORT WORTH INTL ARPT"/>
    <x v="2"/>
    <x v="1"/>
    <m/>
    <n v="0"/>
    <m/>
    <x v="100"/>
    <x v="1"/>
  </r>
  <r>
    <n v="315331"/>
    <s v="UNKNOWN"/>
    <m/>
    <d v="2011-08-29T00:00:00"/>
    <x v="1"/>
    <x v="0"/>
    <s v="AUSTIN-BERGSTROM INTL"/>
    <x v="2"/>
    <x v="1"/>
    <m/>
    <n v="0"/>
    <m/>
    <x v="25"/>
    <x v="1"/>
  </r>
  <r>
    <n v="315340"/>
    <s v="UNKNOWN"/>
    <m/>
    <d v="2011-08-30T00:00:00"/>
    <x v="1"/>
    <x v="0"/>
    <s v="AUSTIN-BERGSTROM INTL"/>
    <x v="2"/>
    <x v="1"/>
    <m/>
    <n v="0"/>
    <m/>
    <x v="74"/>
    <x v="1"/>
  </r>
  <r>
    <n v="315343"/>
    <s v="UNKNOWN"/>
    <m/>
    <d v="2011-08-30T00:00:00"/>
    <x v="1"/>
    <x v="0"/>
    <s v="DALLAS/FORT WORTH INTL ARPT"/>
    <x v="2"/>
    <x v="1"/>
    <m/>
    <n v="0"/>
    <m/>
    <x v="14"/>
    <x v="1"/>
  </r>
  <r>
    <n v="315344"/>
    <s v="UNKNOWN"/>
    <m/>
    <d v="2011-08-30T00:00:00"/>
    <x v="1"/>
    <x v="0"/>
    <s v="WILLIAM P HOBBY ARPT"/>
    <x v="2"/>
    <x v="1"/>
    <m/>
    <n v="0"/>
    <m/>
    <x v="2"/>
    <x v="1"/>
  </r>
  <r>
    <n v="315355"/>
    <s v="B-737-800"/>
    <s v="D"/>
    <d v="2011-08-01T00:00:00"/>
    <x v="2"/>
    <x v="713"/>
    <s v="GEORGE BUSH INTERCONTINENTAL/ HOUSTON ARPT"/>
    <x v="2"/>
    <x v="6"/>
    <m/>
    <n v="0"/>
    <s v="Take-off run"/>
    <x v="78"/>
    <x v="2"/>
  </r>
  <r>
    <n v="315357"/>
    <s v="EMB-145"/>
    <s v="D"/>
    <d v="2011-08-01T00:00:00"/>
    <x v="2"/>
    <x v="669"/>
    <s v="GEORGE BUSH INTERCONTINENTAL/ HOUSTON ARPT"/>
    <x v="2"/>
    <x v="6"/>
    <m/>
    <n v="0"/>
    <s v="Take-off run"/>
    <x v="3"/>
    <x v="2"/>
  </r>
  <r>
    <n v="315359"/>
    <s v="PA-32"/>
    <s v="A"/>
    <d v="2011-08-01T00:00:00"/>
    <x v="2"/>
    <x v="163"/>
    <s v="ONTARIO INTL ARPT"/>
    <x v="0"/>
    <x v="6"/>
    <m/>
    <n v="0"/>
    <s v="Landing Roll"/>
    <x v="45"/>
    <x v="2"/>
  </r>
  <r>
    <n v="315363"/>
    <s v="CRJ900"/>
    <s v="D"/>
    <d v="2011-08-01T00:00:00"/>
    <x v="2"/>
    <x v="73"/>
    <s v="AUSTIN-BERGSTROM INTL"/>
    <x v="2"/>
    <x v="39"/>
    <n v="210"/>
    <m/>
    <s v="Approach"/>
    <x v="0"/>
    <x v="2"/>
  </r>
  <r>
    <n v="315364"/>
    <s v="UNKNOWN"/>
    <m/>
    <d v="2011-08-31T00:00:00"/>
    <x v="1"/>
    <x v="0"/>
    <s v="DALLAS/FORT WORTH INTL ARPT"/>
    <x v="2"/>
    <x v="1"/>
    <m/>
    <n v="0"/>
    <m/>
    <x v="56"/>
    <x v="1"/>
  </r>
  <r>
    <n v="315379"/>
    <s v="B-737-500"/>
    <s v="D"/>
    <d v="2011-08-01T00:00:00"/>
    <x v="2"/>
    <x v="530"/>
    <s v="JACKSONVILLE INTL"/>
    <x v="1"/>
    <x v="40"/>
    <m/>
    <n v="0"/>
    <s v="Approach"/>
    <x v="29"/>
    <x v="3"/>
  </r>
  <r>
    <n v="315383"/>
    <s v="EMB-135"/>
    <s v="D"/>
    <d v="2011-08-02T00:00:00"/>
    <x v="2"/>
    <x v="362"/>
    <s v="NORMAN Y. MINETA SAN JOSE INTL ARPT"/>
    <x v="0"/>
    <x v="7"/>
    <n v="140"/>
    <m/>
    <s v="Approach"/>
    <x v="9"/>
    <x v="2"/>
  </r>
  <r>
    <n v="315387"/>
    <s v="MD-83"/>
    <s v="D"/>
    <d v="2011-08-02T00:00:00"/>
    <x v="2"/>
    <x v="292"/>
    <s v="ORLANDO SANFORD INTL ARPT"/>
    <x v="1"/>
    <x v="6"/>
    <n v="110"/>
    <n v="0"/>
    <s v="Take-off run"/>
    <x v="3"/>
    <x v="2"/>
  </r>
  <r>
    <n v="315399"/>
    <s v="B-737-700"/>
    <s v="D"/>
    <d v="2011-08-02T00:00:00"/>
    <x v="3"/>
    <x v="0"/>
    <s v="ONTARIO INTL ARPT"/>
    <x v="0"/>
    <x v="11"/>
    <n v="150"/>
    <n v="3"/>
    <s v="Approach"/>
    <x v="78"/>
    <x v="2"/>
  </r>
  <r>
    <n v="315412"/>
    <s v="B-737-800"/>
    <s v="D"/>
    <d v="2011-08-03T00:00:00"/>
    <x v="2"/>
    <x v="69"/>
    <s v="MIAMI INTL"/>
    <x v="1"/>
    <x v="6"/>
    <n v="90"/>
    <n v="0"/>
    <s v="Take-off run"/>
    <x v="0"/>
    <x v="2"/>
  </r>
  <r>
    <n v="315419"/>
    <s v="B-737-700"/>
    <s v="D"/>
    <d v="2011-08-03T00:00:00"/>
    <x v="2"/>
    <x v="311"/>
    <s v="DALLAS LOVE FIELD ARPT"/>
    <x v="2"/>
    <x v="6"/>
    <n v="115"/>
    <n v="0"/>
    <s v="Landing Roll"/>
    <x v="14"/>
    <x v="2"/>
  </r>
  <r>
    <n v="315424"/>
    <s v="MD-82"/>
    <s v="D"/>
    <d v="2011-08-04T00:00:00"/>
    <x v="2"/>
    <x v="427"/>
    <s v="SACRAMENTO INTL"/>
    <x v="0"/>
    <x v="26"/>
    <n v="145"/>
    <n v="0"/>
    <s v="Climb"/>
    <x v="3"/>
    <x v="2"/>
  </r>
  <r>
    <n v="315425"/>
    <s v="B-737-800"/>
    <s v="D"/>
    <d v="2011-08-04T00:00:00"/>
    <x v="4"/>
    <x v="558"/>
    <s v="DALLAS/FORT WORTH INTL ARPT"/>
    <x v="2"/>
    <x v="6"/>
    <m/>
    <n v="0"/>
    <s v="Landing Roll"/>
    <x v="78"/>
    <x v="2"/>
  </r>
  <r>
    <n v="315426"/>
    <s v="C-172"/>
    <s v="A"/>
    <d v="2011-08-04T00:00:00"/>
    <x v="3"/>
    <x v="211"/>
    <s v="ST. LUCIE COUNTY INTL ARPT"/>
    <x v="1"/>
    <x v="12"/>
    <n v="60"/>
    <n v="0"/>
    <s v="Climb"/>
    <x v="3"/>
    <x v="2"/>
  </r>
  <r>
    <n v="315427"/>
    <s v="CRJ100/200"/>
    <s v="D"/>
    <d v="2011-08-04T00:00:00"/>
    <x v="2"/>
    <x v="102"/>
    <s v="GEORGE BUSH INTERCONTINENTAL/ HOUSTON ARPT"/>
    <x v="2"/>
    <x v="13"/>
    <n v="130"/>
    <m/>
    <s v="Approach"/>
    <x v="54"/>
    <x v="1"/>
  </r>
  <r>
    <n v="315432"/>
    <s v="MD-88"/>
    <s v="D"/>
    <d v="2011-08-04T00:00:00"/>
    <x v="0"/>
    <x v="714"/>
    <s v="JACKSONVILLE INTL"/>
    <x v="1"/>
    <x v="34"/>
    <n v="135"/>
    <m/>
    <s v="Climb"/>
    <x v="3"/>
    <x v="2"/>
  </r>
  <r>
    <n v="315450"/>
    <s v="C-182 SKYLAN"/>
    <s v="A"/>
    <d v="2011-08-05T00:00:00"/>
    <x v="2"/>
    <x v="68"/>
    <s v="EL MONTE ARPT"/>
    <x v="0"/>
    <x v="6"/>
    <m/>
    <n v="0"/>
    <s v="Landing Roll"/>
    <x v="14"/>
    <x v="2"/>
  </r>
  <r>
    <n v="315452"/>
    <s v="PA-28"/>
    <s v="A"/>
    <d v="2011-08-05T00:00:00"/>
    <x v="2"/>
    <x v="134"/>
    <s v="DESTIN-FORT WALTON BEACH ARPT"/>
    <x v="1"/>
    <x v="6"/>
    <n v="65"/>
    <n v="0"/>
    <s v="Take-off run"/>
    <x v="58"/>
    <x v="1"/>
  </r>
  <r>
    <n v="315453"/>
    <s v="B-737-300"/>
    <s v="D"/>
    <d v="2011-08-05T00:00:00"/>
    <x v="2"/>
    <x v="16"/>
    <s v="WILLIAM P HOBBY ARPT"/>
    <x v="2"/>
    <x v="4"/>
    <n v="190"/>
    <m/>
    <s v="Approach"/>
    <x v="78"/>
    <x v="2"/>
  </r>
  <r>
    <n v="315463"/>
    <s v="A-320"/>
    <s v="D"/>
    <d v="2011-08-07T00:00:00"/>
    <x v="2"/>
    <x v="711"/>
    <s v="ORLANDO INTL"/>
    <x v="1"/>
    <x v="30"/>
    <m/>
    <m/>
    <s v="Approach"/>
    <x v="137"/>
    <x v="2"/>
  </r>
  <r>
    <n v="315479"/>
    <s v="B-737-800"/>
    <s v="D"/>
    <d v="2011-08-08T00:00:00"/>
    <x v="2"/>
    <x v="72"/>
    <s v="FORT LAUDERDALE/HOLLYWOOD INTL"/>
    <x v="1"/>
    <x v="3"/>
    <n v="165"/>
    <m/>
    <s v="Approach"/>
    <x v="4"/>
    <x v="2"/>
  </r>
  <r>
    <n v="315485"/>
    <s v="EMB-170"/>
    <s v="D"/>
    <d v="2011-08-08T00:00:00"/>
    <x v="2"/>
    <x v="637"/>
    <s v="SARASOTA-BRADENTON INTL ARPT"/>
    <x v="1"/>
    <x v="6"/>
    <m/>
    <n v="0"/>
    <s v="Take-off run"/>
    <x v="2"/>
    <x v="2"/>
  </r>
  <r>
    <n v="315487"/>
    <s v="B-737-300"/>
    <s v="D"/>
    <d v="2011-08-08T00:00:00"/>
    <x v="2"/>
    <x v="202"/>
    <s v="WILLIAM P HOBBY ARPT"/>
    <x v="2"/>
    <x v="6"/>
    <n v="100"/>
    <n v="0"/>
    <s v="Landing Roll"/>
    <x v="4"/>
    <x v="2"/>
  </r>
  <r>
    <n v="315489"/>
    <s v="LOCKHEED C-130"/>
    <s v="C"/>
    <d v="2011-08-08T00:00:00"/>
    <x v="2"/>
    <x v="344"/>
    <s v="SARASOTA-BRADENTON INTL ARPT"/>
    <x v="1"/>
    <x v="6"/>
    <m/>
    <n v="0"/>
    <s v="Landing Roll"/>
    <x v="3"/>
    <x v="1"/>
  </r>
  <r>
    <n v="315494"/>
    <s v="EMB-170"/>
    <s v="D"/>
    <d v="2011-08-08T00:00:00"/>
    <x v="2"/>
    <x v="511"/>
    <s v="SARASOTA-BRADENTON INTL ARPT"/>
    <x v="1"/>
    <x v="6"/>
    <m/>
    <n v="0"/>
    <s v="Take-off run"/>
    <x v="2"/>
    <x v="2"/>
  </r>
  <r>
    <n v="315495"/>
    <s v="LOCKHEED C-130"/>
    <s v="C"/>
    <d v="2011-08-08T00:00:00"/>
    <x v="4"/>
    <x v="615"/>
    <s v="SARASOTA-BRADENTON INTL ARPT"/>
    <x v="1"/>
    <x v="1"/>
    <m/>
    <n v="0"/>
    <s v="Climb"/>
    <x v="147"/>
    <x v="2"/>
  </r>
  <r>
    <n v="315502"/>
    <s v="BE-300 KING"/>
    <s v="C"/>
    <d v="2011-08-09T00:00:00"/>
    <x v="0"/>
    <x v="184"/>
    <s v="SARASOTA-BRADENTON INTL ARPT"/>
    <x v="1"/>
    <x v="6"/>
    <m/>
    <n v="0"/>
    <s v="Take-off run"/>
    <x v="162"/>
    <x v="2"/>
  </r>
  <r>
    <n v="315503"/>
    <s v="B-737-800"/>
    <s v="D"/>
    <d v="2011-08-09T00:00:00"/>
    <x v="3"/>
    <x v="52"/>
    <s v="SACRAMENTO INTL"/>
    <x v="0"/>
    <x v="1"/>
    <m/>
    <m/>
    <s v="Approach"/>
    <x v="55"/>
    <x v="2"/>
  </r>
  <r>
    <n v="315504"/>
    <s v="MD-83"/>
    <s v="D"/>
    <d v="2011-08-09T00:00:00"/>
    <x v="2"/>
    <x v="157"/>
    <s v="DALLAS/FORT WORTH INTL ARPT"/>
    <x v="2"/>
    <x v="6"/>
    <m/>
    <n v="0"/>
    <s v="Landing Roll"/>
    <x v="2"/>
    <x v="2"/>
  </r>
  <r>
    <n v="315508"/>
    <s v="PA-28"/>
    <s v="A"/>
    <d v="2011-08-09T00:00:00"/>
    <x v="2"/>
    <x v="445"/>
    <s v="KENDALL-TAMIAMI EXECUTIVE ARPT"/>
    <x v="1"/>
    <x v="6"/>
    <n v="60"/>
    <n v="0"/>
    <s v="Take-off run"/>
    <x v="3"/>
    <x v="2"/>
  </r>
  <r>
    <n v="315509"/>
    <s v="A-319"/>
    <s v="D"/>
    <d v="2011-08-09T00:00:00"/>
    <x v="2"/>
    <x v="47"/>
    <s v="PALM BEACH INTL"/>
    <x v="1"/>
    <x v="12"/>
    <n v="150"/>
    <n v="0"/>
    <s v="Climb"/>
    <x v="2"/>
    <x v="2"/>
  </r>
  <r>
    <n v="315521"/>
    <s v="B-737-300"/>
    <s v="D"/>
    <d v="2011-08-09T00:00:00"/>
    <x v="4"/>
    <x v="41"/>
    <s v="DALLAS LOVE FIELD ARPT"/>
    <x v="2"/>
    <x v="0"/>
    <n v="190"/>
    <n v="2"/>
    <s v="Climb"/>
    <x v="0"/>
    <x v="2"/>
  </r>
  <r>
    <n v="315526"/>
    <s v="MD-82"/>
    <s v="D"/>
    <d v="2011-08-10T00:00:00"/>
    <x v="2"/>
    <x v="715"/>
    <s v="DALLAS/FORT WORTH INTL ARPT"/>
    <x v="2"/>
    <x v="6"/>
    <m/>
    <n v="0"/>
    <s v="Landing Roll"/>
    <x v="4"/>
    <x v="2"/>
  </r>
  <r>
    <n v="315537"/>
    <s v="B-737-700"/>
    <s v="D"/>
    <d v="2011-08-10T00:00:00"/>
    <x v="4"/>
    <x v="147"/>
    <s v="WILLIAM P HOBBY ARPT"/>
    <x v="2"/>
    <x v="34"/>
    <n v="140"/>
    <n v="1"/>
    <s v="Approach"/>
    <x v="3"/>
    <x v="2"/>
  </r>
  <r>
    <n v="315541"/>
    <s v="CIRRUS SR 20/22"/>
    <s v="A"/>
    <d v="2011-08-11T00:00:00"/>
    <x v="2"/>
    <x v="74"/>
    <s v="ORLANDO SANFORD INTL ARPT"/>
    <x v="1"/>
    <x v="6"/>
    <n v="70"/>
    <n v="0"/>
    <s v="Landing Roll"/>
    <x v="57"/>
    <x v="2"/>
  </r>
  <r>
    <n v="315549"/>
    <s v="MD-80"/>
    <s v="D"/>
    <d v="2011-08-11T00:00:00"/>
    <x v="1"/>
    <x v="0"/>
    <s v="ORLANDO SANFORD INTL ARPT"/>
    <x v="1"/>
    <x v="12"/>
    <n v="135"/>
    <n v="0"/>
    <s v="Approach"/>
    <x v="3"/>
    <x v="2"/>
  </r>
  <r>
    <n v="315556"/>
    <s v="MD-88"/>
    <s v="D"/>
    <d v="2011-08-11T00:00:00"/>
    <x v="2"/>
    <x v="34"/>
    <s v="LAKELAND LINDER REGIONAL"/>
    <x v="1"/>
    <x v="6"/>
    <m/>
    <n v="0"/>
    <s v="Take-off run"/>
    <x v="3"/>
    <x v="2"/>
  </r>
  <r>
    <n v="315560"/>
    <s v="CRJ700"/>
    <s v="D"/>
    <d v="2011-08-11T00:00:00"/>
    <x v="2"/>
    <x v="412"/>
    <s v="AUSTIN-BERGSTROM INTL"/>
    <x v="2"/>
    <x v="15"/>
    <n v="100"/>
    <n v="0"/>
    <s v="Approach"/>
    <x v="100"/>
    <x v="2"/>
  </r>
  <r>
    <n v="315563"/>
    <s v="B-737-300"/>
    <s v="D"/>
    <d v="2011-08-11T00:00:00"/>
    <x v="0"/>
    <x v="131"/>
    <s v="WILLIAM P HOBBY ARPT"/>
    <x v="2"/>
    <x v="6"/>
    <m/>
    <n v="0"/>
    <s v="Take-off run"/>
    <x v="3"/>
    <x v="2"/>
  </r>
  <r>
    <n v="315566"/>
    <s v="B-767-300"/>
    <s v="D"/>
    <d v="2011-08-11T00:00:00"/>
    <x v="2"/>
    <x v="166"/>
    <s v="ORLANDO SANFORD INTL ARPT"/>
    <x v="1"/>
    <x v="6"/>
    <n v="130"/>
    <n v="0"/>
    <s v="Take-off run"/>
    <x v="57"/>
    <x v="2"/>
  </r>
  <r>
    <n v="315567"/>
    <s v="A-300"/>
    <s v="D"/>
    <d v="2011-08-11T00:00:00"/>
    <x v="3"/>
    <x v="534"/>
    <s v="DALLAS/FORT WORTH INTL ARPT"/>
    <x v="2"/>
    <x v="108"/>
    <n v="245"/>
    <n v="33"/>
    <s v="Approach"/>
    <x v="0"/>
    <x v="1"/>
  </r>
  <r>
    <n v="315571"/>
    <s v="MD-82"/>
    <s v="D"/>
    <d v="2011-08-12T00:00:00"/>
    <x v="4"/>
    <x v="160"/>
    <s v="ORLANDO SANFORD INTL ARPT"/>
    <x v="1"/>
    <x v="6"/>
    <n v="130"/>
    <n v="0"/>
    <s v="Landing Roll"/>
    <x v="57"/>
    <x v="2"/>
  </r>
  <r>
    <n v="315578"/>
    <s v="EMB-145"/>
    <s v="D"/>
    <d v="2011-08-12T00:00:00"/>
    <x v="3"/>
    <x v="716"/>
    <s v="PENSACOLA INTL ARPT"/>
    <x v="1"/>
    <x v="6"/>
    <m/>
    <n v="0"/>
    <s v="Landing Roll"/>
    <x v="0"/>
    <x v="2"/>
  </r>
  <r>
    <n v="315580"/>
    <s v="EMB-145"/>
    <s v="D"/>
    <d v="2011-08-12T00:00:00"/>
    <x v="2"/>
    <x v="616"/>
    <s v="GEORGE BUSH INTERCONTINENTAL/ HOUSTON ARPT"/>
    <x v="2"/>
    <x v="6"/>
    <m/>
    <n v="0"/>
    <s v="Take-off run"/>
    <x v="11"/>
    <x v="2"/>
  </r>
  <r>
    <n v="315585"/>
    <s v="B-737-700"/>
    <s v="D"/>
    <d v="2011-08-12T00:00:00"/>
    <x v="2"/>
    <x v="77"/>
    <s v="WILLIAM P HOBBY ARPT"/>
    <x v="2"/>
    <x v="15"/>
    <n v="130"/>
    <n v="0"/>
    <s v="Approach"/>
    <x v="54"/>
    <x v="2"/>
  </r>
  <r>
    <n v="315595"/>
    <s v="MD-83"/>
    <s v="D"/>
    <d v="2011-08-13T00:00:00"/>
    <x v="2"/>
    <x v="158"/>
    <s v="MC ALLEN MILLER INTL"/>
    <x v="2"/>
    <x v="17"/>
    <n v="130"/>
    <n v="4"/>
    <s v="Approach"/>
    <x v="3"/>
    <x v="2"/>
  </r>
  <r>
    <n v="315603"/>
    <s v="B-737-700"/>
    <s v="D"/>
    <d v="2011-08-13T00:00:00"/>
    <x v="2"/>
    <x v="101"/>
    <s v="METRO OAKLAND INTL"/>
    <x v="0"/>
    <x v="6"/>
    <n v="85"/>
    <n v="0"/>
    <s v="Take-off run"/>
    <x v="26"/>
    <x v="1"/>
  </r>
  <r>
    <n v="315616"/>
    <s v="B-737-300"/>
    <s v="D"/>
    <d v="2011-08-14T00:00:00"/>
    <x v="2"/>
    <x v="717"/>
    <s v="WILLIAM P HOBBY ARPT"/>
    <x v="2"/>
    <x v="6"/>
    <m/>
    <n v="0"/>
    <s v="Take-off run"/>
    <x v="3"/>
    <x v="2"/>
  </r>
  <r>
    <n v="315617"/>
    <s v="B-737-300"/>
    <s v="D"/>
    <d v="2011-08-14T00:00:00"/>
    <x v="2"/>
    <x v="220"/>
    <s v="WILLIAM P HOBBY ARPT"/>
    <x v="2"/>
    <x v="79"/>
    <n v="145"/>
    <n v="3"/>
    <s v="Approach"/>
    <x v="3"/>
    <x v="2"/>
  </r>
  <r>
    <n v="315618"/>
    <s v="B-737-300"/>
    <s v="D"/>
    <d v="2011-08-14T00:00:00"/>
    <x v="2"/>
    <x v="718"/>
    <s v="WILLIAM P HOBBY ARPT"/>
    <x v="2"/>
    <x v="6"/>
    <m/>
    <n v="0"/>
    <s v="Take-off run"/>
    <x v="78"/>
    <x v="3"/>
  </r>
  <r>
    <n v="315623"/>
    <s v="LOCKHEED P3"/>
    <s v="C"/>
    <d v="2011-08-14T00:00:00"/>
    <x v="2"/>
    <x v="22"/>
    <s v="CORPUS CHRISTI NAS/TRUAX FIELD"/>
    <x v="2"/>
    <x v="7"/>
    <n v="130"/>
    <m/>
    <s v="Approach"/>
    <x v="105"/>
    <x v="2"/>
  </r>
  <r>
    <n v="315625"/>
    <s v="B-737-800"/>
    <s v="D"/>
    <d v="2011-08-15T00:00:00"/>
    <x v="3"/>
    <x v="719"/>
    <s v="SACRAMENTO INTL"/>
    <x v="0"/>
    <x v="0"/>
    <m/>
    <m/>
    <s v="Approach"/>
    <x v="101"/>
    <x v="2"/>
  </r>
  <r>
    <n v="315626"/>
    <s v="B-737-800"/>
    <s v="D"/>
    <d v="2011-08-15T00:00:00"/>
    <x v="2"/>
    <x v="461"/>
    <s v="AUSTIN-BERGSTROM INTL"/>
    <x v="2"/>
    <x v="12"/>
    <n v="170"/>
    <n v="0"/>
    <s v="Climb"/>
    <x v="3"/>
    <x v="1"/>
  </r>
  <r>
    <n v="315627"/>
    <s v="B-737-800"/>
    <s v="D"/>
    <d v="2011-08-15T00:00:00"/>
    <x v="2"/>
    <x v="443"/>
    <s v="MIAMI INTL"/>
    <x v="1"/>
    <x v="6"/>
    <m/>
    <n v="0"/>
    <s v="Take-off run"/>
    <x v="3"/>
    <x v="2"/>
  </r>
  <r>
    <n v="315633"/>
    <s v="C-172"/>
    <s v="A"/>
    <d v="2011-08-15T00:00:00"/>
    <x v="3"/>
    <x v="659"/>
    <s v="JOHN WAYNE-ORANGE COUNTY ARPT"/>
    <x v="0"/>
    <x v="6"/>
    <m/>
    <n v="0"/>
    <s v="Take-off run"/>
    <x v="209"/>
    <x v="2"/>
  </r>
  <r>
    <n v="315642"/>
    <s v="B-737-700"/>
    <s v="D"/>
    <d v="2011-08-16T00:00:00"/>
    <x v="2"/>
    <x v="24"/>
    <s v="BOB HOPE ARPT"/>
    <x v="0"/>
    <x v="6"/>
    <n v="120"/>
    <n v="0"/>
    <s v="Landing Roll"/>
    <x v="14"/>
    <x v="2"/>
  </r>
  <r>
    <n v="315646"/>
    <s v="B-737-300"/>
    <s v="D"/>
    <d v="2011-08-16T00:00:00"/>
    <x v="2"/>
    <x v="402"/>
    <s v="DALLAS LOVE FIELD ARPT"/>
    <x v="2"/>
    <x v="13"/>
    <n v="130"/>
    <n v="1"/>
    <s v="Approach"/>
    <x v="0"/>
    <x v="2"/>
  </r>
  <r>
    <n v="315649"/>
    <s v="UNKNOWN"/>
    <m/>
    <d v="2011-08-16T00:00:00"/>
    <x v="2"/>
    <x v="249"/>
    <s v="WILLIAM P HOBBY ARPT"/>
    <x v="2"/>
    <x v="6"/>
    <m/>
    <n v="0"/>
    <s v="Take-off run"/>
    <x v="2"/>
    <x v="2"/>
  </r>
  <r>
    <n v="315650"/>
    <s v="B-737-800"/>
    <s v="D"/>
    <d v="2011-08-17T00:00:00"/>
    <x v="2"/>
    <x v="720"/>
    <s v="DALLAS/FORT WORTH INTL ARPT"/>
    <x v="2"/>
    <x v="6"/>
    <m/>
    <n v="0"/>
    <s v="Landing Roll"/>
    <x v="81"/>
    <x v="2"/>
  </r>
  <r>
    <n v="315651"/>
    <s v="MD-82"/>
    <s v="D"/>
    <d v="2011-08-17T00:00:00"/>
    <x v="3"/>
    <x v="721"/>
    <s v="MC ALLEN MILLER INTL"/>
    <x v="2"/>
    <x v="13"/>
    <m/>
    <m/>
    <s v="Approach"/>
    <x v="3"/>
    <x v="2"/>
  </r>
  <r>
    <n v="315667"/>
    <s v="A-320"/>
    <s v="D"/>
    <d v="2011-08-20T00:00:00"/>
    <x v="3"/>
    <x v="497"/>
    <s v="LONG BEACH-DAUGH FLD"/>
    <x v="0"/>
    <x v="109"/>
    <m/>
    <n v="0"/>
    <s v="Approach"/>
    <x v="78"/>
    <x v="1"/>
  </r>
  <r>
    <n v="315670"/>
    <s v="CRJ100/200"/>
    <s v="D"/>
    <d v="2011-08-21T00:00:00"/>
    <x v="2"/>
    <x v="186"/>
    <s v="GAINESVILLE REG ARPT"/>
    <x v="1"/>
    <x v="6"/>
    <n v="120"/>
    <n v="0"/>
    <s v="Landing Roll"/>
    <x v="54"/>
    <x v="2"/>
  </r>
  <r>
    <n v="315674"/>
    <s v="DA-50 FALCON"/>
    <s v="D"/>
    <d v="2011-08-21T00:00:00"/>
    <x v="2"/>
    <x v="61"/>
    <s v="SUGAR LAND REGIONAL ARPT"/>
    <x v="2"/>
    <x v="6"/>
    <n v="120"/>
    <n v="0"/>
    <s v="Take-off run"/>
    <x v="3"/>
    <x v="2"/>
  </r>
  <r>
    <n v="315684"/>
    <s v="B-757-200"/>
    <s v="D"/>
    <d v="2011-08-28T00:00:00"/>
    <x v="3"/>
    <x v="722"/>
    <s v="LOS ANGELES INTL"/>
    <x v="0"/>
    <x v="6"/>
    <n v="50"/>
    <n v="0"/>
    <s v="Landing Roll"/>
    <x v="19"/>
    <x v="2"/>
  </r>
  <r>
    <n v="315691"/>
    <s v="CRJ700"/>
    <s v="D"/>
    <d v="2011-08-28T00:00:00"/>
    <x v="2"/>
    <x v="197"/>
    <s v="SAN ANTONIO INTL"/>
    <x v="2"/>
    <x v="6"/>
    <m/>
    <n v="0"/>
    <s v="Landing Roll"/>
    <x v="2"/>
    <x v="2"/>
  </r>
  <r>
    <n v="315694"/>
    <s v="B-737-200"/>
    <s v="D"/>
    <d v="2011-08-28T00:00:00"/>
    <x v="3"/>
    <x v="211"/>
    <s v="AUSTIN-BERGSTROM INTL"/>
    <x v="2"/>
    <x v="34"/>
    <n v="140"/>
    <n v="2"/>
    <s v="Approach"/>
    <x v="0"/>
    <x v="2"/>
  </r>
  <r>
    <n v="315701"/>
    <s v="A-330"/>
    <s v="D"/>
    <d v="2011-08-29T00:00:00"/>
    <x v="2"/>
    <x v="493"/>
    <s v="FORT LAUDERDALE/HOLLYWOOD INTL"/>
    <x v="1"/>
    <x v="70"/>
    <n v="140"/>
    <m/>
    <s v="Approach"/>
    <x v="0"/>
    <x v="3"/>
  </r>
  <r>
    <n v="315705"/>
    <s v="B-737-800"/>
    <s v="D"/>
    <d v="2011-08-29T00:00:00"/>
    <x v="4"/>
    <x v="147"/>
    <s v="LOS ANGELES INTL"/>
    <x v="0"/>
    <x v="39"/>
    <n v="180"/>
    <n v="10"/>
    <s v="Approach"/>
    <x v="0"/>
    <x v="2"/>
  </r>
  <r>
    <n v="315707"/>
    <s v="UNKNOWN"/>
    <m/>
    <d v="2011-08-29T00:00:00"/>
    <x v="2"/>
    <x v="184"/>
    <s v="GEORGE BUSH INTERCONTINENTAL/ HOUSTON ARPT"/>
    <x v="2"/>
    <x v="6"/>
    <m/>
    <n v="0"/>
    <s v="Take-off run"/>
    <x v="2"/>
    <x v="2"/>
  </r>
  <r>
    <n v="315708"/>
    <s v="B-737-800"/>
    <s v="D"/>
    <d v="2011-08-29T00:00:00"/>
    <x v="4"/>
    <x v="160"/>
    <s v="GEORGE BUSH INTERCONTINENTAL/ HOUSTON ARPT"/>
    <x v="2"/>
    <x v="9"/>
    <m/>
    <m/>
    <s v="Approach"/>
    <x v="3"/>
    <x v="2"/>
  </r>
  <r>
    <n v="315716"/>
    <s v="B-737-300"/>
    <s v="D"/>
    <d v="2011-08-29T00:00:00"/>
    <x v="3"/>
    <x v="179"/>
    <s v="SACRAMENTO INTL"/>
    <x v="0"/>
    <x v="4"/>
    <n v="150"/>
    <n v="3"/>
    <s v="Approach"/>
    <x v="101"/>
    <x v="2"/>
  </r>
  <r>
    <n v="315727"/>
    <s v="B-737-800"/>
    <s v="D"/>
    <d v="2011-08-22T00:00:00"/>
    <x v="2"/>
    <x v="223"/>
    <s v="FORT LAUDERDALE/HOLLYWOOD INTL"/>
    <x v="1"/>
    <x v="6"/>
    <n v="125"/>
    <n v="0"/>
    <s v="Take-off run"/>
    <x v="163"/>
    <x v="2"/>
  </r>
  <r>
    <n v="315733"/>
    <s v="MD-83"/>
    <s v="D"/>
    <d v="2011-08-23T00:00:00"/>
    <x v="2"/>
    <x v="723"/>
    <s v="DALLAS/FORT WORTH INTL ARPT"/>
    <x v="2"/>
    <x v="16"/>
    <n v="140"/>
    <n v="1"/>
    <s v="Approach"/>
    <x v="0"/>
    <x v="2"/>
  </r>
  <r>
    <n v="315734"/>
    <s v="MD-82"/>
    <s v="D"/>
    <d v="2011-08-23T00:00:00"/>
    <x v="2"/>
    <x v="704"/>
    <s v="DALLAS/FORT WORTH INTL ARPT"/>
    <x v="2"/>
    <x v="6"/>
    <m/>
    <n v="0"/>
    <s v="Take-off run"/>
    <x v="2"/>
    <x v="2"/>
  </r>
  <r>
    <n v="315735"/>
    <s v="MD-83"/>
    <s v="D"/>
    <d v="2011-08-23T00:00:00"/>
    <x v="2"/>
    <x v="163"/>
    <s v="NORMAN Y. MINETA SAN JOSE INTL ARPT"/>
    <x v="0"/>
    <x v="7"/>
    <n v="180"/>
    <n v="1"/>
    <s v="Climb"/>
    <x v="3"/>
    <x v="1"/>
  </r>
  <r>
    <n v="315754"/>
    <s v="B-717-200"/>
    <s v="D"/>
    <d v="2011-08-24T00:00:00"/>
    <x v="1"/>
    <x v="0"/>
    <s v="ORLANDO INTL"/>
    <x v="1"/>
    <x v="6"/>
    <m/>
    <n v="0"/>
    <s v="Landing Roll"/>
    <x v="57"/>
    <x v="1"/>
  </r>
  <r>
    <n v="315757"/>
    <s v="B-737-800"/>
    <s v="D"/>
    <d v="2011-08-24T00:00:00"/>
    <x v="2"/>
    <x v="724"/>
    <s v="TAMPA INTL"/>
    <x v="1"/>
    <x v="15"/>
    <n v="160"/>
    <n v="0"/>
    <s v="Climb"/>
    <x v="2"/>
    <x v="2"/>
  </r>
  <r>
    <n v="315759"/>
    <s v="PA-32"/>
    <s v="A"/>
    <d v="2011-08-24T00:00:00"/>
    <x v="2"/>
    <x v="249"/>
    <s v="FORT WORTH SPINKS ARPT"/>
    <x v="2"/>
    <x v="7"/>
    <n v="120"/>
    <n v="0"/>
    <s v="Climb"/>
    <x v="14"/>
    <x v="2"/>
  </r>
  <r>
    <n v="315762"/>
    <s v="EMB-145"/>
    <s v="D"/>
    <d v="2011-08-24T00:00:00"/>
    <x v="3"/>
    <x v="556"/>
    <s v="GEORGE BUSH INTERCONTINENTAL/ HOUSTON ARPT"/>
    <x v="2"/>
    <x v="13"/>
    <n v="120"/>
    <m/>
    <s v="Approach"/>
    <x v="74"/>
    <x v="2"/>
  </r>
  <r>
    <n v="315767"/>
    <s v="CL-601/604"/>
    <s v="D"/>
    <d v="2011-08-24T00:00:00"/>
    <x v="2"/>
    <x v="475"/>
    <s v="WILLIAM P HOBBY ARPT"/>
    <x v="2"/>
    <x v="6"/>
    <m/>
    <n v="0"/>
    <s v="Landing Roll"/>
    <x v="3"/>
    <x v="2"/>
  </r>
  <r>
    <n v="315768"/>
    <s v="EMB-120"/>
    <s v="C"/>
    <d v="2011-08-24T00:00:00"/>
    <x v="1"/>
    <x v="0"/>
    <s v="SAN FRANCISCO INTL ARPT"/>
    <x v="0"/>
    <x v="6"/>
    <m/>
    <n v="0"/>
    <s v="Take-off run"/>
    <x v="162"/>
    <x v="1"/>
  </r>
  <r>
    <n v="315780"/>
    <s v="UNKNOWN"/>
    <m/>
    <d v="2011-08-24T00:00:00"/>
    <x v="2"/>
    <x v="725"/>
    <s v="WILLIAM P HOBBY ARPT"/>
    <x v="2"/>
    <x v="6"/>
    <m/>
    <n v="0"/>
    <s v="Take-off run"/>
    <x v="36"/>
    <x v="2"/>
  </r>
  <r>
    <n v="315786"/>
    <s v="MD-83"/>
    <s v="D"/>
    <d v="2011-08-25T00:00:00"/>
    <x v="2"/>
    <x v="96"/>
    <s v="PUNTA GORDA ARPT"/>
    <x v="1"/>
    <x v="6"/>
    <n v="100"/>
    <n v="0"/>
    <s v="Landing Roll"/>
    <x v="3"/>
    <x v="2"/>
  </r>
  <r>
    <n v="315789"/>
    <s v="CL-600"/>
    <s v="D"/>
    <d v="2011-08-25T00:00:00"/>
    <x v="2"/>
    <x v="158"/>
    <s v="NORMAN Y. MINETA SAN JOSE INTL ARPT"/>
    <x v="0"/>
    <x v="1"/>
    <m/>
    <m/>
    <s v="Approach"/>
    <x v="1"/>
    <x v="2"/>
  </r>
  <r>
    <n v="315790"/>
    <s v="B-737-800"/>
    <s v="D"/>
    <d v="2011-08-25T00:00:00"/>
    <x v="2"/>
    <x v="726"/>
    <s v="FORT LAUDERDALE/HOLLYWOOD INTL"/>
    <x v="1"/>
    <x v="12"/>
    <n v="130"/>
    <n v="0"/>
    <s v="Approach"/>
    <x v="48"/>
    <x v="3"/>
  </r>
  <r>
    <n v="315792"/>
    <s v="A-319"/>
    <s v="D"/>
    <d v="2011-08-25T00:00:00"/>
    <x v="3"/>
    <x v="170"/>
    <s v="SACRAMENTO INTL"/>
    <x v="0"/>
    <x v="0"/>
    <n v="180"/>
    <n v="6"/>
    <s v="Approach"/>
    <x v="3"/>
    <x v="2"/>
  </r>
  <r>
    <n v="315793"/>
    <s v="A-320"/>
    <s v="D"/>
    <d v="2011-08-25T00:00:00"/>
    <x v="2"/>
    <x v="345"/>
    <s v="FORT LAUDERDALE/HOLLYWOOD INTL"/>
    <x v="1"/>
    <x v="6"/>
    <n v="120"/>
    <n v="0"/>
    <s v="Landing Roll"/>
    <x v="111"/>
    <x v="2"/>
  </r>
  <r>
    <n v="315799"/>
    <s v="A-319"/>
    <s v="D"/>
    <d v="2011-08-25T00:00:00"/>
    <x v="2"/>
    <x v="105"/>
    <s v="FORT LAUDERDALE/HOLLYWOOD INTL"/>
    <x v="1"/>
    <x v="26"/>
    <n v="130"/>
    <n v="0"/>
    <s v="Approach"/>
    <x v="210"/>
    <x v="2"/>
  </r>
  <r>
    <n v="315807"/>
    <s v="MD-83"/>
    <s v="D"/>
    <d v="2011-08-26T00:00:00"/>
    <x v="3"/>
    <x v="727"/>
    <s v="ST. PETE-CLEARWATER INTL ARPT"/>
    <x v="1"/>
    <x v="26"/>
    <n v="135"/>
    <n v="0"/>
    <s v="Approach"/>
    <x v="3"/>
    <x v="2"/>
  </r>
  <r>
    <n v="315825"/>
    <s v="A-321"/>
    <s v="D"/>
    <d v="2011-08-27T00:00:00"/>
    <x v="2"/>
    <x v="139"/>
    <s v="FORT LAUDERDALE/HOLLYWOOD INTL"/>
    <x v="1"/>
    <x v="9"/>
    <n v="140"/>
    <m/>
    <s v="Approach"/>
    <x v="3"/>
    <x v="2"/>
  </r>
  <r>
    <n v="315829"/>
    <s v="B-717-200"/>
    <s v="D"/>
    <d v="2011-08-28T00:00:00"/>
    <x v="2"/>
    <x v="675"/>
    <s v="WILLIAM P HOBBY ARPT"/>
    <x v="2"/>
    <x v="6"/>
    <m/>
    <n v="0"/>
    <s v="Landing Roll"/>
    <x v="4"/>
    <x v="2"/>
  </r>
  <r>
    <n v="315830"/>
    <s v="B-737-700"/>
    <s v="D"/>
    <d v="2011-08-28T00:00:00"/>
    <x v="2"/>
    <x v="728"/>
    <s v="KEY WEST INTL ARPT"/>
    <x v="1"/>
    <x v="15"/>
    <n v="100"/>
    <n v="0"/>
    <s v="Approach"/>
    <x v="3"/>
    <x v="2"/>
  </r>
  <r>
    <n v="315831"/>
    <s v="B-737-700"/>
    <s v="D"/>
    <d v="2011-08-28T00:00:00"/>
    <x v="4"/>
    <x v="84"/>
    <s v="DALLAS/FORT WORTH INTL ARPT"/>
    <x v="2"/>
    <x v="6"/>
    <m/>
    <n v="0"/>
    <s v="Take-off run"/>
    <x v="54"/>
    <x v="2"/>
  </r>
  <r>
    <n v="315834"/>
    <s v="B-737-700"/>
    <s v="D"/>
    <d v="2011-08-28T00:00:00"/>
    <x v="2"/>
    <x v="397"/>
    <s v="KEY WEST INTL ARPT"/>
    <x v="1"/>
    <x v="6"/>
    <n v="120"/>
    <n v="0"/>
    <s v="Landing Roll"/>
    <x v="49"/>
    <x v="2"/>
  </r>
  <r>
    <n v="315839"/>
    <s v="B-767-300"/>
    <s v="D"/>
    <d v="2011-08-29T00:00:00"/>
    <x v="2"/>
    <x v="530"/>
    <s v="ORLANDO SANFORD INTL ARPT"/>
    <x v="1"/>
    <x v="13"/>
    <n v="130"/>
    <m/>
    <s v="Approach"/>
    <x v="54"/>
    <x v="2"/>
  </r>
  <r>
    <n v="315846"/>
    <s v="B-737"/>
    <s v="D"/>
    <d v="2011-08-30T00:00:00"/>
    <x v="1"/>
    <x v="0"/>
    <s v="ORLANDO INTL"/>
    <x v="1"/>
    <x v="6"/>
    <m/>
    <n v="0"/>
    <s v="Take-off run"/>
    <x v="57"/>
    <x v="1"/>
  </r>
  <r>
    <n v="315848"/>
    <s v="C-172"/>
    <s v="A"/>
    <d v="2011-08-30T00:00:00"/>
    <x v="2"/>
    <x v="67"/>
    <s v="MELBOURNE INTL"/>
    <x v="1"/>
    <x v="9"/>
    <n v="70"/>
    <m/>
    <s v="Climb"/>
    <x v="3"/>
    <x v="2"/>
  </r>
  <r>
    <n v="315855"/>
    <s v="B-737"/>
    <s v="D"/>
    <d v="2011-08-30T00:00:00"/>
    <x v="1"/>
    <x v="0"/>
    <s v="ORLANDO INTL"/>
    <x v="1"/>
    <x v="6"/>
    <m/>
    <n v="0"/>
    <s v="Landing Roll"/>
    <x v="57"/>
    <x v="1"/>
  </r>
  <r>
    <n v="315861"/>
    <s v="B-737-700"/>
    <s v="D"/>
    <d v="2011-08-31T00:00:00"/>
    <x v="3"/>
    <x v="211"/>
    <s v="BOB HOPE ARPT"/>
    <x v="0"/>
    <x v="14"/>
    <n v="150"/>
    <m/>
    <s v="Approach"/>
    <x v="78"/>
    <x v="2"/>
  </r>
  <r>
    <n v="315862"/>
    <s v="B-737"/>
    <s v="D"/>
    <d v="2011-08-31T00:00:00"/>
    <x v="1"/>
    <x v="0"/>
    <s v="ORLANDO INTL"/>
    <x v="1"/>
    <x v="6"/>
    <m/>
    <n v="0"/>
    <s v="Take-off run"/>
    <x v="54"/>
    <x v="1"/>
  </r>
  <r>
    <n v="315863"/>
    <s v="EMB-145"/>
    <s v="D"/>
    <d v="2011-08-31T00:00:00"/>
    <x v="2"/>
    <x v="729"/>
    <s v="LUBBOCK PRESTON SMITH INTL ARPT"/>
    <x v="2"/>
    <x v="1"/>
    <m/>
    <m/>
    <s v="Approach"/>
    <x v="14"/>
    <x v="2"/>
  </r>
  <r>
    <n v="315865"/>
    <s v="EMB-120"/>
    <s v="C"/>
    <d v="2011-08-31T00:00:00"/>
    <x v="2"/>
    <x v="249"/>
    <s v="SACRAMENTO INTL"/>
    <x v="0"/>
    <x v="6"/>
    <m/>
    <n v="0"/>
    <s v="Landing Roll"/>
    <x v="78"/>
    <x v="2"/>
  </r>
  <r>
    <n v="315866"/>
    <s v="B-767-300"/>
    <s v="D"/>
    <d v="2011-08-31T00:00:00"/>
    <x v="2"/>
    <x v="82"/>
    <s v="ORLANDO SANFORD INTL ARPT"/>
    <x v="1"/>
    <x v="6"/>
    <n v="150"/>
    <n v="0"/>
    <s v="Take-off run"/>
    <x v="54"/>
    <x v="2"/>
  </r>
  <r>
    <n v="315873"/>
    <s v="EMB-145"/>
    <s v="D"/>
    <d v="2011-08-02T00:00:00"/>
    <x v="2"/>
    <x v="0"/>
    <s v="GEORGE BUSH INTERCONTINENTAL/ HOUSTON ARPT"/>
    <x v="2"/>
    <x v="12"/>
    <n v="135"/>
    <n v="0"/>
    <s v="Approach"/>
    <x v="3"/>
    <x v="1"/>
  </r>
  <r>
    <n v="315882"/>
    <s v="C-172"/>
    <s v="A"/>
    <d v="2011-08-05T00:00:00"/>
    <x v="4"/>
    <x v="357"/>
    <s v="HAYWARD EXECUTIVE ARPT"/>
    <x v="0"/>
    <x v="6"/>
    <n v="70"/>
    <n v="0"/>
    <s v="Take-off run"/>
    <x v="46"/>
    <x v="2"/>
  </r>
  <r>
    <n v="315890"/>
    <s v="EMB-145"/>
    <s v="D"/>
    <d v="2011-08-12T00:00:00"/>
    <x v="4"/>
    <x v="0"/>
    <s v="GEORGE BUSH INTERCONTINENTAL/ HOUSTON ARPT"/>
    <x v="2"/>
    <x v="16"/>
    <n v="130"/>
    <m/>
    <s v="Approach"/>
    <x v="3"/>
    <x v="1"/>
  </r>
  <r>
    <n v="315894"/>
    <s v="EMB-145"/>
    <s v="D"/>
    <d v="2011-08-13T00:00:00"/>
    <x v="2"/>
    <x v="0"/>
    <s v="GEORGE BUSH INTERCONTINENTAL/ HOUSTON ARPT"/>
    <x v="2"/>
    <x v="6"/>
    <n v="90"/>
    <n v="0"/>
    <s v="Landing Roll"/>
    <x v="3"/>
    <x v="1"/>
  </r>
  <r>
    <n v="315895"/>
    <s v="B-737-300"/>
    <s v="D"/>
    <d v="2011-08-13T00:00:00"/>
    <x v="2"/>
    <x v="0"/>
    <s v="LUBBOCK PRESTON SMITH INTL ARPT"/>
    <x v="2"/>
    <x v="13"/>
    <n v="115"/>
    <m/>
    <s v="Climb"/>
    <x v="11"/>
    <x v="1"/>
  </r>
  <r>
    <n v="315902"/>
    <s v="EMB-135"/>
    <s v="D"/>
    <d v="2011-08-17T00:00:00"/>
    <x v="3"/>
    <x v="730"/>
    <s v="FRESNO YOSEMITE INTL"/>
    <x v="0"/>
    <x v="11"/>
    <n v="132"/>
    <n v="1"/>
    <s v="Approach"/>
    <x v="33"/>
    <x v="2"/>
  </r>
  <r>
    <n v="315914"/>
    <s v="B-737-300"/>
    <s v="D"/>
    <d v="2011-08-22T00:00:00"/>
    <x v="3"/>
    <x v="232"/>
    <s v="METRO OAKLAND INTL"/>
    <x v="0"/>
    <x v="32"/>
    <n v="150"/>
    <m/>
    <s v="Approach"/>
    <x v="3"/>
    <x v="2"/>
  </r>
  <r>
    <n v="315916"/>
    <s v="C-172"/>
    <s v="A"/>
    <d v="2011-08-23T00:00:00"/>
    <x v="2"/>
    <x v="95"/>
    <s v="NEW SMYRNA BEACH MUNICIPAL ARPT"/>
    <x v="1"/>
    <x v="6"/>
    <n v="50"/>
    <n v="0"/>
    <s v="Take-off run"/>
    <x v="0"/>
    <x v="2"/>
  </r>
  <r>
    <n v="315918"/>
    <s v="B-737-800"/>
    <s v="D"/>
    <d v="2011-08-26T00:00:00"/>
    <x v="2"/>
    <x v="726"/>
    <s v="FORT LAUDERDALE/HOLLYWOOD INTL"/>
    <x v="1"/>
    <x v="12"/>
    <n v="130"/>
    <n v="0"/>
    <s v="Approach"/>
    <x v="48"/>
    <x v="3"/>
  </r>
  <r>
    <n v="315920"/>
    <s v="LEARJET-55"/>
    <s v="D"/>
    <d v="2011-08-27T00:00:00"/>
    <x v="2"/>
    <x v="0"/>
    <s v="FORT LAUDERDALE EXECUTIVE ARPT"/>
    <x v="1"/>
    <x v="6"/>
    <m/>
    <n v="0"/>
    <s v="Take-off run"/>
    <x v="3"/>
    <x v="2"/>
  </r>
  <r>
    <n v="315943"/>
    <s v="B-767-300"/>
    <s v="D"/>
    <d v="2011-07-19T00:00:00"/>
    <x v="2"/>
    <x v="399"/>
    <s v="SACRAMENTO MATHER ARPT"/>
    <x v="0"/>
    <x v="6"/>
    <n v="130"/>
    <n v="0"/>
    <s v="Take-off run"/>
    <x v="3"/>
    <x v="1"/>
  </r>
  <r>
    <n v="315950"/>
    <s v="B-737-700"/>
    <s v="D"/>
    <d v="2011-09-12T00:00:00"/>
    <x v="2"/>
    <x v="70"/>
    <s v="JOHN WAYNE-ORANGE COUNTY ARPT"/>
    <x v="0"/>
    <x v="6"/>
    <m/>
    <n v="0"/>
    <s v="Landing Roll"/>
    <x v="26"/>
    <x v="2"/>
  </r>
  <r>
    <n v="315952"/>
    <s v="B-727-200"/>
    <s v="D"/>
    <d v="2011-09-13T00:00:00"/>
    <x v="2"/>
    <x v="202"/>
    <s v="FRESNO YOSEMITE INTL"/>
    <x v="0"/>
    <x v="12"/>
    <n v="140"/>
    <n v="0"/>
    <s v="Approach"/>
    <x v="1"/>
    <x v="2"/>
  </r>
  <r>
    <n v="315957"/>
    <s v="C-172"/>
    <s v="A"/>
    <d v="2011-09-14T00:00:00"/>
    <x v="3"/>
    <x v="79"/>
    <s v="CHARLES M. SCHULZ-SONOMA COUNTY ARPT"/>
    <x v="0"/>
    <x v="110"/>
    <n v="85"/>
    <m/>
    <s v="Approach"/>
    <x v="78"/>
    <x v="2"/>
  </r>
  <r>
    <n v="315958"/>
    <s v="B-777-200"/>
    <s v="D"/>
    <d v="2011-09-14T00:00:00"/>
    <x v="3"/>
    <x v="204"/>
    <s v="LOS ANGELES INTL"/>
    <x v="0"/>
    <x v="6"/>
    <m/>
    <n v="0"/>
    <s v="Landing Roll"/>
    <x v="19"/>
    <x v="2"/>
  </r>
  <r>
    <n v="315960"/>
    <s v="HOMEBUILT"/>
    <m/>
    <d v="2011-08-04T00:00:00"/>
    <x v="2"/>
    <x v="731"/>
    <s v="SANTA BARBARA MUNICIPAL"/>
    <x v="0"/>
    <x v="1"/>
    <m/>
    <m/>
    <s v="Climb"/>
    <x v="14"/>
    <x v="2"/>
  </r>
  <r>
    <n v="315961"/>
    <s v="A-319"/>
    <s v="D"/>
    <d v="2011-08-05T00:00:00"/>
    <x v="2"/>
    <x v="517"/>
    <s v="SACRAMENTO INTL"/>
    <x v="0"/>
    <x v="14"/>
    <m/>
    <m/>
    <s v="Approach"/>
    <x v="78"/>
    <x v="1"/>
  </r>
  <r>
    <n v="315962"/>
    <s v="DHC8 DASH 8"/>
    <s v="C"/>
    <d v="2011-08-19T00:00:00"/>
    <x v="2"/>
    <x v="60"/>
    <s v="PALM SPRINGS INTL"/>
    <x v="0"/>
    <x v="6"/>
    <m/>
    <n v="0"/>
    <s v="Take-off run"/>
    <x v="128"/>
    <x v="1"/>
  </r>
  <r>
    <n v="315963"/>
    <s v="A-320"/>
    <s v="D"/>
    <d v="2011-08-23T00:00:00"/>
    <x v="3"/>
    <x v="264"/>
    <s v="SACRAMENTO INTL"/>
    <x v="0"/>
    <x v="1"/>
    <m/>
    <m/>
    <s v="Approach"/>
    <x v="78"/>
    <x v="1"/>
  </r>
  <r>
    <n v="315964"/>
    <s v="DC-10"/>
    <s v="D"/>
    <d v="2011-08-24T00:00:00"/>
    <x v="3"/>
    <x v="147"/>
    <s v="SACRAMENTO INTL"/>
    <x v="0"/>
    <x v="4"/>
    <m/>
    <m/>
    <s v="Approach"/>
    <x v="3"/>
    <x v="2"/>
  </r>
  <r>
    <n v="315965"/>
    <s v="A-320"/>
    <s v="D"/>
    <d v="2011-08-27T00:00:00"/>
    <x v="2"/>
    <x v="116"/>
    <s v="SACRAMENTO INTL"/>
    <x v="0"/>
    <x v="6"/>
    <m/>
    <n v="0"/>
    <s v="Landing Roll"/>
    <x v="78"/>
    <x v="1"/>
  </r>
  <r>
    <n v="315967"/>
    <s v="A-319"/>
    <s v="D"/>
    <d v="2011-08-19T00:00:00"/>
    <x v="2"/>
    <x v="295"/>
    <s v="MONTEREY PENINSULA"/>
    <x v="0"/>
    <x v="6"/>
    <m/>
    <n v="0"/>
    <s v="Landing Roll"/>
    <x v="30"/>
    <x v="3"/>
  </r>
  <r>
    <n v="315974"/>
    <s v="A-320"/>
    <s v="D"/>
    <d v="2011-09-01T00:00:00"/>
    <x v="2"/>
    <x v="0"/>
    <s v="SAN FRANCISCO INTL ARPT"/>
    <x v="0"/>
    <x v="6"/>
    <n v="110"/>
    <n v="0"/>
    <s v="Landing Roll"/>
    <x v="22"/>
    <x v="2"/>
  </r>
  <r>
    <n v="315975"/>
    <s v="B-737-700"/>
    <s v="D"/>
    <d v="2011-09-01T00:00:00"/>
    <x v="4"/>
    <x v="306"/>
    <s v="SAN FRANCISCO INTL ARPT"/>
    <x v="0"/>
    <x v="36"/>
    <n v="190"/>
    <m/>
    <s v="Approach"/>
    <x v="78"/>
    <x v="2"/>
  </r>
  <r>
    <n v="315979"/>
    <s v="B-737-300"/>
    <s v="D"/>
    <d v="2011-08-06T00:00:00"/>
    <x v="2"/>
    <x v="126"/>
    <s v="WILLIAM P HOBBY ARPT"/>
    <x v="2"/>
    <x v="11"/>
    <m/>
    <m/>
    <s v="Approach"/>
    <x v="101"/>
    <x v="2"/>
  </r>
  <r>
    <n v="315982"/>
    <s v="PA-28"/>
    <s v="A"/>
    <d v="2011-06-14T00:00:00"/>
    <x v="2"/>
    <x v="3"/>
    <s v="EL MONTE ARPT"/>
    <x v="0"/>
    <x v="111"/>
    <n v="80"/>
    <n v="0"/>
    <s v="Climb"/>
    <x v="14"/>
    <x v="1"/>
  </r>
  <r>
    <n v="315993"/>
    <s v="EMB-135"/>
    <s v="D"/>
    <d v="2011-07-09T00:00:00"/>
    <x v="2"/>
    <x v="95"/>
    <s v="FRESNO YOSEMITE INTL"/>
    <x v="0"/>
    <x v="6"/>
    <m/>
    <n v="0"/>
    <s v="Landing Roll"/>
    <x v="78"/>
    <x v="1"/>
  </r>
  <r>
    <n v="315994"/>
    <s v="CIRRUS SR 20/22"/>
    <s v="A"/>
    <d v="2011-07-16T00:00:00"/>
    <x v="2"/>
    <x v="732"/>
    <s v="LIVERMORE MUNICIPAL ARPT"/>
    <x v="0"/>
    <x v="6"/>
    <m/>
    <n v="0"/>
    <s v="Take-off run"/>
    <x v="78"/>
    <x v="1"/>
  </r>
  <r>
    <n v="315995"/>
    <s v="A-320"/>
    <s v="D"/>
    <d v="2011-07-17T00:00:00"/>
    <x v="2"/>
    <x v="7"/>
    <s v="SACRAMENTO INTL"/>
    <x v="0"/>
    <x v="6"/>
    <m/>
    <n v="0"/>
    <s v="Take-off run"/>
    <x v="78"/>
    <x v="1"/>
  </r>
  <r>
    <n v="315996"/>
    <s v="DIAMOND 40"/>
    <s v="C"/>
    <d v="2011-07-18T00:00:00"/>
    <x v="3"/>
    <x v="733"/>
    <s v="HESPERIA ARPT"/>
    <x v="0"/>
    <x v="6"/>
    <m/>
    <n v="0"/>
    <s v="Take-off run"/>
    <x v="211"/>
    <x v="1"/>
  </r>
  <r>
    <n v="315997"/>
    <s v="B-737-700"/>
    <s v="D"/>
    <d v="2011-07-20T00:00:00"/>
    <x v="2"/>
    <x v="694"/>
    <s v="SACRAMENTO INTL"/>
    <x v="0"/>
    <x v="6"/>
    <m/>
    <n v="0"/>
    <s v="Landing Roll"/>
    <x v="78"/>
    <x v="1"/>
  </r>
  <r>
    <n v="315998"/>
    <s v="C-310"/>
    <s v="A"/>
    <d v="2011-07-20T00:00:00"/>
    <x v="2"/>
    <x v="734"/>
    <s v="JACK NORTHROP FIELD/HAWTHORNE MUNI ARPT"/>
    <x v="0"/>
    <x v="6"/>
    <m/>
    <n v="0"/>
    <s v="Take-off run"/>
    <x v="78"/>
    <x v="1"/>
  </r>
  <r>
    <n v="315999"/>
    <s v="MD-83"/>
    <s v="D"/>
    <d v="2011-07-22T00:00:00"/>
    <x v="2"/>
    <x v="735"/>
    <s v="SACRAMENTO INTL"/>
    <x v="0"/>
    <x v="6"/>
    <m/>
    <n v="0"/>
    <s v="Landing Roll"/>
    <x v="78"/>
    <x v="1"/>
  </r>
  <r>
    <n v="316000"/>
    <s v="EMB-120"/>
    <s v="C"/>
    <d v="2011-07-31T00:00:00"/>
    <x v="2"/>
    <x v="126"/>
    <s v="SANTA BARBARA MUNICIPAL"/>
    <x v="0"/>
    <x v="9"/>
    <m/>
    <m/>
    <s v="Approach"/>
    <x v="30"/>
    <x v="1"/>
  </r>
  <r>
    <n v="316006"/>
    <s v="B-737-700"/>
    <s v="D"/>
    <d v="2011-09-02T00:00:00"/>
    <x v="2"/>
    <x v="120"/>
    <s v="FORT LAUDERDALE/HOLLYWOOD INTL"/>
    <x v="1"/>
    <x v="6"/>
    <n v="100"/>
    <n v="0"/>
    <s v="Landing Roll"/>
    <x v="42"/>
    <x v="2"/>
  </r>
  <r>
    <n v="316011"/>
    <s v="CRJ900"/>
    <s v="D"/>
    <d v="2011-09-02T00:00:00"/>
    <x v="2"/>
    <x v="286"/>
    <s v="AUSTIN-BERGSTROM INTL"/>
    <x v="2"/>
    <x v="11"/>
    <n v="150"/>
    <m/>
    <s v="Approach"/>
    <x v="26"/>
    <x v="2"/>
  </r>
  <r>
    <n v="316018"/>
    <s v="A-319"/>
    <s v="D"/>
    <d v="2011-09-04T00:00:00"/>
    <x v="2"/>
    <x v="582"/>
    <s v="DALLAS/FORT WORTH INTL ARPT"/>
    <x v="2"/>
    <x v="6"/>
    <n v="115"/>
    <n v="0"/>
    <s v="Take-off run"/>
    <x v="14"/>
    <x v="2"/>
  </r>
  <r>
    <n v="316020"/>
    <s v="B-737-700"/>
    <s v="D"/>
    <d v="2011-09-04T00:00:00"/>
    <x v="3"/>
    <x v="211"/>
    <s v="NORMAN Y. MINETA SAN JOSE INTL ARPT"/>
    <x v="0"/>
    <x v="6"/>
    <n v="120"/>
    <n v="0"/>
    <s v="Landing Roll"/>
    <x v="95"/>
    <x v="2"/>
  </r>
  <r>
    <n v="316034"/>
    <s v="EMB-145"/>
    <s v="D"/>
    <d v="2011-09-05T00:00:00"/>
    <x v="2"/>
    <x v="326"/>
    <s v="MIAMI INTL"/>
    <x v="1"/>
    <x v="6"/>
    <n v="90"/>
    <n v="0"/>
    <s v="Landing Roll"/>
    <x v="54"/>
    <x v="2"/>
  </r>
  <r>
    <n v="316035"/>
    <s v="B-737-700"/>
    <s v="D"/>
    <d v="2011-09-06T00:00:00"/>
    <x v="2"/>
    <x v="1"/>
    <s v="EL PASO INTL ARPT"/>
    <x v="2"/>
    <x v="6"/>
    <n v="120"/>
    <n v="0"/>
    <s v="Take-off run"/>
    <x v="2"/>
    <x v="2"/>
  </r>
  <r>
    <n v="316038"/>
    <s v="A-320"/>
    <s v="D"/>
    <d v="2011-09-06T00:00:00"/>
    <x v="2"/>
    <x v="152"/>
    <s v="SACRAMENTO INTL"/>
    <x v="0"/>
    <x v="15"/>
    <n v="140"/>
    <n v="0"/>
    <s v="Approach"/>
    <x v="78"/>
    <x v="2"/>
  </r>
  <r>
    <n v="316042"/>
    <s v="B-737-300"/>
    <s v="D"/>
    <d v="2011-09-07T00:00:00"/>
    <x v="2"/>
    <x v="54"/>
    <s v="WILLIAM P HOBBY ARPT"/>
    <x v="2"/>
    <x v="8"/>
    <n v="250"/>
    <n v="7"/>
    <s v="Approach"/>
    <x v="55"/>
    <x v="2"/>
  </r>
  <r>
    <n v="316046"/>
    <s v="B-737-300"/>
    <s v="D"/>
    <d v="2011-09-08T00:00:00"/>
    <x v="2"/>
    <x v="286"/>
    <s v="CORPUS CHRISTI INTL ARPT"/>
    <x v="2"/>
    <x v="6"/>
    <n v="155"/>
    <n v="0"/>
    <s v="Take-off run"/>
    <x v="2"/>
    <x v="2"/>
  </r>
  <r>
    <n v="316054"/>
    <s v="B-737-700"/>
    <s v="D"/>
    <d v="2011-09-09T00:00:00"/>
    <x v="2"/>
    <x v="297"/>
    <s v="WILLIAM P HOBBY ARPT"/>
    <x v="2"/>
    <x v="6"/>
    <n v="120"/>
    <n v="0"/>
    <s v="Landing Roll"/>
    <x v="49"/>
    <x v="2"/>
  </r>
  <r>
    <n v="316069"/>
    <s v="UNKNOWN"/>
    <m/>
    <d v="2011-09-11T00:00:00"/>
    <x v="1"/>
    <x v="0"/>
    <s v="DAYTONA BEACH INTL"/>
    <x v="1"/>
    <x v="1"/>
    <m/>
    <n v="0"/>
    <m/>
    <x v="2"/>
    <x v="1"/>
  </r>
  <r>
    <n v="316070"/>
    <s v="CRJ700"/>
    <s v="D"/>
    <d v="2011-09-10T00:00:00"/>
    <x v="2"/>
    <x v="723"/>
    <s v="ONTARIO INTL ARPT"/>
    <x v="0"/>
    <x v="14"/>
    <m/>
    <m/>
    <s v="Approach"/>
    <x v="26"/>
    <x v="2"/>
  </r>
  <r>
    <n v="316072"/>
    <s v="A-320"/>
    <s v="D"/>
    <d v="2011-09-10T00:00:00"/>
    <x v="3"/>
    <x v="416"/>
    <s v="SOUTHWEST FLORIDA INTL ARPT"/>
    <x v="1"/>
    <x v="30"/>
    <n v="180"/>
    <n v="8"/>
    <s v="Approach"/>
    <x v="3"/>
    <x v="2"/>
  </r>
  <r>
    <n v="316081"/>
    <s v="A-320"/>
    <s v="D"/>
    <d v="2011-09-18T00:00:00"/>
    <x v="2"/>
    <x v="529"/>
    <s v="LOS ANGELES INTL"/>
    <x v="0"/>
    <x v="16"/>
    <n v="155"/>
    <m/>
    <s v="Climb"/>
    <x v="0"/>
    <x v="2"/>
  </r>
  <r>
    <n v="316085"/>
    <s v="MD-83"/>
    <s v="D"/>
    <d v="2011-09-18T00:00:00"/>
    <x v="3"/>
    <x v="705"/>
    <s v="DALLAS/FORT WORTH INTL ARPT"/>
    <x v="2"/>
    <x v="6"/>
    <n v="70"/>
    <n v="0"/>
    <s v="Take-off run"/>
    <x v="62"/>
    <x v="2"/>
  </r>
  <r>
    <n v="316087"/>
    <s v="UNKNOWN"/>
    <m/>
    <d v="2011-09-19T00:00:00"/>
    <x v="1"/>
    <x v="0"/>
    <s v="FORT WORTH MEACHAM INTL ARPT"/>
    <x v="2"/>
    <x v="1"/>
    <m/>
    <n v="0"/>
    <m/>
    <x v="212"/>
    <x v="1"/>
  </r>
  <r>
    <n v="316088"/>
    <s v="CRJ700"/>
    <s v="D"/>
    <d v="2011-09-19T00:00:00"/>
    <x v="2"/>
    <x v="356"/>
    <s v="JACKSONVILLE INTL"/>
    <x v="1"/>
    <x v="4"/>
    <n v="135"/>
    <m/>
    <s v="Approach"/>
    <x v="6"/>
    <x v="2"/>
  </r>
  <r>
    <n v="316102"/>
    <s v="GLOBAL EXPRS"/>
    <s v="D"/>
    <d v="2011-09-21T00:00:00"/>
    <x v="2"/>
    <x v="105"/>
    <s v="BOB HOPE ARPT"/>
    <x v="0"/>
    <x v="6"/>
    <m/>
    <n v="0"/>
    <s v="Take-off run"/>
    <x v="14"/>
    <x v="2"/>
  </r>
  <r>
    <n v="316103"/>
    <s v="MD-82"/>
    <s v="D"/>
    <d v="2011-09-21T00:00:00"/>
    <x v="2"/>
    <x v="736"/>
    <s v="LOS ANGELES INTL"/>
    <x v="0"/>
    <x v="6"/>
    <m/>
    <n v="0"/>
    <s v="Take-off run"/>
    <x v="1"/>
    <x v="2"/>
  </r>
  <r>
    <n v="316117"/>
    <s v="C-172"/>
    <s v="A"/>
    <d v="2011-09-22T00:00:00"/>
    <x v="2"/>
    <x v="388"/>
    <s v="VAN NUYS ARPT"/>
    <x v="0"/>
    <x v="6"/>
    <n v="0"/>
    <n v="0"/>
    <s v="Parked"/>
    <x v="14"/>
    <x v="2"/>
  </r>
  <r>
    <n v="316122"/>
    <s v="A-320"/>
    <s v="D"/>
    <d v="2011-09-22T00:00:00"/>
    <x v="2"/>
    <x v="265"/>
    <s v="LONG BEACH-DAUGH FLD"/>
    <x v="0"/>
    <x v="6"/>
    <n v="130"/>
    <n v="0"/>
    <s v="Take-off run"/>
    <x v="0"/>
    <x v="2"/>
  </r>
  <r>
    <n v="316123"/>
    <s v="B-737-700"/>
    <s v="D"/>
    <d v="2011-09-22T00:00:00"/>
    <x v="2"/>
    <x v="71"/>
    <s v="WILLIAM P HOBBY ARPT"/>
    <x v="2"/>
    <x v="6"/>
    <n v="120"/>
    <n v="0"/>
    <s v="Take-off run"/>
    <x v="36"/>
    <x v="2"/>
  </r>
  <r>
    <n v="316127"/>
    <s v="B-757-200"/>
    <s v="D"/>
    <d v="2011-08-31T00:00:00"/>
    <x v="2"/>
    <x v="503"/>
    <s v="MIAMI INTL"/>
    <x v="1"/>
    <x v="6"/>
    <m/>
    <n v="0"/>
    <s v="Take-off run"/>
    <x v="54"/>
    <x v="1"/>
  </r>
  <r>
    <n v="316133"/>
    <s v="CRJ700"/>
    <s v="D"/>
    <d v="2011-09-23T00:00:00"/>
    <x v="2"/>
    <x v="737"/>
    <s v="GEORGE BUSH INTERCONTINENTAL/ HOUSTON ARPT"/>
    <x v="2"/>
    <x v="6"/>
    <m/>
    <n v="0"/>
    <s v="Take-off run"/>
    <x v="36"/>
    <x v="2"/>
  </r>
  <r>
    <n v="316138"/>
    <s v="B-737-800"/>
    <s v="D"/>
    <d v="2011-09-25T00:00:00"/>
    <x v="2"/>
    <x v="298"/>
    <s v="METRO OAKLAND INTL"/>
    <x v="0"/>
    <x v="26"/>
    <n v="153"/>
    <n v="0"/>
    <s v="Climb"/>
    <x v="46"/>
    <x v="2"/>
  </r>
  <r>
    <n v="316139"/>
    <s v="T-38"/>
    <m/>
    <d v="2011-09-18T00:00:00"/>
    <x v="3"/>
    <x v="52"/>
    <s v="ELLINGTON FIELD ARPT"/>
    <x v="2"/>
    <x v="6"/>
    <n v="150"/>
    <n v="0"/>
    <s v="Landing Roll"/>
    <x v="55"/>
    <x v="2"/>
  </r>
  <r>
    <n v="316140"/>
    <s v="UNKNOWN"/>
    <m/>
    <d v="2011-09-23T00:00:00"/>
    <x v="1"/>
    <x v="0"/>
    <s v="FORT WORTH SPINKS ARPT"/>
    <x v="2"/>
    <x v="1"/>
    <m/>
    <n v="0"/>
    <m/>
    <x v="2"/>
    <x v="1"/>
  </r>
  <r>
    <n v="316144"/>
    <s v="C-172"/>
    <s v="A"/>
    <d v="2011-09-24T00:00:00"/>
    <x v="2"/>
    <x v="7"/>
    <s v="KENDALL-TAMIAMI EXECUTIVE ARPT"/>
    <x v="1"/>
    <x v="55"/>
    <n v="80"/>
    <m/>
    <s v="Approach"/>
    <x v="33"/>
    <x v="2"/>
  </r>
  <r>
    <n v="316147"/>
    <s v="B-737"/>
    <s v="D"/>
    <d v="2011-09-24T00:00:00"/>
    <x v="2"/>
    <x v="717"/>
    <s v="WILLIAM P HOBBY ARPT"/>
    <x v="2"/>
    <x v="6"/>
    <m/>
    <n v="0"/>
    <s v="Landing Roll"/>
    <x v="0"/>
    <x v="2"/>
  </r>
  <r>
    <n v="316148"/>
    <s v="UNKNOWN"/>
    <m/>
    <d v="2011-09-24T00:00:00"/>
    <x v="2"/>
    <x v="6"/>
    <s v="WILLIAM P HOBBY ARPT"/>
    <x v="2"/>
    <x v="6"/>
    <m/>
    <n v="0"/>
    <s v="Landing Roll"/>
    <x v="0"/>
    <x v="2"/>
  </r>
  <r>
    <n v="316151"/>
    <s v="EUROCOPTER BK 117"/>
    <m/>
    <d v="2011-09-25T00:00:00"/>
    <x v="3"/>
    <x v="145"/>
    <s v="SHANDS JACKSONVILLE HOSPITAL HELIPORT"/>
    <x v="1"/>
    <x v="17"/>
    <n v="145"/>
    <m/>
    <s v="Approach"/>
    <x v="213"/>
    <x v="2"/>
  </r>
  <r>
    <n v="316152"/>
    <s v="MD-83"/>
    <s v="D"/>
    <d v="2011-09-25T00:00:00"/>
    <x v="2"/>
    <x v="402"/>
    <s v="DALLAS/FORT WORTH INTL ARPT"/>
    <x v="2"/>
    <x v="6"/>
    <n v="140"/>
    <n v="0"/>
    <s v="Landing Roll"/>
    <x v="14"/>
    <x v="2"/>
  </r>
  <r>
    <n v="316160"/>
    <s v="B-737-300"/>
    <s v="D"/>
    <d v="2011-09-27T00:00:00"/>
    <x v="2"/>
    <x v="300"/>
    <s v="METRO OAKLAND INTL"/>
    <x v="0"/>
    <x v="9"/>
    <n v="150"/>
    <m/>
    <s v="Climb"/>
    <x v="163"/>
    <x v="2"/>
  </r>
  <r>
    <n v="316165"/>
    <s v="B-737-700"/>
    <s v="D"/>
    <d v="2011-09-28T00:00:00"/>
    <x v="2"/>
    <x v="61"/>
    <s v="LOS ANGELES INTL"/>
    <x v="0"/>
    <x v="23"/>
    <n v="210"/>
    <n v="10"/>
    <s v="Approach"/>
    <x v="199"/>
    <x v="0"/>
  </r>
  <r>
    <n v="316167"/>
    <s v="B-767-300"/>
    <s v="D"/>
    <d v="2011-09-28T00:00:00"/>
    <x v="3"/>
    <x v="738"/>
    <s v="SAN DIEGO INTL"/>
    <x v="0"/>
    <x v="0"/>
    <n v="180"/>
    <n v="5"/>
    <s v="Approach"/>
    <x v="107"/>
    <x v="0"/>
  </r>
  <r>
    <n v="316172"/>
    <s v="EMB PHENOM 100"/>
    <s v="D"/>
    <d v="2011-09-30T00:00:00"/>
    <x v="3"/>
    <x v="231"/>
    <s v="AUSTIN-BERGSTROM INTL"/>
    <x v="2"/>
    <x v="23"/>
    <n v="250"/>
    <n v="20"/>
    <s v="Approach"/>
    <x v="214"/>
    <x v="2"/>
  </r>
  <r>
    <n v="316184"/>
    <s v="B-757-200"/>
    <s v="D"/>
    <d v="2011-09-29T00:00:00"/>
    <x v="3"/>
    <x v="232"/>
    <s v="MIAMI INTL"/>
    <x v="1"/>
    <x v="23"/>
    <n v="250"/>
    <n v="10"/>
    <s v="Climb"/>
    <x v="78"/>
    <x v="1"/>
  </r>
  <r>
    <n v="316190"/>
    <s v="C-172"/>
    <s v="A"/>
    <d v="2011-04-06T00:00:00"/>
    <x v="2"/>
    <x v="2"/>
    <s v="IMMOKALEE REGIONAL ARPT"/>
    <x v="1"/>
    <x v="11"/>
    <n v="90"/>
    <m/>
    <s v="Approach"/>
    <x v="33"/>
    <x v="2"/>
  </r>
  <r>
    <n v="316195"/>
    <s v="UNKNOWN"/>
    <m/>
    <d v="2011-09-15T00:00:00"/>
    <x v="1"/>
    <x v="0"/>
    <s v="DALLAS/FORT WORTH INTL ARPT"/>
    <x v="2"/>
    <x v="1"/>
    <m/>
    <n v="0"/>
    <m/>
    <x v="1"/>
    <x v="1"/>
  </r>
  <r>
    <n v="316196"/>
    <s v="B-737-300"/>
    <s v="D"/>
    <d v="2011-09-15T00:00:00"/>
    <x v="2"/>
    <x v="739"/>
    <s v="DALLAS LOVE FIELD ARPT"/>
    <x v="2"/>
    <x v="112"/>
    <n v="170"/>
    <m/>
    <s v="Approach"/>
    <x v="3"/>
    <x v="2"/>
  </r>
  <r>
    <n v="316199"/>
    <s v="EMB-135"/>
    <s v="D"/>
    <d v="2011-09-15T00:00:00"/>
    <x v="2"/>
    <x v="516"/>
    <s v="DALLAS/FORT WORTH INTL ARPT"/>
    <x v="2"/>
    <x v="9"/>
    <n v="140"/>
    <m/>
    <s v="Approach"/>
    <x v="14"/>
    <x v="2"/>
  </r>
  <r>
    <n v="316201"/>
    <s v="B-737-900"/>
    <s v="D"/>
    <d v="2011-09-15T00:00:00"/>
    <x v="2"/>
    <x v="173"/>
    <s v="ORLANDO INTL"/>
    <x v="1"/>
    <x v="35"/>
    <m/>
    <n v="4"/>
    <s v="Approach"/>
    <x v="6"/>
    <x v="1"/>
  </r>
  <r>
    <n v="316205"/>
    <s v="A-319"/>
    <s v="D"/>
    <d v="2011-09-16T00:00:00"/>
    <x v="2"/>
    <x v="499"/>
    <s v="SACRAMENTO INTL"/>
    <x v="0"/>
    <x v="6"/>
    <n v="135"/>
    <n v="0"/>
    <s v="Take-off run"/>
    <x v="30"/>
    <x v="2"/>
  </r>
  <r>
    <n v="316208"/>
    <s v="B-737-300"/>
    <s v="D"/>
    <d v="2011-09-16T00:00:00"/>
    <x v="2"/>
    <x v="53"/>
    <s v="SACRAMENTO INTL"/>
    <x v="0"/>
    <x v="6"/>
    <n v="120"/>
    <n v="0"/>
    <s v="Take-off run"/>
    <x v="3"/>
    <x v="2"/>
  </r>
  <r>
    <n v="316209"/>
    <s v="BE-18"/>
    <s v="A"/>
    <d v="2011-09-16T00:00:00"/>
    <x v="3"/>
    <x v="522"/>
    <s v="FORT LAUDERDALE/HOLLYWOOD INTL"/>
    <x v="1"/>
    <x v="25"/>
    <n v="80"/>
    <n v="0"/>
    <s v="Approach"/>
    <x v="95"/>
    <x v="2"/>
  </r>
  <r>
    <n v="316211"/>
    <s v="A-320"/>
    <s v="D"/>
    <d v="2011-09-16T00:00:00"/>
    <x v="3"/>
    <x v="10"/>
    <s v="TAMPA INTL"/>
    <x v="1"/>
    <x v="21"/>
    <n v="180"/>
    <m/>
    <s v="Climb"/>
    <x v="0"/>
    <x v="2"/>
  </r>
  <r>
    <n v="316213"/>
    <s v="A-320"/>
    <s v="D"/>
    <d v="2011-09-16T00:00:00"/>
    <x v="4"/>
    <x v="104"/>
    <s v="SAN FRANCISCO INTL ARPT"/>
    <x v="0"/>
    <x v="6"/>
    <n v="100"/>
    <n v="0"/>
    <s v="Landing Roll"/>
    <x v="94"/>
    <x v="2"/>
  </r>
  <r>
    <n v="316216"/>
    <s v="A-320"/>
    <s v="D"/>
    <d v="2011-09-17T00:00:00"/>
    <x v="0"/>
    <x v="272"/>
    <s v="FORT LAUDERDALE/HOLLYWOOD INTL"/>
    <x v="1"/>
    <x v="65"/>
    <n v="145"/>
    <m/>
    <s v="Climb"/>
    <x v="3"/>
    <x v="2"/>
  </r>
  <r>
    <n v="316217"/>
    <s v="HUGHES 269A"/>
    <m/>
    <d v="2011-09-07T00:00:00"/>
    <x v="2"/>
    <x v="50"/>
    <s v="ZAMPERINI FIELD ARPT"/>
    <x v="0"/>
    <x v="98"/>
    <n v="4"/>
    <n v="0"/>
    <s v="Taxi"/>
    <x v="3"/>
    <x v="2"/>
  </r>
  <r>
    <n v="316312"/>
    <s v="PA-28"/>
    <s v="A"/>
    <d v="2011-09-12T00:00:00"/>
    <x v="0"/>
    <x v="184"/>
    <s v="MEFFORD FIELD ARPT"/>
    <x v="0"/>
    <x v="7"/>
    <n v="70"/>
    <m/>
    <s v="Climb"/>
    <x v="76"/>
    <x v="2"/>
  </r>
  <r>
    <n v="316314"/>
    <s v="EMB-135"/>
    <s v="D"/>
    <d v="2011-09-29T00:00:00"/>
    <x v="2"/>
    <x v="163"/>
    <s v="SACRAMENTO MATHER ARPT"/>
    <x v="0"/>
    <x v="6"/>
    <n v="110"/>
    <n v="0"/>
    <s v="Take-off run"/>
    <x v="3"/>
    <x v="1"/>
  </r>
  <r>
    <n v="316316"/>
    <s v="EMB-135"/>
    <s v="D"/>
    <d v="2011-09-08T00:00:00"/>
    <x v="2"/>
    <x v="80"/>
    <s v="SACRAMENTO MATHER ARPT"/>
    <x v="0"/>
    <x v="2"/>
    <n v="135"/>
    <n v="0"/>
    <s v="Approach"/>
    <x v="3"/>
    <x v="2"/>
  </r>
  <r>
    <n v="316317"/>
    <s v="EMB-135"/>
    <s v="D"/>
    <d v="2011-08-16T00:00:00"/>
    <x v="2"/>
    <x v="163"/>
    <s v="SACRAMENTO MATHER ARPT"/>
    <x v="0"/>
    <x v="13"/>
    <n v="170"/>
    <m/>
    <s v="Climb"/>
    <x v="3"/>
    <x v="2"/>
  </r>
  <r>
    <n v="316324"/>
    <s v="UNKNOWN"/>
    <m/>
    <d v="2011-09-02T00:00:00"/>
    <x v="1"/>
    <x v="0"/>
    <s v="DALLAS LOVE FIELD ARPT"/>
    <x v="2"/>
    <x v="1"/>
    <m/>
    <n v="0"/>
    <m/>
    <x v="26"/>
    <x v="1"/>
  </r>
  <r>
    <n v="316326"/>
    <s v="UNKNOWN"/>
    <m/>
    <d v="2011-09-02T00:00:00"/>
    <x v="1"/>
    <x v="0"/>
    <s v="MIDLAND INTL"/>
    <x v="2"/>
    <x v="1"/>
    <m/>
    <n v="0"/>
    <m/>
    <x v="75"/>
    <x v="1"/>
  </r>
  <r>
    <n v="316329"/>
    <s v="UNKNOWN"/>
    <m/>
    <d v="2011-09-02T00:00:00"/>
    <x v="1"/>
    <x v="0"/>
    <s v="ONTARIO INTL ARPT"/>
    <x v="0"/>
    <x v="1"/>
    <m/>
    <n v="0"/>
    <m/>
    <x v="54"/>
    <x v="1"/>
  </r>
  <r>
    <n v="316340"/>
    <s v="UNKNOWN"/>
    <m/>
    <d v="2011-09-02T00:00:00"/>
    <x v="1"/>
    <x v="0"/>
    <s v="SAN FRANCISCO INTL ARPT"/>
    <x v="0"/>
    <x v="1"/>
    <m/>
    <n v="0"/>
    <m/>
    <x v="135"/>
    <x v="1"/>
  </r>
  <r>
    <n v="316343"/>
    <s v="UNKNOWN"/>
    <m/>
    <d v="2011-09-03T00:00:00"/>
    <x v="1"/>
    <x v="0"/>
    <s v="AUSTIN-BERGSTROM INTL"/>
    <x v="2"/>
    <x v="1"/>
    <m/>
    <n v="0"/>
    <m/>
    <x v="179"/>
    <x v="1"/>
  </r>
  <r>
    <n v="316345"/>
    <s v="UNKNOWN"/>
    <m/>
    <d v="2011-09-03T00:00:00"/>
    <x v="1"/>
    <x v="0"/>
    <s v="WILLIAM P HOBBY ARPT"/>
    <x v="2"/>
    <x v="1"/>
    <m/>
    <n v="0"/>
    <m/>
    <x v="4"/>
    <x v="1"/>
  </r>
  <r>
    <n v="316352"/>
    <s v="UNKNOWN"/>
    <m/>
    <d v="2011-09-04T00:00:00"/>
    <x v="1"/>
    <x v="0"/>
    <s v="AUSTIN-BERGSTROM INTL"/>
    <x v="2"/>
    <x v="1"/>
    <m/>
    <n v="0"/>
    <m/>
    <x v="74"/>
    <x v="1"/>
  </r>
  <r>
    <n v="316356"/>
    <s v="UNKNOWN"/>
    <m/>
    <d v="2011-09-04T00:00:00"/>
    <x v="1"/>
    <x v="0"/>
    <s v="JACKSONVILLE INTL"/>
    <x v="1"/>
    <x v="1"/>
    <m/>
    <n v="0"/>
    <m/>
    <x v="4"/>
    <x v="1"/>
  </r>
  <r>
    <n v="316360"/>
    <s v="UNKNOWN"/>
    <m/>
    <d v="2011-09-05T00:00:00"/>
    <x v="1"/>
    <x v="0"/>
    <s v="DALLAS/FORT WORTH INTL ARPT"/>
    <x v="2"/>
    <x v="1"/>
    <m/>
    <n v="0"/>
    <m/>
    <x v="14"/>
    <x v="1"/>
  </r>
  <r>
    <n v="316372"/>
    <s v="UNKNOWN"/>
    <m/>
    <d v="2011-09-06T00:00:00"/>
    <x v="1"/>
    <x v="0"/>
    <s v="DALLAS LOVE FIELD ARPT"/>
    <x v="2"/>
    <x v="1"/>
    <m/>
    <n v="0"/>
    <m/>
    <x v="14"/>
    <x v="1"/>
  </r>
  <r>
    <n v="316373"/>
    <s v="UNKNOWN"/>
    <m/>
    <d v="2011-09-06T00:00:00"/>
    <x v="1"/>
    <x v="0"/>
    <s v="DALLAS/FORT WORTH INTL ARPT"/>
    <x v="2"/>
    <x v="1"/>
    <m/>
    <n v="0"/>
    <m/>
    <x v="4"/>
    <x v="1"/>
  </r>
  <r>
    <n v="316374"/>
    <s v="UNKNOWN"/>
    <m/>
    <d v="2011-09-06T00:00:00"/>
    <x v="1"/>
    <x v="0"/>
    <s v="DALLAS/FORT WORTH INTL ARPT"/>
    <x v="2"/>
    <x v="1"/>
    <m/>
    <n v="0"/>
    <m/>
    <x v="2"/>
    <x v="1"/>
  </r>
  <r>
    <n v="316375"/>
    <s v="UNKNOWN"/>
    <m/>
    <d v="2011-09-06T00:00:00"/>
    <x v="1"/>
    <x v="0"/>
    <s v="DALLAS/FORT WORTH INTL ARPT"/>
    <x v="2"/>
    <x v="1"/>
    <m/>
    <n v="0"/>
    <m/>
    <x v="163"/>
    <x v="1"/>
  </r>
  <r>
    <n v="316376"/>
    <s v="UNKNOWN"/>
    <m/>
    <d v="2011-09-06T00:00:00"/>
    <x v="1"/>
    <x v="0"/>
    <s v="DALLAS/FORT WORTH INTL ARPT"/>
    <x v="2"/>
    <x v="1"/>
    <m/>
    <n v="0"/>
    <m/>
    <x v="1"/>
    <x v="1"/>
  </r>
  <r>
    <n v="316377"/>
    <s v="UNKNOWN"/>
    <m/>
    <d v="2011-09-16T00:00:00"/>
    <x v="1"/>
    <x v="0"/>
    <s v="WILLIAM P HOBBY ARPT"/>
    <x v="2"/>
    <x v="1"/>
    <m/>
    <n v="0"/>
    <m/>
    <x v="36"/>
    <x v="1"/>
  </r>
  <r>
    <n v="316383"/>
    <s v="UNKNOWN"/>
    <m/>
    <d v="2011-09-17T00:00:00"/>
    <x v="1"/>
    <x v="0"/>
    <s v="DALLAS/FORT WORTH INTL ARPT"/>
    <x v="2"/>
    <x v="1"/>
    <m/>
    <n v="0"/>
    <m/>
    <x v="185"/>
    <x v="1"/>
  </r>
  <r>
    <n v="316384"/>
    <s v="UNKNOWN"/>
    <m/>
    <d v="2011-09-17T00:00:00"/>
    <x v="1"/>
    <x v="0"/>
    <s v="DALLAS/FORT WORTH INTL ARPT"/>
    <x v="2"/>
    <x v="1"/>
    <m/>
    <n v="0"/>
    <m/>
    <x v="100"/>
    <x v="1"/>
  </r>
  <r>
    <n v="316386"/>
    <s v="UNKNOWN"/>
    <m/>
    <d v="2011-09-17T00:00:00"/>
    <x v="1"/>
    <x v="0"/>
    <s v="GEORGE BUSH INTERCONTINENTAL/ HOUSTON ARPT"/>
    <x v="2"/>
    <x v="1"/>
    <m/>
    <n v="0"/>
    <m/>
    <x v="14"/>
    <x v="1"/>
  </r>
  <r>
    <n v="316387"/>
    <s v="UNKNOWN"/>
    <m/>
    <d v="2011-09-17T00:00:00"/>
    <x v="1"/>
    <x v="0"/>
    <s v="LOS ANGELES INTL"/>
    <x v="0"/>
    <x v="1"/>
    <m/>
    <n v="0"/>
    <m/>
    <x v="1"/>
    <x v="1"/>
  </r>
  <r>
    <n v="316389"/>
    <s v="UNKNOWN"/>
    <m/>
    <d v="2011-09-17T00:00:00"/>
    <x v="1"/>
    <x v="0"/>
    <s v="ONTARIO INTL ARPT"/>
    <x v="0"/>
    <x v="1"/>
    <m/>
    <n v="0"/>
    <m/>
    <x v="19"/>
    <x v="1"/>
  </r>
  <r>
    <n v="316390"/>
    <s v="UNKNOWN"/>
    <m/>
    <d v="2011-09-17T00:00:00"/>
    <x v="1"/>
    <x v="0"/>
    <s v="SAN DIEGO INTL"/>
    <x v="0"/>
    <x v="1"/>
    <m/>
    <n v="0"/>
    <m/>
    <x v="4"/>
    <x v="1"/>
  </r>
  <r>
    <n v="316391"/>
    <s v="UNKNOWN"/>
    <m/>
    <d v="2011-09-17T00:00:00"/>
    <x v="1"/>
    <x v="0"/>
    <s v="SAN ANTONIO INTL"/>
    <x v="2"/>
    <x v="1"/>
    <m/>
    <n v="0"/>
    <m/>
    <x v="75"/>
    <x v="1"/>
  </r>
  <r>
    <n v="316407"/>
    <s v="UNKNOWN"/>
    <m/>
    <d v="2011-09-07T00:00:00"/>
    <x v="1"/>
    <x v="0"/>
    <s v="VAN NUYS ARPT"/>
    <x v="0"/>
    <x v="1"/>
    <m/>
    <n v="0"/>
    <m/>
    <x v="2"/>
    <x v="1"/>
  </r>
  <r>
    <n v="316408"/>
    <s v="UNKNOWN"/>
    <m/>
    <d v="2011-09-07T00:00:00"/>
    <x v="1"/>
    <x v="0"/>
    <s v="CECIL ARPT"/>
    <x v="1"/>
    <x v="1"/>
    <m/>
    <n v="0"/>
    <m/>
    <x v="215"/>
    <x v="1"/>
  </r>
  <r>
    <n v="316410"/>
    <s v="UNKNOWN"/>
    <m/>
    <d v="2011-09-08T00:00:00"/>
    <x v="1"/>
    <x v="0"/>
    <s v="DALLAS/FORT WORTH INTL ARPT"/>
    <x v="2"/>
    <x v="1"/>
    <m/>
    <n v="0"/>
    <m/>
    <x v="216"/>
    <x v="1"/>
  </r>
  <r>
    <n v="316412"/>
    <s v="UNKNOWN"/>
    <m/>
    <d v="2011-09-08T00:00:00"/>
    <x v="1"/>
    <x v="0"/>
    <s v="GEORGE BUSH INTERCONTINENTAL/ HOUSTON ARPT"/>
    <x v="2"/>
    <x v="1"/>
    <m/>
    <n v="0"/>
    <m/>
    <x v="71"/>
    <x v="1"/>
  </r>
  <r>
    <n v="316415"/>
    <s v="UNKNOWN"/>
    <m/>
    <d v="2011-09-17T00:00:00"/>
    <x v="1"/>
    <x v="0"/>
    <s v="SAN FRANCISCO INTL ARPT"/>
    <x v="0"/>
    <x v="1"/>
    <m/>
    <n v="0"/>
    <m/>
    <x v="135"/>
    <x v="1"/>
  </r>
  <r>
    <n v="316418"/>
    <s v="UNKNOWN"/>
    <m/>
    <d v="2011-09-19T00:00:00"/>
    <x v="1"/>
    <x v="0"/>
    <s v="DALLAS/FORT WORTH INTL ARPT"/>
    <x v="2"/>
    <x v="1"/>
    <m/>
    <n v="0"/>
    <m/>
    <x v="2"/>
    <x v="1"/>
  </r>
  <r>
    <n v="316419"/>
    <s v="UNKNOWN"/>
    <m/>
    <d v="2011-09-19T00:00:00"/>
    <x v="1"/>
    <x v="0"/>
    <s v="DALLAS/FORT WORTH INTL ARPT"/>
    <x v="2"/>
    <x v="1"/>
    <m/>
    <n v="0"/>
    <m/>
    <x v="14"/>
    <x v="1"/>
  </r>
  <r>
    <n v="316433"/>
    <s v="UNKNOWN"/>
    <m/>
    <d v="2011-09-01T00:00:00"/>
    <x v="1"/>
    <x v="0"/>
    <s v="GAINESVILLE REG ARPT"/>
    <x v="1"/>
    <x v="1"/>
    <m/>
    <n v="0"/>
    <m/>
    <x v="2"/>
    <x v="1"/>
  </r>
  <r>
    <n v="316437"/>
    <s v="UNKNOWN"/>
    <m/>
    <d v="2011-09-19T00:00:00"/>
    <x v="1"/>
    <x v="0"/>
    <s v="SAN ANTONIO INTL"/>
    <x v="2"/>
    <x v="1"/>
    <m/>
    <n v="0"/>
    <m/>
    <x v="25"/>
    <x v="1"/>
  </r>
  <r>
    <n v="316439"/>
    <s v="UNKNOWN"/>
    <m/>
    <d v="2011-09-20T00:00:00"/>
    <x v="1"/>
    <x v="0"/>
    <s v="AUSTIN-BERGSTROM INTL"/>
    <x v="2"/>
    <x v="1"/>
    <m/>
    <n v="0"/>
    <m/>
    <x v="211"/>
    <x v="1"/>
  </r>
  <r>
    <n v="316442"/>
    <s v="UNKNOWN"/>
    <m/>
    <d v="2011-09-20T00:00:00"/>
    <x v="1"/>
    <x v="0"/>
    <s v="DALLAS LOVE FIELD ARPT"/>
    <x v="2"/>
    <x v="1"/>
    <m/>
    <n v="0"/>
    <m/>
    <x v="14"/>
    <x v="1"/>
  </r>
  <r>
    <n v="316443"/>
    <s v="UNKNOWN"/>
    <m/>
    <d v="2011-09-20T00:00:00"/>
    <x v="1"/>
    <x v="0"/>
    <s v="DALLAS/FORT WORTH INTL ARPT"/>
    <x v="2"/>
    <x v="1"/>
    <m/>
    <n v="0"/>
    <m/>
    <x v="2"/>
    <x v="1"/>
  </r>
  <r>
    <n v="316446"/>
    <s v="UNKNOWN"/>
    <m/>
    <d v="2011-09-20T00:00:00"/>
    <x v="1"/>
    <x v="0"/>
    <s v="JACKSONVILLE INTL"/>
    <x v="1"/>
    <x v="1"/>
    <m/>
    <n v="0"/>
    <m/>
    <x v="0"/>
    <x v="1"/>
  </r>
  <r>
    <n v="316447"/>
    <s v="UNKNOWN"/>
    <m/>
    <d v="2011-09-20T00:00:00"/>
    <x v="1"/>
    <x v="0"/>
    <s v="LONG BEACH-DAUGH FLD"/>
    <x v="0"/>
    <x v="1"/>
    <m/>
    <n v="0"/>
    <m/>
    <x v="26"/>
    <x v="1"/>
  </r>
  <r>
    <n v="316450"/>
    <s v="UNKNOWN"/>
    <m/>
    <d v="2011-09-20T00:00:00"/>
    <x v="1"/>
    <x v="0"/>
    <s v="ONTARIO INTL ARPT"/>
    <x v="0"/>
    <x v="1"/>
    <m/>
    <n v="0"/>
    <m/>
    <x v="95"/>
    <x v="1"/>
  </r>
  <r>
    <n v="316456"/>
    <s v="UNKNOWN"/>
    <m/>
    <d v="2011-09-21T00:00:00"/>
    <x v="1"/>
    <x v="0"/>
    <s v="GEORGE BUSH INTERCONTINENTAL/ HOUSTON ARPT"/>
    <x v="2"/>
    <x v="1"/>
    <m/>
    <n v="0"/>
    <m/>
    <x v="2"/>
    <x v="1"/>
  </r>
  <r>
    <n v="316468"/>
    <s v="UNKNOWN"/>
    <m/>
    <d v="2011-09-22T00:00:00"/>
    <x v="1"/>
    <x v="0"/>
    <s v="DALLAS/FORT WORTH INTL ARPT"/>
    <x v="2"/>
    <x v="1"/>
    <m/>
    <n v="0"/>
    <m/>
    <x v="2"/>
    <x v="1"/>
  </r>
  <r>
    <n v="316470"/>
    <s v="UNKNOWN"/>
    <m/>
    <d v="2011-09-22T00:00:00"/>
    <x v="1"/>
    <x v="0"/>
    <s v="GEORGE BUSH INTERCONTINENTAL/ HOUSTON ARPT"/>
    <x v="2"/>
    <x v="1"/>
    <m/>
    <n v="0"/>
    <m/>
    <x v="14"/>
    <x v="1"/>
  </r>
  <r>
    <n v="316476"/>
    <s v="UNKNOWN"/>
    <m/>
    <d v="2011-09-23T00:00:00"/>
    <x v="1"/>
    <x v="0"/>
    <s v="GAINESVILLE REG ARPT"/>
    <x v="1"/>
    <x v="1"/>
    <m/>
    <n v="0"/>
    <m/>
    <x v="4"/>
    <x v="1"/>
  </r>
  <r>
    <n v="316498"/>
    <s v="UNKNOWN"/>
    <m/>
    <d v="2011-09-29T00:00:00"/>
    <x v="1"/>
    <x v="0"/>
    <s v="BOB HOPE ARPT"/>
    <x v="0"/>
    <x v="1"/>
    <m/>
    <n v="0"/>
    <m/>
    <x v="93"/>
    <x v="1"/>
  </r>
  <r>
    <n v="316499"/>
    <s v="UNKNOWN"/>
    <m/>
    <d v="2011-09-29T00:00:00"/>
    <x v="1"/>
    <x v="0"/>
    <s v="DALLAS LOVE FIELD ARPT"/>
    <x v="2"/>
    <x v="1"/>
    <m/>
    <n v="0"/>
    <m/>
    <x v="14"/>
    <x v="1"/>
  </r>
  <r>
    <n v="316500"/>
    <s v="UNKNOWN"/>
    <m/>
    <d v="2011-09-29T00:00:00"/>
    <x v="1"/>
    <x v="0"/>
    <s v="DALLAS/FORT WORTH INTL ARPT"/>
    <x v="2"/>
    <x v="1"/>
    <m/>
    <n v="0"/>
    <m/>
    <x v="54"/>
    <x v="1"/>
  </r>
  <r>
    <n v="316502"/>
    <s v="UNKNOWN"/>
    <m/>
    <d v="2011-09-29T00:00:00"/>
    <x v="1"/>
    <x v="0"/>
    <s v="WILLIAM P HOBBY ARPT"/>
    <x v="2"/>
    <x v="1"/>
    <m/>
    <n v="0"/>
    <m/>
    <x v="4"/>
    <x v="1"/>
  </r>
  <r>
    <n v="316517"/>
    <s v="A-300"/>
    <s v="D"/>
    <d v="2011-09-07T00:00:00"/>
    <x v="3"/>
    <x v="460"/>
    <s v="LOS ANGELES INTL"/>
    <x v="0"/>
    <x v="20"/>
    <m/>
    <m/>
    <s v="Descent"/>
    <x v="2"/>
    <x v="2"/>
  </r>
  <r>
    <n v="316523"/>
    <s v="B-737-500"/>
    <s v="D"/>
    <d v="2011-09-12T00:00:00"/>
    <x v="3"/>
    <x v="170"/>
    <s v="FORT LAUDERDALE/HOLLYWOOD INTL"/>
    <x v="1"/>
    <x v="0"/>
    <n v="130"/>
    <n v="8"/>
    <s v="Approach"/>
    <x v="3"/>
    <x v="2"/>
  </r>
  <r>
    <n v="316531"/>
    <s v="B-737-700"/>
    <s v="D"/>
    <d v="2011-09-13T00:00:00"/>
    <x v="1"/>
    <x v="0"/>
    <s v="DALLAS/FORT WORTH INTL ARPT"/>
    <x v="2"/>
    <x v="6"/>
    <m/>
    <n v="0"/>
    <s v="Take-off run"/>
    <x v="96"/>
    <x v="1"/>
  </r>
  <r>
    <n v="316551"/>
    <s v="B-737-800"/>
    <s v="D"/>
    <d v="2011-09-19T00:00:00"/>
    <x v="3"/>
    <x v="66"/>
    <s v="DALLAS/FORT WORTH INTL ARPT"/>
    <x v="2"/>
    <x v="19"/>
    <n v="250"/>
    <m/>
    <s v="Climb"/>
    <x v="3"/>
    <x v="2"/>
  </r>
  <r>
    <n v="316554"/>
    <s v="B-737-800"/>
    <s v="D"/>
    <d v="2011-09-19T00:00:00"/>
    <x v="3"/>
    <x v="534"/>
    <s v="AUSTIN-BERGSTROM INTL"/>
    <x v="2"/>
    <x v="22"/>
    <n v="180"/>
    <m/>
    <s v="Descent"/>
    <x v="217"/>
    <x v="2"/>
  </r>
  <r>
    <n v="316561"/>
    <s v="UNKNOWN"/>
    <m/>
    <d v="2011-09-24T00:00:00"/>
    <x v="1"/>
    <x v="0"/>
    <s v="DALLAS/FORT WORTH INTL ARPT"/>
    <x v="2"/>
    <x v="1"/>
    <m/>
    <n v="0"/>
    <m/>
    <x v="2"/>
    <x v="1"/>
  </r>
  <r>
    <n v="316562"/>
    <s v="UNKNOWN"/>
    <m/>
    <d v="2011-09-24T00:00:00"/>
    <x v="1"/>
    <x v="0"/>
    <s v="DALLAS/FORT WORTH INTL ARPT"/>
    <x v="2"/>
    <x v="1"/>
    <m/>
    <n v="0"/>
    <m/>
    <x v="2"/>
    <x v="1"/>
  </r>
  <r>
    <n v="316563"/>
    <s v="UNKNOWN"/>
    <m/>
    <d v="2011-09-24T00:00:00"/>
    <x v="1"/>
    <x v="0"/>
    <s v="WILLIAM P HOBBY ARPT"/>
    <x v="2"/>
    <x v="1"/>
    <m/>
    <n v="0"/>
    <m/>
    <x v="36"/>
    <x v="1"/>
  </r>
  <r>
    <n v="316569"/>
    <s v="UNKNOWN"/>
    <m/>
    <d v="2011-09-25T00:00:00"/>
    <x v="1"/>
    <x v="0"/>
    <s v="FORT LAUDERDALE EXECUTIVE ARPT"/>
    <x v="1"/>
    <x v="1"/>
    <m/>
    <n v="0"/>
    <m/>
    <x v="107"/>
    <x v="1"/>
  </r>
  <r>
    <n v="316570"/>
    <s v="UNKNOWN"/>
    <m/>
    <d v="2011-09-25T00:00:00"/>
    <x v="1"/>
    <x v="0"/>
    <s v="WILLIAM P HOBBY ARPT"/>
    <x v="2"/>
    <x v="1"/>
    <m/>
    <n v="0"/>
    <m/>
    <x v="218"/>
    <x v="1"/>
  </r>
  <r>
    <n v="316571"/>
    <s v="UNKNOWN"/>
    <m/>
    <d v="2011-09-25T00:00:00"/>
    <x v="1"/>
    <x v="0"/>
    <s v="LONG BEACH-DAUGH FLD"/>
    <x v="0"/>
    <x v="1"/>
    <m/>
    <n v="0"/>
    <m/>
    <x v="26"/>
    <x v="1"/>
  </r>
  <r>
    <n v="316579"/>
    <s v="UNKNOWN"/>
    <m/>
    <d v="2011-09-26T00:00:00"/>
    <x v="1"/>
    <x v="0"/>
    <s v="DAYTONA BEACH INTL"/>
    <x v="1"/>
    <x v="1"/>
    <m/>
    <n v="0"/>
    <m/>
    <x v="2"/>
    <x v="1"/>
  </r>
  <r>
    <n v="316580"/>
    <s v="UNKNOWN"/>
    <m/>
    <d v="2011-09-26T00:00:00"/>
    <x v="1"/>
    <x v="0"/>
    <s v="DALLAS/FORT WORTH INTL ARPT"/>
    <x v="2"/>
    <x v="1"/>
    <m/>
    <n v="0"/>
    <m/>
    <x v="14"/>
    <x v="1"/>
  </r>
  <r>
    <n v="316584"/>
    <s v="UNKNOWN"/>
    <m/>
    <d v="2011-09-26T00:00:00"/>
    <x v="1"/>
    <x v="0"/>
    <s v="JACKSONVILLE INTL"/>
    <x v="1"/>
    <x v="1"/>
    <m/>
    <n v="0"/>
    <m/>
    <x v="1"/>
    <x v="1"/>
  </r>
  <r>
    <n v="316586"/>
    <s v="UNKNOWN"/>
    <m/>
    <d v="2011-09-26T00:00:00"/>
    <x v="1"/>
    <x v="0"/>
    <s v="ORLANDO INTL"/>
    <x v="1"/>
    <x v="1"/>
    <m/>
    <n v="0"/>
    <m/>
    <x v="14"/>
    <x v="1"/>
  </r>
  <r>
    <n v="316598"/>
    <s v="UNKNOWN"/>
    <m/>
    <d v="2011-09-28T00:00:00"/>
    <x v="1"/>
    <x v="0"/>
    <s v="DAYTONA BEACH INTL"/>
    <x v="1"/>
    <x v="1"/>
    <m/>
    <n v="0"/>
    <m/>
    <x v="2"/>
    <x v="1"/>
  </r>
  <r>
    <n v="316599"/>
    <s v="UNKNOWN"/>
    <m/>
    <d v="2011-09-28T00:00:00"/>
    <x v="1"/>
    <x v="0"/>
    <s v="DALLAS/FORT WORTH INTL ARPT"/>
    <x v="2"/>
    <x v="1"/>
    <m/>
    <n v="0"/>
    <m/>
    <x v="100"/>
    <x v="1"/>
  </r>
  <r>
    <n v="316600"/>
    <s v="UNKNOWN"/>
    <m/>
    <d v="2011-09-28T00:00:00"/>
    <x v="1"/>
    <x v="0"/>
    <s v="GEORGE BUSH INTERCONTINENTAL/ HOUSTON ARPT"/>
    <x v="2"/>
    <x v="1"/>
    <m/>
    <n v="0"/>
    <m/>
    <x v="100"/>
    <x v="1"/>
  </r>
  <r>
    <n v="316601"/>
    <s v="UNKNOWN"/>
    <m/>
    <d v="2011-09-28T00:00:00"/>
    <x v="1"/>
    <x v="0"/>
    <s v="LOS ANGELES INTL"/>
    <x v="0"/>
    <x v="1"/>
    <m/>
    <n v="0"/>
    <m/>
    <x v="19"/>
    <x v="1"/>
  </r>
  <r>
    <n v="316602"/>
    <s v="UNKNOWN"/>
    <m/>
    <d v="2011-09-28T00:00:00"/>
    <x v="1"/>
    <x v="0"/>
    <s v="LOS ANGELES INTL"/>
    <x v="0"/>
    <x v="1"/>
    <m/>
    <n v="0"/>
    <m/>
    <x v="1"/>
    <x v="1"/>
  </r>
  <r>
    <n v="316612"/>
    <s v="UNKNOWN"/>
    <m/>
    <d v="2011-09-30T00:00:00"/>
    <x v="1"/>
    <x v="0"/>
    <s v="DALLAS/FORT WORTH INTL ARPT"/>
    <x v="2"/>
    <x v="1"/>
    <m/>
    <n v="0"/>
    <m/>
    <x v="2"/>
    <x v="1"/>
  </r>
  <r>
    <n v="316614"/>
    <s v="UNKNOWN"/>
    <m/>
    <d v="2011-09-30T00:00:00"/>
    <x v="1"/>
    <x v="0"/>
    <s v="WILLIAM P HOBBY ARPT"/>
    <x v="2"/>
    <x v="1"/>
    <m/>
    <n v="0"/>
    <m/>
    <x v="36"/>
    <x v="1"/>
  </r>
  <r>
    <n v="316628"/>
    <s v="MD-83"/>
    <s v="D"/>
    <d v="2011-09-01T00:00:00"/>
    <x v="2"/>
    <x v="77"/>
    <s v="ORLANDO SANFORD INTL ARPT"/>
    <x v="1"/>
    <x v="19"/>
    <n v="250"/>
    <m/>
    <s v="Approach"/>
    <x v="78"/>
    <x v="1"/>
  </r>
  <r>
    <n v="316629"/>
    <s v="B-757-200"/>
    <s v="D"/>
    <d v="2011-09-01T00:00:00"/>
    <x v="1"/>
    <x v="0"/>
    <s v="ORLANDO INTL"/>
    <x v="1"/>
    <x v="6"/>
    <m/>
    <n v="0"/>
    <s v="Landing Roll"/>
    <x v="54"/>
    <x v="1"/>
  </r>
  <r>
    <n v="316630"/>
    <s v="EMB-145"/>
    <s v="D"/>
    <d v="2011-09-01T00:00:00"/>
    <x v="2"/>
    <x v="740"/>
    <s v="DALLAS/FORT WORTH INTL ARPT"/>
    <x v="2"/>
    <x v="6"/>
    <m/>
    <n v="0"/>
    <s v="Landing Roll"/>
    <x v="100"/>
    <x v="2"/>
  </r>
  <r>
    <n v="316633"/>
    <s v="B-737-800"/>
    <s v="D"/>
    <d v="2011-09-01T00:00:00"/>
    <x v="3"/>
    <x v="583"/>
    <s v="TAMPA INTL"/>
    <x v="1"/>
    <x v="4"/>
    <m/>
    <n v="4"/>
    <s v="Approach"/>
    <x v="3"/>
    <x v="3"/>
  </r>
  <r>
    <n v="316636"/>
    <s v="B-767-300"/>
    <s v="D"/>
    <d v="2011-09-01T00:00:00"/>
    <x v="3"/>
    <x v="9"/>
    <s v="SACRAMENTO INTL"/>
    <x v="0"/>
    <x v="30"/>
    <n v="185"/>
    <m/>
    <s v="Approach"/>
    <x v="3"/>
    <x v="2"/>
  </r>
  <r>
    <n v="316643"/>
    <s v="B-737-300"/>
    <s v="D"/>
    <d v="2011-09-01T00:00:00"/>
    <x v="2"/>
    <x v="741"/>
    <s v="ORLANDO INTL"/>
    <x v="1"/>
    <x v="1"/>
    <m/>
    <m/>
    <s v="Approach"/>
    <x v="54"/>
    <x v="1"/>
  </r>
  <r>
    <n v="316645"/>
    <s v="B-737-700"/>
    <s v="D"/>
    <d v="2011-09-01T00:00:00"/>
    <x v="3"/>
    <x v="501"/>
    <s v="DALLAS LOVE FIELD ARPT"/>
    <x v="2"/>
    <x v="3"/>
    <n v="132"/>
    <n v="1"/>
    <s v="Approach"/>
    <x v="3"/>
    <x v="2"/>
  </r>
  <r>
    <n v="316649"/>
    <s v="MILITARY"/>
    <m/>
    <d v="2011-09-08T00:00:00"/>
    <x v="2"/>
    <x v="1"/>
    <s v="WILLIAM P HOBBY ARPT"/>
    <x v="2"/>
    <x v="6"/>
    <m/>
    <n v="0"/>
    <s v="Take-off run"/>
    <x v="36"/>
    <x v="2"/>
  </r>
  <r>
    <n v="316660"/>
    <s v="UNKNOWN"/>
    <m/>
    <d v="2011-09-23T00:00:00"/>
    <x v="1"/>
    <x v="0"/>
    <s v="GEORGE BUSH INTERCONTINENTAL/ HOUSTON ARPT"/>
    <x v="2"/>
    <x v="1"/>
    <m/>
    <n v="0"/>
    <m/>
    <x v="36"/>
    <x v="1"/>
  </r>
  <r>
    <n v="316682"/>
    <s v="C-172"/>
    <s v="A"/>
    <d v="2011-09-02T00:00:00"/>
    <x v="2"/>
    <x v="151"/>
    <s v="VAN NUYS ARPT"/>
    <x v="0"/>
    <x v="15"/>
    <n v="40"/>
    <n v="0"/>
    <s v="Approach"/>
    <x v="2"/>
    <x v="2"/>
  </r>
  <r>
    <n v="316687"/>
    <s v="B-737-700"/>
    <s v="D"/>
    <d v="2011-09-02T00:00:00"/>
    <x v="2"/>
    <x v="742"/>
    <s v="WILLIAM P HOBBY ARPT"/>
    <x v="2"/>
    <x v="49"/>
    <m/>
    <n v="0"/>
    <s v="Climb"/>
    <x v="0"/>
    <x v="2"/>
  </r>
  <r>
    <n v="316688"/>
    <s v="B-737-700"/>
    <s v="D"/>
    <d v="2011-09-02T00:00:00"/>
    <x v="3"/>
    <x v="24"/>
    <s v="WILLIAM P HOBBY ARPT"/>
    <x v="2"/>
    <x v="19"/>
    <n v="250"/>
    <n v="20"/>
    <s v="Approach"/>
    <x v="0"/>
    <x v="2"/>
  </r>
  <r>
    <n v="316689"/>
    <s v="B-737-700"/>
    <s v="D"/>
    <d v="2011-09-02T00:00:00"/>
    <x v="3"/>
    <x v="363"/>
    <s v="SACRAMENTO INTL"/>
    <x v="0"/>
    <x v="17"/>
    <m/>
    <n v="5"/>
    <s v="Approach"/>
    <x v="3"/>
    <x v="2"/>
  </r>
  <r>
    <n v="316690"/>
    <s v="B-737-300"/>
    <s v="D"/>
    <d v="2011-09-02T00:00:00"/>
    <x v="3"/>
    <x v="460"/>
    <s v="SACRAMENTO INTL"/>
    <x v="0"/>
    <x v="11"/>
    <n v="122"/>
    <m/>
    <s v="Approach"/>
    <x v="101"/>
    <x v="2"/>
  </r>
  <r>
    <n v="316692"/>
    <s v="B-737-300"/>
    <s v="D"/>
    <d v="2011-09-02T00:00:00"/>
    <x v="2"/>
    <x v="71"/>
    <s v="DALLAS LOVE FIELD ARPT"/>
    <x v="2"/>
    <x v="12"/>
    <n v="140"/>
    <n v="0"/>
    <s v="Climb"/>
    <x v="0"/>
    <x v="2"/>
  </r>
  <r>
    <n v="316694"/>
    <s v="B-737-700"/>
    <s v="D"/>
    <d v="2011-09-02T00:00:00"/>
    <x v="2"/>
    <x v="743"/>
    <s v="ORLANDO INTL"/>
    <x v="1"/>
    <x v="6"/>
    <n v="100"/>
    <n v="0"/>
    <s v="Take-off run"/>
    <x v="3"/>
    <x v="2"/>
  </r>
  <r>
    <n v="316699"/>
    <s v="B-737-400"/>
    <s v="D"/>
    <d v="2011-09-02T00:00:00"/>
    <x v="1"/>
    <x v="0"/>
    <s v="ORLANDO INTL"/>
    <x v="1"/>
    <x v="4"/>
    <n v="140"/>
    <m/>
    <s v="Approach"/>
    <x v="3"/>
    <x v="1"/>
  </r>
  <r>
    <n v="316709"/>
    <s v="B-767-300"/>
    <s v="D"/>
    <d v="2011-09-03T00:00:00"/>
    <x v="2"/>
    <x v="744"/>
    <s v="MIAMI INTL"/>
    <x v="1"/>
    <x v="6"/>
    <m/>
    <n v="0"/>
    <s v="Take-off run"/>
    <x v="3"/>
    <x v="2"/>
  </r>
  <r>
    <n v="316713"/>
    <s v="PA-32"/>
    <s v="A"/>
    <d v="2011-09-03T00:00:00"/>
    <x v="3"/>
    <x v="211"/>
    <s v="FORT WORTH MEACHAM INTL ARPT"/>
    <x v="2"/>
    <x v="6"/>
    <n v="60"/>
    <n v="0"/>
    <s v="Landing Roll"/>
    <x v="27"/>
    <x v="2"/>
  </r>
  <r>
    <n v="316716"/>
    <s v="B-737-700"/>
    <s v="D"/>
    <d v="2011-09-03T00:00:00"/>
    <x v="4"/>
    <x v="309"/>
    <s v="WILLIAM P HOBBY ARPT"/>
    <x v="2"/>
    <x v="15"/>
    <n v="150"/>
    <n v="0"/>
    <s v="Climb"/>
    <x v="3"/>
    <x v="2"/>
  </r>
  <r>
    <n v="316723"/>
    <s v="MD-83"/>
    <s v="D"/>
    <d v="2011-09-04T00:00:00"/>
    <x v="2"/>
    <x v="157"/>
    <s v="DALLAS/FORT WORTH INTL ARPT"/>
    <x v="2"/>
    <x v="17"/>
    <n v="210"/>
    <m/>
    <s v="Approach"/>
    <x v="78"/>
    <x v="2"/>
  </r>
  <r>
    <n v="316726"/>
    <s v="MD-83"/>
    <s v="D"/>
    <d v="2011-09-04T00:00:00"/>
    <x v="2"/>
    <x v="439"/>
    <s v="DALLAS/FORT WORTH INTL ARPT"/>
    <x v="2"/>
    <x v="26"/>
    <n v="115"/>
    <n v="0"/>
    <s v="Approach"/>
    <x v="14"/>
    <x v="2"/>
  </r>
  <r>
    <n v="316740"/>
    <s v="AA-5"/>
    <s v="A"/>
    <d v="2011-09-04T00:00:00"/>
    <x v="2"/>
    <x v="3"/>
    <s v="EL MONTE ARPT"/>
    <x v="0"/>
    <x v="76"/>
    <n v="40"/>
    <n v="0"/>
    <s v="Approach"/>
    <x v="14"/>
    <x v="2"/>
  </r>
  <r>
    <n v="316741"/>
    <s v="B-737-300"/>
    <s v="D"/>
    <d v="2011-09-04T00:00:00"/>
    <x v="3"/>
    <x v="745"/>
    <s v="WILLIAM P HOBBY ARPT"/>
    <x v="2"/>
    <x v="19"/>
    <m/>
    <n v="10"/>
    <s v="Climb"/>
    <x v="0"/>
    <x v="2"/>
  </r>
  <r>
    <n v="316742"/>
    <s v="B-737-300"/>
    <s v="D"/>
    <d v="2011-09-04T00:00:00"/>
    <x v="2"/>
    <x v="453"/>
    <s v="JACKSONVILLE INTL"/>
    <x v="1"/>
    <x v="66"/>
    <n v="265"/>
    <n v="15"/>
    <s v="Climb"/>
    <x v="3"/>
    <x v="1"/>
  </r>
  <r>
    <n v="316745"/>
    <s v="B-737-700"/>
    <s v="D"/>
    <d v="2011-09-04T00:00:00"/>
    <x v="2"/>
    <x v="515"/>
    <s v="METRO OAKLAND INTL"/>
    <x v="0"/>
    <x v="10"/>
    <n v="130"/>
    <n v="0"/>
    <s v="Approach"/>
    <x v="54"/>
    <x v="2"/>
  </r>
  <r>
    <n v="316753"/>
    <s v="CITATIONJET"/>
    <s v="D"/>
    <d v="2011-09-04T00:00:00"/>
    <x v="2"/>
    <x v="137"/>
    <s v="MC ALLEN MILLER INTL"/>
    <x v="2"/>
    <x v="6"/>
    <n v="120"/>
    <n v="0"/>
    <s v="Landing Roll"/>
    <x v="14"/>
    <x v="2"/>
  </r>
  <r>
    <n v="316758"/>
    <s v="B-757-200"/>
    <s v="D"/>
    <d v="2011-09-05T00:00:00"/>
    <x v="2"/>
    <x v="746"/>
    <s v="JACKSONVILLE INTL"/>
    <x v="1"/>
    <x v="9"/>
    <m/>
    <m/>
    <s v="Approach"/>
    <x v="3"/>
    <x v="2"/>
  </r>
  <r>
    <n v="316767"/>
    <s v="B-737-700"/>
    <s v="D"/>
    <d v="2011-09-06T00:00:00"/>
    <x v="3"/>
    <x v="747"/>
    <s v="SACRAMENTO INTL"/>
    <x v="0"/>
    <x v="7"/>
    <n v="135"/>
    <m/>
    <s v="Approach"/>
    <x v="101"/>
    <x v="2"/>
  </r>
  <r>
    <n v="316771"/>
    <s v="B-737-300"/>
    <s v="D"/>
    <d v="2011-09-06T00:00:00"/>
    <x v="2"/>
    <x v="0"/>
    <s v="WILLIAM P HOBBY ARPT"/>
    <x v="2"/>
    <x v="23"/>
    <n v="210"/>
    <n v="20"/>
    <s v="Approach"/>
    <x v="219"/>
    <x v="2"/>
  </r>
  <r>
    <n v="316772"/>
    <s v="B-737-300"/>
    <s v="D"/>
    <d v="2011-09-06T00:00:00"/>
    <x v="2"/>
    <x v="84"/>
    <s v="NORTHWEST FLORIDA BEACHES INTL"/>
    <x v="1"/>
    <x v="15"/>
    <n v="140"/>
    <n v="0"/>
    <s v="Approach"/>
    <x v="48"/>
    <x v="2"/>
  </r>
  <r>
    <n v="316774"/>
    <s v="A-300"/>
    <s v="D"/>
    <d v="2011-09-06T00:00:00"/>
    <x v="3"/>
    <x v="363"/>
    <s v="AUSTIN-BERGSTROM INTL"/>
    <x v="2"/>
    <x v="71"/>
    <n v="230"/>
    <n v="7"/>
    <s v="Climb"/>
    <x v="3"/>
    <x v="1"/>
  </r>
  <r>
    <n v="316780"/>
    <s v="B-757-200"/>
    <s v="D"/>
    <d v="2011-09-07T00:00:00"/>
    <x v="3"/>
    <x v="430"/>
    <s v="LOS ANGELES INTL"/>
    <x v="0"/>
    <x v="38"/>
    <n v="140"/>
    <n v="6"/>
    <s v="Approach"/>
    <x v="3"/>
    <x v="2"/>
  </r>
  <r>
    <n v="316781"/>
    <s v="MD-80"/>
    <s v="D"/>
    <d v="2011-09-07T00:00:00"/>
    <x v="2"/>
    <x v="175"/>
    <s v="DALLAS/FORT WORTH INTL ARPT"/>
    <x v="2"/>
    <x v="15"/>
    <n v="140"/>
    <n v="0"/>
    <s v="Approach"/>
    <x v="2"/>
    <x v="2"/>
  </r>
  <r>
    <n v="316787"/>
    <s v="B-767-300"/>
    <s v="D"/>
    <d v="2011-09-07T00:00:00"/>
    <x v="3"/>
    <x v="211"/>
    <s v="SACRAMENTO INTL"/>
    <x v="0"/>
    <x v="4"/>
    <n v="200"/>
    <m/>
    <s v="Approach"/>
    <x v="33"/>
    <x v="2"/>
  </r>
  <r>
    <n v="316791"/>
    <s v="B-737-300"/>
    <s v="D"/>
    <d v="2011-09-07T00:00:00"/>
    <x v="2"/>
    <x v="493"/>
    <s v="BOB HOPE ARPT"/>
    <x v="0"/>
    <x v="2"/>
    <n v="150"/>
    <n v="0"/>
    <s v="Climb"/>
    <x v="14"/>
    <x v="2"/>
  </r>
  <r>
    <n v="316806"/>
    <s v="B-737-300"/>
    <s v="D"/>
    <d v="2011-09-08T00:00:00"/>
    <x v="3"/>
    <x v="258"/>
    <s v="WILLIAM P HOBBY ARPT"/>
    <x v="2"/>
    <x v="8"/>
    <n v="240"/>
    <n v="15"/>
    <s v="Approach"/>
    <x v="33"/>
    <x v="2"/>
  </r>
  <r>
    <n v="316817"/>
    <s v="MD-82"/>
    <s v="D"/>
    <d v="2011-09-09T00:00:00"/>
    <x v="2"/>
    <x v="139"/>
    <s v="DALLAS/FORT WORTH INTL ARPT"/>
    <x v="2"/>
    <x v="9"/>
    <n v="135"/>
    <m/>
    <s v="Approach"/>
    <x v="78"/>
    <x v="1"/>
  </r>
  <r>
    <n v="316818"/>
    <s v="B-757-200"/>
    <s v="D"/>
    <d v="2011-09-09T00:00:00"/>
    <x v="3"/>
    <x v="748"/>
    <s v="MIAMI INTL"/>
    <x v="1"/>
    <x v="7"/>
    <n v="140"/>
    <m/>
    <s v="Approach"/>
    <x v="0"/>
    <x v="2"/>
  </r>
  <r>
    <n v="316819"/>
    <s v="B-737-800"/>
    <s v="D"/>
    <d v="2011-09-09T00:00:00"/>
    <x v="3"/>
    <x v="27"/>
    <s v="DALLAS/FORT WORTH INTL ARPT"/>
    <x v="2"/>
    <x v="38"/>
    <n v="200"/>
    <m/>
    <s v="Climb"/>
    <x v="3"/>
    <x v="2"/>
  </r>
  <r>
    <n v="316824"/>
    <s v="DC-10-10"/>
    <s v="D"/>
    <d v="2011-09-09T00:00:00"/>
    <x v="3"/>
    <x v="749"/>
    <s v="DALLAS/FORT WORTH INTL ARPT"/>
    <x v="2"/>
    <x v="6"/>
    <m/>
    <n v="0"/>
    <s v="Landing Roll"/>
    <x v="19"/>
    <x v="2"/>
  </r>
  <r>
    <n v="316831"/>
    <s v="B-737"/>
    <s v="D"/>
    <d v="2011-09-09T00:00:00"/>
    <x v="2"/>
    <x v="750"/>
    <s v="WILLIAM P HOBBY ARPT"/>
    <x v="2"/>
    <x v="6"/>
    <m/>
    <n v="0"/>
    <s v="Take-off run"/>
    <x v="49"/>
    <x v="2"/>
  </r>
  <r>
    <n v="316832"/>
    <s v="B-737-700"/>
    <s v="D"/>
    <d v="2011-09-09T00:00:00"/>
    <x v="3"/>
    <x v="41"/>
    <s v="METRO OAKLAND INTL"/>
    <x v="0"/>
    <x v="11"/>
    <n v="140"/>
    <m/>
    <s v="Approach"/>
    <x v="3"/>
    <x v="2"/>
  </r>
  <r>
    <n v="316833"/>
    <s v="B-737-700"/>
    <s v="D"/>
    <d v="2011-09-09T00:00:00"/>
    <x v="3"/>
    <x v="501"/>
    <s v="NORMAN Y. MINETA SAN JOSE INTL ARPT"/>
    <x v="0"/>
    <x v="23"/>
    <n v="220"/>
    <m/>
    <s v="Approach"/>
    <x v="0"/>
    <x v="2"/>
  </r>
  <r>
    <n v="316841"/>
    <s v="LOCKHEED C-130"/>
    <s v="C"/>
    <d v="2011-09-09T00:00:00"/>
    <x v="2"/>
    <x v="751"/>
    <s v="ST. PETE-CLEARWATER INTL ARPT"/>
    <x v="1"/>
    <x v="6"/>
    <n v="100"/>
    <n v="0"/>
    <s v="Landing Roll"/>
    <x v="11"/>
    <x v="2"/>
  </r>
  <r>
    <n v="316842"/>
    <s v="A-320"/>
    <s v="D"/>
    <d v="2011-09-09T00:00:00"/>
    <x v="3"/>
    <x v="279"/>
    <s v="LOS ANGELES INTL"/>
    <x v="0"/>
    <x v="17"/>
    <n v="140"/>
    <n v="3"/>
    <s v="Approach"/>
    <x v="33"/>
    <x v="2"/>
  </r>
  <r>
    <n v="316852"/>
    <s v="CRJ100/200"/>
    <s v="D"/>
    <d v="2011-09-10T00:00:00"/>
    <x v="2"/>
    <x v="418"/>
    <s v="BOB HOPE ARPT"/>
    <x v="0"/>
    <x v="6"/>
    <n v="0"/>
    <n v="0"/>
    <s v="Parked"/>
    <x v="14"/>
    <x v="2"/>
  </r>
  <r>
    <n v="316855"/>
    <s v="B-737-700"/>
    <s v="D"/>
    <d v="2011-09-10T00:00:00"/>
    <x v="2"/>
    <x v="102"/>
    <s v="DALLAS LOVE FIELD ARPT"/>
    <x v="2"/>
    <x v="13"/>
    <n v="135"/>
    <m/>
    <s v="Approach"/>
    <x v="57"/>
    <x v="2"/>
  </r>
  <r>
    <n v="316861"/>
    <s v="B-737-700"/>
    <s v="D"/>
    <d v="2011-09-21T00:00:00"/>
    <x v="1"/>
    <x v="0"/>
    <s v="SACRAMENTO INTL"/>
    <x v="0"/>
    <x v="47"/>
    <n v="250"/>
    <m/>
    <s v="Climb"/>
    <x v="3"/>
    <x v="2"/>
  </r>
  <r>
    <n v="316867"/>
    <s v="B-737-500"/>
    <s v="D"/>
    <d v="2011-09-29T00:00:00"/>
    <x v="2"/>
    <x v="371"/>
    <s v="DALLAS LOVE FIELD ARPT"/>
    <x v="2"/>
    <x v="14"/>
    <n v="135"/>
    <m/>
    <s v="Approach"/>
    <x v="30"/>
    <x v="2"/>
  </r>
  <r>
    <n v="316870"/>
    <s v="B-737-700"/>
    <s v="D"/>
    <d v="2011-09-29T00:00:00"/>
    <x v="3"/>
    <x v="282"/>
    <s v="FORT LAUDERDALE/HOLLYWOOD INTL"/>
    <x v="1"/>
    <x v="1"/>
    <m/>
    <n v="0"/>
    <s v="Approach"/>
    <x v="3"/>
    <x v="2"/>
  </r>
  <r>
    <n v="316880"/>
    <s v="B-737-400"/>
    <s v="D"/>
    <d v="2011-09-29T00:00:00"/>
    <x v="2"/>
    <x v="752"/>
    <s v="JACKSONVILLE INTL"/>
    <x v="1"/>
    <x v="80"/>
    <m/>
    <m/>
    <s v="Climb"/>
    <x v="3"/>
    <x v="2"/>
  </r>
  <r>
    <n v="316881"/>
    <s v="A-321"/>
    <s v="D"/>
    <d v="2011-09-29T00:00:00"/>
    <x v="2"/>
    <x v="297"/>
    <s v="SAN DIEGO INTL"/>
    <x v="0"/>
    <x v="3"/>
    <n v="180"/>
    <m/>
    <s v="Approach"/>
    <x v="3"/>
    <x v="2"/>
  </r>
  <r>
    <n v="316896"/>
    <s v="UNKNOWN"/>
    <m/>
    <d v="2011-09-10T00:00:00"/>
    <x v="1"/>
    <x v="0"/>
    <s v="SAN FRANCISCO INTL ARPT"/>
    <x v="0"/>
    <x v="1"/>
    <m/>
    <n v="0"/>
    <m/>
    <x v="43"/>
    <x v="1"/>
  </r>
  <r>
    <n v="316897"/>
    <s v="B-757-200"/>
    <s v="D"/>
    <d v="2011-09-11T00:00:00"/>
    <x v="2"/>
    <x v="45"/>
    <s v="MIAMI INTL"/>
    <x v="1"/>
    <x v="21"/>
    <n v="135"/>
    <m/>
    <s v="Approach"/>
    <x v="14"/>
    <x v="2"/>
  </r>
  <r>
    <n v="316898"/>
    <s v="EMB-135"/>
    <s v="D"/>
    <d v="2011-09-11T00:00:00"/>
    <x v="4"/>
    <x v="313"/>
    <s v="DALLAS/FORT WORTH INTL ARPT"/>
    <x v="2"/>
    <x v="6"/>
    <m/>
    <n v="0"/>
    <s v="Landing Roll"/>
    <x v="100"/>
    <x v="2"/>
  </r>
  <r>
    <n v="316901"/>
    <s v="DA-2000"/>
    <s v="D"/>
    <d v="2011-09-11T00:00:00"/>
    <x v="2"/>
    <x v="603"/>
    <s v="VAN NUYS ARPT"/>
    <x v="0"/>
    <x v="6"/>
    <m/>
    <n v="0"/>
    <s v="Take-off run"/>
    <x v="14"/>
    <x v="2"/>
  </r>
  <r>
    <n v="316909"/>
    <s v="BE-36"/>
    <s v="A"/>
    <d v="2011-09-11T00:00:00"/>
    <x v="2"/>
    <x v="42"/>
    <s v="WILLIAM P HOBBY ARPT"/>
    <x v="2"/>
    <x v="6"/>
    <m/>
    <n v="0"/>
    <s v="Landing Roll"/>
    <x v="4"/>
    <x v="2"/>
  </r>
  <r>
    <n v="316917"/>
    <s v="B-737-700"/>
    <s v="D"/>
    <d v="2011-09-11T00:00:00"/>
    <x v="2"/>
    <x v="511"/>
    <s v="DALLAS LOVE FIELD ARPT"/>
    <x v="2"/>
    <x v="9"/>
    <n v="125"/>
    <m/>
    <s v="Approach"/>
    <x v="3"/>
    <x v="2"/>
  </r>
  <r>
    <n v="316926"/>
    <s v="A-320"/>
    <s v="D"/>
    <d v="2011-09-12T00:00:00"/>
    <x v="1"/>
    <x v="0"/>
    <s v="ORLANDO INTL"/>
    <x v="1"/>
    <x v="6"/>
    <m/>
    <n v="0"/>
    <s v="Landing Roll"/>
    <x v="78"/>
    <x v="1"/>
  </r>
  <r>
    <n v="316930"/>
    <s v="B-737-300"/>
    <s v="D"/>
    <d v="2011-09-12T00:00:00"/>
    <x v="2"/>
    <x v="684"/>
    <s v="SAN DIEGO INTL"/>
    <x v="0"/>
    <x v="14"/>
    <n v="140"/>
    <n v="1"/>
    <s v="Approach"/>
    <x v="3"/>
    <x v="2"/>
  </r>
  <r>
    <n v="316931"/>
    <s v="MILITARY"/>
    <m/>
    <d v="2011-09-20T00:00:00"/>
    <x v="2"/>
    <x v="220"/>
    <s v="EAST TEXAS REGIONAL ARPT"/>
    <x v="2"/>
    <x v="16"/>
    <n v="180"/>
    <m/>
    <s v="Climb"/>
    <x v="33"/>
    <x v="2"/>
  </r>
  <r>
    <n v="316934"/>
    <s v="B-737-300"/>
    <s v="D"/>
    <d v="2011-09-20T00:00:00"/>
    <x v="2"/>
    <x v="239"/>
    <s v="CORPUS CHRISTI INTL ARPT"/>
    <x v="2"/>
    <x v="7"/>
    <n v="145"/>
    <n v="2"/>
    <s v="Approach"/>
    <x v="3"/>
    <x v="2"/>
  </r>
  <r>
    <n v="316935"/>
    <s v="B-737-300"/>
    <s v="D"/>
    <d v="2011-09-20T00:00:00"/>
    <x v="3"/>
    <x v="79"/>
    <s v="WILLIAM P HOBBY ARPT"/>
    <x v="2"/>
    <x v="36"/>
    <n v="250"/>
    <n v="12"/>
    <s v="Approach"/>
    <x v="0"/>
    <x v="2"/>
  </r>
  <r>
    <n v="316941"/>
    <s v="MQ9 (UA)"/>
    <s v="C"/>
    <d v="2011-09-20T00:00:00"/>
    <x v="2"/>
    <x v="71"/>
    <s v="CORPUS CHRISTI NAS/TRUAX FIELD"/>
    <x v="2"/>
    <x v="102"/>
    <n v="100"/>
    <m/>
    <s v="Approach"/>
    <x v="30"/>
    <x v="2"/>
  </r>
  <r>
    <n v="316946"/>
    <s v="MD-83"/>
    <s v="D"/>
    <d v="2011-09-21T00:00:00"/>
    <x v="1"/>
    <x v="0"/>
    <s v="DALLAS/FORT WORTH INTL ARPT"/>
    <x v="2"/>
    <x v="0"/>
    <n v="135"/>
    <m/>
    <s v="Approach"/>
    <x v="3"/>
    <x v="2"/>
  </r>
  <r>
    <n v="316948"/>
    <s v="B-737-800"/>
    <s v="D"/>
    <d v="2011-09-21T00:00:00"/>
    <x v="2"/>
    <x v="0"/>
    <s v="GEORGE BUSH INTERCONTINENTAL/ HOUSTON ARPT"/>
    <x v="2"/>
    <x v="21"/>
    <n v="135"/>
    <n v="3"/>
    <s v="Approach"/>
    <x v="78"/>
    <x v="1"/>
  </r>
  <r>
    <n v="316953"/>
    <s v="PA-28"/>
    <s v="A"/>
    <d v="2011-09-21T00:00:00"/>
    <x v="2"/>
    <x v="344"/>
    <s v="MELBOURNE INTL"/>
    <x v="1"/>
    <x v="2"/>
    <n v="60"/>
    <n v="0"/>
    <s v="Approach"/>
    <x v="3"/>
    <x v="2"/>
  </r>
  <r>
    <n v="316960"/>
    <s v="A-300"/>
    <s v="D"/>
    <d v="2011-09-13T00:00:00"/>
    <x v="3"/>
    <x v="753"/>
    <s v="SAN ANTONIO INTL"/>
    <x v="2"/>
    <x v="26"/>
    <n v="136"/>
    <n v="0"/>
    <s v="Approach"/>
    <x v="3"/>
    <x v="2"/>
  </r>
  <r>
    <n v="316966"/>
    <s v="EMB-190"/>
    <s v="D"/>
    <d v="2011-09-14T00:00:00"/>
    <x v="2"/>
    <x v="511"/>
    <s v="LOS ANGELES INTL"/>
    <x v="0"/>
    <x v="1"/>
    <m/>
    <n v="10"/>
    <s v="Approach"/>
    <x v="54"/>
    <x v="2"/>
  </r>
  <r>
    <n v="316974"/>
    <s v="EMB-145"/>
    <s v="D"/>
    <d v="2011-09-14T00:00:00"/>
    <x v="2"/>
    <x v="394"/>
    <s v="VALLEY INTL"/>
    <x v="2"/>
    <x v="6"/>
    <m/>
    <n v="0"/>
    <s v="Landing Roll"/>
    <x v="54"/>
    <x v="2"/>
  </r>
  <r>
    <n v="316986"/>
    <s v="B-737-300"/>
    <s v="D"/>
    <d v="2011-09-14T00:00:00"/>
    <x v="2"/>
    <x v="350"/>
    <s v="DALLAS LOVE FIELD ARPT"/>
    <x v="2"/>
    <x v="6"/>
    <n v="125"/>
    <n v="0"/>
    <s v="Landing Roll"/>
    <x v="3"/>
    <x v="2"/>
  </r>
  <r>
    <n v="316989"/>
    <s v="B-737-300"/>
    <s v="D"/>
    <d v="2011-09-14T00:00:00"/>
    <x v="2"/>
    <x v="754"/>
    <s v="WILLIAM P HOBBY ARPT"/>
    <x v="2"/>
    <x v="6"/>
    <m/>
    <n v="0"/>
    <s v="Take-off run"/>
    <x v="36"/>
    <x v="2"/>
  </r>
  <r>
    <n v="316992"/>
    <s v="MD-11"/>
    <s v="D"/>
    <d v="2011-09-14T00:00:00"/>
    <x v="3"/>
    <x v="211"/>
    <s v="ONTARIO INTL ARPT"/>
    <x v="0"/>
    <x v="6"/>
    <n v="180"/>
    <n v="0"/>
    <s v="Take-off run"/>
    <x v="0"/>
    <x v="1"/>
  </r>
  <r>
    <n v="316997"/>
    <s v="MD-83"/>
    <s v="D"/>
    <d v="2011-09-15T00:00:00"/>
    <x v="2"/>
    <x v="755"/>
    <s v="STOCKTON METRO"/>
    <x v="0"/>
    <x v="6"/>
    <m/>
    <n v="0"/>
    <s v="Take-off run"/>
    <x v="6"/>
    <x v="2"/>
  </r>
  <r>
    <n v="316998"/>
    <s v="EMB-135"/>
    <s v="D"/>
    <d v="2011-09-15T00:00:00"/>
    <x v="2"/>
    <x v="275"/>
    <s v="DALLAS/FORT WORTH INTL ARPT"/>
    <x v="2"/>
    <x v="12"/>
    <n v="150"/>
    <n v="0"/>
    <s v="Climb"/>
    <x v="0"/>
    <x v="2"/>
  </r>
  <r>
    <n v="317007"/>
    <s v="A-320"/>
    <s v="D"/>
    <d v="2011-09-15T00:00:00"/>
    <x v="2"/>
    <x v="18"/>
    <s v="SACRAMENTO INTL"/>
    <x v="0"/>
    <x v="6"/>
    <n v="140"/>
    <n v="0"/>
    <s v="Landing Roll"/>
    <x v="54"/>
    <x v="2"/>
  </r>
  <r>
    <n v="317021"/>
    <s v="B-737-700"/>
    <s v="D"/>
    <d v="2011-09-15T00:00:00"/>
    <x v="2"/>
    <x v="129"/>
    <s v="DALLAS LOVE FIELD ARPT"/>
    <x v="2"/>
    <x v="4"/>
    <n v="210"/>
    <n v="10"/>
    <s v="Approach"/>
    <x v="3"/>
    <x v="2"/>
  </r>
  <r>
    <n v="317029"/>
    <s v="MD-82"/>
    <s v="D"/>
    <d v="2011-09-16T00:00:00"/>
    <x v="3"/>
    <x v="756"/>
    <s v="ORLANDO SANFORD INTL ARPT"/>
    <x v="1"/>
    <x v="6"/>
    <m/>
    <n v="0"/>
    <s v="Landing Roll"/>
    <x v="4"/>
    <x v="1"/>
  </r>
  <r>
    <n v="317030"/>
    <s v="MD-83"/>
    <s v="D"/>
    <d v="2011-09-16T00:00:00"/>
    <x v="3"/>
    <x v="23"/>
    <s v="GEORGE BUSH INTERCONTINENTAL/ HOUSTON ARPT"/>
    <x v="2"/>
    <x v="7"/>
    <n v="140"/>
    <m/>
    <s v="Approach"/>
    <x v="0"/>
    <x v="2"/>
  </r>
  <r>
    <n v="317031"/>
    <s v="MD-83"/>
    <s v="D"/>
    <d v="2011-09-16T00:00:00"/>
    <x v="4"/>
    <x v="725"/>
    <s v="DALLAS/FORT WORTH INTL ARPT"/>
    <x v="2"/>
    <x v="1"/>
    <m/>
    <n v="0"/>
    <s v="Climb"/>
    <x v="78"/>
    <x v="3"/>
  </r>
  <r>
    <n v="317046"/>
    <s v="B-737-300"/>
    <s v="D"/>
    <d v="2011-09-16T00:00:00"/>
    <x v="2"/>
    <x v="123"/>
    <s v="VALLEY INTL"/>
    <x v="2"/>
    <x v="6"/>
    <n v="100"/>
    <n v="0"/>
    <s v="Take-off run"/>
    <x v="3"/>
    <x v="2"/>
  </r>
  <r>
    <n v="317054"/>
    <s v="B-747-400"/>
    <s v="D"/>
    <d v="2011-09-17T00:00:00"/>
    <x v="2"/>
    <x v="757"/>
    <s v="DALLAS/FORT WORTH INTL ARPT"/>
    <x v="2"/>
    <x v="26"/>
    <n v="175"/>
    <n v="0"/>
    <s v="Climb"/>
    <x v="14"/>
    <x v="2"/>
  </r>
  <r>
    <n v="317055"/>
    <s v="B-737-900"/>
    <s v="D"/>
    <d v="2011-09-17T00:00:00"/>
    <x v="2"/>
    <x v="246"/>
    <s v="GEORGE BUSH INTERCONTINENTAL/ HOUSTON ARPT"/>
    <x v="2"/>
    <x v="6"/>
    <m/>
    <n v="0"/>
    <s v="Landing Roll"/>
    <x v="4"/>
    <x v="3"/>
  </r>
  <r>
    <n v="317056"/>
    <s v="EMB-145"/>
    <s v="D"/>
    <d v="2011-09-17T00:00:00"/>
    <x v="2"/>
    <x v="1"/>
    <s v="VALLEY INTL"/>
    <x v="2"/>
    <x v="35"/>
    <m/>
    <m/>
    <s v="Approach"/>
    <x v="54"/>
    <x v="2"/>
  </r>
  <r>
    <n v="317058"/>
    <s v="A-320"/>
    <s v="D"/>
    <d v="2011-09-17T00:00:00"/>
    <x v="1"/>
    <x v="0"/>
    <s v="ORLANDO INTL"/>
    <x v="1"/>
    <x v="50"/>
    <n v="220"/>
    <m/>
    <s v="Approach"/>
    <x v="33"/>
    <x v="1"/>
  </r>
  <r>
    <n v="317060"/>
    <s v="CHALLENGER 300"/>
    <s v="D"/>
    <d v="2011-09-17T00:00:00"/>
    <x v="2"/>
    <x v="395"/>
    <s v="SANTA MONICA MUNICIPAL"/>
    <x v="0"/>
    <x v="102"/>
    <n v="120"/>
    <m/>
    <s v="Approach"/>
    <x v="32"/>
    <x v="2"/>
  </r>
  <r>
    <n v="317065"/>
    <s v="A-319"/>
    <s v="D"/>
    <d v="2011-09-17T00:00:00"/>
    <x v="3"/>
    <x v="758"/>
    <s v="FORT LAUDERDALE/HOLLYWOOD INTL"/>
    <x v="1"/>
    <x v="113"/>
    <n v="135"/>
    <n v="2"/>
    <s v="Approach"/>
    <x v="33"/>
    <x v="2"/>
  </r>
  <r>
    <n v="317068"/>
    <s v="UNKNOWN"/>
    <m/>
    <d v="2011-09-17T00:00:00"/>
    <x v="1"/>
    <x v="0"/>
    <s v="NORMAN Y. MINETA SAN JOSE INTL ARPT"/>
    <x v="0"/>
    <x v="1"/>
    <m/>
    <n v="0"/>
    <m/>
    <x v="110"/>
    <x v="1"/>
  </r>
  <r>
    <n v="317081"/>
    <s v="B-737-700"/>
    <s v="D"/>
    <d v="2011-09-18T00:00:00"/>
    <x v="3"/>
    <x v="759"/>
    <s v="LOS ANGELES INTL"/>
    <x v="0"/>
    <x v="80"/>
    <n v="210"/>
    <n v="5"/>
    <s v="Climb"/>
    <x v="0"/>
    <x v="1"/>
  </r>
  <r>
    <n v="317114"/>
    <s v="B-737-800"/>
    <s v="D"/>
    <d v="2011-09-23T00:00:00"/>
    <x v="3"/>
    <x v="52"/>
    <s v="AUSTIN-BERGSTROM INTL"/>
    <x v="2"/>
    <x v="39"/>
    <n v="250"/>
    <n v="6"/>
    <s v="Approach"/>
    <x v="3"/>
    <x v="2"/>
  </r>
  <r>
    <n v="317116"/>
    <s v="B-757-200"/>
    <s v="D"/>
    <d v="2011-09-23T00:00:00"/>
    <x v="2"/>
    <x v="7"/>
    <s v="MIAMI INTL"/>
    <x v="1"/>
    <x v="14"/>
    <n v="140"/>
    <m/>
    <s v="Approach"/>
    <x v="3"/>
    <x v="2"/>
  </r>
  <r>
    <n v="317117"/>
    <s v="MD-82"/>
    <s v="D"/>
    <d v="2011-09-23T00:00:00"/>
    <x v="2"/>
    <x v="149"/>
    <s v="DALLAS/FORT WORTH INTL ARPT"/>
    <x v="2"/>
    <x v="6"/>
    <n v="120"/>
    <n v="0"/>
    <s v="Take-off run"/>
    <x v="3"/>
    <x v="2"/>
  </r>
  <r>
    <n v="317120"/>
    <s v="B-737-800"/>
    <s v="D"/>
    <d v="2011-09-23T00:00:00"/>
    <x v="2"/>
    <x v="760"/>
    <s v="GEORGE BUSH INTERCONTINENTAL/ HOUSTON ARPT"/>
    <x v="2"/>
    <x v="6"/>
    <m/>
    <n v="0"/>
    <s v="Take-off run"/>
    <x v="49"/>
    <x v="2"/>
  </r>
  <r>
    <n v="317123"/>
    <s v="DC-10-10"/>
    <s v="D"/>
    <d v="2011-09-23T00:00:00"/>
    <x v="0"/>
    <x v="184"/>
    <s v="SAN ANTONIO INTL"/>
    <x v="2"/>
    <x v="6"/>
    <m/>
    <n v="0"/>
    <s v="Take-off run"/>
    <x v="2"/>
    <x v="2"/>
  </r>
  <r>
    <n v="317134"/>
    <s v="B-737-300"/>
    <s v="D"/>
    <d v="2011-09-23T00:00:00"/>
    <x v="4"/>
    <x v="72"/>
    <s v="SACRAMENTO INTL"/>
    <x v="0"/>
    <x v="14"/>
    <n v="140"/>
    <m/>
    <s v="Approach"/>
    <x v="3"/>
    <x v="2"/>
  </r>
  <r>
    <n v="317135"/>
    <s v="B-737-700"/>
    <s v="D"/>
    <d v="2011-09-23T00:00:00"/>
    <x v="3"/>
    <x v="109"/>
    <s v="WILLIAM P HOBBY ARPT"/>
    <x v="2"/>
    <x v="31"/>
    <n v="130"/>
    <n v="3"/>
    <s v="Approach"/>
    <x v="3"/>
    <x v="2"/>
  </r>
  <r>
    <n v="317136"/>
    <s v="B-737-700"/>
    <s v="D"/>
    <d v="2011-09-23T00:00:00"/>
    <x v="3"/>
    <x v="109"/>
    <s v="WILLIAM P HOBBY ARPT"/>
    <x v="2"/>
    <x v="31"/>
    <n v="130"/>
    <n v="3"/>
    <s v="Approach"/>
    <x v="3"/>
    <x v="2"/>
  </r>
  <r>
    <n v="317142"/>
    <s v="B-757"/>
    <s v="D"/>
    <d v="2011-09-24T00:00:00"/>
    <x v="2"/>
    <x v="108"/>
    <s v="TAMPA INTL"/>
    <x v="1"/>
    <x v="8"/>
    <n v="210"/>
    <n v="7"/>
    <s v="Approach"/>
    <x v="9"/>
    <x v="3"/>
  </r>
  <r>
    <n v="317144"/>
    <s v="EMB-145"/>
    <s v="D"/>
    <d v="2011-09-24T00:00:00"/>
    <x v="2"/>
    <x v="124"/>
    <s v="GEORGE BUSH INTERCONTINENTAL/ HOUSTON ARPT"/>
    <x v="2"/>
    <x v="6"/>
    <m/>
    <n v="0"/>
    <s v="Landing Roll"/>
    <x v="14"/>
    <x v="2"/>
  </r>
  <r>
    <n v="317146"/>
    <s v="B-737-700"/>
    <s v="D"/>
    <d v="2011-09-19T00:00:00"/>
    <x v="3"/>
    <x v="79"/>
    <s v="BOB HOPE ARPT"/>
    <x v="0"/>
    <x v="0"/>
    <n v="170"/>
    <m/>
    <s v="Approach"/>
    <x v="3"/>
    <x v="2"/>
  </r>
  <r>
    <n v="317158"/>
    <s v="EMB-145"/>
    <s v="D"/>
    <d v="2011-09-20T00:00:00"/>
    <x v="2"/>
    <x v="761"/>
    <s v="GEORGE BUSH INTERCONTINENTAL/ HOUSTON ARPT"/>
    <x v="2"/>
    <x v="6"/>
    <m/>
    <n v="0"/>
    <s v="Take-off run"/>
    <x v="49"/>
    <x v="2"/>
  </r>
  <r>
    <n v="317171"/>
    <s v="PIAGGIO P180"/>
    <s v="C"/>
    <d v="2011-09-22T00:00:00"/>
    <x v="2"/>
    <x v="6"/>
    <s v="ADDISON"/>
    <x v="2"/>
    <x v="6"/>
    <m/>
    <n v="0"/>
    <s v="Take-off run"/>
    <x v="1"/>
    <x v="2"/>
  </r>
  <r>
    <n v="317173"/>
    <s v="B-737-300"/>
    <s v="D"/>
    <d v="2011-09-22T00:00:00"/>
    <x v="2"/>
    <x v="286"/>
    <s v="BOB HOPE ARPT"/>
    <x v="0"/>
    <x v="6"/>
    <n v="130"/>
    <n v="0"/>
    <s v="Take-off run"/>
    <x v="0"/>
    <x v="2"/>
  </r>
  <r>
    <n v="317181"/>
    <s v="CHALLENGER 300"/>
    <s v="D"/>
    <d v="2011-09-22T00:00:00"/>
    <x v="2"/>
    <x v="312"/>
    <s v="WILLIAM P HOBBY ARPT"/>
    <x v="2"/>
    <x v="6"/>
    <m/>
    <n v="0"/>
    <s v="Take-off run"/>
    <x v="36"/>
    <x v="2"/>
  </r>
  <r>
    <n v="317187"/>
    <s v="B-737-700"/>
    <s v="D"/>
    <d v="2011-09-24T00:00:00"/>
    <x v="2"/>
    <x v="70"/>
    <s v="TAMPA INTL"/>
    <x v="1"/>
    <x v="114"/>
    <n v="275"/>
    <n v="15"/>
    <s v="Climb"/>
    <x v="3"/>
    <x v="1"/>
  </r>
  <r>
    <n v="317198"/>
    <s v="B-767-300"/>
    <s v="D"/>
    <d v="2011-09-25T00:00:00"/>
    <x v="2"/>
    <x v="0"/>
    <s v="DALLAS/FORT WORTH INTL ARPT"/>
    <x v="2"/>
    <x v="24"/>
    <n v="250"/>
    <n v="14"/>
    <s v="Approach"/>
    <x v="0"/>
    <x v="2"/>
  </r>
  <r>
    <n v="317203"/>
    <s v="A-320"/>
    <s v="D"/>
    <d v="2011-09-25T00:00:00"/>
    <x v="1"/>
    <x v="0"/>
    <s v="FORT LAUDERDALE/HOLLYWOOD INTL"/>
    <x v="1"/>
    <x v="23"/>
    <n v="250"/>
    <m/>
    <s v="Climb"/>
    <x v="78"/>
    <x v="1"/>
  </r>
  <r>
    <n v="317206"/>
    <s v="B-737-700"/>
    <s v="D"/>
    <d v="2011-09-25T00:00:00"/>
    <x v="2"/>
    <x v="143"/>
    <s v="WILLIAM P HOBBY ARPT"/>
    <x v="2"/>
    <x v="9"/>
    <n v="170"/>
    <m/>
    <s v="Climb"/>
    <x v="3"/>
    <x v="2"/>
  </r>
  <r>
    <n v="317216"/>
    <s v="B-777-200"/>
    <s v="D"/>
    <d v="2011-09-26T00:00:00"/>
    <x v="2"/>
    <x v="55"/>
    <s v="GEORGE BUSH INTERCONTINENTAL/ HOUSTON ARPT"/>
    <x v="2"/>
    <x v="6"/>
    <m/>
    <n v="0"/>
    <s v="Take-off run"/>
    <x v="49"/>
    <x v="1"/>
  </r>
  <r>
    <n v="317218"/>
    <s v="C-172"/>
    <s v="A"/>
    <d v="2011-09-26T00:00:00"/>
    <x v="2"/>
    <x v="362"/>
    <s v="DAYTONA BEACH INTL"/>
    <x v="1"/>
    <x v="1"/>
    <m/>
    <n v="0"/>
    <s v="Approach"/>
    <x v="2"/>
    <x v="2"/>
  </r>
  <r>
    <n v="317221"/>
    <s v="A-320"/>
    <s v="D"/>
    <d v="2011-09-26T00:00:00"/>
    <x v="2"/>
    <x v="638"/>
    <s v="LONG BEACH-DAUGH FLD"/>
    <x v="0"/>
    <x v="6"/>
    <m/>
    <n v="0"/>
    <s v="Landing Roll"/>
    <x v="93"/>
    <x v="1"/>
  </r>
  <r>
    <n v="317224"/>
    <s v="A-380"/>
    <s v="D"/>
    <d v="2011-09-26T00:00:00"/>
    <x v="2"/>
    <x v="500"/>
    <s v="MIAMI INTL"/>
    <x v="1"/>
    <x v="6"/>
    <m/>
    <n v="0"/>
    <s v="Landing Roll"/>
    <x v="54"/>
    <x v="2"/>
  </r>
  <r>
    <n v="317229"/>
    <s v="B-737-300"/>
    <s v="D"/>
    <d v="2011-09-26T00:00:00"/>
    <x v="3"/>
    <x v="339"/>
    <s v="METRO OAKLAND INTL"/>
    <x v="0"/>
    <x v="39"/>
    <n v="170"/>
    <n v="12"/>
    <s v="Approach"/>
    <x v="3"/>
    <x v="2"/>
  </r>
  <r>
    <n v="317231"/>
    <s v="B-737-700"/>
    <s v="D"/>
    <d v="2011-09-26T00:00:00"/>
    <x v="3"/>
    <x v="170"/>
    <s v="SAN FRANCISCO INTL ARPT"/>
    <x v="0"/>
    <x v="7"/>
    <n v="135"/>
    <m/>
    <s v="Approach"/>
    <x v="9"/>
    <x v="2"/>
  </r>
  <r>
    <n v="317236"/>
    <s v="UNKNOWN"/>
    <m/>
    <d v="2011-09-26T00:00:00"/>
    <x v="1"/>
    <x v="0"/>
    <s v="FORT WORTH MEACHAM INTL ARPT"/>
    <x v="2"/>
    <x v="1"/>
    <m/>
    <n v="0"/>
    <m/>
    <x v="4"/>
    <x v="1"/>
  </r>
  <r>
    <n v="317237"/>
    <s v="B-737-800"/>
    <s v="D"/>
    <d v="2011-09-27T00:00:00"/>
    <x v="2"/>
    <x v="116"/>
    <s v="SACRAMENTO INTL"/>
    <x v="0"/>
    <x v="6"/>
    <m/>
    <n v="0"/>
    <s v="Landing Roll"/>
    <x v="78"/>
    <x v="2"/>
  </r>
  <r>
    <n v="317241"/>
    <s v="MD-83"/>
    <s v="D"/>
    <d v="2011-09-27T00:00:00"/>
    <x v="2"/>
    <x v="407"/>
    <s v="DALLAS/FORT WORTH INTL ARPT"/>
    <x v="2"/>
    <x v="6"/>
    <n v="120"/>
    <n v="0"/>
    <s v="Take-off run"/>
    <x v="3"/>
    <x v="2"/>
  </r>
  <r>
    <n v="317244"/>
    <s v="EMB-145"/>
    <s v="D"/>
    <d v="2011-09-27T00:00:00"/>
    <x v="2"/>
    <x v="4"/>
    <s v="DALLAS/FORT WORTH INTL ARPT"/>
    <x v="2"/>
    <x v="64"/>
    <n v="120"/>
    <m/>
    <s v="Approach"/>
    <x v="3"/>
    <x v="2"/>
  </r>
  <r>
    <n v="317252"/>
    <s v="B-737-700"/>
    <s v="D"/>
    <d v="2011-09-27T00:00:00"/>
    <x v="3"/>
    <x v="180"/>
    <s v="AUSTIN-BERGSTROM INTL"/>
    <x v="2"/>
    <x v="35"/>
    <n v="150"/>
    <n v="5"/>
    <s v="Approach"/>
    <x v="3"/>
    <x v="2"/>
  </r>
  <r>
    <n v="317259"/>
    <s v="BEECHCRAFT"/>
    <m/>
    <d v="2011-09-27T00:00:00"/>
    <x v="2"/>
    <x v="319"/>
    <s v="WILLIAM P HOBBY ARPT"/>
    <x v="2"/>
    <x v="6"/>
    <m/>
    <n v="0"/>
    <s v="Landing Roll"/>
    <x v="4"/>
    <x v="2"/>
  </r>
  <r>
    <n v="317261"/>
    <s v="B-737-700"/>
    <s v="D"/>
    <d v="2011-09-28T00:00:00"/>
    <x v="2"/>
    <x v="77"/>
    <s v="LOS ANGELES INTL"/>
    <x v="0"/>
    <x v="6"/>
    <m/>
    <n v="0"/>
    <s v="Landing Roll"/>
    <x v="140"/>
    <x v="2"/>
  </r>
  <r>
    <n v="317267"/>
    <s v="B-737-900"/>
    <s v="D"/>
    <d v="2011-09-28T00:00:00"/>
    <x v="2"/>
    <x v="0"/>
    <s v="GEORGE BUSH INTERCONTINENTAL/ HOUSTON ARPT"/>
    <x v="2"/>
    <x v="6"/>
    <m/>
    <n v="0"/>
    <s v="Landing Roll"/>
    <x v="3"/>
    <x v="1"/>
  </r>
  <r>
    <n v="317274"/>
    <s v="HOMEBUILT"/>
    <m/>
    <d v="2011-09-28T00:00:00"/>
    <x v="2"/>
    <x v="762"/>
    <s v="LIVERMORE MUNICIPAL ARPT"/>
    <x v="0"/>
    <x v="5"/>
    <m/>
    <m/>
    <s v="Approach"/>
    <x v="93"/>
    <x v="1"/>
  </r>
  <r>
    <n v="317275"/>
    <s v="EMB-170"/>
    <s v="D"/>
    <d v="2011-09-28T00:00:00"/>
    <x v="3"/>
    <x v="7"/>
    <s v="JACKSONVILLE INTL"/>
    <x v="1"/>
    <x v="11"/>
    <n v="135"/>
    <m/>
    <s v="Approach"/>
    <x v="3"/>
    <x v="2"/>
  </r>
  <r>
    <n v="317299"/>
    <s v="B-737-300"/>
    <s v="D"/>
    <d v="2011-09-29T00:00:00"/>
    <x v="3"/>
    <x v="57"/>
    <s v="WILLIAM P HOBBY ARPT"/>
    <x v="2"/>
    <x v="18"/>
    <n v="210"/>
    <n v="15"/>
    <s v="Approach"/>
    <x v="3"/>
    <x v="2"/>
  </r>
  <r>
    <n v="317302"/>
    <s v="EMB-145"/>
    <s v="D"/>
    <d v="2011-09-30T00:00:00"/>
    <x v="0"/>
    <x v="202"/>
    <s v="GEORGE BUSH INTERCONTINENTAL/ HOUSTON ARPT"/>
    <x v="2"/>
    <x v="6"/>
    <m/>
    <n v="0"/>
    <s v="Landing Roll"/>
    <x v="100"/>
    <x v="2"/>
  </r>
  <r>
    <n v="317305"/>
    <s v="UNKNOWN"/>
    <m/>
    <d v="2011-09-13T00:00:00"/>
    <x v="1"/>
    <x v="0"/>
    <s v="WILLIAM P HOBBY ARPT"/>
    <x v="2"/>
    <x v="1"/>
    <m/>
    <n v="0"/>
    <m/>
    <x v="9"/>
    <x v="1"/>
  </r>
  <r>
    <n v="317313"/>
    <s v="UNKNOWN"/>
    <m/>
    <d v="2011-09-06T00:00:00"/>
    <x v="1"/>
    <x v="0"/>
    <s v="ORLANDO INTL"/>
    <x v="1"/>
    <x v="1"/>
    <m/>
    <n v="0"/>
    <m/>
    <x v="4"/>
    <x v="1"/>
  </r>
  <r>
    <n v="317314"/>
    <s v="UNKNOWN"/>
    <m/>
    <d v="2011-09-09T00:00:00"/>
    <x v="1"/>
    <x v="0"/>
    <s v="ORLANDO INTL"/>
    <x v="1"/>
    <x v="1"/>
    <m/>
    <n v="0"/>
    <m/>
    <x v="29"/>
    <x v="1"/>
  </r>
  <r>
    <n v="317315"/>
    <s v="UNKNOWN"/>
    <m/>
    <d v="2011-09-09T00:00:00"/>
    <x v="1"/>
    <x v="0"/>
    <s v="ORLANDO INTL"/>
    <x v="1"/>
    <x v="1"/>
    <m/>
    <n v="0"/>
    <m/>
    <x v="214"/>
    <x v="1"/>
  </r>
  <r>
    <n v="317317"/>
    <s v="UNKNOWN"/>
    <m/>
    <d v="2011-09-14T00:00:00"/>
    <x v="1"/>
    <x v="0"/>
    <s v="DALLAS LOVE FIELD ARPT"/>
    <x v="2"/>
    <x v="1"/>
    <m/>
    <n v="0"/>
    <m/>
    <x v="14"/>
    <x v="1"/>
  </r>
  <r>
    <n v="317318"/>
    <s v="UNKNOWN"/>
    <m/>
    <d v="2011-09-14T00:00:00"/>
    <x v="1"/>
    <x v="0"/>
    <s v="DALLAS/FORT WORTH INTL ARPT"/>
    <x v="2"/>
    <x v="1"/>
    <m/>
    <n v="0"/>
    <m/>
    <x v="1"/>
    <x v="1"/>
  </r>
  <r>
    <n v="317325"/>
    <s v="UNKNOWN"/>
    <m/>
    <d v="2011-09-08T00:00:00"/>
    <x v="1"/>
    <x v="0"/>
    <s v="CORPUS CHRISTI INTL ARPT"/>
    <x v="2"/>
    <x v="1"/>
    <m/>
    <n v="0"/>
    <m/>
    <x v="2"/>
    <x v="1"/>
  </r>
  <r>
    <n v="317326"/>
    <s v="UNKNOWN"/>
    <m/>
    <d v="2011-09-09T00:00:00"/>
    <x v="1"/>
    <x v="0"/>
    <s v="DALLAS LOVE FIELD ARPT"/>
    <x v="2"/>
    <x v="1"/>
    <m/>
    <n v="0"/>
    <m/>
    <x v="14"/>
    <x v="1"/>
  </r>
  <r>
    <n v="317328"/>
    <s v="UNKNOWN"/>
    <m/>
    <d v="2011-09-09T00:00:00"/>
    <x v="1"/>
    <x v="0"/>
    <s v="DALLAS/FORT WORTH INTL ARPT"/>
    <x v="2"/>
    <x v="1"/>
    <m/>
    <n v="0"/>
    <m/>
    <x v="25"/>
    <x v="1"/>
  </r>
  <r>
    <n v="317336"/>
    <s v="UNKNOWN"/>
    <m/>
    <d v="2011-09-10T00:00:00"/>
    <x v="1"/>
    <x v="0"/>
    <s v="CORPUS CHRISTI INTL ARPT"/>
    <x v="2"/>
    <x v="1"/>
    <m/>
    <n v="0"/>
    <m/>
    <x v="13"/>
    <x v="1"/>
  </r>
  <r>
    <n v="317341"/>
    <s v="UNKNOWN"/>
    <m/>
    <d v="2011-09-11T00:00:00"/>
    <x v="1"/>
    <x v="0"/>
    <s v="GAINESVILLE REG ARPT"/>
    <x v="1"/>
    <x v="1"/>
    <m/>
    <n v="0"/>
    <m/>
    <x v="2"/>
    <x v="1"/>
  </r>
  <r>
    <n v="317345"/>
    <s v="UNKNOWN"/>
    <m/>
    <d v="2011-09-11T00:00:00"/>
    <x v="1"/>
    <x v="0"/>
    <s v="VAN NUYS ARPT"/>
    <x v="0"/>
    <x v="1"/>
    <m/>
    <n v="0"/>
    <m/>
    <x v="1"/>
    <x v="1"/>
  </r>
  <r>
    <n v="317348"/>
    <s v="UNKNOWN"/>
    <m/>
    <d v="2011-09-12T00:00:00"/>
    <x v="1"/>
    <x v="0"/>
    <s v="WILLIAM P HOBBY ARPT"/>
    <x v="2"/>
    <x v="1"/>
    <m/>
    <n v="0"/>
    <m/>
    <x v="4"/>
    <x v="1"/>
  </r>
  <r>
    <n v="317349"/>
    <s v="UNKNOWN"/>
    <m/>
    <d v="2011-09-12T00:00:00"/>
    <x v="1"/>
    <x v="0"/>
    <s v="GEORGE BUSH INTERCONTINENTAL/ HOUSTON ARPT"/>
    <x v="2"/>
    <x v="1"/>
    <m/>
    <n v="0"/>
    <m/>
    <x v="48"/>
    <x v="1"/>
  </r>
  <r>
    <n v="317361"/>
    <s v="UNKNOWN"/>
    <m/>
    <d v="2011-09-15T00:00:00"/>
    <x v="1"/>
    <x v="0"/>
    <s v="DALLAS/FORT WORTH INTL ARPT"/>
    <x v="2"/>
    <x v="1"/>
    <m/>
    <n v="0"/>
    <m/>
    <x v="139"/>
    <x v="1"/>
  </r>
  <r>
    <n v="317362"/>
    <s v="UNKNOWN"/>
    <m/>
    <d v="2011-09-15T00:00:00"/>
    <x v="1"/>
    <x v="0"/>
    <s v="MIDLAND INTL"/>
    <x v="2"/>
    <x v="1"/>
    <m/>
    <n v="0"/>
    <m/>
    <x v="220"/>
    <x v="1"/>
  </r>
  <r>
    <n v="317368"/>
    <s v="UNKNOWN"/>
    <m/>
    <d v="2011-09-15T00:00:00"/>
    <x v="1"/>
    <x v="0"/>
    <s v="CECIL ARPT"/>
    <x v="1"/>
    <x v="1"/>
    <m/>
    <n v="0"/>
    <m/>
    <x v="122"/>
    <x v="1"/>
  </r>
  <r>
    <n v="317370"/>
    <s v="UNKNOWN"/>
    <m/>
    <d v="2011-09-16T00:00:00"/>
    <x v="1"/>
    <x v="0"/>
    <s v="AUSTIN-BERGSTROM INTL"/>
    <x v="2"/>
    <x v="1"/>
    <m/>
    <n v="0"/>
    <m/>
    <x v="2"/>
    <x v="1"/>
  </r>
  <r>
    <n v="317374"/>
    <s v="UNKNOWN"/>
    <m/>
    <d v="2011-09-16T00:00:00"/>
    <x v="1"/>
    <x v="0"/>
    <s v="DALLAS LOVE FIELD ARPT"/>
    <x v="2"/>
    <x v="1"/>
    <m/>
    <n v="0"/>
    <m/>
    <x v="30"/>
    <x v="1"/>
  </r>
  <r>
    <n v="317375"/>
    <s v="UNKNOWN"/>
    <m/>
    <d v="2011-09-16T00:00:00"/>
    <x v="1"/>
    <x v="0"/>
    <s v="DALLAS/FORT WORTH INTL ARPT"/>
    <x v="2"/>
    <x v="1"/>
    <m/>
    <n v="0"/>
    <m/>
    <x v="100"/>
    <x v="1"/>
  </r>
  <r>
    <n v="317382"/>
    <s v="B-737-300"/>
    <s v="D"/>
    <d v="2011-09-30T00:00:00"/>
    <x v="3"/>
    <x v="0"/>
    <s v="TAMPA INTL"/>
    <x v="1"/>
    <x v="11"/>
    <n v="130"/>
    <m/>
    <s v="Approach"/>
    <x v="3"/>
    <x v="2"/>
  </r>
  <r>
    <n v="317383"/>
    <s v="B-737-700"/>
    <s v="D"/>
    <d v="2011-09-30T00:00:00"/>
    <x v="3"/>
    <x v="556"/>
    <s v="WILLIAM P HOBBY ARPT"/>
    <x v="2"/>
    <x v="0"/>
    <n v="160"/>
    <m/>
    <s v="Approach"/>
    <x v="78"/>
    <x v="2"/>
  </r>
  <r>
    <n v="317384"/>
    <s v="B-737-300"/>
    <s v="D"/>
    <d v="2011-09-30T00:00:00"/>
    <x v="3"/>
    <x v="763"/>
    <s v="DALLAS LOVE FIELD ARPT"/>
    <x v="2"/>
    <x v="19"/>
    <n v="250"/>
    <n v="21"/>
    <s v="Approach"/>
    <x v="3"/>
    <x v="2"/>
  </r>
  <r>
    <n v="317389"/>
    <s v="A-300"/>
    <s v="D"/>
    <d v="2011-09-30T00:00:00"/>
    <x v="3"/>
    <x v="66"/>
    <s v="AUSTIN-BERGSTROM INTL"/>
    <x v="2"/>
    <x v="61"/>
    <n v="250"/>
    <n v="10"/>
    <s v="Climb"/>
    <x v="0"/>
    <x v="1"/>
  </r>
  <r>
    <n v="317399"/>
    <s v="UNKNOWN"/>
    <m/>
    <d v="2011-09-30T00:00:00"/>
    <x v="2"/>
    <x v="265"/>
    <s v="DALLAS/FORT WORTH INTL ARPT"/>
    <x v="2"/>
    <x v="6"/>
    <m/>
    <n v="0"/>
    <s v="Landing Roll"/>
    <x v="54"/>
    <x v="2"/>
  </r>
  <r>
    <n v="317403"/>
    <s v="B-717-200"/>
    <s v="D"/>
    <d v="2011-10-01T00:00:00"/>
    <x v="2"/>
    <x v="76"/>
    <s v="FORT LAUDERDALE/HOLLYWOOD INTL"/>
    <x v="1"/>
    <x v="0"/>
    <n v="210"/>
    <n v="5"/>
    <s v="Approach"/>
    <x v="33"/>
    <x v="2"/>
  </r>
  <r>
    <n v="317406"/>
    <s v="MD-88"/>
    <s v="D"/>
    <d v="2011-10-01T00:00:00"/>
    <x v="2"/>
    <x v="764"/>
    <s v="FORT LAUDERDALE/HOLLYWOOD INTL"/>
    <x v="1"/>
    <x v="0"/>
    <n v="180"/>
    <n v="10"/>
    <s v="Approach"/>
    <x v="9"/>
    <x v="2"/>
  </r>
  <r>
    <n v="317408"/>
    <s v="EMB-190"/>
    <s v="D"/>
    <d v="2011-10-01T00:00:00"/>
    <x v="3"/>
    <x v="0"/>
    <s v="FORT LAUDERDALE/HOLLYWOOD INTL"/>
    <x v="1"/>
    <x v="16"/>
    <n v="150"/>
    <m/>
    <s v="Climb"/>
    <x v="78"/>
    <x v="2"/>
  </r>
  <r>
    <n v="317409"/>
    <s v="A-320"/>
    <s v="D"/>
    <d v="2011-10-01T00:00:00"/>
    <x v="2"/>
    <x v="116"/>
    <s v="FORT LAUDERDALE/HOLLYWOOD INTL"/>
    <x v="1"/>
    <x v="0"/>
    <n v="215"/>
    <n v="5"/>
    <s v="Approach"/>
    <x v="9"/>
    <x v="2"/>
  </r>
  <r>
    <n v="317410"/>
    <s v="A-320"/>
    <s v="D"/>
    <d v="2011-10-01T00:00:00"/>
    <x v="0"/>
    <x v="257"/>
    <s v="ORLANDO INTL"/>
    <x v="1"/>
    <x v="7"/>
    <n v="135"/>
    <n v="2"/>
    <s v="Approach"/>
    <x v="3"/>
    <x v="2"/>
  </r>
  <r>
    <n v="317435"/>
    <s v="B-757-200"/>
    <s v="D"/>
    <d v="2011-09-29T00:00:00"/>
    <x v="3"/>
    <x v="765"/>
    <s v="EL PASO INTL ARPT"/>
    <x v="2"/>
    <x v="99"/>
    <n v="300"/>
    <n v="15"/>
    <s v="Climb"/>
    <x v="33"/>
    <x v="2"/>
  </r>
  <r>
    <n v="317436"/>
    <s v="B-757-200"/>
    <s v="D"/>
    <d v="2011-09-29T00:00:00"/>
    <x v="3"/>
    <x v="329"/>
    <s v="EL PASO INTL ARPT"/>
    <x v="2"/>
    <x v="1"/>
    <m/>
    <m/>
    <s v="Approach"/>
    <x v="78"/>
    <x v="2"/>
  </r>
  <r>
    <n v="317450"/>
    <s v="A-300"/>
    <s v="D"/>
    <d v="2011-09-29T00:00:00"/>
    <x v="2"/>
    <x v="766"/>
    <s v="MIAMI INTL"/>
    <x v="1"/>
    <x v="4"/>
    <m/>
    <m/>
    <s v="Climb"/>
    <x v="78"/>
    <x v="1"/>
  </r>
  <r>
    <n v="317451"/>
    <s v="UNKNOWN"/>
    <m/>
    <d v="2011-08-19T00:00:00"/>
    <x v="1"/>
    <x v="0"/>
    <s v="LOS ANGELES INTL"/>
    <x v="0"/>
    <x v="1"/>
    <m/>
    <n v="0"/>
    <m/>
    <x v="19"/>
    <x v="1"/>
  </r>
  <r>
    <n v="317452"/>
    <s v="MD-82"/>
    <s v="D"/>
    <d v="2011-10-02T00:00:00"/>
    <x v="2"/>
    <x v="53"/>
    <s v="BOB HOPE ARPT"/>
    <x v="0"/>
    <x v="6"/>
    <n v="130"/>
    <n v="0"/>
    <s v="Landing Roll"/>
    <x v="14"/>
    <x v="2"/>
  </r>
  <r>
    <n v="317461"/>
    <s v="A-321"/>
    <s v="D"/>
    <d v="2011-10-03T00:00:00"/>
    <x v="2"/>
    <x v="303"/>
    <s v="SAN FRANCISCO INTL ARPT"/>
    <x v="0"/>
    <x v="6"/>
    <n v="145"/>
    <n v="0"/>
    <s v="Take-off run"/>
    <x v="135"/>
    <x v="2"/>
  </r>
  <r>
    <n v="317467"/>
    <s v="A-319"/>
    <s v="D"/>
    <d v="2011-10-04T00:00:00"/>
    <x v="2"/>
    <x v="735"/>
    <s v="FORT LAUDERDALE/HOLLYWOOD INTL"/>
    <x v="1"/>
    <x v="6"/>
    <n v="140"/>
    <n v="0"/>
    <s v="Take-off run"/>
    <x v="1"/>
    <x v="2"/>
  </r>
  <r>
    <n v="317473"/>
    <s v="BE-1900"/>
    <s v="C"/>
    <d v="2011-10-05T00:00:00"/>
    <x v="2"/>
    <x v="507"/>
    <s v="PENSACOLA INTL ARPT"/>
    <x v="1"/>
    <x v="3"/>
    <n v="140"/>
    <n v="0"/>
    <s v="Climb"/>
    <x v="11"/>
    <x v="2"/>
  </r>
  <r>
    <n v="317483"/>
    <s v="A-310"/>
    <s v="D"/>
    <d v="2011-10-06T00:00:00"/>
    <x v="2"/>
    <x v="767"/>
    <s v="NORMAN Y. MINETA SAN JOSE INTL ARPT"/>
    <x v="0"/>
    <x v="6"/>
    <m/>
    <n v="0"/>
    <s v="Landing Roll"/>
    <x v="26"/>
    <x v="2"/>
  </r>
  <r>
    <n v="317487"/>
    <s v="EMB-135"/>
    <s v="D"/>
    <d v="2011-10-07T00:00:00"/>
    <x v="4"/>
    <x v="768"/>
    <s v="DALLAS/FORT WORTH INTL ARPT"/>
    <x v="2"/>
    <x v="6"/>
    <n v="90"/>
    <n v="0"/>
    <s v="Landing Roll"/>
    <x v="2"/>
    <x v="2"/>
  </r>
  <r>
    <n v="317488"/>
    <s v="CRJ100/200"/>
    <s v="D"/>
    <d v="2011-10-07T00:00:00"/>
    <x v="3"/>
    <x v="9"/>
    <s v="FORT LAUDERDALE/HOLLYWOOD INTL"/>
    <x v="1"/>
    <x v="43"/>
    <n v="180"/>
    <m/>
    <s v="Approach"/>
    <x v="3"/>
    <x v="3"/>
  </r>
  <r>
    <n v="317492"/>
    <s v="EMB-190"/>
    <s v="D"/>
    <d v="2011-10-07T00:00:00"/>
    <x v="2"/>
    <x v="89"/>
    <s v="FORT LAUDERDALE/HOLLYWOOD INTL"/>
    <x v="1"/>
    <x v="6"/>
    <n v="110"/>
    <n v="0"/>
    <s v="Take-off run"/>
    <x v="1"/>
    <x v="2"/>
  </r>
  <r>
    <n v="317493"/>
    <s v="A-320"/>
    <s v="D"/>
    <d v="2011-10-07T00:00:00"/>
    <x v="2"/>
    <x v="5"/>
    <s v="SACRAMENTO INTL"/>
    <x v="0"/>
    <x v="0"/>
    <n v="200"/>
    <n v="5"/>
    <s v="Climb"/>
    <x v="0"/>
    <x v="2"/>
  </r>
  <r>
    <n v="317494"/>
    <s v="CRJ100/200"/>
    <s v="D"/>
    <d v="2011-10-07T00:00:00"/>
    <x v="2"/>
    <x v="163"/>
    <s v="BOB HOPE ARPT"/>
    <x v="0"/>
    <x v="13"/>
    <n v="144"/>
    <m/>
    <s v="Approach"/>
    <x v="3"/>
    <x v="2"/>
  </r>
  <r>
    <n v="317496"/>
    <s v="A-320"/>
    <s v="D"/>
    <d v="2011-10-07T00:00:00"/>
    <x v="2"/>
    <x v="139"/>
    <s v="ORLANDO INTL"/>
    <x v="1"/>
    <x v="6"/>
    <m/>
    <n v="0"/>
    <s v="Take-off run"/>
    <x v="85"/>
    <x v="2"/>
  </r>
  <r>
    <n v="317499"/>
    <s v="B-737-700"/>
    <s v="D"/>
    <d v="2011-10-08T00:00:00"/>
    <x v="2"/>
    <x v="4"/>
    <s v="LOS ANGELES INTL"/>
    <x v="0"/>
    <x v="6"/>
    <n v="150"/>
    <n v="0"/>
    <s v="Landing Roll"/>
    <x v="22"/>
    <x v="2"/>
  </r>
  <r>
    <n v="317505"/>
    <s v="B-737-700"/>
    <s v="D"/>
    <d v="2011-10-09T00:00:00"/>
    <x v="3"/>
    <x v="12"/>
    <s v="AUSTIN-BERGSTROM INTL"/>
    <x v="2"/>
    <x v="4"/>
    <n v="135"/>
    <n v="3"/>
    <s v="Approach"/>
    <x v="3"/>
    <x v="2"/>
  </r>
  <r>
    <n v="317506"/>
    <s v="B-737-700"/>
    <s v="D"/>
    <d v="2011-10-09T00:00:00"/>
    <x v="2"/>
    <x v="751"/>
    <s v="BOB HOPE ARPT"/>
    <x v="0"/>
    <x v="15"/>
    <n v="135"/>
    <n v="0"/>
    <s v="Approach"/>
    <x v="14"/>
    <x v="2"/>
  </r>
  <r>
    <n v="317508"/>
    <s v="B-737-800"/>
    <s v="D"/>
    <d v="2011-10-10T00:00:00"/>
    <x v="2"/>
    <x v="769"/>
    <s v="DALLAS/FORT WORTH INTL ARPT"/>
    <x v="2"/>
    <x v="6"/>
    <n v="145"/>
    <n v="0"/>
    <s v="Take-off run"/>
    <x v="14"/>
    <x v="2"/>
  </r>
  <r>
    <n v="317509"/>
    <s v="EMB-145"/>
    <s v="D"/>
    <d v="2011-10-10T00:00:00"/>
    <x v="2"/>
    <x v="156"/>
    <s v="DALLAS/FORT WORTH INTL ARPT"/>
    <x v="2"/>
    <x v="13"/>
    <n v="160"/>
    <n v="0"/>
    <s v="Climb"/>
    <x v="14"/>
    <x v="3"/>
  </r>
  <r>
    <n v="317514"/>
    <s v="B-737-700"/>
    <s v="D"/>
    <d v="2011-10-10T00:00:00"/>
    <x v="2"/>
    <x v="371"/>
    <s v="WILLIAM P HOBBY ARPT"/>
    <x v="2"/>
    <x v="6"/>
    <n v="90"/>
    <n v="0"/>
    <s v="Landing Roll"/>
    <x v="36"/>
    <x v="2"/>
  </r>
  <r>
    <n v="317515"/>
    <s v="EC-120"/>
    <s v="F"/>
    <d v="2011-10-10T00:00:00"/>
    <x v="4"/>
    <x v="0"/>
    <s v="MC ALLEN MILLER INTL"/>
    <x v="2"/>
    <x v="7"/>
    <n v="70"/>
    <m/>
    <s v="Approach"/>
    <x v="3"/>
    <x v="2"/>
  </r>
  <r>
    <n v="317517"/>
    <s v="BE-35"/>
    <s v="A"/>
    <d v="2011-10-11T00:00:00"/>
    <x v="2"/>
    <x v="293"/>
    <s v="FORT WORTH SPINKS ARPT"/>
    <x v="2"/>
    <x v="6"/>
    <n v="50"/>
    <n v="0"/>
    <s v="Take-off run"/>
    <x v="14"/>
    <x v="2"/>
  </r>
  <r>
    <n v="317519"/>
    <s v="DC-10-10"/>
    <s v="D"/>
    <d v="2011-10-12T00:00:00"/>
    <x v="3"/>
    <x v="657"/>
    <s v="SAN ANTONIO INTL"/>
    <x v="2"/>
    <x v="26"/>
    <m/>
    <n v="0"/>
    <s v="Approach"/>
    <x v="221"/>
    <x v="2"/>
  </r>
  <r>
    <n v="317520"/>
    <s v="B-737-400"/>
    <s v="D"/>
    <d v="2011-10-13T00:00:00"/>
    <x v="2"/>
    <x v="598"/>
    <s v="SAN FRANCISCO INTL ARPT"/>
    <x v="0"/>
    <x v="9"/>
    <n v="130"/>
    <m/>
    <s v="Approach"/>
    <x v="9"/>
    <x v="2"/>
  </r>
  <r>
    <n v="317523"/>
    <s v="BE-1900"/>
    <s v="C"/>
    <d v="2011-10-13T00:00:00"/>
    <x v="2"/>
    <x v="770"/>
    <s v="KEY WEST INTL ARPT"/>
    <x v="1"/>
    <x v="13"/>
    <n v="110"/>
    <m/>
    <s v="Climb"/>
    <x v="3"/>
    <x v="2"/>
  </r>
  <r>
    <n v="317528"/>
    <s v="B-767-300"/>
    <s v="D"/>
    <d v="2011-10-13T00:00:00"/>
    <x v="3"/>
    <x v="771"/>
    <s v="GEORGE BUSH INTERCONTINENTAL/ HOUSTON ARPT"/>
    <x v="2"/>
    <x v="6"/>
    <m/>
    <n v="0"/>
    <s v="Landing Roll"/>
    <x v="29"/>
    <x v="2"/>
  </r>
  <r>
    <n v="317530"/>
    <s v="MD-82"/>
    <s v="D"/>
    <d v="2011-10-14T00:00:00"/>
    <x v="2"/>
    <x v="341"/>
    <s v="DALLAS/FORT WORTH INTL ARPT"/>
    <x v="2"/>
    <x v="6"/>
    <n v="140"/>
    <n v="0"/>
    <s v="Landing Roll"/>
    <x v="14"/>
    <x v="2"/>
  </r>
  <r>
    <n v="317533"/>
    <s v="A-320"/>
    <s v="D"/>
    <d v="2011-10-14T00:00:00"/>
    <x v="3"/>
    <x v="160"/>
    <s v="SOUTHWEST FLORIDA INTL ARPT"/>
    <x v="1"/>
    <x v="34"/>
    <n v="165"/>
    <m/>
    <s v="Approach"/>
    <x v="3"/>
    <x v="2"/>
  </r>
  <r>
    <n v="317541"/>
    <s v="CIRRUS SR 20/22"/>
    <s v="A"/>
    <d v="2011-10-13T00:00:00"/>
    <x v="2"/>
    <x v="33"/>
    <s v="ORLANDO SANFORD INTL ARPT"/>
    <x v="1"/>
    <x v="9"/>
    <n v="80"/>
    <m/>
    <s v="Approach"/>
    <x v="96"/>
    <x v="2"/>
  </r>
  <r>
    <n v="317548"/>
    <s v="B-737-700"/>
    <s v="D"/>
    <d v="2011-10-15T00:00:00"/>
    <x v="3"/>
    <x v="772"/>
    <s v="DALLAS/FORT WORTH INTL ARPT"/>
    <x v="2"/>
    <x v="70"/>
    <m/>
    <m/>
    <s v="Climb"/>
    <x v="78"/>
    <x v="1"/>
  </r>
  <r>
    <n v="317550"/>
    <s v="MD-83"/>
    <s v="D"/>
    <d v="2011-10-15T00:00:00"/>
    <x v="3"/>
    <x v="211"/>
    <s v="DALLAS/FORT WORTH INTL ARPT"/>
    <x v="2"/>
    <x v="22"/>
    <n v="280"/>
    <m/>
    <s v="Climb"/>
    <x v="153"/>
    <x v="2"/>
  </r>
  <r>
    <n v="317551"/>
    <s v="B-767-300"/>
    <s v="D"/>
    <d v="2011-10-15T00:00:00"/>
    <x v="3"/>
    <x v="27"/>
    <s v="SAN DIEGO INTL"/>
    <x v="0"/>
    <x v="50"/>
    <n v="150"/>
    <m/>
    <s v="Approach"/>
    <x v="78"/>
    <x v="2"/>
  </r>
  <r>
    <n v="317552"/>
    <s v="MD-83"/>
    <s v="D"/>
    <d v="2011-10-16T00:00:00"/>
    <x v="2"/>
    <x v="157"/>
    <s v="DALLAS/FORT WORTH INTL ARPT"/>
    <x v="2"/>
    <x v="6"/>
    <n v="120"/>
    <n v="0"/>
    <s v="Landing Roll"/>
    <x v="34"/>
    <x v="2"/>
  </r>
  <r>
    <n v="317553"/>
    <s v="B-737-800"/>
    <s v="D"/>
    <d v="2011-10-17T00:00:00"/>
    <x v="2"/>
    <x v="773"/>
    <s v="DALLAS/FORT WORTH INTL ARPT"/>
    <x v="2"/>
    <x v="6"/>
    <m/>
    <n v="0"/>
    <s v="Landing Roll"/>
    <x v="34"/>
    <x v="2"/>
  </r>
  <r>
    <n v="317555"/>
    <s v="DA-2000"/>
    <s v="D"/>
    <d v="2011-10-17T00:00:00"/>
    <x v="2"/>
    <x v="1"/>
    <s v="BOB HOPE ARPT"/>
    <x v="0"/>
    <x v="6"/>
    <n v="120"/>
    <n v="0"/>
    <s v="Landing Roll"/>
    <x v="14"/>
    <x v="2"/>
  </r>
  <r>
    <n v="317556"/>
    <s v="A-319"/>
    <s v="D"/>
    <d v="2011-10-17T00:00:00"/>
    <x v="3"/>
    <x v="321"/>
    <s v="SACRAMENTO INTL"/>
    <x v="0"/>
    <x v="11"/>
    <m/>
    <m/>
    <s v="Approach"/>
    <x v="62"/>
    <x v="2"/>
  </r>
  <r>
    <n v="317558"/>
    <s v="A-320"/>
    <s v="D"/>
    <d v="2011-10-17T00:00:00"/>
    <x v="2"/>
    <x v="123"/>
    <s v="LONG BEACH-DAUGH FLD"/>
    <x v="0"/>
    <x v="15"/>
    <n v="135"/>
    <n v="0"/>
    <s v="Approach"/>
    <x v="19"/>
    <x v="2"/>
  </r>
  <r>
    <n v="317559"/>
    <s v="CRJ700"/>
    <s v="D"/>
    <d v="2011-10-17T00:00:00"/>
    <x v="2"/>
    <x v="286"/>
    <s v="JACKSONVILLE INTL"/>
    <x v="1"/>
    <x v="16"/>
    <m/>
    <m/>
    <s v="Approach"/>
    <x v="3"/>
    <x v="2"/>
  </r>
  <r>
    <n v="317564"/>
    <s v="A-320"/>
    <s v="D"/>
    <d v="2011-10-18T00:00:00"/>
    <x v="3"/>
    <x v="484"/>
    <s v="ORLANDO INTL"/>
    <x v="1"/>
    <x v="21"/>
    <n v="150"/>
    <m/>
    <s v="Approach"/>
    <x v="33"/>
    <x v="2"/>
  </r>
  <r>
    <n v="317577"/>
    <s v="GULFSTREAM V"/>
    <s v="D"/>
    <d v="2011-10-20T00:00:00"/>
    <x v="2"/>
    <x v="293"/>
    <s v="VAN NUYS ARPT"/>
    <x v="0"/>
    <x v="6"/>
    <n v="100"/>
    <n v="0"/>
    <s v="Landing Roll"/>
    <x v="2"/>
    <x v="0"/>
  </r>
  <r>
    <n v="317579"/>
    <s v="CRJ900"/>
    <s v="D"/>
    <d v="2011-10-20T00:00:00"/>
    <x v="2"/>
    <x v="286"/>
    <s v="PENSACOLA INTL ARPT"/>
    <x v="1"/>
    <x v="12"/>
    <m/>
    <n v="0"/>
    <s v="Approach"/>
    <x v="48"/>
    <x v="2"/>
  </r>
  <r>
    <n v="317589"/>
    <s v="B-757-200"/>
    <s v="D"/>
    <d v="2011-10-21T00:00:00"/>
    <x v="2"/>
    <x v="402"/>
    <s v="SAN FRANCISCO INTL ARPT"/>
    <x v="0"/>
    <x v="6"/>
    <n v="125"/>
    <n v="0"/>
    <s v="Take-off run"/>
    <x v="3"/>
    <x v="2"/>
  </r>
  <r>
    <n v="317591"/>
    <s v="LEARJET-35"/>
    <s v="D"/>
    <d v="2011-10-22T00:00:00"/>
    <x v="3"/>
    <x v="152"/>
    <s v="BOB HOPE ARPT"/>
    <x v="0"/>
    <x v="6"/>
    <m/>
    <n v="0"/>
    <s v="Landing Roll"/>
    <x v="30"/>
    <x v="2"/>
  </r>
  <r>
    <n v="317605"/>
    <s v="EMB-135"/>
    <s v="D"/>
    <d v="2011-10-23T00:00:00"/>
    <x v="3"/>
    <x v="72"/>
    <s v="ABILENE REGIONAL ARPT"/>
    <x v="2"/>
    <x v="12"/>
    <n v="125"/>
    <n v="0"/>
    <s v="Approach"/>
    <x v="3"/>
    <x v="2"/>
  </r>
  <r>
    <n v="317614"/>
    <s v="CIRRUS SR 20/22"/>
    <s v="A"/>
    <d v="2011-10-24T00:00:00"/>
    <x v="2"/>
    <x v="400"/>
    <s v="ORLANDO SANFORD INTL ARPT"/>
    <x v="1"/>
    <x v="6"/>
    <n v="70"/>
    <n v="0"/>
    <s v="Take-off run"/>
    <x v="1"/>
    <x v="2"/>
  </r>
  <r>
    <n v="317615"/>
    <s v="MD-83"/>
    <s v="D"/>
    <d v="2011-10-24T00:00:00"/>
    <x v="2"/>
    <x v="42"/>
    <s v="DALLAS/FORT WORTH INTL ARPT"/>
    <x v="2"/>
    <x v="6"/>
    <m/>
    <n v="0"/>
    <s v="Landing Roll"/>
    <x v="34"/>
    <x v="0"/>
  </r>
  <r>
    <n v="317624"/>
    <s v="B-747-400"/>
    <s v="D"/>
    <d v="2011-10-26T00:00:00"/>
    <x v="2"/>
    <x v="239"/>
    <s v="SAN FRANCISCO INTL ARPT"/>
    <x v="0"/>
    <x v="15"/>
    <n v="160"/>
    <n v="0"/>
    <s v="Approach"/>
    <x v="9"/>
    <x v="2"/>
  </r>
  <r>
    <n v="317625"/>
    <s v="B-767-300"/>
    <s v="D"/>
    <d v="2011-10-26T00:00:00"/>
    <x v="3"/>
    <x v="79"/>
    <s v="NORMAN Y. MINETA SAN JOSE INTL ARPT"/>
    <x v="0"/>
    <x v="17"/>
    <n v="150"/>
    <m/>
    <s v="Approach"/>
    <x v="152"/>
    <x v="2"/>
  </r>
  <r>
    <n v="317628"/>
    <s v="B-757-200"/>
    <s v="D"/>
    <d v="2011-10-26T00:00:00"/>
    <x v="2"/>
    <x v="37"/>
    <s v="SAN FRANCISCO INTL ARPT"/>
    <x v="0"/>
    <x v="12"/>
    <n v="120"/>
    <n v="0"/>
    <s v="Approach"/>
    <x v="51"/>
    <x v="2"/>
  </r>
  <r>
    <n v="317631"/>
    <s v="B-737-700"/>
    <s v="D"/>
    <d v="2011-10-27T00:00:00"/>
    <x v="3"/>
    <x v="147"/>
    <s v="LOS ANGELES INTL"/>
    <x v="0"/>
    <x v="0"/>
    <n v="180"/>
    <m/>
    <s v="Climb"/>
    <x v="3"/>
    <x v="2"/>
  </r>
  <r>
    <n v="317634"/>
    <s v="GRUMAMER AA5"/>
    <s v="A"/>
    <d v="2011-10-28T00:00:00"/>
    <x v="3"/>
    <x v="460"/>
    <s v="HIDDEN LAKE ARPT"/>
    <x v="1"/>
    <x v="4"/>
    <n v="105"/>
    <m/>
    <s v="Approach"/>
    <x v="78"/>
    <x v="2"/>
  </r>
  <r>
    <n v="317644"/>
    <s v="A-319"/>
    <s v="D"/>
    <d v="2011-10-29T00:00:00"/>
    <x v="3"/>
    <x v="774"/>
    <s v="METRO OAKLAND INTL"/>
    <x v="0"/>
    <x v="115"/>
    <n v="135"/>
    <m/>
    <s v="Approach"/>
    <x v="3"/>
    <x v="2"/>
  </r>
  <r>
    <n v="317647"/>
    <s v="C-172"/>
    <s v="A"/>
    <d v="2011-10-30T00:00:00"/>
    <x v="3"/>
    <x v="208"/>
    <s v="RIO VISTA MUNICIPAL ARPT"/>
    <x v="0"/>
    <x v="28"/>
    <n v="85"/>
    <n v="5"/>
    <s v="Climb"/>
    <x v="222"/>
    <x v="2"/>
  </r>
  <r>
    <n v="317667"/>
    <s v="HUGHES 369"/>
    <s v="F"/>
    <d v="2011-09-30T00:00:00"/>
    <x v="2"/>
    <x v="281"/>
    <s v="BROWN FIELD MUNICIPAL ARPT"/>
    <x v="0"/>
    <x v="9"/>
    <n v="70"/>
    <n v="1"/>
    <s v="Approach"/>
    <x v="3"/>
    <x v="2"/>
  </r>
  <r>
    <n v="317688"/>
    <s v="UNKNOWN"/>
    <m/>
    <d v="2011-10-16T00:00:00"/>
    <x v="1"/>
    <x v="0"/>
    <s v="DALLAS/FORT WORTH INTL ARPT"/>
    <x v="2"/>
    <x v="1"/>
    <m/>
    <n v="0"/>
    <m/>
    <x v="34"/>
    <x v="1"/>
  </r>
  <r>
    <n v="317689"/>
    <s v="UNKNOWN"/>
    <m/>
    <d v="2011-10-16T00:00:00"/>
    <x v="1"/>
    <x v="0"/>
    <s v="FORT LAUDERDALE/HOLLYWOOD INTL"/>
    <x v="1"/>
    <x v="1"/>
    <m/>
    <n v="0"/>
    <m/>
    <x v="95"/>
    <x v="1"/>
  </r>
  <r>
    <n v="317690"/>
    <s v="UNKNOWN"/>
    <m/>
    <d v="2011-10-16T00:00:00"/>
    <x v="1"/>
    <x v="0"/>
    <s v="FORT LAUDERDALE/HOLLYWOOD INTL"/>
    <x v="1"/>
    <x v="1"/>
    <m/>
    <n v="0"/>
    <m/>
    <x v="32"/>
    <x v="1"/>
  </r>
  <r>
    <n v="317691"/>
    <s v="UNKNOWN"/>
    <m/>
    <d v="2011-10-16T00:00:00"/>
    <x v="1"/>
    <x v="0"/>
    <s v="FORT LAUDERDALE/HOLLYWOOD INTL"/>
    <x v="1"/>
    <x v="1"/>
    <m/>
    <n v="0"/>
    <m/>
    <x v="186"/>
    <x v="1"/>
  </r>
  <r>
    <n v="317692"/>
    <s v="UNKNOWN"/>
    <m/>
    <d v="2011-10-16T00:00:00"/>
    <x v="1"/>
    <x v="0"/>
    <s v="SAN ANTONIO INTL"/>
    <x v="2"/>
    <x v="1"/>
    <m/>
    <n v="0"/>
    <m/>
    <x v="51"/>
    <x v="1"/>
  </r>
  <r>
    <n v="317693"/>
    <s v="UNKNOWN"/>
    <m/>
    <d v="2011-10-16T00:00:00"/>
    <x v="1"/>
    <x v="0"/>
    <s v="SAN ANTONIO INTL"/>
    <x v="2"/>
    <x v="1"/>
    <m/>
    <n v="0"/>
    <m/>
    <x v="74"/>
    <x v="1"/>
  </r>
  <r>
    <n v="317695"/>
    <s v="UNKNOWN"/>
    <m/>
    <d v="2011-10-16T00:00:00"/>
    <x v="1"/>
    <x v="0"/>
    <s v="VAN NUYS ARPT"/>
    <x v="0"/>
    <x v="1"/>
    <m/>
    <n v="0"/>
    <m/>
    <x v="16"/>
    <x v="1"/>
  </r>
  <r>
    <n v="317696"/>
    <s v="UNKNOWN"/>
    <m/>
    <d v="2011-10-16T00:00:00"/>
    <x v="1"/>
    <x v="0"/>
    <s v="VAN NUYS ARPT"/>
    <x v="0"/>
    <x v="1"/>
    <m/>
    <n v="0"/>
    <m/>
    <x v="2"/>
    <x v="1"/>
  </r>
  <r>
    <n v="317700"/>
    <s v="UNKNOWN"/>
    <m/>
    <d v="2011-10-18T00:00:00"/>
    <x v="1"/>
    <x v="0"/>
    <s v="DALLAS/FORT WORTH INTL ARPT"/>
    <x v="2"/>
    <x v="1"/>
    <m/>
    <n v="0"/>
    <m/>
    <x v="34"/>
    <x v="1"/>
  </r>
  <r>
    <n v="317706"/>
    <s v="UNKNOWN"/>
    <m/>
    <d v="2011-10-10T00:00:00"/>
    <x v="1"/>
    <x v="0"/>
    <s v="FORT LAUDERDALE/HOLLYWOOD INTL"/>
    <x v="1"/>
    <x v="1"/>
    <m/>
    <n v="0"/>
    <m/>
    <x v="2"/>
    <x v="1"/>
  </r>
  <r>
    <n v="317707"/>
    <s v="UNKNOWN"/>
    <m/>
    <d v="2011-10-10T00:00:00"/>
    <x v="1"/>
    <x v="0"/>
    <s v="FORT WORTH MEACHAM INTL ARPT"/>
    <x v="2"/>
    <x v="1"/>
    <m/>
    <n v="0"/>
    <m/>
    <x v="30"/>
    <x v="1"/>
  </r>
  <r>
    <n v="317708"/>
    <s v="UNKNOWN"/>
    <m/>
    <d v="2011-10-10T00:00:00"/>
    <x v="1"/>
    <x v="0"/>
    <s v="GAINESVILLE REG ARPT"/>
    <x v="1"/>
    <x v="1"/>
    <m/>
    <n v="0"/>
    <m/>
    <x v="1"/>
    <x v="1"/>
  </r>
  <r>
    <n v="317717"/>
    <s v="UNKNOWN"/>
    <m/>
    <d v="2011-10-11T00:00:00"/>
    <x v="1"/>
    <x v="0"/>
    <s v="DALLAS/FORT WORTH INTL ARPT"/>
    <x v="2"/>
    <x v="1"/>
    <m/>
    <n v="0"/>
    <m/>
    <x v="67"/>
    <x v="1"/>
  </r>
  <r>
    <n v="317724"/>
    <s v="A-320"/>
    <s v="D"/>
    <d v="2011-10-23T00:00:00"/>
    <x v="2"/>
    <x v="435"/>
    <s v="LONG BEACH-DAUGH FLD"/>
    <x v="0"/>
    <x v="6"/>
    <n v="120"/>
    <n v="0"/>
    <s v="Take-off run"/>
    <x v="35"/>
    <x v="0"/>
  </r>
  <r>
    <n v="317731"/>
    <s v="EADS CASA HC 144"/>
    <s v="C"/>
    <d v="2011-10-23T00:00:00"/>
    <x v="2"/>
    <x v="96"/>
    <s v="OPA-LOCKA EXECUTIVE ARPT"/>
    <x v="1"/>
    <x v="6"/>
    <m/>
    <n v="0"/>
    <s v="Take-off run"/>
    <x v="1"/>
    <x v="2"/>
  </r>
  <r>
    <n v="317741"/>
    <s v="B-757-200"/>
    <s v="D"/>
    <d v="2011-10-22T00:00:00"/>
    <x v="2"/>
    <x v="381"/>
    <s v="SOUTHWEST FLORIDA INTL ARPT"/>
    <x v="1"/>
    <x v="9"/>
    <n v="140"/>
    <n v="0"/>
    <s v="Climb"/>
    <x v="2"/>
    <x v="2"/>
  </r>
  <r>
    <n v="317745"/>
    <s v="DC-10-10"/>
    <s v="D"/>
    <d v="2011-10-22T00:00:00"/>
    <x v="2"/>
    <x v="154"/>
    <s v="JACKSONVILLE INTL"/>
    <x v="1"/>
    <x v="11"/>
    <m/>
    <m/>
    <s v="Approach"/>
    <x v="78"/>
    <x v="2"/>
  </r>
  <r>
    <n v="317748"/>
    <s v="PA-28"/>
    <s v="A"/>
    <d v="2011-10-22T00:00:00"/>
    <x v="3"/>
    <x v="147"/>
    <s v="CRAIG MUNICIPAL ARPT"/>
    <x v="1"/>
    <x v="50"/>
    <n v="90"/>
    <m/>
    <s v="Approach"/>
    <x v="3"/>
    <x v="2"/>
  </r>
  <r>
    <n v="317752"/>
    <s v="UNKNOWN"/>
    <m/>
    <d v="2011-10-01T00:00:00"/>
    <x v="1"/>
    <x v="0"/>
    <s v="BOB HOPE ARPT"/>
    <x v="0"/>
    <x v="1"/>
    <m/>
    <n v="0"/>
    <m/>
    <x v="14"/>
    <x v="1"/>
  </r>
  <r>
    <n v="317759"/>
    <s v="UNKNOWN"/>
    <m/>
    <d v="2011-10-01T00:00:00"/>
    <x v="1"/>
    <x v="0"/>
    <s v="SAN ANTONIO INTL"/>
    <x v="2"/>
    <x v="1"/>
    <m/>
    <n v="0"/>
    <m/>
    <x v="25"/>
    <x v="1"/>
  </r>
  <r>
    <n v="317762"/>
    <s v="UNKNOWN"/>
    <m/>
    <d v="2011-10-02T00:00:00"/>
    <x v="1"/>
    <x v="0"/>
    <s v="LOS ANGELES INTL"/>
    <x v="0"/>
    <x v="1"/>
    <m/>
    <n v="0"/>
    <m/>
    <x v="26"/>
    <x v="1"/>
  </r>
  <r>
    <n v="317770"/>
    <s v="UNKNOWN"/>
    <m/>
    <d v="2011-10-03T00:00:00"/>
    <x v="1"/>
    <x v="0"/>
    <s v="CHICO MUNICIPAL ARPT"/>
    <x v="0"/>
    <x v="1"/>
    <m/>
    <n v="0"/>
    <m/>
    <x v="3"/>
    <x v="1"/>
  </r>
  <r>
    <n v="317771"/>
    <s v="UNKNOWN"/>
    <m/>
    <d v="2011-10-03T00:00:00"/>
    <x v="1"/>
    <x v="0"/>
    <s v="DALLAS/FORT WORTH INTL ARPT"/>
    <x v="2"/>
    <x v="1"/>
    <m/>
    <n v="0"/>
    <m/>
    <x v="35"/>
    <x v="1"/>
  </r>
  <r>
    <n v="317772"/>
    <s v="UNKNOWN"/>
    <m/>
    <d v="2011-10-03T00:00:00"/>
    <x v="1"/>
    <x v="0"/>
    <s v="DALLAS/FORT WORTH INTL ARPT"/>
    <x v="2"/>
    <x v="1"/>
    <m/>
    <n v="0"/>
    <m/>
    <x v="26"/>
    <x v="1"/>
  </r>
  <r>
    <n v="317777"/>
    <s v="UNKNOWN"/>
    <m/>
    <d v="2011-10-03T00:00:00"/>
    <x v="1"/>
    <x v="0"/>
    <s v="METRO OAKLAND INTL"/>
    <x v="0"/>
    <x v="1"/>
    <m/>
    <n v="0"/>
    <m/>
    <x v="16"/>
    <x v="1"/>
  </r>
  <r>
    <n v="317784"/>
    <s v="UNKNOWN"/>
    <m/>
    <d v="2011-10-04T00:00:00"/>
    <x v="1"/>
    <x v="0"/>
    <s v="JACKSONVILLE INTL"/>
    <x v="1"/>
    <x v="1"/>
    <m/>
    <n v="0"/>
    <m/>
    <x v="223"/>
    <x v="1"/>
  </r>
  <r>
    <n v="317785"/>
    <s v="UNKNOWN"/>
    <m/>
    <d v="2011-10-04T00:00:00"/>
    <x v="1"/>
    <x v="0"/>
    <s v="JACKSONVILLE INTL"/>
    <x v="1"/>
    <x v="1"/>
    <m/>
    <n v="0"/>
    <m/>
    <x v="184"/>
    <x v="1"/>
  </r>
  <r>
    <n v="317793"/>
    <s v="UNKNOWN"/>
    <m/>
    <d v="2011-10-05T00:00:00"/>
    <x v="1"/>
    <x v="0"/>
    <s v="DALLAS/FORT WORTH INTL ARPT"/>
    <x v="2"/>
    <x v="1"/>
    <m/>
    <n v="0"/>
    <m/>
    <x v="1"/>
    <x v="1"/>
  </r>
  <r>
    <n v="317797"/>
    <s v="UNKNOWN"/>
    <m/>
    <d v="2011-10-05T00:00:00"/>
    <x v="1"/>
    <x v="0"/>
    <s v="MONTEREY PENINSULA"/>
    <x v="0"/>
    <x v="1"/>
    <m/>
    <n v="0"/>
    <m/>
    <x v="162"/>
    <x v="1"/>
  </r>
  <r>
    <n v="317800"/>
    <s v="UNKNOWN"/>
    <m/>
    <d v="2011-10-05T00:00:00"/>
    <x v="1"/>
    <x v="0"/>
    <s v="HOUSTON EXECUTIVE ARPT"/>
    <x v="2"/>
    <x v="1"/>
    <m/>
    <n v="0"/>
    <m/>
    <x v="50"/>
    <x v="1"/>
  </r>
  <r>
    <n v="317804"/>
    <s v="UNKNOWN"/>
    <m/>
    <d v="2011-10-06T00:00:00"/>
    <x v="1"/>
    <x v="0"/>
    <s v="DALLAS/FORT WORTH INTL ARPT"/>
    <x v="2"/>
    <x v="1"/>
    <m/>
    <n v="0"/>
    <m/>
    <x v="54"/>
    <x v="1"/>
  </r>
  <r>
    <n v="317805"/>
    <s v="UNKNOWN"/>
    <m/>
    <d v="2011-10-06T00:00:00"/>
    <x v="1"/>
    <x v="0"/>
    <s v="GAINESVILLE REG ARPT"/>
    <x v="1"/>
    <x v="1"/>
    <m/>
    <n v="0"/>
    <m/>
    <x v="224"/>
    <x v="1"/>
  </r>
  <r>
    <n v="317806"/>
    <s v="UNKNOWN"/>
    <m/>
    <d v="2011-10-06T00:00:00"/>
    <x v="1"/>
    <x v="0"/>
    <s v="LOS ANGELES INTL"/>
    <x v="0"/>
    <x v="1"/>
    <m/>
    <n v="0"/>
    <m/>
    <x v="19"/>
    <x v="1"/>
  </r>
  <r>
    <n v="317814"/>
    <s v="UNKNOWN"/>
    <m/>
    <d v="2011-10-11T00:00:00"/>
    <x v="1"/>
    <x v="0"/>
    <s v="LOS ANGELES INTL"/>
    <x v="0"/>
    <x v="1"/>
    <m/>
    <n v="0"/>
    <m/>
    <x v="153"/>
    <x v="1"/>
  </r>
  <r>
    <n v="317818"/>
    <s v="UNKNOWN"/>
    <m/>
    <d v="2011-10-11T00:00:00"/>
    <x v="1"/>
    <x v="0"/>
    <s v="SAN ANTONIO INTL"/>
    <x v="2"/>
    <x v="1"/>
    <m/>
    <n v="0"/>
    <m/>
    <x v="67"/>
    <x v="1"/>
  </r>
  <r>
    <n v="317820"/>
    <s v="UNKNOWN"/>
    <m/>
    <d v="2011-10-11T00:00:00"/>
    <x v="1"/>
    <x v="0"/>
    <s v="HOUSTON EXECUTIVE ARPT"/>
    <x v="2"/>
    <x v="1"/>
    <m/>
    <n v="0"/>
    <m/>
    <x v="54"/>
    <x v="1"/>
  </r>
  <r>
    <n v="317821"/>
    <s v="UNKNOWN"/>
    <m/>
    <d v="2011-10-12T00:00:00"/>
    <x v="1"/>
    <x v="0"/>
    <s v="SARASOTA-BRADENTON INTL ARPT"/>
    <x v="1"/>
    <x v="1"/>
    <m/>
    <n v="0"/>
    <m/>
    <x v="4"/>
    <x v="1"/>
  </r>
  <r>
    <n v="317823"/>
    <s v="UNKNOWN"/>
    <m/>
    <d v="2011-10-13T00:00:00"/>
    <x v="1"/>
    <x v="0"/>
    <s v="AUSTIN-BERGSTROM INTL"/>
    <x v="2"/>
    <x v="1"/>
    <m/>
    <n v="0"/>
    <m/>
    <x v="2"/>
    <x v="1"/>
  </r>
  <r>
    <n v="317825"/>
    <s v="UNKNOWN"/>
    <m/>
    <d v="2011-10-13T00:00:00"/>
    <x v="1"/>
    <x v="0"/>
    <s v="DALLAS/FORT WORTH INTL ARPT"/>
    <x v="2"/>
    <x v="1"/>
    <m/>
    <n v="0"/>
    <m/>
    <x v="225"/>
    <x v="1"/>
  </r>
  <r>
    <n v="317829"/>
    <s v="UNKNOWN"/>
    <m/>
    <d v="2011-10-13T00:00:00"/>
    <x v="1"/>
    <x v="0"/>
    <s v="LOS ANGELES INTL"/>
    <x v="0"/>
    <x v="1"/>
    <m/>
    <n v="0"/>
    <m/>
    <x v="1"/>
    <x v="1"/>
  </r>
  <r>
    <n v="317830"/>
    <s v="UNKNOWN"/>
    <m/>
    <d v="2011-10-13T00:00:00"/>
    <x v="1"/>
    <x v="0"/>
    <s v="LOS ANGELES INTL"/>
    <x v="0"/>
    <x v="1"/>
    <m/>
    <n v="0"/>
    <m/>
    <x v="35"/>
    <x v="1"/>
  </r>
  <r>
    <n v="317831"/>
    <s v="UNKNOWN"/>
    <m/>
    <d v="2011-10-13T00:00:00"/>
    <x v="1"/>
    <x v="0"/>
    <s v="LOS ANGELES INTL"/>
    <x v="0"/>
    <x v="1"/>
    <m/>
    <n v="0"/>
    <m/>
    <x v="19"/>
    <x v="1"/>
  </r>
  <r>
    <n v="317836"/>
    <s v="UNKNOWN"/>
    <m/>
    <d v="2011-10-11T00:00:00"/>
    <x v="1"/>
    <x v="0"/>
    <s v="FORT WORTH MEACHAM INTL ARPT"/>
    <x v="2"/>
    <x v="1"/>
    <m/>
    <n v="0"/>
    <m/>
    <x v="14"/>
    <x v="1"/>
  </r>
  <r>
    <n v="317839"/>
    <s v="UNKNOWN"/>
    <m/>
    <d v="2011-10-14T00:00:00"/>
    <x v="1"/>
    <x v="0"/>
    <s v="DALLAS/FORT WORTH INTL ARPT"/>
    <x v="2"/>
    <x v="1"/>
    <m/>
    <n v="0"/>
    <m/>
    <x v="100"/>
    <x v="1"/>
  </r>
  <r>
    <n v="317840"/>
    <s v="UNKNOWN"/>
    <m/>
    <d v="2011-10-14T00:00:00"/>
    <x v="1"/>
    <x v="0"/>
    <s v="DALLAS/FORT WORTH INTL ARPT"/>
    <x v="2"/>
    <x v="1"/>
    <m/>
    <n v="0"/>
    <m/>
    <x v="226"/>
    <x v="1"/>
  </r>
  <r>
    <n v="317841"/>
    <s v="UNKNOWN"/>
    <m/>
    <d v="2011-10-14T00:00:00"/>
    <x v="1"/>
    <x v="0"/>
    <s v="DALLAS/FORT WORTH INTL ARPT"/>
    <x v="2"/>
    <x v="1"/>
    <m/>
    <n v="0"/>
    <m/>
    <x v="26"/>
    <x v="1"/>
  </r>
  <r>
    <n v="317842"/>
    <s v="UNKNOWN"/>
    <m/>
    <d v="2011-10-14T00:00:00"/>
    <x v="1"/>
    <x v="0"/>
    <s v="WILLIAM P HOBBY ARPT"/>
    <x v="2"/>
    <x v="1"/>
    <m/>
    <n v="0"/>
    <m/>
    <x v="1"/>
    <x v="1"/>
  </r>
  <r>
    <n v="317844"/>
    <s v="UNKNOWN"/>
    <m/>
    <d v="2011-10-14T00:00:00"/>
    <x v="1"/>
    <x v="0"/>
    <s v="MIDLAND INTL"/>
    <x v="2"/>
    <x v="1"/>
    <m/>
    <n v="0"/>
    <m/>
    <x v="161"/>
    <x v="1"/>
  </r>
  <r>
    <n v="317852"/>
    <s v="UNKNOWN"/>
    <m/>
    <d v="2011-10-15T00:00:00"/>
    <x v="1"/>
    <x v="0"/>
    <s v="DAYTONA BEACH INTL"/>
    <x v="1"/>
    <x v="1"/>
    <m/>
    <n v="0"/>
    <m/>
    <x v="2"/>
    <x v="1"/>
  </r>
  <r>
    <n v="317853"/>
    <s v="UNKNOWN"/>
    <m/>
    <d v="2011-10-15T00:00:00"/>
    <x v="1"/>
    <x v="0"/>
    <s v="DALLAS/FORT WORTH INTL ARPT"/>
    <x v="2"/>
    <x v="1"/>
    <m/>
    <n v="0"/>
    <m/>
    <x v="2"/>
    <x v="1"/>
  </r>
  <r>
    <n v="317854"/>
    <s v="UNKNOWN"/>
    <m/>
    <d v="2011-10-15T00:00:00"/>
    <x v="1"/>
    <x v="0"/>
    <s v="FORT LAUDERDALE/HOLLYWOOD INTL"/>
    <x v="1"/>
    <x v="1"/>
    <m/>
    <n v="0"/>
    <m/>
    <x v="1"/>
    <x v="1"/>
  </r>
  <r>
    <n v="317855"/>
    <s v="UNKNOWN"/>
    <m/>
    <d v="2011-10-18T00:00:00"/>
    <x v="1"/>
    <x v="0"/>
    <s v="GEORGE BUSH INTERCONTINENTAL/ HOUSTON ARPT"/>
    <x v="2"/>
    <x v="1"/>
    <m/>
    <n v="0"/>
    <m/>
    <x v="4"/>
    <x v="1"/>
  </r>
  <r>
    <n v="317856"/>
    <s v="UNKNOWN"/>
    <m/>
    <d v="2011-10-18T00:00:00"/>
    <x v="1"/>
    <x v="0"/>
    <s v="GEORGE BUSH INTERCONTINENTAL/ HOUSTON ARPT"/>
    <x v="2"/>
    <x v="1"/>
    <m/>
    <n v="0"/>
    <m/>
    <x v="49"/>
    <x v="1"/>
  </r>
  <r>
    <n v="317864"/>
    <s v="UNKNOWN"/>
    <m/>
    <d v="2011-10-18T00:00:00"/>
    <x v="1"/>
    <x v="0"/>
    <s v="VAN NUYS ARPT"/>
    <x v="0"/>
    <x v="1"/>
    <m/>
    <n v="0"/>
    <m/>
    <x v="35"/>
    <x v="1"/>
  </r>
  <r>
    <n v="317869"/>
    <s v="UNKNOWN"/>
    <m/>
    <d v="2011-10-19T00:00:00"/>
    <x v="1"/>
    <x v="0"/>
    <s v="DALLAS/FORT WORTH INTL ARPT"/>
    <x v="2"/>
    <x v="1"/>
    <m/>
    <n v="0"/>
    <m/>
    <x v="34"/>
    <x v="1"/>
  </r>
  <r>
    <n v="317870"/>
    <s v="UNKNOWN"/>
    <m/>
    <d v="2011-10-19T00:00:00"/>
    <x v="1"/>
    <x v="0"/>
    <s v="DALLAS/FORT WORTH INTL ARPT"/>
    <x v="2"/>
    <x v="1"/>
    <m/>
    <n v="0"/>
    <m/>
    <x v="14"/>
    <x v="1"/>
  </r>
  <r>
    <n v="317879"/>
    <s v="UNKNOWN"/>
    <m/>
    <d v="2011-10-20T00:00:00"/>
    <x v="1"/>
    <x v="0"/>
    <s v="DALLAS/FORT WORTH INTL ARPT"/>
    <x v="2"/>
    <x v="1"/>
    <m/>
    <n v="0"/>
    <m/>
    <x v="14"/>
    <x v="1"/>
  </r>
  <r>
    <n v="317880"/>
    <s v="UNKNOWN"/>
    <m/>
    <d v="2011-10-20T00:00:00"/>
    <x v="1"/>
    <x v="0"/>
    <s v="DALLAS/FORT WORTH INTL ARPT"/>
    <x v="2"/>
    <x v="1"/>
    <m/>
    <n v="0"/>
    <m/>
    <x v="34"/>
    <x v="1"/>
  </r>
  <r>
    <n v="317881"/>
    <s v="UNKNOWN"/>
    <m/>
    <d v="2011-10-20T00:00:00"/>
    <x v="1"/>
    <x v="0"/>
    <s v="DALLAS/FORT WORTH INTL ARPT"/>
    <x v="2"/>
    <x v="1"/>
    <m/>
    <n v="0"/>
    <m/>
    <x v="2"/>
    <x v="1"/>
  </r>
  <r>
    <n v="317882"/>
    <s v="UNKNOWN"/>
    <m/>
    <d v="2011-10-20T00:00:00"/>
    <x v="1"/>
    <x v="0"/>
    <s v="DALLAS/FORT WORTH INTL ARPT"/>
    <x v="2"/>
    <x v="1"/>
    <m/>
    <n v="0"/>
    <m/>
    <x v="2"/>
    <x v="1"/>
  </r>
  <r>
    <n v="317883"/>
    <s v="UNKNOWN"/>
    <m/>
    <d v="2011-10-20T00:00:00"/>
    <x v="1"/>
    <x v="0"/>
    <s v="DALLAS/FORT WORTH INTL ARPT"/>
    <x v="2"/>
    <x v="1"/>
    <m/>
    <n v="0"/>
    <m/>
    <x v="34"/>
    <x v="1"/>
  </r>
  <r>
    <n v="317884"/>
    <s v="UNKNOWN"/>
    <m/>
    <d v="2011-10-20T00:00:00"/>
    <x v="1"/>
    <x v="0"/>
    <s v="FORT LAUDERDALE EXECUTIVE ARPT"/>
    <x v="1"/>
    <x v="1"/>
    <m/>
    <n v="0"/>
    <m/>
    <x v="1"/>
    <x v="1"/>
  </r>
  <r>
    <n v="317886"/>
    <s v="UNKNOWN"/>
    <m/>
    <d v="2011-10-20T00:00:00"/>
    <x v="1"/>
    <x v="0"/>
    <s v="JACKSONVILLE INTL"/>
    <x v="1"/>
    <x v="1"/>
    <m/>
    <n v="0"/>
    <m/>
    <x v="153"/>
    <x v="1"/>
  </r>
  <r>
    <n v="317888"/>
    <s v="UNKNOWN"/>
    <m/>
    <d v="2011-10-20T00:00:00"/>
    <x v="1"/>
    <x v="0"/>
    <s v="JACKSONVILLE INTL"/>
    <x v="1"/>
    <x v="1"/>
    <m/>
    <n v="0"/>
    <m/>
    <x v="117"/>
    <x v="1"/>
  </r>
  <r>
    <n v="317891"/>
    <s v="B-737-300"/>
    <s v="D"/>
    <d v="2011-10-29T00:00:00"/>
    <x v="1"/>
    <x v="0"/>
    <s v="TAMPA INTL"/>
    <x v="1"/>
    <x v="7"/>
    <n v="135"/>
    <n v="1"/>
    <s v="Approach"/>
    <x v="33"/>
    <x v="2"/>
  </r>
  <r>
    <n v="317907"/>
    <s v="A-321"/>
    <s v="D"/>
    <d v="2011-10-04T00:00:00"/>
    <x v="2"/>
    <x v="775"/>
    <s v="FORT LAUDERDALE/HOLLYWOOD INTL"/>
    <x v="1"/>
    <x v="0"/>
    <n v="175"/>
    <m/>
    <s v="Climb"/>
    <x v="3"/>
    <x v="2"/>
  </r>
  <r>
    <n v="317911"/>
    <s v="LOCKHEED C-130"/>
    <s v="C"/>
    <d v="2011-10-03T00:00:00"/>
    <x v="2"/>
    <x v="188"/>
    <s v="CECIL ARPT"/>
    <x v="1"/>
    <x v="6"/>
    <n v="80"/>
    <n v="0"/>
    <s v="Take-off run"/>
    <x v="1"/>
    <x v="2"/>
  </r>
  <r>
    <n v="317916"/>
    <s v="A-320"/>
    <s v="D"/>
    <d v="2011-10-13T00:00:00"/>
    <x v="1"/>
    <x v="0"/>
    <s v="ORLANDO INTL"/>
    <x v="1"/>
    <x v="31"/>
    <m/>
    <m/>
    <s v="Approach"/>
    <x v="78"/>
    <x v="1"/>
  </r>
  <r>
    <n v="317918"/>
    <s v="PA-28"/>
    <s v="A"/>
    <d v="2011-10-13T00:00:00"/>
    <x v="2"/>
    <x v="697"/>
    <s v="BRACKETT FIELD ARPT"/>
    <x v="0"/>
    <x v="6"/>
    <n v="45"/>
    <n v="0"/>
    <s v="Take-off run"/>
    <x v="3"/>
    <x v="2"/>
  </r>
  <r>
    <n v="317922"/>
    <s v="B-767-300"/>
    <s v="D"/>
    <d v="2011-10-13T00:00:00"/>
    <x v="2"/>
    <x v="527"/>
    <s v="SAN FRANCISCO INTL ARPT"/>
    <x v="0"/>
    <x v="25"/>
    <n v="138"/>
    <n v="0"/>
    <s v="Approach"/>
    <x v="0"/>
    <x v="2"/>
  </r>
  <r>
    <n v="317925"/>
    <s v="B-757-200"/>
    <s v="D"/>
    <d v="2011-10-13T00:00:00"/>
    <x v="3"/>
    <x v="776"/>
    <s v="SAN ANTONIO INTL"/>
    <x v="2"/>
    <x v="9"/>
    <n v="160"/>
    <m/>
    <s v="Climb"/>
    <x v="0"/>
    <x v="1"/>
  </r>
  <r>
    <n v="317926"/>
    <s v="A-321"/>
    <s v="D"/>
    <d v="2011-10-13T00:00:00"/>
    <x v="3"/>
    <x v="9"/>
    <s v="ORLANDO INTL"/>
    <x v="1"/>
    <x v="8"/>
    <n v="180"/>
    <m/>
    <s v="Approach"/>
    <x v="3"/>
    <x v="2"/>
  </r>
  <r>
    <n v="317928"/>
    <s v="UNKNOWN"/>
    <m/>
    <d v="2011-10-13T00:00:00"/>
    <x v="1"/>
    <x v="0"/>
    <s v="DALLAS/FORT WORTH INTL ARPT"/>
    <x v="2"/>
    <x v="1"/>
    <m/>
    <n v="0"/>
    <m/>
    <x v="14"/>
    <x v="1"/>
  </r>
  <r>
    <n v="317929"/>
    <s v="MD-83"/>
    <s v="D"/>
    <d v="2011-10-14T00:00:00"/>
    <x v="2"/>
    <x v="146"/>
    <s v="ST. PETE-CLEARWATER INTL ARPT"/>
    <x v="1"/>
    <x v="6"/>
    <n v="100"/>
    <n v="0"/>
    <s v="Landing Roll"/>
    <x v="49"/>
    <x v="2"/>
  </r>
  <r>
    <n v="317931"/>
    <s v="B-757-200"/>
    <s v="D"/>
    <d v="2011-10-14T00:00:00"/>
    <x v="3"/>
    <x v="339"/>
    <s v="MIAMI INTL"/>
    <x v="1"/>
    <x v="19"/>
    <n v="250"/>
    <m/>
    <s v="Climb"/>
    <x v="0"/>
    <x v="2"/>
  </r>
  <r>
    <n v="317933"/>
    <s v="ATR-72"/>
    <s v="C"/>
    <d v="2011-10-14T00:00:00"/>
    <x v="2"/>
    <x v="769"/>
    <s v="DALLAS/FORT WORTH INTL ARPT"/>
    <x v="2"/>
    <x v="1"/>
    <m/>
    <m/>
    <s v="Approach"/>
    <x v="14"/>
    <x v="2"/>
  </r>
  <r>
    <n v="317961"/>
    <s v="B-737-700"/>
    <s v="D"/>
    <d v="2011-10-22T00:00:00"/>
    <x v="2"/>
    <x v="82"/>
    <s v="AUSTIN-BERGSTROM INTL"/>
    <x v="2"/>
    <x v="6"/>
    <m/>
    <n v="0"/>
    <s v="Landing Roll"/>
    <x v="2"/>
    <x v="2"/>
  </r>
  <r>
    <n v="317966"/>
    <s v="B-737-400"/>
    <s v="D"/>
    <d v="2011-10-22T00:00:00"/>
    <x v="3"/>
    <x v="208"/>
    <s v="SOUTHWEST FLORIDA INTL ARPT"/>
    <x v="1"/>
    <x v="116"/>
    <m/>
    <m/>
    <s v="Approach"/>
    <x v="3"/>
    <x v="2"/>
  </r>
  <r>
    <n v="317974"/>
    <s v="MD-82"/>
    <s v="D"/>
    <d v="2011-10-23T00:00:00"/>
    <x v="3"/>
    <x v="260"/>
    <s v="DALLAS/FORT WORTH INTL ARPT"/>
    <x v="2"/>
    <x v="1"/>
    <m/>
    <m/>
    <s v="Climb"/>
    <x v="78"/>
    <x v="2"/>
  </r>
  <r>
    <n v="317982"/>
    <s v="UNKNOWN"/>
    <m/>
    <d v="2011-10-21T00:00:00"/>
    <x v="1"/>
    <x v="0"/>
    <s v="DAYTONA BEACH INTL"/>
    <x v="1"/>
    <x v="1"/>
    <m/>
    <n v="0"/>
    <m/>
    <x v="4"/>
    <x v="1"/>
  </r>
  <r>
    <n v="317984"/>
    <s v="UNKNOWN"/>
    <m/>
    <d v="2011-10-21T00:00:00"/>
    <x v="1"/>
    <x v="0"/>
    <s v="LOS ANGELES INTL"/>
    <x v="0"/>
    <x v="1"/>
    <m/>
    <n v="0"/>
    <m/>
    <x v="95"/>
    <x v="1"/>
  </r>
  <r>
    <n v="317993"/>
    <s v="UNKNOWN"/>
    <m/>
    <d v="2011-10-22T00:00:00"/>
    <x v="1"/>
    <x v="0"/>
    <s v="ONTARIO INTL ARPT"/>
    <x v="0"/>
    <x v="1"/>
    <m/>
    <n v="0"/>
    <m/>
    <x v="227"/>
    <x v="1"/>
  </r>
  <r>
    <n v="317997"/>
    <s v="UNKNOWN"/>
    <m/>
    <d v="2011-10-23T00:00:00"/>
    <x v="1"/>
    <x v="0"/>
    <s v="VAN NUYS ARPT"/>
    <x v="0"/>
    <x v="1"/>
    <m/>
    <n v="0"/>
    <m/>
    <x v="2"/>
    <x v="1"/>
  </r>
  <r>
    <n v="318001"/>
    <s v="UNKNOWN"/>
    <m/>
    <d v="2011-10-24T00:00:00"/>
    <x v="1"/>
    <x v="0"/>
    <s v="JACKSONVILLE INTL"/>
    <x v="1"/>
    <x v="1"/>
    <m/>
    <n v="0"/>
    <m/>
    <x v="54"/>
    <x v="1"/>
  </r>
  <r>
    <n v="318002"/>
    <s v="UNKNOWN"/>
    <m/>
    <d v="2011-10-24T00:00:00"/>
    <x v="1"/>
    <x v="0"/>
    <s v="ONTARIO INTL ARPT"/>
    <x v="0"/>
    <x v="1"/>
    <m/>
    <n v="0"/>
    <m/>
    <x v="14"/>
    <x v="1"/>
  </r>
  <r>
    <n v="318004"/>
    <s v="UNKNOWN"/>
    <m/>
    <d v="2011-10-25T00:00:00"/>
    <x v="1"/>
    <x v="0"/>
    <s v="DALLAS/FORT WORTH INTL ARPT"/>
    <x v="2"/>
    <x v="1"/>
    <m/>
    <n v="0"/>
    <m/>
    <x v="14"/>
    <x v="1"/>
  </r>
  <r>
    <n v="318005"/>
    <s v="UNKNOWN"/>
    <m/>
    <d v="2011-10-25T00:00:00"/>
    <x v="1"/>
    <x v="0"/>
    <s v="DALLAS/FORT WORTH INTL ARPT"/>
    <x v="2"/>
    <x v="1"/>
    <m/>
    <n v="0"/>
    <m/>
    <x v="34"/>
    <x v="1"/>
  </r>
  <r>
    <n v="318006"/>
    <s v="UNKNOWN"/>
    <m/>
    <d v="2011-10-25T00:00:00"/>
    <x v="1"/>
    <x v="0"/>
    <s v="DALLAS/FORT WORTH INTL ARPT"/>
    <x v="2"/>
    <x v="1"/>
    <m/>
    <n v="0"/>
    <m/>
    <x v="34"/>
    <x v="1"/>
  </r>
  <r>
    <n v="318011"/>
    <s v="CRJ100/200"/>
    <s v="D"/>
    <d v="2011-10-06T00:00:00"/>
    <x v="3"/>
    <x v="0"/>
    <s v="JACKSONVILLE INTL"/>
    <x v="1"/>
    <x v="7"/>
    <n v="140"/>
    <m/>
    <s v="Approach"/>
    <x v="3"/>
    <x v="2"/>
  </r>
  <r>
    <n v="318014"/>
    <s v="B-737-300"/>
    <s v="D"/>
    <d v="2011-10-06T00:00:00"/>
    <x v="2"/>
    <x v="275"/>
    <s v="WILLIAM P HOBBY ARPT"/>
    <x v="2"/>
    <x v="6"/>
    <n v="90"/>
    <n v="0"/>
    <s v="Landing Roll"/>
    <x v="48"/>
    <x v="2"/>
  </r>
  <r>
    <n v="318016"/>
    <s v="B-737"/>
    <s v="D"/>
    <d v="2011-10-06T00:00:00"/>
    <x v="2"/>
    <x v="769"/>
    <s v="WILLIAM P HOBBY ARPT"/>
    <x v="2"/>
    <x v="6"/>
    <m/>
    <n v="0"/>
    <s v="Take-off run"/>
    <x v="36"/>
    <x v="2"/>
  </r>
  <r>
    <n v="318020"/>
    <s v="CITATION X"/>
    <s v="D"/>
    <d v="2011-10-06T00:00:00"/>
    <x v="2"/>
    <x v="28"/>
    <s v="NORMAN Y. MINETA SAN JOSE INTL ARPT"/>
    <x v="0"/>
    <x v="46"/>
    <n v="170"/>
    <n v="0"/>
    <s v="Climb"/>
    <x v="14"/>
    <x v="2"/>
  </r>
  <r>
    <n v="318021"/>
    <s v="UNKNOWN"/>
    <m/>
    <d v="2011-10-06T00:00:00"/>
    <x v="2"/>
    <x v="11"/>
    <s v="DALLAS/FORT WORTH INTL ARPT"/>
    <x v="2"/>
    <x v="6"/>
    <n v="80"/>
    <n v="0"/>
    <s v="Landing Roll"/>
    <x v="78"/>
    <x v="2"/>
  </r>
  <r>
    <n v="318022"/>
    <s v="UNKNOWN"/>
    <m/>
    <d v="2011-10-06T00:00:00"/>
    <x v="2"/>
    <x v="94"/>
    <s v="DALLAS/FORT WORTH INTL ARPT"/>
    <x v="2"/>
    <x v="6"/>
    <n v="60"/>
    <n v="0"/>
    <s v="Take-off run"/>
    <x v="14"/>
    <x v="2"/>
  </r>
  <r>
    <n v="318029"/>
    <s v="BE-1900"/>
    <s v="C"/>
    <d v="2011-10-14T00:00:00"/>
    <x v="2"/>
    <x v="777"/>
    <s v="TALLAHASSEE REGIONAL"/>
    <x v="1"/>
    <x v="16"/>
    <n v="120"/>
    <m/>
    <s v="Approach"/>
    <x v="52"/>
    <x v="2"/>
  </r>
  <r>
    <n v="318042"/>
    <s v="B-737-800"/>
    <s v="D"/>
    <d v="2011-10-17T00:00:00"/>
    <x v="3"/>
    <x v="260"/>
    <s v="MIAMI INTL"/>
    <x v="1"/>
    <x v="0"/>
    <n v="220"/>
    <m/>
    <s v="Climb"/>
    <x v="33"/>
    <x v="2"/>
  </r>
  <r>
    <n v="318043"/>
    <s v="B-737-800"/>
    <s v="D"/>
    <d v="2011-10-17T00:00:00"/>
    <x v="3"/>
    <x v="227"/>
    <s v="DALLAS/FORT WORTH INTL ARPT"/>
    <x v="2"/>
    <x v="11"/>
    <m/>
    <n v="1"/>
    <s v="Approach"/>
    <x v="131"/>
    <x v="2"/>
  </r>
  <r>
    <n v="318050"/>
    <s v="DC-10-30"/>
    <s v="D"/>
    <d v="2011-10-17T00:00:00"/>
    <x v="3"/>
    <x v="52"/>
    <s v="METRO OAKLAND INTL"/>
    <x v="0"/>
    <x v="8"/>
    <m/>
    <m/>
    <s v="Approach"/>
    <x v="78"/>
    <x v="2"/>
  </r>
  <r>
    <n v="318052"/>
    <s v="PA-28"/>
    <s v="A"/>
    <d v="2011-10-17T00:00:00"/>
    <x v="2"/>
    <x v="206"/>
    <s v="MELBOURNE INTL"/>
    <x v="1"/>
    <x v="6"/>
    <m/>
    <n v="0"/>
    <s v="Taxi"/>
    <x v="145"/>
    <x v="1"/>
  </r>
  <r>
    <n v="318055"/>
    <s v="B-737-700"/>
    <s v="D"/>
    <d v="2011-10-25T00:00:00"/>
    <x v="2"/>
    <x v="751"/>
    <s v="LOS ANGELES INTL"/>
    <x v="0"/>
    <x v="1"/>
    <m/>
    <m/>
    <s v="Approach"/>
    <x v="74"/>
    <x v="2"/>
  </r>
  <r>
    <n v="318056"/>
    <s v="B-737-700"/>
    <s v="D"/>
    <d v="2011-10-25T00:00:00"/>
    <x v="2"/>
    <x v="120"/>
    <s v="ONTARIO INTL ARPT"/>
    <x v="0"/>
    <x v="34"/>
    <m/>
    <m/>
    <s v="Approach"/>
    <x v="3"/>
    <x v="2"/>
  </r>
  <r>
    <n v="318068"/>
    <s v="AEROS 350"/>
    <s v="F"/>
    <d v="2011-10-26T00:00:00"/>
    <x v="3"/>
    <x v="556"/>
    <s v="WINSTON FIELD ARPT"/>
    <x v="2"/>
    <x v="70"/>
    <m/>
    <m/>
    <s v="Approach"/>
    <x v="153"/>
    <x v="2"/>
  </r>
  <r>
    <n v="318070"/>
    <s v="B-767-200"/>
    <s v="D"/>
    <d v="2011-10-26T00:00:00"/>
    <x v="3"/>
    <x v="334"/>
    <s v="SAN FRANCISCO INTL ARPT"/>
    <x v="0"/>
    <x v="18"/>
    <n v="180"/>
    <m/>
    <s v="Approach"/>
    <x v="33"/>
    <x v="2"/>
  </r>
  <r>
    <n v="318071"/>
    <s v="MD-80"/>
    <s v="D"/>
    <d v="2011-10-26T00:00:00"/>
    <x v="3"/>
    <x v="567"/>
    <s v="ORLANDO INTL"/>
    <x v="1"/>
    <x v="13"/>
    <n v="135"/>
    <m/>
    <s v="Approach"/>
    <x v="3"/>
    <x v="1"/>
  </r>
  <r>
    <n v="318073"/>
    <s v="UNKNOWN"/>
    <m/>
    <d v="2011-10-25T00:00:00"/>
    <x v="1"/>
    <x v="0"/>
    <s v="LOS ANGELES INTL"/>
    <x v="0"/>
    <x v="1"/>
    <m/>
    <n v="0"/>
    <m/>
    <x v="153"/>
    <x v="1"/>
  </r>
  <r>
    <n v="318082"/>
    <s v="UNKNOWN"/>
    <m/>
    <d v="2011-10-26T00:00:00"/>
    <x v="1"/>
    <x v="0"/>
    <s v="DALLAS/FORT WORTH INTL ARPT"/>
    <x v="2"/>
    <x v="1"/>
    <m/>
    <n v="0"/>
    <m/>
    <x v="67"/>
    <x v="1"/>
  </r>
  <r>
    <n v="318090"/>
    <s v="UNKNOWN"/>
    <m/>
    <d v="2011-10-27T00:00:00"/>
    <x v="1"/>
    <x v="0"/>
    <s v="LOS ANGELES INTL"/>
    <x v="0"/>
    <x v="1"/>
    <m/>
    <n v="0"/>
    <m/>
    <x v="37"/>
    <x v="1"/>
  </r>
  <r>
    <n v="318094"/>
    <s v="UNKNOWN"/>
    <m/>
    <d v="2011-10-27T00:00:00"/>
    <x v="1"/>
    <x v="0"/>
    <s v="HOUSTON EXECUTIVE ARPT"/>
    <x v="2"/>
    <x v="1"/>
    <m/>
    <n v="0"/>
    <m/>
    <x v="54"/>
    <x v="1"/>
  </r>
  <r>
    <n v="318095"/>
    <s v="UNKNOWN"/>
    <m/>
    <d v="2011-10-28T00:00:00"/>
    <x v="1"/>
    <x v="0"/>
    <s v="DALLAS LOVE FIELD ARPT"/>
    <x v="2"/>
    <x v="1"/>
    <m/>
    <n v="0"/>
    <m/>
    <x v="153"/>
    <x v="1"/>
  </r>
  <r>
    <n v="318101"/>
    <s v="UNKNOWN"/>
    <m/>
    <d v="2011-10-28T00:00:00"/>
    <x v="1"/>
    <x v="0"/>
    <s v="ORLANDO INTL"/>
    <x v="1"/>
    <x v="1"/>
    <m/>
    <n v="0"/>
    <m/>
    <x v="1"/>
    <x v="1"/>
  </r>
  <r>
    <n v="318110"/>
    <s v="UNKNOWN"/>
    <m/>
    <d v="2011-10-29T00:00:00"/>
    <x v="1"/>
    <x v="0"/>
    <s v="DALLAS/FORT WORTH INTL ARPT"/>
    <x v="2"/>
    <x v="1"/>
    <m/>
    <n v="0"/>
    <m/>
    <x v="34"/>
    <x v="1"/>
  </r>
  <r>
    <n v="318111"/>
    <s v="UNKNOWN"/>
    <m/>
    <d v="2011-10-29T00:00:00"/>
    <x v="1"/>
    <x v="0"/>
    <s v="DALLAS/FORT WORTH INTL ARPT"/>
    <x v="2"/>
    <x v="1"/>
    <m/>
    <n v="0"/>
    <m/>
    <x v="34"/>
    <x v="1"/>
  </r>
  <r>
    <n v="318112"/>
    <s v="UNKNOWN"/>
    <m/>
    <d v="2011-10-29T00:00:00"/>
    <x v="1"/>
    <x v="0"/>
    <s v="DALLAS/FORT WORTH INTL ARPT"/>
    <x v="2"/>
    <x v="1"/>
    <m/>
    <n v="0"/>
    <m/>
    <x v="228"/>
    <x v="1"/>
  </r>
  <r>
    <n v="318113"/>
    <s v="UNKNOWN"/>
    <m/>
    <d v="2011-10-29T00:00:00"/>
    <x v="1"/>
    <x v="0"/>
    <s v="ORLANDO INTL"/>
    <x v="1"/>
    <x v="1"/>
    <m/>
    <n v="0"/>
    <m/>
    <x v="179"/>
    <x v="1"/>
  </r>
  <r>
    <n v="318114"/>
    <s v="UNKNOWN"/>
    <m/>
    <d v="2011-10-29T00:00:00"/>
    <x v="1"/>
    <x v="0"/>
    <s v="MC ALLEN MILLER INTL"/>
    <x v="2"/>
    <x v="1"/>
    <m/>
    <n v="0"/>
    <m/>
    <x v="50"/>
    <x v="1"/>
  </r>
  <r>
    <n v="318116"/>
    <s v="UNKNOWN"/>
    <m/>
    <d v="2011-10-29T00:00:00"/>
    <x v="1"/>
    <x v="0"/>
    <s v="SARASOTA-BRADENTON INTL ARPT"/>
    <x v="1"/>
    <x v="1"/>
    <m/>
    <n v="0"/>
    <m/>
    <x v="2"/>
    <x v="1"/>
  </r>
  <r>
    <n v="318117"/>
    <s v="UNKNOWN"/>
    <m/>
    <d v="2011-10-29T00:00:00"/>
    <x v="1"/>
    <x v="0"/>
    <s v="VAN NUYS ARPT"/>
    <x v="0"/>
    <x v="1"/>
    <m/>
    <n v="0"/>
    <m/>
    <x v="2"/>
    <x v="1"/>
  </r>
  <r>
    <n v="318119"/>
    <s v="UNKNOWN"/>
    <m/>
    <d v="2011-10-30T00:00:00"/>
    <x v="1"/>
    <x v="0"/>
    <s v="DALLAS/FORT WORTH INTL ARPT"/>
    <x v="2"/>
    <x v="1"/>
    <m/>
    <n v="0"/>
    <m/>
    <x v="1"/>
    <x v="1"/>
  </r>
  <r>
    <n v="318120"/>
    <s v="UNKNOWN"/>
    <m/>
    <d v="2011-10-30T00:00:00"/>
    <x v="1"/>
    <x v="0"/>
    <s v="VAN NUYS ARPT"/>
    <x v="0"/>
    <x v="1"/>
    <m/>
    <n v="0"/>
    <m/>
    <x v="2"/>
    <x v="1"/>
  </r>
  <r>
    <n v="318123"/>
    <s v="UNKNOWN"/>
    <m/>
    <d v="2011-10-31T00:00:00"/>
    <x v="1"/>
    <x v="0"/>
    <s v="DALLAS/FORT WORTH INTL ARPT"/>
    <x v="2"/>
    <x v="1"/>
    <m/>
    <n v="0"/>
    <m/>
    <x v="34"/>
    <x v="1"/>
  </r>
  <r>
    <n v="318130"/>
    <s v="MD-83"/>
    <s v="D"/>
    <d v="2011-10-01T00:00:00"/>
    <x v="2"/>
    <x v="2"/>
    <s v="DALLAS/FORT WORTH INTL ARPT"/>
    <x v="2"/>
    <x v="26"/>
    <n v="125"/>
    <n v="0"/>
    <s v="Approach"/>
    <x v="3"/>
    <x v="2"/>
  </r>
  <r>
    <n v="318131"/>
    <s v="B-737-800"/>
    <s v="D"/>
    <d v="2011-10-01T00:00:00"/>
    <x v="0"/>
    <x v="262"/>
    <s v="DALLAS/FORT WORTH INTL ARPT"/>
    <x v="2"/>
    <x v="6"/>
    <n v="150"/>
    <n v="0"/>
    <s v="Take-off run"/>
    <x v="3"/>
    <x v="2"/>
  </r>
  <r>
    <n v="318133"/>
    <s v="ATR-72"/>
    <s v="C"/>
    <d v="2011-10-01T00:00:00"/>
    <x v="2"/>
    <x v="19"/>
    <s v="MIAMI INTL"/>
    <x v="1"/>
    <x v="36"/>
    <n v="210"/>
    <m/>
    <s v="Approach"/>
    <x v="3"/>
    <x v="2"/>
  </r>
  <r>
    <n v="318135"/>
    <s v="B-737-800"/>
    <s v="D"/>
    <d v="2011-10-01T00:00:00"/>
    <x v="3"/>
    <x v="149"/>
    <s v="FORT LAUDERDALE/HOLLYWOOD INTL"/>
    <x v="1"/>
    <x v="23"/>
    <n v="210"/>
    <n v="27"/>
    <s v="Approach"/>
    <x v="78"/>
    <x v="2"/>
  </r>
  <r>
    <n v="318137"/>
    <s v="MD-88"/>
    <s v="D"/>
    <d v="2011-10-01T00:00:00"/>
    <x v="2"/>
    <x v="120"/>
    <s v="FORT LAUDERDALE/HOLLYWOOD INTL"/>
    <x v="1"/>
    <x v="36"/>
    <m/>
    <n v="7"/>
    <s v="Climb"/>
    <x v="58"/>
    <x v="1"/>
  </r>
  <r>
    <n v="318143"/>
    <s v="MD-11"/>
    <s v="D"/>
    <d v="2011-10-01T00:00:00"/>
    <x v="3"/>
    <x v="778"/>
    <s v="ONTARIO INTL ARPT"/>
    <x v="0"/>
    <x v="117"/>
    <n v="230"/>
    <n v="25"/>
    <s v="Descent"/>
    <x v="0"/>
    <x v="1"/>
  </r>
  <r>
    <n v="318149"/>
    <s v="B-717-200"/>
    <s v="D"/>
    <d v="2011-10-02T00:00:00"/>
    <x v="2"/>
    <x v="779"/>
    <s v="SARASOTA-BRADENTON INTL ARPT"/>
    <x v="1"/>
    <x v="11"/>
    <m/>
    <n v="1"/>
    <s v="Climb"/>
    <x v="0"/>
    <x v="2"/>
  </r>
  <r>
    <n v="318150"/>
    <s v="MD-82"/>
    <s v="D"/>
    <d v="2011-10-02T00:00:00"/>
    <x v="2"/>
    <x v="2"/>
    <s v="DALLAS/FORT WORTH INTL ARPT"/>
    <x v="2"/>
    <x v="3"/>
    <n v="145"/>
    <m/>
    <s v="Approach"/>
    <x v="3"/>
    <x v="2"/>
  </r>
  <r>
    <n v="318166"/>
    <s v="BE-1900"/>
    <s v="C"/>
    <d v="2011-10-08T00:00:00"/>
    <x v="0"/>
    <x v="184"/>
    <s v="VISALIA MUNICIPAL ARPT"/>
    <x v="0"/>
    <x v="1"/>
    <m/>
    <m/>
    <s v="Approach"/>
    <x v="3"/>
    <x v="2"/>
  </r>
  <r>
    <n v="318172"/>
    <s v="EMB-120"/>
    <s v="C"/>
    <d v="2011-10-08T00:00:00"/>
    <x v="2"/>
    <x v="568"/>
    <s v="SANTA BARBARA MUNICIPAL"/>
    <x v="0"/>
    <x v="6"/>
    <n v="100"/>
    <n v="0"/>
    <s v="Landing Roll"/>
    <x v="1"/>
    <x v="2"/>
  </r>
  <r>
    <n v="318178"/>
    <s v="A-320"/>
    <s v="D"/>
    <d v="2011-10-08T00:00:00"/>
    <x v="1"/>
    <x v="0"/>
    <s v="SAN FRANCISCO INTL ARPT"/>
    <x v="0"/>
    <x v="6"/>
    <m/>
    <n v="0"/>
    <s v="Landing Roll"/>
    <x v="78"/>
    <x v="1"/>
  </r>
  <r>
    <n v="318179"/>
    <s v="A-320"/>
    <s v="D"/>
    <d v="2011-10-08T00:00:00"/>
    <x v="1"/>
    <x v="0"/>
    <s v="SAN FRANCISCO INTL ARPT"/>
    <x v="0"/>
    <x v="6"/>
    <m/>
    <n v="0"/>
    <s v="Landing Roll"/>
    <x v="2"/>
    <x v="1"/>
  </r>
  <r>
    <n v="318181"/>
    <s v="B-767-300"/>
    <s v="D"/>
    <d v="2011-10-08T00:00:00"/>
    <x v="1"/>
    <x v="0"/>
    <s v="SAN FRANCISCO INTL ARPT"/>
    <x v="0"/>
    <x v="1"/>
    <m/>
    <m/>
    <s v="Approach"/>
    <x v="78"/>
    <x v="1"/>
  </r>
  <r>
    <n v="318184"/>
    <s v="MD-83"/>
    <s v="D"/>
    <d v="2011-10-09T00:00:00"/>
    <x v="2"/>
    <x v="780"/>
    <s v="SACRAMENTO INTL"/>
    <x v="0"/>
    <x v="1"/>
    <m/>
    <m/>
    <s v="Approach"/>
    <x v="181"/>
    <x v="2"/>
  </r>
  <r>
    <n v="318195"/>
    <s v="B-737-800"/>
    <s v="D"/>
    <d v="2011-10-02T00:00:00"/>
    <x v="3"/>
    <x v="109"/>
    <s v="GEORGE BUSH INTERCONTINENTAL/ HOUSTON ARPT"/>
    <x v="2"/>
    <x v="6"/>
    <m/>
    <n v="0"/>
    <s v="Landing Roll"/>
    <x v="128"/>
    <x v="2"/>
  </r>
  <r>
    <n v="318203"/>
    <s v="B-737-700"/>
    <s v="D"/>
    <d v="2011-10-02T00:00:00"/>
    <x v="3"/>
    <x v="200"/>
    <s v="TAMPA INTL"/>
    <x v="1"/>
    <x v="8"/>
    <n v="210"/>
    <n v="6"/>
    <s v="Climb"/>
    <x v="3"/>
    <x v="2"/>
  </r>
  <r>
    <n v="318210"/>
    <s v="UNKNOWN"/>
    <m/>
    <d v="2011-10-02T00:00:00"/>
    <x v="1"/>
    <x v="0"/>
    <s v="JACKSONVILLE INTL"/>
    <x v="1"/>
    <x v="1"/>
    <m/>
    <n v="0"/>
    <m/>
    <x v="2"/>
    <x v="1"/>
  </r>
  <r>
    <n v="318217"/>
    <s v="MD-82"/>
    <s v="D"/>
    <d v="2011-10-03T00:00:00"/>
    <x v="2"/>
    <x v="29"/>
    <s v="DALLAS/FORT WORTH INTL ARPT"/>
    <x v="2"/>
    <x v="6"/>
    <n v="120"/>
    <n v="0"/>
    <s v="Landing Roll"/>
    <x v="1"/>
    <x v="2"/>
  </r>
  <r>
    <n v="318235"/>
    <s v="UNKNOWN"/>
    <m/>
    <d v="2011-10-13T00:00:00"/>
    <x v="1"/>
    <x v="0"/>
    <s v="LOS ANGELES INTL"/>
    <x v="0"/>
    <x v="1"/>
    <m/>
    <n v="0"/>
    <m/>
    <x v="169"/>
    <x v="1"/>
  </r>
  <r>
    <n v="318236"/>
    <s v="B-737-800"/>
    <s v="D"/>
    <d v="2011-10-03T00:00:00"/>
    <x v="2"/>
    <x v="466"/>
    <s v="DALLAS/FORT WORTH INTL ARPT"/>
    <x v="2"/>
    <x v="97"/>
    <n v="135"/>
    <n v="2"/>
    <s v="Approach"/>
    <x v="3"/>
    <x v="2"/>
  </r>
  <r>
    <n v="318246"/>
    <s v="C-172"/>
    <s v="A"/>
    <d v="2011-10-04T00:00:00"/>
    <x v="2"/>
    <x v="241"/>
    <s v="MELBOURNE INTL"/>
    <x v="1"/>
    <x v="13"/>
    <n v="65"/>
    <m/>
    <s v="Approach"/>
    <x v="93"/>
    <x v="2"/>
  </r>
  <r>
    <n v="318258"/>
    <s v="B-737-800"/>
    <s v="D"/>
    <d v="2011-10-05T00:00:00"/>
    <x v="2"/>
    <x v="163"/>
    <s v="DALLAS/FORT WORTH INTL ARPT"/>
    <x v="2"/>
    <x v="9"/>
    <n v="140"/>
    <m/>
    <s v="Approach"/>
    <x v="3"/>
    <x v="2"/>
  </r>
  <r>
    <n v="318266"/>
    <s v="A-320"/>
    <s v="D"/>
    <d v="2011-10-05T00:00:00"/>
    <x v="1"/>
    <x v="0"/>
    <s v="ORLANDO INTL"/>
    <x v="1"/>
    <x v="13"/>
    <m/>
    <m/>
    <s v="Approach"/>
    <x v="78"/>
    <x v="1"/>
  </r>
  <r>
    <n v="318289"/>
    <s v="C-680"/>
    <s v="D"/>
    <d v="2011-10-06T00:00:00"/>
    <x v="2"/>
    <x v="371"/>
    <s v="HOUSTON EXECUTIVE ARPT"/>
    <x v="2"/>
    <x v="6"/>
    <m/>
    <n v="0"/>
    <s v="Landing Roll"/>
    <x v="54"/>
    <x v="2"/>
  </r>
  <r>
    <n v="318292"/>
    <s v="B-757-200"/>
    <s v="D"/>
    <d v="2011-10-06T00:00:00"/>
    <x v="2"/>
    <x v="506"/>
    <s v="SACRAMENTO INTL"/>
    <x v="0"/>
    <x v="6"/>
    <m/>
    <n v="0"/>
    <s v="Landing Roll"/>
    <x v="4"/>
    <x v="2"/>
  </r>
  <r>
    <n v="318301"/>
    <s v="A-320"/>
    <s v="D"/>
    <d v="2011-10-06T00:00:00"/>
    <x v="1"/>
    <x v="0"/>
    <s v="METRO OAKLAND INTL"/>
    <x v="0"/>
    <x v="5"/>
    <m/>
    <n v="2"/>
    <s v="Approach"/>
    <x v="78"/>
    <x v="1"/>
  </r>
  <r>
    <n v="318302"/>
    <s v="A-320"/>
    <s v="D"/>
    <d v="2011-10-06T00:00:00"/>
    <x v="1"/>
    <x v="0"/>
    <s v="ORLANDO INTL"/>
    <x v="1"/>
    <x v="43"/>
    <n v="145"/>
    <m/>
    <s v="Approach"/>
    <x v="78"/>
    <x v="1"/>
  </r>
  <r>
    <n v="318309"/>
    <s v="CL-601/604"/>
    <s v="D"/>
    <d v="2011-10-07T00:00:00"/>
    <x v="2"/>
    <x v="265"/>
    <s v="ST. PETE-CLEARWATER INTL ARPT"/>
    <x v="1"/>
    <x v="6"/>
    <m/>
    <n v="0"/>
    <s v="Landing Roll"/>
    <x v="36"/>
    <x v="2"/>
  </r>
  <r>
    <n v="318313"/>
    <s v="T-38A"/>
    <m/>
    <d v="2011-10-07T00:00:00"/>
    <x v="3"/>
    <x v="164"/>
    <s v="ELLINGTON FIELD ARPT"/>
    <x v="2"/>
    <x v="6"/>
    <n v="150"/>
    <n v="0"/>
    <s v="Take-off run"/>
    <x v="50"/>
    <x v="2"/>
  </r>
  <r>
    <n v="318314"/>
    <s v="C-152"/>
    <s v="A"/>
    <d v="2011-10-07T00:00:00"/>
    <x v="2"/>
    <x v="28"/>
    <s v="METRO OAKLAND INTL"/>
    <x v="0"/>
    <x v="1"/>
    <m/>
    <m/>
    <s v="Approach"/>
    <x v="26"/>
    <x v="2"/>
  </r>
  <r>
    <n v="318316"/>
    <s v="EMB-170"/>
    <s v="D"/>
    <d v="2011-10-07T00:00:00"/>
    <x v="0"/>
    <x v="34"/>
    <s v="JACKSONVILLE INTL"/>
    <x v="1"/>
    <x v="6"/>
    <m/>
    <n v="0"/>
    <s v="Take-off run"/>
    <x v="85"/>
    <x v="2"/>
  </r>
  <r>
    <n v="318318"/>
    <s v="B-737-700"/>
    <s v="D"/>
    <d v="2011-10-07T00:00:00"/>
    <x v="2"/>
    <x v="362"/>
    <s v="WILLIAM P HOBBY ARPT"/>
    <x v="2"/>
    <x v="9"/>
    <n v="125"/>
    <m/>
    <s v="Approach"/>
    <x v="2"/>
    <x v="2"/>
  </r>
  <r>
    <n v="318320"/>
    <s v="B-737-700"/>
    <s v="D"/>
    <d v="2011-10-07T00:00:00"/>
    <x v="3"/>
    <x v="232"/>
    <s v="NORMAN Y. MINETA SAN JOSE INTL ARPT"/>
    <x v="0"/>
    <x v="18"/>
    <n v="180"/>
    <n v="8"/>
    <s v="Approach"/>
    <x v="0"/>
    <x v="2"/>
  </r>
  <r>
    <n v="318339"/>
    <s v="B-737-500"/>
    <s v="D"/>
    <d v="2011-10-09T00:00:00"/>
    <x v="2"/>
    <x v="268"/>
    <s v="METRO OAKLAND INTL"/>
    <x v="0"/>
    <x v="8"/>
    <n v="210"/>
    <n v="4"/>
    <s v="Climb"/>
    <x v="3"/>
    <x v="2"/>
  </r>
  <r>
    <n v="318342"/>
    <s v="B-737-800"/>
    <s v="D"/>
    <d v="2011-10-10T00:00:00"/>
    <x v="3"/>
    <x v="425"/>
    <s v="LOS ANGELES INTL"/>
    <x v="0"/>
    <x v="6"/>
    <m/>
    <n v="0"/>
    <s v="Take-off run"/>
    <x v="162"/>
    <x v="2"/>
  </r>
  <r>
    <n v="318343"/>
    <s v="CRJ100/200"/>
    <s v="D"/>
    <d v="2011-10-10T00:00:00"/>
    <x v="2"/>
    <x v="781"/>
    <s v="JACKSONVILLE INTL"/>
    <x v="1"/>
    <x v="11"/>
    <n v="144"/>
    <m/>
    <s v="Approach"/>
    <x v="3"/>
    <x v="2"/>
  </r>
  <r>
    <n v="318346"/>
    <s v="B-737-800"/>
    <s v="D"/>
    <d v="2011-10-10T00:00:00"/>
    <x v="2"/>
    <x v="265"/>
    <s v="GEORGE BUSH INTERCONTINENTAL/ HOUSTON ARPT"/>
    <x v="2"/>
    <x v="6"/>
    <m/>
    <n v="0"/>
    <s v="Take-off run"/>
    <x v="36"/>
    <x v="2"/>
  </r>
  <r>
    <n v="318360"/>
    <s v="B-737-700"/>
    <s v="D"/>
    <d v="2011-10-10T00:00:00"/>
    <x v="2"/>
    <x v="156"/>
    <s v="WILLIAM P HOBBY ARPT"/>
    <x v="2"/>
    <x v="12"/>
    <n v="135"/>
    <n v="0"/>
    <s v="Approach"/>
    <x v="3"/>
    <x v="2"/>
  </r>
  <r>
    <n v="318363"/>
    <s v="B-737"/>
    <s v="D"/>
    <d v="2011-10-10T00:00:00"/>
    <x v="2"/>
    <x v="236"/>
    <s v="WILLIAM P HOBBY ARPT"/>
    <x v="2"/>
    <x v="6"/>
    <m/>
    <n v="0"/>
    <s v="Landing Roll"/>
    <x v="4"/>
    <x v="2"/>
  </r>
  <r>
    <n v="318368"/>
    <s v="C-550"/>
    <s v="D"/>
    <d v="2011-10-10T00:00:00"/>
    <x v="2"/>
    <x v="49"/>
    <s v="ADDISON"/>
    <x v="2"/>
    <x v="1"/>
    <m/>
    <n v="0"/>
    <m/>
    <x v="1"/>
    <x v="1"/>
  </r>
  <r>
    <n v="318371"/>
    <s v="MD-82"/>
    <s v="D"/>
    <d v="2011-10-11T00:00:00"/>
    <x v="2"/>
    <x v="102"/>
    <s v="DALLAS/FORT WORTH INTL ARPT"/>
    <x v="2"/>
    <x v="4"/>
    <n v="150"/>
    <n v="5"/>
    <s v="Approach"/>
    <x v="3"/>
    <x v="2"/>
  </r>
  <r>
    <n v="318380"/>
    <s v="B-737-700"/>
    <s v="D"/>
    <d v="2011-10-11T00:00:00"/>
    <x v="4"/>
    <x v="321"/>
    <s v="SAN ANTONIO INTL"/>
    <x v="2"/>
    <x v="15"/>
    <n v="135"/>
    <n v="0"/>
    <s v="Approach"/>
    <x v="3"/>
    <x v="2"/>
  </r>
  <r>
    <n v="318384"/>
    <s v="B-737-700"/>
    <s v="D"/>
    <d v="2011-10-11T00:00:00"/>
    <x v="3"/>
    <x v="52"/>
    <s v="LUBBOCK PRESTON SMITH INTL ARPT"/>
    <x v="2"/>
    <x v="11"/>
    <n v="150"/>
    <m/>
    <s v="Approach"/>
    <x v="3"/>
    <x v="2"/>
  </r>
  <r>
    <n v="318388"/>
    <s v="MD-83"/>
    <s v="D"/>
    <d v="2011-10-12T00:00:00"/>
    <x v="2"/>
    <x v="93"/>
    <s v="ST. PETE-CLEARWATER INTL ARPT"/>
    <x v="1"/>
    <x v="12"/>
    <n v="100"/>
    <n v="0"/>
    <s v="Approach"/>
    <x v="49"/>
    <x v="2"/>
  </r>
  <r>
    <n v="318389"/>
    <s v="B-737-800"/>
    <s v="D"/>
    <d v="2011-10-12T00:00:00"/>
    <x v="2"/>
    <x v="250"/>
    <s v="DALLAS/FORT WORTH INTL ARPT"/>
    <x v="2"/>
    <x v="6"/>
    <m/>
    <n v="0"/>
    <s v="Landing Roll"/>
    <x v="14"/>
    <x v="2"/>
  </r>
  <r>
    <n v="318390"/>
    <s v="EMB-145"/>
    <s v="D"/>
    <d v="2011-10-12T00:00:00"/>
    <x v="2"/>
    <x v="163"/>
    <s v="DALLAS/FORT WORTH INTL ARPT"/>
    <x v="2"/>
    <x v="26"/>
    <n v="120"/>
    <n v="0"/>
    <s v="Approach"/>
    <x v="14"/>
    <x v="2"/>
  </r>
  <r>
    <n v="318402"/>
    <s v="B-737-700"/>
    <s v="D"/>
    <d v="2011-10-12T00:00:00"/>
    <x v="3"/>
    <x v="211"/>
    <s v="MIDLAND INTL"/>
    <x v="2"/>
    <x v="4"/>
    <n v="175"/>
    <m/>
    <s v="Climb"/>
    <x v="3"/>
    <x v="2"/>
  </r>
  <r>
    <n v="318406"/>
    <s v="MD-82"/>
    <s v="D"/>
    <d v="2011-10-13T00:00:00"/>
    <x v="3"/>
    <x v="27"/>
    <s v="DALLAS/FORT WORTH INTL ARPT"/>
    <x v="2"/>
    <x v="0"/>
    <n v="210"/>
    <n v="5"/>
    <s v="Approach"/>
    <x v="3"/>
    <x v="2"/>
  </r>
  <r>
    <n v="318407"/>
    <s v="B-767-300"/>
    <s v="D"/>
    <d v="2011-10-13T00:00:00"/>
    <x v="2"/>
    <x v="89"/>
    <s v="DALLAS/FORT WORTH INTL ARPT"/>
    <x v="2"/>
    <x v="6"/>
    <m/>
    <n v="0"/>
    <s v="Take-off run"/>
    <x v="14"/>
    <x v="2"/>
  </r>
  <r>
    <n v="318408"/>
    <s v="CRJ100/200"/>
    <s v="D"/>
    <d v="2011-10-13T00:00:00"/>
    <x v="2"/>
    <x v="0"/>
    <s v="GEORGE BUSH INTERCONTINENTAL/ HOUSTON ARPT"/>
    <x v="2"/>
    <x v="6"/>
    <m/>
    <n v="0"/>
    <s v="Take-off run"/>
    <x v="78"/>
    <x v="1"/>
  </r>
  <r>
    <n v="318415"/>
    <s v="UNKNOWN"/>
    <m/>
    <d v="2011-10-07T00:00:00"/>
    <x v="1"/>
    <x v="0"/>
    <s v="DALLAS/FORT WORTH INTL ARPT"/>
    <x v="2"/>
    <x v="1"/>
    <m/>
    <n v="0"/>
    <m/>
    <x v="14"/>
    <x v="1"/>
  </r>
  <r>
    <n v="318419"/>
    <s v="UNKNOWN"/>
    <m/>
    <d v="2011-10-07T00:00:00"/>
    <x v="1"/>
    <x v="0"/>
    <s v="HOUSTON EXECUTIVE ARPT"/>
    <x v="2"/>
    <x v="1"/>
    <m/>
    <n v="0"/>
    <m/>
    <x v="54"/>
    <x v="1"/>
  </r>
  <r>
    <n v="318427"/>
    <s v="UNKNOWN"/>
    <m/>
    <d v="2011-10-08T00:00:00"/>
    <x v="1"/>
    <x v="0"/>
    <s v="DALLAS/FORT WORTH INTL ARPT"/>
    <x v="2"/>
    <x v="1"/>
    <m/>
    <n v="0"/>
    <m/>
    <x v="14"/>
    <x v="1"/>
  </r>
  <r>
    <n v="318432"/>
    <s v="UNKNOWN"/>
    <m/>
    <d v="2011-10-09T00:00:00"/>
    <x v="1"/>
    <x v="0"/>
    <s v="BOB HOPE ARPT"/>
    <x v="0"/>
    <x v="1"/>
    <m/>
    <n v="0"/>
    <m/>
    <x v="14"/>
    <x v="1"/>
  </r>
  <r>
    <n v="318456"/>
    <s v="B-737-300"/>
    <s v="D"/>
    <d v="2011-10-14T00:00:00"/>
    <x v="2"/>
    <x v="22"/>
    <s v="METRO OAKLAND INTL"/>
    <x v="0"/>
    <x v="6"/>
    <n v="90"/>
    <n v="0"/>
    <s v="Landing Roll"/>
    <x v="35"/>
    <x v="1"/>
  </r>
  <r>
    <n v="318459"/>
    <s v="B-737-500"/>
    <s v="D"/>
    <d v="2011-10-14T00:00:00"/>
    <x v="2"/>
    <x v="0"/>
    <s v="WILLIAM P HOBBY ARPT"/>
    <x v="2"/>
    <x v="63"/>
    <n v="250"/>
    <m/>
    <s v="Descent"/>
    <x v="229"/>
    <x v="2"/>
  </r>
  <r>
    <n v="318461"/>
    <s v="B-767-300"/>
    <s v="D"/>
    <d v="2011-10-14T00:00:00"/>
    <x v="2"/>
    <x v="527"/>
    <s v="SAN FRANCISCO INTL ARPT"/>
    <x v="0"/>
    <x v="1"/>
    <m/>
    <n v="0"/>
    <s v="Approach"/>
    <x v="26"/>
    <x v="1"/>
  </r>
  <r>
    <n v="318468"/>
    <s v="B-757-200"/>
    <s v="D"/>
    <d v="2011-10-14T00:00:00"/>
    <x v="3"/>
    <x v="154"/>
    <s v="MIAMI INTL"/>
    <x v="1"/>
    <x v="4"/>
    <n v="136"/>
    <m/>
    <s v="Approach"/>
    <x v="3"/>
    <x v="1"/>
  </r>
  <r>
    <n v="318475"/>
    <s v="A-319"/>
    <s v="D"/>
    <d v="2011-10-14T00:00:00"/>
    <x v="2"/>
    <x v="782"/>
    <s v="SACRAMENTO INTL"/>
    <x v="0"/>
    <x v="1"/>
    <m/>
    <m/>
    <s v="Approach"/>
    <x v="3"/>
    <x v="2"/>
  </r>
  <r>
    <n v="318478"/>
    <s v="CIRRUS SR 20/22"/>
    <s v="A"/>
    <d v="2011-10-14T00:00:00"/>
    <x v="2"/>
    <x v="14"/>
    <s v="ORLANDO SANFORD INTL ARPT"/>
    <x v="1"/>
    <x v="11"/>
    <n v="90"/>
    <m/>
    <s v="Approach"/>
    <x v="39"/>
    <x v="2"/>
  </r>
  <r>
    <n v="318481"/>
    <s v="B-777-200"/>
    <s v="D"/>
    <d v="2011-10-15T00:00:00"/>
    <x v="3"/>
    <x v="272"/>
    <s v="MIAMI INTL"/>
    <x v="1"/>
    <x v="7"/>
    <n v="135"/>
    <n v="2"/>
    <s v="Approach"/>
    <x v="78"/>
    <x v="2"/>
  </r>
  <r>
    <n v="318482"/>
    <s v="B-737-800"/>
    <s v="D"/>
    <d v="2011-10-15T00:00:00"/>
    <x v="2"/>
    <x v="0"/>
    <s v="FORT LAUDERDALE/HOLLYWOOD INTL"/>
    <x v="1"/>
    <x v="118"/>
    <n v="250"/>
    <n v="20"/>
    <s v="Approach"/>
    <x v="0"/>
    <x v="2"/>
  </r>
  <r>
    <n v="318483"/>
    <s v="MD-82"/>
    <s v="D"/>
    <d v="2011-10-15T00:00:00"/>
    <x v="2"/>
    <x v="290"/>
    <s v="DALLAS/FORT WORTH INTL ARPT"/>
    <x v="2"/>
    <x v="21"/>
    <n v="145"/>
    <m/>
    <s v="Approach"/>
    <x v="3"/>
    <x v="2"/>
  </r>
  <r>
    <n v="318484"/>
    <s v="B-737-800"/>
    <s v="D"/>
    <d v="2011-10-15T00:00:00"/>
    <x v="3"/>
    <x v="41"/>
    <s v="MIAMI INTL"/>
    <x v="1"/>
    <x v="48"/>
    <n v="250"/>
    <m/>
    <s v="Climb"/>
    <x v="0"/>
    <x v="2"/>
  </r>
  <r>
    <n v="318485"/>
    <s v="EMB-145"/>
    <s v="D"/>
    <d v="2011-10-15T00:00:00"/>
    <x v="3"/>
    <x v="211"/>
    <s v="MIAMI INTL"/>
    <x v="1"/>
    <x v="17"/>
    <n v="140"/>
    <n v="3"/>
    <s v="Approach"/>
    <x v="0"/>
    <x v="2"/>
  </r>
  <r>
    <n v="318486"/>
    <s v="B-737-800"/>
    <s v="D"/>
    <d v="2011-10-15T00:00:00"/>
    <x v="3"/>
    <x v="783"/>
    <s v="FORT LAUDERDALE/HOLLYWOOD INTL"/>
    <x v="1"/>
    <x v="6"/>
    <n v="105"/>
    <n v="0"/>
    <s v="Landing Roll"/>
    <x v="3"/>
    <x v="2"/>
  </r>
  <r>
    <n v="318491"/>
    <s v="A-320"/>
    <s v="D"/>
    <d v="2011-10-15T00:00:00"/>
    <x v="3"/>
    <x v="211"/>
    <s v="ORLANDO INTL"/>
    <x v="1"/>
    <x v="31"/>
    <n v="140"/>
    <n v="3"/>
    <s v="Approach"/>
    <x v="0"/>
    <x v="2"/>
  </r>
  <r>
    <n v="318492"/>
    <s v="A-320"/>
    <s v="D"/>
    <d v="2011-10-15T00:00:00"/>
    <x v="3"/>
    <x v="375"/>
    <s v="ORLANDO INTL"/>
    <x v="1"/>
    <x v="31"/>
    <m/>
    <m/>
    <s v="Approach"/>
    <x v="78"/>
    <x v="2"/>
  </r>
  <r>
    <n v="318496"/>
    <s v="EMB-170"/>
    <s v="D"/>
    <d v="2011-10-17T00:00:00"/>
    <x v="0"/>
    <x v="784"/>
    <s v="JACKSONVILLE INTL"/>
    <x v="1"/>
    <x v="6"/>
    <m/>
    <n v="0"/>
    <s v="Take-off run"/>
    <x v="85"/>
    <x v="2"/>
  </r>
  <r>
    <n v="318509"/>
    <s v="UNKNOWN"/>
    <m/>
    <d v="2011-10-17T00:00:00"/>
    <x v="1"/>
    <x v="0"/>
    <s v="SAN FRANCISCO INTL ARPT"/>
    <x v="0"/>
    <x v="1"/>
    <m/>
    <n v="0"/>
    <m/>
    <x v="35"/>
    <x v="1"/>
  </r>
  <r>
    <n v="318514"/>
    <s v="PA-31-350"/>
    <m/>
    <d v="2011-10-18T00:00:00"/>
    <x v="2"/>
    <x v="223"/>
    <s v="FORT LAUDERDALE EXECUTIVE ARPT"/>
    <x v="1"/>
    <x v="26"/>
    <n v="80"/>
    <n v="0"/>
    <s v="Approach"/>
    <x v="1"/>
    <x v="2"/>
  </r>
  <r>
    <n v="318526"/>
    <s v="B-737-500"/>
    <s v="D"/>
    <d v="2011-10-18T00:00:00"/>
    <x v="3"/>
    <x v="276"/>
    <s v="WILLIAM P HOBBY ARPT"/>
    <x v="2"/>
    <x v="21"/>
    <n v="140"/>
    <m/>
    <s v="Approach"/>
    <x v="3"/>
    <x v="2"/>
  </r>
  <r>
    <n v="318528"/>
    <s v="B-737-300"/>
    <s v="D"/>
    <d v="2011-10-18T00:00:00"/>
    <x v="2"/>
    <x v="412"/>
    <s v="TAMPA INTL"/>
    <x v="1"/>
    <x v="6"/>
    <n v="90"/>
    <n v="0"/>
    <s v="Take-off run"/>
    <x v="1"/>
    <x v="2"/>
  </r>
  <r>
    <n v="318530"/>
    <s v="B-737-300"/>
    <s v="D"/>
    <d v="2011-10-18T00:00:00"/>
    <x v="2"/>
    <x v="338"/>
    <s v="TAMPA INTL"/>
    <x v="1"/>
    <x v="6"/>
    <n v="130"/>
    <n v="0"/>
    <s v="Landing Roll"/>
    <x v="3"/>
    <x v="2"/>
  </r>
  <r>
    <n v="318542"/>
    <s v="B-737-800"/>
    <s v="D"/>
    <d v="2011-10-19T00:00:00"/>
    <x v="2"/>
    <x v="82"/>
    <s v="SACRAMENTO INTL"/>
    <x v="0"/>
    <x v="2"/>
    <m/>
    <n v="0"/>
    <s v="Approach"/>
    <x v="35"/>
    <x v="2"/>
  </r>
  <r>
    <n v="318543"/>
    <s v="B-737-800"/>
    <s v="D"/>
    <d v="2011-10-19T00:00:00"/>
    <x v="4"/>
    <x v="104"/>
    <s v="AUSTIN-BERGSTROM INTL"/>
    <x v="2"/>
    <x v="15"/>
    <n v="100"/>
    <n v="0"/>
    <s v="Approach"/>
    <x v="2"/>
    <x v="2"/>
  </r>
  <r>
    <n v="318550"/>
    <s v="B-737-700"/>
    <s v="D"/>
    <d v="2011-10-19T00:00:00"/>
    <x v="3"/>
    <x v="109"/>
    <s v="FORT LAUDERDALE/HOLLYWOOD INTL"/>
    <x v="1"/>
    <x v="4"/>
    <n v="150"/>
    <n v="7"/>
    <s v="Approach"/>
    <x v="3"/>
    <x v="2"/>
  </r>
  <r>
    <n v="318555"/>
    <s v="B-737-300"/>
    <s v="D"/>
    <d v="2011-10-16T00:00:00"/>
    <x v="2"/>
    <x v="169"/>
    <s v="MIAMI INTL"/>
    <x v="1"/>
    <x v="48"/>
    <m/>
    <m/>
    <s v="Climb"/>
    <x v="107"/>
    <x v="1"/>
  </r>
  <r>
    <n v="318556"/>
    <s v="MD-82"/>
    <s v="D"/>
    <d v="2011-10-16T00:00:00"/>
    <x v="2"/>
    <x v="137"/>
    <s v="DALLAS/FORT WORTH INTL ARPT"/>
    <x v="2"/>
    <x v="6"/>
    <m/>
    <n v="0"/>
    <s v="Landing Roll"/>
    <x v="14"/>
    <x v="2"/>
  </r>
  <r>
    <n v="318558"/>
    <s v="B-737-800"/>
    <s v="D"/>
    <d v="2011-10-16T00:00:00"/>
    <x v="2"/>
    <x v="1"/>
    <s v="GEORGE BUSH INTERCONTINENTAL/ HOUSTON ARPT"/>
    <x v="2"/>
    <x v="6"/>
    <n v="120"/>
    <n v="0"/>
    <s v="Take-off run"/>
    <x v="78"/>
    <x v="2"/>
  </r>
  <r>
    <n v="318559"/>
    <s v="B-737-900"/>
    <s v="D"/>
    <d v="2011-10-16T00:00:00"/>
    <x v="2"/>
    <x v="338"/>
    <s v="GEORGE BUSH INTERCONTINENTAL/ HOUSTON ARPT"/>
    <x v="2"/>
    <x v="1"/>
    <m/>
    <m/>
    <s v="Climb"/>
    <x v="78"/>
    <x v="2"/>
  </r>
  <r>
    <n v="318561"/>
    <s v="A-319"/>
    <s v="D"/>
    <d v="2011-10-16T00:00:00"/>
    <x v="3"/>
    <x v="613"/>
    <s v="SAN ANTONIO INTL"/>
    <x v="2"/>
    <x v="6"/>
    <m/>
    <n v="0"/>
    <s v="Landing Roll"/>
    <x v="74"/>
    <x v="2"/>
  </r>
  <r>
    <n v="318567"/>
    <s v="B-757"/>
    <s v="D"/>
    <d v="2011-10-16T00:00:00"/>
    <x v="1"/>
    <x v="0"/>
    <s v="ORLANDO INTL"/>
    <x v="1"/>
    <x v="34"/>
    <m/>
    <m/>
    <s v="Approach"/>
    <x v="78"/>
    <x v="1"/>
  </r>
  <r>
    <n v="318569"/>
    <s v="A-319"/>
    <s v="D"/>
    <d v="2011-10-16T00:00:00"/>
    <x v="3"/>
    <x v="470"/>
    <s v="JACKSONVILLE INTL"/>
    <x v="1"/>
    <x v="11"/>
    <n v="130"/>
    <m/>
    <s v="Approach"/>
    <x v="3"/>
    <x v="1"/>
  </r>
  <r>
    <n v="318572"/>
    <s v="B-717-200"/>
    <s v="D"/>
    <d v="2011-10-20T00:00:00"/>
    <x v="2"/>
    <x v="16"/>
    <s v="PENSACOLA INTL ARPT"/>
    <x v="1"/>
    <x v="6"/>
    <n v="130"/>
    <n v="0"/>
    <s v="Landing Roll"/>
    <x v="3"/>
    <x v="2"/>
  </r>
  <r>
    <n v="318574"/>
    <s v="DHC8 DASH 8"/>
    <s v="C"/>
    <d v="2011-10-20T00:00:00"/>
    <x v="2"/>
    <x v="85"/>
    <s v="GEORGE BUSH INTERCONTINENTAL/ HOUSTON ARPT"/>
    <x v="2"/>
    <x v="6"/>
    <m/>
    <n v="0"/>
    <s v="Landing Roll"/>
    <x v="4"/>
    <x v="2"/>
  </r>
  <r>
    <n v="318583"/>
    <s v="EMB-135"/>
    <s v="D"/>
    <d v="2011-10-20T00:00:00"/>
    <x v="2"/>
    <x v="736"/>
    <s v="SAN LUIS COUNTY REGIONAL ARPT"/>
    <x v="0"/>
    <x v="7"/>
    <n v="126"/>
    <m/>
    <s v="Approach"/>
    <x v="3"/>
    <x v="2"/>
  </r>
  <r>
    <n v="318585"/>
    <s v="B-737-300"/>
    <s v="D"/>
    <d v="2011-10-20T00:00:00"/>
    <x v="3"/>
    <x v="79"/>
    <s v="FORT LAUDERDALE/HOLLYWOOD INTL"/>
    <x v="1"/>
    <x v="0"/>
    <n v="200"/>
    <n v="10"/>
    <s v="Approach"/>
    <x v="3"/>
    <x v="2"/>
  </r>
  <r>
    <n v="318587"/>
    <s v="B-737-300"/>
    <s v="D"/>
    <d v="2011-10-20T00:00:00"/>
    <x v="1"/>
    <x v="0"/>
    <s v="WILLIAM P HOBBY ARPT"/>
    <x v="2"/>
    <x v="6"/>
    <n v="100"/>
    <n v="0"/>
    <s v="Take-off run"/>
    <x v="35"/>
    <x v="2"/>
  </r>
  <r>
    <n v="318588"/>
    <s v="B-737-300"/>
    <s v="D"/>
    <d v="2011-10-20T00:00:00"/>
    <x v="3"/>
    <x v="145"/>
    <s v="WILLIAM P HOBBY ARPT"/>
    <x v="2"/>
    <x v="8"/>
    <n v="180"/>
    <m/>
    <s v="Approach"/>
    <x v="55"/>
    <x v="2"/>
  </r>
  <r>
    <n v="318590"/>
    <s v="PA-28"/>
    <s v="A"/>
    <d v="2011-10-20T00:00:00"/>
    <x v="2"/>
    <x v="2"/>
    <s v="MERRIT ISLAND ARPT"/>
    <x v="1"/>
    <x v="10"/>
    <n v="65"/>
    <n v="0"/>
    <s v="Approach"/>
    <x v="58"/>
    <x v="2"/>
  </r>
  <r>
    <n v="318593"/>
    <s v="A-319"/>
    <s v="D"/>
    <d v="2011-10-20T00:00:00"/>
    <x v="1"/>
    <x v="0"/>
    <s v="FORT LAUDERDALE/HOLLYWOOD INTL"/>
    <x v="1"/>
    <x v="21"/>
    <n v="170"/>
    <n v="3"/>
    <s v="Approach"/>
    <x v="33"/>
    <x v="2"/>
  </r>
  <r>
    <n v="318595"/>
    <s v="B-737-700"/>
    <s v="D"/>
    <d v="2011-10-21T00:00:00"/>
    <x v="2"/>
    <x v="89"/>
    <s v="SAN DIEGO INTL"/>
    <x v="0"/>
    <x v="8"/>
    <n v="250"/>
    <m/>
    <s v="Approach"/>
    <x v="3"/>
    <x v="2"/>
  </r>
  <r>
    <n v="318596"/>
    <s v="B-737-800"/>
    <s v="D"/>
    <d v="2011-10-21T00:00:00"/>
    <x v="3"/>
    <x v="227"/>
    <s v="LOS ANGELES INTL"/>
    <x v="0"/>
    <x v="36"/>
    <n v="170"/>
    <m/>
    <s v="Approach"/>
    <x v="3"/>
    <x v="2"/>
  </r>
  <r>
    <n v="318597"/>
    <s v="B-737-800"/>
    <s v="D"/>
    <d v="2011-10-21T00:00:00"/>
    <x v="2"/>
    <x v="77"/>
    <s v="MIAMI INTL"/>
    <x v="1"/>
    <x v="6"/>
    <n v="100"/>
    <n v="0"/>
    <s v="Landing Roll"/>
    <x v="1"/>
    <x v="2"/>
  </r>
  <r>
    <n v="318607"/>
    <s v="B-737-300"/>
    <s v="D"/>
    <d v="2011-10-21T00:00:00"/>
    <x v="3"/>
    <x v="306"/>
    <s v="ORLANDO INTL"/>
    <x v="1"/>
    <x v="8"/>
    <n v="180"/>
    <m/>
    <s v="Approach"/>
    <x v="0"/>
    <x v="1"/>
  </r>
  <r>
    <n v="318616"/>
    <s v="C-414"/>
    <s v="C"/>
    <d v="2011-10-23T00:00:00"/>
    <x v="2"/>
    <x v="112"/>
    <s v="ADDISON"/>
    <x v="2"/>
    <x v="1"/>
    <m/>
    <n v="0"/>
    <m/>
    <x v="26"/>
    <x v="1"/>
  </r>
  <r>
    <n v="318617"/>
    <s v="DHC8 DASH 8"/>
    <s v="C"/>
    <d v="2011-10-23T00:00:00"/>
    <x v="4"/>
    <x v="72"/>
    <s v="DALLAS/FORT WORTH INTL ARPT"/>
    <x v="2"/>
    <x v="43"/>
    <m/>
    <m/>
    <s v="Climb"/>
    <x v="3"/>
    <x v="2"/>
  </r>
  <r>
    <n v="318625"/>
    <s v="EMB-170"/>
    <s v="D"/>
    <d v="2011-10-24T00:00:00"/>
    <x v="3"/>
    <x v="57"/>
    <s v="JACKSONVILLE INTL"/>
    <x v="1"/>
    <x v="11"/>
    <n v="134"/>
    <m/>
    <s v="Approach"/>
    <x v="9"/>
    <x v="2"/>
  </r>
  <r>
    <n v="318628"/>
    <s v="B-737-700"/>
    <s v="D"/>
    <d v="2011-10-24T00:00:00"/>
    <x v="3"/>
    <x v="232"/>
    <s v="SACRAMENTO INTL"/>
    <x v="0"/>
    <x v="1"/>
    <m/>
    <m/>
    <s v="Approach"/>
    <x v="3"/>
    <x v="2"/>
  </r>
  <r>
    <n v="318633"/>
    <s v="B-737-700"/>
    <s v="D"/>
    <d v="2011-10-24T00:00:00"/>
    <x v="2"/>
    <x v="785"/>
    <s v="MIAMI INTL"/>
    <x v="1"/>
    <x v="1"/>
    <m/>
    <m/>
    <s v="Climb"/>
    <x v="3"/>
    <x v="2"/>
  </r>
  <r>
    <n v="318636"/>
    <s v="MD-83"/>
    <s v="D"/>
    <d v="2011-10-25T00:00:00"/>
    <x v="2"/>
    <x v="453"/>
    <s v="DALLAS/FORT WORTH INTL ARPT"/>
    <x v="2"/>
    <x v="6"/>
    <m/>
    <n v="0"/>
    <s v="Take-off run"/>
    <x v="14"/>
    <x v="2"/>
  </r>
  <r>
    <n v="318641"/>
    <s v="B-757-300"/>
    <s v="D"/>
    <d v="2011-10-25T00:00:00"/>
    <x v="3"/>
    <x v="786"/>
    <s v="SAN FRANCISCO INTL ARPT"/>
    <x v="0"/>
    <x v="16"/>
    <n v="170"/>
    <m/>
    <s v="Approach"/>
    <x v="3"/>
    <x v="2"/>
  </r>
  <r>
    <n v="318645"/>
    <s v="A-319"/>
    <s v="D"/>
    <d v="2011-10-25T00:00:00"/>
    <x v="2"/>
    <x v="1"/>
    <s v="JOHN WAYNE-ORANGE COUNTY ARPT"/>
    <x v="0"/>
    <x v="6"/>
    <n v="130"/>
    <n v="0"/>
    <s v="Take-off run"/>
    <x v="35"/>
    <x v="2"/>
  </r>
  <r>
    <n v="318651"/>
    <s v="A-320"/>
    <s v="D"/>
    <d v="2011-10-25T00:00:00"/>
    <x v="2"/>
    <x v="70"/>
    <s v="ORLANDO INTL"/>
    <x v="1"/>
    <x v="19"/>
    <n v="210"/>
    <n v="5"/>
    <s v="Approach"/>
    <x v="3"/>
    <x v="2"/>
  </r>
  <r>
    <n v="318652"/>
    <s v="A-320"/>
    <s v="D"/>
    <d v="2011-10-25T00:00:00"/>
    <x v="3"/>
    <x v="57"/>
    <s v="NORMAN Y. MINETA SAN JOSE INTL ARPT"/>
    <x v="0"/>
    <x v="1"/>
    <n v="230"/>
    <n v="17"/>
    <s v="Approach"/>
    <x v="78"/>
    <x v="2"/>
  </r>
  <r>
    <n v="318655"/>
    <s v="C-680"/>
    <s v="D"/>
    <d v="2011-10-25T00:00:00"/>
    <x v="2"/>
    <x v="326"/>
    <s v="SUGAR LAND REGIONAL ARPT"/>
    <x v="2"/>
    <x v="6"/>
    <n v="60"/>
    <n v="0"/>
    <s v="Landing Roll"/>
    <x v="2"/>
    <x v="2"/>
  </r>
  <r>
    <n v="318658"/>
    <s v="B-737-800"/>
    <s v="D"/>
    <d v="2011-10-26T00:00:00"/>
    <x v="2"/>
    <x v="197"/>
    <s v="MIAMI INTL"/>
    <x v="1"/>
    <x v="13"/>
    <n v="170"/>
    <m/>
    <s v="Climb"/>
    <x v="3"/>
    <x v="2"/>
  </r>
  <r>
    <n v="318660"/>
    <s v="EMB-145"/>
    <s v="D"/>
    <d v="2011-10-26T00:00:00"/>
    <x v="3"/>
    <x v="313"/>
    <s v="DALLAS/FORT WORTH INTL ARPT"/>
    <x v="2"/>
    <x v="13"/>
    <n v="130"/>
    <m/>
    <s v="Approach"/>
    <x v="0"/>
    <x v="2"/>
  </r>
  <r>
    <n v="318661"/>
    <s v="EMB-145"/>
    <s v="D"/>
    <d v="2011-10-26T00:00:00"/>
    <x v="2"/>
    <x v="28"/>
    <s v="MIAMI INTL"/>
    <x v="1"/>
    <x v="1"/>
    <m/>
    <n v="0"/>
    <s v="Climb"/>
    <x v="1"/>
    <x v="2"/>
  </r>
  <r>
    <n v="318666"/>
    <s v="MD-82"/>
    <s v="D"/>
    <d v="2011-10-27T00:00:00"/>
    <x v="2"/>
    <x v="139"/>
    <s v="DALLAS/FORT WORTH INTL ARPT"/>
    <x v="2"/>
    <x v="6"/>
    <n v="125"/>
    <n v="0"/>
    <s v="Landing Roll"/>
    <x v="3"/>
    <x v="2"/>
  </r>
  <r>
    <n v="318673"/>
    <s v="A-320"/>
    <s v="D"/>
    <d v="2011-10-27T00:00:00"/>
    <x v="2"/>
    <x v="163"/>
    <s v="METRO OAKLAND INTL"/>
    <x v="0"/>
    <x v="48"/>
    <n v="250"/>
    <n v="10"/>
    <s v="Climb"/>
    <x v="3"/>
    <x v="1"/>
  </r>
  <r>
    <n v="318685"/>
    <s v="EMB-135"/>
    <s v="D"/>
    <d v="2011-10-28T00:00:00"/>
    <x v="3"/>
    <x v="787"/>
    <s v="DALLAS/FORT WORTH INTL ARPT"/>
    <x v="2"/>
    <x v="18"/>
    <n v="230"/>
    <n v="7"/>
    <s v="Approach"/>
    <x v="0"/>
    <x v="2"/>
  </r>
  <r>
    <n v="318697"/>
    <s v="B-737-700"/>
    <s v="D"/>
    <d v="2011-10-28T00:00:00"/>
    <x v="2"/>
    <x v="0"/>
    <s v="DALLAS LOVE FIELD ARPT"/>
    <x v="2"/>
    <x v="36"/>
    <n v="190"/>
    <n v="7"/>
    <s v="Approach"/>
    <x v="93"/>
    <x v="2"/>
  </r>
  <r>
    <n v="318704"/>
    <s v="B-737-800"/>
    <s v="D"/>
    <d v="2011-10-29T00:00:00"/>
    <x v="3"/>
    <x v="334"/>
    <s v="SACRAMENTO INTL"/>
    <x v="0"/>
    <x v="119"/>
    <n v="200"/>
    <n v="7"/>
    <s v="Approach"/>
    <x v="61"/>
    <x v="2"/>
  </r>
  <r>
    <n v="318705"/>
    <s v="MD-80"/>
    <s v="D"/>
    <d v="2011-10-29T00:00:00"/>
    <x v="2"/>
    <x v="132"/>
    <s v="SAN ANTONIO INTL"/>
    <x v="2"/>
    <x v="15"/>
    <n v="150"/>
    <n v="0"/>
    <s v="Climb"/>
    <x v="3"/>
    <x v="2"/>
  </r>
  <r>
    <n v="318707"/>
    <s v="MD-82"/>
    <s v="D"/>
    <d v="2011-10-29T00:00:00"/>
    <x v="2"/>
    <x v="606"/>
    <s v="SAN ANTONIO INTL"/>
    <x v="2"/>
    <x v="6"/>
    <m/>
    <n v="0"/>
    <s v="Take-off run"/>
    <x v="29"/>
    <x v="2"/>
  </r>
  <r>
    <n v="318709"/>
    <s v="CRJ900"/>
    <s v="D"/>
    <d v="2011-10-29T00:00:00"/>
    <x v="2"/>
    <x v="380"/>
    <s v="DALLAS/FORT WORTH INTL ARPT"/>
    <x v="2"/>
    <x v="6"/>
    <n v="110"/>
    <n v="0"/>
    <s v="Landing Roll"/>
    <x v="14"/>
    <x v="2"/>
  </r>
  <r>
    <n v="318711"/>
    <s v="B-737-800"/>
    <s v="D"/>
    <d v="2011-10-29T00:00:00"/>
    <x v="3"/>
    <x v="788"/>
    <s v="FORT LAUDERDALE/HOLLYWOOD INTL"/>
    <x v="1"/>
    <x v="6"/>
    <n v="20"/>
    <n v="0"/>
    <s v="Take-off run"/>
    <x v="4"/>
    <x v="3"/>
  </r>
  <r>
    <n v="318713"/>
    <s v="MD-88"/>
    <s v="D"/>
    <d v="2011-10-29T00:00:00"/>
    <x v="2"/>
    <x v="151"/>
    <s v="MIAMI INTL"/>
    <x v="1"/>
    <x v="49"/>
    <n v="130"/>
    <n v="0"/>
    <s v="Approach"/>
    <x v="3"/>
    <x v="2"/>
  </r>
  <r>
    <n v="318717"/>
    <s v="BE-36"/>
    <s v="A"/>
    <d v="2011-10-29T00:00:00"/>
    <x v="3"/>
    <x v="789"/>
    <s v="PLANT CITY ARPT"/>
    <x v="1"/>
    <x v="6"/>
    <n v="40"/>
    <n v="0"/>
    <s v="Landing Roll"/>
    <x v="128"/>
    <x v="3"/>
  </r>
  <r>
    <n v="318718"/>
    <s v="DHC8 DASH 8"/>
    <s v="C"/>
    <d v="2011-10-29T00:00:00"/>
    <x v="2"/>
    <x v="300"/>
    <s v="SACRAMENTO INTL"/>
    <x v="0"/>
    <x v="40"/>
    <n v="125"/>
    <n v="0"/>
    <s v="Approach"/>
    <x v="51"/>
    <x v="2"/>
  </r>
  <r>
    <n v="318720"/>
    <s v="B-757-200"/>
    <s v="D"/>
    <d v="2011-10-31T00:00:00"/>
    <x v="2"/>
    <x v="319"/>
    <s v="DALLAS/FORT WORTH INTL ARPT"/>
    <x v="2"/>
    <x v="6"/>
    <n v="95"/>
    <n v="0"/>
    <s v="Landing Roll"/>
    <x v="14"/>
    <x v="2"/>
  </r>
  <r>
    <n v="318721"/>
    <s v="BELL-212"/>
    <s v="F"/>
    <d v="2011-10-31T00:00:00"/>
    <x v="2"/>
    <x v="163"/>
    <s v="OXNARD ARPT"/>
    <x v="0"/>
    <x v="64"/>
    <n v="20"/>
    <m/>
    <s v="Climb"/>
    <x v="26"/>
    <x v="2"/>
  </r>
  <r>
    <n v="318729"/>
    <s v="B-737-700"/>
    <s v="D"/>
    <d v="2011-10-31T00:00:00"/>
    <x v="2"/>
    <x v="582"/>
    <s v="SACRAMENTO INTL"/>
    <x v="0"/>
    <x v="21"/>
    <n v="134"/>
    <n v="1"/>
    <s v="Approach"/>
    <x v="55"/>
    <x v="2"/>
  </r>
  <r>
    <n v="318738"/>
    <s v="B-737-700"/>
    <s v="D"/>
    <d v="2011-11-01T00:00:00"/>
    <x v="3"/>
    <x v="211"/>
    <s v="LOS ANGELES INTL"/>
    <x v="0"/>
    <x v="6"/>
    <n v="110"/>
    <n v="0"/>
    <s v="Take-off run"/>
    <x v="2"/>
    <x v="2"/>
  </r>
  <r>
    <n v="318746"/>
    <s v="A-320"/>
    <s v="D"/>
    <d v="2011-11-01T00:00:00"/>
    <x v="2"/>
    <x v="269"/>
    <s v="SAN FRANCISCO INTL ARPT"/>
    <x v="0"/>
    <x v="26"/>
    <n v="140"/>
    <n v="0"/>
    <s v="Approach"/>
    <x v="94"/>
    <x v="2"/>
  </r>
  <r>
    <n v="318751"/>
    <s v="LOCKHEED C-130"/>
    <s v="C"/>
    <d v="2011-11-02T00:00:00"/>
    <x v="2"/>
    <x v="286"/>
    <s v="MC CLELLAN AIRFIELD"/>
    <x v="0"/>
    <x v="6"/>
    <n v="90"/>
    <n v="0"/>
    <s v="Take-off run"/>
    <x v="35"/>
    <x v="2"/>
  </r>
  <r>
    <n v="318752"/>
    <s v="B-737-300"/>
    <s v="D"/>
    <d v="2011-11-02T00:00:00"/>
    <x v="2"/>
    <x v="22"/>
    <s v="SAN FRANCISCO INTL ARPT"/>
    <x v="0"/>
    <x v="15"/>
    <n v="140"/>
    <n v="0"/>
    <s v="Approach"/>
    <x v="51"/>
    <x v="2"/>
  </r>
  <r>
    <n v="318755"/>
    <s v="B-737-300"/>
    <s v="D"/>
    <d v="2011-11-02T00:00:00"/>
    <x v="2"/>
    <x v="492"/>
    <s v="METRO OAKLAND INTL"/>
    <x v="0"/>
    <x v="6"/>
    <n v="50"/>
    <n v="0"/>
    <s v="Landing Roll"/>
    <x v="93"/>
    <x v="2"/>
  </r>
  <r>
    <n v="318757"/>
    <s v="HOMEBUILT"/>
    <m/>
    <d v="2011-11-03T00:00:00"/>
    <x v="2"/>
    <x v="77"/>
    <s v="HICKS AIRFIELD"/>
    <x v="2"/>
    <x v="32"/>
    <n v="160"/>
    <n v="5"/>
    <s v="Descent"/>
    <x v="0"/>
    <x v="2"/>
  </r>
  <r>
    <n v="318761"/>
    <s v="B-757-200"/>
    <s v="D"/>
    <d v="2011-11-03T00:00:00"/>
    <x v="3"/>
    <x v="306"/>
    <s v="SAN FRANCISCO INTL ARPT"/>
    <x v="0"/>
    <x v="11"/>
    <n v="130"/>
    <n v="4"/>
    <s v="Approach"/>
    <x v="9"/>
    <x v="2"/>
  </r>
  <r>
    <n v="318784"/>
    <s v="CRJ900"/>
    <s v="D"/>
    <d v="2011-11-08T00:00:00"/>
    <x v="4"/>
    <x v="96"/>
    <s v="AUSTIN-BERGSTROM INTL"/>
    <x v="2"/>
    <x v="12"/>
    <n v="100"/>
    <n v="0"/>
    <s v="Approach"/>
    <x v="2"/>
    <x v="2"/>
  </r>
  <r>
    <n v="318786"/>
    <s v="B-737-700"/>
    <s v="D"/>
    <d v="2011-11-09T00:00:00"/>
    <x v="2"/>
    <x v="155"/>
    <s v="BOB HOPE ARPT"/>
    <x v="0"/>
    <x v="15"/>
    <n v="125"/>
    <n v="0"/>
    <s v="Approach"/>
    <x v="14"/>
    <x v="2"/>
  </r>
  <r>
    <n v="318802"/>
    <s v="DC-10-30"/>
    <s v="D"/>
    <d v="2011-07-27T00:00:00"/>
    <x v="3"/>
    <x v="790"/>
    <s v="FORT WORTH ALLIANCE"/>
    <x v="2"/>
    <x v="11"/>
    <m/>
    <m/>
    <s v="Approach"/>
    <x v="3"/>
    <x v="2"/>
  </r>
  <r>
    <n v="318803"/>
    <s v="DC-10-10"/>
    <s v="D"/>
    <d v="2011-07-27T00:00:00"/>
    <x v="2"/>
    <x v="1"/>
    <s v="METRO OAKLAND INTL"/>
    <x v="0"/>
    <x v="17"/>
    <m/>
    <m/>
    <s v="Approach"/>
    <x v="3"/>
    <x v="2"/>
  </r>
  <r>
    <n v="318822"/>
    <s v="DC-10-10"/>
    <s v="D"/>
    <d v="2011-08-10T00:00:00"/>
    <x v="3"/>
    <x v="652"/>
    <s v="ORLANDO INTL"/>
    <x v="1"/>
    <x v="22"/>
    <m/>
    <m/>
    <s v="Descent"/>
    <x v="3"/>
    <x v="2"/>
  </r>
  <r>
    <n v="318825"/>
    <s v="A-300"/>
    <s v="D"/>
    <d v="2011-08-11T00:00:00"/>
    <x v="3"/>
    <x v="791"/>
    <s v="VALLEY INTL"/>
    <x v="2"/>
    <x v="13"/>
    <m/>
    <n v="0"/>
    <s v="Climb"/>
    <x v="3"/>
    <x v="2"/>
  </r>
  <r>
    <n v="318837"/>
    <s v="B-737-800"/>
    <s v="D"/>
    <d v="2011-11-12T00:00:00"/>
    <x v="3"/>
    <x v="148"/>
    <s v="SAN FRANCISCO INTL ARPT"/>
    <x v="0"/>
    <x v="1"/>
    <m/>
    <n v="0"/>
    <s v="Approach"/>
    <x v="40"/>
    <x v="1"/>
  </r>
  <r>
    <n v="318840"/>
    <s v="B-757-200"/>
    <s v="D"/>
    <d v="2011-11-13T00:00:00"/>
    <x v="3"/>
    <x v="488"/>
    <s v="SAN FRANCISCO INTL ARPT"/>
    <x v="0"/>
    <x v="15"/>
    <m/>
    <n v="0"/>
    <s v="Approach"/>
    <x v="40"/>
    <x v="2"/>
  </r>
  <r>
    <n v="318842"/>
    <s v="B-757-200"/>
    <s v="D"/>
    <d v="2011-11-14T00:00:00"/>
    <x v="2"/>
    <x v="792"/>
    <s v="SAN FRANCISCO INTL ARPT"/>
    <x v="0"/>
    <x v="15"/>
    <n v="135"/>
    <n v="0"/>
    <s v="Approach"/>
    <x v="26"/>
    <x v="2"/>
  </r>
  <r>
    <n v="318844"/>
    <s v="A-320"/>
    <s v="D"/>
    <d v="2011-11-14T00:00:00"/>
    <x v="2"/>
    <x v="684"/>
    <s v="SACRAMENTO INTL"/>
    <x v="0"/>
    <x v="6"/>
    <n v="70"/>
    <n v="0"/>
    <s v="Landing Roll"/>
    <x v="55"/>
    <x v="2"/>
  </r>
  <r>
    <n v="318845"/>
    <s v="C-210 CENTUR"/>
    <s v="A"/>
    <d v="2011-11-14T00:00:00"/>
    <x v="2"/>
    <x v="18"/>
    <s v="TAMPA INTL"/>
    <x v="1"/>
    <x v="56"/>
    <m/>
    <m/>
    <s v="Approach"/>
    <x v="6"/>
    <x v="1"/>
  </r>
  <r>
    <n v="318849"/>
    <s v="B-737-700"/>
    <s v="D"/>
    <d v="2011-11-16T00:00:00"/>
    <x v="2"/>
    <x v="123"/>
    <s v="AUSTIN-BERGSTROM INTL"/>
    <x v="2"/>
    <x v="4"/>
    <n v="180"/>
    <m/>
    <s v="Approach"/>
    <x v="0"/>
    <x v="2"/>
  </r>
  <r>
    <n v="318864"/>
    <s v="B-737-700"/>
    <s v="D"/>
    <d v="2011-11-20T00:00:00"/>
    <x v="2"/>
    <x v="729"/>
    <s v="ORLANDO INTL"/>
    <x v="1"/>
    <x v="0"/>
    <n v="150"/>
    <m/>
    <s v="Climb"/>
    <x v="137"/>
    <x v="2"/>
  </r>
  <r>
    <n v="318865"/>
    <s v="B-757-300"/>
    <s v="D"/>
    <d v="2011-11-20T00:00:00"/>
    <x v="3"/>
    <x v="793"/>
    <s v="LOS ANGELES INTL"/>
    <x v="0"/>
    <x v="6"/>
    <m/>
    <n v="0"/>
    <s v="Landing Roll"/>
    <x v="19"/>
    <x v="3"/>
  </r>
  <r>
    <n v="318867"/>
    <s v="B-737-300"/>
    <s v="D"/>
    <d v="2011-11-20T00:00:00"/>
    <x v="3"/>
    <x v="277"/>
    <s v="ONTARIO INTL ARPT"/>
    <x v="0"/>
    <x v="5"/>
    <n v="160"/>
    <n v="2"/>
    <s v="Climb"/>
    <x v="153"/>
    <x v="3"/>
  </r>
  <r>
    <n v="318874"/>
    <s v="B-737-700"/>
    <s v="D"/>
    <d v="2011-11-22T00:00:00"/>
    <x v="3"/>
    <x v="192"/>
    <s v="SAN FRANCISCO INTL ARPT"/>
    <x v="0"/>
    <x v="12"/>
    <n v="125"/>
    <n v="0"/>
    <s v="Approach"/>
    <x v="165"/>
    <x v="2"/>
  </r>
  <r>
    <n v="318876"/>
    <s v="B-737-700"/>
    <s v="D"/>
    <d v="2011-11-23T00:00:00"/>
    <x v="3"/>
    <x v="211"/>
    <s v="BOB HOPE ARPT"/>
    <x v="0"/>
    <x v="48"/>
    <n v="250"/>
    <m/>
    <s v="Approach"/>
    <x v="30"/>
    <x v="2"/>
  </r>
  <r>
    <n v="318882"/>
    <s v="MD-87"/>
    <s v="D"/>
    <d v="2011-11-24T00:00:00"/>
    <x v="3"/>
    <x v="191"/>
    <s v="ORLANDO SANFORD INTL ARPT"/>
    <x v="1"/>
    <x v="13"/>
    <n v="140"/>
    <n v="0"/>
    <s v="Climb"/>
    <x v="4"/>
    <x v="2"/>
  </r>
  <r>
    <n v="318886"/>
    <s v="A-320"/>
    <s v="D"/>
    <d v="2011-11-25T00:00:00"/>
    <x v="2"/>
    <x v="438"/>
    <s v="AUSTIN-BERGSTROM INTL"/>
    <x v="2"/>
    <x v="8"/>
    <n v="220"/>
    <n v="10"/>
    <s v="Climb"/>
    <x v="181"/>
    <x v="2"/>
  </r>
  <r>
    <n v="318887"/>
    <s v="A-320"/>
    <s v="D"/>
    <d v="2011-11-25T00:00:00"/>
    <x v="2"/>
    <x v="187"/>
    <s v="SAN FRANCISCO INTL ARPT"/>
    <x v="0"/>
    <x v="15"/>
    <n v="135"/>
    <n v="0"/>
    <s v="Approach"/>
    <x v="26"/>
    <x v="2"/>
  </r>
  <r>
    <n v="318893"/>
    <s v="C-172"/>
    <s v="A"/>
    <d v="2011-11-27T00:00:00"/>
    <x v="1"/>
    <x v="0"/>
    <s v="SARASOTA-BRADENTON INTL ARPT"/>
    <x v="1"/>
    <x v="13"/>
    <n v="1"/>
    <m/>
    <s v="Approach"/>
    <x v="3"/>
    <x v="2"/>
  </r>
  <r>
    <n v="318897"/>
    <s v="EMB-145"/>
    <s v="D"/>
    <d v="2011-11-27T00:00:00"/>
    <x v="0"/>
    <x v="184"/>
    <s v="DALLAS/FORT WORTH INTL ARPT"/>
    <x v="2"/>
    <x v="4"/>
    <n v="180"/>
    <m/>
    <s v="Approach"/>
    <x v="3"/>
    <x v="2"/>
  </r>
  <r>
    <n v="318899"/>
    <s v="B-737-700"/>
    <s v="D"/>
    <d v="2011-11-30T00:00:00"/>
    <x v="2"/>
    <x v="317"/>
    <s v="SACRAMENTO INTL"/>
    <x v="0"/>
    <x v="12"/>
    <n v="130"/>
    <n v="0"/>
    <s v="Approach"/>
    <x v="35"/>
    <x v="0"/>
  </r>
  <r>
    <n v="318900"/>
    <s v="CHALLENGER 300"/>
    <s v="D"/>
    <d v="2011-11-30T00:00:00"/>
    <x v="2"/>
    <x v="794"/>
    <s v="SAN FRANCISCO INTL ARPT"/>
    <x v="0"/>
    <x v="12"/>
    <n v="160"/>
    <n v="0"/>
    <s v="Climb"/>
    <x v="45"/>
    <x v="2"/>
  </r>
  <r>
    <n v="318902"/>
    <s v="A-319"/>
    <s v="D"/>
    <d v="2011-11-28T00:00:00"/>
    <x v="2"/>
    <x v="434"/>
    <s v="JACKSONVILLE INTL"/>
    <x v="1"/>
    <x v="6"/>
    <n v="110"/>
    <n v="0"/>
    <s v="Take-off run"/>
    <x v="2"/>
    <x v="2"/>
  </r>
  <r>
    <n v="318903"/>
    <s v="EMB-120"/>
    <s v="C"/>
    <d v="2011-11-28T00:00:00"/>
    <x v="3"/>
    <x v="526"/>
    <s v="SAN FRANCISCO INTL ARPT"/>
    <x v="0"/>
    <x v="9"/>
    <n v="133"/>
    <m/>
    <s v="Approach"/>
    <x v="94"/>
    <x v="2"/>
  </r>
  <r>
    <n v="318907"/>
    <s v="LEARJET-60"/>
    <s v="D"/>
    <d v="2011-11-29T00:00:00"/>
    <x v="4"/>
    <x v="157"/>
    <s v="WINTER HAVEN'S GILBERT ARPT"/>
    <x v="1"/>
    <x v="13"/>
    <n v="135"/>
    <m/>
    <s v="Approach"/>
    <x v="3"/>
    <x v="2"/>
  </r>
  <r>
    <n v="318932"/>
    <s v="B-737-300"/>
    <s v="D"/>
    <d v="2011-10-15T00:00:00"/>
    <x v="2"/>
    <x v="436"/>
    <s v="SACRAMENTO INTL"/>
    <x v="0"/>
    <x v="6"/>
    <m/>
    <n v="0"/>
    <s v="Take-off run"/>
    <x v="78"/>
    <x v="1"/>
  </r>
  <r>
    <n v="318933"/>
    <s v="A-320"/>
    <s v="D"/>
    <d v="2011-10-16T00:00:00"/>
    <x v="2"/>
    <x v="123"/>
    <s v="LONG BEACH-DAUGH FLD"/>
    <x v="0"/>
    <x v="6"/>
    <m/>
    <n v="0"/>
    <s v="Landing Roll"/>
    <x v="78"/>
    <x v="1"/>
  </r>
  <r>
    <n v="318934"/>
    <s v="CRJ900"/>
    <s v="D"/>
    <d v="2011-10-02T00:00:00"/>
    <x v="2"/>
    <x v="16"/>
    <s v="FRESNO YOSEMITE INTL"/>
    <x v="0"/>
    <x v="1"/>
    <m/>
    <n v="0"/>
    <m/>
    <x v="93"/>
    <x v="1"/>
  </r>
  <r>
    <n v="318936"/>
    <s v="B-737-800"/>
    <s v="D"/>
    <d v="2011-10-06T00:00:00"/>
    <x v="3"/>
    <x v="258"/>
    <s v="SACRAMENTO INTL"/>
    <x v="0"/>
    <x v="1"/>
    <m/>
    <n v="1"/>
    <s v="Approach"/>
    <x v="78"/>
    <x v="1"/>
  </r>
  <r>
    <n v="318937"/>
    <s v="CRJ900"/>
    <s v="D"/>
    <d v="2011-10-09T00:00:00"/>
    <x v="2"/>
    <x v="307"/>
    <s v="SACRAMENTO INTL"/>
    <x v="0"/>
    <x v="1"/>
    <m/>
    <n v="1"/>
    <s v="Approach"/>
    <x v="78"/>
    <x v="1"/>
  </r>
  <r>
    <n v="318942"/>
    <s v="B-757-200"/>
    <s v="D"/>
    <d v="2011-10-21T00:00:00"/>
    <x v="3"/>
    <x v="231"/>
    <s v="SACRAMENTO INTL"/>
    <x v="0"/>
    <x v="34"/>
    <m/>
    <m/>
    <s v="Approach"/>
    <x v="78"/>
    <x v="1"/>
  </r>
  <r>
    <n v="318943"/>
    <s v="B-737-700"/>
    <s v="D"/>
    <d v="2011-10-22T00:00:00"/>
    <x v="2"/>
    <x v="55"/>
    <s v="JOHN WAYNE-ORANGE COUNTY ARPT"/>
    <x v="0"/>
    <x v="6"/>
    <m/>
    <n v="0"/>
    <s v="Take-off run"/>
    <x v="78"/>
    <x v="1"/>
  </r>
  <r>
    <n v="318944"/>
    <s v="C-152"/>
    <s v="A"/>
    <d v="2011-10-26T00:00:00"/>
    <x v="2"/>
    <x v="583"/>
    <s v="LIVERMORE MUNICIPAL ARPT"/>
    <x v="0"/>
    <x v="11"/>
    <m/>
    <m/>
    <m/>
    <x v="78"/>
    <x v="1"/>
  </r>
  <r>
    <n v="318952"/>
    <s v="UNKNOWN"/>
    <m/>
    <d v="2011-11-02T00:00:00"/>
    <x v="1"/>
    <x v="0"/>
    <s v="SARASOTA-BRADENTON INTL ARPT"/>
    <x v="1"/>
    <x v="1"/>
    <m/>
    <n v="0"/>
    <m/>
    <x v="2"/>
    <x v="1"/>
  </r>
  <r>
    <n v="318956"/>
    <s v="UNKNOWN"/>
    <m/>
    <d v="2011-11-03T00:00:00"/>
    <x v="1"/>
    <x v="0"/>
    <s v="DALLAS/FORT WORTH INTL ARPT"/>
    <x v="2"/>
    <x v="1"/>
    <m/>
    <n v="0"/>
    <m/>
    <x v="34"/>
    <x v="1"/>
  </r>
  <r>
    <n v="318957"/>
    <s v="UNKNOWN"/>
    <m/>
    <d v="2011-11-03T00:00:00"/>
    <x v="1"/>
    <x v="0"/>
    <s v="DALLAS/FORT WORTH INTL ARPT"/>
    <x v="2"/>
    <x v="1"/>
    <m/>
    <n v="0"/>
    <m/>
    <x v="2"/>
    <x v="1"/>
  </r>
  <r>
    <n v="318960"/>
    <s v="UNKNOWN"/>
    <m/>
    <d v="2011-11-03T00:00:00"/>
    <x v="1"/>
    <x v="0"/>
    <s v="LOS ANGELES INTL"/>
    <x v="0"/>
    <x v="1"/>
    <m/>
    <n v="0"/>
    <m/>
    <x v="153"/>
    <x v="1"/>
  </r>
  <r>
    <n v="318964"/>
    <s v="UNKNOWN"/>
    <m/>
    <d v="2011-11-03T00:00:00"/>
    <x v="1"/>
    <x v="0"/>
    <s v="SAN ANTONIO INTL"/>
    <x v="2"/>
    <x v="1"/>
    <m/>
    <n v="0"/>
    <m/>
    <x v="30"/>
    <x v="1"/>
  </r>
  <r>
    <n v="318965"/>
    <s v="UNKNOWN"/>
    <m/>
    <d v="2011-11-03T00:00:00"/>
    <x v="1"/>
    <x v="0"/>
    <s v="SAN ANTONIO INTL"/>
    <x v="2"/>
    <x v="1"/>
    <m/>
    <n v="0"/>
    <m/>
    <x v="74"/>
    <x v="1"/>
  </r>
  <r>
    <n v="318967"/>
    <s v="UNKNOWN"/>
    <m/>
    <d v="2011-11-04T00:00:00"/>
    <x v="1"/>
    <x v="0"/>
    <s v="DALLAS/FORT WORTH INTL ARPT"/>
    <x v="2"/>
    <x v="1"/>
    <m/>
    <n v="0"/>
    <m/>
    <x v="34"/>
    <x v="1"/>
  </r>
  <r>
    <n v="318968"/>
    <s v="UNKNOWN"/>
    <m/>
    <d v="2011-11-04T00:00:00"/>
    <x v="1"/>
    <x v="0"/>
    <s v="DALLAS/FORT WORTH INTL ARPT"/>
    <x v="2"/>
    <x v="1"/>
    <m/>
    <n v="0"/>
    <m/>
    <x v="2"/>
    <x v="1"/>
  </r>
  <r>
    <n v="318970"/>
    <s v="UNKNOWN"/>
    <m/>
    <d v="2011-11-04T00:00:00"/>
    <x v="1"/>
    <x v="0"/>
    <s v="MIDLAND INTL"/>
    <x v="2"/>
    <x v="1"/>
    <m/>
    <n v="0"/>
    <m/>
    <x v="45"/>
    <x v="1"/>
  </r>
  <r>
    <n v="318971"/>
    <s v="UNKNOWN"/>
    <m/>
    <d v="2011-11-04T00:00:00"/>
    <x v="1"/>
    <x v="0"/>
    <s v="SAN ANTONIO INTL"/>
    <x v="2"/>
    <x v="1"/>
    <m/>
    <n v="0"/>
    <m/>
    <x v="30"/>
    <x v="1"/>
  </r>
  <r>
    <n v="318972"/>
    <s v="UNKNOWN"/>
    <m/>
    <d v="2011-11-04T00:00:00"/>
    <x v="1"/>
    <x v="0"/>
    <s v="SAN ANTONIO INTL"/>
    <x v="2"/>
    <x v="1"/>
    <m/>
    <n v="0"/>
    <m/>
    <x v="173"/>
    <x v="1"/>
  </r>
  <r>
    <n v="318977"/>
    <s v="UNKNOWN"/>
    <m/>
    <d v="2011-11-05T00:00:00"/>
    <x v="1"/>
    <x v="0"/>
    <s v="DALLAS/FORT WORTH INTL ARPT"/>
    <x v="2"/>
    <x v="1"/>
    <m/>
    <n v="0"/>
    <m/>
    <x v="34"/>
    <x v="1"/>
  </r>
  <r>
    <n v="318978"/>
    <s v="UNKNOWN"/>
    <m/>
    <d v="2011-11-05T00:00:00"/>
    <x v="1"/>
    <x v="0"/>
    <s v="FORT LAUDERDALE EXECUTIVE ARPT"/>
    <x v="1"/>
    <x v="1"/>
    <m/>
    <n v="0"/>
    <m/>
    <x v="3"/>
    <x v="1"/>
  </r>
  <r>
    <n v="318989"/>
    <s v="UNKNOWN"/>
    <m/>
    <d v="2011-11-07T00:00:00"/>
    <x v="1"/>
    <x v="0"/>
    <s v="DALLAS/FORT WORTH INTL ARPT"/>
    <x v="2"/>
    <x v="1"/>
    <m/>
    <n v="0"/>
    <m/>
    <x v="34"/>
    <x v="1"/>
  </r>
  <r>
    <n v="318990"/>
    <s v="UNKNOWN"/>
    <m/>
    <d v="2011-11-07T00:00:00"/>
    <x v="1"/>
    <x v="0"/>
    <s v="DALLAS/FORT WORTH INTL ARPT"/>
    <x v="2"/>
    <x v="1"/>
    <m/>
    <n v="0"/>
    <m/>
    <x v="230"/>
    <x v="1"/>
  </r>
  <r>
    <n v="318996"/>
    <s v="UNKNOWN"/>
    <m/>
    <d v="2011-11-08T00:00:00"/>
    <x v="1"/>
    <x v="0"/>
    <s v="FORT WORTH MEACHAM INTL ARPT"/>
    <x v="2"/>
    <x v="1"/>
    <m/>
    <n v="0"/>
    <m/>
    <x v="2"/>
    <x v="1"/>
  </r>
  <r>
    <n v="318998"/>
    <s v="UNKNOWN"/>
    <m/>
    <d v="2011-11-08T00:00:00"/>
    <x v="1"/>
    <x v="0"/>
    <s v="MIDLAND INTL"/>
    <x v="2"/>
    <x v="1"/>
    <m/>
    <n v="0"/>
    <m/>
    <x v="75"/>
    <x v="1"/>
  </r>
  <r>
    <n v="319003"/>
    <s v="UNKNOWN"/>
    <m/>
    <d v="2011-11-10T00:00:00"/>
    <x v="1"/>
    <x v="0"/>
    <s v="DALLAS/FORT WORTH INTL ARPT"/>
    <x v="2"/>
    <x v="1"/>
    <m/>
    <n v="0"/>
    <m/>
    <x v="2"/>
    <x v="1"/>
  </r>
  <r>
    <n v="319009"/>
    <s v="UNKNOWN"/>
    <m/>
    <d v="2011-11-11T00:00:00"/>
    <x v="1"/>
    <x v="0"/>
    <s v="MCKINNEY NATIONAL ARPT"/>
    <x v="2"/>
    <x v="1"/>
    <m/>
    <n v="0"/>
    <m/>
    <x v="35"/>
    <x v="1"/>
  </r>
  <r>
    <n v="319024"/>
    <s v="UNKNOWN"/>
    <m/>
    <d v="2011-11-13T00:00:00"/>
    <x v="1"/>
    <x v="0"/>
    <s v="SAN FRANCISCO INTL ARPT"/>
    <x v="0"/>
    <x v="1"/>
    <m/>
    <n v="0"/>
    <m/>
    <x v="40"/>
    <x v="1"/>
  </r>
  <r>
    <n v="319045"/>
    <s v="UNKNOWN"/>
    <m/>
    <d v="2011-11-01T00:00:00"/>
    <x v="1"/>
    <x v="0"/>
    <s v="DALLAS/FORT WORTH INTL ARPT"/>
    <x v="2"/>
    <x v="1"/>
    <m/>
    <n v="0"/>
    <m/>
    <x v="34"/>
    <x v="1"/>
  </r>
  <r>
    <n v="319051"/>
    <s v="UNKNOWN"/>
    <m/>
    <d v="2011-11-14T00:00:00"/>
    <x v="1"/>
    <x v="0"/>
    <s v="ONTARIO INTL ARPT"/>
    <x v="0"/>
    <x v="1"/>
    <m/>
    <n v="0"/>
    <m/>
    <x v="26"/>
    <x v="1"/>
  </r>
  <r>
    <n v="319052"/>
    <s v="UNKNOWN"/>
    <m/>
    <d v="2011-11-14T00:00:00"/>
    <x v="1"/>
    <x v="0"/>
    <s v="VAN NUYS ARPT"/>
    <x v="0"/>
    <x v="1"/>
    <m/>
    <n v="0"/>
    <m/>
    <x v="35"/>
    <x v="1"/>
  </r>
  <r>
    <n v="319055"/>
    <s v="UNKNOWN"/>
    <m/>
    <d v="2011-11-15T00:00:00"/>
    <x v="1"/>
    <x v="0"/>
    <s v="LOS ANGELES INTL"/>
    <x v="0"/>
    <x v="1"/>
    <m/>
    <n v="0"/>
    <m/>
    <x v="153"/>
    <x v="1"/>
  </r>
  <r>
    <n v="319057"/>
    <s v="UNKNOWN"/>
    <m/>
    <d v="2011-11-15T00:00:00"/>
    <x v="1"/>
    <x v="0"/>
    <s v="HOUSTON EXECUTIVE ARPT"/>
    <x v="2"/>
    <x v="1"/>
    <m/>
    <n v="0"/>
    <m/>
    <x v="29"/>
    <x v="1"/>
  </r>
  <r>
    <n v="319061"/>
    <s v="UNKNOWN"/>
    <m/>
    <d v="2011-11-17T00:00:00"/>
    <x v="1"/>
    <x v="0"/>
    <s v="DALLAS/FORT WORTH INTL ARPT"/>
    <x v="2"/>
    <x v="1"/>
    <m/>
    <n v="0"/>
    <m/>
    <x v="73"/>
    <x v="1"/>
  </r>
  <r>
    <n v="319064"/>
    <s v="UNKNOWN"/>
    <m/>
    <d v="2011-11-22T00:00:00"/>
    <x v="1"/>
    <x v="0"/>
    <s v="DALLAS/FORT WORTH INTL ARPT"/>
    <x v="2"/>
    <x v="1"/>
    <m/>
    <n v="0"/>
    <m/>
    <x v="69"/>
    <x v="1"/>
  </r>
  <r>
    <n v="319066"/>
    <s v="UNKNOWN"/>
    <m/>
    <d v="2011-11-23T00:00:00"/>
    <x v="1"/>
    <x v="0"/>
    <s v="DALLAS/FORT WORTH INTL ARPT"/>
    <x v="2"/>
    <x v="1"/>
    <m/>
    <n v="0"/>
    <m/>
    <x v="2"/>
    <x v="1"/>
  </r>
  <r>
    <n v="319070"/>
    <s v="UNKNOWN"/>
    <m/>
    <d v="2011-11-24T00:00:00"/>
    <x v="1"/>
    <x v="0"/>
    <s v="DALLAS/FORT WORTH INTL ARPT"/>
    <x v="2"/>
    <x v="1"/>
    <m/>
    <n v="0"/>
    <m/>
    <x v="34"/>
    <x v="1"/>
  </r>
  <r>
    <n v="319071"/>
    <s v="UNKNOWN"/>
    <m/>
    <d v="2011-11-24T00:00:00"/>
    <x v="1"/>
    <x v="0"/>
    <s v="GAINESVILLE REG ARPT"/>
    <x v="1"/>
    <x v="1"/>
    <m/>
    <n v="0"/>
    <m/>
    <x v="74"/>
    <x v="1"/>
  </r>
  <r>
    <n v="319081"/>
    <s v="UNKNOWN"/>
    <m/>
    <d v="2011-11-27T00:00:00"/>
    <x v="1"/>
    <x v="0"/>
    <s v="ONTARIO INTL ARPT"/>
    <x v="0"/>
    <x v="1"/>
    <m/>
    <n v="0"/>
    <m/>
    <x v="231"/>
    <x v="1"/>
  </r>
  <r>
    <n v="319082"/>
    <s v="UNKNOWN"/>
    <m/>
    <d v="2011-11-28T00:00:00"/>
    <x v="1"/>
    <x v="0"/>
    <s v="DALLAS/FORT WORTH INTL ARPT"/>
    <x v="2"/>
    <x v="1"/>
    <m/>
    <n v="0"/>
    <m/>
    <x v="34"/>
    <x v="1"/>
  </r>
  <r>
    <n v="319089"/>
    <s v="A-300"/>
    <s v="D"/>
    <d v="2011-11-01T00:00:00"/>
    <x v="3"/>
    <x v="264"/>
    <s v="METRO OAKLAND INTL"/>
    <x v="0"/>
    <x v="95"/>
    <m/>
    <n v="15"/>
    <s v="Approach"/>
    <x v="78"/>
    <x v="2"/>
  </r>
  <r>
    <n v="319098"/>
    <s v="C-560"/>
    <s v="D"/>
    <d v="2011-11-01T00:00:00"/>
    <x v="2"/>
    <x v="35"/>
    <s v="VENICE MUNICIPAL AIRPORT"/>
    <x v="1"/>
    <x v="6"/>
    <m/>
    <n v="0"/>
    <s v="Landing Roll"/>
    <x v="93"/>
    <x v="1"/>
  </r>
  <r>
    <n v="319111"/>
    <s v="UNKNOWN"/>
    <m/>
    <d v="2011-11-20T00:00:00"/>
    <x v="1"/>
    <x v="0"/>
    <s v="LOS ANGELES INTL"/>
    <x v="0"/>
    <x v="1"/>
    <m/>
    <n v="0"/>
    <m/>
    <x v="68"/>
    <x v="1"/>
  </r>
  <r>
    <n v="319112"/>
    <s v="UNKNOWN"/>
    <m/>
    <d v="2011-11-20T00:00:00"/>
    <x v="1"/>
    <x v="0"/>
    <s v="SARASOTA-BRADENTON INTL ARPT"/>
    <x v="1"/>
    <x v="1"/>
    <m/>
    <n v="0"/>
    <m/>
    <x v="2"/>
    <x v="1"/>
  </r>
  <r>
    <n v="319113"/>
    <s v="UNKNOWN"/>
    <m/>
    <d v="2011-11-21T00:00:00"/>
    <x v="1"/>
    <x v="0"/>
    <s v="CORPUS CHRISTI INTL ARPT"/>
    <x v="2"/>
    <x v="1"/>
    <m/>
    <n v="0"/>
    <m/>
    <x v="14"/>
    <x v="1"/>
  </r>
  <r>
    <n v="319116"/>
    <s v="UNKNOWN"/>
    <m/>
    <d v="2011-11-21T00:00:00"/>
    <x v="1"/>
    <x v="0"/>
    <s v="SARASOTA-BRADENTON INTL ARPT"/>
    <x v="1"/>
    <x v="1"/>
    <m/>
    <n v="0"/>
    <m/>
    <x v="48"/>
    <x v="1"/>
  </r>
  <r>
    <n v="319118"/>
    <s v="UNKNOWN"/>
    <m/>
    <d v="2011-11-28T00:00:00"/>
    <x v="1"/>
    <x v="0"/>
    <s v="FORT LAUDERDALE EXECUTIVE ARPT"/>
    <x v="1"/>
    <x v="1"/>
    <m/>
    <n v="0"/>
    <m/>
    <x v="118"/>
    <x v="1"/>
  </r>
  <r>
    <n v="319120"/>
    <s v="UNKNOWN"/>
    <m/>
    <d v="2011-11-28T00:00:00"/>
    <x v="1"/>
    <x v="0"/>
    <s v="PENSACOLA INTL ARPT"/>
    <x v="1"/>
    <x v="1"/>
    <m/>
    <n v="0"/>
    <m/>
    <x v="11"/>
    <x v="1"/>
  </r>
  <r>
    <n v="319121"/>
    <s v="UNKNOWN"/>
    <m/>
    <d v="2011-11-29T00:00:00"/>
    <x v="1"/>
    <x v="0"/>
    <s v="DALLAS/FORT WORTH INTL ARPT"/>
    <x v="2"/>
    <x v="1"/>
    <m/>
    <n v="0"/>
    <m/>
    <x v="26"/>
    <x v="1"/>
  </r>
  <r>
    <n v="319123"/>
    <s v="UNKNOWN"/>
    <m/>
    <d v="2011-11-30T00:00:00"/>
    <x v="1"/>
    <x v="0"/>
    <s v="DALLAS/FORT WORTH INTL ARPT"/>
    <x v="2"/>
    <x v="1"/>
    <m/>
    <n v="0"/>
    <m/>
    <x v="16"/>
    <x v="1"/>
  </r>
  <r>
    <n v="319124"/>
    <s v="UNKNOWN"/>
    <m/>
    <d v="2011-11-30T00:00:00"/>
    <x v="1"/>
    <x v="0"/>
    <s v="GAINESVILLE REG ARPT"/>
    <x v="1"/>
    <x v="1"/>
    <m/>
    <n v="0"/>
    <m/>
    <x v="2"/>
    <x v="1"/>
  </r>
  <r>
    <n v="319138"/>
    <s v="B-737-800"/>
    <s v="D"/>
    <d v="2011-11-01T00:00:00"/>
    <x v="2"/>
    <x v="241"/>
    <s v="MIAMI INTL"/>
    <x v="1"/>
    <x v="6"/>
    <n v="80"/>
    <n v="0"/>
    <s v="Landing Roll"/>
    <x v="1"/>
    <x v="2"/>
  </r>
  <r>
    <n v="319145"/>
    <s v="B-737-700"/>
    <s v="D"/>
    <d v="2011-11-01T00:00:00"/>
    <x v="1"/>
    <x v="0"/>
    <s v="WILLIAM P HOBBY ARPT"/>
    <x v="2"/>
    <x v="7"/>
    <n v="130"/>
    <n v="1"/>
    <s v="Approach"/>
    <x v="3"/>
    <x v="2"/>
  </r>
  <r>
    <n v="319150"/>
    <s v="LOCKHEED C-130"/>
    <s v="C"/>
    <d v="2011-11-01T00:00:00"/>
    <x v="3"/>
    <x v="160"/>
    <s v="ST. PETE-CLEARWATER INTL ARPT"/>
    <x v="1"/>
    <x v="6"/>
    <m/>
    <n v="0"/>
    <s v="Landing Roll"/>
    <x v="3"/>
    <x v="2"/>
  </r>
  <r>
    <n v="319152"/>
    <s v="A-319"/>
    <s v="D"/>
    <d v="2011-11-02T00:00:00"/>
    <x v="2"/>
    <x v="112"/>
    <s v="MIAMI INTL"/>
    <x v="1"/>
    <x v="6"/>
    <m/>
    <n v="0"/>
    <s v="Landing Roll"/>
    <x v="1"/>
    <x v="2"/>
  </r>
  <r>
    <n v="319153"/>
    <s v="B-737-700"/>
    <s v="D"/>
    <d v="2011-11-02T00:00:00"/>
    <x v="1"/>
    <x v="0"/>
    <s v="FORT LAUDERDALE/HOLLYWOOD INTL"/>
    <x v="1"/>
    <x v="13"/>
    <n v="180"/>
    <n v="0"/>
    <s v="Approach"/>
    <x v="1"/>
    <x v="2"/>
  </r>
  <r>
    <n v="319164"/>
    <s v="B-737-300"/>
    <s v="D"/>
    <d v="2011-11-02T00:00:00"/>
    <x v="0"/>
    <x v="0"/>
    <s v="DALLAS LOVE FIELD ARPT"/>
    <x v="2"/>
    <x v="16"/>
    <n v="140"/>
    <n v="1"/>
    <s v="Climb"/>
    <x v="3"/>
    <x v="2"/>
  </r>
  <r>
    <n v="319171"/>
    <s v="B-737-800"/>
    <s v="D"/>
    <d v="2011-11-03T00:00:00"/>
    <x v="2"/>
    <x v="163"/>
    <s v="SACRAMENTO INTL"/>
    <x v="0"/>
    <x v="6"/>
    <n v="130"/>
    <n v="0"/>
    <s v="Landing Roll"/>
    <x v="2"/>
    <x v="2"/>
  </r>
  <r>
    <n v="319172"/>
    <s v="MD-82"/>
    <s v="D"/>
    <d v="2011-11-03T00:00:00"/>
    <x v="3"/>
    <x v="321"/>
    <s v="DALLAS/FORT WORTH INTL ARPT"/>
    <x v="2"/>
    <x v="6"/>
    <m/>
    <n v="0"/>
    <s v="Landing Roll"/>
    <x v="4"/>
    <x v="2"/>
  </r>
  <r>
    <n v="319175"/>
    <s v="BE-1900"/>
    <s v="C"/>
    <d v="2011-11-03T00:00:00"/>
    <x v="2"/>
    <x v="0"/>
    <s v="VISALIA MUNICIPAL ARPT"/>
    <x v="0"/>
    <x v="6"/>
    <n v="100"/>
    <n v="0"/>
    <s v="Take-off run"/>
    <x v="33"/>
    <x v="2"/>
  </r>
  <r>
    <n v="319177"/>
    <s v="DA-50 FALCON"/>
    <s v="D"/>
    <d v="2011-11-03T00:00:00"/>
    <x v="4"/>
    <x v="553"/>
    <s v="DAVID WAYNE HOOKS MEMORIAL ARPT"/>
    <x v="2"/>
    <x v="6"/>
    <n v="80"/>
    <n v="0"/>
    <s v="Take-off run"/>
    <x v="84"/>
    <x v="1"/>
  </r>
  <r>
    <n v="319184"/>
    <s v="B-737-800"/>
    <s v="D"/>
    <d v="2011-11-11T00:00:00"/>
    <x v="2"/>
    <x v="398"/>
    <s v="MIAMI INTL"/>
    <x v="1"/>
    <x v="6"/>
    <m/>
    <n v="0"/>
    <s v="Landing Roll"/>
    <x v="4"/>
    <x v="2"/>
  </r>
  <r>
    <n v="319200"/>
    <s v="B-767-400"/>
    <s v="D"/>
    <d v="2011-11-04T00:00:00"/>
    <x v="2"/>
    <x v="55"/>
    <s v="MIAMI INTL"/>
    <x v="1"/>
    <x v="1"/>
    <m/>
    <n v="1"/>
    <s v="Approach"/>
    <x v="6"/>
    <x v="2"/>
  </r>
  <r>
    <n v="319202"/>
    <s v="C-172"/>
    <s v="A"/>
    <d v="2011-11-04T00:00:00"/>
    <x v="2"/>
    <x v="3"/>
    <s v="DELAND MUNICIPAL ARPT-SIDNEY H TAYLOR FIELD"/>
    <x v="1"/>
    <x v="15"/>
    <n v="65"/>
    <n v="0"/>
    <s v="Approach"/>
    <x v="3"/>
    <x v="2"/>
  </r>
  <r>
    <n v="319210"/>
    <s v="B-737-300"/>
    <s v="D"/>
    <d v="2011-11-04T00:00:00"/>
    <x v="3"/>
    <x v="258"/>
    <s v="TAMPA INTL"/>
    <x v="1"/>
    <x v="56"/>
    <n v="180"/>
    <m/>
    <s v="Approach"/>
    <x v="3"/>
    <x v="2"/>
  </r>
  <r>
    <n v="319221"/>
    <s v="MD-88"/>
    <s v="D"/>
    <d v="2011-11-05T00:00:00"/>
    <x v="2"/>
    <x v="380"/>
    <s v="DAYTONA BEACH INTL"/>
    <x v="1"/>
    <x v="7"/>
    <n v="100"/>
    <n v="3"/>
    <s v="Approach"/>
    <x v="9"/>
    <x v="2"/>
  </r>
  <r>
    <n v="319225"/>
    <s v="C-172"/>
    <s v="A"/>
    <d v="2011-11-05T00:00:00"/>
    <x v="1"/>
    <x v="0"/>
    <s v="FORT LAUDERDALE EXECUTIVE ARPT"/>
    <x v="1"/>
    <x v="11"/>
    <n v="100"/>
    <m/>
    <s v="Climb"/>
    <x v="6"/>
    <x v="2"/>
  </r>
  <r>
    <n v="319226"/>
    <s v="B-737"/>
    <s v="D"/>
    <d v="2011-11-05T00:00:00"/>
    <x v="1"/>
    <x v="0"/>
    <s v="ORLANDO INTL"/>
    <x v="1"/>
    <x v="1"/>
    <m/>
    <m/>
    <s v="Approach"/>
    <x v="54"/>
    <x v="1"/>
  </r>
  <r>
    <n v="319228"/>
    <s v="B-737-700"/>
    <s v="D"/>
    <d v="2011-11-05T00:00:00"/>
    <x v="2"/>
    <x v="70"/>
    <s v="TAMPA INTL"/>
    <x v="1"/>
    <x v="6"/>
    <n v="135"/>
    <n v="0"/>
    <s v="Landing Roll"/>
    <x v="1"/>
    <x v="2"/>
  </r>
  <r>
    <n v="319232"/>
    <s v="A-319"/>
    <s v="D"/>
    <d v="2011-11-05T00:00:00"/>
    <x v="2"/>
    <x v="795"/>
    <s v="ONTARIO INTL ARPT"/>
    <x v="0"/>
    <x v="6"/>
    <m/>
    <n v="0"/>
    <s v="Take-off run"/>
    <x v="45"/>
    <x v="2"/>
  </r>
  <r>
    <n v="319233"/>
    <s v="A-320"/>
    <s v="D"/>
    <d v="2011-11-06T00:00:00"/>
    <x v="3"/>
    <x v="386"/>
    <s v="LOS ANGELES INTL"/>
    <x v="0"/>
    <x v="26"/>
    <n v="110"/>
    <n v="0"/>
    <s v="Approach"/>
    <x v="3"/>
    <x v="2"/>
  </r>
  <r>
    <n v="319239"/>
    <s v="B-767-300"/>
    <s v="D"/>
    <d v="2011-11-06T00:00:00"/>
    <x v="3"/>
    <x v="306"/>
    <s v="SACRAMENTO INTL"/>
    <x v="0"/>
    <x v="5"/>
    <n v="140"/>
    <n v="1"/>
    <s v="Approach"/>
    <x v="61"/>
    <x v="2"/>
  </r>
  <r>
    <n v="319240"/>
    <s v="A-320"/>
    <s v="D"/>
    <d v="2011-11-06T00:00:00"/>
    <x v="0"/>
    <x v="796"/>
    <s v="LONG BEACH-DAUGH FLD"/>
    <x v="0"/>
    <x v="6"/>
    <n v="120"/>
    <n v="0"/>
    <s v="Landing Roll"/>
    <x v="30"/>
    <x v="3"/>
  </r>
  <r>
    <n v="319244"/>
    <s v="B-737-300"/>
    <s v="D"/>
    <d v="2011-11-06T00:00:00"/>
    <x v="2"/>
    <x v="516"/>
    <s v="SAN ANTONIO INTL"/>
    <x v="2"/>
    <x v="6"/>
    <m/>
    <n v="0"/>
    <s v="Take-off run"/>
    <x v="25"/>
    <x v="2"/>
  </r>
  <r>
    <n v="319245"/>
    <s v="B-737-400"/>
    <s v="D"/>
    <d v="2011-11-06T00:00:00"/>
    <x v="2"/>
    <x v="797"/>
    <s v="JACKSONVILLE INTL"/>
    <x v="1"/>
    <x v="14"/>
    <m/>
    <m/>
    <s v="Approach"/>
    <x v="33"/>
    <x v="1"/>
  </r>
  <r>
    <n v="319249"/>
    <s v="B-777-300"/>
    <s v="D"/>
    <d v="2011-11-07T00:00:00"/>
    <x v="2"/>
    <x v="798"/>
    <s v="LOS ANGELES INTL"/>
    <x v="0"/>
    <x v="6"/>
    <n v="10"/>
    <n v="0"/>
    <s v="Take-off run"/>
    <x v="3"/>
    <x v="2"/>
  </r>
  <r>
    <n v="319253"/>
    <s v="C-210 CENTUR"/>
    <s v="A"/>
    <d v="2011-11-07T00:00:00"/>
    <x v="3"/>
    <x v="730"/>
    <s v="TAMPA INTL"/>
    <x v="1"/>
    <x v="6"/>
    <n v="60"/>
    <n v="0"/>
    <s v="Take-off run"/>
    <x v="0"/>
    <x v="2"/>
  </r>
  <r>
    <n v="319256"/>
    <s v="A-320"/>
    <s v="D"/>
    <d v="2011-11-07T00:00:00"/>
    <x v="2"/>
    <x v="95"/>
    <s v="SACRAMENTO INTL"/>
    <x v="0"/>
    <x v="13"/>
    <n v="140"/>
    <m/>
    <s v="Approach"/>
    <x v="3"/>
    <x v="2"/>
  </r>
  <r>
    <n v="319257"/>
    <s v="MD-11"/>
    <s v="D"/>
    <d v="2011-11-07T00:00:00"/>
    <x v="2"/>
    <x v="311"/>
    <s v="DALLAS/FORT WORTH INTL ARPT"/>
    <x v="2"/>
    <x v="6"/>
    <m/>
    <n v="0"/>
    <s v="Take-off run"/>
    <x v="2"/>
    <x v="2"/>
  </r>
  <r>
    <n v="319266"/>
    <s v="B-737-900"/>
    <s v="D"/>
    <d v="2011-11-08T00:00:00"/>
    <x v="3"/>
    <x v="251"/>
    <s v="SAN ANTONIO INTL"/>
    <x v="2"/>
    <x v="3"/>
    <n v="140"/>
    <m/>
    <s v="Approach"/>
    <x v="75"/>
    <x v="2"/>
  </r>
  <r>
    <n v="319277"/>
    <s v="B-737-700"/>
    <s v="D"/>
    <d v="2011-11-08T00:00:00"/>
    <x v="2"/>
    <x v="81"/>
    <s v="TAMPA INTL"/>
    <x v="1"/>
    <x v="6"/>
    <n v="130"/>
    <n v="0"/>
    <s v="Landing Roll"/>
    <x v="1"/>
    <x v="2"/>
  </r>
  <r>
    <n v="319279"/>
    <s v="B-767-300"/>
    <s v="D"/>
    <d v="2011-11-08T00:00:00"/>
    <x v="2"/>
    <x v="531"/>
    <s v="LOS ANGELES INTL"/>
    <x v="0"/>
    <x v="9"/>
    <n v="150"/>
    <m/>
    <s v="Climb"/>
    <x v="3"/>
    <x v="2"/>
  </r>
  <r>
    <n v="319281"/>
    <s v="LOCKHEED C-130"/>
    <s v="C"/>
    <d v="2011-11-08T00:00:00"/>
    <x v="3"/>
    <x v="256"/>
    <s v="SARASOTA-BRADENTON INTL ARPT"/>
    <x v="1"/>
    <x v="12"/>
    <n v="130"/>
    <n v="0"/>
    <s v="Approach"/>
    <x v="33"/>
    <x v="2"/>
  </r>
  <r>
    <n v="319282"/>
    <s v="B-737-400"/>
    <s v="D"/>
    <d v="2011-11-08T00:00:00"/>
    <x v="3"/>
    <x v="157"/>
    <s v="PUNTA GORDA ARPT"/>
    <x v="1"/>
    <x v="7"/>
    <n v="130"/>
    <m/>
    <s v="Approach"/>
    <x v="33"/>
    <x v="2"/>
  </r>
  <r>
    <n v="319283"/>
    <s v="EMB-135"/>
    <s v="D"/>
    <d v="2011-11-09T00:00:00"/>
    <x v="2"/>
    <x v="326"/>
    <s v="NORMAN Y. MINETA SAN JOSE INTL ARPT"/>
    <x v="0"/>
    <x v="6"/>
    <n v="135"/>
    <n v="0"/>
    <s v="Take-off run"/>
    <x v="3"/>
    <x v="2"/>
  </r>
  <r>
    <n v="319284"/>
    <s v="B-737-900"/>
    <s v="D"/>
    <d v="2011-11-09T00:00:00"/>
    <x v="1"/>
    <x v="0"/>
    <s v="SAN FRANCISCO INTL ARPT"/>
    <x v="0"/>
    <x v="1"/>
    <m/>
    <m/>
    <s v="Approach"/>
    <x v="78"/>
    <x v="1"/>
  </r>
  <r>
    <n v="319289"/>
    <s v="B-737-300"/>
    <s v="D"/>
    <d v="2011-11-09T00:00:00"/>
    <x v="2"/>
    <x v="139"/>
    <s v="NORMAN Y. MINETA SAN JOSE INTL ARPT"/>
    <x v="0"/>
    <x v="2"/>
    <n v="137"/>
    <n v="0"/>
    <s v="Approach"/>
    <x v="0"/>
    <x v="2"/>
  </r>
  <r>
    <n v="319290"/>
    <s v="B-737-700"/>
    <s v="D"/>
    <d v="2011-11-09T00:00:00"/>
    <x v="3"/>
    <x v="321"/>
    <s v="SACRAMENTO INTL"/>
    <x v="0"/>
    <x v="5"/>
    <n v="130"/>
    <n v="3"/>
    <s v="Approach"/>
    <x v="0"/>
    <x v="2"/>
  </r>
  <r>
    <n v="319297"/>
    <s v="B-737-700"/>
    <s v="D"/>
    <d v="2011-11-10T00:00:00"/>
    <x v="3"/>
    <x v="27"/>
    <s v="TAMPA INTL"/>
    <x v="1"/>
    <x v="13"/>
    <n v="130"/>
    <m/>
    <s v="Approach"/>
    <x v="3"/>
    <x v="2"/>
  </r>
  <r>
    <n v="319301"/>
    <s v="B-737-800"/>
    <s v="D"/>
    <d v="2011-11-10T00:00:00"/>
    <x v="3"/>
    <x v="799"/>
    <s v="MC ALLEN MILLER INTL"/>
    <x v="2"/>
    <x v="1"/>
    <m/>
    <m/>
    <s v="Approach"/>
    <x v="0"/>
    <x v="2"/>
  </r>
  <r>
    <n v="319307"/>
    <s v="C-310"/>
    <s v="A"/>
    <d v="2011-11-12T00:00:00"/>
    <x v="2"/>
    <x v="273"/>
    <s v="EXECUTIVE ARPT"/>
    <x v="1"/>
    <x v="1"/>
    <m/>
    <m/>
    <s v="Climb"/>
    <x v="78"/>
    <x v="2"/>
  </r>
  <r>
    <n v="319308"/>
    <s v="A-320"/>
    <s v="D"/>
    <d v="2011-11-12T00:00:00"/>
    <x v="3"/>
    <x v="79"/>
    <s v="NORMAN Y. MINETA SAN JOSE INTL ARPT"/>
    <x v="0"/>
    <x v="22"/>
    <n v="250"/>
    <n v="25"/>
    <s v="Descent"/>
    <x v="78"/>
    <x v="2"/>
  </r>
  <r>
    <n v="319316"/>
    <s v="CRJ700"/>
    <s v="D"/>
    <d v="2011-11-13T00:00:00"/>
    <x v="2"/>
    <x v="506"/>
    <s v="JOHN WAYNE-ORANGE COUNTY ARPT"/>
    <x v="0"/>
    <x v="6"/>
    <m/>
    <n v="0"/>
    <s v="Landing Roll"/>
    <x v="35"/>
    <x v="2"/>
  </r>
  <r>
    <n v="319319"/>
    <s v="B-737-400"/>
    <s v="D"/>
    <d v="2011-11-13T00:00:00"/>
    <x v="1"/>
    <x v="0"/>
    <s v="GEORGE BUSH INTERCONTINENTAL/ HOUSTON ARPT"/>
    <x v="2"/>
    <x v="0"/>
    <n v="140"/>
    <m/>
    <s v="Approach"/>
    <x v="78"/>
    <x v="2"/>
  </r>
  <r>
    <n v="319323"/>
    <s v="B-737"/>
    <s v="D"/>
    <d v="2011-11-14T00:00:00"/>
    <x v="1"/>
    <x v="0"/>
    <s v="ORLANDO INTL"/>
    <x v="1"/>
    <x v="6"/>
    <m/>
    <n v="0"/>
    <s v="Landing Roll"/>
    <x v="4"/>
    <x v="1"/>
  </r>
  <r>
    <n v="319334"/>
    <s v="C-172"/>
    <s v="A"/>
    <d v="2011-11-15T00:00:00"/>
    <x v="2"/>
    <x v="220"/>
    <s v="FORT WORTH SPINKS ARPT"/>
    <x v="2"/>
    <x v="40"/>
    <n v="70"/>
    <n v="0"/>
    <s v="Climb"/>
    <x v="14"/>
    <x v="2"/>
  </r>
  <r>
    <n v="319339"/>
    <s v="MD-82"/>
    <s v="D"/>
    <d v="2011-11-16T00:00:00"/>
    <x v="3"/>
    <x v="159"/>
    <s v="DALLAS/FORT WORTH INTL ARPT"/>
    <x v="2"/>
    <x v="15"/>
    <n v="140"/>
    <n v="0"/>
    <s v="Approach"/>
    <x v="78"/>
    <x v="2"/>
  </r>
  <r>
    <n v="319340"/>
    <s v="EMB-145"/>
    <s v="D"/>
    <d v="2011-11-16T00:00:00"/>
    <x v="2"/>
    <x v="402"/>
    <s v="DALLAS/FORT WORTH INTL ARPT"/>
    <x v="2"/>
    <x v="1"/>
    <m/>
    <m/>
    <s v="Approach"/>
    <x v="78"/>
    <x v="2"/>
  </r>
  <r>
    <n v="319341"/>
    <s v="CHALLENGER 300"/>
    <s v="D"/>
    <d v="2011-11-16T00:00:00"/>
    <x v="3"/>
    <x v="231"/>
    <s v="FORT LAUDERDALE/HOLLYWOOD INTL"/>
    <x v="1"/>
    <x v="21"/>
    <n v="150"/>
    <m/>
    <s v="Climb"/>
    <x v="6"/>
    <x v="2"/>
  </r>
  <r>
    <n v="319347"/>
    <s v="DA-2000"/>
    <s v="D"/>
    <d v="2011-11-16T00:00:00"/>
    <x v="2"/>
    <x v="73"/>
    <s v="AUSTIN-BERGSTROM INTL"/>
    <x v="2"/>
    <x v="0"/>
    <n v="200"/>
    <m/>
    <s v="Approach"/>
    <x v="3"/>
    <x v="2"/>
  </r>
  <r>
    <n v="319349"/>
    <s v="B-737-300"/>
    <s v="D"/>
    <d v="2011-11-16T00:00:00"/>
    <x v="3"/>
    <x v="211"/>
    <s v="WILLIAM P HOBBY ARPT"/>
    <x v="2"/>
    <x v="36"/>
    <n v="250"/>
    <m/>
    <s v="Approach"/>
    <x v="55"/>
    <x v="2"/>
  </r>
  <r>
    <n v="319354"/>
    <s v="B-757-200"/>
    <s v="D"/>
    <d v="2011-11-16T00:00:00"/>
    <x v="3"/>
    <x v="240"/>
    <s v="GEORGE BUSH INTERCONTINENTAL/ HOUSTON ARPT"/>
    <x v="2"/>
    <x v="16"/>
    <n v="130"/>
    <n v="2"/>
    <s v="Approach"/>
    <x v="3"/>
    <x v="1"/>
  </r>
  <r>
    <n v="319356"/>
    <s v="B-737"/>
    <s v="D"/>
    <d v="2011-11-17T00:00:00"/>
    <x v="1"/>
    <x v="0"/>
    <s v="ORLANDO INTL"/>
    <x v="1"/>
    <x v="6"/>
    <m/>
    <n v="0"/>
    <s v="Landing Roll"/>
    <x v="4"/>
    <x v="1"/>
  </r>
  <r>
    <n v="319358"/>
    <s v="LEARJET-60"/>
    <s v="D"/>
    <d v="2011-11-17T00:00:00"/>
    <x v="2"/>
    <x v="53"/>
    <s v="SOUTHWEST FLORIDA INTL ARPT"/>
    <x v="1"/>
    <x v="0"/>
    <n v="200"/>
    <m/>
    <s v="Climb"/>
    <x v="33"/>
    <x v="2"/>
  </r>
  <r>
    <n v="319359"/>
    <s v="A-320"/>
    <s v="D"/>
    <d v="2011-11-17T00:00:00"/>
    <x v="1"/>
    <x v="0"/>
    <s v="ORLANDO INTL"/>
    <x v="1"/>
    <x v="1"/>
    <m/>
    <m/>
    <s v="Approach"/>
    <x v="78"/>
    <x v="1"/>
  </r>
  <r>
    <n v="319370"/>
    <s v="B-737-300"/>
    <s v="D"/>
    <d v="2011-11-17T00:00:00"/>
    <x v="4"/>
    <x v="186"/>
    <s v="WILLIAM P HOBBY ARPT"/>
    <x v="2"/>
    <x v="7"/>
    <n v="140"/>
    <m/>
    <s v="Approach"/>
    <x v="124"/>
    <x v="2"/>
  </r>
  <r>
    <n v="319374"/>
    <s v="B-737-300"/>
    <s v="D"/>
    <d v="2011-11-17T00:00:00"/>
    <x v="3"/>
    <x v="13"/>
    <s v="GEORGE BUSH INTERCONTINENTAL/ HOUSTON ARPT"/>
    <x v="2"/>
    <x v="36"/>
    <n v="170"/>
    <n v="14"/>
    <s v="Approach"/>
    <x v="0"/>
    <x v="2"/>
  </r>
  <r>
    <n v="319378"/>
    <s v="B-757-200"/>
    <s v="D"/>
    <d v="2011-11-18T00:00:00"/>
    <x v="2"/>
    <x v="249"/>
    <s v="JOHN WAYNE-ORANGE COUNTY ARPT"/>
    <x v="0"/>
    <x v="6"/>
    <m/>
    <n v="0"/>
    <s v="Take-off run"/>
    <x v="135"/>
    <x v="2"/>
  </r>
  <r>
    <n v="319379"/>
    <s v="ATR-42"/>
    <s v="C"/>
    <d v="2011-11-18T00:00:00"/>
    <x v="2"/>
    <x v="99"/>
    <s v="KEY WEST INTL ARPT"/>
    <x v="1"/>
    <x v="12"/>
    <n v="100"/>
    <n v="0"/>
    <s v="Approach"/>
    <x v="3"/>
    <x v="2"/>
  </r>
  <r>
    <n v="319392"/>
    <s v="LOCKHEED C-130"/>
    <s v="C"/>
    <d v="2011-11-18T00:00:00"/>
    <x v="1"/>
    <x v="0"/>
    <s v="STOCKTON METRO"/>
    <x v="0"/>
    <x v="1"/>
    <m/>
    <m/>
    <s v="Approach"/>
    <x v="35"/>
    <x v="2"/>
  </r>
  <r>
    <n v="319395"/>
    <s v="PILATUS PC12"/>
    <s v="C"/>
    <d v="2011-11-19T00:00:00"/>
    <x v="2"/>
    <x v="359"/>
    <s v="MC CLELLAN-PALOMAR ARPT"/>
    <x v="0"/>
    <x v="6"/>
    <m/>
    <n v="0"/>
    <s v="Landing Roll"/>
    <x v="48"/>
    <x v="2"/>
  </r>
  <r>
    <n v="319396"/>
    <s v="B-737-500"/>
    <s v="D"/>
    <d v="2011-11-19T00:00:00"/>
    <x v="2"/>
    <x v="214"/>
    <s v="DALLAS/FORT WORTH INTL ARPT"/>
    <x v="2"/>
    <x v="6"/>
    <m/>
    <n v="0"/>
    <s v="Landing Roll"/>
    <x v="2"/>
    <x v="2"/>
  </r>
  <r>
    <n v="319397"/>
    <s v="B-737-700"/>
    <s v="D"/>
    <d v="2011-11-19T00:00:00"/>
    <x v="2"/>
    <x v="102"/>
    <s v="JOHN WAYNE-ORANGE COUNTY ARPT"/>
    <x v="0"/>
    <x v="1"/>
    <m/>
    <m/>
    <s v="Approach"/>
    <x v="6"/>
    <x v="2"/>
  </r>
  <r>
    <n v="319400"/>
    <s v="B-737-700"/>
    <s v="D"/>
    <d v="2011-11-19T00:00:00"/>
    <x v="2"/>
    <x v="116"/>
    <s v="ONTARIO INTL ARPT"/>
    <x v="0"/>
    <x v="7"/>
    <n v="135"/>
    <n v="2"/>
    <s v="Approach"/>
    <x v="3"/>
    <x v="2"/>
  </r>
  <r>
    <n v="319402"/>
    <s v="B-737-400"/>
    <s v="D"/>
    <d v="2011-11-19T00:00:00"/>
    <x v="2"/>
    <x v="400"/>
    <s v="MIAMI INTL"/>
    <x v="1"/>
    <x v="49"/>
    <m/>
    <n v="0"/>
    <s v="Approach"/>
    <x v="54"/>
    <x v="2"/>
  </r>
  <r>
    <n v="319403"/>
    <s v="MD-11"/>
    <s v="D"/>
    <d v="2011-11-19T00:00:00"/>
    <x v="3"/>
    <x v="211"/>
    <s v="TAMPA INTL"/>
    <x v="1"/>
    <x v="6"/>
    <n v="100"/>
    <n v="0"/>
    <s v="Landing Roll"/>
    <x v="0"/>
    <x v="2"/>
  </r>
  <r>
    <n v="319404"/>
    <s v="B-717-200"/>
    <s v="D"/>
    <d v="2011-11-20T00:00:00"/>
    <x v="2"/>
    <x v="418"/>
    <s v="SOUTHWEST FLORIDA INTL ARPT"/>
    <x v="1"/>
    <x v="6"/>
    <n v="120"/>
    <n v="0"/>
    <s v="Take-off run"/>
    <x v="59"/>
    <x v="2"/>
  </r>
  <r>
    <n v="319413"/>
    <s v="B-737-800"/>
    <s v="D"/>
    <d v="2011-11-21T00:00:00"/>
    <x v="0"/>
    <x v="272"/>
    <s v="SAN DIEGO INTL"/>
    <x v="0"/>
    <x v="49"/>
    <m/>
    <n v="0"/>
    <s v="Climb"/>
    <x v="153"/>
    <x v="2"/>
  </r>
  <r>
    <n v="319415"/>
    <s v="A-320"/>
    <s v="D"/>
    <d v="2011-11-21T00:00:00"/>
    <x v="2"/>
    <x v="502"/>
    <s v="SOUTHWEST FLORIDA INTL ARPT"/>
    <x v="1"/>
    <x v="15"/>
    <n v="138"/>
    <n v="0"/>
    <s v="Approach"/>
    <x v="4"/>
    <x v="2"/>
  </r>
  <r>
    <n v="319420"/>
    <s v="C-152"/>
    <s v="A"/>
    <d v="2011-11-22T00:00:00"/>
    <x v="2"/>
    <x v="1"/>
    <s v="FORT WORTH SPINKS ARPT"/>
    <x v="2"/>
    <x v="2"/>
    <n v="60"/>
    <n v="0"/>
    <s v="Approach"/>
    <x v="14"/>
    <x v="2"/>
  </r>
  <r>
    <n v="319423"/>
    <s v="B-737-300"/>
    <s v="D"/>
    <d v="2011-11-22T00:00:00"/>
    <x v="3"/>
    <x v="759"/>
    <s v="SAN ANTONIO INTL"/>
    <x v="2"/>
    <x v="11"/>
    <n v="140"/>
    <m/>
    <s v="Approach"/>
    <x v="3"/>
    <x v="2"/>
  </r>
  <r>
    <n v="319424"/>
    <s v="B-737-700"/>
    <s v="D"/>
    <d v="2011-11-22T00:00:00"/>
    <x v="3"/>
    <x v="125"/>
    <s v="METRO OAKLAND INTL"/>
    <x v="0"/>
    <x v="21"/>
    <n v="135"/>
    <m/>
    <s v="Approach"/>
    <x v="0"/>
    <x v="2"/>
  </r>
  <r>
    <n v="319429"/>
    <s v="B-757-200"/>
    <s v="D"/>
    <d v="2011-11-23T00:00:00"/>
    <x v="2"/>
    <x v="241"/>
    <s v="DALLAS/FORT WORTH INTL ARPT"/>
    <x v="2"/>
    <x v="11"/>
    <m/>
    <m/>
    <s v="Climb"/>
    <x v="78"/>
    <x v="1"/>
  </r>
  <r>
    <n v="319435"/>
    <s v="PA-31T CHEYENNE"/>
    <s v="C"/>
    <d v="2011-11-23T00:00:00"/>
    <x v="2"/>
    <x v="374"/>
    <s v="TALLAHASSEE REGIONAL"/>
    <x v="1"/>
    <x v="32"/>
    <n v="130"/>
    <n v="5"/>
    <s v="Approach"/>
    <x v="26"/>
    <x v="2"/>
  </r>
  <r>
    <n v="319438"/>
    <s v="EMB-190"/>
    <s v="D"/>
    <d v="2011-11-23T00:00:00"/>
    <x v="3"/>
    <x v="677"/>
    <s v="GEORGE BUSH INTERCONTINENTAL/ HOUSTON ARPT"/>
    <x v="2"/>
    <x v="36"/>
    <n v="150"/>
    <m/>
    <s v="Approach"/>
    <x v="33"/>
    <x v="2"/>
  </r>
  <r>
    <n v="319440"/>
    <s v="B-747"/>
    <s v="D"/>
    <d v="2011-11-23T00:00:00"/>
    <x v="1"/>
    <x v="0"/>
    <s v="ORLANDO INTL"/>
    <x v="1"/>
    <x v="6"/>
    <m/>
    <n v="0"/>
    <s v="Landing Roll"/>
    <x v="57"/>
    <x v="1"/>
  </r>
  <r>
    <n v="319442"/>
    <s v="UNKNOWN"/>
    <m/>
    <d v="2011-11-23T00:00:00"/>
    <x v="1"/>
    <x v="0"/>
    <s v="SAN FRANCISCO INTL ARPT"/>
    <x v="0"/>
    <x v="1"/>
    <m/>
    <n v="0"/>
    <m/>
    <x v="165"/>
    <x v="1"/>
  </r>
  <r>
    <n v="319445"/>
    <s v="CRJ900"/>
    <s v="D"/>
    <d v="2011-11-24T00:00:00"/>
    <x v="2"/>
    <x v="310"/>
    <s v="DALLAS/FORT WORTH INTL ARPT"/>
    <x v="2"/>
    <x v="6"/>
    <m/>
    <n v="0"/>
    <s v="Landing Roll"/>
    <x v="26"/>
    <x v="2"/>
  </r>
  <r>
    <n v="319448"/>
    <s v="CRJ700"/>
    <s v="D"/>
    <d v="2011-11-25T00:00:00"/>
    <x v="3"/>
    <x v="800"/>
    <s v="BOB HOPE ARPT"/>
    <x v="0"/>
    <x v="1"/>
    <m/>
    <n v="8"/>
    <s v="Approach"/>
    <x v="3"/>
    <x v="2"/>
  </r>
  <r>
    <n v="319449"/>
    <s v="B-757-200"/>
    <s v="D"/>
    <d v="2011-11-26T00:00:00"/>
    <x v="2"/>
    <x v="344"/>
    <s v="LOS ANGELES INTL"/>
    <x v="0"/>
    <x v="7"/>
    <n v="140"/>
    <m/>
    <s v="Approach"/>
    <x v="9"/>
    <x v="2"/>
  </r>
  <r>
    <n v="319452"/>
    <s v="HAWKER 800"/>
    <s v="D"/>
    <d v="2011-11-26T00:00:00"/>
    <x v="3"/>
    <x v="160"/>
    <s v="SACRAMENTO INTL"/>
    <x v="0"/>
    <x v="31"/>
    <n v="150"/>
    <m/>
    <s v="Approach"/>
    <x v="5"/>
    <x v="0"/>
  </r>
  <r>
    <n v="319456"/>
    <s v="B-757-200"/>
    <s v="D"/>
    <d v="2011-11-26T00:00:00"/>
    <x v="3"/>
    <x v="232"/>
    <s v="SACRAMENTO INTL"/>
    <x v="0"/>
    <x v="55"/>
    <n v="150"/>
    <n v="4"/>
    <s v="Approach"/>
    <x v="5"/>
    <x v="0"/>
  </r>
  <r>
    <n v="319457"/>
    <s v="B-737-800"/>
    <s v="D"/>
    <d v="2011-11-27T00:00:00"/>
    <x v="3"/>
    <x v="339"/>
    <s v="SACRAMENTO INTL"/>
    <x v="0"/>
    <x v="1"/>
    <m/>
    <m/>
    <s v="Approach"/>
    <x v="20"/>
    <x v="0"/>
  </r>
  <r>
    <n v="319458"/>
    <s v="MD-88"/>
    <s v="D"/>
    <d v="2011-11-27T00:00:00"/>
    <x v="1"/>
    <x v="0"/>
    <s v="ORLANDO INTL"/>
    <x v="1"/>
    <x v="1"/>
    <m/>
    <n v="0"/>
    <m/>
    <x v="4"/>
    <x v="1"/>
  </r>
  <r>
    <n v="319462"/>
    <s v="A-320"/>
    <s v="D"/>
    <d v="2011-11-27T00:00:00"/>
    <x v="3"/>
    <x v="23"/>
    <s v="SACRAMENTO INTL"/>
    <x v="0"/>
    <x v="11"/>
    <n v="140"/>
    <n v="3"/>
    <s v="Approach"/>
    <x v="67"/>
    <x v="0"/>
  </r>
  <r>
    <n v="319464"/>
    <s v="EMB-145"/>
    <s v="D"/>
    <d v="2011-11-28T00:00:00"/>
    <x v="2"/>
    <x v="7"/>
    <s v="MIAMI INTL"/>
    <x v="1"/>
    <x v="6"/>
    <n v="110"/>
    <n v="0"/>
    <s v="Take-off run"/>
    <x v="1"/>
    <x v="2"/>
  </r>
  <r>
    <n v="319466"/>
    <s v="C-172"/>
    <s v="A"/>
    <d v="2011-11-28T00:00:00"/>
    <x v="2"/>
    <x v="303"/>
    <s v="DAYTONA BEACH INTL"/>
    <x v="1"/>
    <x v="6"/>
    <m/>
    <n v="0"/>
    <s v="Landing Roll"/>
    <x v="2"/>
    <x v="2"/>
  </r>
  <r>
    <n v="319472"/>
    <s v="LEARJET-60"/>
    <s v="D"/>
    <d v="2011-11-29T00:00:00"/>
    <x v="4"/>
    <x v="62"/>
    <s v="KISSIMMEE GATEWAY ARPT"/>
    <x v="1"/>
    <x v="6"/>
    <n v="125"/>
    <n v="0"/>
    <s v="Take-off run"/>
    <x v="3"/>
    <x v="2"/>
  </r>
  <r>
    <n v="319475"/>
    <s v="CITATION II"/>
    <s v="D"/>
    <d v="2011-11-29T00:00:00"/>
    <x v="2"/>
    <x v="134"/>
    <s v="DALLAS LOVE FIELD ARPT"/>
    <x v="2"/>
    <x v="7"/>
    <n v="140"/>
    <m/>
    <s v="Climb"/>
    <x v="75"/>
    <x v="2"/>
  </r>
  <r>
    <n v="319476"/>
    <s v="CRJ100/200"/>
    <s v="D"/>
    <d v="2011-11-29T00:00:00"/>
    <x v="2"/>
    <x v="2"/>
    <s v="SACRAMENTO INTL"/>
    <x v="0"/>
    <x v="1"/>
    <m/>
    <m/>
    <s v="Approach"/>
    <x v="144"/>
    <x v="0"/>
  </r>
  <r>
    <n v="319477"/>
    <s v="B-737-300"/>
    <s v="D"/>
    <d v="2011-11-29T00:00:00"/>
    <x v="3"/>
    <x v="159"/>
    <s v="AUSTIN-BERGSTROM INTL"/>
    <x v="2"/>
    <x v="8"/>
    <n v="180"/>
    <n v="7"/>
    <s v="Approach"/>
    <x v="3"/>
    <x v="2"/>
  </r>
  <r>
    <n v="319479"/>
    <s v="GULFAERO IV"/>
    <s v="D"/>
    <d v="2011-11-29T00:00:00"/>
    <x v="0"/>
    <x v="184"/>
    <s v="FORT WORTH MEACHAM INTL ARPT"/>
    <x v="2"/>
    <x v="6"/>
    <n v="150"/>
    <n v="0"/>
    <s v="Take-off run"/>
    <x v="2"/>
    <x v="2"/>
  </r>
  <r>
    <n v="319480"/>
    <s v="CIRRUS SR 20/22"/>
    <s v="A"/>
    <d v="2011-11-30T00:00:00"/>
    <x v="2"/>
    <x v="356"/>
    <s v="ORLANDO SANFORD INTL ARPT"/>
    <x v="1"/>
    <x v="12"/>
    <n v="70"/>
    <n v="0"/>
    <s v="Approach"/>
    <x v="3"/>
    <x v="2"/>
  </r>
  <r>
    <n v="319483"/>
    <s v="B-767-400"/>
    <s v="D"/>
    <d v="2011-11-30T00:00:00"/>
    <x v="1"/>
    <x v="0"/>
    <s v="SAN FRANCISCO INTL ARPT"/>
    <x v="0"/>
    <x v="1"/>
    <m/>
    <n v="0"/>
    <s v="Approach"/>
    <x v="78"/>
    <x v="1"/>
  </r>
  <r>
    <n v="319487"/>
    <s v="A-320"/>
    <s v="D"/>
    <d v="2011-11-30T00:00:00"/>
    <x v="1"/>
    <x v="0"/>
    <s v="ORLANDO INTL"/>
    <x v="1"/>
    <x v="6"/>
    <m/>
    <n v="0"/>
    <s v="Landing Roll"/>
    <x v="17"/>
    <x v="1"/>
  </r>
  <r>
    <n v="319490"/>
    <s v="B-767-400"/>
    <s v="D"/>
    <d v="2011-11-30T00:00:00"/>
    <x v="2"/>
    <x v="274"/>
    <s v="SAN FRANCISCO INTL ARPT"/>
    <x v="0"/>
    <x v="13"/>
    <n v="130"/>
    <m/>
    <s v="Approach"/>
    <x v="48"/>
    <x v="2"/>
  </r>
  <r>
    <n v="319492"/>
    <s v="B-767-300"/>
    <s v="D"/>
    <d v="2011-11-30T00:00:00"/>
    <x v="4"/>
    <x v="313"/>
    <s v="ONTARIO INTL ARPT"/>
    <x v="0"/>
    <x v="6"/>
    <m/>
    <n v="0"/>
    <s v="Take-off run"/>
    <x v="9"/>
    <x v="1"/>
  </r>
  <r>
    <n v="319495"/>
    <s v="CRJ100/200"/>
    <s v="D"/>
    <d v="2011-11-06T00:00:00"/>
    <x v="0"/>
    <x v="801"/>
    <s v="FRESNO YOSEMITE INTL"/>
    <x v="0"/>
    <x v="6"/>
    <m/>
    <n v="0"/>
    <s v="Take-off run"/>
    <x v="78"/>
    <x v="1"/>
  </r>
  <r>
    <n v="319496"/>
    <s v="BE-36"/>
    <s v="A"/>
    <d v="2011-11-07T00:00:00"/>
    <x v="2"/>
    <x v="455"/>
    <s v="RIVERSIDE MUNICIPAL ARPT"/>
    <x v="0"/>
    <x v="12"/>
    <m/>
    <n v="0"/>
    <s v="Approach"/>
    <x v="52"/>
    <x v="2"/>
  </r>
  <r>
    <n v="319497"/>
    <s v="A-320"/>
    <s v="D"/>
    <d v="2011-11-20T00:00:00"/>
    <x v="2"/>
    <x v="202"/>
    <s v="SACRAMENTO INTL"/>
    <x v="0"/>
    <x v="6"/>
    <m/>
    <n v="0"/>
    <s v="Take-off run"/>
    <x v="78"/>
    <x v="1"/>
  </r>
  <r>
    <n v="319498"/>
    <s v="EMB-120"/>
    <s v="C"/>
    <d v="2011-11-20T00:00:00"/>
    <x v="2"/>
    <x v="410"/>
    <s v="SACRAMENTO INTL"/>
    <x v="0"/>
    <x v="6"/>
    <m/>
    <n v="0"/>
    <s v="Landing Roll"/>
    <x v="78"/>
    <x v="1"/>
  </r>
  <r>
    <n v="319499"/>
    <s v="MD-83"/>
    <s v="D"/>
    <d v="2011-11-21T00:00:00"/>
    <x v="2"/>
    <x v="734"/>
    <s v="LONG BEACH-DAUGH FLD"/>
    <x v="0"/>
    <x v="6"/>
    <m/>
    <n v="0"/>
    <s v="Take-off run"/>
    <x v="78"/>
    <x v="1"/>
  </r>
  <r>
    <n v="319500"/>
    <s v="CRJ700"/>
    <s v="D"/>
    <d v="2011-11-24T00:00:00"/>
    <x v="2"/>
    <x v="42"/>
    <s v="SACRAMENTO INTL"/>
    <x v="0"/>
    <x v="6"/>
    <m/>
    <n v="0"/>
    <s v="Take-off run"/>
    <x v="78"/>
    <x v="1"/>
  </r>
  <r>
    <n v="319501"/>
    <s v="C-550"/>
    <s v="D"/>
    <d v="2011-11-25T00:00:00"/>
    <x v="0"/>
    <x v="366"/>
    <s v="MEADOWS FIELD ARPT"/>
    <x v="0"/>
    <x v="6"/>
    <m/>
    <n v="0"/>
    <s v="Take-off run"/>
    <x v="78"/>
    <x v="1"/>
  </r>
  <r>
    <n v="319502"/>
    <s v="B-737-300"/>
    <s v="D"/>
    <d v="2011-11-27T00:00:00"/>
    <x v="2"/>
    <x v="16"/>
    <s v="SACRAMENTO INTL"/>
    <x v="0"/>
    <x v="9"/>
    <m/>
    <m/>
    <s v="Approach"/>
    <x v="78"/>
    <x v="1"/>
  </r>
  <r>
    <n v="319503"/>
    <s v="MD-90-30"/>
    <s v="D"/>
    <d v="2011-11-18T00:00:00"/>
    <x v="2"/>
    <x v="213"/>
    <s v="SACRAMENTO INTL"/>
    <x v="0"/>
    <x v="6"/>
    <m/>
    <n v="0"/>
    <s v="Take-off run"/>
    <x v="3"/>
    <x v="1"/>
  </r>
  <r>
    <n v="319504"/>
    <s v="C-210 CENTUR"/>
    <s v="A"/>
    <d v="2011-01-12T00:00:00"/>
    <x v="1"/>
    <x v="0"/>
    <s v="LAKELAND LINDER REGIONAL"/>
    <x v="1"/>
    <x v="1"/>
    <m/>
    <m/>
    <s v="Climb"/>
    <x v="78"/>
    <x v="1"/>
  </r>
  <r>
    <n v="319506"/>
    <s v="CRJ700"/>
    <s v="D"/>
    <d v="2011-10-01T00:00:00"/>
    <x v="2"/>
    <x v="332"/>
    <s v="DAYTONA BEACH INTL"/>
    <x v="1"/>
    <x v="49"/>
    <m/>
    <n v="0"/>
    <s v="Approach"/>
    <x v="78"/>
    <x v="1"/>
  </r>
  <r>
    <n v="319507"/>
    <s v="SOCATA TBM700"/>
    <s v="C"/>
    <d v="2011-10-19T00:00:00"/>
    <x v="1"/>
    <x v="0"/>
    <s v="LAKELAND LINDER REGIONAL"/>
    <x v="1"/>
    <x v="31"/>
    <n v="130"/>
    <m/>
    <s v="Approach"/>
    <x v="33"/>
    <x v="1"/>
  </r>
  <r>
    <n v="319523"/>
    <s v="DC-10-10"/>
    <s v="D"/>
    <d v="2011-09-02T00:00:00"/>
    <x v="3"/>
    <x v="652"/>
    <s v="FORT LAUDERDALE/HOLLYWOOD INTL"/>
    <x v="1"/>
    <x v="21"/>
    <m/>
    <m/>
    <s v="Approach"/>
    <x v="78"/>
    <x v="2"/>
  </r>
  <r>
    <n v="319531"/>
    <s v="MD-88"/>
    <s v="D"/>
    <d v="2011-12-01T00:00:00"/>
    <x v="2"/>
    <x v="237"/>
    <s v="PENSACOLA INTL ARPT"/>
    <x v="1"/>
    <x v="6"/>
    <m/>
    <n v="0"/>
    <s v="Landing Roll"/>
    <x v="11"/>
    <x v="2"/>
  </r>
  <r>
    <n v="319535"/>
    <s v="B-737-300"/>
    <s v="D"/>
    <d v="2011-12-04T00:00:00"/>
    <x v="2"/>
    <x v="802"/>
    <s v="SAN FRANCISCO INTL ARPT"/>
    <x v="0"/>
    <x v="6"/>
    <n v="145"/>
    <n v="0"/>
    <s v="Take-off run"/>
    <x v="1"/>
    <x v="2"/>
  </r>
  <r>
    <n v="319536"/>
    <s v="B-737-700"/>
    <s v="D"/>
    <d v="2011-12-04T00:00:00"/>
    <x v="2"/>
    <x v="163"/>
    <s v="LOS ANGELES INTL"/>
    <x v="0"/>
    <x v="15"/>
    <n v="140"/>
    <n v="0"/>
    <s v="Approach"/>
    <x v="22"/>
    <x v="2"/>
  </r>
  <r>
    <n v="319538"/>
    <s v="PA-31T CHEYENNE II"/>
    <s v="C"/>
    <d v="2011-12-05T00:00:00"/>
    <x v="2"/>
    <x v="175"/>
    <s v="JACK MCNAMARA FIELD ARPT"/>
    <x v="0"/>
    <x v="15"/>
    <n v="95"/>
    <n v="0"/>
    <s v="Approach"/>
    <x v="162"/>
    <x v="2"/>
  </r>
  <r>
    <n v="319539"/>
    <s v="MD-82"/>
    <s v="D"/>
    <d v="2011-12-06T00:00:00"/>
    <x v="4"/>
    <x v="82"/>
    <s v="DALLAS/FORT WORTH INTL ARPT"/>
    <x v="2"/>
    <x v="12"/>
    <n v="130"/>
    <n v="0"/>
    <s v="Approach"/>
    <x v="34"/>
    <x v="2"/>
  </r>
  <r>
    <n v="319541"/>
    <s v="B-737-700"/>
    <s v="D"/>
    <d v="2011-12-06T00:00:00"/>
    <x v="3"/>
    <x v="23"/>
    <s v="SAN FRANCISCO INTL ARPT"/>
    <x v="0"/>
    <x v="8"/>
    <n v="200"/>
    <n v="15"/>
    <s v="Approach"/>
    <x v="62"/>
    <x v="2"/>
  </r>
  <r>
    <n v="319542"/>
    <s v="A-319"/>
    <s v="D"/>
    <d v="2011-12-06T00:00:00"/>
    <x v="2"/>
    <x v="236"/>
    <s v="LOS ANGELES INTL"/>
    <x v="0"/>
    <x v="16"/>
    <n v="160"/>
    <n v="0"/>
    <s v="Climb"/>
    <x v="37"/>
    <x v="2"/>
  </r>
  <r>
    <n v="319543"/>
    <s v="ROBINSON R44"/>
    <s v="A"/>
    <d v="2011-12-07T00:00:00"/>
    <x v="3"/>
    <x v="157"/>
    <s v="PORTERVILLE MUNICIPAL ARPT"/>
    <x v="0"/>
    <x v="7"/>
    <n v="80"/>
    <m/>
    <s v="Approach"/>
    <x v="19"/>
    <x v="2"/>
  </r>
  <r>
    <n v="319544"/>
    <s v="SA226 TC"/>
    <s v="C"/>
    <d v="2011-12-07T00:00:00"/>
    <x v="2"/>
    <x v="121"/>
    <s v="MOJAVE ARPT"/>
    <x v="0"/>
    <x v="25"/>
    <n v="160"/>
    <n v="0"/>
    <s v="Approach"/>
    <x v="14"/>
    <x v="2"/>
  </r>
  <r>
    <n v="319548"/>
    <s v="B-737-700"/>
    <s v="D"/>
    <d v="2011-12-08T00:00:00"/>
    <x v="3"/>
    <x v="305"/>
    <s v="SACRAMENTO INTL"/>
    <x v="0"/>
    <x v="27"/>
    <n v="160"/>
    <m/>
    <s v="Approach"/>
    <x v="61"/>
    <x v="2"/>
  </r>
  <r>
    <n v="319549"/>
    <s v="BE-1900"/>
    <s v="C"/>
    <d v="2011-12-08T00:00:00"/>
    <x v="2"/>
    <x v="61"/>
    <s v="PENSACOLA INTL ARPT"/>
    <x v="1"/>
    <x v="6"/>
    <n v="80"/>
    <n v="0"/>
    <s v="Landing Roll"/>
    <x v="11"/>
    <x v="2"/>
  </r>
  <r>
    <n v="319555"/>
    <s v="A-320"/>
    <s v="D"/>
    <d v="2011-12-11T00:00:00"/>
    <x v="1"/>
    <x v="0"/>
    <s v="ORLANDO INTL"/>
    <x v="1"/>
    <x v="11"/>
    <m/>
    <n v="3"/>
    <s v="Approach"/>
    <x v="78"/>
    <x v="1"/>
  </r>
  <r>
    <n v="319557"/>
    <s v="B-757-200"/>
    <s v="D"/>
    <d v="2011-12-12T00:00:00"/>
    <x v="3"/>
    <x v="147"/>
    <s v="ORLANDO INTL"/>
    <x v="1"/>
    <x v="6"/>
    <m/>
    <n v="0"/>
    <s v="Take-off run"/>
    <x v="78"/>
    <x v="1"/>
  </r>
  <r>
    <n v="319564"/>
    <s v="B-737-700"/>
    <s v="D"/>
    <d v="2011-12-23T00:00:00"/>
    <x v="2"/>
    <x v="128"/>
    <s v="WILLIAM P HOBBY ARPT"/>
    <x v="2"/>
    <x v="89"/>
    <n v="136"/>
    <n v="0"/>
    <s v="Approach"/>
    <x v="3"/>
    <x v="2"/>
  </r>
  <r>
    <n v="319569"/>
    <s v="MD-82"/>
    <s v="D"/>
    <d v="2011-12-26T00:00:00"/>
    <x v="2"/>
    <x v="338"/>
    <s v="DALLAS/FORT WORTH INTL ARPT"/>
    <x v="2"/>
    <x v="12"/>
    <n v="145"/>
    <n v="0"/>
    <s v="Climb"/>
    <x v="34"/>
    <x v="2"/>
  </r>
  <r>
    <n v="319570"/>
    <s v="A-320"/>
    <s v="D"/>
    <d v="2011-12-26T00:00:00"/>
    <x v="2"/>
    <x v="377"/>
    <s v="SACRAMENTO INTL"/>
    <x v="0"/>
    <x v="15"/>
    <n v="145"/>
    <n v="0"/>
    <s v="Climb"/>
    <x v="0"/>
    <x v="2"/>
  </r>
  <r>
    <n v="319571"/>
    <s v="B-737-400"/>
    <s v="D"/>
    <d v="2011-12-26T00:00:00"/>
    <x v="2"/>
    <x v="53"/>
    <s v="SOUTHWEST FLORIDA INTL ARPT"/>
    <x v="1"/>
    <x v="3"/>
    <n v="140"/>
    <m/>
    <s v="Approach"/>
    <x v="3"/>
    <x v="2"/>
  </r>
  <r>
    <n v="319572"/>
    <s v="MD-82"/>
    <s v="D"/>
    <d v="2011-12-27T00:00:00"/>
    <x v="2"/>
    <x v="418"/>
    <s v="DALLAS/FORT WORTH INTL ARPT"/>
    <x v="2"/>
    <x v="6"/>
    <m/>
    <n v="0"/>
    <s v="Take-off run"/>
    <x v="34"/>
    <x v="2"/>
  </r>
  <r>
    <n v="319574"/>
    <s v="B-757-200"/>
    <s v="D"/>
    <d v="2011-12-28T00:00:00"/>
    <x v="2"/>
    <x v="268"/>
    <s v="FORT LAUDERDALE/HOLLYWOOD INTL"/>
    <x v="1"/>
    <x v="21"/>
    <n v="180"/>
    <n v="1"/>
    <s v="Climb"/>
    <x v="6"/>
    <x v="2"/>
  </r>
  <r>
    <n v="319575"/>
    <s v="B-737-300"/>
    <s v="D"/>
    <d v="2011-12-28T00:00:00"/>
    <x v="3"/>
    <x v="122"/>
    <s v="SACRAMENTO INTL"/>
    <x v="0"/>
    <x v="11"/>
    <n v="180"/>
    <n v="3"/>
    <s v="Climb"/>
    <x v="5"/>
    <x v="2"/>
  </r>
  <r>
    <n v="319576"/>
    <s v="A-319"/>
    <s v="D"/>
    <d v="2011-12-28T00:00:00"/>
    <x v="3"/>
    <x v="157"/>
    <s v="SACRAMENTO INTL"/>
    <x v="0"/>
    <x v="8"/>
    <n v="250"/>
    <n v="12"/>
    <s v="Approach"/>
    <x v="61"/>
    <x v="2"/>
  </r>
  <r>
    <n v="319579"/>
    <s v="CRJ100/200"/>
    <s v="D"/>
    <d v="2011-12-17T00:00:00"/>
    <x v="2"/>
    <x v="121"/>
    <s v="SAN FRANCISCO INTL ARPT"/>
    <x v="0"/>
    <x v="6"/>
    <n v="120"/>
    <n v="0"/>
    <s v="Take-off run"/>
    <x v="26"/>
    <x v="2"/>
  </r>
  <r>
    <n v="319580"/>
    <s v="B-737-300"/>
    <s v="D"/>
    <d v="2011-12-17T00:00:00"/>
    <x v="1"/>
    <x v="0"/>
    <s v="ORLANDO INTL"/>
    <x v="1"/>
    <x v="49"/>
    <n v="130"/>
    <n v="0"/>
    <s v="Approach"/>
    <x v="17"/>
    <x v="2"/>
  </r>
  <r>
    <n v="319581"/>
    <s v="A-319"/>
    <s v="D"/>
    <d v="2011-12-17T00:00:00"/>
    <x v="0"/>
    <x v="803"/>
    <s v="TAMPA INTL"/>
    <x v="1"/>
    <x v="6"/>
    <n v="130"/>
    <n v="0"/>
    <s v="Take-off run"/>
    <x v="128"/>
    <x v="2"/>
  </r>
  <r>
    <n v="319582"/>
    <s v="B-737-700"/>
    <s v="D"/>
    <d v="2011-12-18T00:00:00"/>
    <x v="2"/>
    <x v="0"/>
    <s v="FORT LAUDERDALE/HOLLYWOOD INTL"/>
    <x v="1"/>
    <x v="6"/>
    <m/>
    <n v="0"/>
    <s v="Taxi"/>
    <x v="49"/>
    <x v="2"/>
  </r>
  <r>
    <n v="319583"/>
    <s v="CRJ100/200"/>
    <s v="D"/>
    <d v="2011-12-19T00:00:00"/>
    <x v="2"/>
    <x v="792"/>
    <s v="SACRAMENTO INTL"/>
    <x v="0"/>
    <x v="6"/>
    <m/>
    <n v="0"/>
    <s v="Take-off run"/>
    <x v="3"/>
    <x v="1"/>
  </r>
  <r>
    <n v="319584"/>
    <s v="B-737-700"/>
    <s v="D"/>
    <d v="2011-12-19T00:00:00"/>
    <x v="3"/>
    <x v="52"/>
    <s v="METRO OAKLAND INTL"/>
    <x v="0"/>
    <x v="63"/>
    <n v="250"/>
    <m/>
    <s v="Descent"/>
    <x v="61"/>
    <x v="2"/>
  </r>
  <r>
    <n v="319586"/>
    <s v="UNKNOWN"/>
    <m/>
    <d v="2011-12-21T00:00:00"/>
    <x v="1"/>
    <x v="0"/>
    <s v="NORMAN Y. MINETA SAN JOSE INTL ARPT"/>
    <x v="0"/>
    <x v="1"/>
    <m/>
    <n v="0"/>
    <m/>
    <x v="16"/>
    <x v="1"/>
  </r>
  <r>
    <n v="319594"/>
    <s v="HOMEBUILT"/>
    <m/>
    <d v="2011-12-31T00:00:00"/>
    <x v="2"/>
    <x v="28"/>
    <s v="MURRAY FIELD AIRPORT"/>
    <x v="0"/>
    <x v="98"/>
    <n v="70"/>
    <n v="0"/>
    <s v="Approach"/>
    <x v="232"/>
    <x v="2"/>
  </r>
  <r>
    <n v="319596"/>
    <s v="MD-11"/>
    <s v="D"/>
    <d v="2011-12-23T00:00:00"/>
    <x v="3"/>
    <x v="10"/>
    <s v="SACRAMENTO INTL"/>
    <x v="0"/>
    <x v="4"/>
    <m/>
    <n v="5"/>
    <s v="Approach"/>
    <x v="78"/>
    <x v="2"/>
  </r>
  <r>
    <n v="319601"/>
    <s v="MD-11"/>
    <s v="D"/>
    <d v="2011-12-08T00:00:00"/>
    <x v="3"/>
    <x v="427"/>
    <s v="METRO OAKLAND INTL"/>
    <x v="0"/>
    <x v="1"/>
    <m/>
    <m/>
    <s v="Approach"/>
    <x v="78"/>
    <x v="1"/>
  </r>
  <r>
    <n v="319610"/>
    <s v="UNKNOWN"/>
    <m/>
    <d v="2011-12-09T00:00:00"/>
    <x v="1"/>
    <x v="0"/>
    <s v="METRO OAKLAND INTL"/>
    <x v="0"/>
    <x v="1"/>
    <m/>
    <n v="0"/>
    <m/>
    <x v="52"/>
    <x v="1"/>
  </r>
  <r>
    <n v="319611"/>
    <s v="CRJ100/200"/>
    <s v="D"/>
    <d v="2011-12-20T00:00:00"/>
    <x v="2"/>
    <x v="804"/>
    <s v="ORLANDO INTL"/>
    <x v="1"/>
    <x v="6"/>
    <m/>
    <n v="0"/>
    <s v="Landing Roll"/>
    <x v="78"/>
    <x v="1"/>
  </r>
  <r>
    <n v="319615"/>
    <s v="B-737-800"/>
    <s v="D"/>
    <d v="2011-12-22T00:00:00"/>
    <x v="3"/>
    <x v="211"/>
    <s v="AUSTIN-BERGSTROM INTL"/>
    <x v="2"/>
    <x v="7"/>
    <m/>
    <m/>
    <s v="Approach"/>
    <x v="3"/>
    <x v="2"/>
  </r>
  <r>
    <n v="319616"/>
    <s v="B-737"/>
    <s v="D"/>
    <d v="2011-12-22T00:00:00"/>
    <x v="1"/>
    <x v="0"/>
    <s v="ORLANDO INTL"/>
    <x v="1"/>
    <x v="6"/>
    <m/>
    <n v="0"/>
    <s v="Landing Roll"/>
    <x v="78"/>
    <x v="1"/>
  </r>
  <r>
    <n v="319618"/>
    <s v="A-300"/>
    <s v="D"/>
    <d v="2011-12-22T00:00:00"/>
    <x v="2"/>
    <x v="0"/>
    <s v="LOS ANGELES INTL"/>
    <x v="0"/>
    <x v="14"/>
    <n v="150"/>
    <m/>
    <s v="Climb"/>
    <x v="3"/>
    <x v="2"/>
  </r>
  <r>
    <n v="319621"/>
    <s v="CRJ900"/>
    <s v="D"/>
    <d v="2011-12-23T00:00:00"/>
    <x v="2"/>
    <x v="398"/>
    <s v="MEADOWS FIELD ARPT"/>
    <x v="0"/>
    <x v="23"/>
    <n v="142"/>
    <n v="5"/>
    <s v="Approach"/>
    <x v="3"/>
    <x v="2"/>
  </r>
  <r>
    <n v="319626"/>
    <s v="A-319"/>
    <s v="D"/>
    <d v="2011-12-24T00:00:00"/>
    <x v="2"/>
    <x v="50"/>
    <s v="SACRAMENTO INTL"/>
    <x v="0"/>
    <x v="1"/>
    <m/>
    <m/>
    <s v="Approach"/>
    <x v="3"/>
    <x v="2"/>
  </r>
  <r>
    <n v="319628"/>
    <s v="B-737-800"/>
    <s v="D"/>
    <d v="2011-12-25T00:00:00"/>
    <x v="4"/>
    <x v="0"/>
    <s v="DALLAS/FORT WORTH INTL ARPT"/>
    <x v="2"/>
    <x v="13"/>
    <n v="155"/>
    <m/>
    <s v="Climb"/>
    <x v="21"/>
    <x v="2"/>
  </r>
  <r>
    <n v="319632"/>
    <s v="B-737-700"/>
    <s v="D"/>
    <d v="2011-12-25T00:00:00"/>
    <x v="3"/>
    <x v="123"/>
    <s v="WILLIAM P HOBBY ARPT"/>
    <x v="2"/>
    <x v="13"/>
    <n v="133"/>
    <m/>
    <s v="Approach"/>
    <x v="96"/>
    <x v="2"/>
  </r>
  <r>
    <n v="319634"/>
    <s v="B-757-200"/>
    <s v="D"/>
    <d v="2011-12-26T00:00:00"/>
    <x v="3"/>
    <x v="404"/>
    <s v="SOUTHWEST FLORIDA INTL ARPT"/>
    <x v="1"/>
    <x v="46"/>
    <n v="160"/>
    <m/>
    <s v="Approach"/>
    <x v="3"/>
    <x v="2"/>
  </r>
  <r>
    <n v="319636"/>
    <s v="EMB-170"/>
    <s v="D"/>
    <d v="2011-12-26T00:00:00"/>
    <x v="2"/>
    <x v="22"/>
    <s v="ORLANDO INTL"/>
    <x v="1"/>
    <x v="6"/>
    <n v="140"/>
    <n v="0"/>
    <s v="Take-off run"/>
    <x v="3"/>
    <x v="2"/>
  </r>
  <r>
    <n v="319637"/>
    <s v="EMB-190"/>
    <s v="D"/>
    <d v="2011-12-26T00:00:00"/>
    <x v="1"/>
    <x v="0"/>
    <s v="ORLANDO INTL"/>
    <x v="1"/>
    <x v="6"/>
    <m/>
    <n v="0"/>
    <s v="Take-off run"/>
    <x v="17"/>
    <x v="1"/>
  </r>
  <r>
    <n v="319638"/>
    <s v="EMB-190"/>
    <s v="D"/>
    <d v="2011-12-26T00:00:00"/>
    <x v="1"/>
    <x v="0"/>
    <s v="ORLANDO INTL"/>
    <x v="1"/>
    <x v="6"/>
    <m/>
    <n v="0"/>
    <s v="Landing Roll"/>
    <x v="17"/>
    <x v="1"/>
  </r>
  <r>
    <n v="319641"/>
    <s v="B-737-300"/>
    <s v="D"/>
    <d v="2011-12-26T00:00:00"/>
    <x v="2"/>
    <x v="751"/>
    <s v="ORLANDO INTL"/>
    <x v="1"/>
    <x v="14"/>
    <n v="135"/>
    <n v="1"/>
    <s v="Approach"/>
    <x v="3"/>
    <x v="2"/>
  </r>
  <r>
    <n v="319643"/>
    <s v="B-737-800"/>
    <s v="D"/>
    <d v="2011-12-27T00:00:00"/>
    <x v="2"/>
    <x v="206"/>
    <s v="FORT LAUDERDALE/HOLLYWOOD INTL"/>
    <x v="1"/>
    <x v="13"/>
    <n v="150"/>
    <m/>
    <s v="Approach"/>
    <x v="233"/>
    <x v="2"/>
  </r>
  <r>
    <n v="319646"/>
    <s v="A-320"/>
    <s v="D"/>
    <d v="2011-12-28T00:00:00"/>
    <x v="1"/>
    <x v="0"/>
    <s v="ORLANDO INTL"/>
    <x v="1"/>
    <x v="1"/>
    <m/>
    <n v="0"/>
    <m/>
    <x v="17"/>
    <x v="1"/>
  </r>
  <r>
    <n v="319648"/>
    <s v="B-777-200"/>
    <s v="D"/>
    <d v="2011-12-31T00:00:00"/>
    <x v="3"/>
    <x v="59"/>
    <s v="SAN FRANCISCO INTL ARPT"/>
    <x v="0"/>
    <x v="11"/>
    <n v="150"/>
    <n v="4"/>
    <s v="Approach"/>
    <x v="78"/>
    <x v="2"/>
  </r>
  <r>
    <n v="319649"/>
    <s v="GULFAERO IV"/>
    <s v="D"/>
    <d v="2011-12-31T00:00:00"/>
    <x v="2"/>
    <x v="1"/>
    <s v="PALM BEACH INTL"/>
    <x v="1"/>
    <x v="9"/>
    <n v="145"/>
    <m/>
    <s v="Approach"/>
    <x v="137"/>
    <x v="2"/>
  </r>
  <r>
    <n v="319650"/>
    <s v="BE-400 BJET"/>
    <s v="D"/>
    <d v="2011-12-31T00:00:00"/>
    <x v="2"/>
    <x v="55"/>
    <s v="STOCKTON METRO"/>
    <x v="0"/>
    <x v="6"/>
    <m/>
    <n v="0"/>
    <s v="Landing Roll"/>
    <x v="78"/>
    <x v="2"/>
  </r>
  <r>
    <n v="319657"/>
    <s v="BE-1900"/>
    <s v="C"/>
    <d v="2011-12-06T00:00:00"/>
    <x v="3"/>
    <x v="84"/>
    <s v="MERCED MUNICIPAL"/>
    <x v="0"/>
    <x v="6"/>
    <n v="80"/>
    <n v="0"/>
    <s v="Landing Roll"/>
    <x v="234"/>
    <x v="2"/>
  </r>
  <r>
    <n v="319658"/>
    <s v="BE-1900"/>
    <s v="C"/>
    <d v="2011-12-07T00:00:00"/>
    <x v="2"/>
    <x v="7"/>
    <s v="FORT LAUDERDALE/HOLLYWOOD INTL"/>
    <x v="1"/>
    <x v="2"/>
    <n v="110"/>
    <n v="0"/>
    <s v="Approach"/>
    <x v="33"/>
    <x v="2"/>
  </r>
  <r>
    <n v="319659"/>
    <s v="C-421"/>
    <s v="A"/>
    <d v="2011-12-13T00:00:00"/>
    <x v="2"/>
    <x v="0"/>
    <s v="SALINAS MUNICIPAL ARPT"/>
    <x v="0"/>
    <x v="7"/>
    <m/>
    <m/>
    <s v="Climb"/>
    <x v="3"/>
    <x v="1"/>
  </r>
  <r>
    <n v="319662"/>
    <s v="GULFAERO IV"/>
    <s v="D"/>
    <d v="2011-12-23T00:00:00"/>
    <x v="2"/>
    <x v="292"/>
    <s v="ST. LUCIE COUNTY INTL ARPT"/>
    <x v="1"/>
    <x v="6"/>
    <n v="30"/>
    <n v="0"/>
    <s v="Take-off run"/>
    <x v="36"/>
    <x v="2"/>
  </r>
  <r>
    <n v="319665"/>
    <s v="B-737-300"/>
    <s v="D"/>
    <d v="2011-12-28T00:00:00"/>
    <x v="2"/>
    <x v="805"/>
    <s v="ORLANDO INTL"/>
    <x v="1"/>
    <x v="6"/>
    <m/>
    <n v="0"/>
    <s v="Landing Roll"/>
    <x v="17"/>
    <x v="1"/>
  </r>
  <r>
    <n v="319666"/>
    <s v="B-737-700"/>
    <s v="D"/>
    <d v="2011-12-28T00:00:00"/>
    <x v="2"/>
    <x v="511"/>
    <s v="ORLANDO INTL"/>
    <x v="1"/>
    <x v="6"/>
    <m/>
    <n v="0"/>
    <s v="Landing Roll"/>
    <x v="17"/>
    <x v="1"/>
  </r>
  <r>
    <n v="319667"/>
    <s v="B-737-300"/>
    <s v="D"/>
    <d v="2011-12-28T00:00:00"/>
    <x v="2"/>
    <x v="0"/>
    <s v="ORLANDO INTL"/>
    <x v="1"/>
    <x v="120"/>
    <n v="141"/>
    <m/>
    <s v="Approach"/>
    <x v="3"/>
    <x v="2"/>
  </r>
  <r>
    <n v="319670"/>
    <s v="A-320"/>
    <s v="D"/>
    <d v="2011-12-28T00:00:00"/>
    <x v="1"/>
    <x v="0"/>
    <s v="ORLANDO INTL"/>
    <x v="1"/>
    <x v="6"/>
    <m/>
    <n v="0"/>
    <s v="Landing Roll"/>
    <x v="17"/>
    <x v="1"/>
  </r>
  <r>
    <n v="319672"/>
    <s v="B-737-700"/>
    <s v="D"/>
    <d v="2011-12-29T00:00:00"/>
    <x v="3"/>
    <x v="509"/>
    <s v="SACRAMENTO INTL"/>
    <x v="0"/>
    <x v="12"/>
    <n v="140"/>
    <n v="0"/>
    <s v="Approach"/>
    <x v="8"/>
    <x v="2"/>
  </r>
  <r>
    <n v="319677"/>
    <s v="A-321"/>
    <s v="D"/>
    <d v="2011-12-30T00:00:00"/>
    <x v="2"/>
    <x v="105"/>
    <s v="ORLANDO INTL"/>
    <x v="1"/>
    <x v="6"/>
    <m/>
    <n v="0"/>
    <s v="Landing Roll"/>
    <x v="17"/>
    <x v="2"/>
  </r>
  <r>
    <n v="319682"/>
    <s v="B-737-300"/>
    <s v="D"/>
    <d v="2011-12-27T00:00:00"/>
    <x v="2"/>
    <x v="806"/>
    <s v="SAN DIEGO INTL"/>
    <x v="0"/>
    <x v="6"/>
    <m/>
    <n v="0"/>
    <s v="Take-off run"/>
    <x v="3"/>
    <x v="2"/>
  </r>
  <r>
    <n v="319683"/>
    <s v="EMB-145"/>
    <s v="D"/>
    <d v="2011-12-31T00:00:00"/>
    <x v="2"/>
    <x v="0"/>
    <s v="GEORGE BUSH INTERCONTINENTAL/ HOUSTON ARPT"/>
    <x v="2"/>
    <x v="6"/>
    <m/>
    <n v="0"/>
    <s v="Landing Roll"/>
    <x v="3"/>
    <x v="0"/>
  </r>
  <r>
    <n v="319709"/>
    <s v="A-320"/>
    <s v="D"/>
    <d v="2011-12-18T00:00:00"/>
    <x v="2"/>
    <x v="307"/>
    <s v="LONG BEACH-DAUGH FLD"/>
    <x v="0"/>
    <x v="6"/>
    <m/>
    <n v="0"/>
    <s v="Landing Roll"/>
    <x v="78"/>
    <x v="1"/>
  </r>
  <r>
    <n v="319710"/>
    <s v="CRJ700"/>
    <s v="D"/>
    <d v="2011-12-17T00:00:00"/>
    <x v="2"/>
    <x v="807"/>
    <s v="MEADOWS FIELD ARPT"/>
    <x v="0"/>
    <x v="1"/>
    <m/>
    <m/>
    <s v="Approach"/>
    <x v="3"/>
    <x v="1"/>
  </r>
  <r>
    <n v="319760"/>
    <s v="EMB-170"/>
    <s v="D"/>
    <d v="2011-12-20T00:00:00"/>
    <x v="1"/>
    <x v="0"/>
    <s v="ORLANDO INTL"/>
    <x v="1"/>
    <x v="5"/>
    <n v="140"/>
    <m/>
    <s v="Approach"/>
    <x v="78"/>
    <x v="1"/>
  </r>
  <r>
    <n v="319769"/>
    <s v="MD-11"/>
    <s v="D"/>
    <d v="2011-12-10T00:00:00"/>
    <x v="3"/>
    <x v="567"/>
    <s v="FORT LAUDERDALE/HOLLYWOOD INTL"/>
    <x v="1"/>
    <x v="6"/>
    <m/>
    <n v="0"/>
    <s v="Take-off run"/>
    <x v="78"/>
    <x v="1"/>
  </r>
  <r>
    <n v="319789"/>
    <s v="B-737-300"/>
    <s v="D"/>
    <d v="2011-12-16T00:00:00"/>
    <x v="0"/>
    <x v="0"/>
    <s v="TAMPA INTL"/>
    <x v="1"/>
    <x v="9"/>
    <n v="150"/>
    <n v="0"/>
    <s v="Climb"/>
    <x v="3"/>
    <x v="2"/>
  </r>
  <r>
    <n v="319792"/>
    <s v="B-737"/>
    <s v="D"/>
    <d v="2011-12-16T00:00:00"/>
    <x v="1"/>
    <x v="0"/>
    <s v="ORLANDO INTL"/>
    <x v="1"/>
    <x v="6"/>
    <m/>
    <n v="0"/>
    <s v="Landing Roll"/>
    <x v="17"/>
    <x v="1"/>
  </r>
  <r>
    <n v="319793"/>
    <s v="B-717-200"/>
    <s v="D"/>
    <d v="2011-12-17T00:00:00"/>
    <x v="2"/>
    <x v="116"/>
    <s v="ORLANDO INTL"/>
    <x v="1"/>
    <x v="4"/>
    <n v="200"/>
    <n v="3"/>
    <s v="Climb"/>
    <x v="78"/>
    <x v="2"/>
  </r>
  <r>
    <n v="319794"/>
    <s v="B-737-700"/>
    <s v="D"/>
    <d v="2011-12-18T00:00:00"/>
    <x v="2"/>
    <x v="808"/>
    <s v="SOUTHWEST FLORIDA INTL ARPT"/>
    <x v="1"/>
    <x v="6"/>
    <n v="130"/>
    <n v="0"/>
    <s v="Take-off run"/>
    <x v="17"/>
    <x v="2"/>
  </r>
  <r>
    <n v="319795"/>
    <s v="B-737-800"/>
    <s v="D"/>
    <d v="2011-12-18T00:00:00"/>
    <x v="2"/>
    <x v="44"/>
    <s v="DALLAS/FORT WORTH INTL ARPT"/>
    <x v="2"/>
    <x v="6"/>
    <n v="150"/>
    <n v="0"/>
    <s v="Landing Roll"/>
    <x v="3"/>
    <x v="2"/>
  </r>
  <r>
    <n v="319796"/>
    <s v="B-757-200"/>
    <s v="D"/>
    <d v="2011-12-18T00:00:00"/>
    <x v="2"/>
    <x v="139"/>
    <s v="MIAMI INTL"/>
    <x v="1"/>
    <x v="14"/>
    <n v="130"/>
    <n v="1"/>
    <s v="Approach"/>
    <x v="0"/>
    <x v="2"/>
  </r>
  <r>
    <n v="319798"/>
    <s v="MD-80"/>
    <s v="D"/>
    <d v="2011-12-18T00:00:00"/>
    <x v="1"/>
    <x v="0"/>
    <s v="ORLANDO INTL"/>
    <x v="1"/>
    <x v="6"/>
    <m/>
    <n v="0"/>
    <s v="Landing Roll"/>
    <x v="4"/>
    <x v="1"/>
  </r>
  <r>
    <n v="319801"/>
    <s v="UNKNOWN"/>
    <m/>
    <d v="2011-12-17T00:00:00"/>
    <x v="1"/>
    <x v="0"/>
    <s v="DAYTONA BEACH INTL"/>
    <x v="1"/>
    <x v="1"/>
    <m/>
    <n v="0"/>
    <m/>
    <x v="2"/>
    <x v="1"/>
  </r>
  <r>
    <n v="319807"/>
    <s v="DC-10-10"/>
    <s v="D"/>
    <d v="2011-11-09T00:00:00"/>
    <x v="3"/>
    <x v="157"/>
    <s v="AUSTIN-BERGSTROM INTL"/>
    <x v="2"/>
    <x v="14"/>
    <m/>
    <m/>
    <s v="Approach"/>
    <x v="78"/>
    <x v="2"/>
  </r>
  <r>
    <n v="319811"/>
    <s v="DC-10-10"/>
    <s v="D"/>
    <d v="2011-11-15T00:00:00"/>
    <x v="3"/>
    <x v="63"/>
    <s v="GEORGE BUSH INTERCONTINENTAL/ HOUSTON ARPT"/>
    <x v="2"/>
    <x v="36"/>
    <m/>
    <m/>
    <s v="Climb"/>
    <x v="78"/>
    <x v="5"/>
  </r>
  <r>
    <n v="319815"/>
    <s v="A-300"/>
    <s v="D"/>
    <d v="2011-11-18T00:00:00"/>
    <x v="3"/>
    <x v="533"/>
    <s v="ORLANDO INTL"/>
    <x v="1"/>
    <x v="15"/>
    <n v="132"/>
    <n v="0"/>
    <s v="Approach"/>
    <x v="78"/>
    <x v="2"/>
  </r>
  <r>
    <n v="319819"/>
    <s v="UNKNOWN"/>
    <m/>
    <d v="2011-12-03T00:00:00"/>
    <x v="1"/>
    <x v="0"/>
    <s v="GAINESVILLE REG ARPT"/>
    <x v="1"/>
    <x v="1"/>
    <m/>
    <n v="0"/>
    <m/>
    <x v="21"/>
    <x v="1"/>
  </r>
  <r>
    <n v="319823"/>
    <s v="UNKNOWN"/>
    <m/>
    <d v="2011-12-04T00:00:00"/>
    <x v="1"/>
    <x v="0"/>
    <s v="CAMARILLO"/>
    <x v="0"/>
    <x v="1"/>
    <m/>
    <n v="0"/>
    <m/>
    <x v="3"/>
    <x v="1"/>
  </r>
  <r>
    <n v="319825"/>
    <s v="UNKNOWN"/>
    <m/>
    <d v="2011-12-05T00:00:00"/>
    <x v="1"/>
    <x v="0"/>
    <s v="GAINESVILLE REG ARPT"/>
    <x v="1"/>
    <x v="1"/>
    <m/>
    <n v="0"/>
    <m/>
    <x v="1"/>
    <x v="1"/>
  </r>
  <r>
    <n v="319826"/>
    <s v="UNKNOWN"/>
    <m/>
    <d v="2011-12-05T00:00:00"/>
    <x v="1"/>
    <x v="0"/>
    <s v="STOCKTON METRO"/>
    <x v="0"/>
    <x v="1"/>
    <m/>
    <n v="0"/>
    <m/>
    <x v="45"/>
    <x v="1"/>
  </r>
  <r>
    <n v="319827"/>
    <s v="UNKNOWN"/>
    <m/>
    <d v="2011-12-06T00:00:00"/>
    <x v="1"/>
    <x v="0"/>
    <s v="AUSTIN-BERGSTROM INTL"/>
    <x v="2"/>
    <x v="1"/>
    <m/>
    <n v="0"/>
    <m/>
    <x v="2"/>
    <x v="1"/>
  </r>
  <r>
    <n v="319829"/>
    <s v="UNKNOWN"/>
    <m/>
    <d v="2011-12-07T00:00:00"/>
    <x v="1"/>
    <x v="0"/>
    <s v="DALLAS/FORT WORTH INTL ARPT"/>
    <x v="2"/>
    <x v="1"/>
    <m/>
    <n v="0"/>
    <m/>
    <x v="34"/>
    <x v="1"/>
  </r>
  <r>
    <n v="319833"/>
    <s v="UNKNOWN"/>
    <m/>
    <d v="2011-12-07T00:00:00"/>
    <x v="1"/>
    <x v="0"/>
    <s v="SAN DIEGO INTL"/>
    <x v="0"/>
    <x v="1"/>
    <m/>
    <n v="0"/>
    <m/>
    <x v="14"/>
    <x v="1"/>
  </r>
  <r>
    <n v="319839"/>
    <s v="EMB-145"/>
    <s v="D"/>
    <d v="2011-12-21T00:00:00"/>
    <x v="2"/>
    <x v="80"/>
    <s v="PENSACOLA INTL ARPT"/>
    <x v="1"/>
    <x v="6"/>
    <n v="150"/>
    <n v="0"/>
    <s v="Take-off run"/>
    <x v="11"/>
    <x v="3"/>
  </r>
  <r>
    <n v="319841"/>
    <s v="MD-88"/>
    <s v="D"/>
    <d v="2011-12-21T00:00:00"/>
    <x v="2"/>
    <x v="128"/>
    <s v="PENSACOLA INTL ARPT"/>
    <x v="1"/>
    <x v="6"/>
    <n v="80"/>
    <n v="0"/>
    <s v="Landing Roll"/>
    <x v="0"/>
    <x v="2"/>
  </r>
  <r>
    <n v="319849"/>
    <s v="B-737-300"/>
    <s v="D"/>
    <d v="2011-12-01T00:00:00"/>
    <x v="2"/>
    <x v="371"/>
    <s v="METRO OAKLAND INTL"/>
    <x v="0"/>
    <x v="6"/>
    <m/>
    <n v="0"/>
    <s v="Landing Roll"/>
    <x v="35"/>
    <x v="2"/>
  </r>
  <r>
    <n v="319855"/>
    <s v="B-737"/>
    <s v="D"/>
    <d v="2011-12-02T00:00:00"/>
    <x v="1"/>
    <x v="0"/>
    <s v="ORLANDO INTL"/>
    <x v="1"/>
    <x v="6"/>
    <m/>
    <n v="0"/>
    <s v="Take-off run"/>
    <x v="17"/>
    <x v="1"/>
  </r>
  <r>
    <n v="319859"/>
    <s v="UNKNOWN"/>
    <m/>
    <d v="2011-12-02T00:00:00"/>
    <x v="1"/>
    <x v="0"/>
    <s v="CORPUS CHRISTI INTL ARPT"/>
    <x v="2"/>
    <x v="1"/>
    <m/>
    <n v="0"/>
    <m/>
    <x v="138"/>
    <x v="1"/>
  </r>
  <r>
    <n v="319861"/>
    <s v="UNKNOWN"/>
    <m/>
    <d v="2011-12-10T00:00:00"/>
    <x v="1"/>
    <x v="0"/>
    <s v="DALLAS/FORT WORTH INTL ARPT"/>
    <x v="2"/>
    <x v="1"/>
    <m/>
    <n v="0"/>
    <m/>
    <x v="30"/>
    <x v="1"/>
  </r>
  <r>
    <n v="319863"/>
    <s v="UNKNOWN"/>
    <m/>
    <d v="2011-12-12T00:00:00"/>
    <x v="1"/>
    <x v="0"/>
    <s v="SARASOTA-BRADENTON INTL ARPT"/>
    <x v="1"/>
    <x v="1"/>
    <m/>
    <n v="0"/>
    <m/>
    <x v="59"/>
    <x v="1"/>
  </r>
  <r>
    <n v="319866"/>
    <s v="UNKNOWN"/>
    <m/>
    <d v="2011-12-14T00:00:00"/>
    <x v="1"/>
    <x v="0"/>
    <s v="DALLAS/FORT WORTH INTL ARPT"/>
    <x v="2"/>
    <x v="1"/>
    <m/>
    <n v="0"/>
    <m/>
    <x v="2"/>
    <x v="1"/>
  </r>
  <r>
    <n v="319869"/>
    <s v="UNKNOWN"/>
    <m/>
    <d v="2011-12-14T00:00:00"/>
    <x v="1"/>
    <x v="0"/>
    <s v="SAN FRANCISCO INTL ARPT"/>
    <x v="0"/>
    <x v="1"/>
    <m/>
    <n v="0"/>
    <m/>
    <x v="35"/>
    <x v="1"/>
  </r>
  <r>
    <n v="319870"/>
    <s v="UNKNOWN"/>
    <m/>
    <d v="2011-12-14T00:00:00"/>
    <x v="1"/>
    <x v="0"/>
    <s v="JOHN WAYNE-ORANGE COUNTY ARPT"/>
    <x v="0"/>
    <x v="1"/>
    <m/>
    <n v="0"/>
    <m/>
    <x v="19"/>
    <x v="1"/>
  </r>
  <r>
    <n v="319871"/>
    <s v="UNKNOWN"/>
    <m/>
    <d v="2011-12-15T00:00:00"/>
    <x v="1"/>
    <x v="0"/>
    <s v="AUSTIN-BERGSTROM INTL"/>
    <x v="2"/>
    <x v="1"/>
    <m/>
    <n v="0"/>
    <m/>
    <x v="26"/>
    <x v="1"/>
  </r>
  <r>
    <n v="319874"/>
    <s v="UNKNOWN"/>
    <m/>
    <d v="2011-12-15T00:00:00"/>
    <x v="1"/>
    <x v="0"/>
    <s v="ORLANDO INTL"/>
    <x v="1"/>
    <x v="1"/>
    <m/>
    <n v="0"/>
    <m/>
    <x v="4"/>
    <x v="1"/>
  </r>
  <r>
    <n v="319881"/>
    <s v="UNKNOWN"/>
    <m/>
    <d v="2011-12-16T00:00:00"/>
    <x v="1"/>
    <x v="0"/>
    <s v="SAN FRANCISCO INTL ARPT"/>
    <x v="0"/>
    <x v="1"/>
    <m/>
    <n v="0"/>
    <m/>
    <x v="162"/>
    <x v="1"/>
  </r>
  <r>
    <n v="319883"/>
    <s v="UNKNOWN"/>
    <m/>
    <d v="2011-12-17T00:00:00"/>
    <x v="1"/>
    <x v="0"/>
    <s v="LOS ANGELES INTL"/>
    <x v="0"/>
    <x v="1"/>
    <m/>
    <n v="0"/>
    <m/>
    <x v="17"/>
    <x v="1"/>
  </r>
  <r>
    <n v="319888"/>
    <s v="UNKNOWN"/>
    <m/>
    <d v="2011-12-20T00:00:00"/>
    <x v="1"/>
    <x v="0"/>
    <s v="LOS ANGELES INTL"/>
    <x v="0"/>
    <x v="1"/>
    <m/>
    <n v="0"/>
    <m/>
    <x v="68"/>
    <x v="1"/>
  </r>
  <r>
    <n v="319897"/>
    <s v="DA-900"/>
    <s v="D"/>
    <d v="2011-12-03T00:00:00"/>
    <x v="2"/>
    <x v="453"/>
    <s v="FORT WORTH MEACHAM INTL ARPT"/>
    <x v="2"/>
    <x v="6"/>
    <n v="70"/>
    <n v="0"/>
    <s v="Landing Roll"/>
    <x v="2"/>
    <x v="3"/>
  </r>
  <r>
    <n v="319903"/>
    <s v="B-737-400"/>
    <s v="D"/>
    <d v="2011-12-03T00:00:00"/>
    <x v="3"/>
    <x v="306"/>
    <s v="PUNTA GORDA ARPT"/>
    <x v="1"/>
    <x v="6"/>
    <n v="130"/>
    <n v="0"/>
    <s v="Landing Roll"/>
    <x v="85"/>
    <x v="2"/>
  </r>
  <r>
    <n v="319905"/>
    <s v="MD-83"/>
    <s v="D"/>
    <d v="2011-12-04T00:00:00"/>
    <x v="2"/>
    <x v="14"/>
    <s v="PALM SPRINGS INTL"/>
    <x v="0"/>
    <x v="14"/>
    <n v="140"/>
    <n v="1"/>
    <s v="Approach"/>
    <x v="3"/>
    <x v="2"/>
  </r>
  <r>
    <n v="319908"/>
    <s v="CITATIONJET"/>
    <s v="D"/>
    <d v="2011-12-04T00:00:00"/>
    <x v="2"/>
    <x v="28"/>
    <s v="ORLANDO SANFORD INTL ARPT"/>
    <x v="1"/>
    <x v="6"/>
    <n v="100"/>
    <n v="0"/>
    <s v="Landing Roll"/>
    <x v="54"/>
    <x v="2"/>
  </r>
  <r>
    <n v="319912"/>
    <s v="MD-82"/>
    <s v="D"/>
    <d v="2011-12-05T00:00:00"/>
    <x v="2"/>
    <x v="398"/>
    <s v="DALLAS/FORT WORTH INTL ARPT"/>
    <x v="2"/>
    <x v="6"/>
    <m/>
    <n v="0"/>
    <s v="Landing Roll"/>
    <x v="34"/>
    <x v="3"/>
  </r>
  <r>
    <n v="319913"/>
    <s v="B-757-200"/>
    <s v="D"/>
    <d v="2011-12-05T00:00:00"/>
    <x v="3"/>
    <x v="122"/>
    <s v="DALLAS/FORT WORTH INTL ARPT"/>
    <x v="2"/>
    <x v="116"/>
    <m/>
    <m/>
    <s v="Approach"/>
    <x v="153"/>
    <x v="2"/>
  </r>
  <r>
    <n v="319917"/>
    <s v="B-737-700"/>
    <s v="D"/>
    <d v="2011-12-05T00:00:00"/>
    <x v="0"/>
    <x v="427"/>
    <s v="SACRAMENTO INTL"/>
    <x v="0"/>
    <x v="17"/>
    <n v="150"/>
    <n v="2"/>
    <s v="Climb"/>
    <x v="33"/>
    <x v="2"/>
  </r>
  <r>
    <n v="319918"/>
    <s v="B-737"/>
    <s v="D"/>
    <d v="2011-12-05T00:00:00"/>
    <x v="1"/>
    <x v="0"/>
    <s v="ORLANDO INTL"/>
    <x v="1"/>
    <x v="6"/>
    <m/>
    <n v="0"/>
    <s v="Landing Roll"/>
    <x v="78"/>
    <x v="1"/>
  </r>
  <r>
    <n v="319919"/>
    <s v="A-320"/>
    <s v="D"/>
    <d v="2011-12-05T00:00:00"/>
    <x v="2"/>
    <x v="169"/>
    <s v="LOS ANGELES INTL"/>
    <x v="0"/>
    <x v="1"/>
    <m/>
    <m/>
    <s v="Approach"/>
    <x v="35"/>
    <x v="2"/>
  </r>
  <r>
    <n v="319927"/>
    <s v="T-38A"/>
    <m/>
    <d v="2011-12-07T00:00:00"/>
    <x v="2"/>
    <x v="163"/>
    <s v="ELLINGTON FIELD ARPT"/>
    <x v="2"/>
    <x v="25"/>
    <n v="160"/>
    <n v="0"/>
    <s v="Approach"/>
    <x v="3"/>
    <x v="2"/>
  </r>
  <r>
    <n v="319928"/>
    <s v="B-737-700"/>
    <s v="D"/>
    <d v="2011-12-07T00:00:00"/>
    <x v="2"/>
    <x v="62"/>
    <s v="WILLIAM P HOBBY ARPT"/>
    <x v="2"/>
    <x v="6"/>
    <n v="90"/>
    <n v="0"/>
    <s v="Take-off run"/>
    <x v="78"/>
    <x v="2"/>
  </r>
  <r>
    <n v="319933"/>
    <s v="B-737-300"/>
    <s v="D"/>
    <d v="2011-12-08T00:00:00"/>
    <x v="3"/>
    <x v="344"/>
    <s v="ORLANDO INTL"/>
    <x v="1"/>
    <x v="21"/>
    <n v="139"/>
    <m/>
    <s v="Approach"/>
    <x v="0"/>
    <x v="2"/>
  </r>
  <r>
    <n v="319935"/>
    <s v="A-318"/>
    <s v="D"/>
    <d v="2011-12-09T00:00:00"/>
    <x v="3"/>
    <x v="752"/>
    <s v="SOUTHWEST FLORIDA INTL ARPT"/>
    <x v="1"/>
    <x v="21"/>
    <n v="120"/>
    <n v="1"/>
    <s v="Approach"/>
    <x v="3"/>
    <x v="2"/>
  </r>
  <r>
    <n v="319938"/>
    <s v="UNKNOWN"/>
    <m/>
    <d v="2011-12-10T00:00:00"/>
    <x v="1"/>
    <x v="0"/>
    <s v="ORLANDO INTL"/>
    <x v="1"/>
    <x v="6"/>
    <m/>
    <n v="0"/>
    <s v="Landing Roll"/>
    <x v="17"/>
    <x v="1"/>
  </r>
  <r>
    <n v="319948"/>
    <s v="A-320"/>
    <s v="D"/>
    <d v="2011-12-12T00:00:00"/>
    <x v="3"/>
    <x v="0"/>
    <s v="SAN FRANCISCO INTL ARPT"/>
    <x v="0"/>
    <x v="21"/>
    <n v="140"/>
    <m/>
    <s v="Approach"/>
    <x v="0"/>
    <x v="1"/>
  </r>
  <r>
    <n v="319949"/>
    <s v="A-320"/>
    <s v="D"/>
    <d v="2011-12-12T00:00:00"/>
    <x v="2"/>
    <x v="643"/>
    <s v="PALM BEACH INTL"/>
    <x v="1"/>
    <x v="13"/>
    <n v="140"/>
    <m/>
    <s v="Approach"/>
    <x v="3"/>
    <x v="2"/>
  </r>
  <r>
    <n v="319950"/>
    <s v="C-550"/>
    <s v="D"/>
    <d v="2011-12-12T00:00:00"/>
    <x v="2"/>
    <x v="247"/>
    <s v="HERLONG RECREATIONAL ARPT"/>
    <x v="1"/>
    <x v="6"/>
    <m/>
    <n v="0"/>
    <s v="Take-off run"/>
    <x v="9"/>
    <x v="2"/>
  </r>
  <r>
    <n v="319958"/>
    <s v="A-320"/>
    <s v="D"/>
    <d v="2011-12-13T00:00:00"/>
    <x v="2"/>
    <x v="809"/>
    <s v="JOHN WAYNE-ORANGE COUNTY ARPT"/>
    <x v="0"/>
    <x v="15"/>
    <n v="125"/>
    <n v="0"/>
    <s v="Approach"/>
    <x v="35"/>
    <x v="2"/>
  </r>
  <r>
    <n v="319959"/>
    <s v="UNKNOWN"/>
    <m/>
    <d v="2011-12-13T00:00:00"/>
    <x v="1"/>
    <x v="0"/>
    <s v="SAN ANTONIO INTL"/>
    <x v="2"/>
    <x v="1"/>
    <m/>
    <n v="0"/>
    <m/>
    <x v="13"/>
    <x v="1"/>
  </r>
  <r>
    <n v="319966"/>
    <s v="EMB-145"/>
    <s v="D"/>
    <d v="2011-12-15T00:00:00"/>
    <x v="2"/>
    <x v="158"/>
    <s v="DALLAS/FORT WORTH INTL ARPT"/>
    <x v="2"/>
    <x v="6"/>
    <m/>
    <n v="0"/>
    <s v="Take-off run"/>
    <x v="34"/>
    <x v="3"/>
  </r>
  <r>
    <n v="319967"/>
    <s v="B-737-700"/>
    <s v="D"/>
    <d v="2011-12-15T00:00:00"/>
    <x v="2"/>
    <x v="128"/>
    <s v="SACRAMENTO INTL"/>
    <x v="0"/>
    <x v="6"/>
    <n v="130"/>
    <n v="0"/>
    <s v="Landing Roll"/>
    <x v="4"/>
    <x v="2"/>
  </r>
  <r>
    <n v="319968"/>
    <s v="UNKNOWN"/>
    <m/>
    <d v="2011-12-23T00:00:00"/>
    <x v="1"/>
    <x v="0"/>
    <s v="LOS ANGELES INTL"/>
    <x v="0"/>
    <x v="1"/>
    <m/>
    <n v="0"/>
    <m/>
    <x v="26"/>
    <x v="1"/>
  </r>
  <r>
    <n v="319969"/>
    <s v="UNKNOWN"/>
    <m/>
    <d v="2011-12-23T00:00:00"/>
    <x v="1"/>
    <x v="0"/>
    <s v="ORLANDO INTL"/>
    <x v="1"/>
    <x v="1"/>
    <m/>
    <n v="0"/>
    <m/>
    <x v="121"/>
    <x v="1"/>
  </r>
  <r>
    <n v="319971"/>
    <s v="UNKNOWN"/>
    <m/>
    <d v="2011-12-25T00:00:00"/>
    <x v="1"/>
    <x v="0"/>
    <s v="AUSTIN-BERGSTROM INTL"/>
    <x v="2"/>
    <x v="1"/>
    <m/>
    <n v="0"/>
    <m/>
    <x v="1"/>
    <x v="1"/>
  </r>
  <r>
    <n v="319974"/>
    <s v="UNKNOWN"/>
    <m/>
    <d v="2011-12-27T00:00:00"/>
    <x v="1"/>
    <x v="0"/>
    <s v="WILLIAM P HOBBY ARPT"/>
    <x v="2"/>
    <x v="1"/>
    <m/>
    <n v="0"/>
    <m/>
    <x v="4"/>
    <x v="1"/>
  </r>
  <r>
    <n v="319976"/>
    <s v="UNKNOWN"/>
    <m/>
    <d v="2011-12-27T00:00:00"/>
    <x v="1"/>
    <x v="0"/>
    <s v="SAN DIEGO INTL"/>
    <x v="0"/>
    <x v="1"/>
    <m/>
    <n v="0"/>
    <m/>
    <x v="30"/>
    <x v="1"/>
  </r>
  <r>
    <n v="319979"/>
    <s v="UNKNOWN"/>
    <m/>
    <d v="2011-12-30T00:00:00"/>
    <x v="1"/>
    <x v="0"/>
    <s v="DALLAS/FORT WORTH INTL ARPT"/>
    <x v="2"/>
    <x v="1"/>
    <m/>
    <n v="0"/>
    <m/>
    <x v="26"/>
    <x v="1"/>
  </r>
  <r>
    <n v="319984"/>
    <s v="B-737-700"/>
    <s v="D"/>
    <d v="2012-01-02T00:00:00"/>
    <x v="3"/>
    <x v="72"/>
    <s v="METRO OAKLAND INTL"/>
    <x v="0"/>
    <x v="36"/>
    <n v="210"/>
    <m/>
    <s v="Climb"/>
    <x v="78"/>
    <x v="2"/>
  </r>
  <r>
    <n v="319988"/>
    <s v="MD-82"/>
    <s v="D"/>
    <d v="2012-01-03T00:00:00"/>
    <x v="4"/>
    <x v="0"/>
    <s v="DALLAS/FORT WORTH INTL ARPT"/>
    <x v="2"/>
    <x v="6"/>
    <n v="138"/>
    <n v="0"/>
    <s v="Take-off run"/>
    <x v="30"/>
    <x v="2"/>
  </r>
  <r>
    <n v="319991"/>
    <s v="B-737"/>
    <s v="D"/>
    <d v="2012-01-03T00:00:00"/>
    <x v="2"/>
    <x v="77"/>
    <s v="SAN ANTONIO INTL"/>
    <x v="2"/>
    <x v="6"/>
    <m/>
    <n v="0"/>
    <s v="Landing Roll"/>
    <x v="3"/>
    <x v="2"/>
  </r>
  <r>
    <n v="319994"/>
    <s v="B-717-200"/>
    <s v="D"/>
    <d v="2012-01-04T00:00:00"/>
    <x v="2"/>
    <x v="5"/>
    <s v="SOUTHWEST FLORIDA INTL ARPT"/>
    <x v="1"/>
    <x v="14"/>
    <n v="160"/>
    <m/>
    <s v="Climb"/>
    <x v="17"/>
    <x v="2"/>
  </r>
  <r>
    <n v="319995"/>
    <s v="B-717-200"/>
    <s v="D"/>
    <d v="2012-01-04T00:00:00"/>
    <x v="2"/>
    <x v="51"/>
    <s v="SOUTHWEST FLORIDA INTL ARPT"/>
    <x v="1"/>
    <x v="14"/>
    <n v="160"/>
    <m/>
    <s v="Climb"/>
    <x v="17"/>
    <x v="2"/>
  </r>
  <r>
    <n v="319996"/>
    <s v="MD-82"/>
    <s v="D"/>
    <d v="2012-01-04T00:00:00"/>
    <x v="2"/>
    <x v="303"/>
    <s v="DALLAS/FORT WORTH INTL ARPT"/>
    <x v="2"/>
    <x v="26"/>
    <n v="135"/>
    <n v="0"/>
    <s v="Approach"/>
    <x v="3"/>
    <x v="2"/>
  </r>
  <r>
    <n v="319997"/>
    <s v="B-757-200"/>
    <s v="D"/>
    <d v="2012-01-04T00:00:00"/>
    <x v="2"/>
    <x v="94"/>
    <s v="DALLAS/FORT WORTH INTL ARPT"/>
    <x v="2"/>
    <x v="6"/>
    <n v="126"/>
    <n v="0"/>
    <s v="Landing Roll"/>
    <x v="35"/>
    <x v="2"/>
  </r>
  <r>
    <n v="319999"/>
    <s v="A-320"/>
    <s v="D"/>
    <d v="2012-01-04T00:00:00"/>
    <x v="2"/>
    <x v="338"/>
    <s v="SOUTHWEST FLORIDA INTL ARPT"/>
    <x v="1"/>
    <x v="9"/>
    <n v="150"/>
    <m/>
    <s v="Approach"/>
    <x v="17"/>
    <x v="2"/>
  </r>
  <r>
    <n v="320001"/>
    <s v="B-737-300"/>
    <s v="D"/>
    <d v="2012-01-04T00:00:00"/>
    <x v="2"/>
    <x v="0"/>
    <s v="ORLANDO INTL"/>
    <x v="1"/>
    <x v="6"/>
    <n v="100"/>
    <n v="0"/>
    <s v="Landing Roll"/>
    <x v="17"/>
    <x v="2"/>
  </r>
  <r>
    <n v="320003"/>
    <s v="B-737-700"/>
    <s v="D"/>
    <d v="2012-01-04T00:00:00"/>
    <x v="2"/>
    <x v="1"/>
    <s v="ORLANDO INTL"/>
    <x v="1"/>
    <x v="15"/>
    <n v="150"/>
    <n v="0"/>
    <s v="Climb"/>
    <x v="3"/>
    <x v="2"/>
  </r>
  <r>
    <n v="320004"/>
    <s v="B-737-800"/>
    <s v="D"/>
    <d v="2012-01-04T00:00:00"/>
    <x v="2"/>
    <x v="443"/>
    <s v="SOUTHWEST FLORIDA INTL ARPT"/>
    <x v="1"/>
    <x v="15"/>
    <n v="130"/>
    <n v="0"/>
    <s v="Approach"/>
    <x v="17"/>
    <x v="2"/>
  </r>
  <r>
    <n v="320008"/>
    <s v="GULFSTREAM 200"/>
    <s v="D"/>
    <d v="2012-01-05T00:00:00"/>
    <x v="2"/>
    <x v="293"/>
    <s v="VAN NUYS ARPT"/>
    <x v="0"/>
    <x v="3"/>
    <m/>
    <m/>
    <s v="Climb"/>
    <x v="51"/>
    <x v="2"/>
  </r>
  <r>
    <n v="320012"/>
    <s v="B-737-300"/>
    <s v="D"/>
    <d v="2012-01-05T00:00:00"/>
    <x v="3"/>
    <x v="427"/>
    <s v="SACRAMENTO INTL"/>
    <x v="0"/>
    <x v="4"/>
    <n v="180"/>
    <m/>
    <s v="Climb"/>
    <x v="222"/>
    <x v="2"/>
  </r>
  <r>
    <n v="320013"/>
    <s v="B-737"/>
    <s v="D"/>
    <d v="2012-01-05T00:00:00"/>
    <x v="1"/>
    <x v="0"/>
    <s v="ORLANDO INTL"/>
    <x v="1"/>
    <x v="6"/>
    <m/>
    <n v="0"/>
    <s v="Landing Roll"/>
    <x v="78"/>
    <x v="1"/>
  </r>
  <r>
    <n v="320014"/>
    <s v="B-737"/>
    <s v="D"/>
    <d v="2012-01-05T00:00:00"/>
    <x v="1"/>
    <x v="0"/>
    <s v="ORLANDO INTL"/>
    <x v="1"/>
    <x v="6"/>
    <m/>
    <n v="0"/>
    <s v="Take-off run"/>
    <x v="78"/>
    <x v="1"/>
  </r>
  <r>
    <n v="320015"/>
    <s v="B-737-800"/>
    <s v="D"/>
    <d v="2012-01-05T00:00:00"/>
    <x v="3"/>
    <x v="322"/>
    <s v="GEORGE BUSH INTERCONTINENTAL/ HOUSTON ARPT"/>
    <x v="2"/>
    <x v="15"/>
    <n v="140"/>
    <n v="0"/>
    <s v="Approach"/>
    <x v="74"/>
    <x v="2"/>
  </r>
  <r>
    <n v="320016"/>
    <s v="A-320"/>
    <s v="D"/>
    <d v="2012-01-05T00:00:00"/>
    <x v="1"/>
    <x v="0"/>
    <s v="ORLANDO INTL"/>
    <x v="1"/>
    <x v="6"/>
    <m/>
    <n v="0"/>
    <s v="Landing Roll"/>
    <x v="2"/>
    <x v="1"/>
  </r>
  <r>
    <n v="320019"/>
    <s v="BE-1900"/>
    <s v="C"/>
    <d v="2012-01-07T00:00:00"/>
    <x v="2"/>
    <x v="124"/>
    <s v="LOS ANGELES INTL"/>
    <x v="0"/>
    <x v="13"/>
    <n v="120"/>
    <m/>
    <s v="Approach"/>
    <x v="235"/>
    <x v="1"/>
  </r>
  <r>
    <n v="320022"/>
    <s v="B-737-300"/>
    <s v="D"/>
    <d v="2012-01-07T00:00:00"/>
    <x v="2"/>
    <x v="288"/>
    <s v="SACRAMENTO INTL"/>
    <x v="0"/>
    <x v="6"/>
    <m/>
    <n v="0"/>
    <s v="Take-off run"/>
    <x v="35"/>
    <x v="2"/>
  </r>
  <r>
    <n v="320023"/>
    <s v="A-319"/>
    <s v="D"/>
    <d v="2012-01-07T00:00:00"/>
    <x v="3"/>
    <x v="460"/>
    <s v="GEORGE BUSH INTERCONTINENTAL/ HOUSTON ARPT"/>
    <x v="2"/>
    <x v="6"/>
    <m/>
    <n v="0"/>
    <s v="Landing Roll"/>
    <x v="3"/>
    <x v="2"/>
  </r>
  <r>
    <n v="320024"/>
    <s v="MD-82"/>
    <s v="D"/>
    <d v="2012-01-08T00:00:00"/>
    <x v="2"/>
    <x v="637"/>
    <s v="DALLAS/FORT WORTH INTL ARPT"/>
    <x v="2"/>
    <x v="6"/>
    <n v="110"/>
    <n v="0"/>
    <s v="Landing Roll"/>
    <x v="3"/>
    <x v="0"/>
  </r>
  <r>
    <n v="320027"/>
    <s v="GULFSTREAM V"/>
    <s v="D"/>
    <d v="2012-01-08T00:00:00"/>
    <x v="2"/>
    <x v="129"/>
    <s v="CAMARILLO"/>
    <x v="0"/>
    <x v="6"/>
    <m/>
    <n v="0"/>
    <s v="Take-off run"/>
    <x v="0"/>
    <x v="2"/>
  </r>
  <r>
    <n v="320028"/>
    <s v="MOONEY M20"/>
    <m/>
    <d v="2012-02-08T00:00:00"/>
    <x v="3"/>
    <x v="386"/>
    <s v="BARTOW MUNICIPAL"/>
    <x v="1"/>
    <x v="6"/>
    <m/>
    <n v="0"/>
    <s v="Landing Roll"/>
    <x v="236"/>
    <x v="1"/>
  </r>
  <r>
    <n v="320029"/>
    <s v="BE-1900"/>
    <s v="C"/>
    <d v="2012-01-08T00:00:00"/>
    <x v="2"/>
    <x v="616"/>
    <s v="FORT LAUDERDALE/HOLLYWOOD INTL"/>
    <x v="1"/>
    <x v="6"/>
    <n v="80"/>
    <n v="0"/>
    <s v="Landing Roll"/>
    <x v="59"/>
    <x v="2"/>
  </r>
  <r>
    <n v="320031"/>
    <s v="A-319"/>
    <s v="D"/>
    <d v="2012-01-08T00:00:00"/>
    <x v="2"/>
    <x v="261"/>
    <s v="METRO OAKLAND INTL"/>
    <x v="0"/>
    <x v="2"/>
    <n v="120"/>
    <n v="0"/>
    <s v="Approach"/>
    <x v="52"/>
    <x v="2"/>
  </r>
  <r>
    <n v="320032"/>
    <s v="MD-83"/>
    <s v="D"/>
    <d v="2012-01-09T00:00:00"/>
    <x v="2"/>
    <x v="188"/>
    <s v="DALLAS/FORT WORTH INTL ARPT"/>
    <x v="2"/>
    <x v="12"/>
    <n v="127"/>
    <n v="0"/>
    <s v="Approach"/>
    <x v="35"/>
    <x v="3"/>
  </r>
  <r>
    <n v="320033"/>
    <s v="B-737-800"/>
    <s v="D"/>
    <d v="2012-01-09T00:00:00"/>
    <x v="2"/>
    <x v="78"/>
    <s v="GEORGE BUSH INTERCONTINENTAL/ HOUSTON ARPT"/>
    <x v="2"/>
    <x v="15"/>
    <n v="130"/>
    <n v="0"/>
    <s v="Climb"/>
    <x v="3"/>
    <x v="3"/>
  </r>
  <r>
    <n v="320034"/>
    <s v="UNKNOWN"/>
    <m/>
    <d v="2011-12-29T00:00:00"/>
    <x v="1"/>
    <x v="0"/>
    <s v="SAN FRANCISCO INTL ARPT"/>
    <x v="0"/>
    <x v="1"/>
    <m/>
    <n v="0"/>
    <m/>
    <x v="19"/>
    <x v="1"/>
  </r>
  <r>
    <n v="320035"/>
    <s v="A-320"/>
    <s v="D"/>
    <d v="2010-03-01T00:00:00"/>
    <x v="1"/>
    <x v="0"/>
    <s v="ORLANDO INTL"/>
    <x v="1"/>
    <x v="6"/>
    <m/>
    <n v="0"/>
    <s v="Landing Roll"/>
    <x v="3"/>
    <x v="1"/>
  </r>
  <r>
    <n v="320040"/>
    <s v="A-320"/>
    <s v="D"/>
    <d v="2012-01-05T00:00:00"/>
    <x v="2"/>
    <x v="163"/>
    <s v="SACRAMENTO INTL"/>
    <x v="0"/>
    <x v="1"/>
    <m/>
    <m/>
    <s v="Climb"/>
    <x v="78"/>
    <x v="2"/>
  </r>
  <r>
    <n v="320041"/>
    <s v="B-737-700"/>
    <s v="D"/>
    <d v="2012-01-05T00:00:00"/>
    <x v="2"/>
    <x v="197"/>
    <s v="SOUTHWEST FLORIDA INTL ARPT"/>
    <x v="1"/>
    <x v="2"/>
    <n v="100"/>
    <n v="0"/>
    <s v="Approach"/>
    <x v="17"/>
    <x v="2"/>
  </r>
  <r>
    <n v="320042"/>
    <s v="B-737-800"/>
    <s v="D"/>
    <d v="2012-01-06T00:00:00"/>
    <x v="2"/>
    <x v="176"/>
    <s v="MIAMI INTL"/>
    <x v="1"/>
    <x v="48"/>
    <n v="250"/>
    <m/>
    <s v="Climb"/>
    <x v="3"/>
    <x v="2"/>
  </r>
  <r>
    <n v="320044"/>
    <s v="MD-11"/>
    <s v="D"/>
    <d v="2012-01-06T00:00:00"/>
    <x v="3"/>
    <x v="810"/>
    <s v="SACRAMENTO INTL"/>
    <x v="0"/>
    <x v="14"/>
    <m/>
    <m/>
    <s v="Approach"/>
    <x v="3"/>
    <x v="2"/>
  </r>
  <r>
    <n v="320046"/>
    <s v="B-737-700"/>
    <s v="D"/>
    <d v="2012-01-06T00:00:00"/>
    <x v="3"/>
    <x v="10"/>
    <s v="SACRAMENTO INTL"/>
    <x v="0"/>
    <x v="13"/>
    <n v="170"/>
    <m/>
    <s v="Climb"/>
    <x v="23"/>
    <x v="2"/>
  </r>
  <r>
    <n v="320047"/>
    <s v="B-737"/>
    <s v="D"/>
    <d v="2012-01-06T00:00:00"/>
    <x v="3"/>
    <x v="13"/>
    <s v="SACRAMENTO INTL"/>
    <x v="0"/>
    <x v="6"/>
    <m/>
    <n v="0"/>
    <s v="Landing Roll"/>
    <x v="78"/>
    <x v="1"/>
  </r>
  <r>
    <n v="320050"/>
    <s v="B-737-300"/>
    <s v="D"/>
    <d v="2012-01-09T00:00:00"/>
    <x v="1"/>
    <x v="0"/>
    <s v="ORLANDO INTL"/>
    <x v="1"/>
    <x v="6"/>
    <m/>
    <n v="0"/>
    <s v="Take-off run"/>
    <x v="78"/>
    <x v="1"/>
  </r>
  <r>
    <n v="320054"/>
    <s v="MD-83"/>
    <s v="D"/>
    <d v="2012-01-10T00:00:00"/>
    <x v="2"/>
    <x v="80"/>
    <s v="DALLAS/FORT WORTH INTL ARPT"/>
    <x v="2"/>
    <x v="13"/>
    <n v="135"/>
    <m/>
    <s v="Approach"/>
    <x v="3"/>
    <x v="2"/>
  </r>
  <r>
    <n v="320055"/>
    <s v="B-737-800"/>
    <s v="D"/>
    <d v="2012-01-10T00:00:00"/>
    <x v="2"/>
    <x v="359"/>
    <s v="DALLAS/FORT WORTH INTL ARPT"/>
    <x v="2"/>
    <x v="6"/>
    <n v="140"/>
    <n v="0"/>
    <s v="Landing Roll"/>
    <x v="34"/>
    <x v="1"/>
  </r>
  <r>
    <n v="320057"/>
    <s v="SOCATA TBM700"/>
    <s v="C"/>
    <d v="2012-01-10T00:00:00"/>
    <x v="3"/>
    <x v="0"/>
    <s v="SAN CARLOS ARPT"/>
    <x v="0"/>
    <x v="9"/>
    <n v="90"/>
    <m/>
    <s v="Approach"/>
    <x v="3"/>
    <x v="2"/>
  </r>
  <r>
    <n v="320059"/>
    <s v="A-319"/>
    <s v="D"/>
    <d v="2012-01-10T00:00:00"/>
    <x v="2"/>
    <x v="271"/>
    <s v="SAN FRANCISCO INTL ARPT"/>
    <x v="0"/>
    <x v="13"/>
    <n v="120"/>
    <m/>
    <s v="Climb"/>
    <x v="3"/>
    <x v="2"/>
  </r>
  <r>
    <n v="320060"/>
    <s v="CIRRUS SR 20/22"/>
    <s v="A"/>
    <d v="2012-01-11T00:00:00"/>
    <x v="4"/>
    <x v="73"/>
    <s v="ORLANDO SANFORD INTL ARPT"/>
    <x v="1"/>
    <x v="3"/>
    <n v="85"/>
    <m/>
    <s v="Climb"/>
    <x v="3"/>
    <x v="2"/>
  </r>
  <r>
    <n v="320061"/>
    <s v="B-757-200"/>
    <s v="D"/>
    <d v="2012-01-11T00:00:00"/>
    <x v="2"/>
    <x v="31"/>
    <s v="SOUTHWEST FLORIDA INTL ARPT"/>
    <x v="1"/>
    <x v="15"/>
    <n v="130"/>
    <n v="0"/>
    <s v="Approach"/>
    <x v="17"/>
    <x v="2"/>
  </r>
  <r>
    <n v="320066"/>
    <s v="B-737-700"/>
    <s v="D"/>
    <d v="2012-01-11T00:00:00"/>
    <x v="2"/>
    <x v="811"/>
    <s v="METRO OAKLAND INTL"/>
    <x v="0"/>
    <x v="26"/>
    <n v="135"/>
    <n v="0"/>
    <s v="Approach"/>
    <x v="21"/>
    <x v="2"/>
  </r>
  <r>
    <n v="320067"/>
    <s v="B-737-700"/>
    <s v="D"/>
    <d v="2012-01-11T00:00:00"/>
    <x v="2"/>
    <x v="288"/>
    <s v="WILLIAM P HOBBY ARPT"/>
    <x v="2"/>
    <x v="1"/>
    <m/>
    <m/>
    <s v="Approach"/>
    <x v="237"/>
    <x v="2"/>
  </r>
  <r>
    <n v="320068"/>
    <s v="B-737-700"/>
    <s v="D"/>
    <d v="2012-01-11T00:00:00"/>
    <x v="3"/>
    <x v="96"/>
    <s v="SACRAMENTO INTL"/>
    <x v="0"/>
    <x v="0"/>
    <n v="200"/>
    <m/>
    <s v="Approach"/>
    <x v="5"/>
    <x v="2"/>
  </r>
  <r>
    <n v="320071"/>
    <s v="B-737-800"/>
    <s v="D"/>
    <d v="2012-01-12T00:00:00"/>
    <x v="2"/>
    <x v="113"/>
    <s v="DALLAS/FORT WORTH INTL ARPT"/>
    <x v="2"/>
    <x v="6"/>
    <n v="128"/>
    <n v="0"/>
    <s v="Take-off run"/>
    <x v="78"/>
    <x v="2"/>
  </r>
  <r>
    <n v="320074"/>
    <s v="DHC8 DASH 8"/>
    <s v="C"/>
    <d v="2012-01-12T00:00:00"/>
    <x v="3"/>
    <x v="72"/>
    <s v="SACRAMENTO INTL"/>
    <x v="0"/>
    <x v="121"/>
    <m/>
    <n v="17"/>
    <s v="Climb"/>
    <x v="167"/>
    <x v="2"/>
  </r>
  <r>
    <n v="320076"/>
    <s v="CRJ700"/>
    <s v="D"/>
    <d v="2012-01-12T00:00:00"/>
    <x v="2"/>
    <x v="739"/>
    <s v="JOHN WAYNE-ORANGE COUNTY ARPT"/>
    <x v="0"/>
    <x v="6"/>
    <m/>
    <n v="0"/>
    <s v="Landing Roll"/>
    <x v="78"/>
    <x v="1"/>
  </r>
  <r>
    <n v="320080"/>
    <s v="MD-83"/>
    <s v="D"/>
    <d v="2012-01-13T00:00:00"/>
    <x v="2"/>
    <x v="731"/>
    <s v="DALLAS/FORT WORTH INTL ARPT"/>
    <x v="2"/>
    <x v="6"/>
    <n v="128"/>
    <n v="0"/>
    <s v="Landing Roll"/>
    <x v="35"/>
    <x v="2"/>
  </r>
  <r>
    <n v="320081"/>
    <s v="A-320"/>
    <s v="D"/>
    <d v="2012-01-13T00:00:00"/>
    <x v="2"/>
    <x v="193"/>
    <s v="PALM BEACH INTL"/>
    <x v="1"/>
    <x v="6"/>
    <n v="130"/>
    <n v="0"/>
    <s v="Landing Roll"/>
    <x v="0"/>
    <x v="2"/>
  </r>
  <r>
    <n v="320083"/>
    <s v="B-737-700"/>
    <s v="D"/>
    <d v="2012-01-13T00:00:00"/>
    <x v="0"/>
    <x v="154"/>
    <s v="SACRAMENTO INTL"/>
    <x v="0"/>
    <x v="15"/>
    <n v="120"/>
    <n v="0"/>
    <s v="Climb"/>
    <x v="0"/>
    <x v="2"/>
  </r>
  <r>
    <n v="320086"/>
    <s v="B-737-500"/>
    <s v="D"/>
    <d v="2012-01-13T00:00:00"/>
    <x v="2"/>
    <x v="292"/>
    <s v="FORT LAUDERDALE/HOLLYWOOD INTL"/>
    <x v="1"/>
    <x v="5"/>
    <n v="170"/>
    <n v="2"/>
    <s v="Climb"/>
    <x v="78"/>
    <x v="2"/>
  </r>
  <r>
    <n v="320087"/>
    <s v="B-737-800"/>
    <s v="D"/>
    <d v="2012-01-14T00:00:00"/>
    <x v="2"/>
    <x v="770"/>
    <s v="DALLAS/FORT WORTH INTL ARPT"/>
    <x v="2"/>
    <x v="6"/>
    <m/>
    <n v="0"/>
    <s v="Landing Roll"/>
    <x v="34"/>
    <x v="2"/>
  </r>
  <r>
    <n v="320089"/>
    <s v="A-319"/>
    <s v="D"/>
    <d v="2012-01-14T00:00:00"/>
    <x v="2"/>
    <x v="116"/>
    <s v="SOUTHWEST FLORIDA INTL ARPT"/>
    <x v="1"/>
    <x v="15"/>
    <n v="120"/>
    <n v="0"/>
    <s v="Approach"/>
    <x v="17"/>
    <x v="2"/>
  </r>
  <r>
    <n v="320090"/>
    <s v="A-320"/>
    <s v="D"/>
    <d v="2012-01-14T00:00:00"/>
    <x v="2"/>
    <x v="0"/>
    <s v="PALM BEACH INTL"/>
    <x v="1"/>
    <x v="2"/>
    <n v="90"/>
    <n v="0"/>
    <s v="Approach"/>
    <x v="0"/>
    <x v="2"/>
  </r>
  <r>
    <n v="320098"/>
    <s v="C-560"/>
    <s v="D"/>
    <d v="2012-01-15T00:00:00"/>
    <x v="2"/>
    <x v="6"/>
    <s v="SAN ANTONIO INTL"/>
    <x v="2"/>
    <x v="11"/>
    <n v="100"/>
    <m/>
    <s v="Approach"/>
    <x v="26"/>
    <x v="2"/>
  </r>
  <r>
    <n v="320099"/>
    <s v="EMB-190"/>
    <s v="D"/>
    <d v="2012-01-16T00:00:00"/>
    <x v="1"/>
    <x v="0"/>
    <s v="ORLANDO INTL"/>
    <x v="1"/>
    <x v="6"/>
    <m/>
    <n v="0"/>
    <s v="Landing Roll"/>
    <x v="17"/>
    <x v="1"/>
  </r>
  <r>
    <n v="320106"/>
    <s v="B-737-700"/>
    <s v="D"/>
    <d v="2012-01-17T00:00:00"/>
    <x v="3"/>
    <x v="386"/>
    <s v="METRO OAKLAND INTL"/>
    <x v="0"/>
    <x v="5"/>
    <n v="130"/>
    <m/>
    <s v="Approach"/>
    <x v="3"/>
    <x v="2"/>
  </r>
  <r>
    <n v="320107"/>
    <s v="UNKNOWN"/>
    <m/>
    <d v="2012-01-17T00:00:00"/>
    <x v="1"/>
    <x v="0"/>
    <s v="ORLANDO INTL"/>
    <x v="1"/>
    <x v="1"/>
    <m/>
    <n v="0"/>
    <m/>
    <x v="211"/>
    <x v="1"/>
  </r>
  <r>
    <n v="320111"/>
    <s v="A-320"/>
    <s v="D"/>
    <d v="2012-01-18T00:00:00"/>
    <x v="2"/>
    <x v="156"/>
    <s v="FORT LAUDERDALE/HOLLYWOOD INTL"/>
    <x v="1"/>
    <x v="16"/>
    <n v="130"/>
    <m/>
    <s v="Approach"/>
    <x v="137"/>
    <x v="2"/>
  </r>
  <r>
    <n v="320113"/>
    <s v="MD-82"/>
    <s v="D"/>
    <d v="2012-01-19T00:00:00"/>
    <x v="2"/>
    <x v="87"/>
    <s v="DALLAS/FORT WORTH INTL ARPT"/>
    <x v="2"/>
    <x v="1"/>
    <m/>
    <n v="0"/>
    <s v="Approach"/>
    <x v="29"/>
    <x v="2"/>
  </r>
  <r>
    <n v="320122"/>
    <s v="CITATION X"/>
    <s v="D"/>
    <d v="2012-01-31T00:00:00"/>
    <x v="2"/>
    <x v="812"/>
    <s v="SANTA MONICA MUNICIPAL"/>
    <x v="0"/>
    <x v="6"/>
    <m/>
    <n v="0"/>
    <s v="Landing Roll"/>
    <x v="3"/>
    <x v="2"/>
  </r>
  <r>
    <n v="320124"/>
    <s v="GLOBAL EXPRS"/>
    <s v="D"/>
    <d v="2012-01-19T00:00:00"/>
    <x v="3"/>
    <x v="813"/>
    <s v="MIAMI INTL"/>
    <x v="1"/>
    <x v="15"/>
    <n v="115"/>
    <n v="0"/>
    <s v="Approach"/>
    <x v="3"/>
    <x v="2"/>
  </r>
  <r>
    <n v="320126"/>
    <s v="A-321"/>
    <s v="D"/>
    <d v="2012-01-19T00:00:00"/>
    <x v="3"/>
    <x v="567"/>
    <s v="FORT LAUDERDALE/HOLLYWOOD INTL"/>
    <x v="1"/>
    <x v="12"/>
    <n v="145"/>
    <n v="0"/>
    <s v="Approach"/>
    <x v="22"/>
    <x v="2"/>
  </r>
  <r>
    <n v="320129"/>
    <s v="PA-44 SEMINOLE"/>
    <s v="A"/>
    <d v="2012-01-20T00:00:00"/>
    <x v="3"/>
    <x v="251"/>
    <s v="ORLANDO SANFORD INTL ARPT"/>
    <x v="1"/>
    <x v="21"/>
    <n v="90"/>
    <m/>
    <s v="Climb"/>
    <x v="153"/>
    <x v="2"/>
  </r>
  <r>
    <n v="320130"/>
    <s v="EMB-170"/>
    <s v="D"/>
    <d v="2012-01-20T00:00:00"/>
    <x v="2"/>
    <x v="69"/>
    <s v="GEORGE BUSH INTERCONTINENTAL/ HOUSTON ARPT"/>
    <x v="2"/>
    <x v="6"/>
    <m/>
    <n v="0"/>
    <s v="Landing Roll"/>
    <x v="4"/>
    <x v="2"/>
  </r>
  <r>
    <n v="320132"/>
    <s v="B-737-700"/>
    <s v="D"/>
    <d v="2012-01-20T00:00:00"/>
    <x v="3"/>
    <x v="567"/>
    <s v="METRO OAKLAND INTL"/>
    <x v="0"/>
    <x v="1"/>
    <m/>
    <m/>
    <s v="Descent"/>
    <x v="12"/>
    <x v="3"/>
  </r>
  <r>
    <n v="320137"/>
    <s v="B-737-800"/>
    <s v="D"/>
    <d v="2012-01-21T00:00:00"/>
    <x v="2"/>
    <x v="311"/>
    <s v="SAN FRANCISCO INTL ARPT"/>
    <x v="0"/>
    <x v="6"/>
    <n v="120"/>
    <n v="0"/>
    <s v="Take-off run"/>
    <x v="163"/>
    <x v="2"/>
  </r>
  <r>
    <n v="320138"/>
    <s v="B-737-800"/>
    <s v="D"/>
    <d v="2012-01-21T00:00:00"/>
    <x v="0"/>
    <x v="814"/>
    <s v="SACRAMENTO INTL"/>
    <x v="0"/>
    <x v="17"/>
    <m/>
    <m/>
    <s v="Climb"/>
    <x v="61"/>
    <x v="2"/>
  </r>
  <r>
    <n v="320143"/>
    <s v="B-737-700"/>
    <s v="D"/>
    <d v="2012-01-22T00:00:00"/>
    <x v="3"/>
    <x v="152"/>
    <s v="SACRAMENTO INTL"/>
    <x v="0"/>
    <x v="34"/>
    <n v="135"/>
    <n v="2"/>
    <s v="Approach"/>
    <x v="23"/>
    <x v="2"/>
  </r>
  <r>
    <n v="320144"/>
    <s v="B-737-300"/>
    <s v="D"/>
    <d v="2012-01-22T00:00:00"/>
    <x v="3"/>
    <x v="485"/>
    <s v="JACKSONVILLE INTL"/>
    <x v="1"/>
    <x v="15"/>
    <n v="135"/>
    <n v="0"/>
    <s v="Approach"/>
    <x v="3"/>
    <x v="1"/>
  </r>
  <r>
    <n v="320145"/>
    <s v="MD-83"/>
    <s v="D"/>
    <d v="2012-01-23T00:00:00"/>
    <x v="2"/>
    <x v="815"/>
    <s v="SACRAMENTO INTL"/>
    <x v="0"/>
    <x v="6"/>
    <m/>
    <n v="0"/>
    <s v="Take-off run"/>
    <x v="3"/>
    <x v="1"/>
  </r>
  <r>
    <n v="320147"/>
    <s v="A-320"/>
    <s v="D"/>
    <d v="2012-01-23T00:00:00"/>
    <x v="3"/>
    <x v="386"/>
    <s v="SACRAMENTO INTL"/>
    <x v="0"/>
    <x v="8"/>
    <n v="200"/>
    <n v="10"/>
    <s v="Approach"/>
    <x v="73"/>
    <x v="2"/>
  </r>
  <r>
    <n v="320148"/>
    <s v="CRJ900"/>
    <s v="D"/>
    <d v="2012-01-23T00:00:00"/>
    <x v="2"/>
    <x v="816"/>
    <s v="SARASOTA-BRADENTON INTL ARPT"/>
    <x v="1"/>
    <x v="15"/>
    <n v="150"/>
    <n v="0"/>
    <s v="Approach"/>
    <x v="30"/>
    <x v="2"/>
  </r>
  <r>
    <n v="320149"/>
    <s v="CRJ100/200"/>
    <s v="D"/>
    <d v="2012-01-23T00:00:00"/>
    <x v="3"/>
    <x v="84"/>
    <s v="SACRAMENTO INTL"/>
    <x v="0"/>
    <x v="1"/>
    <m/>
    <m/>
    <s v="Descent"/>
    <x v="5"/>
    <x v="2"/>
  </r>
  <r>
    <n v="320150"/>
    <s v="B-737-300"/>
    <s v="D"/>
    <d v="2012-01-23T00:00:00"/>
    <x v="0"/>
    <x v="366"/>
    <s v="WILLIAM P HOBBY ARPT"/>
    <x v="2"/>
    <x v="14"/>
    <n v="120"/>
    <n v="1"/>
    <s v="Approach"/>
    <x v="2"/>
    <x v="2"/>
  </r>
  <r>
    <n v="320156"/>
    <s v="B-737-700"/>
    <s v="D"/>
    <d v="2012-01-24T00:00:00"/>
    <x v="2"/>
    <x v="87"/>
    <s v="SACRAMENTO INTL"/>
    <x v="0"/>
    <x v="14"/>
    <n v="140"/>
    <m/>
    <s v="Approach"/>
    <x v="15"/>
    <x v="0"/>
  </r>
  <r>
    <n v="320159"/>
    <s v="EMB-190"/>
    <s v="D"/>
    <d v="2012-01-25T00:00:00"/>
    <x v="2"/>
    <x v="80"/>
    <s v="FORT LAUDERDALE/HOLLYWOOD INTL"/>
    <x v="1"/>
    <x v="21"/>
    <n v="150"/>
    <n v="1"/>
    <s v="Climb"/>
    <x v="6"/>
    <x v="2"/>
  </r>
  <r>
    <n v="320161"/>
    <s v="B-737-300"/>
    <s v="D"/>
    <d v="2012-01-25T00:00:00"/>
    <x v="3"/>
    <x v="56"/>
    <s v="AUSTIN-BERGSTROM INTL"/>
    <x v="2"/>
    <x v="13"/>
    <n v="140"/>
    <m/>
    <s v="Approach"/>
    <x v="3"/>
    <x v="2"/>
  </r>
  <r>
    <n v="320163"/>
    <s v="A-340"/>
    <s v="D"/>
    <d v="2012-01-25T00:00:00"/>
    <x v="1"/>
    <x v="0"/>
    <s v="SAN FRANCISCO INTL ARPT"/>
    <x v="0"/>
    <x v="1"/>
    <m/>
    <m/>
    <m/>
    <x v="189"/>
    <x v="1"/>
  </r>
  <r>
    <n v="320166"/>
    <s v="BE-33"/>
    <s v="A"/>
    <d v="2012-01-26T00:00:00"/>
    <x v="3"/>
    <x v="817"/>
    <s v="SACRAMENTO EXECUTIVE ARPT"/>
    <x v="0"/>
    <x v="7"/>
    <n v="120"/>
    <n v="2"/>
    <s v="Approach"/>
    <x v="0"/>
    <x v="2"/>
  </r>
  <r>
    <n v="320167"/>
    <s v="CRJ700"/>
    <s v="D"/>
    <d v="2012-01-26T00:00:00"/>
    <x v="2"/>
    <x v="77"/>
    <s v="MIAMI INTL"/>
    <x v="1"/>
    <x v="12"/>
    <n v="135"/>
    <n v="0"/>
    <s v="Approach"/>
    <x v="87"/>
    <x v="2"/>
  </r>
  <r>
    <n v="320170"/>
    <s v="A-320"/>
    <s v="D"/>
    <d v="2012-01-27T00:00:00"/>
    <x v="2"/>
    <x v="202"/>
    <s v="LONG BEACH-DAUGH FLD"/>
    <x v="0"/>
    <x v="26"/>
    <n v="140"/>
    <n v="0"/>
    <s v="Approach"/>
    <x v="35"/>
    <x v="2"/>
  </r>
  <r>
    <n v="320174"/>
    <s v="B-757-200"/>
    <s v="D"/>
    <d v="2012-01-28T00:00:00"/>
    <x v="3"/>
    <x v="689"/>
    <s v="SAN FRANCISCO INTL ARPT"/>
    <x v="0"/>
    <x v="11"/>
    <n v="145"/>
    <n v="3"/>
    <s v="Approach"/>
    <x v="3"/>
    <x v="2"/>
  </r>
  <r>
    <n v="320175"/>
    <s v="A-320"/>
    <s v="D"/>
    <d v="2012-01-28T00:00:00"/>
    <x v="2"/>
    <x v="18"/>
    <s v="FORT LAUDERDALE/HOLLYWOOD INTL"/>
    <x v="1"/>
    <x v="17"/>
    <n v="170"/>
    <n v="3"/>
    <s v="Approach"/>
    <x v="6"/>
    <x v="2"/>
  </r>
  <r>
    <n v="320179"/>
    <s v="MD-83"/>
    <s v="D"/>
    <d v="2012-01-29T00:00:00"/>
    <x v="3"/>
    <x v="84"/>
    <s v="SACRAMENTO INTL"/>
    <x v="0"/>
    <x v="80"/>
    <n v="250"/>
    <n v="13"/>
    <s v="Approach"/>
    <x v="0"/>
    <x v="2"/>
  </r>
  <r>
    <n v="320180"/>
    <s v="EMB-145"/>
    <s v="D"/>
    <d v="2012-01-29T00:00:00"/>
    <x v="3"/>
    <x v="228"/>
    <s v="CORPUS CHRISTI INTL ARPT"/>
    <x v="2"/>
    <x v="6"/>
    <m/>
    <n v="0"/>
    <s v="Landing Roll"/>
    <x v="14"/>
    <x v="2"/>
  </r>
  <r>
    <n v="320182"/>
    <s v="EMB-190"/>
    <s v="D"/>
    <d v="2012-01-29T00:00:00"/>
    <x v="2"/>
    <x v="474"/>
    <s v="ORLANDO INTL"/>
    <x v="1"/>
    <x v="7"/>
    <n v="135"/>
    <n v="2"/>
    <s v="Approach"/>
    <x v="33"/>
    <x v="2"/>
  </r>
  <r>
    <n v="320184"/>
    <s v="B-737-300"/>
    <s v="D"/>
    <d v="2012-01-29T00:00:00"/>
    <x v="3"/>
    <x v="72"/>
    <s v="SACRAMENTO INTL"/>
    <x v="0"/>
    <x v="11"/>
    <n v="135"/>
    <m/>
    <s v="Approach"/>
    <x v="61"/>
    <x v="2"/>
  </r>
  <r>
    <n v="320185"/>
    <s v="B-737-800"/>
    <s v="D"/>
    <d v="2012-01-30T00:00:00"/>
    <x v="2"/>
    <x v="374"/>
    <s v="SOUTHWEST FLORIDA INTL ARPT"/>
    <x v="1"/>
    <x v="21"/>
    <n v="160"/>
    <m/>
    <s v="Approach"/>
    <x v="137"/>
    <x v="2"/>
  </r>
  <r>
    <n v="320189"/>
    <s v="HUGHES 300"/>
    <s v="A"/>
    <d v="2012-01-30T00:00:00"/>
    <x v="2"/>
    <x v="77"/>
    <s v="SPACE COAST REGIONAL"/>
    <x v="1"/>
    <x v="98"/>
    <n v="1"/>
    <n v="0"/>
    <s v="Climb"/>
    <x v="49"/>
    <x v="1"/>
  </r>
  <r>
    <n v="320191"/>
    <s v="B-737-700"/>
    <s v="D"/>
    <d v="2012-01-31T00:00:00"/>
    <x v="3"/>
    <x v="79"/>
    <s v="SACRAMENTO INTL"/>
    <x v="0"/>
    <x v="7"/>
    <n v="134"/>
    <m/>
    <s v="Approach"/>
    <x v="40"/>
    <x v="2"/>
  </r>
  <r>
    <n v="320192"/>
    <s v="B-737-700"/>
    <s v="D"/>
    <d v="2012-01-31T00:00:00"/>
    <x v="4"/>
    <x v="417"/>
    <s v="SAN ANTONIO INTL"/>
    <x v="2"/>
    <x v="6"/>
    <n v="60"/>
    <n v="0"/>
    <s v="Landing Roll"/>
    <x v="2"/>
    <x v="2"/>
  </r>
  <r>
    <n v="320193"/>
    <s v="A-300"/>
    <s v="D"/>
    <d v="2012-01-27T00:00:00"/>
    <x v="3"/>
    <x v="818"/>
    <s v="ORLANDO INTL"/>
    <x v="1"/>
    <x v="3"/>
    <m/>
    <m/>
    <s v="Approach"/>
    <x v="78"/>
    <x v="1"/>
  </r>
  <r>
    <n v="320214"/>
    <s v="UNKNOWN"/>
    <m/>
    <d v="2012-01-03T00:00:00"/>
    <x v="1"/>
    <x v="0"/>
    <s v="MIDLAND INTL"/>
    <x v="2"/>
    <x v="1"/>
    <m/>
    <n v="0"/>
    <m/>
    <x v="130"/>
    <x v="1"/>
  </r>
  <r>
    <n v="320215"/>
    <s v="UNKNOWN"/>
    <m/>
    <d v="2012-01-04T00:00:00"/>
    <x v="1"/>
    <x v="0"/>
    <s v="DALLAS/FORT WORTH INTL ARPT"/>
    <x v="2"/>
    <x v="1"/>
    <m/>
    <n v="0"/>
    <m/>
    <x v="2"/>
    <x v="1"/>
  </r>
  <r>
    <n v="320216"/>
    <s v="UNKNOWN"/>
    <m/>
    <d v="2012-01-04T00:00:00"/>
    <x v="1"/>
    <x v="0"/>
    <s v="DALLAS/FORT WORTH INTL ARPT"/>
    <x v="2"/>
    <x v="1"/>
    <m/>
    <n v="0"/>
    <m/>
    <x v="2"/>
    <x v="1"/>
  </r>
  <r>
    <n v="320217"/>
    <s v="UNKNOWN"/>
    <m/>
    <d v="2012-01-04T00:00:00"/>
    <x v="1"/>
    <x v="0"/>
    <s v="ONTARIO INTL ARPT"/>
    <x v="0"/>
    <x v="1"/>
    <m/>
    <n v="0"/>
    <m/>
    <x v="45"/>
    <x v="1"/>
  </r>
  <r>
    <n v="320218"/>
    <s v="UNKNOWN"/>
    <m/>
    <d v="2012-01-05T00:00:00"/>
    <x v="1"/>
    <x v="0"/>
    <s v="ONTARIO INTL ARPT"/>
    <x v="0"/>
    <x v="1"/>
    <m/>
    <n v="0"/>
    <m/>
    <x v="45"/>
    <x v="1"/>
  </r>
  <r>
    <n v="320220"/>
    <s v="UNKNOWN"/>
    <m/>
    <d v="2012-01-05T00:00:00"/>
    <x v="1"/>
    <x v="0"/>
    <s v="VAN NUYS ARPT"/>
    <x v="0"/>
    <x v="1"/>
    <m/>
    <n v="0"/>
    <m/>
    <x v="51"/>
    <x v="1"/>
  </r>
  <r>
    <n v="320228"/>
    <s v="UNKNOWN"/>
    <m/>
    <d v="2012-01-08T00:00:00"/>
    <x v="1"/>
    <x v="0"/>
    <s v="AUSTIN-BERGSTROM INTL"/>
    <x v="2"/>
    <x v="1"/>
    <m/>
    <n v="0"/>
    <m/>
    <x v="14"/>
    <x v="1"/>
  </r>
  <r>
    <n v="320231"/>
    <s v="UNKNOWN"/>
    <m/>
    <d v="2012-01-09T00:00:00"/>
    <x v="1"/>
    <x v="0"/>
    <s v="GEORGE BUSH INTERCONTINENTAL/ HOUSTON ARPT"/>
    <x v="2"/>
    <x v="1"/>
    <m/>
    <n v="0"/>
    <m/>
    <x v="9"/>
    <x v="1"/>
  </r>
  <r>
    <n v="320232"/>
    <s v="UNKNOWN"/>
    <m/>
    <d v="2012-01-10T00:00:00"/>
    <x v="1"/>
    <x v="0"/>
    <s v="AUSTIN-BERGSTROM INTL"/>
    <x v="2"/>
    <x v="1"/>
    <m/>
    <n v="0"/>
    <m/>
    <x v="2"/>
    <x v="1"/>
  </r>
  <r>
    <n v="320234"/>
    <s v="UNKNOWN"/>
    <m/>
    <d v="2012-01-10T00:00:00"/>
    <x v="1"/>
    <x v="0"/>
    <s v="DALLAS/FORT WORTH INTL ARPT"/>
    <x v="2"/>
    <x v="1"/>
    <m/>
    <n v="0"/>
    <m/>
    <x v="34"/>
    <x v="1"/>
  </r>
  <r>
    <n v="320242"/>
    <s v="UNKNOWN"/>
    <m/>
    <d v="2012-01-20T00:00:00"/>
    <x v="1"/>
    <x v="0"/>
    <s v="FORT WORTH MEACHAM INTL ARPT"/>
    <x v="2"/>
    <x v="1"/>
    <m/>
    <n v="0"/>
    <m/>
    <x v="2"/>
    <x v="1"/>
  </r>
  <r>
    <n v="320244"/>
    <s v="UNKNOWN"/>
    <m/>
    <d v="2012-01-21T00:00:00"/>
    <x v="1"/>
    <x v="0"/>
    <s v="LOS ANGELES INTL"/>
    <x v="0"/>
    <x v="1"/>
    <m/>
    <n v="0"/>
    <m/>
    <x v="26"/>
    <x v="1"/>
  </r>
  <r>
    <n v="320245"/>
    <s v="UNKNOWN"/>
    <m/>
    <d v="2012-01-21T00:00:00"/>
    <x v="1"/>
    <x v="0"/>
    <s v="ORLANDO INTL"/>
    <x v="1"/>
    <x v="1"/>
    <m/>
    <n v="0"/>
    <m/>
    <x v="30"/>
    <x v="1"/>
  </r>
  <r>
    <n v="320246"/>
    <s v="UNKNOWN"/>
    <m/>
    <d v="2012-01-21T00:00:00"/>
    <x v="1"/>
    <x v="0"/>
    <s v="METRO OAKLAND INTL"/>
    <x v="0"/>
    <x v="1"/>
    <m/>
    <n v="0"/>
    <m/>
    <x v="48"/>
    <x v="1"/>
  </r>
  <r>
    <n v="320247"/>
    <s v="UNKNOWN"/>
    <m/>
    <d v="2012-01-21T00:00:00"/>
    <x v="1"/>
    <x v="0"/>
    <s v="VAN NUYS ARPT"/>
    <x v="0"/>
    <x v="1"/>
    <m/>
    <n v="0"/>
    <m/>
    <x v="51"/>
    <x v="1"/>
  </r>
  <r>
    <n v="320252"/>
    <s v="UNKNOWN"/>
    <m/>
    <d v="2012-01-24T00:00:00"/>
    <x v="1"/>
    <x v="0"/>
    <s v="STOCKTON METRO"/>
    <x v="0"/>
    <x v="1"/>
    <m/>
    <n v="0"/>
    <m/>
    <x v="95"/>
    <x v="1"/>
  </r>
  <r>
    <n v="320257"/>
    <s v="UNKNOWN"/>
    <m/>
    <d v="2012-01-12T00:00:00"/>
    <x v="1"/>
    <x v="0"/>
    <s v="SAN FRANCISCO INTL ARPT"/>
    <x v="0"/>
    <x v="1"/>
    <m/>
    <n v="0"/>
    <m/>
    <x v="135"/>
    <x v="1"/>
  </r>
  <r>
    <n v="320260"/>
    <s v="UNKNOWN"/>
    <m/>
    <d v="2012-01-13T00:00:00"/>
    <x v="1"/>
    <x v="0"/>
    <s v="SAN FRANCISCO INTL ARPT"/>
    <x v="0"/>
    <x v="1"/>
    <m/>
    <n v="0"/>
    <m/>
    <x v="19"/>
    <x v="1"/>
  </r>
  <r>
    <n v="320265"/>
    <s v="UNKNOWN"/>
    <m/>
    <d v="2012-01-14T00:00:00"/>
    <x v="1"/>
    <x v="0"/>
    <s v="SARASOTA-BRADENTON INTL ARPT"/>
    <x v="1"/>
    <x v="1"/>
    <m/>
    <n v="0"/>
    <m/>
    <x v="2"/>
    <x v="1"/>
  </r>
  <r>
    <n v="320266"/>
    <s v="UNKNOWN"/>
    <m/>
    <d v="2012-01-15T00:00:00"/>
    <x v="1"/>
    <x v="0"/>
    <s v="SARASOTA-BRADENTON INTL ARPT"/>
    <x v="1"/>
    <x v="1"/>
    <m/>
    <n v="0"/>
    <m/>
    <x v="2"/>
    <x v="1"/>
  </r>
  <r>
    <n v="320270"/>
    <s v="UNKNOWN"/>
    <m/>
    <d v="2012-01-16T00:00:00"/>
    <x v="1"/>
    <x v="0"/>
    <s v="SAN FRANCISCO INTL ARPT"/>
    <x v="0"/>
    <x v="1"/>
    <m/>
    <n v="0"/>
    <m/>
    <x v="19"/>
    <x v="1"/>
  </r>
  <r>
    <n v="320271"/>
    <s v="UNKNOWN"/>
    <m/>
    <d v="2012-01-17T00:00:00"/>
    <x v="1"/>
    <x v="0"/>
    <s v="LOS ANGELES INTL"/>
    <x v="0"/>
    <x v="1"/>
    <m/>
    <n v="0"/>
    <m/>
    <x v="26"/>
    <x v="1"/>
  </r>
  <r>
    <n v="320274"/>
    <s v="UNKNOWN"/>
    <m/>
    <d v="2012-01-25T00:00:00"/>
    <x v="1"/>
    <x v="0"/>
    <s v="ONTARIO INTL ARPT"/>
    <x v="0"/>
    <x v="1"/>
    <m/>
    <n v="0"/>
    <m/>
    <x v="2"/>
    <x v="1"/>
  </r>
  <r>
    <n v="320276"/>
    <s v="UNKNOWN"/>
    <m/>
    <d v="2012-01-26T00:00:00"/>
    <x v="1"/>
    <x v="0"/>
    <s v="SAN ANTONIO INTL"/>
    <x v="2"/>
    <x v="1"/>
    <m/>
    <n v="0"/>
    <m/>
    <x v="2"/>
    <x v="1"/>
  </r>
  <r>
    <n v="320283"/>
    <s v="UNKNOWN"/>
    <m/>
    <d v="2012-01-28T00:00:00"/>
    <x v="1"/>
    <x v="0"/>
    <s v="NORMAN Y. MINETA SAN JOSE INTL ARPT"/>
    <x v="0"/>
    <x v="1"/>
    <m/>
    <n v="0"/>
    <m/>
    <x v="19"/>
    <x v="1"/>
  </r>
  <r>
    <n v="320284"/>
    <s v="UNKNOWN"/>
    <m/>
    <d v="2012-01-28T00:00:00"/>
    <x v="1"/>
    <x v="0"/>
    <s v="SARASOTA-BRADENTON INTL ARPT"/>
    <x v="1"/>
    <x v="1"/>
    <m/>
    <n v="0"/>
    <m/>
    <x v="2"/>
    <x v="1"/>
  </r>
  <r>
    <n v="320289"/>
    <s v="A-320"/>
    <s v="D"/>
    <d v="2012-01-04T00:00:00"/>
    <x v="2"/>
    <x v="548"/>
    <s v="SAN DIEGO INTL"/>
    <x v="0"/>
    <x v="20"/>
    <m/>
    <n v="30"/>
    <s v="Descent"/>
    <x v="3"/>
    <x v="2"/>
  </r>
  <r>
    <n v="320294"/>
    <s v="CRJ700"/>
    <s v="D"/>
    <d v="2012-01-10T00:00:00"/>
    <x v="2"/>
    <x v="220"/>
    <s v="SAN FRANCISCO INTL ARPT"/>
    <x v="0"/>
    <x v="3"/>
    <n v="160"/>
    <m/>
    <s v="Climb"/>
    <x v="78"/>
    <x v="2"/>
  </r>
  <r>
    <n v="320298"/>
    <s v="CRJ900"/>
    <s v="D"/>
    <d v="2012-01-29T00:00:00"/>
    <x v="2"/>
    <x v="307"/>
    <s v="SACRAMENTO INTL"/>
    <x v="0"/>
    <x v="5"/>
    <n v="200"/>
    <m/>
    <s v="Climb"/>
    <x v="238"/>
    <x v="2"/>
  </r>
  <r>
    <n v="320336"/>
    <s v="UNKNOWN"/>
    <m/>
    <d v="2012-01-23T00:00:00"/>
    <x v="1"/>
    <x v="0"/>
    <s v="MOFFETT FEDERAL AIRFIELD"/>
    <x v="0"/>
    <x v="1"/>
    <m/>
    <n v="0"/>
    <m/>
    <x v="19"/>
    <x v="1"/>
  </r>
  <r>
    <n v="320337"/>
    <s v="A-319"/>
    <s v="D"/>
    <d v="2012-02-01T00:00:00"/>
    <x v="2"/>
    <x v="239"/>
    <s v="SACRAMENTO INTL"/>
    <x v="0"/>
    <x v="34"/>
    <n v="140"/>
    <m/>
    <s v="Approach"/>
    <x v="14"/>
    <x v="2"/>
  </r>
  <r>
    <n v="320339"/>
    <s v="EMB-500"/>
    <s v="D"/>
    <d v="2012-02-03T00:00:00"/>
    <x v="3"/>
    <x v="276"/>
    <s v="JOHN WAYNE-ORANGE COUNTY ARPT"/>
    <x v="0"/>
    <x v="15"/>
    <n v="215"/>
    <n v="0"/>
    <s v="Approach"/>
    <x v="4"/>
    <x v="2"/>
  </r>
  <r>
    <n v="320341"/>
    <s v="A-320"/>
    <s v="D"/>
    <d v="2012-02-03T00:00:00"/>
    <x v="2"/>
    <x v="571"/>
    <s v="ONTARIO INTL ARPT"/>
    <x v="0"/>
    <x v="13"/>
    <n v="140"/>
    <m/>
    <s v="Approach"/>
    <x v="88"/>
    <x v="2"/>
  </r>
  <r>
    <n v="320342"/>
    <s v="B-747-400"/>
    <s v="D"/>
    <d v="2012-02-04T00:00:00"/>
    <x v="2"/>
    <x v="274"/>
    <s v="MIAMI INTL"/>
    <x v="1"/>
    <x v="17"/>
    <n v="160"/>
    <n v="4"/>
    <s v="Approach"/>
    <x v="39"/>
    <x v="2"/>
  </r>
  <r>
    <n v="320343"/>
    <s v="CRJ100/200"/>
    <s v="D"/>
    <d v="2012-02-04T00:00:00"/>
    <x v="2"/>
    <x v="819"/>
    <s v="LOS ANGELES INTL"/>
    <x v="0"/>
    <x v="13"/>
    <m/>
    <m/>
    <s v="Climb"/>
    <x v="78"/>
    <x v="2"/>
  </r>
  <r>
    <n v="320346"/>
    <s v="B-757-200"/>
    <s v="D"/>
    <d v="2012-02-06T00:00:00"/>
    <x v="0"/>
    <x v="172"/>
    <s v="ORLANDO INTL"/>
    <x v="1"/>
    <x v="11"/>
    <n v="175"/>
    <m/>
    <s v="Climb"/>
    <x v="9"/>
    <x v="2"/>
  </r>
  <r>
    <n v="320349"/>
    <s v="CRJ100/200"/>
    <s v="D"/>
    <d v="2012-02-06T00:00:00"/>
    <x v="2"/>
    <x v="334"/>
    <s v="PALM SPRINGS INTL"/>
    <x v="0"/>
    <x v="6"/>
    <m/>
    <n v="0"/>
    <s v="Landing Roll"/>
    <x v="128"/>
    <x v="1"/>
  </r>
  <r>
    <n v="320351"/>
    <s v="A-320"/>
    <s v="D"/>
    <d v="2012-02-06T00:00:00"/>
    <x v="2"/>
    <x v="42"/>
    <s v="ONTARIO INTL ARPT"/>
    <x v="0"/>
    <x v="5"/>
    <n v="137"/>
    <n v="2"/>
    <s v="Approach"/>
    <x v="0"/>
    <x v="2"/>
  </r>
  <r>
    <n v="320354"/>
    <s v="CIRRUS SR 20/22"/>
    <s v="A"/>
    <d v="2012-02-08T00:00:00"/>
    <x v="2"/>
    <x v="112"/>
    <s v="ORLANDO SANFORD INTL ARPT"/>
    <x v="1"/>
    <x v="11"/>
    <n v="100"/>
    <n v="1"/>
    <s v="Approach"/>
    <x v="39"/>
    <x v="2"/>
  </r>
  <r>
    <n v="320357"/>
    <s v="B-757-200"/>
    <s v="D"/>
    <d v="2012-02-11T00:00:00"/>
    <x v="2"/>
    <x v="820"/>
    <s v="LOS ANGELES INTL"/>
    <x v="0"/>
    <x v="9"/>
    <n v="177"/>
    <n v="0"/>
    <s v="Climb"/>
    <x v="68"/>
    <x v="2"/>
  </r>
  <r>
    <n v="320359"/>
    <s v="B-737-700"/>
    <s v="D"/>
    <d v="2012-02-12T00:00:00"/>
    <x v="3"/>
    <x v="821"/>
    <s v="METRO OAKLAND INTL"/>
    <x v="0"/>
    <x v="16"/>
    <n v="135"/>
    <m/>
    <s v="Approach"/>
    <x v="0"/>
    <x v="3"/>
  </r>
  <r>
    <n v="320360"/>
    <s v="B-737-800"/>
    <s v="D"/>
    <d v="2012-02-13T00:00:00"/>
    <x v="3"/>
    <x v="279"/>
    <s v="SACRAMENTO INTL"/>
    <x v="0"/>
    <x v="6"/>
    <n v="150"/>
    <n v="0"/>
    <s v="Landing Roll"/>
    <x v="153"/>
    <x v="2"/>
  </r>
  <r>
    <n v="320368"/>
    <s v="DHC8 DASH 8"/>
    <s v="C"/>
    <d v="2012-02-20T00:00:00"/>
    <x v="2"/>
    <x v="359"/>
    <s v="SACRAMENTO INTL"/>
    <x v="0"/>
    <x v="6"/>
    <n v="100"/>
    <n v="0"/>
    <s v="Take-off run"/>
    <x v="35"/>
    <x v="2"/>
  </r>
  <r>
    <n v="320369"/>
    <s v="CRJ100/200"/>
    <s v="D"/>
    <d v="2012-02-20T00:00:00"/>
    <x v="3"/>
    <x v="822"/>
    <s v="SAN FRANCISCO INTL ARPT"/>
    <x v="0"/>
    <x v="15"/>
    <n v="140"/>
    <n v="0"/>
    <s v="Approach"/>
    <x v="3"/>
    <x v="2"/>
  </r>
  <r>
    <n v="320372"/>
    <s v="MD-83"/>
    <s v="D"/>
    <d v="2012-02-22T00:00:00"/>
    <x v="2"/>
    <x v="823"/>
    <s v="SACRAMENTO INTL"/>
    <x v="0"/>
    <x v="12"/>
    <n v="100"/>
    <n v="0"/>
    <s v="Climb"/>
    <x v="144"/>
    <x v="2"/>
  </r>
  <r>
    <n v="320375"/>
    <s v="B-757-300"/>
    <s v="D"/>
    <d v="2012-02-23T00:00:00"/>
    <x v="2"/>
    <x v="408"/>
    <s v="ORLANDO INTL"/>
    <x v="1"/>
    <x v="6"/>
    <n v="0"/>
    <n v="0"/>
    <s v="Parked"/>
    <x v="78"/>
    <x v="1"/>
  </r>
  <r>
    <n v="320381"/>
    <s v="A-321"/>
    <s v="D"/>
    <d v="2012-02-27T00:00:00"/>
    <x v="2"/>
    <x v="732"/>
    <s v="ORLANDO INTL"/>
    <x v="1"/>
    <x v="4"/>
    <n v="145"/>
    <m/>
    <s v="Approach"/>
    <x v="0"/>
    <x v="3"/>
  </r>
  <r>
    <n v="320382"/>
    <s v="UNKNOWN"/>
    <m/>
    <d v="2012-02-27T00:00:00"/>
    <x v="1"/>
    <x v="0"/>
    <s v="WILLIAM P HOBBY ARPT"/>
    <x v="2"/>
    <x v="1"/>
    <m/>
    <n v="0"/>
    <m/>
    <x v="3"/>
    <x v="1"/>
  </r>
  <r>
    <n v="320383"/>
    <s v="B-737-300"/>
    <s v="D"/>
    <d v="2012-02-27T00:00:00"/>
    <x v="2"/>
    <x v="173"/>
    <s v="TAMPA INTL"/>
    <x v="1"/>
    <x v="17"/>
    <n v="150"/>
    <n v="4"/>
    <s v="Approach"/>
    <x v="6"/>
    <x v="2"/>
  </r>
  <r>
    <n v="320384"/>
    <s v="CRJ900"/>
    <s v="D"/>
    <d v="2012-02-28T00:00:00"/>
    <x v="2"/>
    <x v="303"/>
    <s v="LONG BEACH-DAUGH FLD"/>
    <x v="0"/>
    <x v="6"/>
    <n v="90"/>
    <n v="0"/>
    <s v="Landing Roll"/>
    <x v="26"/>
    <x v="2"/>
  </r>
  <r>
    <n v="320387"/>
    <s v="B-737-700"/>
    <s v="D"/>
    <d v="2012-02-16T00:00:00"/>
    <x v="2"/>
    <x v="373"/>
    <s v="SAN ANTONIO INTL"/>
    <x v="2"/>
    <x v="77"/>
    <m/>
    <n v="0"/>
    <s v="Approach"/>
    <x v="2"/>
    <x v="2"/>
  </r>
  <r>
    <n v="320388"/>
    <s v="B-757-200"/>
    <s v="D"/>
    <d v="2012-02-16T00:00:00"/>
    <x v="2"/>
    <x v="136"/>
    <s v="SAN FRANCISCO INTL ARPT"/>
    <x v="0"/>
    <x v="6"/>
    <n v="120"/>
    <n v="0"/>
    <s v="Take-off run"/>
    <x v="3"/>
    <x v="2"/>
  </r>
  <r>
    <n v="320391"/>
    <s v="MD-11"/>
    <s v="D"/>
    <d v="2012-02-18T00:00:00"/>
    <x v="4"/>
    <x v="524"/>
    <s v="ONTARIO INTL ARPT"/>
    <x v="0"/>
    <x v="6"/>
    <n v="120"/>
    <n v="0"/>
    <s v="Landing Roll"/>
    <x v="3"/>
    <x v="2"/>
  </r>
  <r>
    <n v="320393"/>
    <s v="CL-601/604"/>
    <s v="D"/>
    <d v="2012-02-25T00:00:00"/>
    <x v="2"/>
    <x v="699"/>
    <s v="DAYTONA BEACH INTL"/>
    <x v="1"/>
    <x v="12"/>
    <n v="130"/>
    <n v="0"/>
    <s v="Climb"/>
    <x v="9"/>
    <x v="2"/>
  </r>
  <r>
    <n v="320394"/>
    <s v="DC-10-30"/>
    <s v="D"/>
    <d v="2012-02-29T00:00:00"/>
    <x v="3"/>
    <x v="321"/>
    <s v="SAN DIEGO INTL"/>
    <x v="0"/>
    <x v="4"/>
    <n v="175"/>
    <m/>
    <s v="Climb"/>
    <x v="3"/>
    <x v="2"/>
  </r>
  <r>
    <n v="320396"/>
    <s v="CL-601/604"/>
    <s v="D"/>
    <d v="2012-02-26T00:00:00"/>
    <x v="2"/>
    <x v="444"/>
    <s v="PALM SPRINGS INTL"/>
    <x v="0"/>
    <x v="6"/>
    <m/>
    <n v="0"/>
    <s v="Landing Roll"/>
    <x v="78"/>
    <x v="1"/>
  </r>
  <r>
    <n v="320397"/>
    <s v="C-560"/>
    <s v="D"/>
    <d v="2012-02-27T00:00:00"/>
    <x v="2"/>
    <x v="824"/>
    <s v="MC CLELLAN-PALOMAR ARPT"/>
    <x v="0"/>
    <x v="6"/>
    <m/>
    <n v="0"/>
    <s v="Landing Roll"/>
    <x v="78"/>
    <x v="1"/>
  </r>
  <r>
    <n v="320398"/>
    <s v="UNKNOWN"/>
    <m/>
    <d v="2012-02-01T00:00:00"/>
    <x v="1"/>
    <x v="0"/>
    <s v="AUSTIN-BERGSTROM INTL"/>
    <x v="2"/>
    <x v="1"/>
    <m/>
    <n v="0"/>
    <m/>
    <x v="16"/>
    <x v="1"/>
  </r>
  <r>
    <n v="320399"/>
    <s v="UNKNOWN"/>
    <m/>
    <d v="2012-02-01T00:00:00"/>
    <x v="1"/>
    <x v="0"/>
    <s v="DALLAS/FORT WORTH INTL ARPT"/>
    <x v="2"/>
    <x v="1"/>
    <m/>
    <n v="0"/>
    <m/>
    <x v="2"/>
    <x v="1"/>
  </r>
  <r>
    <n v="320401"/>
    <s v="UNKNOWN"/>
    <m/>
    <d v="2012-02-02T00:00:00"/>
    <x v="1"/>
    <x v="0"/>
    <s v="GEORGE BUSH INTERCONTINENTAL/ HOUSTON ARPT"/>
    <x v="2"/>
    <x v="1"/>
    <m/>
    <n v="0"/>
    <m/>
    <x v="2"/>
    <x v="1"/>
  </r>
  <r>
    <n v="320404"/>
    <s v="UNKNOWN"/>
    <m/>
    <d v="2012-02-02T00:00:00"/>
    <x v="1"/>
    <x v="0"/>
    <s v="CECIL ARPT"/>
    <x v="1"/>
    <x v="1"/>
    <m/>
    <n v="0"/>
    <m/>
    <x v="4"/>
    <x v="1"/>
  </r>
  <r>
    <n v="320409"/>
    <s v="UNKNOWN"/>
    <m/>
    <d v="2012-02-05T00:00:00"/>
    <x v="1"/>
    <x v="0"/>
    <s v="DALLAS/FORT WORTH INTL ARPT"/>
    <x v="2"/>
    <x v="1"/>
    <m/>
    <n v="0"/>
    <m/>
    <x v="128"/>
    <x v="1"/>
  </r>
  <r>
    <n v="320414"/>
    <s v="UNKNOWN"/>
    <m/>
    <d v="2012-02-07T00:00:00"/>
    <x v="1"/>
    <x v="0"/>
    <s v="DALLAS/FORT WORTH INTL ARPT"/>
    <x v="2"/>
    <x v="1"/>
    <m/>
    <n v="0"/>
    <m/>
    <x v="226"/>
    <x v="1"/>
  </r>
  <r>
    <n v="320416"/>
    <s v="UNKNOWN"/>
    <m/>
    <d v="2012-02-07T00:00:00"/>
    <x v="1"/>
    <x v="0"/>
    <s v="STOCKTON METRO"/>
    <x v="0"/>
    <x v="1"/>
    <m/>
    <n v="0"/>
    <m/>
    <x v="45"/>
    <x v="1"/>
  </r>
  <r>
    <n v="320429"/>
    <s v="UNKNOWN"/>
    <m/>
    <d v="2012-02-08T00:00:00"/>
    <x v="1"/>
    <x v="0"/>
    <s v="ONTARIO INTL ARPT"/>
    <x v="0"/>
    <x v="1"/>
    <m/>
    <n v="0"/>
    <m/>
    <x v="45"/>
    <x v="1"/>
  </r>
  <r>
    <n v="320430"/>
    <s v="UNKNOWN"/>
    <m/>
    <d v="2012-02-08T00:00:00"/>
    <x v="1"/>
    <x v="0"/>
    <s v="SAN DIEGO INTL"/>
    <x v="0"/>
    <x v="1"/>
    <m/>
    <n v="0"/>
    <m/>
    <x v="9"/>
    <x v="1"/>
  </r>
  <r>
    <n v="320434"/>
    <s v="UNKNOWN"/>
    <m/>
    <d v="2012-02-10T00:00:00"/>
    <x v="1"/>
    <x v="0"/>
    <s v="SAN DIEGO INTL"/>
    <x v="0"/>
    <x v="1"/>
    <m/>
    <n v="0"/>
    <m/>
    <x v="9"/>
    <x v="1"/>
  </r>
  <r>
    <n v="320435"/>
    <s v="UNKNOWN"/>
    <m/>
    <d v="2012-02-12T00:00:00"/>
    <x v="1"/>
    <x v="0"/>
    <s v="LOS ANGELES INTL"/>
    <x v="0"/>
    <x v="1"/>
    <m/>
    <n v="0"/>
    <m/>
    <x v="95"/>
    <x v="1"/>
  </r>
  <r>
    <n v="320440"/>
    <s v="UNKNOWN"/>
    <m/>
    <d v="2012-02-14T00:00:00"/>
    <x v="1"/>
    <x v="0"/>
    <s v="LOS ANGELES INTL"/>
    <x v="0"/>
    <x v="1"/>
    <m/>
    <n v="0"/>
    <m/>
    <x v="19"/>
    <x v="1"/>
  </r>
  <r>
    <n v="320444"/>
    <s v="UNKNOWN"/>
    <m/>
    <d v="2012-02-15T00:00:00"/>
    <x v="1"/>
    <x v="0"/>
    <s v="SAN ANTONIO INTL"/>
    <x v="2"/>
    <x v="1"/>
    <m/>
    <n v="0"/>
    <m/>
    <x v="2"/>
    <x v="1"/>
  </r>
  <r>
    <n v="320445"/>
    <s v="UNKNOWN"/>
    <m/>
    <d v="2012-02-16T00:00:00"/>
    <x v="1"/>
    <x v="0"/>
    <s v="CORPUS CHRISTI INTL ARPT"/>
    <x v="2"/>
    <x v="1"/>
    <m/>
    <n v="0"/>
    <m/>
    <x v="74"/>
    <x v="1"/>
  </r>
  <r>
    <n v="320447"/>
    <s v="UNKNOWN"/>
    <m/>
    <d v="2012-02-16T00:00:00"/>
    <x v="1"/>
    <x v="0"/>
    <s v="WILLIAM P HOBBY ARPT"/>
    <x v="2"/>
    <x v="1"/>
    <m/>
    <n v="0"/>
    <m/>
    <x v="4"/>
    <x v="1"/>
  </r>
  <r>
    <n v="320452"/>
    <s v="UNKNOWN"/>
    <m/>
    <d v="2012-02-17T00:00:00"/>
    <x v="1"/>
    <x v="0"/>
    <s v="CECIL ARPT"/>
    <x v="1"/>
    <x v="1"/>
    <m/>
    <n v="0"/>
    <m/>
    <x v="54"/>
    <x v="1"/>
  </r>
  <r>
    <n v="320453"/>
    <s v="UNKNOWN"/>
    <m/>
    <d v="2012-02-17T00:00:00"/>
    <x v="1"/>
    <x v="0"/>
    <s v="DALLAS LOVE FIELD ARPT"/>
    <x v="2"/>
    <x v="1"/>
    <m/>
    <n v="0"/>
    <m/>
    <x v="14"/>
    <x v="1"/>
  </r>
  <r>
    <n v="320455"/>
    <s v="UNKNOWN"/>
    <m/>
    <d v="2012-02-18T00:00:00"/>
    <x v="1"/>
    <x v="0"/>
    <s v="DALLAS/FORT WORTH INTL ARPT"/>
    <x v="2"/>
    <x v="1"/>
    <m/>
    <n v="0"/>
    <m/>
    <x v="2"/>
    <x v="1"/>
  </r>
  <r>
    <n v="320457"/>
    <s v="UNKNOWN"/>
    <m/>
    <d v="2012-02-18T00:00:00"/>
    <x v="1"/>
    <x v="0"/>
    <s v="GEORGE BUSH INTERCONTINENTAL/ HOUSTON ARPT"/>
    <x v="2"/>
    <x v="1"/>
    <m/>
    <n v="0"/>
    <m/>
    <x v="9"/>
    <x v="1"/>
  </r>
  <r>
    <n v="320459"/>
    <s v="UNKNOWN"/>
    <m/>
    <d v="2012-02-18T00:00:00"/>
    <x v="1"/>
    <x v="0"/>
    <s v="SAN DIEGO INTL"/>
    <x v="0"/>
    <x v="1"/>
    <m/>
    <n v="0"/>
    <m/>
    <x v="37"/>
    <x v="1"/>
  </r>
  <r>
    <n v="320460"/>
    <s v="UNKNOWN"/>
    <m/>
    <d v="2012-02-18T00:00:00"/>
    <x v="1"/>
    <x v="0"/>
    <s v="SARASOTA-BRADENTON INTL ARPT"/>
    <x v="1"/>
    <x v="1"/>
    <m/>
    <n v="0"/>
    <m/>
    <x v="2"/>
    <x v="1"/>
  </r>
  <r>
    <n v="320462"/>
    <s v="UNKNOWN"/>
    <m/>
    <d v="2012-02-20T00:00:00"/>
    <x v="1"/>
    <x v="0"/>
    <s v="JACKSONVILLE INTL"/>
    <x v="1"/>
    <x v="1"/>
    <m/>
    <n v="0"/>
    <m/>
    <x v="16"/>
    <x v="1"/>
  </r>
  <r>
    <n v="320464"/>
    <s v="UNKNOWN"/>
    <m/>
    <d v="2012-02-20T00:00:00"/>
    <x v="1"/>
    <x v="0"/>
    <s v="NORMAN Y. MINETA SAN JOSE INTL ARPT"/>
    <x v="0"/>
    <x v="1"/>
    <m/>
    <n v="0"/>
    <m/>
    <x v="68"/>
    <x v="1"/>
  </r>
  <r>
    <n v="320471"/>
    <s v="CRJ100/200"/>
    <s v="D"/>
    <d v="2012-02-13T00:00:00"/>
    <x v="2"/>
    <x v="440"/>
    <s v="LONG BEACH-DAUGH FLD"/>
    <x v="0"/>
    <x v="1"/>
    <m/>
    <n v="0"/>
    <s v="Climb"/>
    <x v="78"/>
    <x v="1"/>
  </r>
  <r>
    <n v="320473"/>
    <s v="B-737-700"/>
    <s v="D"/>
    <d v="2012-02-13T00:00:00"/>
    <x v="2"/>
    <x v="151"/>
    <s v="METRO OAKLAND INTL"/>
    <x v="0"/>
    <x v="4"/>
    <n v="170"/>
    <n v="3"/>
    <s v="Approach"/>
    <x v="9"/>
    <x v="2"/>
  </r>
  <r>
    <n v="320474"/>
    <s v="B-737-300"/>
    <s v="D"/>
    <d v="2012-02-13T00:00:00"/>
    <x v="0"/>
    <x v="825"/>
    <s v="AUSTIN-BERGSTROM INTL"/>
    <x v="2"/>
    <x v="6"/>
    <n v="140"/>
    <n v="0"/>
    <s v="Take-off run"/>
    <x v="3"/>
    <x v="0"/>
  </r>
  <r>
    <n v="320491"/>
    <s v="LEARJET-60"/>
    <s v="D"/>
    <d v="2012-02-02T00:00:00"/>
    <x v="2"/>
    <x v="89"/>
    <s v="SUGAR LAND REGIONAL ARPT"/>
    <x v="2"/>
    <x v="16"/>
    <n v="165"/>
    <n v="0"/>
    <s v="Climb"/>
    <x v="30"/>
    <x v="2"/>
  </r>
  <r>
    <n v="320493"/>
    <s v="B-737-700"/>
    <s v="D"/>
    <d v="2012-02-02T00:00:00"/>
    <x v="2"/>
    <x v="2"/>
    <s v="DALLAS LOVE FIELD ARPT"/>
    <x v="2"/>
    <x v="21"/>
    <n v="180"/>
    <m/>
    <s v="Climb"/>
    <x v="15"/>
    <x v="2"/>
  </r>
  <r>
    <n v="320498"/>
    <s v="CIRRUS SR 20/22"/>
    <s v="A"/>
    <d v="2012-02-28T00:00:00"/>
    <x v="2"/>
    <x v="589"/>
    <s v="ORLANDO SANFORD INTL ARPT"/>
    <x v="1"/>
    <x v="16"/>
    <n v="75"/>
    <n v="1"/>
    <s v="Approach"/>
    <x v="3"/>
    <x v="2"/>
  </r>
  <r>
    <n v="320499"/>
    <s v="B-737-400"/>
    <s v="D"/>
    <d v="2012-02-28T00:00:00"/>
    <x v="1"/>
    <x v="0"/>
    <s v="TAMPA INTL"/>
    <x v="1"/>
    <x v="1"/>
    <m/>
    <m/>
    <s v="Climb"/>
    <x v="78"/>
    <x v="2"/>
  </r>
  <r>
    <n v="320500"/>
    <s v="C-172"/>
    <s v="A"/>
    <d v="2012-02-29T00:00:00"/>
    <x v="4"/>
    <x v="62"/>
    <s v="DAYTONA BEACH INTL"/>
    <x v="1"/>
    <x v="26"/>
    <n v="50"/>
    <n v="0"/>
    <s v="Approach"/>
    <x v="3"/>
    <x v="2"/>
  </r>
  <r>
    <n v="320502"/>
    <s v="B-737-300"/>
    <s v="D"/>
    <d v="2012-02-29T00:00:00"/>
    <x v="2"/>
    <x v="0"/>
    <s v="AUSTIN-BERGSTROM INTL"/>
    <x v="2"/>
    <x v="7"/>
    <n v="160"/>
    <m/>
    <s v="Climb"/>
    <x v="21"/>
    <x v="2"/>
  </r>
  <r>
    <n v="320508"/>
    <s v="DA-2000"/>
    <s v="D"/>
    <d v="2012-02-03T00:00:00"/>
    <x v="2"/>
    <x v="163"/>
    <s v="SACRAMENTO INTL"/>
    <x v="0"/>
    <x v="15"/>
    <n v="140"/>
    <n v="0"/>
    <s v="Climb"/>
    <x v="3"/>
    <x v="2"/>
  </r>
  <r>
    <n v="320512"/>
    <s v="A-320"/>
    <s v="D"/>
    <d v="2012-02-04T00:00:00"/>
    <x v="3"/>
    <x v="665"/>
    <s v="SACRAMENTO INTL"/>
    <x v="0"/>
    <x v="17"/>
    <n v="145"/>
    <m/>
    <s v="Approach"/>
    <x v="20"/>
    <x v="2"/>
  </r>
  <r>
    <n v="320513"/>
    <s v="B-737-700"/>
    <s v="D"/>
    <d v="2012-02-04T00:00:00"/>
    <x v="3"/>
    <x v="147"/>
    <s v="METRO OAKLAND INTL"/>
    <x v="0"/>
    <x v="9"/>
    <n v="125"/>
    <n v="1"/>
    <s v="Approach"/>
    <x v="3"/>
    <x v="2"/>
  </r>
  <r>
    <n v="320515"/>
    <s v="B-737-700"/>
    <s v="D"/>
    <d v="2012-02-05T00:00:00"/>
    <x v="2"/>
    <x v="332"/>
    <s v="SAN FRANCISCO INTL ARPT"/>
    <x v="0"/>
    <x v="6"/>
    <n v="100"/>
    <n v="0"/>
    <s v="Landing Roll"/>
    <x v="94"/>
    <x v="2"/>
  </r>
  <r>
    <n v="320517"/>
    <s v="A-320"/>
    <s v="D"/>
    <d v="2012-02-05T00:00:00"/>
    <x v="1"/>
    <x v="0"/>
    <s v="SACRAMENTO INTL"/>
    <x v="0"/>
    <x v="11"/>
    <n v="160"/>
    <m/>
    <s v="Climb"/>
    <x v="0"/>
    <x v="2"/>
  </r>
  <r>
    <n v="320524"/>
    <s v="B-737-700"/>
    <s v="D"/>
    <d v="2012-02-07T00:00:00"/>
    <x v="3"/>
    <x v="205"/>
    <s v="SACRAMENTO INTL"/>
    <x v="0"/>
    <x v="15"/>
    <n v="135"/>
    <n v="0"/>
    <s v="Approach"/>
    <x v="67"/>
    <x v="2"/>
  </r>
  <r>
    <n v="320527"/>
    <s v="B-737-300"/>
    <s v="D"/>
    <d v="2012-02-08T00:00:00"/>
    <x v="2"/>
    <x v="123"/>
    <s v="SAN ANTONIO INTL"/>
    <x v="2"/>
    <x v="11"/>
    <n v="135"/>
    <m/>
    <s v="Approach"/>
    <x v="3"/>
    <x v="2"/>
  </r>
  <r>
    <n v="320528"/>
    <s v="B-737-800"/>
    <s v="D"/>
    <d v="2012-02-09T00:00:00"/>
    <x v="2"/>
    <x v="328"/>
    <s v="MIAMI INTL"/>
    <x v="1"/>
    <x v="6"/>
    <n v="100"/>
    <n v="0"/>
    <s v="Landing Roll"/>
    <x v="1"/>
    <x v="2"/>
  </r>
  <r>
    <n v="320533"/>
    <s v="B-737-300"/>
    <s v="D"/>
    <d v="2012-02-09T00:00:00"/>
    <x v="3"/>
    <x v="191"/>
    <s v="WILLIAM P HOBBY ARPT"/>
    <x v="2"/>
    <x v="19"/>
    <n v="210"/>
    <n v="20"/>
    <s v="Approach"/>
    <x v="78"/>
    <x v="3"/>
  </r>
  <r>
    <n v="320535"/>
    <s v="A-320"/>
    <s v="D"/>
    <d v="2012-02-09T00:00:00"/>
    <x v="3"/>
    <x v="245"/>
    <s v="SAN FRANCISCO INTL ARPT"/>
    <x v="0"/>
    <x v="9"/>
    <m/>
    <n v="0"/>
    <s v="Approach"/>
    <x v="78"/>
    <x v="1"/>
  </r>
  <r>
    <n v="320537"/>
    <s v="BE-200 KING"/>
    <s v="C"/>
    <d v="2012-02-10T00:00:00"/>
    <x v="2"/>
    <x v="826"/>
    <s v="FORT WORTH MEACHAM INTL ARPT"/>
    <x v="2"/>
    <x v="21"/>
    <m/>
    <n v="2"/>
    <s v="Approach"/>
    <x v="0"/>
    <x v="2"/>
  </r>
  <r>
    <n v="320538"/>
    <s v="B-737-700"/>
    <s v="D"/>
    <d v="2012-02-10T00:00:00"/>
    <x v="2"/>
    <x v="3"/>
    <s v="ORLANDO INTL"/>
    <x v="1"/>
    <x v="12"/>
    <n v="143"/>
    <n v="0"/>
    <s v="Approach"/>
    <x v="3"/>
    <x v="2"/>
  </r>
  <r>
    <n v="320541"/>
    <s v="CANADAIR"/>
    <m/>
    <d v="2012-02-12T00:00:00"/>
    <x v="3"/>
    <x v="827"/>
    <s v="DALLAS/FORT WORTH INTL ARPT"/>
    <x v="2"/>
    <x v="6"/>
    <m/>
    <n v="0"/>
    <s v="Landing Roll"/>
    <x v="34"/>
    <x v="2"/>
  </r>
  <r>
    <n v="320542"/>
    <s v="B-737-700"/>
    <s v="D"/>
    <d v="2012-02-12T00:00:00"/>
    <x v="2"/>
    <x v="122"/>
    <s v="AUSTIN-BERGSTROM INTL"/>
    <x v="2"/>
    <x v="49"/>
    <n v="130"/>
    <n v="0"/>
    <s v="Approach"/>
    <x v="34"/>
    <x v="2"/>
  </r>
  <r>
    <n v="320547"/>
    <s v="B-737-300"/>
    <s v="D"/>
    <d v="2012-02-23T00:00:00"/>
    <x v="2"/>
    <x v="116"/>
    <s v="SACRAMENTO INTL"/>
    <x v="0"/>
    <x v="11"/>
    <n v="142"/>
    <m/>
    <s v="Climb"/>
    <x v="30"/>
    <x v="2"/>
  </r>
  <r>
    <n v="320549"/>
    <s v="BELL-407"/>
    <s v="F"/>
    <d v="2012-02-24T00:00:00"/>
    <x v="3"/>
    <x v="313"/>
    <s v="LONE STAR EXECUTIVE ARPT"/>
    <x v="2"/>
    <x v="5"/>
    <n v="120"/>
    <n v="2"/>
    <s v="Approach"/>
    <x v="3"/>
    <x v="2"/>
  </r>
  <r>
    <n v="320550"/>
    <s v="B-737-500"/>
    <s v="D"/>
    <d v="2012-02-24T00:00:00"/>
    <x v="3"/>
    <x v="321"/>
    <s v="TAMPA INTL"/>
    <x v="1"/>
    <x v="11"/>
    <n v="180"/>
    <m/>
    <s v="Climb"/>
    <x v="0"/>
    <x v="2"/>
  </r>
  <r>
    <n v="320551"/>
    <s v="UNKNOWN"/>
    <m/>
    <d v="2012-02-24T00:00:00"/>
    <x v="1"/>
    <x v="0"/>
    <s v="VAN NUYS ARPT"/>
    <x v="0"/>
    <x v="1"/>
    <m/>
    <n v="0"/>
    <m/>
    <x v="14"/>
    <x v="1"/>
  </r>
  <r>
    <n v="320553"/>
    <s v="C-172"/>
    <s v="A"/>
    <d v="2012-02-25T00:00:00"/>
    <x v="3"/>
    <x v="403"/>
    <s v="MESQUITE METRO ARPT"/>
    <x v="2"/>
    <x v="4"/>
    <n v="100"/>
    <m/>
    <s v="Approach"/>
    <x v="20"/>
    <x v="2"/>
  </r>
  <r>
    <n v="320554"/>
    <s v="EMB-145"/>
    <s v="D"/>
    <d v="2012-02-25T00:00:00"/>
    <x v="4"/>
    <x v="251"/>
    <s v="JACKSONVILLE INTL"/>
    <x v="1"/>
    <x v="1"/>
    <m/>
    <m/>
    <s v="Approach"/>
    <x v="17"/>
    <x v="2"/>
  </r>
  <r>
    <n v="320556"/>
    <s v="UNKNOWN"/>
    <m/>
    <d v="2012-02-25T00:00:00"/>
    <x v="1"/>
    <x v="0"/>
    <s v="AUSTIN-BERGSTROM INTL"/>
    <x v="2"/>
    <x v="1"/>
    <m/>
    <n v="0"/>
    <m/>
    <x v="4"/>
    <x v="1"/>
  </r>
  <r>
    <n v="320558"/>
    <s v="MD-82"/>
    <s v="D"/>
    <d v="2012-02-26T00:00:00"/>
    <x v="2"/>
    <x v="75"/>
    <s v="DALLAS/FORT WORTH INTL ARPT"/>
    <x v="2"/>
    <x v="1"/>
    <m/>
    <m/>
    <s v="Approach"/>
    <x v="22"/>
    <x v="2"/>
  </r>
  <r>
    <n v="320562"/>
    <s v="B-737-700"/>
    <s v="D"/>
    <d v="2012-02-15T00:00:00"/>
    <x v="4"/>
    <x v="234"/>
    <s v="JACKSONVILLE INTL"/>
    <x v="1"/>
    <x v="6"/>
    <n v="130"/>
    <n v="0"/>
    <s v="Take-off run"/>
    <x v="3"/>
    <x v="0"/>
  </r>
  <r>
    <n v="320574"/>
    <s v="A-320"/>
    <s v="D"/>
    <d v="2012-02-17T00:00:00"/>
    <x v="2"/>
    <x v="735"/>
    <s v="ORLANDO INTL"/>
    <x v="1"/>
    <x v="9"/>
    <n v="145"/>
    <m/>
    <s v="Approach"/>
    <x v="3"/>
    <x v="2"/>
  </r>
  <r>
    <n v="320575"/>
    <s v="B-737-300"/>
    <s v="D"/>
    <d v="2012-02-17T00:00:00"/>
    <x v="2"/>
    <x v="220"/>
    <s v="ORLANDO INTL"/>
    <x v="1"/>
    <x v="13"/>
    <n v="140"/>
    <m/>
    <s v="Approach"/>
    <x v="3"/>
    <x v="2"/>
  </r>
  <r>
    <n v="320576"/>
    <s v="B-737-700"/>
    <s v="D"/>
    <d v="2012-02-17T00:00:00"/>
    <x v="2"/>
    <x v="175"/>
    <s v="ORLANDO INTL"/>
    <x v="1"/>
    <x v="9"/>
    <n v="140"/>
    <m/>
    <s v="Approach"/>
    <x v="17"/>
    <x v="2"/>
  </r>
  <r>
    <n v="320584"/>
    <s v="B-737-800"/>
    <s v="D"/>
    <d v="2012-02-19T00:00:00"/>
    <x v="3"/>
    <x v="79"/>
    <s v="SOUTHWEST FLORIDA INTL ARPT"/>
    <x v="1"/>
    <x v="6"/>
    <n v="75"/>
    <n v="0"/>
    <s v="Landing Roll"/>
    <x v="239"/>
    <x v="2"/>
  </r>
  <r>
    <n v="320587"/>
    <s v="B-737-300"/>
    <s v="D"/>
    <d v="2012-02-19T00:00:00"/>
    <x v="2"/>
    <x v="391"/>
    <s v="ORLANDO INTL"/>
    <x v="1"/>
    <x v="13"/>
    <n v="130"/>
    <m/>
    <s v="Approach"/>
    <x v="3"/>
    <x v="2"/>
  </r>
  <r>
    <n v="320588"/>
    <s v="B-737-700"/>
    <s v="D"/>
    <d v="2012-02-19T00:00:00"/>
    <x v="2"/>
    <x v="158"/>
    <s v="ORLANDO INTL"/>
    <x v="1"/>
    <x v="13"/>
    <n v="150"/>
    <m/>
    <s v="Approach"/>
    <x v="3"/>
    <x v="1"/>
  </r>
  <r>
    <n v="320589"/>
    <s v="B-737-400"/>
    <s v="D"/>
    <d v="2012-02-19T00:00:00"/>
    <x v="2"/>
    <x v="789"/>
    <s v="ORLANDO INTL"/>
    <x v="1"/>
    <x v="13"/>
    <n v="155"/>
    <n v="1"/>
    <s v="Approach"/>
    <x v="3"/>
    <x v="2"/>
  </r>
  <r>
    <n v="320591"/>
    <s v="DC-10-10"/>
    <s v="D"/>
    <d v="2012-02-20T00:00:00"/>
    <x v="3"/>
    <x v="27"/>
    <s v="JACKSONVILLE INTL"/>
    <x v="1"/>
    <x v="21"/>
    <n v="165"/>
    <m/>
    <s v="Climb"/>
    <x v="3"/>
    <x v="1"/>
  </r>
  <r>
    <n v="320593"/>
    <s v="B-737-700"/>
    <s v="D"/>
    <d v="2012-02-20T00:00:00"/>
    <x v="3"/>
    <x v="260"/>
    <s v="WILLIAM P HOBBY ARPT"/>
    <x v="2"/>
    <x v="15"/>
    <n v="140"/>
    <n v="0"/>
    <s v="Approach"/>
    <x v="3"/>
    <x v="2"/>
  </r>
  <r>
    <n v="320594"/>
    <s v="B-737-300"/>
    <s v="D"/>
    <d v="2012-02-20T00:00:00"/>
    <x v="2"/>
    <x v="158"/>
    <s v="SAN FRANCISCO INTL ARPT"/>
    <x v="0"/>
    <x v="12"/>
    <n v="145"/>
    <n v="0"/>
    <s v="Climb"/>
    <x v="3"/>
    <x v="2"/>
  </r>
  <r>
    <n v="320597"/>
    <s v="B-737-700"/>
    <s v="D"/>
    <d v="2012-02-20T00:00:00"/>
    <x v="2"/>
    <x v="163"/>
    <s v="ORLANDO INTL"/>
    <x v="1"/>
    <x v="6"/>
    <n v="130"/>
    <n v="0"/>
    <s v="Landing Roll"/>
    <x v="17"/>
    <x v="2"/>
  </r>
  <r>
    <n v="320605"/>
    <s v="C-500"/>
    <s v="D"/>
    <d v="2012-02-21T00:00:00"/>
    <x v="2"/>
    <x v="551"/>
    <s v="MC CLELLAN-PALOMAR ARPT"/>
    <x v="0"/>
    <x v="9"/>
    <n v="140"/>
    <n v="0"/>
    <s v="Climb"/>
    <x v="3"/>
    <x v="2"/>
  </r>
  <r>
    <n v="320608"/>
    <s v="PA-28"/>
    <s v="A"/>
    <d v="2012-02-22T00:00:00"/>
    <x v="2"/>
    <x v="707"/>
    <s v="ORMOND BEACH MUNICIPAL ARPT"/>
    <x v="1"/>
    <x v="1"/>
    <m/>
    <m/>
    <s v="Climb"/>
    <x v="3"/>
    <x v="2"/>
  </r>
  <r>
    <n v="320609"/>
    <s v="EMB-190"/>
    <s v="D"/>
    <d v="2012-02-22T00:00:00"/>
    <x v="2"/>
    <x v="317"/>
    <s v="ORLANDO INTL"/>
    <x v="1"/>
    <x v="16"/>
    <n v="140"/>
    <m/>
    <s v="Approach"/>
    <x v="3"/>
    <x v="2"/>
  </r>
  <r>
    <n v="320616"/>
    <s v="CITATION MUSTANG 510"/>
    <m/>
    <d v="2012-02-22T00:00:00"/>
    <x v="2"/>
    <x v="616"/>
    <s v="SANTA MONICA MUNICIPAL"/>
    <x v="0"/>
    <x v="13"/>
    <m/>
    <m/>
    <s v="Approach"/>
    <x v="78"/>
    <x v="1"/>
  </r>
  <r>
    <n v="320624"/>
    <s v="B-737-700"/>
    <s v="D"/>
    <d v="2012-02-27T00:00:00"/>
    <x v="3"/>
    <x v="211"/>
    <s v="WILLIAM P HOBBY ARPT"/>
    <x v="2"/>
    <x v="9"/>
    <m/>
    <m/>
    <s v="Approach"/>
    <x v="101"/>
    <x v="2"/>
  </r>
  <r>
    <n v="320630"/>
    <s v="UNKNOWN"/>
    <m/>
    <d v="2012-02-23T00:00:00"/>
    <x v="1"/>
    <x v="0"/>
    <s v="STOCKTON METRO"/>
    <x v="0"/>
    <x v="1"/>
    <m/>
    <n v="0"/>
    <m/>
    <x v="35"/>
    <x v="1"/>
  </r>
  <r>
    <n v="320634"/>
    <s v="UNKNOWN"/>
    <m/>
    <d v="2012-02-24T00:00:00"/>
    <x v="1"/>
    <x v="0"/>
    <s v="SARASOTA-BRADENTON INTL ARPT"/>
    <x v="1"/>
    <x v="1"/>
    <m/>
    <n v="0"/>
    <m/>
    <x v="2"/>
    <x v="1"/>
  </r>
  <r>
    <n v="320635"/>
    <s v="UNKNOWN"/>
    <m/>
    <d v="2012-02-25T00:00:00"/>
    <x v="1"/>
    <x v="0"/>
    <s v="FORT LAUDERDALE/HOLLYWOOD INTL"/>
    <x v="1"/>
    <x v="1"/>
    <m/>
    <n v="0"/>
    <m/>
    <x v="186"/>
    <x v="1"/>
  </r>
  <r>
    <n v="320642"/>
    <s v="B-757-200"/>
    <s v="D"/>
    <d v="2012-01-27T00:00:00"/>
    <x v="1"/>
    <x v="0"/>
    <s v="SAN FRANCISCO INTL ARPT"/>
    <x v="0"/>
    <x v="1"/>
    <m/>
    <n v="0"/>
    <s v="Approach"/>
    <x v="163"/>
    <x v="1"/>
  </r>
  <r>
    <n v="320646"/>
    <s v="UNKNOWN"/>
    <m/>
    <d v="2012-02-09T00:00:00"/>
    <x v="1"/>
    <x v="0"/>
    <s v="SAN FRANCISCO INTL ARPT"/>
    <x v="0"/>
    <x v="1"/>
    <m/>
    <n v="0"/>
    <m/>
    <x v="35"/>
    <x v="1"/>
  </r>
  <r>
    <n v="320647"/>
    <s v="UNKNOWN"/>
    <m/>
    <d v="2012-02-04T00:00:00"/>
    <x v="1"/>
    <x v="0"/>
    <s v="SAN FRANCISCO INTL ARPT"/>
    <x v="0"/>
    <x v="1"/>
    <m/>
    <n v="0"/>
    <m/>
    <x v="19"/>
    <x v="1"/>
  </r>
  <r>
    <n v="320649"/>
    <s v="B-737-700"/>
    <s v="D"/>
    <d v="2012-02-02T00:00:00"/>
    <x v="1"/>
    <x v="0"/>
    <s v="ORLANDO INTL"/>
    <x v="1"/>
    <x v="1"/>
    <m/>
    <n v="0"/>
    <m/>
    <x v="4"/>
    <x v="1"/>
  </r>
  <r>
    <n v="320650"/>
    <s v="A-320"/>
    <s v="D"/>
    <d v="2012-02-13T00:00:00"/>
    <x v="1"/>
    <x v="0"/>
    <s v="ORLANDO INTL"/>
    <x v="1"/>
    <x v="6"/>
    <m/>
    <n v="0"/>
    <s v="Landing Roll"/>
    <x v="78"/>
    <x v="1"/>
  </r>
  <r>
    <n v="320651"/>
    <s v="A-319"/>
    <s v="D"/>
    <d v="2012-02-14T00:00:00"/>
    <x v="1"/>
    <x v="0"/>
    <s v="ORLANDO INTL"/>
    <x v="1"/>
    <x v="6"/>
    <m/>
    <n v="0"/>
    <s v="Take-off run"/>
    <x v="78"/>
    <x v="1"/>
  </r>
  <r>
    <n v="320652"/>
    <s v="UNKNOWN"/>
    <m/>
    <d v="2012-02-14T00:00:00"/>
    <x v="1"/>
    <x v="0"/>
    <s v="ORLANDO INTL"/>
    <x v="1"/>
    <x v="1"/>
    <m/>
    <n v="0"/>
    <m/>
    <x v="239"/>
    <x v="1"/>
  </r>
  <r>
    <n v="320653"/>
    <s v="A-320"/>
    <s v="D"/>
    <d v="2012-02-18T00:00:00"/>
    <x v="1"/>
    <x v="0"/>
    <s v="ORLANDO INTL"/>
    <x v="1"/>
    <x v="6"/>
    <m/>
    <n v="0"/>
    <s v="Landing Roll"/>
    <x v="2"/>
    <x v="1"/>
  </r>
  <r>
    <n v="320657"/>
    <s v="A-320"/>
    <s v="D"/>
    <d v="2012-02-19T00:00:00"/>
    <x v="1"/>
    <x v="0"/>
    <s v="ORLANDO INTL"/>
    <x v="1"/>
    <x v="1"/>
    <m/>
    <m/>
    <s v="Approach"/>
    <x v="17"/>
    <x v="1"/>
  </r>
  <r>
    <n v="320659"/>
    <s v="A-321"/>
    <s v="D"/>
    <d v="2012-02-19T00:00:00"/>
    <x v="1"/>
    <x v="0"/>
    <s v="ORLANDO INTL"/>
    <x v="1"/>
    <x v="1"/>
    <m/>
    <m/>
    <s v="Approach"/>
    <x v="17"/>
    <x v="1"/>
  </r>
  <r>
    <n v="320660"/>
    <s v="B-737"/>
    <s v="D"/>
    <d v="2012-02-29T00:00:00"/>
    <x v="1"/>
    <x v="0"/>
    <s v="ORLANDO INTL"/>
    <x v="1"/>
    <x v="6"/>
    <m/>
    <n v="0"/>
    <s v="Landing Roll"/>
    <x v="78"/>
    <x v="1"/>
  </r>
  <r>
    <n v="320662"/>
    <s v="B-737-700"/>
    <s v="D"/>
    <d v="2012-02-09T00:00:00"/>
    <x v="2"/>
    <x v="499"/>
    <s v="ORLANDO INTL"/>
    <x v="1"/>
    <x v="6"/>
    <m/>
    <n v="0"/>
    <s v="Landing Roll"/>
    <x v="17"/>
    <x v="1"/>
  </r>
  <r>
    <n v="320672"/>
    <s v="B-757-200"/>
    <s v="D"/>
    <d v="2012-03-14T00:00:00"/>
    <x v="3"/>
    <x v="828"/>
    <s v="MC ALLEN MILLER INTL"/>
    <x v="2"/>
    <x v="14"/>
    <n v="130"/>
    <n v="1"/>
    <s v="Approach"/>
    <x v="3"/>
    <x v="2"/>
  </r>
  <r>
    <n v="320673"/>
    <s v="A-321"/>
    <s v="D"/>
    <d v="2012-03-14T00:00:00"/>
    <x v="3"/>
    <x v="829"/>
    <s v="SOUTHWEST FLORIDA INTL ARPT"/>
    <x v="1"/>
    <x v="3"/>
    <n v="150"/>
    <m/>
    <s v="Approach"/>
    <x v="22"/>
    <x v="2"/>
  </r>
  <r>
    <n v="320676"/>
    <s v="GULFAERO IV"/>
    <s v="D"/>
    <d v="2012-03-07T00:00:00"/>
    <x v="2"/>
    <x v="4"/>
    <s v="SARASOTA-BRADENTON INTL ARPT"/>
    <x v="1"/>
    <x v="25"/>
    <m/>
    <n v="0"/>
    <s v="Approach"/>
    <x v="17"/>
    <x v="2"/>
  </r>
  <r>
    <n v="320679"/>
    <s v="B-737-700"/>
    <s v="D"/>
    <d v="2012-03-09T00:00:00"/>
    <x v="2"/>
    <x v="356"/>
    <s v="ORLANDO INTL"/>
    <x v="1"/>
    <x v="38"/>
    <n v="200"/>
    <m/>
    <s v="Climb"/>
    <x v="39"/>
    <x v="2"/>
  </r>
  <r>
    <n v="320680"/>
    <s v="B-737-700"/>
    <s v="D"/>
    <d v="2012-03-09T00:00:00"/>
    <x v="2"/>
    <x v="405"/>
    <s v="JACKSONVILLE INTL"/>
    <x v="1"/>
    <x v="40"/>
    <n v="120"/>
    <n v="0"/>
    <s v="Approach"/>
    <x v="46"/>
    <x v="2"/>
  </r>
  <r>
    <n v="320682"/>
    <s v="PA-34 SENECA"/>
    <s v="A"/>
    <d v="2012-03-19T00:00:00"/>
    <x v="2"/>
    <x v="1"/>
    <s v="RED BLUFF MUNICIPAL ARPT"/>
    <x v="0"/>
    <x v="1"/>
    <m/>
    <n v="0"/>
    <s v="Approach"/>
    <x v="128"/>
    <x v="1"/>
  </r>
  <r>
    <n v="320685"/>
    <s v="B-737-800"/>
    <s v="D"/>
    <d v="2012-03-26T00:00:00"/>
    <x v="4"/>
    <x v="157"/>
    <s v="SAN FRANCISCO INTL ARPT"/>
    <x v="0"/>
    <x v="6"/>
    <n v="145"/>
    <n v="0"/>
    <s v="Landing Roll"/>
    <x v="9"/>
    <x v="2"/>
  </r>
  <r>
    <n v="320692"/>
    <s v="CRJ700"/>
    <s v="D"/>
    <d v="2012-03-01T00:00:00"/>
    <x v="4"/>
    <x v="157"/>
    <s v="JACKSONVILLE INTL"/>
    <x v="1"/>
    <x v="6"/>
    <m/>
    <n v="0"/>
    <s v="Landing Roll"/>
    <x v="29"/>
    <x v="2"/>
  </r>
  <r>
    <n v="320695"/>
    <s v="ATR-42"/>
    <s v="C"/>
    <d v="2012-03-01T00:00:00"/>
    <x v="2"/>
    <x v="202"/>
    <s v="ONTARIO INTL ARPT"/>
    <x v="0"/>
    <x v="1"/>
    <m/>
    <m/>
    <s v="Climb"/>
    <x v="14"/>
    <x v="1"/>
  </r>
  <r>
    <n v="320696"/>
    <s v="B-737-300"/>
    <s v="D"/>
    <d v="2012-03-02T00:00:00"/>
    <x v="2"/>
    <x v="188"/>
    <s v="NORMAN Y. MINETA SAN JOSE INTL ARPT"/>
    <x v="0"/>
    <x v="17"/>
    <n v="210"/>
    <n v="1"/>
    <s v="Climb"/>
    <x v="9"/>
    <x v="2"/>
  </r>
  <r>
    <n v="320698"/>
    <s v="A-319"/>
    <s v="D"/>
    <d v="2012-03-03T00:00:00"/>
    <x v="2"/>
    <x v="150"/>
    <s v="SAN FRANCISCO INTL ARPT"/>
    <x v="0"/>
    <x v="9"/>
    <n v="120"/>
    <m/>
    <s v="Approach"/>
    <x v="163"/>
    <x v="2"/>
  </r>
  <r>
    <n v="320699"/>
    <s v="B-757-300"/>
    <s v="D"/>
    <d v="2012-03-04T00:00:00"/>
    <x v="2"/>
    <x v="0"/>
    <s v="ORLANDO INTL"/>
    <x v="1"/>
    <x v="46"/>
    <m/>
    <m/>
    <s v="Climb"/>
    <x v="78"/>
    <x v="1"/>
  </r>
  <r>
    <n v="320707"/>
    <s v="C-172"/>
    <s v="A"/>
    <d v="2012-02-26T00:00:00"/>
    <x v="2"/>
    <x v="2"/>
    <s v="LIVERMORE MUNICIPAL ARPT"/>
    <x v="0"/>
    <x v="3"/>
    <n v="78"/>
    <m/>
    <s v="Climb"/>
    <x v="9"/>
    <x v="3"/>
  </r>
  <r>
    <n v="320716"/>
    <s v="B-767-300"/>
    <s v="D"/>
    <d v="2012-03-05T00:00:00"/>
    <x v="2"/>
    <x v="830"/>
    <s v="GEORGE BUSH INTERCONTINENTAL/ HOUSTON ARPT"/>
    <x v="2"/>
    <x v="36"/>
    <m/>
    <m/>
    <s v="Approach"/>
    <x v="3"/>
    <x v="2"/>
  </r>
  <r>
    <n v="320719"/>
    <s v="B-757-200"/>
    <s v="D"/>
    <d v="2012-03-06T00:00:00"/>
    <x v="2"/>
    <x v="251"/>
    <s v="SOUTHWEST FLORIDA INTL ARPT"/>
    <x v="1"/>
    <x v="6"/>
    <m/>
    <n v="0"/>
    <s v="Take-off run"/>
    <x v="17"/>
    <x v="2"/>
  </r>
  <r>
    <n v="320721"/>
    <s v="C-401"/>
    <s v="A"/>
    <d v="2012-03-06T00:00:00"/>
    <x v="3"/>
    <x v="831"/>
    <s v="ADDISON"/>
    <x v="2"/>
    <x v="36"/>
    <m/>
    <m/>
    <s v="Climb"/>
    <x v="155"/>
    <x v="2"/>
  </r>
  <r>
    <n v="320725"/>
    <s v="B-767-300"/>
    <s v="D"/>
    <d v="2012-03-06T00:00:00"/>
    <x v="2"/>
    <x v="832"/>
    <s v="LOS ANGELES INTL"/>
    <x v="0"/>
    <x v="1"/>
    <m/>
    <m/>
    <s v="Approach"/>
    <x v="9"/>
    <x v="2"/>
  </r>
  <r>
    <n v="320726"/>
    <s v="B-737-300"/>
    <s v="D"/>
    <d v="2012-03-06T00:00:00"/>
    <x v="2"/>
    <x v="300"/>
    <s v="SACRAMENTO INTL"/>
    <x v="0"/>
    <x v="12"/>
    <n v="140"/>
    <n v="0"/>
    <s v="Climb"/>
    <x v="0"/>
    <x v="2"/>
  </r>
  <r>
    <n v="320730"/>
    <s v="B-737-300"/>
    <s v="D"/>
    <d v="2012-03-12T00:00:00"/>
    <x v="2"/>
    <x v="344"/>
    <s v="SOUTHWEST FLORIDA INTL ARPT"/>
    <x v="1"/>
    <x v="12"/>
    <n v="140"/>
    <n v="0"/>
    <s v="Approach"/>
    <x v="29"/>
    <x v="2"/>
  </r>
  <r>
    <n v="320742"/>
    <s v="CIRRUS SR 20/22"/>
    <s v="A"/>
    <d v="2012-03-23T00:00:00"/>
    <x v="2"/>
    <x v="833"/>
    <s v="SARASOTA-BRADENTON INTL ARPT"/>
    <x v="1"/>
    <x v="6"/>
    <n v="70"/>
    <n v="0"/>
    <s v="Take-off run"/>
    <x v="12"/>
    <x v="2"/>
  </r>
  <r>
    <n v="320750"/>
    <s v="MD-82"/>
    <s v="D"/>
    <d v="2012-03-16T00:00:00"/>
    <x v="2"/>
    <x v="584"/>
    <s v="DALLAS/FORT WORTH INTL ARPT"/>
    <x v="2"/>
    <x v="6"/>
    <n v="137"/>
    <n v="0"/>
    <s v="Take-off run"/>
    <x v="2"/>
    <x v="2"/>
  </r>
  <r>
    <n v="320752"/>
    <s v="EMB-120"/>
    <s v="C"/>
    <d v="2012-03-10T00:00:00"/>
    <x v="2"/>
    <x v="685"/>
    <s v="LOS ANGELES INTL"/>
    <x v="0"/>
    <x v="13"/>
    <n v="110"/>
    <n v="0"/>
    <s v="Approach"/>
    <x v="14"/>
    <x v="2"/>
  </r>
  <r>
    <n v="320756"/>
    <s v="B-737-700"/>
    <s v="D"/>
    <d v="2012-03-18T00:00:00"/>
    <x v="2"/>
    <x v="188"/>
    <s v="SAN FRANCISCO INTL ARPT"/>
    <x v="0"/>
    <x v="13"/>
    <m/>
    <m/>
    <s v="Climb"/>
    <x v="26"/>
    <x v="2"/>
  </r>
  <r>
    <n v="320758"/>
    <s v="A-319"/>
    <s v="D"/>
    <d v="2012-03-20T00:00:00"/>
    <x v="2"/>
    <x v="777"/>
    <s v="JOHN WAYNE-ORANGE COUNTY ARPT"/>
    <x v="0"/>
    <x v="15"/>
    <n v="140"/>
    <n v="0"/>
    <s v="Approach"/>
    <x v="153"/>
    <x v="2"/>
  </r>
  <r>
    <n v="320759"/>
    <s v="MD-11"/>
    <s v="D"/>
    <d v="2012-03-20T00:00:00"/>
    <x v="3"/>
    <x v="652"/>
    <s v="METRO OAKLAND INTL"/>
    <x v="0"/>
    <x v="15"/>
    <n v="140"/>
    <n v="0"/>
    <s v="Approach"/>
    <x v="4"/>
    <x v="2"/>
  </r>
  <r>
    <n v="320763"/>
    <s v="B-757-200"/>
    <s v="D"/>
    <d v="2012-03-24T00:00:00"/>
    <x v="3"/>
    <x v="627"/>
    <s v="SAN FRANCISCO INTL ARPT"/>
    <x v="0"/>
    <x v="6"/>
    <m/>
    <n v="0"/>
    <s v="Take-off run"/>
    <x v="78"/>
    <x v="3"/>
  </r>
  <r>
    <n v="320765"/>
    <s v="EMB-145"/>
    <s v="D"/>
    <d v="2012-03-28T00:00:00"/>
    <x v="3"/>
    <x v="10"/>
    <s v="KILLEEN/FT HOOD REGIONAL"/>
    <x v="2"/>
    <x v="6"/>
    <n v="100"/>
    <n v="0"/>
    <s v="Take-off run"/>
    <x v="78"/>
    <x v="2"/>
  </r>
  <r>
    <n v="320767"/>
    <s v="EMB-190"/>
    <s v="D"/>
    <d v="2012-03-28T00:00:00"/>
    <x v="2"/>
    <x v="750"/>
    <s v="SOUTHWEST FLORIDA INTL ARPT"/>
    <x v="1"/>
    <x v="40"/>
    <n v="135"/>
    <n v="0"/>
    <s v="Approach"/>
    <x v="194"/>
    <x v="2"/>
  </r>
  <r>
    <n v="320773"/>
    <s v="B-737-700"/>
    <s v="D"/>
    <d v="2012-03-09T00:00:00"/>
    <x v="3"/>
    <x v="501"/>
    <s v="JACKSONVILLE INTL"/>
    <x v="1"/>
    <x v="1"/>
    <m/>
    <m/>
    <s v="Approach"/>
    <x v="78"/>
    <x v="1"/>
  </r>
  <r>
    <n v="320777"/>
    <s v="CRJ700"/>
    <s v="D"/>
    <d v="2012-03-03T00:00:00"/>
    <x v="2"/>
    <x v="259"/>
    <s v="SOUTHWEST FLORIDA INTL ARPT"/>
    <x v="1"/>
    <x v="14"/>
    <n v="140"/>
    <m/>
    <s v="Approach"/>
    <x v="3"/>
    <x v="2"/>
  </r>
  <r>
    <n v="320779"/>
    <s v="MD-88"/>
    <s v="D"/>
    <d v="2012-03-04T00:00:00"/>
    <x v="3"/>
    <x v="52"/>
    <s v="TAMPA INTL"/>
    <x v="1"/>
    <x v="11"/>
    <m/>
    <m/>
    <s v="Approach"/>
    <x v="3"/>
    <x v="2"/>
  </r>
  <r>
    <n v="320781"/>
    <s v="EMB-120"/>
    <s v="C"/>
    <d v="2012-03-04T00:00:00"/>
    <x v="2"/>
    <x v="249"/>
    <s v="SAN FRANCISCO INTL ARPT"/>
    <x v="0"/>
    <x v="16"/>
    <n v="120"/>
    <m/>
    <s v="Climb"/>
    <x v="68"/>
    <x v="2"/>
  </r>
  <r>
    <n v="320782"/>
    <s v="B-737-300"/>
    <s v="D"/>
    <d v="2012-03-04T00:00:00"/>
    <x v="3"/>
    <x v="231"/>
    <s v="DALLAS LOVE FIELD ARPT"/>
    <x v="2"/>
    <x v="36"/>
    <n v="250"/>
    <n v="20"/>
    <s v="Approach"/>
    <x v="15"/>
    <x v="2"/>
  </r>
  <r>
    <n v="320784"/>
    <s v="A-319"/>
    <s v="D"/>
    <d v="2012-03-04T00:00:00"/>
    <x v="3"/>
    <x v="279"/>
    <s v="SAN ANTONIO INTL"/>
    <x v="2"/>
    <x v="104"/>
    <m/>
    <n v="3"/>
    <s v="Approach"/>
    <x v="78"/>
    <x v="2"/>
  </r>
  <r>
    <n v="320786"/>
    <s v="MD-88"/>
    <s v="D"/>
    <d v="2012-03-05T00:00:00"/>
    <x v="4"/>
    <x v="834"/>
    <s v="ORLANDO SANFORD INTL ARPT"/>
    <x v="1"/>
    <x v="1"/>
    <m/>
    <n v="0"/>
    <s v="Climb"/>
    <x v="11"/>
    <x v="2"/>
  </r>
  <r>
    <n v="320800"/>
    <s v="EMB-135"/>
    <s v="D"/>
    <d v="2012-03-07T00:00:00"/>
    <x v="2"/>
    <x v="77"/>
    <s v="DALLAS/FORT WORTH INTL ARPT"/>
    <x v="2"/>
    <x v="1"/>
    <m/>
    <n v="0"/>
    <s v="Approach"/>
    <x v="34"/>
    <x v="2"/>
  </r>
  <r>
    <n v="320802"/>
    <s v="C-172"/>
    <s v="A"/>
    <d v="2012-03-07T00:00:00"/>
    <x v="2"/>
    <x v="286"/>
    <s v="DAYTONA BEACH INTL"/>
    <x v="1"/>
    <x v="16"/>
    <m/>
    <m/>
    <s v="Approach"/>
    <x v="179"/>
    <x v="2"/>
  </r>
  <r>
    <n v="320803"/>
    <s v="EMB-120"/>
    <s v="C"/>
    <d v="2012-03-07T00:00:00"/>
    <x v="0"/>
    <x v="835"/>
    <s v="SAN LUIS COUNTY REGIONAL ARPT"/>
    <x v="0"/>
    <x v="6"/>
    <m/>
    <n v="0"/>
    <s v="Take-off run"/>
    <x v="3"/>
    <x v="1"/>
  </r>
  <r>
    <n v="320805"/>
    <s v="B-737-700"/>
    <s v="D"/>
    <d v="2012-03-08T00:00:00"/>
    <x v="2"/>
    <x v="102"/>
    <s v="SAN FRANCISCO INTL ARPT"/>
    <x v="0"/>
    <x v="6"/>
    <m/>
    <n v="0"/>
    <s v="Landing Roll"/>
    <x v="78"/>
    <x v="1"/>
  </r>
  <r>
    <n v="320807"/>
    <s v="B-737-900"/>
    <s v="D"/>
    <d v="2012-03-08T00:00:00"/>
    <x v="4"/>
    <x v="41"/>
    <s v="AUSTIN-BERGSTROM INTL"/>
    <x v="2"/>
    <x v="6"/>
    <m/>
    <n v="0"/>
    <s v="Take-off run"/>
    <x v="2"/>
    <x v="3"/>
  </r>
  <r>
    <n v="320810"/>
    <s v="B-737-700"/>
    <s v="D"/>
    <d v="2012-03-08T00:00:00"/>
    <x v="2"/>
    <x v="45"/>
    <s v="SACRAMENTO INTL"/>
    <x v="0"/>
    <x v="1"/>
    <m/>
    <m/>
    <s v="Approach"/>
    <x v="3"/>
    <x v="2"/>
  </r>
  <r>
    <n v="320815"/>
    <s v="A-320"/>
    <s v="D"/>
    <d v="2012-03-09T00:00:00"/>
    <x v="2"/>
    <x v="621"/>
    <s v="SOUTHWEST FLORIDA INTL ARPT"/>
    <x v="1"/>
    <x v="6"/>
    <m/>
    <n v="0"/>
    <s v="Take-off run"/>
    <x v="3"/>
    <x v="2"/>
  </r>
  <r>
    <n v="320816"/>
    <s v="B-737-700"/>
    <s v="D"/>
    <d v="2012-03-09T00:00:00"/>
    <x v="2"/>
    <x v="311"/>
    <s v="SOUTHWEST FLORIDA INTL ARPT"/>
    <x v="1"/>
    <x v="6"/>
    <m/>
    <n v="0"/>
    <s v="Take-off run"/>
    <x v="17"/>
    <x v="2"/>
  </r>
  <r>
    <n v="320818"/>
    <s v="BE-1900"/>
    <s v="C"/>
    <d v="2012-03-10T00:00:00"/>
    <x v="2"/>
    <x v="836"/>
    <s v="SAN ANTONIO INTL"/>
    <x v="2"/>
    <x v="6"/>
    <n v="90"/>
    <n v="0"/>
    <s v="Take-off run"/>
    <x v="1"/>
    <x v="3"/>
  </r>
  <r>
    <n v="320821"/>
    <s v="CRJ700"/>
    <s v="D"/>
    <d v="2012-03-10T00:00:00"/>
    <x v="2"/>
    <x v="597"/>
    <s v="DAYTONA BEACH INTL"/>
    <x v="1"/>
    <x v="6"/>
    <n v="80"/>
    <n v="0"/>
    <s v="Landing Roll"/>
    <x v="118"/>
    <x v="3"/>
  </r>
  <r>
    <n v="320823"/>
    <s v="MOONEY M20"/>
    <s v="A/C"/>
    <d v="2012-03-10T00:00:00"/>
    <x v="2"/>
    <x v="22"/>
    <s v="PAGE FIELD ARPT"/>
    <x v="1"/>
    <x v="16"/>
    <n v="90"/>
    <n v="1"/>
    <s v="Approach"/>
    <x v="6"/>
    <x v="2"/>
  </r>
  <r>
    <n v="320824"/>
    <s v="UNKNOWN"/>
    <m/>
    <d v="2012-03-21T00:00:00"/>
    <x v="1"/>
    <x v="0"/>
    <s v="LOS ANGELES INTL"/>
    <x v="0"/>
    <x v="1"/>
    <m/>
    <n v="0"/>
    <m/>
    <x v="68"/>
    <x v="1"/>
  </r>
  <r>
    <n v="320826"/>
    <s v="UNKNOWN"/>
    <m/>
    <d v="2012-03-23T00:00:00"/>
    <x v="1"/>
    <x v="0"/>
    <s v="SAN ANTONIO INTL"/>
    <x v="2"/>
    <x v="1"/>
    <m/>
    <n v="0"/>
    <m/>
    <x v="29"/>
    <x v="1"/>
  </r>
  <r>
    <n v="320829"/>
    <s v="UNKNOWN"/>
    <m/>
    <d v="2012-03-14T00:00:00"/>
    <x v="1"/>
    <x v="0"/>
    <s v="VAN NUYS ARPT"/>
    <x v="0"/>
    <x v="1"/>
    <m/>
    <n v="0"/>
    <m/>
    <x v="88"/>
    <x v="1"/>
  </r>
  <r>
    <n v="320834"/>
    <s v="UNKNOWN"/>
    <m/>
    <d v="2012-03-16T00:00:00"/>
    <x v="1"/>
    <x v="0"/>
    <s v="ONTARIO INTL ARPT"/>
    <x v="0"/>
    <x v="1"/>
    <m/>
    <n v="0"/>
    <m/>
    <x v="19"/>
    <x v="1"/>
  </r>
  <r>
    <n v="320839"/>
    <s v="UNKNOWN"/>
    <m/>
    <d v="2012-03-17T00:00:00"/>
    <x v="1"/>
    <x v="0"/>
    <s v="METRO OAKLAND INTL"/>
    <x v="0"/>
    <x v="1"/>
    <m/>
    <n v="0"/>
    <m/>
    <x v="8"/>
    <x v="1"/>
  </r>
  <r>
    <n v="320842"/>
    <s v="UNKNOWN"/>
    <m/>
    <d v="2012-03-17T00:00:00"/>
    <x v="1"/>
    <x v="0"/>
    <s v="DALLAS/FORT WORTH INTL ARPT"/>
    <x v="2"/>
    <x v="1"/>
    <m/>
    <n v="0"/>
    <m/>
    <x v="34"/>
    <x v="1"/>
  </r>
  <r>
    <n v="320844"/>
    <s v="UNKNOWN"/>
    <m/>
    <d v="2012-03-29T00:00:00"/>
    <x v="1"/>
    <x v="0"/>
    <s v="LONG BEACH-DAUGH FLD"/>
    <x v="0"/>
    <x v="1"/>
    <m/>
    <n v="0"/>
    <m/>
    <x v="26"/>
    <x v="1"/>
  </r>
  <r>
    <n v="320846"/>
    <s v="UNKNOWN"/>
    <m/>
    <d v="2012-03-30T00:00:00"/>
    <x v="1"/>
    <x v="0"/>
    <s v="DALLAS/FORT WORTH INTL ARPT"/>
    <x v="2"/>
    <x v="1"/>
    <m/>
    <n v="0"/>
    <m/>
    <x v="26"/>
    <x v="1"/>
  </r>
  <r>
    <n v="320862"/>
    <s v="UNKNOWN"/>
    <m/>
    <d v="2012-03-01T00:00:00"/>
    <x v="1"/>
    <x v="0"/>
    <s v="SAN DIEGO INTL"/>
    <x v="0"/>
    <x v="1"/>
    <m/>
    <n v="0"/>
    <m/>
    <x v="9"/>
    <x v="1"/>
  </r>
  <r>
    <n v="320863"/>
    <s v="UNKNOWN"/>
    <m/>
    <d v="2012-03-02T00:00:00"/>
    <x v="1"/>
    <x v="0"/>
    <s v="AUSTIN-BERGSTROM INTL"/>
    <x v="2"/>
    <x v="1"/>
    <m/>
    <n v="0"/>
    <m/>
    <x v="74"/>
    <x v="1"/>
  </r>
  <r>
    <n v="320865"/>
    <s v="UNKNOWN"/>
    <m/>
    <d v="2012-03-02T00:00:00"/>
    <x v="1"/>
    <x v="0"/>
    <s v="FORT WORTH MEACHAM INTL ARPT"/>
    <x v="2"/>
    <x v="1"/>
    <m/>
    <n v="0"/>
    <m/>
    <x v="2"/>
    <x v="1"/>
  </r>
  <r>
    <n v="320866"/>
    <s v="UNKNOWN"/>
    <m/>
    <d v="2012-03-02T00:00:00"/>
    <x v="1"/>
    <x v="0"/>
    <s v="SOUTHWEST FLORIDA INTL ARPT"/>
    <x v="1"/>
    <x v="1"/>
    <m/>
    <n v="0"/>
    <m/>
    <x v="22"/>
    <x v="1"/>
  </r>
  <r>
    <n v="320869"/>
    <s v="UNKNOWN"/>
    <m/>
    <d v="2012-03-03T00:00:00"/>
    <x v="1"/>
    <x v="0"/>
    <s v="MIDLAND INTL"/>
    <x v="2"/>
    <x v="1"/>
    <m/>
    <n v="0"/>
    <m/>
    <x v="45"/>
    <x v="1"/>
  </r>
  <r>
    <n v="320871"/>
    <s v="UNKNOWN"/>
    <m/>
    <d v="2012-03-04T00:00:00"/>
    <x v="1"/>
    <x v="0"/>
    <s v="AUSTIN-BERGSTROM INTL"/>
    <x v="2"/>
    <x v="1"/>
    <m/>
    <n v="0"/>
    <m/>
    <x v="29"/>
    <x v="1"/>
  </r>
  <r>
    <n v="320876"/>
    <s v="UNKNOWN"/>
    <m/>
    <d v="2012-03-05T00:00:00"/>
    <x v="1"/>
    <x v="0"/>
    <s v="DALLAS/FORT WORTH INTL ARPT"/>
    <x v="2"/>
    <x v="1"/>
    <m/>
    <n v="0"/>
    <m/>
    <x v="2"/>
    <x v="1"/>
  </r>
  <r>
    <n v="320879"/>
    <s v="UNKNOWN"/>
    <m/>
    <d v="2012-03-05T00:00:00"/>
    <x v="1"/>
    <x v="0"/>
    <s v="NORMAN Y. MINETA SAN JOSE INTL ARPT"/>
    <x v="0"/>
    <x v="1"/>
    <m/>
    <n v="0"/>
    <m/>
    <x v="9"/>
    <x v="1"/>
  </r>
  <r>
    <n v="320885"/>
    <s v="UNKNOWN"/>
    <m/>
    <d v="2012-03-06T00:00:00"/>
    <x v="1"/>
    <x v="0"/>
    <s v="AUSTIN-BERGSTROM INTL"/>
    <x v="2"/>
    <x v="1"/>
    <m/>
    <n v="0"/>
    <m/>
    <x v="168"/>
    <x v="1"/>
  </r>
  <r>
    <n v="320886"/>
    <s v="UNKNOWN"/>
    <m/>
    <d v="2012-03-06T00:00:00"/>
    <x v="1"/>
    <x v="0"/>
    <s v="DALLAS/FORT WORTH INTL ARPT"/>
    <x v="2"/>
    <x v="1"/>
    <m/>
    <n v="0"/>
    <m/>
    <x v="2"/>
    <x v="1"/>
  </r>
  <r>
    <n v="320888"/>
    <s v="UNKNOWN"/>
    <m/>
    <d v="2012-03-25T00:00:00"/>
    <x v="1"/>
    <x v="0"/>
    <s v="METRO OAKLAND INTL"/>
    <x v="0"/>
    <x v="1"/>
    <m/>
    <n v="0"/>
    <m/>
    <x v="45"/>
    <x v="1"/>
  </r>
  <r>
    <n v="320889"/>
    <s v="UNKNOWN"/>
    <m/>
    <d v="2012-03-25T00:00:00"/>
    <x v="1"/>
    <x v="0"/>
    <s v="METRO OAKLAND INTL"/>
    <x v="0"/>
    <x v="1"/>
    <m/>
    <n v="0"/>
    <m/>
    <x v="13"/>
    <x v="1"/>
  </r>
  <r>
    <n v="320891"/>
    <s v="UNKNOWN"/>
    <m/>
    <d v="2012-03-26T00:00:00"/>
    <x v="1"/>
    <x v="0"/>
    <s v="CORPUS CHRISTI INTL ARPT"/>
    <x v="2"/>
    <x v="1"/>
    <m/>
    <n v="0"/>
    <m/>
    <x v="2"/>
    <x v="1"/>
  </r>
  <r>
    <n v="320897"/>
    <s v="UNKNOWN"/>
    <m/>
    <d v="2012-03-29T00:00:00"/>
    <x v="1"/>
    <x v="0"/>
    <s v="DAYTONA BEACH INTL"/>
    <x v="1"/>
    <x v="1"/>
    <m/>
    <n v="0"/>
    <m/>
    <x v="7"/>
    <x v="1"/>
  </r>
  <r>
    <n v="320898"/>
    <s v="UNKNOWN"/>
    <m/>
    <d v="2012-03-29T00:00:00"/>
    <x v="1"/>
    <x v="0"/>
    <s v="DALLAS/FORT WORTH INTL ARPT"/>
    <x v="2"/>
    <x v="1"/>
    <m/>
    <n v="0"/>
    <m/>
    <x v="29"/>
    <x v="1"/>
  </r>
  <r>
    <n v="320906"/>
    <s v="B-737-700"/>
    <s v="D"/>
    <d v="2012-03-21T00:00:00"/>
    <x v="3"/>
    <x v="403"/>
    <s v="ORLANDO INTL"/>
    <x v="1"/>
    <x v="23"/>
    <n v="250"/>
    <m/>
    <s v="Approach"/>
    <x v="33"/>
    <x v="2"/>
  </r>
  <r>
    <n v="320907"/>
    <s v="B-737-700"/>
    <s v="D"/>
    <d v="2012-03-21T00:00:00"/>
    <x v="2"/>
    <x v="82"/>
    <s v="METRO OAKLAND INTL"/>
    <x v="0"/>
    <x v="49"/>
    <n v="130"/>
    <n v="0"/>
    <s v="Approach"/>
    <x v="0"/>
    <x v="2"/>
  </r>
  <r>
    <n v="320908"/>
    <s v="B-737"/>
    <s v="D"/>
    <d v="2012-03-21T00:00:00"/>
    <x v="2"/>
    <x v="322"/>
    <s v="METRO OAKLAND INTL"/>
    <x v="0"/>
    <x v="6"/>
    <m/>
    <n v="0"/>
    <s v="Landing Roll"/>
    <x v="0"/>
    <x v="2"/>
  </r>
  <r>
    <n v="320914"/>
    <s v="UNKNOWN"/>
    <m/>
    <d v="2012-03-13T00:00:00"/>
    <x v="1"/>
    <x v="0"/>
    <s v="DALLAS/FORT WORTH INTL ARPT"/>
    <x v="2"/>
    <x v="1"/>
    <m/>
    <n v="0"/>
    <m/>
    <x v="2"/>
    <x v="1"/>
  </r>
  <r>
    <n v="320915"/>
    <s v="UNKNOWN"/>
    <m/>
    <d v="2012-03-12T00:00:00"/>
    <x v="1"/>
    <x v="0"/>
    <s v="ORLANDO SANFORD INTL ARPT"/>
    <x v="1"/>
    <x v="1"/>
    <m/>
    <n v="0"/>
    <m/>
    <x v="29"/>
    <x v="1"/>
  </r>
  <r>
    <n v="320916"/>
    <s v="UNKNOWN"/>
    <m/>
    <d v="2012-03-07T00:00:00"/>
    <x v="1"/>
    <x v="0"/>
    <s v="CORPUS CHRISTI INTL ARPT"/>
    <x v="2"/>
    <x v="1"/>
    <m/>
    <n v="0"/>
    <m/>
    <x v="194"/>
    <x v="1"/>
  </r>
  <r>
    <n v="320929"/>
    <s v="UNKNOWN"/>
    <m/>
    <d v="2012-03-14T00:00:00"/>
    <x v="1"/>
    <x v="0"/>
    <s v="GAINESVILLE REG ARPT"/>
    <x v="1"/>
    <x v="1"/>
    <m/>
    <n v="0"/>
    <m/>
    <x v="2"/>
    <x v="1"/>
  </r>
  <r>
    <n v="320930"/>
    <s v="UNKNOWN"/>
    <m/>
    <d v="2012-03-14T00:00:00"/>
    <x v="1"/>
    <x v="0"/>
    <s v="LONG BEACH-DAUGH FLD"/>
    <x v="0"/>
    <x v="1"/>
    <m/>
    <n v="0"/>
    <m/>
    <x v="19"/>
    <x v="1"/>
  </r>
  <r>
    <n v="320933"/>
    <s v="UNKNOWN"/>
    <m/>
    <d v="2012-03-16T00:00:00"/>
    <x v="1"/>
    <x v="0"/>
    <s v="CECIL ARPT"/>
    <x v="1"/>
    <x v="1"/>
    <m/>
    <n v="0"/>
    <m/>
    <x v="6"/>
    <x v="1"/>
  </r>
  <r>
    <n v="320934"/>
    <s v="UNKNOWN"/>
    <m/>
    <d v="2012-03-18T00:00:00"/>
    <x v="1"/>
    <x v="0"/>
    <s v="AUSTIN-BERGSTROM INTL"/>
    <x v="2"/>
    <x v="1"/>
    <m/>
    <n v="0"/>
    <m/>
    <x v="74"/>
    <x v="1"/>
  </r>
  <r>
    <n v="320938"/>
    <s v="UNKNOWN"/>
    <m/>
    <d v="2012-03-19T00:00:00"/>
    <x v="1"/>
    <x v="0"/>
    <s v="DALLAS/FORT WORTH INTL ARPT"/>
    <x v="2"/>
    <x v="1"/>
    <m/>
    <n v="0"/>
    <m/>
    <x v="2"/>
    <x v="1"/>
  </r>
  <r>
    <n v="320939"/>
    <s v="UNKNOWN"/>
    <m/>
    <d v="2012-03-19T00:00:00"/>
    <x v="1"/>
    <x v="0"/>
    <s v="DALLAS/FORT WORTH INTL ARPT"/>
    <x v="2"/>
    <x v="1"/>
    <m/>
    <n v="0"/>
    <m/>
    <x v="34"/>
    <x v="1"/>
  </r>
  <r>
    <n v="320941"/>
    <s v="UNKNOWN"/>
    <m/>
    <d v="2012-03-20T00:00:00"/>
    <x v="1"/>
    <x v="0"/>
    <s v="ONTARIO INTL ARPT"/>
    <x v="0"/>
    <x v="1"/>
    <m/>
    <n v="0"/>
    <m/>
    <x v="2"/>
    <x v="1"/>
  </r>
  <r>
    <n v="320946"/>
    <s v="MD-80"/>
    <s v="D"/>
    <d v="2012-02-21T00:00:00"/>
    <x v="3"/>
    <x v="0"/>
    <s v="AUSTIN-BERGSTROM INTL"/>
    <x v="2"/>
    <x v="10"/>
    <n v="210"/>
    <n v="0"/>
    <s v="Approach"/>
    <x v="0"/>
    <x v="2"/>
  </r>
  <r>
    <n v="320949"/>
    <s v="UNKNOWN"/>
    <m/>
    <d v="2012-03-04T00:00:00"/>
    <x v="1"/>
    <x v="0"/>
    <s v="DALLAS/FORT WORTH INTL ARPT"/>
    <x v="2"/>
    <x v="1"/>
    <m/>
    <n v="0"/>
    <m/>
    <x v="16"/>
    <x v="1"/>
  </r>
  <r>
    <n v="320951"/>
    <s v="UNKNOWN"/>
    <m/>
    <d v="2012-03-07T00:00:00"/>
    <x v="1"/>
    <x v="0"/>
    <s v="DALLAS LOVE FIELD ARPT"/>
    <x v="2"/>
    <x v="1"/>
    <m/>
    <n v="0"/>
    <m/>
    <x v="93"/>
    <x v="1"/>
  </r>
  <r>
    <n v="320955"/>
    <s v="UNKNOWN"/>
    <m/>
    <d v="2012-03-20T00:00:00"/>
    <x v="1"/>
    <x v="0"/>
    <s v="CECIL ARPT"/>
    <x v="1"/>
    <x v="1"/>
    <m/>
    <n v="0"/>
    <m/>
    <x v="74"/>
    <x v="1"/>
  </r>
  <r>
    <n v="320965"/>
    <s v="UNKNOWN"/>
    <m/>
    <d v="2012-03-25T00:00:00"/>
    <x v="1"/>
    <x v="0"/>
    <s v="JACKSONVILLE INTL"/>
    <x v="1"/>
    <x v="1"/>
    <m/>
    <n v="0"/>
    <m/>
    <x v="3"/>
    <x v="1"/>
  </r>
  <r>
    <n v="320967"/>
    <s v="UNKNOWN"/>
    <m/>
    <d v="2012-03-25T00:00:00"/>
    <x v="1"/>
    <x v="0"/>
    <s v="ONTARIO INTL ARPT"/>
    <x v="0"/>
    <x v="1"/>
    <m/>
    <n v="0"/>
    <m/>
    <x v="68"/>
    <x v="1"/>
  </r>
  <r>
    <n v="320972"/>
    <s v="B-757-200"/>
    <s v="D"/>
    <d v="2012-03-01T00:00:00"/>
    <x v="2"/>
    <x v="311"/>
    <s v="AUSTIN-BERGSTROM INTL"/>
    <x v="2"/>
    <x v="15"/>
    <n v="175"/>
    <n v="0"/>
    <s v="Climb"/>
    <x v="29"/>
    <x v="0"/>
  </r>
  <r>
    <n v="320973"/>
    <s v="BE-400 BJET"/>
    <s v="D"/>
    <d v="2012-03-01T00:00:00"/>
    <x v="2"/>
    <x v="76"/>
    <s v="OPA-LOCKA EXECUTIVE ARPT"/>
    <x v="1"/>
    <x v="34"/>
    <m/>
    <m/>
    <s v="Climb"/>
    <x v="6"/>
    <x v="2"/>
  </r>
  <r>
    <n v="320975"/>
    <s v="B-737-500"/>
    <s v="D"/>
    <d v="2012-03-01T00:00:00"/>
    <x v="2"/>
    <x v="837"/>
    <s v="DALLAS LOVE FIELD ARPT"/>
    <x v="2"/>
    <x v="1"/>
    <n v="127"/>
    <n v="0"/>
    <s v="Approach"/>
    <x v="3"/>
    <x v="2"/>
  </r>
  <r>
    <n v="320977"/>
    <s v="DA-50 FALCON"/>
    <s v="D"/>
    <d v="2012-03-02T00:00:00"/>
    <x v="2"/>
    <x v="119"/>
    <s v="FORT WORTH MEACHAM INTL ARPT"/>
    <x v="2"/>
    <x v="49"/>
    <n v="175"/>
    <n v="0"/>
    <s v="Climb"/>
    <x v="1"/>
    <x v="2"/>
  </r>
  <r>
    <n v="320978"/>
    <s v="C-182 SKYLAN"/>
    <s v="A"/>
    <d v="2012-03-02T00:00:00"/>
    <x v="2"/>
    <x v="197"/>
    <s v="BOERNE STAGE FIELD"/>
    <x v="2"/>
    <x v="11"/>
    <n v="90"/>
    <m/>
    <s v="Approach"/>
    <x v="137"/>
    <x v="2"/>
  </r>
  <r>
    <n v="320980"/>
    <s v="DC-10-10"/>
    <s v="D"/>
    <d v="2012-03-02T00:00:00"/>
    <x v="2"/>
    <x v="525"/>
    <s v="ORLANDO INTL"/>
    <x v="1"/>
    <x v="9"/>
    <n v="145"/>
    <m/>
    <s v="Approach"/>
    <x v="3"/>
    <x v="2"/>
  </r>
  <r>
    <n v="320982"/>
    <s v="C-550"/>
    <s v="D"/>
    <d v="2012-03-02T00:00:00"/>
    <x v="3"/>
    <x v="838"/>
    <s v="GAINESVILLE REG ARPT"/>
    <x v="1"/>
    <x v="6"/>
    <m/>
    <n v="0"/>
    <s v="Take-off run"/>
    <x v="9"/>
    <x v="2"/>
  </r>
  <r>
    <n v="320983"/>
    <s v="B-737-300"/>
    <s v="D"/>
    <d v="2012-03-02T00:00:00"/>
    <x v="2"/>
    <x v="29"/>
    <s v="ORLANDO INTL"/>
    <x v="1"/>
    <x v="40"/>
    <n v="130"/>
    <n v="0"/>
    <s v="Approach"/>
    <x v="3"/>
    <x v="2"/>
  </r>
  <r>
    <n v="320987"/>
    <s v="MD-82"/>
    <s v="D"/>
    <d v="2012-03-03T00:00:00"/>
    <x v="2"/>
    <x v="398"/>
    <s v="DALLAS/FORT WORTH INTL ARPT"/>
    <x v="2"/>
    <x v="16"/>
    <n v="135"/>
    <n v="1"/>
    <s v="Approach"/>
    <x v="26"/>
    <x v="2"/>
  </r>
  <r>
    <n v="320989"/>
    <s v="MD-82"/>
    <s v="D"/>
    <d v="2012-03-11T00:00:00"/>
    <x v="2"/>
    <x v="45"/>
    <s v="AUSTIN-BERGSTROM INTL"/>
    <x v="2"/>
    <x v="13"/>
    <n v="120"/>
    <m/>
    <s v="Approach"/>
    <x v="29"/>
    <x v="3"/>
  </r>
  <r>
    <n v="320991"/>
    <s v="HAWKER 800"/>
    <s v="D"/>
    <d v="2012-03-11T00:00:00"/>
    <x v="2"/>
    <x v="62"/>
    <s v="DAVID WAYNE HOOKS MEMORIAL ARPT"/>
    <x v="2"/>
    <x v="111"/>
    <n v="125"/>
    <n v="0"/>
    <s v="Climb"/>
    <x v="3"/>
    <x v="3"/>
  </r>
  <r>
    <n v="320993"/>
    <s v="CRJ700"/>
    <s v="D"/>
    <d v="2012-03-11T00:00:00"/>
    <x v="2"/>
    <x v="18"/>
    <s v="BOB HOPE ARPT"/>
    <x v="0"/>
    <x v="11"/>
    <n v="150"/>
    <m/>
    <s v="Climb"/>
    <x v="9"/>
    <x v="2"/>
  </r>
  <r>
    <n v="320994"/>
    <s v="B-737-300"/>
    <s v="D"/>
    <d v="2012-03-11T00:00:00"/>
    <x v="2"/>
    <x v="350"/>
    <s v="ORLANDO INTL"/>
    <x v="1"/>
    <x v="13"/>
    <n v="135"/>
    <n v="1"/>
    <s v="Approach"/>
    <x v="9"/>
    <x v="3"/>
  </r>
  <r>
    <n v="320998"/>
    <s v="UNKNOWN"/>
    <m/>
    <d v="2012-03-11T00:00:00"/>
    <x v="0"/>
    <x v="427"/>
    <s v="FORT LAUDERDALE/HOLLYWOOD INTL"/>
    <x v="1"/>
    <x v="1"/>
    <m/>
    <n v="0"/>
    <s v="Approach"/>
    <x v="39"/>
    <x v="2"/>
  </r>
  <r>
    <n v="321001"/>
    <s v="MD-82"/>
    <s v="D"/>
    <d v="2012-03-12T00:00:00"/>
    <x v="3"/>
    <x v="200"/>
    <s v="AUSTIN-BERGSTROM INTL"/>
    <x v="2"/>
    <x v="21"/>
    <n v="140"/>
    <m/>
    <s v="Approach"/>
    <x v="3"/>
    <x v="2"/>
  </r>
  <r>
    <n v="321002"/>
    <s v="B-757-200"/>
    <s v="D"/>
    <d v="2012-03-12T00:00:00"/>
    <x v="3"/>
    <x v="211"/>
    <s v="JACKSONVILLE INTL"/>
    <x v="1"/>
    <x v="80"/>
    <n v="250"/>
    <n v="15"/>
    <s v="Approach"/>
    <x v="33"/>
    <x v="2"/>
  </r>
  <r>
    <n v="321005"/>
    <s v="B-737-700"/>
    <s v="D"/>
    <d v="2012-03-12T00:00:00"/>
    <x v="3"/>
    <x v="52"/>
    <s v="AUSTIN-BERGSTROM INTL"/>
    <x v="2"/>
    <x v="8"/>
    <n v="210"/>
    <n v="12"/>
    <s v="Approach"/>
    <x v="0"/>
    <x v="2"/>
  </r>
  <r>
    <n v="321006"/>
    <s v="A-320"/>
    <s v="D"/>
    <d v="2012-03-12T00:00:00"/>
    <x v="2"/>
    <x v="311"/>
    <s v="SACRAMENTO INTL"/>
    <x v="0"/>
    <x v="3"/>
    <m/>
    <m/>
    <s v="Climb"/>
    <x v="78"/>
    <x v="1"/>
  </r>
  <r>
    <n v="321007"/>
    <s v="B-737-400"/>
    <s v="D"/>
    <d v="2012-03-12T00:00:00"/>
    <x v="3"/>
    <x v="306"/>
    <s v="ORLANDO INTL"/>
    <x v="1"/>
    <x v="8"/>
    <n v="210"/>
    <n v="5"/>
    <s v="Approach"/>
    <x v="78"/>
    <x v="2"/>
  </r>
  <r>
    <n v="321027"/>
    <s v="UNKNOWN"/>
    <m/>
    <d v="2012-03-31T00:00:00"/>
    <x v="1"/>
    <x v="0"/>
    <s v="VAN NUYS ARPT"/>
    <x v="0"/>
    <x v="1"/>
    <m/>
    <n v="0"/>
    <m/>
    <x v="67"/>
    <x v="1"/>
  </r>
  <r>
    <n v="321032"/>
    <s v="C-425"/>
    <s v="C"/>
    <d v="2012-03-15T00:00:00"/>
    <x v="4"/>
    <x v="148"/>
    <s v="EXECUTIVE ARPT"/>
    <x v="1"/>
    <x v="1"/>
    <m/>
    <m/>
    <s v="Approach"/>
    <x v="9"/>
    <x v="2"/>
  </r>
  <r>
    <n v="321034"/>
    <s v="PA-34 SENECA"/>
    <s v="A"/>
    <d v="2012-03-15T00:00:00"/>
    <x v="2"/>
    <x v="7"/>
    <s v="DAYTONA BEACH INTL"/>
    <x v="1"/>
    <x v="70"/>
    <n v="90"/>
    <n v="2"/>
    <s v="Approach"/>
    <x v="33"/>
    <x v="2"/>
  </r>
  <r>
    <n v="321036"/>
    <s v="B-737-700"/>
    <s v="D"/>
    <d v="2012-03-15T00:00:00"/>
    <x v="2"/>
    <x v="54"/>
    <s v="METRO OAKLAND INTL"/>
    <x v="0"/>
    <x v="13"/>
    <n v="135"/>
    <m/>
    <s v="Approach"/>
    <x v="0"/>
    <x v="3"/>
  </r>
  <r>
    <n v="321038"/>
    <s v="MD-83"/>
    <s v="D"/>
    <d v="2012-03-16T00:00:00"/>
    <x v="2"/>
    <x v="207"/>
    <s v="ORLANDO INTL"/>
    <x v="1"/>
    <x v="0"/>
    <n v="200"/>
    <m/>
    <s v="Climb"/>
    <x v="137"/>
    <x v="2"/>
  </r>
  <r>
    <n v="321039"/>
    <s v="B-757-200"/>
    <s v="D"/>
    <d v="2012-03-16T00:00:00"/>
    <x v="3"/>
    <x v="209"/>
    <s v="TAMPA INTL"/>
    <x v="1"/>
    <x v="47"/>
    <m/>
    <m/>
    <s v="Descent"/>
    <x v="3"/>
    <x v="2"/>
  </r>
  <r>
    <n v="321040"/>
    <s v="B-757-200"/>
    <s v="D"/>
    <d v="2012-03-16T00:00:00"/>
    <x v="3"/>
    <x v="378"/>
    <s v="ORLANDO SANFORD INTL ARPT"/>
    <x v="1"/>
    <x v="0"/>
    <n v="220"/>
    <n v="7"/>
    <s v="Approach"/>
    <x v="240"/>
    <x v="2"/>
  </r>
  <r>
    <n v="321058"/>
    <s v="B-737-700"/>
    <s v="D"/>
    <d v="2012-03-18T00:00:00"/>
    <x v="1"/>
    <x v="0"/>
    <s v="ORLANDO INTL"/>
    <x v="1"/>
    <x v="12"/>
    <n v="135"/>
    <n v="0"/>
    <s v="Approach"/>
    <x v="3"/>
    <x v="2"/>
  </r>
  <r>
    <n v="321059"/>
    <s v="MD-82"/>
    <s v="D"/>
    <d v="2012-03-19T00:00:00"/>
    <x v="2"/>
    <x v="220"/>
    <s v="DALLAS/FORT WORTH INTL ARPT"/>
    <x v="2"/>
    <x v="19"/>
    <n v="210"/>
    <n v="5"/>
    <s v="Approach"/>
    <x v="3"/>
    <x v="1"/>
  </r>
  <r>
    <n v="321067"/>
    <s v="EMB-145"/>
    <s v="D"/>
    <d v="2012-03-20T00:00:00"/>
    <x v="2"/>
    <x v="326"/>
    <s v="DALLAS/FORT WORTH INTL ARPT"/>
    <x v="2"/>
    <x v="6"/>
    <m/>
    <n v="0"/>
    <s v="Landing Roll"/>
    <x v="7"/>
    <x v="3"/>
  </r>
  <r>
    <n v="321071"/>
    <s v="A-300"/>
    <s v="D"/>
    <d v="2012-03-20T00:00:00"/>
    <x v="2"/>
    <x v="293"/>
    <s v="FORT WORTH ALLIANCE"/>
    <x v="2"/>
    <x v="6"/>
    <m/>
    <n v="0"/>
    <s v="Take-off run"/>
    <x v="29"/>
    <x v="3"/>
  </r>
  <r>
    <n v="321072"/>
    <s v="B-737-300"/>
    <s v="D"/>
    <d v="2012-03-20T00:00:00"/>
    <x v="3"/>
    <x v="0"/>
    <s v="WILLIAM P HOBBY ARPT"/>
    <x v="2"/>
    <x v="4"/>
    <n v="135"/>
    <m/>
    <s v="Approach"/>
    <x v="0"/>
    <x v="2"/>
  </r>
  <r>
    <n v="321077"/>
    <s v="A-319"/>
    <s v="D"/>
    <d v="2012-03-21T00:00:00"/>
    <x v="2"/>
    <x v="311"/>
    <s v="TAMPA INTL"/>
    <x v="1"/>
    <x v="5"/>
    <n v="200"/>
    <m/>
    <s v="Climb"/>
    <x v="0"/>
    <x v="2"/>
  </r>
  <r>
    <n v="321086"/>
    <s v="B-727-200"/>
    <s v="D"/>
    <d v="2012-03-23T00:00:00"/>
    <x v="2"/>
    <x v="7"/>
    <s v="NORMAN Y. MINETA SAN JOSE INTL ARPT"/>
    <x v="0"/>
    <x v="6"/>
    <m/>
    <n v="0"/>
    <s v="Landing Roll"/>
    <x v="35"/>
    <x v="2"/>
  </r>
  <r>
    <n v="321089"/>
    <s v="B-737-700"/>
    <s v="D"/>
    <d v="2012-03-23T00:00:00"/>
    <x v="3"/>
    <x v="0"/>
    <s v="DALLAS LOVE FIELD ARPT"/>
    <x v="2"/>
    <x v="11"/>
    <n v="200"/>
    <n v="1"/>
    <s v="Climb"/>
    <x v="0"/>
    <x v="2"/>
  </r>
  <r>
    <n v="321097"/>
    <s v="B-737-700"/>
    <s v="D"/>
    <d v="2012-03-25T00:00:00"/>
    <x v="3"/>
    <x v="305"/>
    <s v="SAN ANTONIO INTL"/>
    <x v="2"/>
    <x v="8"/>
    <n v="210"/>
    <n v="10"/>
    <s v="Approach"/>
    <x v="3"/>
    <x v="2"/>
  </r>
  <r>
    <n v="321098"/>
    <s v="B-737-700"/>
    <s v="D"/>
    <d v="2012-03-25T00:00:00"/>
    <x v="3"/>
    <x v="63"/>
    <s v="SAN DIEGO INTL"/>
    <x v="0"/>
    <x v="1"/>
    <m/>
    <n v="10"/>
    <s v="Approach"/>
    <x v="155"/>
    <x v="3"/>
  </r>
  <r>
    <n v="321099"/>
    <s v="A-319"/>
    <s v="D"/>
    <d v="2012-03-25T00:00:00"/>
    <x v="3"/>
    <x v="839"/>
    <s v="SAN FRANCISCO INTL ARPT"/>
    <x v="0"/>
    <x v="9"/>
    <m/>
    <m/>
    <s v="Approach"/>
    <x v="9"/>
    <x v="1"/>
  </r>
  <r>
    <n v="321105"/>
    <s v="BE-200 KING"/>
    <s v="C"/>
    <d v="2012-03-26T00:00:00"/>
    <x v="2"/>
    <x v="3"/>
    <s v="MCKINNEY NATIONAL ARPT"/>
    <x v="2"/>
    <x v="6"/>
    <m/>
    <n v="0"/>
    <s v="Take-off run"/>
    <x v="34"/>
    <x v="2"/>
  </r>
  <r>
    <n v="321109"/>
    <s v="MD-83"/>
    <s v="D"/>
    <d v="2012-03-27T00:00:00"/>
    <x v="2"/>
    <x v="87"/>
    <s v="DALLAS/FORT WORTH INTL ARPT"/>
    <x v="2"/>
    <x v="34"/>
    <n v="200"/>
    <m/>
    <s v="Climb"/>
    <x v="3"/>
    <x v="2"/>
  </r>
  <r>
    <n v="321112"/>
    <s v="PA-28"/>
    <s v="A"/>
    <d v="2012-03-27T00:00:00"/>
    <x v="2"/>
    <x v="2"/>
    <s v="VALKARIA"/>
    <x v="1"/>
    <x v="11"/>
    <n v="70"/>
    <m/>
    <s v="Climb"/>
    <x v="3"/>
    <x v="2"/>
  </r>
  <r>
    <n v="321115"/>
    <s v="B-737-300"/>
    <s v="D"/>
    <d v="2012-03-27T00:00:00"/>
    <x v="2"/>
    <x v="840"/>
    <s v="SACRAMENTO INTL"/>
    <x v="0"/>
    <x v="12"/>
    <n v="135"/>
    <n v="0"/>
    <s v="Approach"/>
    <x v="35"/>
    <x v="3"/>
  </r>
  <r>
    <n v="321119"/>
    <s v="CRJ100/200"/>
    <s v="D"/>
    <d v="2012-03-28T00:00:00"/>
    <x v="2"/>
    <x v="784"/>
    <s v="SAN FRANCISCO INTL ARPT"/>
    <x v="0"/>
    <x v="6"/>
    <m/>
    <n v="0"/>
    <s v="Landing Roll"/>
    <x v="78"/>
    <x v="1"/>
  </r>
  <r>
    <n v="321120"/>
    <s v="B-737-300"/>
    <s v="D"/>
    <d v="2012-03-28T00:00:00"/>
    <x v="3"/>
    <x v="52"/>
    <s v="SAN DIEGO INTL"/>
    <x v="0"/>
    <x v="47"/>
    <n v="250"/>
    <n v="18"/>
    <s v="Descent"/>
    <x v="0"/>
    <x v="2"/>
  </r>
  <r>
    <n v="321123"/>
    <s v="UNKNOWN"/>
    <m/>
    <d v="2012-03-28T00:00:00"/>
    <x v="4"/>
    <x v="218"/>
    <s v="DALLAS/FORT WORTH INTL ARPT"/>
    <x v="2"/>
    <x v="6"/>
    <n v="110"/>
    <n v="0"/>
    <s v="Take-off run"/>
    <x v="29"/>
    <x v="2"/>
  </r>
  <r>
    <n v="321128"/>
    <s v="C-182 SKYLAN"/>
    <s v="A"/>
    <d v="2012-03-29T00:00:00"/>
    <x v="2"/>
    <x v="841"/>
    <s v="ZAMPERINI FIELD ARPT"/>
    <x v="0"/>
    <x v="1"/>
    <m/>
    <n v="0"/>
    <s v="Approach"/>
    <x v="78"/>
    <x v="1"/>
  </r>
  <r>
    <n v="321130"/>
    <s v="B-737-300"/>
    <s v="D"/>
    <d v="2012-03-29T00:00:00"/>
    <x v="0"/>
    <x v="366"/>
    <s v="DALLAS LOVE FIELD ARPT"/>
    <x v="2"/>
    <x v="15"/>
    <n v="150"/>
    <n v="0"/>
    <s v="Climb"/>
    <x v="3"/>
    <x v="2"/>
  </r>
  <r>
    <n v="321132"/>
    <s v="UNKNOWN"/>
    <m/>
    <d v="2012-03-29T00:00:00"/>
    <x v="1"/>
    <x v="0"/>
    <s v="AUSTIN-BERGSTROM INTL"/>
    <x v="2"/>
    <x v="1"/>
    <m/>
    <n v="0"/>
    <m/>
    <x v="93"/>
    <x v="1"/>
  </r>
  <r>
    <n v="321137"/>
    <s v="B-737-700"/>
    <s v="D"/>
    <d v="2012-03-30T00:00:00"/>
    <x v="3"/>
    <x v="842"/>
    <s v="AUSTIN-BERGSTROM INTL"/>
    <x v="2"/>
    <x v="18"/>
    <n v="140"/>
    <m/>
    <s v="Approach"/>
    <x v="3"/>
    <x v="2"/>
  </r>
  <r>
    <n v="321138"/>
    <s v="B-767-400"/>
    <s v="D"/>
    <d v="2012-03-30T00:00:00"/>
    <x v="2"/>
    <x v="668"/>
    <s v="SAN FRANCISCO INTL ARPT"/>
    <x v="0"/>
    <x v="12"/>
    <n v="140"/>
    <n v="0"/>
    <s v="Approach"/>
    <x v="77"/>
    <x v="2"/>
  </r>
  <r>
    <n v="321139"/>
    <s v="MD-82"/>
    <s v="D"/>
    <d v="2012-03-31T00:00:00"/>
    <x v="3"/>
    <x v="72"/>
    <s v="DALLAS/FORT WORTH INTL ARPT"/>
    <x v="2"/>
    <x v="6"/>
    <n v="140"/>
    <n v="0"/>
    <s v="Take-off run"/>
    <x v="3"/>
    <x v="2"/>
  </r>
  <r>
    <n v="321141"/>
    <s v="UNKNOWN"/>
    <m/>
    <d v="2012-03-28T00:00:00"/>
    <x v="1"/>
    <x v="0"/>
    <s v="LOS ANGELES INTL"/>
    <x v="0"/>
    <x v="1"/>
    <m/>
    <n v="0"/>
    <m/>
    <x v="26"/>
    <x v="1"/>
  </r>
  <r>
    <n v="321144"/>
    <s v="A-320"/>
    <s v="D"/>
    <d v="2012-03-31T00:00:00"/>
    <x v="3"/>
    <x v="519"/>
    <s v="GEORGE BUSH INTERCONTINENTAL/ HOUSTON ARPT"/>
    <x v="2"/>
    <x v="8"/>
    <n v="180"/>
    <m/>
    <s v="Approach"/>
    <x v="0"/>
    <x v="2"/>
  </r>
  <r>
    <n v="321149"/>
    <s v="A-319"/>
    <s v="D"/>
    <d v="2012-03-21T00:00:00"/>
    <x v="3"/>
    <x v="211"/>
    <s v="FORT LAUDERDALE/HOLLYWOOD INTL"/>
    <x v="1"/>
    <x v="1"/>
    <m/>
    <m/>
    <s v="Climb"/>
    <x v="104"/>
    <x v="1"/>
  </r>
  <r>
    <n v="321151"/>
    <s v="EMB-120"/>
    <s v="C"/>
    <d v="2011-12-30T00:00:00"/>
    <x v="2"/>
    <x v="843"/>
    <s v="REDDING MUNICIPAL"/>
    <x v="0"/>
    <x v="4"/>
    <m/>
    <m/>
    <s v="Approach"/>
    <x v="33"/>
    <x v="0"/>
  </r>
  <r>
    <n v="321152"/>
    <s v="B-737-800"/>
    <s v="D"/>
    <d v="2012-01-28T00:00:00"/>
    <x v="2"/>
    <x v="844"/>
    <s v="FORT LAUDERDALE/HOLLYWOOD INTL"/>
    <x v="1"/>
    <x v="17"/>
    <n v="150"/>
    <m/>
    <s v="Approach"/>
    <x v="6"/>
    <x v="2"/>
  </r>
  <r>
    <n v="321153"/>
    <s v="EMB-145"/>
    <s v="D"/>
    <d v="2012-01-30T00:00:00"/>
    <x v="3"/>
    <x v="147"/>
    <s v="GEORGE BUSH INTERCONTINENTAL/ HOUSTON ARPT"/>
    <x v="2"/>
    <x v="1"/>
    <m/>
    <m/>
    <s v="Approach"/>
    <x v="3"/>
    <x v="2"/>
  </r>
  <r>
    <n v="321161"/>
    <s v="MD-80"/>
    <s v="D"/>
    <d v="2012-04-16T00:00:00"/>
    <x v="3"/>
    <x v="635"/>
    <s v="FRESNO YOSEMITE INTL"/>
    <x v="0"/>
    <x v="6"/>
    <m/>
    <n v="0"/>
    <s v="Landing Roll"/>
    <x v="78"/>
    <x v="1"/>
  </r>
  <r>
    <n v="321162"/>
    <s v="MD-83"/>
    <s v="D"/>
    <d v="2012-04-15T00:00:00"/>
    <x v="2"/>
    <x v="761"/>
    <s v="ORLANDO SANFORD INTL ARPT"/>
    <x v="1"/>
    <x v="5"/>
    <n v="200"/>
    <m/>
    <s v="Climb"/>
    <x v="39"/>
    <x v="2"/>
  </r>
  <r>
    <n v="321166"/>
    <s v="B-737-300"/>
    <s v="D"/>
    <d v="2012-04-18T00:00:00"/>
    <x v="4"/>
    <x v="845"/>
    <s v="METRO OAKLAND INTL"/>
    <x v="0"/>
    <x v="6"/>
    <n v="115"/>
    <n v="0"/>
    <s v="Take-off run"/>
    <x v="26"/>
    <x v="2"/>
  </r>
  <r>
    <n v="321168"/>
    <s v="CRJ700"/>
    <s v="D"/>
    <d v="2012-04-08T00:00:00"/>
    <x v="2"/>
    <x v="427"/>
    <s v="ONTARIO INTL ARPT"/>
    <x v="0"/>
    <x v="6"/>
    <m/>
    <n v="0"/>
    <s v="Landing Roll"/>
    <x v="55"/>
    <x v="2"/>
  </r>
  <r>
    <n v="321171"/>
    <s v="A-319"/>
    <s v="D"/>
    <d v="2012-02-02T00:00:00"/>
    <x v="2"/>
    <x v="846"/>
    <s v="FORT LAUDERDALE/HOLLYWOOD INTL"/>
    <x v="1"/>
    <x v="7"/>
    <n v="150"/>
    <m/>
    <s v="Approach"/>
    <x v="21"/>
    <x v="2"/>
  </r>
  <r>
    <n v="321173"/>
    <s v="A-319"/>
    <s v="D"/>
    <d v="2012-04-20T00:00:00"/>
    <x v="2"/>
    <x v="780"/>
    <s v="LOS ANGELES INTL"/>
    <x v="0"/>
    <x v="11"/>
    <n v="140"/>
    <n v="2"/>
    <s v="Approach"/>
    <x v="3"/>
    <x v="0"/>
  </r>
  <r>
    <n v="321183"/>
    <s v="B-767-300"/>
    <s v="D"/>
    <d v="2012-04-01T00:00:00"/>
    <x v="2"/>
    <x v="286"/>
    <s v="SAN FRANCISCO INTL ARPT"/>
    <x v="0"/>
    <x v="12"/>
    <n v="150"/>
    <n v="0"/>
    <s v="Climb"/>
    <x v="94"/>
    <x v="2"/>
  </r>
  <r>
    <n v="321186"/>
    <s v="B-737-300"/>
    <s v="D"/>
    <d v="2012-04-03T00:00:00"/>
    <x v="3"/>
    <x v="159"/>
    <s v="BOB HOPE ARPT"/>
    <x v="0"/>
    <x v="19"/>
    <n v="220"/>
    <n v="5"/>
    <s v="Approach"/>
    <x v="63"/>
    <x v="2"/>
  </r>
  <r>
    <n v="321187"/>
    <s v="B-737-300"/>
    <s v="D"/>
    <d v="2012-04-03T00:00:00"/>
    <x v="3"/>
    <x v="88"/>
    <s v="SAN ANTONIO INTL"/>
    <x v="2"/>
    <x v="85"/>
    <n v="220"/>
    <n v="5"/>
    <s v="Approach"/>
    <x v="3"/>
    <x v="2"/>
  </r>
  <r>
    <n v="321192"/>
    <s v="A-320"/>
    <s v="D"/>
    <d v="2012-04-06T00:00:00"/>
    <x v="2"/>
    <x v="766"/>
    <s v="LOS ANGELES INTL"/>
    <x v="0"/>
    <x v="6"/>
    <n v="140"/>
    <n v="0"/>
    <s v="Landing Roll"/>
    <x v="50"/>
    <x v="2"/>
  </r>
  <r>
    <n v="321193"/>
    <s v="B-737-800"/>
    <s v="D"/>
    <d v="2012-04-06T00:00:00"/>
    <x v="2"/>
    <x v="833"/>
    <s v="SAN FRANCISCO INTL ARPT"/>
    <x v="0"/>
    <x v="6"/>
    <n v="135"/>
    <n v="0"/>
    <s v="Landing Roll"/>
    <x v="58"/>
    <x v="2"/>
  </r>
  <r>
    <n v="321195"/>
    <s v="B-737-700"/>
    <s v="D"/>
    <d v="2012-04-08T00:00:00"/>
    <x v="2"/>
    <x v="175"/>
    <s v="ONTARIO INTL ARPT"/>
    <x v="0"/>
    <x v="6"/>
    <n v="100"/>
    <n v="0"/>
    <s v="Landing Roll"/>
    <x v="45"/>
    <x v="2"/>
  </r>
  <r>
    <n v="321196"/>
    <s v="CRJ100/200"/>
    <s v="D"/>
    <d v="2012-04-07T00:00:00"/>
    <x v="3"/>
    <x v="309"/>
    <s v="BOB HOPE ARPT"/>
    <x v="0"/>
    <x v="27"/>
    <m/>
    <m/>
    <s v="Approach"/>
    <x v="0"/>
    <x v="2"/>
  </r>
  <r>
    <n v="321197"/>
    <s v="A-320"/>
    <s v="D"/>
    <d v="2012-03-02T00:00:00"/>
    <x v="3"/>
    <x v="847"/>
    <s v="ORLANDO INTL"/>
    <x v="1"/>
    <x v="25"/>
    <n v="160"/>
    <n v="0"/>
    <s v="Climb"/>
    <x v="78"/>
    <x v="1"/>
  </r>
  <r>
    <n v="321198"/>
    <s v="A-330"/>
    <s v="D"/>
    <d v="2012-03-11T00:00:00"/>
    <x v="1"/>
    <x v="0"/>
    <s v="ORLANDO INTL"/>
    <x v="1"/>
    <x v="6"/>
    <m/>
    <n v="0"/>
    <s v="Landing Roll"/>
    <x v="7"/>
    <x v="1"/>
  </r>
  <r>
    <n v="321199"/>
    <s v="A-320"/>
    <s v="D"/>
    <d v="2012-03-29T00:00:00"/>
    <x v="1"/>
    <x v="0"/>
    <s v="ORLANDO INTL"/>
    <x v="1"/>
    <x v="6"/>
    <m/>
    <n v="0"/>
    <s v="Landing Roll"/>
    <x v="78"/>
    <x v="1"/>
  </r>
  <r>
    <n v="321200"/>
    <s v="UNKNOWN"/>
    <m/>
    <d v="2012-03-10T00:00:00"/>
    <x v="1"/>
    <x v="0"/>
    <s v="ORLANDO INTL"/>
    <x v="1"/>
    <x v="1"/>
    <m/>
    <n v="0"/>
    <m/>
    <x v="7"/>
    <x v="1"/>
  </r>
  <r>
    <n v="321201"/>
    <s v="UNKNOWN"/>
    <m/>
    <d v="2012-03-14T00:00:00"/>
    <x v="1"/>
    <x v="0"/>
    <s v="ORLANDO INTL"/>
    <x v="1"/>
    <x v="1"/>
    <m/>
    <n v="0"/>
    <m/>
    <x v="8"/>
    <x v="1"/>
  </r>
  <r>
    <n v="321202"/>
    <s v="UNKNOWN"/>
    <m/>
    <d v="2012-03-15T00:00:00"/>
    <x v="1"/>
    <x v="0"/>
    <s v="ORLANDO INTL"/>
    <x v="1"/>
    <x v="1"/>
    <m/>
    <n v="0"/>
    <m/>
    <x v="16"/>
    <x v="1"/>
  </r>
  <r>
    <n v="321203"/>
    <s v="MD-83"/>
    <s v="D"/>
    <d v="2012-04-09T00:00:00"/>
    <x v="2"/>
    <x v="70"/>
    <s v="DALLAS/FORT WORTH INTL ARPT"/>
    <x v="2"/>
    <x v="12"/>
    <n v="140"/>
    <n v="0"/>
    <s v="Climb"/>
    <x v="56"/>
    <x v="0"/>
  </r>
  <r>
    <n v="321204"/>
    <s v="B-777-300"/>
    <s v="D"/>
    <d v="2012-04-09T00:00:00"/>
    <x v="2"/>
    <x v="100"/>
    <s v="SAN FRANCISCO INTL ARPT"/>
    <x v="0"/>
    <x v="55"/>
    <n v="210"/>
    <n v="3"/>
    <s v="Climb"/>
    <x v="78"/>
    <x v="2"/>
  </r>
  <r>
    <n v="321205"/>
    <s v="A-300"/>
    <s v="D"/>
    <d v="2012-04-09T00:00:00"/>
    <x v="3"/>
    <x v="848"/>
    <s v="ONTARIO INTL ARPT"/>
    <x v="0"/>
    <x v="26"/>
    <n v="135"/>
    <n v="0"/>
    <s v="Approach"/>
    <x v="19"/>
    <x v="2"/>
  </r>
  <r>
    <n v="321207"/>
    <s v="PA-34 SENECA"/>
    <s v="A"/>
    <d v="2012-04-10T00:00:00"/>
    <x v="2"/>
    <x v="77"/>
    <s v="FLAGLER COUNTY ARPT"/>
    <x v="1"/>
    <x v="11"/>
    <n v="110"/>
    <m/>
    <s v="Approach"/>
    <x v="137"/>
    <x v="2"/>
  </r>
  <r>
    <n v="321208"/>
    <s v="B-737-300"/>
    <s v="D"/>
    <d v="2012-04-10T00:00:00"/>
    <x v="2"/>
    <x v="849"/>
    <s v="SACRAMENTO INTL"/>
    <x v="0"/>
    <x v="25"/>
    <n v="150"/>
    <n v="0"/>
    <s v="Climb"/>
    <x v="21"/>
    <x v="2"/>
  </r>
  <r>
    <n v="321213"/>
    <s v="B-737-700"/>
    <s v="D"/>
    <d v="2012-04-13T00:00:00"/>
    <x v="2"/>
    <x v="163"/>
    <s v="SACRAMENTO INTL"/>
    <x v="0"/>
    <x v="49"/>
    <n v="140"/>
    <n v="0"/>
    <s v="Climb"/>
    <x v="188"/>
    <x v="3"/>
  </r>
  <r>
    <n v="321221"/>
    <s v="B-737-800"/>
    <s v="D"/>
    <d v="2012-04-22T00:00:00"/>
    <x v="3"/>
    <x v="495"/>
    <s v="SACRAMENTO INTL"/>
    <x v="0"/>
    <x v="6"/>
    <m/>
    <n v="0"/>
    <s v="Take-off run"/>
    <x v="0"/>
    <x v="1"/>
  </r>
  <r>
    <n v="321224"/>
    <s v="B-737-800"/>
    <s v="D"/>
    <d v="2012-04-23T00:00:00"/>
    <x v="2"/>
    <x v="614"/>
    <s v="DALLAS/FORT WORTH INTL ARPT"/>
    <x v="2"/>
    <x v="15"/>
    <n v="150"/>
    <n v="0"/>
    <s v="Climb"/>
    <x v="56"/>
    <x v="2"/>
  </r>
  <r>
    <n v="321225"/>
    <s v="B-737-700"/>
    <s v="D"/>
    <d v="2012-04-23T00:00:00"/>
    <x v="2"/>
    <x v="850"/>
    <s v="LOS ANGELES INTL"/>
    <x v="0"/>
    <x v="7"/>
    <n v="150"/>
    <n v="1"/>
    <s v="Approach"/>
    <x v="14"/>
    <x v="2"/>
  </r>
  <r>
    <n v="321231"/>
    <s v="A-320"/>
    <s v="D"/>
    <d v="2012-04-26T00:00:00"/>
    <x v="2"/>
    <x v="9"/>
    <s v="SOUTHWEST FLORIDA INTL ARPT"/>
    <x v="1"/>
    <x v="36"/>
    <n v="230"/>
    <n v="12"/>
    <s v="Approach"/>
    <x v="33"/>
    <x v="2"/>
  </r>
  <r>
    <n v="321232"/>
    <s v="A-320"/>
    <s v="D"/>
    <d v="2012-04-28T00:00:00"/>
    <x v="3"/>
    <x v="460"/>
    <s v="SOUTHWEST FLORIDA INTL ARPT"/>
    <x v="1"/>
    <x v="21"/>
    <n v="150"/>
    <m/>
    <s v="Approach"/>
    <x v="78"/>
    <x v="2"/>
  </r>
  <r>
    <n v="321241"/>
    <s v="GRUMAMER AA5"/>
    <s v="A"/>
    <d v="2012-04-27T00:00:00"/>
    <x v="2"/>
    <x v="116"/>
    <s v="CLEBURNE REGIONAL ARPT"/>
    <x v="2"/>
    <x v="31"/>
    <n v="140"/>
    <m/>
    <s v="Approach"/>
    <x v="33"/>
    <x v="2"/>
  </r>
  <r>
    <n v="321244"/>
    <s v="B-737-800"/>
    <s v="D"/>
    <d v="2012-04-05T00:00:00"/>
    <x v="2"/>
    <x v="742"/>
    <s v="FORT LAUDERDALE/HOLLYWOOD INTL"/>
    <x v="1"/>
    <x v="6"/>
    <n v="140"/>
    <n v="0"/>
    <s v="Landing Roll"/>
    <x v="78"/>
    <x v="1"/>
  </r>
  <r>
    <n v="321248"/>
    <s v="HAWKER 800"/>
    <s v="D"/>
    <d v="2012-04-30T00:00:00"/>
    <x v="2"/>
    <x v="184"/>
    <s v="VAN NUYS ARPT"/>
    <x v="0"/>
    <x v="47"/>
    <n v="150"/>
    <m/>
    <s v="Descent"/>
    <x v="197"/>
    <x v="2"/>
  </r>
  <r>
    <n v="321261"/>
    <s v="CITATIONJET"/>
    <s v="D"/>
    <d v="2012-03-08T00:00:00"/>
    <x v="2"/>
    <x v="269"/>
    <s v="MEADOWS FIELD ARPT"/>
    <x v="0"/>
    <x v="0"/>
    <n v="190"/>
    <n v="3"/>
    <s v="Approach"/>
    <x v="33"/>
    <x v="2"/>
  </r>
  <r>
    <n v="321262"/>
    <s v="EMB-145"/>
    <s v="D"/>
    <d v="2012-03-15T00:00:00"/>
    <x v="2"/>
    <x v="174"/>
    <s v="GEORGE BUSH INTERCONTINENTAL/ HOUSTON ARPT"/>
    <x v="2"/>
    <x v="1"/>
    <m/>
    <n v="2"/>
    <s v="Approach"/>
    <x v="3"/>
    <x v="2"/>
  </r>
  <r>
    <n v="321271"/>
    <s v="B-737-700"/>
    <s v="D"/>
    <d v="2012-03-29T00:00:00"/>
    <x v="3"/>
    <x v="211"/>
    <s v="BOB HOPE ARPT"/>
    <x v="0"/>
    <x v="20"/>
    <n v="250"/>
    <n v="20"/>
    <s v="Descent"/>
    <x v="3"/>
    <x v="2"/>
  </r>
  <r>
    <n v="321276"/>
    <s v="MD-83"/>
    <s v="D"/>
    <d v="2012-04-30T00:00:00"/>
    <x v="4"/>
    <x v="851"/>
    <s v="SAN DIEGO INTL"/>
    <x v="0"/>
    <x v="9"/>
    <n v="110"/>
    <m/>
    <s v="Approach"/>
    <x v="0"/>
    <x v="2"/>
  </r>
  <r>
    <n v="321280"/>
    <s v="UNKNOWN"/>
    <m/>
    <d v="2012-04-13T00:00:00"/>
    <x v="1"/>
    <x v="0"/>
    <s v="SAN DIEGO INTL"/>
    <x v="0"/>
    <x v="1"/>
    <m/>
    <n v="0"/>
    <m/>
    <x v="37"/>
    <x v="1"/>
  </r>
  <r>
    <n v="321282"/>
    <s v="UNKNOWN"/>
    <m/>
    <d v="2012-04-25T00:00:00"/>
    <x v="1"/>
    <x v="0"/>
    <s v="MIDLAND INTL"/>
    <x v="2"/>
    <x v="1"/>
    <m/>
    <n v="0"/>
    <m/>
    <x v="241"/>
    <x v="1"/>
  </r>
  <r>
    <n v="321283"/>
    <s v="EMB-120"/>
    <s v="C"/>
    <d v="2012-04-19T00:00:00"/>
    <x v="2"/>
    <x v="157"/>
    <s v="MODESTO CITY-COUNTY ARPT-HARRY SHAM FIELD"/>
    <x v="0"/>
    <x v="16"/>
    <m/>
    <n v="1"/>
    <s v="Approach"/>
    <x v="78"/>
    <x v="1"/>
  </r>
  <r>
    <n v="321286"/>
    <s v="B-737-400"/>
    <s v="D"/>
    <d v="2012-04-28T00:00:00"/>
    <x v="1"/>
    <x v="0"/>
    <s v="ORLANDO INTL"/>
    <x v="1"/>
    <x v="6"/>
    <m/>
    <n v="0"/>
    <s v="Landing Roll"/>
    <x v="36"/>
    <x v="1"/>
  </r>
  <r>
    <n v="321287"/>
    <s v="B-717-200"/>
    <s v="D"/>
    <d v="2012-04-17T00:00:00"/>
    <x v="2"/>
    <x v="0"/>
    <s v="ORLANDO INTL"/>
    <x v="1"/>
    <x v="6"/>
    <m/>
    <n v="0"/>
    <s v="Landing Roll"/>
    <x v="17"/>
    <x v="1"/>
  </r>
  <r>
    <n v="321288"/>
    <s v="B-737-800"/>
    <s v="D"/>
    <d v="2012-04-15T00:00:00"/>
    <x v="2"/>
    <x v="0"/>
    <s v="ORLANDO INTL"/>
    <x v="1"/>
    <x v="6"/>
    <m/>
    <n v="0"/>
    <s v="Landing Roll"/>
    <x v="17"/>
    <x v="1"/>
  </r>
  <r>
    <n v="321292"/>
    <s v="UNKNOWN"/>
    <m/>
    <d v="2012-04-11T00:00:00"/>
    <x v="1"/>
    <x v="0"/>
    <s v="SAN FRANCISCO INTL ARPT"/>
    <x v="0"/>
    <x v="1"/>
    <m/>
    <n v="0"/>
    <m/>
    <x v="162"/>
    <x v="1"/>
  </r>
  <r>
    <n v="321293"/>
    <s v="UNKNOWN"/>
    <m/>
    <d v="2012-04-13T00:00:00"/>
    <x v="1"/>
    <x v="0"/>
    <s v="SAN ANTONIO INTL"/>
    <x v="2"/>
    <x v="1"/>
    <m/>
    <n v="0"/>
    <m/>
    <x v="54"/>
    <x v="1"/>
  </r>
  <r>
    <n v="321294"/>
    <s v="UNKNOWN"/>
    <m/>
    <d v="2012-04-14T00:00:00"/>
    <x v="1"/>
    <x v="0"/>
    <s v="SAN ANTONIO INTL"/>
    <x v="2"/>
    <x v="1"/>
    <m/>
    <n v="0"/>
    <m/>
    <x v="3"/>
    <x v="1"/>
  </r>
  <r>
    <n v="321296"/>
    <s v="UNKNOWN"/>
    <m/>
    <d v="2012-04-16T00:00:00"/>
    <x v="1"/>
    <x v="0"/>
    <s v="SAN ANTONIO INTL"/>
    <x v="2"/>
    <x v="1"/>
    <m/>
    <n v="0"/>
    <m/>
    <x v="13"/>
    <x v="1"/>
  </r>
  <r>
    <n v="321298"/>
    <s v="B-737-700"/>
    <s v="D"/>
    <d v="2012-02-17T00:00:00"/>
    <x v="3"/>
    <x v="63"/>
    <s v="SACRAMENTO INTL"/>
    <x v="0"/>
    <x v="36"/>
    <n v="240"/>
    <n v="12"/>
    <s v="Approach"/>
    <x v="30"/>
    <x v="2"/>
  </r>
  <r>
    <n v="321299"/>
    <s v="B-737-700"/>
    <s v="D"/>
    <d v="2012-02-19T00:00:00"/>
    <x v="3"/>
    <x v="84"/>
    <s v="SACRAMENTO INTL"/>
    <x v="0"/>
    <x v="7"/>
    <n v="140"/>
    <n v="1"/>
    <s v="Approach"/>
    <x v="153"/>
    <x v="2"/>
  </r>
  <r>
    <n v="321303"/>
    <s v="UNKNOWN"/>
    <m/>
    <d v="2012-03-17T00:00:00"/>
    <x v="1"/>
    <x v="0"/>
    <s v="SAN FRANCISCO INTL ARPT"/>
    <x v="0"/>
    <x v="1"/>
    <m/>
    <n v="0"/>
    <m/>
    <x v="8"/>
    <x v="1"/>
  </r>
  <r>
    <n v="321304"/>
    <s v="B-777-200"/>
    <s v="D"/>
    <d v="2012-03-19T00:00:00"/>
    <x v="3"/>
    <x v="657"/>
    <s v="SAN FRANCISCO INTL ARPT"/>
    <x v="0"/>
    <x v="1"/>
    <m/>
    <m/>
    <s v="Approach"/>
    <x v="40"/>
    <x v="1"/>
  </r>
  <r>
    <n v="321309"/>
    <s v="B-737-800"/>
    <s v="D"/>
    <d v="2012-04-01T00:00:00"/>
    <x v="2"/>
    <x v="122"/>
    <s v="DALLAS/FORT WORTH INTL ARPT"/>
    <x v="2"/>
    <x v="6"/>
    <m/>
    <n v="0"/>
    <s v="Landing Roll"/>
    <x v="2"/>
    <x v="1"/>
  </r>
  <r>
    <n v="321323"/>
    <s v="UNKNOWN"/>
    <m/>
    <d v="2012-04-06T00:00:00"/>
    <x v="1"/>
    <x v="0"/>
    <s v="ONTARIO INTL ARPT"/>
    <x v="0"/>
    <x v="1"/>
    <m/>
    <n v="0"/>
    <m/>
    <x v="45"/>
    <x v="1"/>
  </r>
  <r>
    <n v="321324"/>
    <s v="UNKNOWN"/>
    <m/>
    <d v="2012-04-06T00:00:00"/>
    <x v="1"/>
    <x v="0"/>
    <s v="SAN DIEGO INTL"/>
    <x v="0"/>
    <x v="1"/>
    <m/>
    <n v="0"/>
    <m/>
    <x v="9"/>
    <x v="1"/>
  </r>
  <r>
    <n v="321334"/>
    <s v="B-737-700"/>
    <s v="D"/>
    <d v="2012-04-12T00:00:00"/>
    <x v="3"/>
    <x v="484"/>
    <s v="SAN ANTONIO INTL"/>
    <x v="2"/>
    <x v="4"/>
    <n v="150"/>
    <m/>
    <s v="Approach"/>
    <x v="3"/>
    <x v="2"/>
  </r>
  <r>
    <n v="321344"/>
    <s v="UNKNOWN"/>
    <m/>
    <d v="2012-04-19T00:00:00"/>
    <x v="1"/>
    <x v="0"/>
    <s v="CAMARILLO"/>
    <x v="0"/>
    <x v="1"/>
    <m/>
    <n v="0"/>
    <m/>
    <x v="48"/>
    <x v="1"/>
  </r>
  <r>
    <n v="321347"/>
    <s v="UNKNOWN"/>
    <m/>
    <d v="2012-04-20T00:00:00"/>
    <x v="1"/>
    <x v="0"/>
    <s v="FORT LAUDERDALE EXECUTIVE ARPT"/>
    <x v="1"/>
    <x v="1"/>
    <m/>
    <n v="0"/>
    <m/>
    <x v="4"/>
    <x v="1"/>
  </r>
  <r>
    <n v="321353"/>
    <s v="UNKNOWN"/>
    <m/>
    <d v="2012-04-10T00:00:00"/>
    <x v="1"/>
    <x v="0"/>
    <s v="DALLAS/FORT WORTH INTL ARPT"/>
    <x v="2"/>
    <x v="1"/>
    <m/>
    <n v="0"/>
    <m/>
    <x v="54"/>
    <x v="1"/>
  </r>
  <r>
    <n v="321355"/>
    <s v="UNKNOWN"/>
    <m/>
    <d v="2012-04-10T00:00:00"/>
    <x v="1"/>
    <x v="0"/>
    <s v="SANTA BARBARA MUNICIPAL"/>
    <x v="0"/>
    <x v="1"/>
    <m/>
    <n v="0"/>
    <m/>
    <x v="19"/>
    <x v="1"/>
  </r>
  <r>
    <n v="321357"/>
    <s v="UNKNOWN"/>
    <m/>
    <d v="2012-04-11T00:00:00"/>
    <x v="1"/>
    <x v="0"/>
    <s v="DALLAS/FORT WORTH INTL ARPT"/>
    <x v="2"/>
    <x v="1"/>
    <m/>
    <n v="0"/>
    <m/>
    <x v="29"/>
    <x v="1"/>
  </r>
  <r>
    <n v="321358"/>
    <s v="UNKNOWN"/>
    <m/>
    <d v="2012-04-11T00:00:00"/>
    <x v="1"/>
    <x v="0"/>
    <s v="DALLAS/FORT WORTH INTL ARPT"/>
    <x v="2"/>
    <x v="1"/>
    <m/>
    <n v="0"/>
    <m/>
    <x v="67"/>
    <x v="1"/>
  </r>
  <r>
    <n v="321360"/>
    <s v="UNKNOWN"/>
    <m/>
    <d v="2012-04-01T00:00:00"/>
    <x v="1"/>
    <x v="0"/>
    <s v="BOB HOPE ARPT"/>
    <x v="0"/>
    <x v="1"/>
    <m/>
    <n v="0"/>
    <m/>
    <x v="4"/>
    <x v="1"/>
  </r>
  <r>
    <n v="321366"/>
    <s v="UNKNOWN"/>
    <m/>
    <d v="2012-04-03T00:00:00"/>
    <x v="1"/>
    <x v="0"/>
    <s v="AUSTIN-BERGSTROM INTL"/>
    <x v="2"/>
    <x v="1"/>
    <m/>
    <n v="0"/>
    <m/>
    <x v="56"/>
    <x v="1"/>
  </r>
  <r>
    <n v="321367"/>
    <s v="UNKNOWN"/>
    <m/>
    <d v="2012-04-03T00:00:00"/>
    <x v="1"/>
    <x v="0"/>
    <s v="DALLAS/FORT WORTH INTL ARPT"/>
    <x v="2"/>
    <x v="1"/>
    <m/>
    <n v="0"/>
    <m/>
    <x v="29"/>
    <x v="1"/>
  </r>
  <r>
    <n v="321371"/>
    <s v="UNKNOWN"/>
    <m/>
    <d v="2012-04-04T00:00:00"/>
    <x v="1"/>
    <x v="0"/>
    <s v="JACKSONVILLE INTL"/>
    <x v="1"/>
    <x v="1"/>
    <m/>
    <n v="0"/>
    <m/>
    <x v="170"/>
    <x v="1"/>
  </r>
  <r>
    <n v="321375"/>
    <s v="UNKNOWN"/>
    <m/>
    <d v="2012-04-05T00:00:00"/>
    <x v="1"/>
    <x v="0"/>
    <s v="DALLAS/FORT WORTH INTL ARPT"/>
    <x v="2"/>
    <x v="1"/>
    <m/>
    <n v="0"/>
    <m/>
    <x v="51"/>
    <x v="1"/>
  </r>
  <r>
    <n v="321376"/>
    <s v="UNKNOWN"/>
    <m/>
    <d v="2012-04-05T00:00:00"/>
    <x v="1"/>
    <x v="0"/>
    <s v="DALLAS/FORT WORTH INTL ARPT"/>
    <x v="2"/>
    <x v="1"/>
    <m/>
    <n v="0"/>
    <m/>
    <x v="29"/>
    <x v="1"/>
  </r>
  <r>
    <n v="321377"/>
    <s v="UNKNOWN"/>
    <m/>
    <d v="2012-04-05T00:00:00"/>
    <x v="1"/>
    <x v="0"/>
    <s v="DALLAS/FORT WORTH INTL ARPT"/>
    <x v="2"/>
    <x v="1"/>
    <m/>
    <n v="0"/>
    <m/>
    <x v="4"/>
    <x v="1"/>
  </r>
  <r>
    <n v="321380"/>
    <s v="UNKNOWN"/>
    <m/>
    <d v="2012-04-12T00:00:00"/>
    <x v="1"/>
    <x v="0"/>
    <s v="DALLAS/FORT WORTH INTL ARPT"/>
    <x v="2"/>
    <x v="1"/>
    <m/>
    <n v="0"/>
    <m/>
    <x v="56"/>
    <x v="1"/>
  </r>
  <r>
    <n v="321381"/>
    <s v="UNKNOWN"/>
    <m/>
    <d v="2012-04-13T00:00:00"/>
    <x v="1"/>
    <x v="0"/>
    <s v="DALLAS/FORT WORTH INTL ARPT"/>
    <x v="2"/>
    <x v="1"/>
    <m/>
    <n v="0"/>
    <m/>
    <x v="29"/>
    <x v="1"/>
  </r>
  <r>
    <n v="321384"/>
    <s v="UNKNOWN"/>
    <m/>
    <d v="2012-04-13T00:00:00"/>
    <x v="1"/>
    <x v="0"/>
    <s v="ONTARIO INTL ARPT"/>
    <x v="0"/>
    <x v="1"/>
    <m/>
    <n v="0"/>
    <m/>
    <x v="19"/>
    <x v="1"/>
  </r>
  <r>
    <n v="321385"/>
    <s v="UNKNOWN"/>
    <m/>
    <d v="2012-04-13T00:00:00"/>
    <x v="1"/>
    <x v="0"/>
    <s v="VAN NUYS ARPT"/>
    <x v="0"/>
    <x v="1"/>
    <m/>
    <n v="0"/>
    <m/>
    <x v="54"/>
    <x v="1"/>
  </r>
  <r>
    <n v="321388"/>
    <s v="B-737-300"/>
    <s v="D"/>
    <d v="2012-03-31T00:00:00"/>
    <x v="3"/>
    <x v="209"/>
    <s v="WILLIAM P HOBBY ARPT"/>
    <x v="2"/>
    <x v="0"/>
    <n v="180"/>
    <n v="6"/>
    <s v="Approach"/>
    <x v="3"/>
    <x v="2"/>
  </r>
  <r>
    <n v="321390"/>
    <s v="GULFAERO IV"/>
    <s v="D"/>
    <d v="2012-04-01T00:00:00"/>
    <x v="2"/>
    <x v="852"/>
    <s v="BOB HOPE ARPT"/>
    <x v="0"/>
    <x v="26"/>
    <n v="130"/>
    <n v="0"/>
    <s v="Approach"/>
    <x v="30"/>
    <x v="2"/>
  </r>
  <r>
    <n v="321392"/>
    <s v="CRJ100/200"/>
    <s v="D"/>
    <d v="2012-04-01T00:00:00"/>
    <x v="4"/>
    <x v="313"/>
    <s v="GAINESVILLE REG ARPT"/>
    <x v="1"/>
    <x v="7"/>
    <n v="160"/>
    <m/>
    <s v="Approach"/>
    <x v="78"/>
    <x v="2"/>
  </r>
  <r>
    <n v="321394"/>
    <s v="CRJ700"/>
    <s v="D"/>
    <d v="2012-04-01T00:00:00"/>
    <x v="2"/>
    <x v="276"/>
    <s v="SAN ANTONIO INTL"/>
    <x v="2"/>
    <x v="6"/>
    <m/>
    <n v="0"/>
    <s v="Take-off run"/>
    <x v="11"/>
    <x v="2"/>
  </r>
  <r>
    <n v="321395"/>
    <s v="B-737-700"/>
    <s v="D"/>
    <d v="2012-04-01T00:00:00"/>
    <x v="2"/>
    <x v="826"/>
    <s v="NORMAN Y. MINETA SAN JOSE INTL ARPT"/>
    <x v="0"/>
    <x v="15"/>
    <n v="152"/>
    <n v="0"/>
    <s v="Climb"/>
    <x v="3"/>
    <x v="2"/>
  </r>
  <r>
    <n v="321400"/>
    <s v="CRJ900"/>
    <s v="D"/>
    <d v="2012-04-02T00:00:00"/>
    <x v="1"/>
    <x v="0"/>
    <s v="FRESNO YOSEMITE INTL"/>
    <x v="0"/>
    <x v="14"/>
    <n v="144"/>
    <m/>
    <s v="Approach"/>
    <x v="3"/>
    <x v="2"/>
  </r>
  <r>
    <n v="321403"/>
    <s v="B-747-400"/>
    <s v="D"/>
    <d v="2012-04-02T00:00:00"/>
    <x v="1"/>
    <x v="0"/>
    <s v="SAN FRANCISCO INTL ARPT"/>
    <x v="0"/>
    <x v="1"/>
    <m/>
    <m/>
    <s v="Climb"/>
    <x v="9"/>
    <x v="1"/>
  </r>
  <r>
    <n v="321404"/>
    <s v="MD-11"/>
    <s v="D"/>
    <d v="2012-04-02T00:00:00"/>
    <x v="3"/>
    <x v="10"/>
    <s v="ONTARIO INTL ARPT"/>
    <x v="0"/>
    <x v="11"/>
    <n v="200"/>
    <n v="2"/>
    <s v="Climb"/>
    <x v="3"/>
    <x v="1"/>
  </r>
  <r>
    <n v="321407"/>
    <s v="MD-82"/>
    <s v="D"/>
    <d v="2012-04-03T00:00:00"/>
    <x v="3"/>
    <x v="211"/>
    <s v="DALLAS/FORT WORTH INTL ARPT"/>
    <x v="2"/>
    <x v="19"/>
    <n v="240"/>
    <n v="6"/>
    <s v="Climb"/>
    <x v="3"/>
    <x v="2"/>
  </r>
  <r>
    <n v="321408"/>
    <s v="EMB-145"/>
    <s v="D"/>
    <d v="2012-04-03T00:00:00"/>
    <x v="2"/>
    <x v="469"/>
    <s v="VALLEY INTL"/>
    <x v="2"/>
    <x v="1"/>
    <m/>
    <n v="7"/>
    <s v="Climb"/>
    <x v="93"/>
    <x v="2"/>
  </r>
  <r>
    <n v="321409"/>
    <s v="EMB-170"/>
    <s v="D"/>
    <d v="2012-04-03T00:00:00"/>
    <x v="3"/>
    <x v="355"/>
    <s v="JACKSONVILLE INTL"/>
    <x v="1"/>
    <x v="16"/>
    <n v="150"/>
    <m/>
    <s v="Approach"/>
    <x v="3"/>
    <x v="3"/>
  </r>
  <r>
    <n v="321410"/>
    <s v="B-737-700"/>
    <s v="D"/>
    <d v="2012-04-03T00:00:00"/>
    <x v="3"/>
    <x v="659"/>
    <s v="SAN ANTONIO INTL"/>
    <x v="2"/>
    <x v="23"/>
    <n v="240"/>
    <n v="20"/>
    <s v="Approach"/>
    <x v="0"/>
    <x v="2"/>
  </r>
  <r>
    <n v="321411"/>
    <s v="B-737-300"/>
    <s v="D"/>
    <d v="2012-04-03T00:00:00"/>
    <x v="2"/>
    <x v="559"/>
    <s v="AUSTIN-BERGSTROM INTL"/>
    <x v="2"/>
    <x v="13"/>
    <n v="142"/>
    <m/>
    <s v="Approach"/>
    <x v="50"/>
    <x v="2"/>
  </r>
  <r>
    <n v="321412"/>
    <s v="B-737-300"/>
    <s v="D"/>
    <d v="2012-04-03T00:00:00"/>
    <x v="2"/>
    <x v="272"/>
    <s v="DALLAS LOVE FIELD ARPT"/>
    <x v="2"/>
    <x v="48"/>
    <n v="240"/>
    <m/>
    <s v="Climb"/>
    <x v="67"/>
    <x v="1"/>
  </r>
  <r>
    <n v="321420"/>
    <s v="CRJ100/200"/>
    <s v="D"/>
    <d v="2012-04-04T00:00:00"/>
    <x v="3"/>
    <x v="0"/>
    <s v="BOB HOPE ARPT"/>
    <x v="0"/>
    <x v="1"/>
    <m/>
    <m/>
    <s v="Approach"/>
    <x v="78"/>
    <x v="2"/>
  </r>
  <r>
    <n v="321423"/>
    <s v="B-737-300"/>
    <s v="D"/>
    <d v="2012-04-04T00:00:00"/>
    <x v="2"/>
    <x v="42"/>
    <s v="ONTARIO INTL ARPT"/>
    <x v="0"/>
    <x v="1"/>
    <m/>
    <n v="0"/>
    <s v="Climb"/>
    <x v="45"/>
    <x v="2"/>
  </r>
  <r>
    <n v="321425"/>
    <s v="UNKNOWN"/>
    <m/>
    <d v="2012-04-18T00:00:00"/>
    <x v="1"/>
    <x v="0"/>
    <s v="CORPUS CHRISTI INTL ARPT"/>
    <x v="2"/>
    <x v="1"/>
    <m/>
    <n v="0"/>
    <m/>
    <x v="28"/>
    <x v="1"/>
  </r>
  <r>
    <n v="321432"/>
    <s v="B-737-700"/>
    <s v="D"/>
    <d v="2012-04-05T00:00:00"/>
    <x v="2"/>
    <x v="84"/>
    <s v="PALM BEACH INTL"/>
    <x v="1"/>
    <x v="122"/>
    <n v="160"/>
    <n v="0"/>
    <s v="Climb"/>
    <x v="3"/>
    <x v="2"/>
  </r>
  <r>
    <n v="321434"/>
    <s v="B-777-300"/>
    <s v="D"/>
    <d v="2012-04-06T00:00:00"/>
    <x v="3"/>
    <x v="309"/>
    <s v="LOS ANGELES INTL"/>
    <x v="0"/>
    <x v="31"/>
    <n v="150"/>
    <m/>
    <s v="Approach"/>
    <x v="37"/>
    <x v="2"/>
  </r>
  <r>
    <n v="321439"/>
    <s v="UNKNOWN"/>
    <m/>
    <d v="2012-04-18T00:00:00"/>
    <x v="1"/>
    <x v="0"/>
    <s v="FORT WORTH MEACHAM INTL ARPT"/>
    <x v="2"/>
    <x v="1"/>
    <m/>
    <n v="0"/>
    <m/>
    <x v="2"/>
    <x v="1"/>
  </r>
  <r>
    <n v="321441"/>
    <s v="UNKNOWN"/>
    <m/>
    <d v="2012-04-18T00:00:00"/>
    <x v="1"/>
    <x v="0"/>
    <s v="CECIL ARPT"/>
    <x v="1"/>
    <x v="1"/>
    <m/>
    <n v="0"/>
    <m/>
    <x v="2"/>
    <x v="1"/>
  </r>
  <r>
    <n v="321442"/>
    <s v="UNKNOWN"/>
    <m/>
    <d v="2012-04-18T00:00:00"/>
    <x v="1"/>
    <x v="0"/>
    <s v="MC ALLEN MILLER INTL"/>
    <x v="2"/>
    <x v="1"/>
    <m/>
    <n v="0"/>
    <m/>
    <x v="3"/>
    <x v="1"/>
  </r>
  <r>
    <n v="321443"/>
    <s v="UNKNOWN"/>
    <m/>
    <d v="2012-04-19T00:00:00"/>
    <x v="1"/>
    <x v="0"/>
    <s v="NORMAN Y. MINETA SAN JOSE INTL ARPT"/>
    <x v="0"/>
    <x v="1"/>
    <m/>
    <n v="0"/>
    <m/>
    <x v="95"/>
    <x v="1"/>
  </r>
  <r>
    <n v="321450"/>
    <s v="B-737-700"/>
    <s v="D"/>
    <d v="2012-04-07T00:00:00"/>
    <x v="2"/>
    <x v="542"/>
    <s v="JOHN WAYNE-ORANGE COUNTY ARPT"/>
    <x v="0"/>
    <x v="47"/>
    <n v="220"/>
    <m/>
    <s v="Descent"/>
    <x v="3"/>
    <x v="1"/>
  </r>
  <r>
    <n v="321455"/>
    <s v="A-320"/>
    <s v="D"/>
    <d v="2012-04-08T00:00:00"/>
    <x v="3"/>
    <x v="853"/>
    <s v="ORLANDO INTL"/>
    <x v="1"/>
    <x v="7"/>
    <n v="135"/>
    <m/>
    <s v="Approach"/>
    <x v="3"/>
    <x v="2"/>
  </r>
  <r>
    <n v="321460"/>
    <s v="A-321"/>
    <s v="D"/>
    <d v="2012-04-08T00:00:00"/>
    <x v="2"/>
    <x v="1"/>
    <s v="ORLANDO INTL"/>
    <x v="1"/>
    <x v="9"/>
    <n v="150"/>
    <m/>
    <s v="Approach"/>
    <x v="0"/>
    <x v="2"/>
  </r>
  <r>
    <n v="321464"/>
    <s v="MD-82"/>
    <s v="D"/>
    <d v="2012-04-09T00:00:00"/>
    <x v="2"/>
    <x v="139"/>
    <s v="NORMAN Y. MINETA SAN JOSE INTL ARPT"/>
    <x v="0"/>
    <x v="1"/>
    <m/>
    <n v="11"/>
    <s v="Approach"/>
    <x v="3"/>
    <x v="2"/>
  </r>
  <r>
    <n v="321465"/>
    <s v="MD-82"/>
    <s v="D"/>
    <d v="2012-04-09T00:00:00"/>
    <x v="2"/>
    <x v="291"/>
    <s v="DALLAS/FORT WORTH INTL ARPT"/>
    <x v="2"/>
    <x v="6"/>
    <m/>
    <n v="0"/>
    <s v="Take-off run"/>
    <x v="56"/>
    <x v="0"/>
  </r>
  <r>
    <n v="321467"/>
    <s v="MD-88"/>
    <s v="D"/>
    <d v="2012-04-09T00:00:00"/>
    <x v="2"/>
    <x v="854"/>
    <s v="SOUTHWEST FLORIDA INTL ARPT"/>
    <x v="1"/>
    <x v="102"/>
    <n v="135"/>
    <n v="0"/>
    <s v="Approach"/>
    <x v="29"/>
    <x v="2"/>
  </r>
  <r>
    <n v="321470"/>
    <s v="CRJ100/200"/>
    <s v="D"/>
    <d v="2012-04-09T00:00:00"/>
    <x v="2"/>
    <x v="855"/>
    <s v="BOB HOPE ARPT"/>
    <x v="0"/>
    <x v="6"/>
    <m/>
    <n v="0"/>
    <s v="Take-off run"/>
    <x v="0"/>
    <x v="2"/>
  </r>
  <r>
    <n v="321471"/>
    <s v="EMB-120"/>
    <s v="C"/>
    <d v="2012-04-09T00:00:00"/>
    <x v="1"/>
    <x v="0"/>
    <s v="SACRAMENTO INTL"/>
    <x v="0"/>
    <x v="6"/>
    <m/>
    <n v="0"/>
    <s v="Take-off run"/>
    <x v="78"/>
    <x v="1"/>
  </r>
  <r>
    <n v="321472"/>
    <s v="B-737-300"/>
    <s v="D"/>
    <d v="2012-04-09T00:00:00"/>
    <x v="3"/>
    <x v="170"/>
    <s v="METRO OAKLAND INTL"/>
    <x v="0"/>
    <x v="57"/>
    <n v="210"/>
    <n v="30"/>
    <s v="Approach"/>
    <x v="33"/>
    <x v="1"/>
  </r>
  <r>
    <n v="321473"/>
    <s v="B-737-700"/>
    <s v="D"/>
    <d v="2012-04-09T00:00:00"/>
    <x v="3"/>
    <x v="556"/>
    <s v="SAN DIEGO INTL"/>
    <x v="0"/>
    <x v="80"/>
    <n v="190"/>
    <n v="10"/>
    <s v="Approach"/>
    <x v="0"/>
    <x v="2"/>
  </r>
  <r>
    <n v="321478"/>
    <s v="DC-10-10"/>
    <s v="D"/>
    <d v="2012-04-12T00:00:00"/>
    <x v="3"/>
    <x v="789"/>
    <s v="FORT WORTH ALLIANCE"/>
    <x v="2"/>
    <x v="116"/>
    <n v="230"/>
    <m/>
    <s v="Climb"/>
    <x v="3"/>
    <x v="2"/>
  </r>
  <r>
    <n v="321490"/>
    <s v="A-320"/>
    <s v="D"/>
    <d v="2012-04-22T00:00:00"/>
    <x v="3"/>
    <x v="460"/>
    <s v="NORMAN Y. MINETA SAN JOSE INTL ARPT"/>
    <x v="0"/>
    <x v="63"/>
    <n v="230"/>
    <n v="10"/>
    <s v="Climb"/>
    <x v="3"/>
    <x v="2"/>
  </r>
  <r>
    <n v="321491"/>
    <s v="MOONEY M20"/>
    <s v="A/C"/>
    <d v="2012-04-22T00:00:00"/>
    <x v="2"/>
    <x v="303"/>
    <s v="GRAVELLY VALLEY"/>
    <x v="0"/>
    <x v="14"/>
    <n v="140"/>
    <m/>
    <s v="Climb"/>
    <x v="62"/>
    <x v="2"/>
  </r>
  <r>
    <n v="321492"/>
    <s v="B-737-700"/>
    <s v="D"/>
    <d v="2012-04-22T00:00:00"/>
    <x v="2"/>
    <x v="273"/>
    <s v="LUBBOCK PRESTON SMITH INTL ARPT"/>
    <x v="2"/>
    <x v="6"/>
    <n v="140"/>
    <n v="0"/>
    <s v="Take-off run"/>
    <x v="11"/>
    <x v="2"/>
  </r>
  <r>
    <n v="321495"/>
    <s v="ATR-72"/>
    <s v="C"/>
    <d v="2012-04-10T00:00:00"/>
    <x v="2"/>
    <x v="54"/>
    <s v="MIAMI INTL"/>
    <x v="1"/>
    <x v="39"/>
    <n v="170"/>
    <m/>
    <s v="Climb"/>
    <x v="33"/>
    <x v="2"/>
  </r>
  <r>
    <n v="321498"/>
    <s v="B-737-700"/>
    <s v="D"/>
    <d v="2012-04-10T00:00:00"/>
    <x v="3"/>
    <x v="209"/>
    <s v="LUBBOCK PRESTON SMITH INTL ARPT"/>
    <x v="2"/>
    <x v="7"/>
    <n v="130"/>
    <m/>
    <s v="Approach"/>
    <x v="3"/>
    <x v="2"/>
  </r>
  <r>
    <n v="321499"/>
    <s v="B-757-200"/>
    <s v="D"/>
    <d v="2012-04-10T00:00:00"/>
    <x v="3"/>
    <x v="856"/>
    <s v="LOS ANGELES INTL"/>
    <x v="0"/>
    <x v="1"/>
    <m/>
    <n v="0"/>
    <s v="Approach"/>
    <x v="37"/>
    <x v="2"/>
  </r>
  <r>
    <n v="321502"/>
    <s v="A-320"/>
    <s v="D"/>
    <d v="2012-04-11T00:00:00"/>
    <x v="2"/>
    <x v="814"/>
    <s v="SACRAMENTO INTL"/>
    <x v="0"/>
    <x v="6"/>
    <m/>
    <n v="0"/>
    <s v="Take-off run"/>
    <x v="13"/>
    <x v="2"/>
  </r>
  <r>
    <n v="321506"/>
    <s v="B-737-700"/>
    <s v="D"/>
    <d v="2012-04-11T00:00:00"/>
    <x v="1"/>
    <x v="0"/>
    <s v="FORT LAUDERDALE/HOLLYWOOD INTL"/>
    <x v="1"/>
    <x v="1"/>
    <m/>
    <m/>
    <s v="Approach"/>
    <x v="1"/>
    <x v="2"/>
  </r>
  <r>
    <n v="321507"/>
    <s v="B-737-300"/>
    <s v="D"/>
    <d v="2012-04-11T00:00:00"/>
    <x v="2"/>
    <x v="649"/>
    <s v="WILLIAM P HOBBY ARPT"/>
    <x v="2"/>
    <x v="6"/>
    <m/>
    <n v="0"/>
    <s v="Landing Roll"/>
    <x v="2"/>
    <x v="2"/>
  </r>
  <r>
    <n v="321510"/>
    <s v="LOCKHEED C-130"/>
    <s v="C"/>
    <d v="2012-04-11T00:00:00"/>
    <x v="2"/>
    <x v="50"/>
    <s v="ST. PETE-CLEARWATER INTL ARPT"/>
    <x v="1"/>
    <x v="6"/>
    <m/>
    <n v="0"/>
    <s v="Landing Roll"/>
    <x v="3"/>
    <x v="2"/>
  </r>
  <r>
    <n v="321511"/>
    <s v="MD-83"/>
    <s v="D"/>
    <d v="2012-04-12T00:00:00"/>
    <x v="2"/>
    <x v="436"/>
    <s v="ORLANDO SANFORD INTL ARPT"/>
    <x v="1"/>
    <x v="6"/>
    <n v="120"/>
    <n v="0"/>
    <s v="Landing Roll"/>
    <x v="0"/>
    <x v="2"/>
  </r>
  <r>
    <n v="321512"/>
    <s v="MD-82"/>
    <s v="D"/>
    <d v="2012-04-12T00:00:00"/>
    <x v="2"/>
    <x v="857"/>
    <s v="DALLAS/FORT WORTH INTL ARPT"/>
    <x v="2"/>
    <x v="6"/>
    <m/>
    <n v="0"/>
    <s v="Landing Roll"/>
    <x v="56"/>
    <x v="2"/>
  </r>
  <r>
    <n v="321513"/>
    <s v="MD-82"/>
    <s v="D"/>
    <d v="2012-04-12T00:00:00"/>
    <x v="2"/>
    <x v="70"/>
    <s v="DALLAS/FORT WORTH INTL ARPT"/>
    <x v="2"/>
    <x v="8"/>
    <n v="210"/>
    <m/>
    <s v="Climb"/>
    <x v="78"/>
    <x v="2"/>
  </r>
  <r>
    <n v="321514"/>
    <s v="B-757-200"/>
    <s v="D"/>
    <d v="2012-04-12T00:00:00"/>
    <x v="3"/>
    <x v="229"/>
    <s v="SACRAMENTO INTL"/>
    <x v="0"/>
    <x v="4"/>
    <m/>
    <m/>
    <s v="Approach"/>
    <x v="78"/>
    <x v="1"/>
  </r>
  <r>
    <n v="321515"/>
    <s v="UNKNOWN"/>
    <m/>
    <d v="2012-04-20T00:00:00"/>
    <x v="1"/>
    <x v="0"/>
    <s v="GAINESVILLE REG ARPT"/>
    <x v="1"/>
    <x v="1"/>
    <m/>
    <n v="0"/>
    <m/>
    <x v="29"/>
    <x v="1"/>
  </r>
  <r>
    <n v="321518"/>
    <s v="UNKNOWN"/>
    <m/>
    <d v="2012-04-21T00:00:00"/>
    <x v="1"/>
    <x v="0"/>
    <s v="FORT WORTH MEACHAM INTL ARPT"/>
    <x v="2"/>
    <x v="1"/>
    <m/>
    <n v="0"/>
    <m/>
    <x v="34"/>
    <x v="1"/>
  </r>
  <r>
    <n v="321521"/>
    <s v="UNKNOWN"/>
    <m/>
    <d v="2012-04-22T00:00:00"/>
    <x v="1"/>
    <x v="0"/>
    <s v="DALLAS/FORT WORTH INTL ARPT"/>
    <x v="2"/>
    <x v="1"/>
    <m/>
    <n v="0"/>
    <m/>
    <x v="2"/>
    <x v="1"/>
  </r>
  <r>
    <n v="321522"/>
    <s v="UNKNOWN"/>
    <m/>
    <d v="2012-04-22T00:00:00"/>
    <x v="1"/>
    <x v="0"/>
    <s v="DALLAS/FORT WORTH INTL ARPT"/>
    <x v="2"/>
    <x v="1"/>
    <m/>
    <n v="0"/>
    <m/>
    <x v="29"/>
    <x v="1"/>
  </r>
  <r>
    <n v="321524"/>
    <s v="UNKNOWN"/>
    <m/>
    <d v="2012-04-23T00:00:00"/>
    <x v="1"/>
    <x v="0"/>
    <s v="AUSTIN-BERGSTROM INTL"/>
    <x v="2"/>
    <x v="1"/>
    <m/>
    <n v="0"/>
    <m/>
    <x v="50"/>
    <x v="1"/>
  </r>
  <r>
    <n v="321528"/>
    <s v="UNKNOWN"/>
    <m/>
    <d v="2012-04-20T00:00:00"/>
    <x v="1"/>
    <x v="0"/>
    <s v="DALLAS/FORT WORTH INTL ARPT"/>
    <x v="2"/>
    <x v="1"/>
    <m/>
    <n v="0"/>
    <m/>
    <x v="242"/>
    <x v="1"/>
  </r>
  <r>
    <n v="321530"/>
    <s v="B-737-500"/>
    <s v="D"/>
    <d v="2012-04-13T00:00:00"/>
    <x v="3"/>
    <x v="211"/>
    <s v="SACRAMENTO INTL"/>
    <x v="0"/>
    <x v="17"/>
    <n v="140"/>
    <n v="5"/>
    <s v="Approach"/>
    <x v="153"/>
    <x v="2"/>
  </r>
  <r>
    <n v="321532"/>
    <s v="B-737-800"/>
    <s v="D"/>
    <d v="2012-04-13T00:00:00"/>
    <x v="2"/>
    <x v="858"/>
    <s v="GEORGE BUSH INTERCONTINENTAL/ HOUSTON ARPT"/>
    <x v="2"/>
    <x v="6"/>
    <n v="70"/>
    <n v="0"/>
    <s v="Landing Roll"/>
    <x v="50"/>
    <x v="3"/>
  </r>
  <r>
    <n v="321533"/>
    <s v="MD-82"/>
    <s v="D"/>
    <d v="2012-04-14T00:00:00"/>
    <x v="2"/>
    <x v="328"/>
    <s v="DALLAS/FORT WORTH INTL ARPT"/>
    <x v="2"/>
    <x v="1"/>
    <m/>
    <m/>
    <s v="Approach"/>
    <x v="3"/>
    <x v="2"/>
  </r>
  <r>
    <n v="321536"/>
    <s v="B-737-700"/>
    <s v="D"/>
    <d v="2012-04-14T00:00:00"/>
    <x v="3"/>
    <x v="386"/>
    <s v="TAMPA INTL"/>
    <x v="1"/>
    <x v="13"/>
    <n v="135"/>
    <m/>
    <s v="Approach"/>
    <x v="3"/>
    <x v="2"/>
  </r>
  <r>
    <n v="321538"/>
    <s v="B-737-300"/>
    <s v="D"/>
    <d v="2012-04-14T00:00:00"/>
    <x v="1"/>
    <x v="0"/>
    <s v="SACRAMENTO INTL"/>
    <x v="0"/>
    <x v="0"/>
    <n v="180"/>
    <m/>
    <s v="Approach"/>
    <x v="23"/>
    <x v="2"/>
  </r>
  <r>
    <n v="321540"/>
    <s v="A-319"/>
    <s v="D"/>
    <d v="2012-04-14T00:00:00"/>
    <x v="3"/>
    <x v="730"/>
    <s v="TAMPA INTL"/>
    <x v="1"/>
    <x v="1"/>
    <m/>
    <m/>
    <s v="Approach"/>
    <x v="3"/>
    <x v="2"/>
  </r>
  <r>
    <n v="321549"/>
    <s v="UNKNOWN"/>
    <m/>
    <d v="2012-04-25T00:00:00"/>
    <x v="1"/>
    <x v="0"/>
    <s v="FORT WORTH MEACHAM INTL ARPT"/>
    <x v="2"/>
    <x v="1"/>
    <m/>
    <n v="0"/>
    <m/>
    <x v="30"/>
    <x v="1"/>
  </r>
  <r>
    <n v="321553"/>
    <s v="UNKNOWN"/>
    <m/>
    <d v="2012-04-27T00:00:00"/>
    <x v="1"/>
    <x v="0"/>
    <s v="FORT WORTH SPINKS ARPT"/>
    <x v="2"/>
    <x v="1"/>
    <m/>
    <n v="0"/>
    <m/>
    <x v="2"/>
    <x v="1"/>
  </r>
  <r>
    <n v="321558"/>
    <s v="UNKNOWN"/>
    <m/>
    <d v="2012-04-28T00:00:00"/>
    <x v="1"/>
    <x v="0"/>
    <s v="DALLAS/FORT WORTH INTL ARPT"/>
    <x v="2"/>
    <x v="1"/>
    <m/>
    <n v="0"/>
    <m/>
    <x v="14"/>
    <x v="1"/>
  </r>
  <r>
    <n v="321559"/>
    <s v="UNKNOWN"/>
    <m/>
    <d v="2012-04-28T00:00:00"/>
    <x v="1"/>
    <x v="0"/>
    <s v="GEORGE BUSH INTERCONTINENTAL/ HOUSTON ARPT"/>
    <x v="2"/>
    <x v="1"/>
    <m/>
    <n v="0"/>
    <m/>
    <x v="122"/>
    <x v="1"/>
  </r>
  <r>
    <n v="321564"/>
    <s v="UNKNOWN"/>
    <m/>
    <d v="2012-04-30T00:00:00"/>
    <x v="1"/>
    <x v="0"/>
    <s v="WILLIAM P HOBBY ARPT"/>
    <x v="2"/>
    <x v="1"/>
    <m/>
    <n v="0"/>
    <m/>
    <x v="243"/>
    <x v="1"/>
  </r>
  <r>
    <n v="321566"/>
    <s v="UNKNOWN"/>
    <m/>
    <d v="2012-04-27T00:00:00"/>
    <x v="1"/>
    <x v="0"/>
    <s v="SAN FRANCISCO INTL ARPT"/>
    <x v="0"/>
    <x v="1"/>
    <m/>
    <n v="0"/>
    <m/>
    <x v="8"/>
    <x v="1"/>
  </r>
  <r>
    <n v="321567"/>
    <s v="DC-10-30"/>
    <s v="D"/>
    <d v="2012-03-30T00:00:00"/>
    <x v="3"/>
    <x v="588"/>
    <s v="GEORGE BUSH INTERCONTINENTAL/ HOUSTON ARPT"/>
    <x v="2"/>
    <x v="14"/>
    <n v="340"/>
    <m/>
    <s v="Approach"/>
    <x v="78"/>
    <x v="1"/>
  </r>
  <r>
    <n v="321568"/>
    <s v="CIRRUS SR 20/22"/>
    <s v="A"/>
    <d v="2012-04-01T00:00:00"/>
    <x v="2"/>
    <x v="288"/>
    <s v="GNOSS FIELD ARPT"/>
    <x v="0"/>
    <x v="7"/>
    <n v="90"/>
    <m/>
    <s v="Climb"/>
    <x v="6"/>
    <x v="2"/>
  </r>
  <r>
    <n v="321573"/>
    <s v="MD-88"/>
    <s v="D"/>
    <d v="2012-04-15T00:00:00"/>
    <x v="2"/>
    <x v="359"/>
    <s v="GEORGE BUSH INTERCONTINENTAL/ HOUSTON ARPT"/>
    <x v="2"/>
    <x v="1"/>
    <m/>
    <m/>
    <s v="Approach"/>
    <x v="3"/>
    <x v="2"/>
  </r>
  <r>
    <n v="321574"/>
    <s v="A-319"/>
    <s v="D"/>
    <d v="2012-04-15T00:00:00"/>
    <x v="3"/>
    <x v="859"/>
    <s v="SAN FRANCISCO INTL ARPT"/>
    <x v="0"/>
    <x v="11"/>
    <n v="145"/>
    <m/>
    <s v="Approach"/>
    <x v="3"/>
    <x v="2"/>
  </r>
  <r>
    <n v="321577"/>
    <s v="B-737-700"/>
    <s v="D"/>
    <d v="2012-04-15T00:00:00"/>
    <x v="3"/>
    <x v="231"/>
    <s v="SAN ANTONIO INTL"/>
    <x v="2"/>
    <x v="7"/>
    <n v="135"/>
    <m/>
    <s v="Approach"/>
    <x v="0"/>
    <x v="1"/>
  </r>
  <r>
    <n v="321579"/>
    <s v="A-319"/>
    <s v="D"/>
    <d v="2012-04-15T00:00:00"/>
    <x v="3"/>
    <x v="860"/>
    <s v="SOUTHWEST FLORIDA INTL ARPT"/>
    <x v="1"/>
    <x v="107"/>
    <n v="140"/>
    <n v="0"/>
    <s v="Climb"/>
    <x v="78"/>
    <x v="2"/>
  </r>
  <r>
    <n v="321580"/>
    <s v="B-737-800"/>
    <s v="D"/>
    <d v="2012-04-15T00:00:00"/>
    <x v="2"/>
    <x v="346"/>
    <s v="GEORGE BUSH INTERCONTINENTAL/ HOUSTON ARPT"/>
    <x v="2"/>
    <x v="5"/>
    <m/>
    <n v="2"/>
    <s v="Approach"/>
    <x v="3"/>
    <x v="2"/>
  </r>
  <r>
    <n v="321582"/>
    <s v="UNKNOWN"/>
    <m/>
    <d v="2012-04-15T00:00:00"/>
    <x v="2"/>
    <x v="157"/>
    <s v="DALLAS/FORT WORTH INTL ARPT"/>
    <x v="2"/>
    <x v="6"/>
    <m/>
    <n v="0"/>
    <s v="Take-off run"/>
    <x v="56"/>
    <x v="2"/>
  </r>
  <r>
    <n v="321584"/>
    <s v="C-172"/>
    <s v="A"/>
    <d v="2012-04-16T00:00:00"/>
    <x v="2"/>
    <x v="35"/>
    <s v="SAN ANTONIO INTL"/>
    <x v="2"/>
    <x v="6"/>
    <m/>
    <n v="0"/>
    <s v="Landing Roll"/>
    <x v="29"/>
    <x v="2"/>
  </r>
  <r>
    <n v="321586"/>
    <s v="B-737-800"/>
    <s v="D"/>
    <d v="2012-04-16T00:00:00"/>
    <x v="3"/>
    <x v="452"/>
    <s v="SAN FRANCISCO INTL ARPT"/>
    <x v="0"/>
    <x v="21"/>
    <n v="180"/>
    <m/>
    <s v="Approach"/>
    <x v="3"/>
    <x v="2"/>
  </r>
  <r>
    <n v="321590"/>
    <s v="B-737-500"/>
    <s v="D"/>
    <d v="2012-04-16T00:00:00"/>
    <x v="2"/>
    <x v="682"/>
    <s v="SAN DIEGO INTL"/>
    <x v="0"/>
    <x v="7"/>
    <m/>
    <m/>
    <s v="Approach"/>
    <x v="0"/>
    <x v="2"/>
  </r>
  <r>
    <n v="321591"/>
    <s v="B-737-700"/>
    <s v="D"/>
    <d v="2012-04-16T00:00:00"/>
    <x v="2"/>
    <x v="861"/>
    <s v="ORLANDO INTL"/>
    <x v="1"/>
    <x v="2"/>
    <n v="133"/>
    <n v="0"/>
    <s v="Approach"/>
    <x v="3"/>
    <x v="2"/>
  </r>
  <r>
    <n v="321598"/>
    <s v="UNKNOWN"/>
    <m/>
    <d v="2012-04-23T00:00:00"/>
    <x v="1"/>
    <x v="0"/>
    <s v="GEORGE BUSH INTERCONTINENTAL/ HOUSTON ARPT"/>
    <x v="2"/>
    <x v="1"/>
    <m/>
    <n v="0"/>
    <m/>
    <x v="74"/>
    <x v="1"/>
  </r>
  <r>
    <n v="321600"/>
    <s v="UNKNOWN"/>
    <m/>
    <d v="2012-04-24T00:00:00"/>
    <x v="1"/>
    <x v="0"/>
    <s v="NORMAN Y. MINETA SAN JOSE INTL ARPT"/>
    <x v="0"/>
    <x v="1"/>
    <m/>
    <n v="0"/>
    <m/>
    <x v="26"/>
    <x v="1"/>
  </r>
  <r>
    <n v="321601"/>
    <s v="UNKNOWN"/>
    <m/>
    <d v="2012-04-24T00:00:00"/>
    <x v="1"/>
    <x v="0"/>
    <s v="AUSTIN-BERGSTROM INTL"/>
    <x v="2"/>
    <x v="1"/>
    <m/>
    <n v="0"/>
    <m/>
    <x v="11"/>
    <x v="1"/>
  </r>
  <r>
    <n v="321603"/>
    <s v="C-172"/>
    <s v="A"/>
    <d v="2012-04-17T00:00:00"/>
    <x v="2"/>
    <x v="692"/>
    <s v="CHINO AIRPORT"/>
    <x v="0"/>
    <x v="1"/>
    <m/>
    <m/>
    <s v="Climb"/>
    <x v="93"/>
    <x v="1"/>
  </r>
  <r>
    <n v="321604"/>
    <s v="B-737-700"/>
    <s v="D"/>
    <d v="2012-04-17T00:00:00"/>
    <x v="3"/>
    <x v="24"/>
    <s v="AUSTIN-BERGSTROM INTL"/>
    <x v="2"/>
    <x v="19"/>
    <n v="250"/>
    <n v="20"/>
    <s v="Approach"/>
    <x v="3"/>
    <x v="2"/>
  </r>
  <r>
    <n v="321607"/>
    <s v="B-767-300"/>
    <s v="D"/>
    <d v="2012-04-17T00:00:00"/>
    <x v="3"/>
    <x v="253"/>
    <s v="LOS ANGELES INTL"/>
    <x v="0"/>
    <x v="4"/>
    <n v="180"/>
    <n v="5"/>
    <s v="Approach"/>
    <x v="3"/>
    <x v="1"/>
  </r>
  <r>
    <n v="321613"/>
    <s v="A-320"/>
    <s v="D"/>
    <d v="2012-04-16T00:00:00"/>
    <x v="2"/>
    <x v="356"/>
    <s v="METRO OAKLAND INTL"/>
    <x v="0"/>
    <x v="66"/>
    <m/>
    <m/>
    <s v="Climb"/>
    <x v="78"/>
    <x v="1"/>
  </r>
  <r>
    <n v="321617"/>
    <s v="B-737-700"/>
    <s v="D"/>
    <d v="2012-04-18T00:00:00"/>
    <x v="3"/>
    <x v="0"/>
    <s v="JOHN WAYNE-ORANGE COUNTY ARPT"/>
    <x v="0"/>
    <x v="63"/>
    <n v="210"/>
    <m/>
    <s v="Approach"/>
    <x v="3"/>
    <x v="2"/>
  </r>
  <r>
    <n v="321621"/>
    <s v="B-737-700"/>
    <s v="D"/>
    <d v="2012-04-18T00:00:00"/>
    <x v="3"/>
    <x v="79"/>
    <s v="WILLIAM P HOBBY ARPT"/>
    <x v="2"/>
    <x v="23"/>
    <n v="210"/>
    <n v="10"/>
    <s v="Approach"/>
    <x v="3"/>
    <x v="2"/>
  </r>
  <r>
    <n v="321625"/>
    <s v="B-737-800"/>
    <s v="D"/>
    <d v="2012-04-18T00:00:00"/>
    <x v="2"/>
    <x v="310"/>
    <s v="GEORGE BUSH INTERCONTINENTAL/ HOUSTON ARPT"/>
    <x v="2"/>
    <x v="1"/>
    <m/>
    <n v="0"/>
    <s v="Approach"/>
    <x v="15"/>
    <x v="2"/>
  </r>
  <r>
    <n v="321626"/>
    <s v="A-319"/>
    <s v="D"/>
    <d v="2012-04-18T00:00:00"/>
    <x v="2"/>
    <x v="545"/>
    <s v="SACRAMENTO INTL"/>
    <x v="0"/>
    <x v="6"/>
    <m/>
    <n v="0"/>
    <s v="Take-off run"/>
    <x v="78"/>
    <x v="1"/>
  </r>
  <r>
    <n v="321629"/>
    <s v="A-321"/>
    <s v="D"/>
    <d v="2012-04-18T00:00:00"/>
    <x v="2"/>
    <x v="419"/>
    <s v="SAN FRANCISCO INTL ARPT"/>
    <x v="0"/>
    <x v="6"/>
    <n v="155"/>
    <n v="0"/>
    <s v="Take-off run"/>
    <x v="3"/>
    <x v="2"/>
  </r>
  <r>
    <n v="321638"/>
    <s v="UNKNOWN"/>
    <m/>
    <d v="2012-04-25T00:00:00"/>
    <x v="1"/>
    <x v="0"/>
    <s v="DALLAS/FORT WORTH INTL ARPT"/>
    <x v="2"/>
    <x v="1"/>
    <m/>
    <n v="0"/>
    <m/>
    <x v="2"/>
    <x v="1"/>
  </r>
  <r>
    <n v="321639"/>
    <s v="UNKNOWN"/>
    <m/>
    <d v="2012-04-25T00:00:00"/>
    <x v="1"/>
    <x v="0"/>
    <s v="ONTARIO INTL ARPT"/>
    <x v="0"/>
    <x v="1"/>
    <m/>
    <n v="0"/>
    <m/>
    <x v="45"/>
    <x v="1"/>
  </r>
  <r>
    <n v="321652"/>
    <s v="B-737-700"/>
    <s v="D"/>
    <d v="2012-04-20T00:00:00"/>
    <x v="3"/>
    <x v="227"/>
    <s v="TAMPA INTL"/>
    <x v="1"/>
    <x v="48"/>
    <n v="250"/>
    <n v="20"/>
    <s v="Climb"/>
    <x v="0"/>
    <x v="2"/>
  </r>
  <r>
    <n v="321653"/>
    <s v="PA-28"/>
    <s v="A"/>
    <d v="2012-04-19T00:00:00"/>
    <x v="2"/>
    <x v="234"/>
    <s v="KISSIMMEE GATEWAY ARPT"/>
    <x v="1"/>
    <x v="12"/>
    <n v="50"/>
    <n v="0"/>
    <s v="Climb"/>
    <x v="244"/>
    <x v="2"/>
  </r>
  <r>
    <n v="321661"/>
    <s v="B-737-500"/>
    <s v="D"/>
    <d v="2012-03-10T00:00:00"/>
    <x v="2"/>
    <x v="0"/>
    <s v="GEORGE BUSH INTERCONTINENTAL/ HOUSTON ARPT"/>
    <x v="2"/>
    <x v="6"/>
    <m/>
    <n v="0"/>
    <s v="Landing Roll"/>
    <x v="9"/>
    <x v="3"/>
  </r>
  <r>
    <n v="321667"/>
    <s v="B-737-300"/>
    <s v="D"/>
    <d v="2012-04-20T00:00:00"/>
    <x v="3"/>
    <x v="719"/>
    <s v="NORMAN Y. MINETA SAN JOSE INTL ARPT"/>
    <x v="0"/>
    <x v="23"/>
    <n v="210"/>
    <n v="6"/>
    <s v="Climb"/>
    <x v="0"/>
    <x v="2"/>
  </r>
  <r>
    <n v="321671"/>
    <s v="UNKNOWN"/>
    <m/>
    <d v="2012-04-26T00:00:00"/>
    <x v="1"/>
    <x v="0"/>
    <s v="DALLAS/FORT WORTH INTL ARPT"/>
    <x v="2"/>
    <x v="1"/>
    <m/>
    <n v="0"/>
    <m/>
    <x v="56"/>
    <x v="1"/>
  </r>
  <r>
    <n v="321673"/>
    <s v="B-737-700"/>
    <s v="D"/>
    <d v="2012-04-15T00:00:00"/>
    <x v="3"/>
    <x v="170"/>
    <s v="ONTARIO INTL ARPT"/>
    <x v="0"/>
    <x v="36"/>
    <n v="210"/>
    <n v="12"/>
    <s v="Approach"/>
    <x v="0"/>
    <x v="2"/>
  </r>
  <r>
    <n v="321680"/>
    <s v="A-319"/>
    <s v="D"/>
    <d v="2012-04-21T00:00:00"/>
    <x v="3"/>
    <x v="334"/>
    <s v="TAMPA INTL"/>
    <x v="1"/>
    <x v="36"/>
    <n v="250"/>
    <n v="8"/>
    <s v="Approach"/>
    <x v="3"/>
    <x v="2"/>
  </r>
  <r>
    <n v="321682"/>
    <s v="LEARJET-55"/>
    <s v="D"/>
    <d v="2012-04-21T00:00:00"/>
    <x v="2"/>
    <x v="22"/>
    <s v="FORT WORTH MEACHAM INTL ARPT"/>
    <x v="2"/>
    <x v="15"/>
    <n v="150"/>
    <n v="0"/>
    <s v="Climb"/>
    <x v="4"/>
    <x v="2"/>
  </r>
  <r>
    <n v="321686"/>
    <s v="B-737-300"/>
    <s v="D"/>
    <d v="2012-04-21T00:00:00"/>
    <x v="2"/>
    <x v="2"/>
    <s v="TAMPA INTL"/>
    <x v="1"/>
    <x v="12"/>
    <n v="150"/>
    <n v="0"/>
    <s v="Climb"/>
    <x v="0"/>
    <x v="3"/>
  </r>
  <r>
    <n v="321688"/>
    <s v="CRJ100/200"/>
    <s v="D"/>
    <d v="2012-04-20T00:00:00"/>
    <x v="3"/>
    <x v="488"/>
    <s v="SAN FRANCISCO INTL ARPT"/>
    <x v="0"/>
    <x v="15"/>
    <n v="145"/>
    <n v="0"/>
    <s v="Climb"/>
    <x v="3"/>
    <x v="2"/>
  </r>
  <r>
    <n v="321690"/>
    <s v="B-737-700"/>
    <s v="D"/>
    <d v="2012-04-19T00:00:00"/>
    <x v="3"/>
    <x v="209"/>
    <s v="ONTARIO INTL ARPT"/>
    <x v="0"/>
    <x v="9"/>
    <n v="150"/>
    <m/>
    <s v="Approach"/>
    <x v="0"/>
    <x v="2"/>
  </r>
  <r>
    <n v="321694"/>
    <s v="UNKNOWN"/>
    <m/>
    <d v="2012-04-15T00:00:00"/>
    <x v="1"/>
    <x v="0"/>
    <s v="ORLANDO INTL"/>
    <x v="1"/>
    <x v="1"/>
    <m/>
    <n v="0"/>
    <m/>
    <x v="36"/>
    <x v="1"/>
  </r>
  <r>
    <n v="321698"/>
    <s v="UNKNOWN"/>
    <m/>
    <d v="2012-04-28T00:00:00"/>
    <x v="2"/>
    <x v="690"/>
    <s v="DALLAS/FORT WORTH INTL ARPT"/>
    <x v="2"/>
    <x v="6"/>
    <m/>
    <n v="0"/>
    <s v="Landing Roll"/>
    <x v="100"/>
    <x v="2"/>
  </r>
  <r>
    <n v="321702"/>
    <s v="MD-83"/>
    <s v="D"/>
    <d v="2012-04-29T00:00:00"/>
    <x v="2"/>
    <x v="707"/>
    <s v="DALLAS/FORT WORTH INTL ARPT"/>
    <x v="2"/>
    <x v="6"/>
    <m/>
    <n v="0"/>
    <s v="Landing Roll"/>
    <x v="50"/>
    <x v="2"/>
  </r>
  <r>
    <n v="321703"/>
    <s v="MD-83"/>
    <s v="D"/>
    <d v="2012-04-29T00:00:00"/>
    <x v="3"/>
    <x v="170"/>
    <s v="SAN ANTONIO INTL"/>
    <x v="2"/>
    <x v="23"/>
    <n v="210"/>
    <n v="13"/>
    <s v="Approach"/>
    <x v="78"/>
    <x v="2"/>
  </r>
  <r>
    <n v="321704"/>
    <s v="MD-83"/>
    <s v="D"/>
    <d v="2012-04-29T00:00:00"/>
    <x v="2"/>
    <x v="559"/>
    <s v="DALLAS/FORT WORTH INTL ARPT"/>
    <x v="2"/>
    <x v="36"/>
    <n v="180"/>
    <m/>
    <s v="Approach"/>
    <x v="3"/>
    <x v="1"/>
  </r>
  <r>
    <n v="321707"/>
    <s v="B-737-700"/>
    <s v="D"/>
    <d v="2012-04-22T00:00:00"/>
    <x v="1"/>
    <x v="0"/>
    <s v="WILLIAM P HOBBY ARPT"/>
    <x v="2"/>
    <x v="36"/>
    <n v="210"/>
    <n v="10"/>
    <s v="Approach"/>
    <x v="55"/>
    <x v="2"/>
  </r>
  <r>
    <n v="321711"/>
    <s v="BE-200 KING"/>
    <s v="C"/>
    <d v="2012-04-22T00:00:00"/>
    <x v="2"/>
    <x v="176"/>
    <s v="DALLAS LOVE FIELD ARPT"/>
    <x v="2"/>
    <x v="14"/>
    <n v="121"/>
    <m/>
    <s v="Approach"/>
    <x v="3"/>
    <x v="2"/>
  </r>
  <r>
    <n v="321715"/>
    <s v="MD-83"/>
    <s v="D"/>
    <d v="2012-04-23T00:00:00"/>
    <x v="2"/>
    <x v="61"/>
    <s v="DALLAS/FORT WORTH INTL ARPT"/>
    <x v="2"/>
    <x v="6"/>
    <n v="160"/>
    <n v="0"/>
    <s v="Take-off run"/>
    <x v="2"/>
    <x v="2"/>
  </r>
  <r>
    <n v="321717"/>
    <s v="MD-82"/>
    <s v="D"/>
    <d v="2012-04-23T00:00:00"/>
    <x v="2"/>
    <x v="0"/>
    <s v="DALLAS/FORT WORTH INTL ARPT"/>
    <x v="2"/>
    <x v="6"/>
    <m/>
    <n v="0"/>
    <s v="Landing Roll"/>
    <x v="4"/>
    <x v="2"/>
  </r>
  <r>
    <n v="321718"/>
    <s v="EMB-145"/>
    <s v="D"/>
    <d v="2012-04-23T00:00:00"/>
    <x v="2"/>
    <x v="163"/>
    <s v="CORPUS CHRISTI INTL ARPT"/>
    <x v="2"/>
    <x v="1"/>
    <m/>
    <n v="0"/>
    <s v="Approach"/>
    <x v="211"/>
    <x v="2"/>
  </r>
  <r>
    <n v="321722"/>
    <s v="B-737-700"/>
    <s v="D"/>
    <d v="2012-04-23T00:00:00"/>
    <x v="3"/>
    <x v="460"/>
    <s v="AUSTIN-BERGSTROM INTL"/>
    <x v="2"/>
    <x v="19"/>
    <n v="230"/>
    <n v="20"/>
    <s v="Approach"/>
    <x v="3"/>
    <x v="2"/>
  </r>
  <r>
    <n v="321723"/>
    <s v="B-737-700"/>
    <s v="D"/>
    <d v="2012-04-23T00:00:00"/>
    <x v="3"/>
    <x v="0"/>
    <s v="AUSTIN-BERGSTROM INTL"/>
    <x v="2"/>
    <x v="7"/>
    <n v="140"/>
    <m/>
    <s v="Approach"/>
    <x v="3"/>
    <x v="2"/>
  </r>
  <r>
    <n v="321724"/>
    <s v="A-320"/>
    <s v="D"/>
    <d v="2012-04-23T00:00:00"/>
    <x v="3"/>
    <x v="386"/>
    <s v="SOUTHWEST FLORIDA INTL ARPT"/>
    <x v="1"/>
    <x v="3"/>
    <n v="110"/>
    <m/>
    <s v="Approach"/>
    <x v="3"/>
    <x v="2"/>
  </r>
  <r>
    <n v="321725"/>
    <s v="MD-83"/>
    <s v="D"/>
    <d v="2012-04-24T00:00:00"/>
    <x v="3"/>
    <x v="63"/>
    <s v="AUSTIN-BERGSTROM INTL"/>
    <x v="2"/>
    <x v="14"/>
    <n v="140"/>
    <n v="1"/>
    <s v="Approach"/>
    <x v="74"/>
    <x v="2"/>
  </r>
  <r>
    <n v="321726"/>
    <s v="EMB-135"/>
    <s v="D"/>
    <d v="2012-04-24T00:00:00"/>
    <x v="2"/>
    <x v="71"/>
    <s v="DALLAS/FORT WORTH INTL ARPT"/>
    <x v="2"/>
    <x v="1"/>
    <m/>
    <m/>
    <s v="Approach"/>
    <x v="78"/>
    <x v="2"/>
  </r>
  <r>
    <n v="321729"/>
    <s v="EMB-190"/>
    <s v="D"/>
    <d v="2012-04-24T00:00:00"/>
    <x v="3"/>
    <x v="232"/>
    <s v="WILLIAM P HOBBY ARPT"/>
    <x v="2"/>
    <x v="0"/>
    <n v="180"/>
    <m/>
    <s v="Approach"/>
    <x v="3"/>
    <x v="2"/>
  </r>
  <r>
    <n v="321732"/>
    <s v="C-172"/>
    <s v="A"/>
    <d v="2012-04-24T00:00:00"/>
    <x v="2"/>
    <x v="571"/>
    <s v="MC CLELLAN-PALOMAR ARPT"/>
    <x v="0"/>
    <x v="7"/>
    <m/>
    <m/>
    <s v="Approach"/>
    <x v="30"/>
    <x v="1"/>
  </r>
  <r>
    <n v="321734"/>
    <s v="B-737-300"/>
    <s v="D"/>
    <d v="2012-04-24T00:00:00"/>
    <x v="2"/>
    <x v="87"/>
    <s v="DALLAS LOVE FIELD ARPT"/>
    <x v="2"/>
    <x v="11"/>
    <n v="130"/>
    <m/>
    <s v="Approach"/>
    <x v="0"/>
    <x v="2"/>
  </r>
  <r>
    <n v="321737"/>
    <s v="B-737-700"/>
    <s v="D"/>
    <d v="2012-04-24T00:00:00"/>
    <x v="4"/>
    <x v="147"/>
    <s v="WILLIAM P HOBBY ARPT"/>
    <x v="2"/>
    <x v="64"/>
    <n v="128"/>
    <m/>
    <s v="Approach"/>
    <x v="11"/>
    <x v="2"/>
  </r>
  <r>
    <n v="321739"/>
    <s v="A-300"/>
    <s v="D"/>
    <d v="2012-04-24T00:00:00"/>
    <x v="3"/>
    <x v="655"/>
    <s v="GEORGE BUSH INTERCONTINENTAL/ HOUSTON ARPT"/>
    <x v="2"/>
    <x v="34"/>
    <n v="135"/>
    <n v="2"/>
    <s v="Approach"/>
    <x v="0"/>
    <x v="1"/>
  </r>
  <r>
    <n v="321742"/>
    <s v="BE-76  DUCHESS"/>
    <s v="A"/>
    <d v="2012-04-25T00:00:00"/>
    <x v="2"/>
    <x v="22"/>
    <s v="ST. LUCIE COUNTY INTL ARPT"/>
    <x v="1"/>
    <x v="11"/>
    <n v="120"/>
    <n v="3"/>
    <s v="Approach"/>
    <x v="3"/>
    <x v="2"/>
  </r>
  <r>
    <n v="321743"/>
    <s v="B-777-200"/>
    <s v="D"/>
    <d v="2012-04-25T00:00:00"/>
    <x v="3"/>
    <x v="862"/>
    <s v="MIAMI INTL"/>
    <x v="1"/>
    <x v="123"/>
    <n v="145"/>
    <n v="3"/>
    <s v="Approach"/>
    <x v="0"/>
    <x v="2"/>
  </r>
  <r>
    <n v="321745"/>
    <s v="A-310"/>
    <s v="D"/>
    <d v="2012-04-25T00:00:00"/>
    <x v="3"/>
    <x v="847"/>
    <s v="FORT WORTH ALLIANCE"/>
    <x v="2"/>
    <x v="7"/>
    <n v="250"/>
    <m/>
    <s v="Approach"/>
    <x v="3"/>
    <x v="2"/>
  </r>
  <r>
    <n v="321748"/>
    <s v="HAWKER 800"/>
    <s v="D"/>
    <d v="2012-04-25T00:00:00"/>
    <x v="2"/>
    <x v="175"/>
    <s v="SAN ANTONIO INTL"/>
    <x v="2"/>
    <x v="6"/>
    <m/>
    <n v="0"/>
    <s v="Take-off run"/>
    <x v="3"/>
    <x v="2"/>
  </r>
  <r>
    <n v="321753"/>
    <s v="B-737-300"/>
    <s v="D"/>
    <d v="2012-04-25T00:00:00"/>
    <x v="4"/>
    <x v="160"/>
    <s v="WILLIAM P HOBBY ARPT"/>
    <x v="2"/>
    <x v="5"/>
    <n v="250"/>
    <n v="10"/>
    <s v="Climb"/>
    <x v="0"/>
    <x v="2"/>
  </r>
  <r>
    <n v="321759"/>
    <s v="PA-44 SEMINOLE"/>
    <s v="A"/>
    <d v="2012-04-25T00:00:00"/>
    <x v="2"/>
    <x v="318"/>
    <s v="SPACE COAST REGIONAL"/>
    <x v="1"/>
    <x v="9"/>
    <n v="90"/>
    <m/>
    <s v="Climb"/>
    <x v="245"/>
    <x v="2"/>
  </r>
  <r>
    <n v="321787"/>
    <s v="C-172"/>
    <s v="A"/>
    <d v="2012-04-27T00:00:00"/>
    <x v="2"/>
    <x v="863"/>
    <s v="ELLINGTON FIELD ARPT"/>
    <x v="2"/>
    <x v="1"/>
    <m/>
    <m/>
    <s v="Climb"/>
    <x v="54"/>
    <x v="2"/>
  </r>
  <r>
    <n v="321805"/>
    <s v="A-319"/>
    <s v="D"/>
    <d v="2012-04-27T00:00:00"/>
    <x v="2"/>
    <x v="136"/>
    <s v="SAN DIEGO INTL"/>
    <x v="0"/>
    <x v="11"/>
    <n v="150"/>
    <n v="5"/>
    <s v="Approach"/>
    <x v="9"/>
    <x v="2"/>
  </r>
  <r>
    <n v="321806"/>
    <s v="B-767-300"/>
    <s v="D"/>
    <d v="2012-04-27T00:00:00"/>
    <x v="3"/>
    <x v="306"/>
    <s v="SACRAMENTO INTL"/>
    <x v="0"/>
    <x v="9"/>
    <n v="143"/>
    <m/>
    <s v="Approach"/>
    <x v="3"/>
    <x v="2"/>
  </r>
  <r>
    <n v="321815"/>
    <s v="A-319"/>
    <s v="D"/>
    <d v="2012-04-27T00:00:00"/>
    <x v="2"/>
    <x v="864"/>
    <s v="GEORGE BUSH INTERCONTINENTAL/ HOUSTON ARPT"/>
    <x v="2"/>
    <x v="23"/>
    <n v="210"/>
    <n v="20"/>
    <s v="Approach"/>
    <x v="0"/>
    <x v="2"/>
  </r>
  <r>
    <n v="321816"/>
    <s v="UNKNOWN"/>
    <m/>
    <d v="2012-04-27T00:00:00"/>
    <x v="2"/>
    <x v="744"/>
    <s v="DALLAS/FORT WORTH INTL ARPT"/>
    <x v="2"/>
    <x v="6"/>
    <m/>
    <n v="0"/>
    <s v="Landing Roll"/>
    <x v="14"/>
    <x v="2"/>
  </r>
  <r>
    <n v="321828"/>
    <s v="B-737-700"/>
    <s v="D"/>
    <d v="2012-04-26T00:00:00"/>
    <x v="3"/>
    <x v="52"/>
    <s v="WILLIAM P HOBBY ARPT"/>
    <x v="2"/>
    <x v="22"/>
    <n v="280"/>
    <m/>
    <s v="Descent"/>
    <x v="3"/>
    <x v="2"/>
  </r>
  <r>
    <n v="321830"/>
    <s v="B-737-700"/>
    <s v="D"/>
    <d v="2012-04-26T00:00:00"/>
    <x v="2"/>
    <x v="169"/>
    <s v="BOB HOPE ARPT"/>
    <x v="0"/>
    <x v="6"/>
    <n v="120"/>
    <n v="0"/>
    <s v="Take-off run"/>
    <x v="3"/>
    <x v="2"/>
  </r>
  <r>
    <n v="321831"/>
    <s v="B-737-300"/>
    <s v="D"/>
    <d v="2012-04-26T00:00:00"/>
    <x v="3"/>
    <x v="170"/>
    <s v="LOS ANGELES INTL"/>
    <x v="0"/>
    <x v="11"/>
    <n v="150"/>
    <n v="3"/>
    <s v="Approach"/>
    <x v="3"/>
    <x v="2"/>
  </r>
  <r>
    <n v="321834"/>
    <s v="MD-82"/>
    <s v="D"/>
    <d v="2012-04-26T00:00:00"/>
    <x v="2"/>
    <x v="87"/>
    <s v="DALLAS/FORT WORTH INTL ARPT"/>
    <x v="2"/>
    <x v="6"/>
    <m/>
    <n v="0"/>
    <s v="Landing Roll"/>
    <x v="246"/>
    <x v="2"/>
  </r>
  <r>
    <n v="321835"/>
    <s v="EMB-145"/>
    <s v="D"/>
    <d v="2012-04-26T00:00:00"/>
    <x v="2"/>
    <x v="87"/>
    <s v="DALLAS/FORT WORTH INTL ARPT"/>
    <x v="2"/>
    <x v="1"/>
    <m/>
    <m/>
    <s v="Approach"/>
    <x v="3"/>
    <x v="2"/>
  </r>
  <r>
    <n v="321843"/>
    <s v="A-319"/>
    <s v="D"/>
    <d v="2012-04-28T00:00:00"/>
    <x v="2"/>
    <x v="780"/>
    <s v="SOUTHWEST FLORIDA INTL ARPT"/>
    <x v="1"/>
    <x v="28"/>
    <n v="200"/>
    <m/>
    <s v="Approach"/>
    <x v="247"/>
    <x v="2"/>
  </r>
  <r>
    <n v="321845"/>
    <s v="A-300"/>
    <s v="D"/>
    <d v="2012-04-28T00:00:00"/>
    <x v="3"/>
    <x v="865"/>
    <s v="LOS ANGELES INTL"/>
    <x v="0"/>
    <x v="48"/>
    <m/>
    <m/>
    <s v="Climb"/>
    <x v="3"/>
    <x v="1"/>
  </r>
  <r>
    <n v="321846"/>
    <s v="A-320"/>
    <s v="D"/>
    <d v="2012-04-28T00:00:00"/>
    <x v="2"/>
    <x v="330"/>
    <s v="ORLANDO INTL"/>
    <x v="1"/>
    <x v="15"/>
    <n v="180"/>
    <n v="0"/>
    <s v="Climb"/>
    <x v="3"/>
    <x v="2"/>
  </r>
  <r>
    <n v="321857"/>
    <s v="CRJ100/200"/>
    <s v="D"/>
    <d v="2012-04-29T00:00:00"/>
    <x v="2"/>
    <x v="76"/>
    <s v="BOB HOPE ARPT"/>
    <x v="0"/>
    <x v="48"/>
    <m/>
    <n v="13"/>
    <s v="Approach"/>
    <x v="0"/>
    <x v="2"/>
  </r>
  <r>
    <n v="321870"/>
    <s v="MD-83"/>
    <s v="D"/>
    <d v="2012-04-30T00:00:00"/>
    <x v="2"/>
    <x v="549"/>
    <s v="DALLAS/FORT WORTH INTL ARPT"/>
    <x v="2"/>
    <x v="6"/>
    <m/>
    <n v="0"/>
    <s v="Landing Roll"/>
    <x v="14"/>
    <x v="2"/>
  </r>
  <r>
    <n v="321875"/>
    <s v="B-767-300"/>
    <s v="D"/>
    <d v="2012-04-30T00:00:00"/>
    <x v="3"/>
    <x v="52"/>
    <s v="SACRAMENTO INTL"/>
    <x v="0"/>
    <x v="48"/>
    <n v="210"/>
    <n v="20"/>
    <s v="Approach"/>
    <x v="78"/>
    <x v="2"/>
  </r>
  <r>
    <n v="321879"/>
    <s v="B-737-700"/>
    <s v="D"/>
    <d v="2012-04-30T00:00:00"/>
    <x v="3"/>
    <x v="232"/>
    <s v="LUBBOCK PRESTON SMITH INTL ARPT"/>
    <x v="2"/>
    <x v="19"/>
    <n v="199"/>
    <m/>
    <s v="Approach"/>
    <x v="132"/>
    <x v="2"/>
  </r>
  <r>
    <n v="321880"/>
    <s v="B-737-700"/>
    <s v="D"/>
    <d v="2012-04-30T00:00:00"/>
    <x v="2"/>
    <x v="54"/>
    <s v="ORLANDO INTL"/>
    <x v="1"/>
    <x v="0"/>
    <n v="190"/>
    <n v="6"/>
    <s v="Approach"/>
    <x v="33"/>
    <x v="2"/>
  </r>
  <r>
    <n v="321881"/>
    <s v="B-737-700"/>
    <s v="D"/>
    <d v="2012-04-30T00:00:00"/>
    <x v="3"/>
    <x v="866"/>
    <s v="JACKSONVILLE INTL"/>
    <x v="1"/>
    <x v="11"/>
    <n v="140"/>
    <m/>
    <s v="Approach"/>
    <x v="0"/>
    <x v="2"/>
  </r>
  <r>
    <n v="321883"/>
    <s v="B-737-700"/>
    <s v="D"/>
    <d v="2012-04-30T00:00:00"/>
    <x v="3"/>
    <x v="867"/>
    <s v="SACRAMENTO INTL"/>
    <x v="0"/>
    <x v="55"/>
    <n v="130"/>
    <m/>
    <s v="Approach"/>
    <x v="153"/>
    <x v="2"/>
  </r>
  <r>
    <n v="321887"/>
    <s v="A-300"/>
    <s v="D"/>
    <d v="2012-04-30T00:00:00"/>
    <x v="3"/>
    <x v="170"/>
    <s v="ONTARIO INTL ARPT"/>
    <x v="0"/>
    <x v="47"/>
    <n v="210"/>
    <n v="20"/>
    <s v="Descent"/>
    <x v="0"/>
    <x v="1"/>
  </r>
  <r>
    <n v="321896"/>
    <s v="UNKNOWN"/>
    <m/>
    <d v="2012-04-09T00:00:00"/>
    <x v="1"/>
    <x v="0"/>
    <s v="SAN FRANCISCO INTL ARPT"/>
    <x v="0"/>
    <x v="1"/>
    <m/>
    <n v="0"/>
    <m/>
    <x v="189"/>
    <x v="1"/>
  </r>
  <r>
    <n v="321902"/>
    <s v="UNKNOWN"/>
    <m/>
    <d v="2012-04-15T00:00:00"/>
    <x v="1"/>
    <x v="0"/>
    <s v="WILLIAM P HOBBY ARPT"/>
    <x v="2"/>
    <x v="1"/>
    <m/>
    <n v="0"/>
    <m/>
    <x v="2"/>
    <x v="1"/>
  </r>
  <r>
    <n v="321906"/>
    <s v="UNKNOWN"/>
    <m/>
    <d v="2012-04-16T00:00:00"/>
    <x v="1"/>
    <x v="0"/>
    <s v="DALLAS/FORT WORTH INTL ARPT"/>
    <x v="2"/>
    <x v="1"/>
    <m/>
    <n v="0"/>
    <m/>
    <x v="36"/>
    <x v="1"/>
  </r>
  <r>
    <n v="321921"/>
    <s v="BE-76  DUCHESS"/>
    <s v="A"/>
    <d v="2012-05-02T00:00:00"/>
    <x v="2"/>
    <x v="94"/>
    <s v="PALO ALTO ARPT OF SANTA CLARA COUNTY"/>
    <x v="0"/>
    <x v="6"/>
    <m/>
    <n v="0"/>
    <s v="Landing Roll"/>
    <x v="46"/>
    <x v="2"/>
  </r>
  <r>
    <n v="321923"/>
    <s v="B-767-300"/>
    <s v="D"/>
    <d v="2012-05-02T00:00:00"/>
    <x v="3"/>
    <x v="868"/>
    <s v="ONTARIO INTL ARPT"/>
    <x v="0"/>
    <x v="6"/>
    <n v="135"/>
    <n v="0"/>
    <s v="Landing Roll"/>
    <x v="19"/>
    <x v="2"/>
  </r>
  <r>
    <n v="321926"/>
    <s v="B-767-300"/>
    <s v="D"/>
    <d v="2012-05-03T00:00:00"/>
    <x v="3"/>
    <x v="869"/>
    <s v="LOS ANGELES INTL"/>
    <x v="0"/>
    <x v="7"/>
    <n v="140"/>
    <m/>
    <s v="Approach"/>
    <x v="197"/>
    <x v="2"/>
  </r>
  <r>
    <n v="321927"/>
    <s v="B-757-200"/>
    <s v="D"/>
    <d v="2012-05-03T00:00:00"/>
    <x v="2"/>
    <x v="1"/>
    <s v="GEORGE BUSH INTERCONTINENTAL/ HOUSTON ARPT"/>
    <x v="2"/>
    <x v="1"/>
    <m/>
    <m/>
    <s v="Approach"/>
    <x v="78"/>
    <x v="2"/>
  </r>
  <r>
    <n v="321931"/>
    <s v="B-737-700"/>
    <s v="D"/>
    <d v="2012-05-04T00:00:00"/>
    <x v="3"/>
    <x v="211"/>
    <s v="WILLIAM P HOBBY ARPT"/>
    <x v="2"/>
    <x v="6"/>
    <n v="60"/>
    <n v="0"/>
    <s v="Take-off run"/>
    <x v="25"/>
    <x v="2"/>
  </r>
  <r>
    <n v="321932"/>
    <s v="B-737-700"/>
    <s v="D"/>
    <d v="2012-05-04T00:00:00"/>
    <x v="2"/>
    <x v="139"/>
    <s v="JOHN WAYNE-ORANGE COUNTY ARPT"/>
    <x v="0"/>
    <x v="12"/>
    <n v="120"/>
    <n v="0"/>
    <s v="Approach"/>
    <x v="78"/>
    <x v="2"/>
  </r>
  <r>
    <n v="321934"/>
    <s v="B-737-300"/>
    <s v="D"/>
    <d v="2012-05-05T00:00:00"/>
    <x v="2"/>
    <x v="35"/>
    <s v="JACKSONVILLE INTL"/>
    <x v="1"/>
    <x v="15"/>
    <m/>
    <n v="0"/>
    <s v="Climb"/>
    <x v="3"/>
    <x v="2"/>
  </r>
  <r>
    <n v="321937"/>
    <s v="B-737-800"/>
    <s v="D"/>
    <d v="2012-05-06T00:00:00"/>
    <x v="2"/>
    <x v="202"/>
    <s v="SAN DIEGO INTL"/>
    <x v="0"/>
    <x v="11"/>
    <n v="190"/>
    <n v="1"/>
    <s v="Climb"/>
    <x v="0"/>
    <x v="2"/>
  </r>
  <r>
    <n v="321944"/>
    <s v="B-737-800"/>
    <s v="D"/>
    <d v="2012-05-06T00:00:00"/>
    <x v="2"/>
    <x v="28"/>
    <s v="DALLAS/FORT WORTH INTL ARPT"/>
    <x v="2"/>
    <x v="6"/>
    <n v="130"/>
    <n v="0"/>
    <s v="Landing Roll"/>
    <x v="14"/>
    <x v="2"/>
  </r>
  <r>
    <n v="321948"/>
    <s v="A-319"/>
    <s v="D"/>
    <d v="2012-04-30T00:00:00"/>
    <x v="3"/>
    <x v="501"/>
    <s v="DALLAS/FORT WORTH INTL ARPT"/>
    <x v="2"/>
    <x v="17"/>
    <n v="150"/>
    <n v="4"/>
    <s v="Approach"/>
    <x v="0"/>
    <x v="2"/>
  </r>
  <r>
    <n v="321950"/>
    <s v="BE-400 BJET"/>
    <s v="D"/>
    <d v="2012-03-09T00:00:00"/>
    <x v="2"/>
    <x v="237"/>
    <s v="ST AUGUSTINE"/>
    <x v="1"/>
    <x v="12"/>
    <n v="110"/>
    <n v="0"/>
    <s v="Approach"/>
    <x v="9"/>
    <x v="2"/>
  </r>
  <r>
    <n v="321954"/>
    <s v="AMD ALARUS CH2000"/>
    <m/>
    <d v="2012-04-18T00:00:00"/>
    <x v="2"/>
    <x v="1"/>
    <s v="CASTLE ARPT"/>
    <x v="0"/>
    <x v="1"/>
    <m/>
    <m/>
    <s v="Approach"/>
    <x v="93"/>
    <x v="2"/>
  </r>
  <r>
    <n v="321955"/>
    <s v="CRJ700"/>
    <s v="D"/>
    <d v="2012-04-18T00:00:00"/>
    <x v="2"/>
    <x v="87"/>
    <s v="GEORGE BUSH INTERCONTINENTAL/ HOUSTON ARPT"/>
    <x v="2"/>
    <x v="6"/>
    <m/>
    <n v="0"/>
    <s v="Landing Roll"/>
    <x v="3"/>
    <x v="2"/>
  </r>
  <r>
    <n v="321956"/>
    <s v="B-737-800"/>
    <s v="D"/>
    <d v="2012-04-20T00:00:00"/>
    <x v="4"/>
    <x v="23"/>
    <s v="METRO OAKLAND INTL"/>
    <x v="0"/>
    <x v="14"/>
    <n v="130"/>
    <m/>
    <s v="Approach"/>
    <x v="0"/>
    <x v="2"/>
  </r>
  <r>
    <n v="321973"/>
    <s v="C-172"/>
    <s v="A"/>
    <d v="2012-04-29T00:00:00"/>
    <x v="2"/>
    <x v="311"/>
    <s v="EXECUTIVE ARPT"/>
    <x v="1"/>
    <x v="2"/>
    <n v="60"/>
    <n v="0"/>
    <s v="Climb"/>
    <x v="21"/>
    <x v="2"/>
  </r>
  <r>
    <n v="321975"/>
    <s v="PILATUS PC12"/>
    <s v="C"/>
    <d v="2012-04-30T00:00:00"/>
    <x v="2"/>
    <x v="726"/>
    <s v="PALO ALTO ARPT OF SANTA CLARA COUNTY"/>
    <x v="0"/>
    <x v="6"/>
    <n v="50"/>
    <n v="0"/>
    <s v="Landing Roll"/>
    <x v="3"/>
    <x v="2"/>
  </r>
  <r>
    <n v="321989"/>
    <s v="EMB-145"/>
    <s v="D"/>
    <d v="2012-05-06T00:00:00"/>
    <x v="2"/>
    <x v="157"/>
    <s v="GEORGE BUSH INTERCONTINENTAL/ HOUSTON ARPT"/>
    <x v="2"/>
    <x v="11"/>
    <m/>
    <m/>
    <s v="Climb"/>
    <x v="3"/>
    <x v="2"/>
  </r>
  <r>
    <n v="321990"/>
    <s v="B-717-200"/>
    <s v="D"/>
    <d v="2012-05-12T00:00:00"/>
    <x v="2"/>
    <x v="293"/>
    <s v="SARASOTA-BRADENTON INTL ARPT"/>
    <x v="1"/>
    <x v="6"/>
    <m/>
    <n v="0"/>
    <s v="Take-off run"/>
    <x v="105"/>
    <x v="2"/>
  </r>
  <r>
    <n v="321991"/>
    <s v="A-319"/>
    <s v="D"/>
    <d v="2012-05-09T00:00:00"/>
    <x v="2"/>
    <x v="782"/>
    <s v="SAN DIEGO INTL"/>
    <x v="0"/>
    <x v="7"/>
    <n v="180"/>
    <m/>
    <s v="Approach"/>
    <x v="78"/>
    <x v="2"/>
  </r>
  <r>
    <n v="321992"/>
    <s v="CRJ100/200"/>
    <s v="D"/>
    <d v="2012-05-09T00:00:00"/>
    <x v="2"/>
    <x v="455"/>
    <s v="ONTARIO INTL ARPT"/>
    <x v="0"/>
    <x v="12"/>
    <m/>
    <n v="0"/>
    <s v="Climb"/>
    <x v="45"/>
    <x v="2"/>
  </r>
  <r>
    <n v="321993"/>
    <s v="ATR-72"/>
    <s v="C"/>
    <d v="2012-05-09T00:00:00"/>
    <x v="2"/>
    <x v="239"/>
    <s v="MIAMI INTL"/>
    <x v="1"/>
    <x v="9"/>
    <n v="120"/>
    <m/>
    <s v="Approach"/>
    <x v="0"/>
    <x v="2"/>
  </r>
  <r>
    <n v="321998"/>
    <s v="B-737-700"/>
    <s v="D"/>
    <d v="2012-05-08T00:00:00"/>
    <x v="3"/>
    <x v="305"/>
    <s v="ONTARIO INTL ARPT"/>
    <x v="0"/>
    <x v="8"/>
    <n v="170"/>
    <n v="9"/>
    <s v="Approach"/>
    <x v="3"/>
    <x v="2"/>
  </r>
  <r>
    <n v="322000"/>
    <s v="B-757-200"/>
    <s v="D"/>
    <d v="2012-05-11T00:00:00"/>
    <x v="2"/>
    <x v="3"/>
    <s v="ORLANDO INTL"/>
    <x v="1"/>
    <x v="34"/>
    <n v="150"/>
    <n v="2"/>
    <s v="Approach"/>
    <x v="39"/>
    <x v="2"/>
  </r>
  <r>
    <n v="322001"/>
    <s v="A-319"/>
    <s v="D"/>
    <d v="2012-05-11T00:00:00"/>
    <x v="3"/>
    <x v="209"/>
    <s v="FORT LAUDERDALE/HOLLYWOOD INTL"/>
    <x v="1"/>
    <x v="36"/>
    <n v="180"/>
    <n v="10"/>
    <s v="Approach"/>
    <x v="78"/>
    <x v="2"/>
  </r>
  <r>
    <n v="322004"/>
    <s v="EMB-145"/>
    <s v="D"/>
    <d v="2012-05-11T00:00:00"/>
    <x v="2"/>
    <x v="70"/>
    <s v="DALLAS/FORT WORTH INTL ARPT"/>
    <x v="2"/>
    <x v="9"/>
    <n v="140"/>
    <m/>
    <s v="Approach"/>
    <x v="3"/>
    <x v="2"/>
  </r>
  <r>
    <n v="322006"/>
    <s v="A-320"/>
    <s v="D"/>
    <d v="2012-05-12T00:00:00"/>
    <x v="3"/>
    <x v="205"/>
    <s v="SACRAMENTO INTL"/>
    <x v="0"/>
    <x v="1"/>
    <n v="265"/>
    <m/>
    <s v="Descent"/>
    <x v="220"/>
    <x v="2"/>
  </r>
  <r>
    <n v="322007"/>
    <s v="B-737-800"/>
    <s v="D"/>
    <d v="2012-05-12T00:00:00"/>
    <x v="2"/>
    <x v="506"/>
    <s v="DALLAS/FORT WORTH INTL ARPT"/>
    <x v="2"/>
    <x v="2"/>
    <n v="150"/>
    <n v="0"/>
    <s v="Climb"/>
    <x v="246"/>
    <x v="1"/>
  </r>
  <r>
    <n v="322021"/>
    <s v="B-737-700"/>
    <s v="D"/>
    <d v="2012-05-24T00:00:00"/>
    <x v="2"/>
    <x v="344"/>
    <s v="BOB HOPE ARPT"/>
    <x v="0"/>
    <x v="7"/>
    <n v="130"/>
    <m/>
    <s v="Approach"/>
    <x v="50"/>
    <x v="2"/>
  </r>
  <r>
    <n v="322022"/>
    <s v="CRJ900"/>
    <s v="D"/>
    <d v="2012-05-24T00:00:00"/>
    <x v="2"/>
    <x v="95"/>
    <s v="LONG BEACH-DAUGH FLD"/>
    <x v="0"/>
    <x v="14"/>
    <m/>
    <m/>
    <s v="Approach"/>
    <x v="3"/>
    <x v="2"/>
  </r>
  <r>
    <n v="322023"/>
    <s v="EMB-145"/>
    <s v="D"/>
    <d v="2012-05-24T00:00:00"/>
    <x v="2"/>
    <x v="249"/>
    <s v="CORPUS CHRISTI INTL ARPT"/>
    <x v="2"/>
    <x v="1"/>
    <m/>
    <n v="0"/>
    <s v="Approach"/>
    <x v="105"/>
    <x v="2"/>
  </r>
  <r>
    <n v="322030"/>
    <s v="B-737"/>
    <s v="D"/>
    <d v="2012-05-25T00:00:00"/>
    <x v="2"/>
    <x v="870"/>
    <s v="WILLIAM P HOBBY ARPT"/>
    <x v="2"/>
    <x v="1"/>
    <m/>
    <m/>
    <m/>
    <x v="4"/>
    <x v="2"/>
  </r>
  <r>
    <n v="322043"/>
    <s v="A-320"/>
    <s v="D"/>
    <d v="2012-05-23T00:00:00"/>
    <x v="2"/>
    <x v="311"/>
    <s v="LONG BEACH-DAUGH FLD"/>
    <x v="0"/>
    <x v="6"/>
    <n v="90"/>
    <n v="0"/>
    <s v="Landing Roll"/>
    <x v="50"/>
    <x v="2"/>
  </r>
  <r>
    <n v="322054"/>
    <s v="A-320"/>
    <s v="D"/>
    <d v="2012-05-16T00:00:00"/>
    <x v="2"/>
    <x v="68"/>
    <s v="SAN DIEGO INTL"/>
    <x v="0"/>
    <x v="21"/>
    <n v="110"/>
    <m/>
    <s v="Approach"/>
    <x v="78"/>
    <x v="2"/>
  </r>
  <r>
    <n v="322056"/>
    <s v="C-162"/>
    <s v="A"/>
    <d v="2012-05-16T00:00:00"/>
    <x v="2"/>
    <x v="587"/>
    <s v="LOCKHART MUNICIPAL ARPT"/>
    <x v="2"/>
    <x v="6"/>
    <n v="45"/>
    <n v="0"/>
    <s v="Take-off run"/>
    <x v="3"/>
    <x v="2"/>
  </r>
  <r>
    <n v="322057"/>
    <s v="PA-28"/>
    <s v="A"/>
    <d v="2012-05-16T00:00:00"/>
    <x v="2"/>
    <x v="99"/>
    <s v="VERO BEACH MUNICIPAL"/>
    <x v="1"/>
    <x v="1"/>
    <m/>
    <n v="0"/>
    <s v="Climb"/>
    <x v="78"/>
    <x v="1"/>
  </r>
  <r>
    <n v="322058"/>
    <s v="MD-83"/>
    <s v="D"/>
    <d v="2012-05-16T00:00:00"/>
    <x v="2"/>
    <x v="769"/>
    <s v="DALLAS/FORT WORTH INTL ARPT"/>
    <x v="2"/>
    <x v="6"/>
    <n v="130"/>
    <n v="0"/>
    <s v="Take-off run"/>
    <x v="2"/>
    <x v="2"/>
  </r>
  <r>
    <n v="322064"/>
    <s v="EMB-145"/>
    <s v="D"/>
    <d v="2011-11-11T00:00:00"/>
    <x v="2"/>
    <x v="0"/>
    <s v="GEORGE BUSH INTERCONTINENTAL/ HOUSTON ARPT"/>
    <x v="2"/>
    <x v="11"/>
    <m/>
    <m/>
    <s v="Approach"/>
    <x v="87"/>
    <x v="1"/>
  </r>
  <r>
    <n v="322092"/>
    <s v="B-737-700"/>
    <s v="D"/>
    <d v="2012-05-17T00:00:00"/>
    <x v="2"/>
    <x v="344"/>
    <s v="GEORGE BUSH INTERCONTINENTAL/ HOUSTON ARPT"/>
    <x v="2"/>
    <x v="15"/>
    <m/>
    <n v="0"/>
    <s v="Approach"/>
    <x v="3"/>
    <x v="2"/>
  </r>
  <r>
    <n v="322098"/>
    <s v="B-737-700"/>
    <s v="D"/>
    <d v="2012-05-02T00:00:00"/>
    <x v="3"/>
    <x v="231"/>
    <s v="JOHN WAYNE-ORANGE COUNTY ARPT"/>
    <x v="0"/>
    <x v="8"/>
    <n v="190"/>
    <n v="8"/>
    <s v="Climb"/>
    <x v="107"/>
    <x v="1"/>
  </r>
  <r>
    <n v="322101"/>
    <s v="A-320"/>
    <s v="D"/>
    <d v="2012-04-23T00:00:00"/>
    <x v="2"/>
    <x v="95"/>
    <s v="AUSTIN-BERGSTROM INTL"/>
    <x v="2"/>
    <x v="12"/>
    <n v="170"/>
    <n v="0"/>
    <s v="Climb"/>
    <x v="50"/>
    <x v="2"/>
  </r>
  <r>
    <n v="322105"/>
    <s v="B-737-700"/>
    <s v="D"/>
    <d v="2012-05-14T00:00:00"/>
    <x v="1"/>
    <x v="0"/>
    <s v="ORLANDO INTL"/>
    <x v="1"/>
    <x v="6"/>
    <m/>
    <n v="0"/>
    <s v="Landing Roll"/>
    <x v="8"/>
    <x v="1"/>
  </r>
  <r>
    <n v="322113"/>
    <s v="EMB-145"/>
    <s v="D"/>
    <d v="2012-05-19T00:00:00"/>
    <x v="2"/>
    <x v="70"/>
    <s v="PENSACOLA INTL ARPT"/>
    <x v="1"/>
    <x v="7"/>
    <n v="140"/>
    <n v="1"/>
    <s v="Approach"/>
    <x v="21"/>
    <x v="2"/>
  </r>
  <r>
    <n v="322115"/>
    <s v="B-757-200"/>
    <s v="D"/>
    <d v="2012-05-17T00:00:00"/>
    <x v="2"/>
    <x v="346"/>
    <s v="SAN FRANCISCO INTL ARPT"/>
    <x v="0"/>
    <x v="6"/>
    <m/>
    <n v="0"/>
    <s v="Take-off run"/>
    <x v="78"/>
    <x v="1"/>
  </r>
  <r>
    <n v="322120"/>
    <s v="B-737-300"/>
    <s v="D"/>
    <d v="2012-05-22T00:00:00"/>
    <x v="2"/>
    <x v="376"/>
    <s v="SACRAMENTO INTL"/>
    <x v="0"/>
    <x v="6"/>
    <n v="140"/>
    <n v="0"/>
    <s v="Landing Roll"/>
    <x v="3"/>
    <x v="2"/>
  </r>
  <r>
    <n v="322155"/>
    <s v="B-737-700"/>
    <s v="D"/>
    <d v="2012-05-26T00:00:00"/>
    <x v="2"/>
    <x v="7"/>
    <s v="WILLIAM P HOBBY ARPT"/>
    <x v="2"/>
    <x v="2"/>
    <n v="135"/>
    <n v="0"/>
    <s v="Approach"/>
    <x v="3"/>
    <x v="2"/>
  </r>
  <r>
    <n v="322156"/>
    <s v="EMB-145"/>
    <s v="D"/>
    <d v="2012-05-27T00:00:00"/>
    <x v="2"/>
    <x v="541"/>
    <s v="SAN ANGELO REGNL ARPT/MATHIS FIELD"/>
    <x v="2"/>
    <x v="13"/>
    <n v="150"/>
    <n v="0"/>
    <s v="Climb"/>
    <x v="33"/>
    <x v="2"/>
  </r>
  <r>
    <n v="322163"/>
    <s v="UNKNOWN"/>
    <m/>
    <d v="2012-05-16T00:00:00"/>
    <x v="1"/>
    <x v="0"/>
    <s v="NAPLES MUNICIPAL"/>
    <x v="1"/>
    <x v="1"/>
    <m/>
    <n v="0"/>
    <m/>
    <x v="179"/>
    <x v="1"/>
  </r>
  <r>
    <n v="322169"/>
    <s v="A-320"/>
    <s v="D"/>
    <d v="2012-05-27T00:00:00"/>
    <x v="2"/>
    <x v="746"/>
    <s v="ORLANDO INTL"/>
    <x v="1"/>
    <x v="6"/>
    <m/>
    <n v="0"/>
    <s v="Landing Roll"/>
    <x v="36"/>
    <x v="1"/>
  </r>
  <r>
    <n v="322173"/>
    <s v="B-777-200"/>
    <s v="D"/>
    <d v="2012-05-29T00:00:00"/>
    <x v="2"/>
    <x v="871"/>
    <s v="GEORGE BUSH INTERCONTINENTAL/ HOUSTON ARPT"/>
    <x v="2"/>
    <x v="6"/>
    <m/>
    <n v="0"/>
    <s v="Take-off run"/>
    <x v="78"/>
    <x v="2"/>
  </r>
  <r>
    <n v="322186"/>
    <s v="CRJ100/200"/>
    <s v="D"/>
    <d v="2012-05-30T00:00:00"/>
    <x v="2"/>
    <x v="84"/>
    <s v="AUSTIN-BERGSTROM INTL"/>
    <x v="2"/>
    <x v="7"/>
    <n v="160"/>
    <n v="1"/>
    <s v="Approach"/>
    <x v="75"/>
    <x v="2"/>
  </r>
  <r>
    <n v="322188"/>
    <s v="B-737-300"/>
    <s v="D"/>
    <d v="2012-05-30T00:00:00"/>
    <x v="4"/>
    <x v="872"/>
    <s v="ONTARIO INTL ARPT"/>
    <x v="0"/>
    <x v="1"/>
    <m/>
    <n v="0"/>
    <s v="Climb"/>
    <x v="144"/>
    <x v="2"/>
  </r>
  <r>
    <n v="322190"/>
    <s v="UNKNOWN"/>
    <m/>
    <d v="2012-05-30T00:00:00"/>
    <x v="1"/>
    <x v="0"/>
    <s v="LANCASTER REGIONAL ARPT"/>
    <x v="2"/>
    <x v="1"/>
    <m/>
    <n v="0"/>
    <m/>
    <x v="50"/>
    <x v="1"/>
  </r>
  <r>
    <n v="322191"/>
    <s v="HOMEBUILT"/>
    <m/>
    <d v="2012-05-31T00:00:00"/>
    <x v="3"/>
    <x v="27"/>
    <s v="LAMPSON FIELD ARPT"/>
    <x v="0"/>
    <x v="9"/>
    <n v="80"/>
    <m/>
    <s v="Approach"/>
    <x v="3"/>
    <x v="2"/>
  </r>
  <r>
    <n v="322192"/>
    <s v="A-320"/>
    <s v="D"/>
    <d v="2012-05-03T00:00:00"/>
    <x v="1"/>
    <x v="0"/>
    <s v="LOS ANGELES INTL"/>
    <x v="0"/>
    <x v="9"/>
    <n v="175"/>
    <m/>
    <s v="Approach"/>
    <x v="197"/>
    <x v="2"/>
  </r>
  <r>
    <n v="322203"/>
    <s v="CIRRUS SR 20/22"/>
    <s v="A"/>
    <d v="2012-05-31T00:00:00"/>
    <x v="2"/>
    <x v="147"/>
    <s v="ORLANDO SANFORD INTL ARPT"/>
    <x v="1"/>
    <x v="6"/>
    <n v="50"/>
    <n v="0"/>
    <s v="Take-off run"/>
    <x v="208"/>
    <x v="1"/>
  </r>
  <r>
    <n v="322212"/>
    <s v="UNKNOWN"/>
    <m/>
    <d v="2012-05-18T00:00:00"/>
    <x v="1"/>
    <x v="0"/>
    <s v="GAINESVILLE REG ARPT"/>
    <x v="1"/>
    <x v="1"/>
    <m/>
    <n v="0"/>
    <m/>
    <x v="74"/>
    <x v="1"/>
  </r>
  <r>
    <n v="322215"/>
    <s v="UNKNOWN"/>
    <m/>
    <d v="2012-05-18T00:00:00"/>
    <x v="1"/>
    <x v="0"/>
    <s v="SARASOTA-BRADENTON INTL ARPT"/>
    <x v="1"/>
    <x v="1"/>
    <m/>
    <n v="0"/>
    <m/>
    <x v="9"/>
    <x v="1"/>
  </r>
  <r>
    <n v="322218"/>
    <s v="UNKNOWN"/>
    <m/>
    <d v="2012-05-19T00:00:00"/>
    <x v="1"/>
    <x v="0"/>
    <s v="ONTARIO INTL ARPT"/>
    <x v="0"/>
    <x v="1"/>
    <m/>
    <n v="0"/>
    <m/>
    <x v="45"/>
    <x v="1"/>
  </r>
  <r>
    <n v="322224"/>
    <s v="CIRRUS SR 20/22"/>
    <s v="A"/>
    <d v="2012-05-05T00:00:00"/>
    <x v="2"/>
    <x v="87"/>
    <s v="CRYSTAL RIVER AIRPORT"/>
    <x v="1"/>
    <x v="6"/>
    <n v="50"/>
    <n v="0"/>
    <s v="Landing Roll"/>
    <x v="3"/>
    <x v="2"/>
  </r>
  <r>
    <n v="322234"/>
    <s v="CRJ700"/>
    <s v="D"/>
    <d v="2012-05-07T00:00:00"/>
    <x v="3"/>
    <x v="88"/>
    <s v="SAN DIEGO INTL"/>
    <x v="0"/>
    <x v="124"/>
    <n v="245"/>
    <n v="35"/>
    <s v="Descent"/>
    <x v="0"/>
    <x v="2"/>
  </r>
  <r>
    <n v="322242"/>
    <s v="B-777-200"/>
    <s v="D"/>
    <d v="2012-05-03T00:00:00"/>
    <x v="2"/>
    <x v="362"/>
    <s v="SAN FRANCISCO INTL ARPT"/>
    <x v="0"/>
    <x v="1"/>
    <m/>
    <m/>
    <s v="Approach"/>
    <x v="40"/>
    <x v="1"/>
  </r>
  <r>
    <n v="322244"/>
    <s v="B-757-200"/>
    <s v="D"/>
    <d v="2012-05-03T00:00:00"/>
    <x v="0"/>
    <x v="131"/>
    <s v="MC ALLEN MILLER INTL"/>
    <x v="2"/>
    <x v="26"/>
    <n v="120"/>
    <n v="0"/>
    <s v="Approach"/>
    <x v="3"/>
    <x v="1"/>
  </r>
  <r>
    <n v="322246"/>
    <s v="B-737-400"/>
    <s v="D"/>
    <d v="2012-05-03T00:00:00"/>
    <x v="2"/>
    <x v="0"/>
    <s v="GEORGE BUSH INTERCONTINENTAL/ HOUSTON ARPT"/>
    <x v="2"/>
    <x v="6"/>
    <n v="150"/>
    <n v="0"/>
    <s v="Take-off run"/>
    <x v="3"/>
    <x v="2"/>
  </r>
  <r>
    <n v="322251"/>
    <s v="A-320"/>
    <s v="D"/>
    <d v="2012-05-03T00:00:00"/>
    <x v="3"/>
    <x v="567"/>
    <s v="SAN FRANCISCO INTL ARPT"/>
    <x v="0"/>
    <x v="47"/>
    <n v="200"/>
    <m/>
    <s v="Climb"/>
    <x v="3"/>
    <x v="2"/>
  </r>
  <r>
    <n v="322252"/>
    <s v="LEARJET UNKN"/>
    <m/>
    <d v="2012-05-03T00:00:00"/>
    <x v="2"/>
    <x v="1"/>
    <s v="SANTA BARBARA MUNICIPAL"/>
    <x v="0"/>
    <x v="6"/>
    <m/>
    <n v="0"/>
    <s v="Take-off run"/>
    <x v="50"/>
    <x v="2"/>
  </r>
  <r>
    <n v="322268"/>
    <s v="UNKNOWN"/>
    <m/>
    <d v="2012-05-23T00:00:00"/>
    <x v="1"/>
    <x v="0"/>
    <s v="DALLAS/FORT WORTH INTL ARPT"/>
    <x v="2"/>
    <x v="1"/>
    <m/>
    <n v="0"/>
    <m/>
    <x v="2"/>
    <x v="1"/>
  </r>
  <r>
    <n v="322269"/>
    <s v="UNKNOWN"/>
    <m/>
    <d v="2012-05-23T00:00:00"/>
    <x v="1"/>
    <x v="0"/>
    <s v="DALLAS/FORT WORTH INTL ARPT"/>
    <x v="2"/>
    <x v="1"/>
    <m/>
    <n v="0"/>
    <m/>
    <x v="34"/>
    <x v="1"/>
  </r>
  <r>
    <n v="322275"/>
    <s v="UNKNOWN"/>
    <m/>
    <d v="2012-05-21T00:00:00"/>
    <x v="1"/>
    <x v="0"/>
    <s v="MIDLAND INTL"/>
    <x v="2"/>
    <x v="1"/>
    <m/>
    <n v="0"/>
    <m/>
    <x v="25"/>
    <x v="1"/>
  </r>
  <r>
    <n v="322293"/>
    <s v="UNKNOWN"/>
    <m/>
    <d v="2012-05-24T00:00:00"/>
    <x v="1"/>
    <x v="0"/>
    <s v="ONTARIO INTL ARPT"/>
    <x v="0"/>
    <x v="1"/>
    <m/>
    <n v="0"/>
    <m/>
    <x v="45"/>
    <x v="1"/>
  </r>
  <r>
    <n v="322298"/>
    <s v="UNKNOWN"/>
    <m/>
    <d v="2012-05-25T00:00:00"/>
    <x v="1"/>
    <x v="0"/>
    <s v="DALLAS/FORT WORTH INTL ARPT"/>
    <x v="2"/>
    <x v="1"/>
    <m/>
    <n v="0"/>
    <m/>
    <x v="2"/>
    <x v="1"/>
  </r>
  <r>
    <n v="322301"/>
    <s v="UNKNOWN"/>
    <m/>
    <d v="2012-05-25T00:00:00"/>
    <x v="1"/>
    <x v="0"/>
    <s v="METRO OAKLAND INTL"/>
    <x v="0"/>
    <x v="1"/>
    <m/>
    <n v="0"/>
    <m/>
    <x v="9"/>
    <x v="1"/>
  </r>
  <r>
    <n v="322307"/>
    <s v="UNKNOWN"/>
    <m/>
    <d v="2012-05-26T00:00:00"/>
    <x v="1"/>
    <x v="0"/>
    <s v="DALLAS/FORT WORTH INTL ARPT"/>
    <x v="2"/>
    <x v="1"/>
    <m/>
    <n v="0"/>
    <m/>
    <x v="2"/>
    <x v="1"/>
  </r>
  <r>
    <n v="322309"/>
    <s v="UNKNOWN"/>
    <m/>
    <d v="2012-05-26T00:00:00"/>
    <x v="1"/>
    <x v="0"/>
    <s v="FORT LAUDERDALE/HOLLYWOOD INTL"/>
    <x v="1"/>
    <x v="1"/>
    <m/>
    <n v="0"/>
    <m/>
    <x v="104"/>
    <x v="1"/>
  </r>
  <r>
    <n v="322313"/>
    <s v="UNKNOWN"/>
    <m/>
    <d v="2012-05-28T00:00:00"/>
    <x v="1"/>
    <x v="0"/>
    <s v="MIDLAND AIRPARK"/>
    <x v="2"/>
    <x v="1"/>
    <m/>
    <n v="0"/>
    <m/>
    <x v="144"/>
    <x v="1"/>
  </r>
  <r>
    <n v="322316"/>
    <s v="UNKNOWN"/>
    <m/>
    <d v="2012-05-28T00:00:00"/>
    <x v="1"/>
    <x v="0"/>
    <s v="SARASOTA-BRADENTON INTL ARPT"/>
    <x v="1"/>
    <x v="1"/>
    <m/>
    <n v="0"/>
    <m/>
    <x v="105"/>
    <x v="1"/>
  </r>
  <r>
    <n v="322317"/>
    <s v="UNKNOWN"/>
    <m/>
    <d v="2012-05-29T00:00:00"/>
    <x v="1"/>
    <x v="0"/>
    <s v="CORPUS CHRISTI INTL ARPT"/>
    <x v="2"/>
    <x v="1"/>
    <m/>
    <n v="0"/>
    <m/>
    <x v="2"/>
    <x v="1"/>
  </r>
  <r>
    <n v="322322"/>
    <s v="B-737-700"/>
    <s v="D"/>
    <d v="2012-05-09T00:00:00"/>
    <x v="2"/>
    <x v="395"/>
    <s v="SAN ANTONIO INTL"/>
    <x v="2"/>
    <x v="12"/>
    <n v="134"/>
    <n v="0"/>
    <s v="Approach"/>
    <x v="3"/>
    <x v="2"/>
  </r>
  <r>
    <n v="322331"/>
    <s v="MILITARY"/>
    <m/>
    <d v="2012-05-10T00:00:00"/>
    <x v="2"/>
    <x v="151"/>
    <s v="KISSIMMEE GATEWAY ARPT"/>
    <x v="1"/>
    <x v="12"/>
    <n v="110"/>
    <n v="0"/>
    <s v="Climb"/>
    <x v="36"/>
    <x v="2"/>
  </r>
  <r>
    <n v="322332"/>
    <s v="B-777-200"/>
    <s v="D"/>
    <d v="2012-05-10T00:00:00"/>
    <x v="0"/>
    <x v="257"/>
    <s v="LOS ANGELES INTL"/>
    <x v="0"/>
    <x v="6"/>
    <m/>
    <n v="0"/>
    <s v="Landing Roll"/>
    <x v="19"/>
    <x v="2"/>
  </r>
  <r>
    <n v="322336"/>
    <s v="CRJ700"/>
    <s v="D"/>
    <d v="2012-05-10T00:00:00"/>
    <x v="2"/>
    <x v="29"/>
    <s v="GEORGE BUSH INTERCONTINENTAL/ HOUSTON ARPT"/>
    <x v="2"/>
    <x v="6"/>
    <m/>
    <n v="0"/>
    <s v="Landing Roll"/>
    <x v="3"/>
    <x v="2"/>
  </r>
  <r>
    <n v="322338"/>
    <s v="B-737-700"/>
    <s v="D"/>
    <d v="2012-05-10T00:00:00"/>
    <x v="3"/>
    <x v="231"/>
    <s v="SAN ANTONIO INTL"/>
    <x v="2"/>
    <x v="23"/>
    <n v="230"/>
    <n v="21"/>
    <s v="Approach"/>
    <x v="0"/>
    <x v="1"/>
  </r>
  <r>
    <n v="322339"/>
    <s v="B-737"/>
    <s v="D"/>
    <d v="2012-05-10T00:00:00"/>
    <x v="2"/>
    <x v="283"/>
    <s v="WILLIAM P HOBBY ARPT"/>
    <x v="2"/>
    <x v="1"/>
    <m/>
    <n v="0"/>
    <m/>
    <x v="42"/>
    <x v="1"/>
  </r>
  <r>
    <n v="322358"/>
    <s v="B-737-700"/>
    <s v="D"/>
    <d v="2012-05-30T00:00:00"/>
    <x v="1"/>
    <x v="0"/>
    <s v="GEORGE BUSH INTERCONTINENTAL/ HOUSTON ARPT"/>
    <x v="2"/>
    <x v="6"/>
    <m/>
    <n v="0"/>
    <s v="Take-off run"/>
    <x v="78"/>
    <x v="1"/>
  </r>
  <r>
    <n v="322359"/>
    <s v="A-300"/>
    <s v="D"/>
    <d v="2012-05-30T00:00:00"/>
    <x v="3"/>
    <x v="588"/>
    <s v="SAN ANTONIO INTL"/>
    <x v="2"/>
    <x v="8"/>
    <n v="200"/>
    <n v="10"/>
    <s v="Approach"/>
    <x v="0"/>
    <x v="1"/>
  </r>
  <r>
    <n v="322363"/>
    <s v="A-320"/>
    <s v="D"/>
    <d v="2012-05-30T00:00:00"/>
    <x v="3"/>
    <x v="0"/>
    <s v="SACRAMENTO INTL"/>
    <x v="0"/>
    <x v="1"/>
    <m/>
    <m/>
    <s v="Approach"/>
    <x v="3"/>
    <x v="2"/>
  </r>
  <r>
    <n v="322367"/>
    <s v="MD-82"/>
    <s v="D"/>
    <d v="2012-05-31T00:00:00"/>
    <x v="2"/>
    <x v="1"/>
    <s v="DALLAS/FORT WORTH INTL ARPT"/>
    <x v="2"/>
    <x v="64"/>
    <n v="130"/>
    <m/>
    <s v="Approach"/>
    <x v="3"/>
    <x v="2"/>
  </r>
  <r>
    <n v="322375"/>
    <s v="B-737-700"/>
    <s v="D"/>
    <d v="2012-05-01T00:00:00"/>
    <x v="2"/>
    <x v="169"/>
    <s v="EL PASO INTL ARPT"/>
    <x v="2"/>
    <x v="12"/>
    <n v="135"/>
    <n v="0"/>
    <s v="Approach"/>
    <x v="248"/>
    <x v="2"/>
  </r>
  <r>
    <n v="322382"/>
    <s v="UNKNOWN"/>
    <m/>
    <d v="2012-05-30T00:00:00"/>
    <x v="1"/>
    <x v="0"/>
    <s v="DALLAS/FORT WORTH INTL ARPT"/>
    <x v="2"/>
    <x v="1"/>
    <m/>
    <n v="0"/>
    <m/>
    <x v="14"/>
    <x v="1"/>
  </r>
  <r>
    <n v="322386"/>
    <s v="UNKNOWN"/>
    <m/>
    <d v="2012-05-31T00:00:00"/>
    <x v="1"/>
    <x v="0"/>
    <s v="DALLAS/FORT WORTH INTL ARPT"/>
    <x v="2"/>
    <x v="1"/>
    <m/>
    <n v="0"/>
    <m/>
    <x v="242"/>
    <x v="1"/>
  </r>
  <r>
    <n v="322388"/>
    <s v="UNKNOWN"/>
    <m/>
    <d v="2012-05-31T00:00:00"/>
    <x v="1"/>
    <x v="0"/>
    <s v="MC ALLEN MILLER INTL"/>
    <x v="2"/>
    <x v="1"/>
    <m/>
    <n v="0"/>
    <m/>
    <x v="191"/>
    <x v="1"/>
  </r>
  <r>
    <n v="322391"/>
    <s v="B-737-800"/>
    <s v="D"/>
    <d v="2012-05-02T00:00:00"/>
    <x v="2"/>
    <x v="252"/>
    <s v="MIAMI INTL"/>
    <x v="1"/>
    <x v="16"/>
    <n v="145"/>
    <n v="1"/>
    <s v="Climb"/>
    <x v="3"/>
    <x v="2"/>
  </r>
  <r>
    <n v="322399"/>
    <s v="CIRRUS SR 20/22"/>
    <s v="A"/>
    <d v="2012-05-02T00:00:00"/>
    <x v="2"/>
    <x v="873"/>
    <s v="PETER O KNIGHT ARPT"/>
    <x v="1"/>
    <x v="125"/>
    <n v="120"/>
    <n v="12"/>
    <s v="Climb"/>
    <x v="3"/>
    <x v="2"/>
  </r>
  <r>
    <n v="322400"/>
    <s v="A-320"/>
    <s v="D"/>
    <d v="2012-05-02T00:00:00"/>
    <x v="2"/>
    <x v="129"/>
    <s v="TAMPA INTL"/>
    <x v="1"/>
    <x v="36"/>
    <n v="210"/>
    <m/>
    <s v="Approach"/>
    <x v="3"/>
    <x v="2"/>
  </r>
  <r>
    <n v="322418"/>
    <s v="A-319"/>
    <s v="D"/>
    <d v="2012-05-02T00:00:00"/>
    <x v="2"/>
    <x v="846"/>
    <s v="FORT LAUDERDALE/HOLLYWOOD INTL"/>
    <x v="1"/>
    <x v="9"/>
    <n v="130"/>
    <m/>
    <s v="Approach"/>
    <x v="3"/>
    <x v="2"/>
  </r>
  <r>
    <n v="322431"/>
    <s v="CITATION X"/>
    <s v="D"/>
    <d v="2012-05-03T00:00:00"/>
    <x v="2"/>
    <x v="874"/>
    <s v="SANTA BARBARA MUNICIPAL"/>
    <x v="0"/>
    <x v="6"/>
    <m/>
    <n v="0"/>
    <s v="Take-off run"/>
    <x v="30"/>
    <x v="1"/>
  </r>
  <r>
    <n v="322444"/>
    <s v="PILATUS PC12"/>
    <s v="C"/>
    <d v="2012-05-04T00:00:00"/>
    <x v="2"/>
    <x v="2"/>
    <s v="PALM BEACH INTL"/>
    <x v="1"/>
    <x v="32"/>
    <n v="180"/>
    <n v="2"/>
    <s v="Climb"/>
    <x v="3"/>
    <x v="2"/>
  </r>
  <r>
    <n v="322447"/>
    <s v="B-737-300"/>
    <s v="D"/>
    <d v="2012-05-04T00:00:00"/>
    <x v="2"/>
    <x v="3"/>
    <s v="SAN DIEGO INTL"/>
    <x v="0"/>
    <x v="116"/>
    <n v="140"/>
    <n v="3"/>
    <s v="Approach"/>
    <x v="3"/>
    <x v="2"/>
  </r>
  <r>
    <n v="322450"/>
    <s v="B-737-700"/>
    <s v="D"/>
    <d v="2012-05-04T00:00:00"/>
    <x v="3"/>
    <x v="602"/>
    <s v="AUSTIN-BERGSTROM INTL"/>
    <x v="2"/>
    <x v="36"/>
    <n v="230"/>
    <m/>
    <s v="Approach"/>
    <x v="3"/>
    <x v="2"/>
  </r>
  <r>
    <n v="322452"/>
    <s v="UNKNOWN"/>
    <m/>
    <d v="2012-05-06T00:00:00"/>
    <x v="1"/>
    <x v="0"/>
    <s v="ORLANDO INTL"/>
    <x v="1"/>
    <x v="1"/>
    <m/>
    <n v="0"/>
    <m/>
    <x v="14"/>
    <x v="1"/>
  </r>
  <r>
    <n v="322453"/>
    <s v="UNKNOWN"/>
    <m/>
    <d v="2012-05-07T00:00:00"/>
    <x v="1"/>
    <x v="0"/>
    <s v="ORLANDO INTL"/>
    <x v="1"/>
    <x v="1"/>
    <m/>
    <n v="0"/>
    <m/>
    <x v="36"/>
    <x v="1"/>
  </r>
  <r>
    <n v="322454"/>
    <s v="UNKNOWN"/>
    <m/>
    <d v="2012-05-28T00:00:00"/>
    <x v="1"/>
    <x v="0"/>
    <s v="ORLANDO INTL"/>
    <x v="1"/>
    <x v="1"/>
    <m/>
    <n v="0"/>
    <m/>
    <x v="36"/>
    <x v="1"/>
  </r>
  <r>
    <n v="322467"/>
    <s v="A-320"/>
    <s v="D"/>
    <d v="2012-05-07T00:00:00"/>
    <x v="3"/>
    <x v="386"/>
    <s v="SACRAMENTO INTL"/>
    <x v="0"/>
    <x v="6"/>
    <m/>
    <n v="0"/>
    <s v="Landing Roll"/>
    <x v="13"/>
    <x v="2"/>
  </r>
  <r>
    <n v="322477"/>
    <s v="B-737-700"/>
    <s v="D"/>
    <d v="2012-05-06T00:00:00"/>
    <x v="2"/>
    <x v="16"/>
    <s v="ORLANDO INTL"/>
    <x v="1"/>
    <x v="6"/>
    <m/>
    <n v="0"/>
    <s v="Take-off run"/>
    <x v="36"/>
    <x v="1"/>
  </r>
  <r>
    <n v="322478"/>
    <s v="B-737-500"/>
    <s v="D"/>
    <d v="2012-05-06T00:00:00"/>
    <x v="3"/>
    <x v="63"/>
    <s v="LOS ANGELES INTL"/>
    <x v="0"/>
    <x v="73"/>
    <n v="180"/>
    <n v="15"/>
    <s v="Approach"/>
    <x v="101"/>
    <x v="2"/>
  </r>
  <r>
    <n v="322479"/>
    <s v="B-737-300"/>
    <s v="D"/>
    <d v="2012-05-06T00:00:00"/>
    <x v="2"/>
    <x v="485"/>
    <s v="WILLIAM P HOBBY ARPT"/>
    <x v="2"/>
    <x v="6"/>
    <m/>
    <n v="0"/>
    <s v="Landing Roll"/>
    <x v="4"/>
    <x v="2"/>
  </r>
  <r>
    <n v="322481"/>
    <s v="A-319"/>
    <s v="D"/>
    <d v="2012-05-06T00:00:00"/>
    <x v="3"/>
    <x v="231"/>
    <s v="SACRAMENTO INTL"/>
    <x v="0"/>
    <x v="1"/>
    <m/>
    <m/>
    <s v="Approach"/>
    <x v="199"/>
    <x v="2"/>
  </r>
  <r>
    <n v="322487"/>
    <s v="MD-82"/>
    <s v="D"/>
    <d v="2012-05-08T00:00:00"/>
    <x v="2"/>
    <x v="220"/>
    <s v="DALLAS/FORT WORTH INTL ARPT"/>
    <x v="2"/>
    <x v="6"/>
    <m/>
    <n v="0"/>
    <s v="Landing Roll"/>
    <x v="2"/>
    <x v="2"/>
  </r>
  <r>
    <n v="322489"/>
    <s v="T-38A"/>
    <m/>
    <d v="2012-05-08T00:00:00"/>
    <x v="2"/>
    <x v="398"/>
    <s v="ELLINGTON FIELD ARPT"/>
    <x v="2"/>
    <x v="55"/>
    <n v="260"/>
    <m/>
    <s v="Approach"/>
    <x v="71"/>
    <x v="2"/>
  </r>
  <r>
    <n v="322494"/>
    <s v="B-737-700"/>
    <s v="D"/>
    <d v="2012-05-08T00:00:00"/>
    <x v="3"/>
    <x v="258"/>
    <s v="WILLIAM P HOBBY ARPT"/>
    <x v="2"/>
    <x v="48"/>
    <n v="250"/>
    <n v="5"/>
    <s v="Approach"/>
    <x v="0"/>
    <x v="2"/>
  </r>
  <r>
    <n v="322495"/>
    <s v="B-737-700"/>
    <s v="D"/>
    <d v="2012-05-08T00:00:00"/>
    <x v="2"/>
    <x v="366"/>
    <s v="FORT LAUDERDALE/HOLLYWOOD INTL"/>
    <x v="1"/>
    <x v="36"/>
    <n v="230"/>
    <m/>
    <s v="Climb"/>
    <x v="3"/>
    <x v="2"/>
  </r>
  <r>
    <n v="322500"/>
    <s v="A-300"/>
    <s v="D"/>
    <d v="2012-05-08T00:00:00"/>
    <x v="3"/>
    <x v="875"/>
    <s v="SAN ANTONIO INTL"/>
    <x v="2"/>
    <x v="48"/>
    <n v="230"/>
    <n v="20"/>
    <s v="Approach"/>
    <x v="0"/>
    <x v="1"/>
  </r>
  <r>
    <n v="322508"/>
    <s v="B-737-700"/>
    <s v="D"/>
    <d v="2012-05-11T00:00:00"/>
    <x v="2"/>
    <x v="814"/>
    <s v="WILLIAM P HOBBY ARPT"/>
    <x v="2"/>
    <x v="6"/>
    <n v="135"/>
    <n v="0"/>
    <s v="Take-off run"/>
    <x v="0"/>
    <x v="2"/>
  </r>
  <r>
    <n v="322512"/>
    <s v="B-737-300"/>
    <s v="D"/>
    <d v="2012-05-11T00:00:00"/>
    <x v="3"/>
    <x v="501"/>
    <s v="VALLEY INTL"/>
    <x v="2"/>
    <x v="8"/>
    <n v="200"/>
    <n v="9"/>
    <s v="Approach"/>
    <x v="0"/>
    <x v="2"/>
  </r>
  <r>
    <n v="322518"/>
    <s v="A-320"/>
    <s v="D"/>
    <d v="2012-05-11T00:00:00"/>
    <x v="3"/>
    <x v="147"/>
    <s v="SAN DIEGO INTL"/>
    <x v="0"/>
    <x v="8"/>
    <n v="150"/>
    <m/>
    <s v="Approach"/>
    <x v="3"/>
    <x v="2"/>
  </r>
  <r>
    <n v="322522"/>
    <s v="B-757-200"/>
    <s v="D"/>
    <d v="2012-05-12T00:00:00"/>
    <x v="2"/>
    <x v="7"/>
    <s v="MIAMI INTL"/>
    <x v="1"/>
    <x v="80"/>
    <n v="210"/>
    <n v="25"/>
    <s v="Approach"/>
    <x v="0"/>
    <x v="2"/>
  </r>
  <r>
    <n v="322529"/>
    <s v="C-172"/>
    <s v="A"/>
    <d v="2012-05-12T00:00:00"/>
    <x v="2"/>
    <x v="876"/>
    <s v="ADDISON"/>
    <x v="2"/>
    <x v="6"/>
    <m/>
    <n v="0"/>
    <s v="Landing Roll"/>
    <x v="2"/>
    <x v="2"/>
  </r>
  <r>
    <n v="322532"/>
    <s v="UNKNOWN"/>
    <m/>
    <d v="2012-05-05T00:00:00"/>
    <x v="1"/>
    <x v="0"/>
    <s v="DALLAS/FORT WORTH INTL ARPT"/>
    <x v="2"/>
    <x v="1"/>
    <m/>
    <n v="0"/>
    <m/>
    <x v="56"/>
    <x v="1"/>
  </r>
  <r>
    <n v="322535"/>
    <s v="UNKNOWN"/>
    <m/>
    <d v="2012-05-01T00:00:00"/>
    <x v="1"/>
    <x v="0"/>
    <s v="SARASOTA-BRADENTON INTL ARPT"/>
    <x v="1"/>
    <x v="1"/>
    <m/>
    <n v="0"/>
    <m/>
    <x v="40"/>
    <x v="1"/>
  </r>
  <r>
    <n v="322537"/>
    <s v="UNKNOWN"/>
    <m/>
    <d v="2012-05-06T00:00:00"/>
    <x v="1"/>
    <x v="0"/>
    <s v="WILLIAM P HOBBY ARPT"/>
    <x v="2"/>
    <x v="1"/>
    <m/>
    <n v="0"/>
    <m/>
    <x v="71"/>
    <x v="1"/>
  </r>
  <r>
    <n v="322539"/>
    <s v="UNKNOWN"/>
    <m/>
    <d v="2012-05-07T00:00:00"/>
    <x v="1"/>
    <x v="0"/>
    <s v="DALLAS/FORT WORTH INTL ARPT"/>
    <x v="2"/>
    <x v="1"/>
    <m/>
    <n v="0"/>
    <m/>
    <x v="4"/>
    <x v="1"/>
  </r>
  <r>
    <n v="322540"/>
    <s v="UNKNOWN"/>
    <m/>
    <d v="2012-05-07T00:00:00"/>
    <x v="1"/>
    <x v="0"/>
    <s v="DALLAS/FORT WORTH INTL ARPT"/>
    <x v="2"/>
    <x v="1"/>
    <m/>
    <n v="0"/>
    <m/>
    <x v="14"/>
    <x v="1"/>
  </r>
  <r>
    <n v="322541"/>
    <s v="MD-88"/>
    <s v="D"/>
    <d v="2012-05-29T00:00:00"/>
    <x v="2"/>
    <x v="61"/>
    <s v="DAYTONA BEACH INTL"/>
    <x v="1"/>
    <x v="15"/>
    <m/>
    <n v="0"/>
    <s v="Climb"/>
    <x v="105"/>
    <x v="3"/>
  </r>
  <r>
    <n v="322547"/>
    <s v="B-737-300"/>
    <s v="D"/>
    <d v="2012-05-29T00:00:00"/>
    <x v="2"/>
    <x v="60"/>
    <s v="DALLAS LOVE FIELD ARPT"/>
    <x v="2"/>
    <x v="6"/>
    <n v="115"/>
    <n v="0"/>
    <s v="Take-off run"/>
    <x v="3"/>
    <x v="2"/>
  </r>
  <r>
    <n v="322560"/>
    <s v="DC-10"/>
    <s v="D"/>
    <d v="2012-05-30T00:00:00"/>
    <x v="2"/>
    <x v="422"/>
    <s v="ONTARIO INTL ARPT"/>
    <x v="0"/>
    <x v="1"/>
    <m/>
    <m/>
    <s v="Approach"/>
    <x v="78"/>
    <x v="1"/>
  </r>
  <r>
    <n v="322562"/>
    <s v="C-500"/>
    <s v="D"/>
    <d v="2012-05-30T00:00:00"/>
    <x v="2"/>
    <x v="277"/>
    <s v="FORT WORTH SPINKS ARPT"/>
    <x v="2"/>
    <x v="6"/>
    <n v="100"/>
    <n v="0"/>
    <s v="Take-off run"/>
    <x v="3"/>
    <x v="2"/>
  </r>
  <r>
    <n v="322574"/>
    <s v="B-737-300"/>
    <s v="D"/>
    <d v="2012-05-12T00:00:00"/>
    <x v="4"/>
    <x v="72"/>
    <s v="VALLEY INTL"/>
    <x v="2"/>
    <x v="2"/>
    <n v="135"/>
    <n v="0"/>
    <s v="Approach"/>
    <x v="3"/>
    <x v="2"/>
  </r>
  <r>
    <n v="322579"/>
    <s v="UNKNOWN"/>
    <m/>
    <d v="2012-05-12T00:00:00"/>
    <x v="1"/>
    <x v="0"/>
    <s v="FORT LAUDERDALE/HOLLYWOOD INTL"/>
    <x v="1"/>
    <x v="1"/>
    <m/>
    <n v="0"/>
    <m/>
    <x v="113"/>
    <x v="1"/>
  </r>
  <r>
    <n v="322584"/>
    <s v="CRJ900"/>
    <s v="D"/>
    <d v="2012-05-13T00:00:00"/>
    <x v="2"/>
    <x v="22"/>
    <s v="LONG BEACH-DAUGH FLD"/>
    <x v="0"/>
    <x v="12"/>
    <n v="160"/>
    <n v="0"/>
    <s v="Climb"/>
    <x v="3"/>
    <x v="1"/>
  </r>
  <r>
    <n v="322586"/>
    <s v="CRJ700"/>
    <s v="D"/>
    <d v="2012-05-13T00:00:00"/>
    <x v="2"/>
    <x v="61"/>
    <s v="SAN ANTONIO INTL"/>
    <x v="2"/>
    <x v="6"/>
    <m/>
    <n v="0"/>
    <s v="Take-off run"/>
    <x v="3"/>
    <x v="2"/>
  </r>
  <r>
    <n v="322590"/>
    <s v="B-737-300"/>
    <s v="D"/>
    <d v="2012-05-13T00:00:00"/>
    <x v="3"/>
    <x v="334"/>
    <s v="AUSTIN-BERGSTROM INTL"/>
    <x v="2"/>
    <x v="8"/>
    <n v="210"/>
    <n v="5"/>
    <s v="Climb"/>
    <x v="3"/>
    <x v="2"/>
  </r>
  <r>
    <n v="322596"/>
    <s v="B-757-200"/>
    <s v="D"/>
    <d v="2012-05-15T00:00:00"/>
    <x v="3"/>
    <x v="263"/>
    <s v="DALLAS/FORT WORTH INTL ARPT"/>
    <x v="2"/>
    <x v="8"/>
    <n v="180"/>
    <n v="10"/>
    <s v="Approach"/>
    <x v="78"/>
    <x v="1"/>
  </r>
  <r>
    <n v="322597"/>
    <s v="B-737-800"/>
    <s v="D"/>
    <d v="2012-05-15T00:00:00"/>
    <x v="2"/>
    <x v="73"/>
    <s v="DALLAS/FORT WORTH INTL ARPT"/>
    <x v="2"/>
    <x v="6"/>
    <n v="120"/>
    <n v="0"/>
    <s v="Landing Roll"/>
    <x v="3"/>
    <x v="2"/>
  </r>
  <r>
    <n v="322598"/>
    <s v="MD-82"/>
    <s v="D"/>
    <d v="2012-05-15T00:00:00"/>
    <x v="2"/>
    <x v="362"/>
    <s v="DALLAS/FORT WORTH INTL ARPT"/>
    <x v="2"/>
    <x v="6"/>
    <m/>
    <n v="0"/>
    <s v="Landing Roll"/>
    <x v="2"/>
    <x v="2"/>
  </r>
  <r>
    <n v="322602"/>
    <s v="LEARJET-55"/>
    <s v="D"/>
    <d v="2012-05-15T00:00:00"/>
    <x v="2"/>
    <x v="344"/>
    <s v="PAGE FIELD ARPT"/>
    <x v="1"/>
    <x v="7"/>
    <n v="170"/>
    <m/>
    <s v="Climb"/>
    <x v="78"/>
    <x v="2"/>
  </r>
  <r>
    <n v="322604"/>
    <s v="CRJ100/200"/>
    <s v="D"/>
    <d v="2012-05-15T00:00:00"/>
    <x v="2"/>
    <x v="265"/>
    <s v="PENSACOLA INTL ARPT"/>
    <x v="1"/>
    <x v="9"/>
    <n v="140"/>
    <m/>
    <s v="Climb"/>
    <x v="9"/>
    <x v="2"/>
  </r>
  <r>
    <n v="322608"/>
    <s v="C-560"/>
    <s v="D"/>
    <d v="2012-05-15T00:00:00"/>
    <x v="2"/>
    <x v="877"/>
    <s v="SAN DIEGO INTL"/>
    <x v="0"/>
    <x v="1"/>
    <m/>
    <m/>
    <s v="Approach"/>
    <x v="3"/>
    <x v="2"/>
  </r>
  <r>
    <n v="322614"/>
    <s v="B-737-500"/>
    <s v="D"/>
    <d v="2012-05-15T00:00:00"/>
    <x v="2"/>
    <x v="188"/>
    <s v="AUSTIN-BERGSTROM INTL"/>
    <x v="2"/>
    <x v="9"/>
    <n v="130"/>
    <m/>
    <s v="Approach"/>
    <x v="50"/>
    <x v="3"/>
  </r>
  <r>
    <n v="322615"/>
    <s v="LEARJET-31"/>
    <s v="D"/>
    <d v="2012-05-15T00:00:00"/>
    <x v="2"/>
    <x v="239"/>
    <s v="GNOSS FIELD ARPT"/>
    <x v="0"/>
    <x v="9"/>
    <n v="130"/>
    <m/>
    <s v="Approach"/>
    <x v="0"/>
    <x v="2"/>
  </r>
  <r>
    <n v="322623"/>
    <s v="B-737-700"/>
    <s v="D"/>
    <d v="2012-05-16T00:00:00"/>
    <x v="3"/>
    <x v="878"/>
    <s v="LOS ANGELES INTL"/>
    <x v="0"/>
    <x v="47"/>
    <n v="250"/>
    <n v="30"/>
    <s v="Descent"/>
    <x v="0"/>
    <x v="2"/>
  </r>
  <r>
    <n v="322634"/>
    <s v="EMB-145"/>
    <s v="D"/>
    <d v="2012-05-17T00:00:00"/>
    <x v="2"/>
    <x v="879"/>
    <s v="DALLAS/FORT WORTH INTL ARPT"/>
    <x v="2"/>
    <x v="6"/>
    <m/>
    <n v="0"/>
    <s v="Landing Roll"/>
    <x v="81"/>
    <x v="2"/>
  </r>
  <r>
    <n v="322641"/>
    <s v="B-737-300"/>
    <s v="D"/>
    <d v="2012-05-17T00:00:00"/>
    <x v="3"/>
    <x v="209"/>
    <s v="DALLAS LOVE FIELD ARPT"/>
    <x v="2"/>
    <x v="0"/>
    <n v="180"/>
    <n v="5"/>
    <s v="Approach"/>
    <x v="3"/>
    <x v="2"/>
  </r>
  <r>
    <n v="322643"/>
    <s v="A-320"/>
    <s v="D"/>
    <d v="2012-05-17T00:00:00"/>
    <x v="2"/>
    <x v="251"/>
    <s v="FORT LAUDERDALE/HOLLYWOOD INTL"/>
    <x v="1"/>
    <x v="6"/>
    <n v="120"/>
    <n v="0"/>
    <s v="Landing Roll"/>
    <x v="49"/>
    <x v="2"/>
  </r>
  <r>
    <n v="322644"/>
    <s v="A-320"/>
    <s v="D"/>
    <d v="2012-05-17T00:00:00"/>
    <x v="2"/>
    <x v="392"/>
    <s v="SAN FRANCISCO INTL ARPT"/>
    <x v="0"/>
    <x v="6"/>
    <m/>
    <n v="0"/>
    <s v="Take-off run"/>
    <x v="62"/>
    <x v="1"/>
  </r>
  <r>
    <n v="322654"/>
    <s v="B-737-700"/>
    <s v="D"/>
    <d v="2012-05-18T00:00:00"/>
    <x v="2"/>
    <x v="69"/>
    <s v="KEY WEST INTL ARPT"/>
    <x v="1"/>
    <x v="15"/>
    <n v="140"/>
    <n v="0"/>
    <s v="Approach"/>
    <x v="9"/>
    <x v="2"/>
  </r>
  <r>
    <n v="322658"/>
    <s v="CIRRUS SR 20/22"/>
    <s v="A"/>
    <d v="2012-05-18T00:00:00"/>
    <x v="2"/>
    <x v="132"/>
    <s v="HAYWARD EXECUTIVE ARPT"/>
    <x v="0"/>
    <x v="6"/>
    <m/>
    <n v="0"/>
    <s v="Take-off run"/>
    <x v="78"/>
    <x v="1"/>
  </r>
  <r>
    <n v="322659"/>
    <s v="A-320"/>
    <s v="D"/>
    <d v="2012-05-18T00:00:00"/>
    <x v="2"/>
    <x v="511"/>
    <s v="SACRAMENTO INTL"/>
    <x v="0"/>
    <x v="6"/>
    <n v="130"/>
    <n v="0"/>
    <s v="Take-off run"/>
    <x v="3"/>
    <x v="2"/>
  </r>
  <r>
    <n v="322669"/>
    <s v="BE-76  DUCHESS"/>
    <s v="A"/>
    <d v="2012-05-16T00:00:00"/>
    <x v="2"/>
    <x v="265"/>
    <s v="MOJAVE ARPT"/>
    <x v="0"/>
    <x v="15"/>
    <m/>
    <n v="0"/>
    <s v="Approach"/>
    <x v="30"/>
    <x v="2"/>
  </r>
  <r>
    <n v="322672"/>
    <s v="B-737-700"/>
    <s v="D"/>
    <d v="2012-05-16T00:00:00"/>
    <x v="2"/>
    <x v="175"/>
    <s v="ONTARIO INTL ARPT"/>
    <x v="0"/>
    <x v="18"/>
    <n v="240"/>
    <n v="20"/>
    <s v="Climb"/>
    <x v="0"/>
    <x v="2"/>
  </r>
  <r>
    <n v="322679"/>
    <s v="B-737-300"/>
    <s v="D"/>
    <d v="2012-05-20T00:00:00"/>
    <x v="3"/>
    <x v="63"/>
    <s v="METRO OAKLAND INTL"/>
    <x v="0"/>
    <x v="48"/>
    <n v="220"/>
    <n v="20"/>
    <s v="Approach"/>
    <x v="78"/>
    <x v="2"/>
  </r>
  <r>
    <n v="322680"/>
    <s v="B-737-500"/>
    <s v="D"/>
    <d v="2012-05-20T00:00:00"/>
    <x v="2"/>
    <x v="720"/>
    <s v="VALLEY INTL"/>
    <x v="2"/>
    <x v="6"/>
    <m/>
    <n v="0"/>
    <s v="Landing Roll"/>
    <x v="2"/>
    <x v="2"/>
  </r>
  <r>
    <n v="322681"/>
    <s v="B-737"/>
    <s v="D"/>
    <d v="2012-05-20T00:00:00"/>
    <x v="3"/>
    <x v="27"/>
    <s v="DALLAS LOVE FIELD ARPT"/>
    <x v="2"/>
    <x v="6"/>
    <m/>
    <n v="0"/>
    <s v="Landing Roll"/>
    <x v="128"/>
    <x v="2"/>
  </r>
  <r>
    <n v="322682"/>
    <s v="B-767-300"/>
    <s v="D"/>
    <d v="2012-05-20T00:00:00"/>
    <x v="3"/>
    <x v="363"/>
    <s v="ONTARIO INTL ARPT"/>
    <x v="0"/>
    <x v="126"/>
    <n v="250"/>
    <n v="25"/>
    <s v="Climb"/>
    <x v="0"/>
    <x v="1"/>
  </r>
  <r>
    <n v="322684"/>
    <s v="EMB-190"/>
    <s v="D"/>
    <d v="2012-05-20T00:00:00"/>
    <x v="2"/>
    <x v="880"/>
    <s v="GEORGE BUSH INTERCONTINENTAL/ HOUSTON ARPT"/>
    <x v="2"/>
    <x v="6"/>
    <m/>
    <n v="0"/>
    <s v="Take-off run"/>
    <x v="30"/>
    <x v="2"/>
  </r>
  <r>
    <n v="322691"/>
    <s v="B-737-700"/>
    <s v="D"/>
    <d v="2012-05-18T00:00:00"/>
    <x v="2"/>
    <x v="586"/>
    <s v="AUSTIN-BERGSTROM INTL"/>
    <x v="2"/>
    <x v="15"/>
    <n v="160"/>
    <n v="0"/>
    <s v="Climb"/>
    <x v="3"/>
    <x v="2"/>
  </r>
  <r>
    <n v="322693"/>
    <s v="B-737-700"/>
    <s v="D"/>
    <d v="2012-05-18T00:00:00"/>
    <x v="4"/>
    <x v="227"/>
    <s v="DALLAS LOVE FIELD ARPT"/>
    <x v="2"/>
    <x v="21"/>
    <n v="145"/>
    <n v="3"/>
    <s v="Approach"/>
    <x v="3"/>
    <x v="2"/>
  </r>
  <r>
    <n v="322694"/>
    <s v="B-737-300"/>
    <s v="D"/>
    <d v="2012-05-18T00:00:00"/>
    <x v="2"/>
    <x v="95"/>
    <s v="SACRAMENTO INTL"/>
    <x v="0"/>
    <x v="13"/>
    <n v="190"/>
    <m/>
    <s v="Climb"/>
    <x v="3"/>
    <x v="2"/>
  </r>
  <r>
    <n v="322707"/>
    <s v="GULFSTREAM V"/>
    <s v="D"/>
    <d v="2012-05-14T00:00:00"/>
    <x v="3"/>
    <x v="211"/>
    <s v="DALLAS LOVE FIELD ARPT"/>
    <x v="2"/>
    <x v="8"/>
    <n v="160"/>
    <m/>
    <s v="Approach"/>
    <x v="3"/>
    <x v="2"/>
  </r>
  <r>
    <n v="322713"/>
    <s v="UNKNOWN"/>
    <m/>
    <d v="2012-05-03T00:00:00"/>
    <x v="1"/>
    <x v="0"/>
    <s v="AUSTIN-BERGSTROM INTL"/>
    <x v="2"/>
    <x v="1"/>
    <m/>
    <n v="0"/>
    <m/>
    <x v="100"/>
    <x v="1"/>
  </r>
  <r>
    <n v="322716"/>
    <s v="UNKNOWN"/>
    <m/>
    <d v="2012-05-03T00:00:00"/>
    <x v="1"/>
    <x v="0"/>
    <s v="MC ALLEN MILLER INTL"/>
    <x v="2"/>
    <x v="1"/>
    <m/>
    <n v="0"/>
    <m/>
    <x v="109"/>
    <x v="1"/>
  </r>
  <r>
    <n v="322718"/>
    <s v="UNKNOWN"/>
    <m/>
    <d v="2012-05-04T00:00:00"/>
    <x v="1"/>
    <x v="0"/>
    <s v="DAYTONA BEACH INTL"/>
    <x v="1"/>
    <x v="1"/>
    <m/>
    <n v="0"/>
    <m/>
    <x v="4"/>
    <x v="1"/>
  </r>
  <r>
    <n v="322719"/>
    <s v="UNKNOWN"/>
    <m/>
    <d v="2012-05-04T00:00:00"/>
    <x v="1"/>
    <x v="0"/>
    <s v="DALLAS/FORT WORTH INTL ARPT"/>
    <x v="2"/>
    <x v="1"/>
    <m/>
    <n v="0"/>
    <m/>
    <x v="2"/>
    <x v="1"/>
  </r>
  <r>
    <n v="322720"/>
    <s v="UNKNOWN"/>
    <m/>
    <d v="2012-05-04T00:00:00"/>
    <x v="1"/>
    <x v="0"/>
    <s v="DALLAS/FORT WORTH INTL ARPT"/>
    <x v="2"/>
    <x v="1"/>
    <m/>
    <n v="0"/>
    <m/>
    <x v="111"/>
    <x v="1"/>
  </r>
  <r>
    <n v="322721"/>
    <s v="UNKNOWN"/>
    <m/>
    <d v="2012-05-04T00:00:00"/>
    <x v="1"/>
    <x v="0"/>
    <s v="DALLAS/FORT WORTH INTL ARPT"/>
    <x v="2"/>
    <x v="1"/>
    <m/>
    <n v="0"/>
    <m/>
    <x v="229"/>
    <x v="1"/>
  </r>
  <r>
    <n v="322722"/>
    <s v="UNKNOWN"/>
    <m/>
    <d v="2012-05-04T00:00:00"/>
    <x v="1"/>
    <x v="0"/>
    <s v="DALLAS/FORT WORTH INTL ARPT"/>
    <x v="2"/>
    <x v="1"/>
    <m/>
    <n v="0"/>
    <m/>
    <x v="29"/>
    <x v="1"/>
  </r>
  <r>
    <n v="322725"/>
    <s v="UNKNOWN"/>
    <m/>
    <d v="2012-05-05T00:00:00"/>
    <x v="1"/>
    <x v="0"/>
    <s v="AUSTIN-BERGSTROM INTL"/>
    <x v="2"/>
    <x v="1"/>
    <m/>
    <n v="0"/>
    <m/>
    <x v="100"/>
    <x v="1"/>
  </r>
  <r>
    <n v="322730"/>
    <s v="UNKNOWN"/>
    <m/>
    <d v="2012-05-08T00:00:00"/>
    <x v="1"/>
    <x v="0"/>
    <s v="CORPUS CHRISTI INTL ARPT"/>
    <x v="2"/>
    <x v="1"/>
    <m/>
    <n v="0"/>
    <m/>
    <x v="54"/>
    <x v="1"/>
  </r>
  <r>
    <n v="322731"/>
    <s v="UNKNOWN"/>
    <m/>
    <d v="2012-05-08T00:00:00"/>
    <x v="1"/>
    <x v="0"/>
    <s v="DALLAS/FORT WORTH INTL ARPT"/>
    <x v="2"/>
    <x v="1"/>
    <m/>
    <n v="0"/>
    <m/>
    <x v="163"/>
    <x v="1"/>
  </r>
  <r>
    <n v="322732"/>
    <s v="UNKNOWN"/>
    <m/>
    <d v="2012-05-08T00:00:00"/>
    <x v="1"/>
    <x v="0"/>
    <s v="DALLAS/FORT WORTH INTL ARPT"/>
    <x v="2"/>
    <x v="1"/>
    <m/>
    <n v="0"/>
    <m/>
    <x v="56"/>
    <x v="1"/>
  </r>
  <r>
    <n v="322736"/>
    <s v="UNKNOWN"/>
    <m/>
    <d v="2012-05-09T00:00:00"/>
    <x v="1"/>
    <x v="0"/>
    <s v="DALLAS/FORT WORTH INTL ARPT"/>
    <x v="2"/>
    <x v="1"/>
    <m/>
    <n v="0"/>
    <m/>
    <x v="29"/>
    <x v="1"/>
  </r>
  <r>
    <n v="322744"/>
    <s v="PA-44 SEMINOLE"/>
    <s v="A"/>
    <d v="2012-05-19T00:00:00"/>
    <x v="2"/>
    <x v="852"/>
    <s v="LONG BEACH-DAUGH FLD"/>
    <x v="0"/>
    <x v="1"/>
    <m/>
    <m/>
    <s v="Climb"/>
    <x v="78"/>
    <x v="1"/>
  </r>
  <r>
    <n v="322745"/>
    <s v="MD-82"/>
    <s v="D"/>
    <d v="2012-05-19T00:00:00"/>
    <x v="2"/>
    <x v="366"/>
    <s v="DALLAS/FORT WORTH INTL ARPT"/>
    <x v="2"/>
    <x v="23"/>
    <n v="250"/>
    <n v="20"/>
    <s v="Approach"/>
    <x v="3"/>
    <x v="2"/>
  </r>
  <r>
    <n v="322746"/>
    <s v="B-737-800"/>
    <s v="D"/>
    <d v="2012-05-19T00:00:00"/>
    <x v="3"/>
    <x v="27"/>
    <s v="DALLAS/FORT WORTH INTL ARPT"/>
    <x v="2"/>
    <x v="4"/>
    <n v="180"/>
    <m/>
    <s v="Approach"/>
    <x v="0"/>
    <x v="1"/>
  </r>
  <r>
    <n v="322747"/>
    <s v="UNKNOWN"/>
    <m/>
    <d v="2012-05-10T00:00:00"/>
    <x v="1"/>
    <x v="0"/>
    <s v="DAYTONA BEACH INTL"/>
    <x v="1"/>
    <x v="1"/>
    <m/>
    <n v="0"/>
    <m/>
    <x v="28"/>
    <x v="1"/>
  </r>
  <r>
    <n v="322748"/>
    <s v="UNKNOWN"/>
    <m/>
    <d v="2012-05-10T00:00:00"/>
    <x v="1"/>
    <x v="0"/>
    <s v="DALLAS/FORT WORTH INTL ARPT"/>
    <x v="2"/>
    <x v="1"/>
    <m/>
    <n v="0"/>
    <m/>
    <x v="2"/>
    <x v="1"/>
  </r>
  <r>
    <n v="322750"/>
    <s v="UNKNOWN"/>
    <m/>
    <d v="2012-05-11T00:00:00"/>
    <x v="1"/>
    <x v="0"/>
    <s v="DALLAS/FORT WORTH INTL ARPT"/>
    <x v="2"/>
    <x v="1"/>
    <m/>
    <n v="0"/>
    <m/>
    <x v="100"/>
    <x v="1"/>
  </r>
  <r>
    <n v="322754"/>
    <s v="UNKNOWN"/>
    <m/>
    <d v="2012-05-12T00:00:00"/>
    <x v="1"/>
    <x v="0"/>
    <s v="DALLAS/FORT WORTH INTL ARPT"/>
    <x v="2"/>
    <x v="1"/>
    <m/>
    <n v="0"/>
    <m/>
    <x v="163"/>
    <x v="1"/>
  </r>
  <r>
    <n v="322755"/>
    <s v="UNKNOWN"/>
    <m/>
    <d v="2012-05-13T00:00:00"/>
    <x v="1"/>
    <x v="0"/>
    <s v="DALLAS/FORT WORTH INTL ARPT"/>
    <x v="2"/>
    <x v="1"/>
    <m/>
    <n v="0"/>
    <m/>
    <x v="50"/>
    <x v="1"/>
  </r>
  <r>
    <n v="322756"/>
    <s v="UNKNOWN"/>
    <m/>
    <d v="2012-05-13T00:00:00"/>
    <x v="1"/>
    <x v="0"/>
    <s v="DALLAS/FORT WORTH INTL ARPT"/>
    <x v="2"/>
    <x v="1"/>
    <m/>
    <n v="0"/>
    <m/>
    <x v="14"/>
    <x v="1"/>
  </r>
  <r>
    <n v="322760"/>
    <s v="UNKNOWN"/>
    <m/>
    <d v="2012-05-14T00:00:00"/>
    <x v="1"/>
    <x v="0"/>
    <s v="DALLAS/FORT WORTH INTL ARPT"/>
    <x v="2"/>
    <x v="1"/>
    <m/>
    <n v="0"/>
    <m/>
    <x v="2"/>
    <x v="1"/>
  </r>
  <r>
    <n v="322761"/>
    <s v="UNKNOWN"/>
    <m/>
    <d v="2012-05-14T00:00:00"/>
    <x v="1"/>
    <x v="0"/>
    <s v="DALLAS/FORT WORTH INTL ARPT"/>
    <x v="2"/>
    <x v="1"/>
    <m/>
    <n v="0"/>
    <m/>
    <x v="1"/>
    <x v="1"/>
  </r>
  <r>
    <n v="322764"/>
    <s v="UNKNOWN"/>
    <m/>
    <d v="2012-05-16T00:00:00"/>
    <x v="1"/>
    <x v="0"/>
    <s v="LONG BEACH-DAUGH FLD"/>
    <x v="0"/>
    <x v="1"/>
    <m/>
    <n v="0"/>
    <m/>
    <x v="19"/>
    <x v="1"/>
  </r>
  <r>
    <n v="322765"/>
    <s v="UNKNOWN"/>
    <m/>
    <d v="2012-05-16T00:00:00"/>
    <x v="1"/>
    <x v="0"/>
    <s v="LOS ANGELES INTL"/>
    <x v="0"/>
    <x v="1"/>
    <m/>
    <n v="0"/>
    <m/>
    <x v="37"/>
    <x v="1"/>
  </r>
  <r>
    <n v="322769"/>
    <s v="UNKNOWN"/>
    <m/>
    <d v="2012-05-16T00:00:00"/>
    <x v="1"/>
    <x v="0"/>
    <s v="CORPUS CHRISTI INTL ARPT"/>
    <x v="2"/>
    <x v="1"/>
    <m/>
    <n v="0"/>
    <m/>
    <x v="74"/>
    <x v="1"/>
  </r>
  <r>
    <n v="322772"/>
    <s v="UNKNOWN"/>
    <m/>
    <d v="2012-05-15T00:00:00"/>
    <x v="1"/>
    <x v="0"/>
    <s v="ONTARIO INTL ARPT"/>
    <x v="0"/>
    <x v="1"/>
    <m/>
    <n v="0"/>
    <m/>
    <x v="45"/>
    <x v="1"/>
  </r>
  <r>
    <n v="322773"/>
    <s v="UNKNOWN"/>
    <m/>
    <d v="2012-05-15T00:00:00"/>
    <x v="1"/>
    <x v="0"/>
    <s v="MIDLAND INTL"/>
    <x v="2"/>
    <x v="1"/>
    <m/>
    <n v="0"/>
    <m/>
    <x v="100"/>
    <x v="1"/>
  </r>
  <r>
    <n v="322783"/>
    <s v="B-717-200"/>
    <s v="D"/>
    <d v="2012-05-20T00:00:00"/>
    <x v="2"/>
    <x v="269"/>
    <s v="SARASOTA-BRADENTON INTL ARPT"/>
    <x v="1"/>
    <x v="6"/>
    <m/>
    <n v="0"/>
    <s v="Take-off run"/>
    <x v="29"/>
    <x v="2"/>
  </r>
  <r>
    <n v="322785"/>
    <s v="MD-80"/>
    <s v="D"/>
    <d v="2012-05-20T00:00:00"/>
    <x v="2"/>
    <x v="710"/>
    <s v="DALLAS/FORT WORTH INTL ARPT"/>
    <x v="2"/>
    <x v="6"/>
    <m/>
    <n v="0"/>
    <s v="Landing Roll"/>
    <x v="50"/>
    <x v="2"/>
  </r>
  <r>
    <n v="322796"/>
    <s v="A-320"/>
    <s v="D"/>
    <d v="2012-05-21T00:00:00"/>
    <x v="3"/>
    <x v="881"/>
    <s v="SACRAMENTO INTL"/>
    <x v="0"/>
    <x v="8"/>
    <n v="250"/>
    <m/>
    <s v="Approach"/>
    <x v="3"/>
    <x v="2"/>
  </r>
  <r>
    <n v="322798"/>
    <s v="BA-125-800"/>
    <s v="D"/>
    <d v="2012-05-21T00:00:00"/>
    <x v="2"/>
    <x v="294"/>
    <s v="SAN ANTONIO INTL"/>
    <x v="2"/>
    <x v="1"/>
    <m/>
    <m/>
    <s v="Approach"/>
    <x v="3"/>
    <x v="2"/>
  </r>
  <r>
    <n v="322800"/>
    <s v="C-172"/>
    <s v="A"/>
    <d v="2012-05-21T00:00:00"/>
    <x v="2"/>
    <x v="8"/>
    <s v="SANTA BARBARA MUNICIPAL"/>
    <x v="0"/>
    <x v="1"/>
    <m/>
    <m/>
    <s v="Approach"/>
    <x v="93"/>
    <x v="1"/>
  </r>
  <r>
    <n v="322802"/>
    <s v="B-767-300"/>
    <s v="D"/>
    <d v="2012-05-21T00:00:00"/>
    <x v="3"/>
    <x v="0"/>
    <s v="ONTARIO INTL ARPT"/>
    <x v="0"/>
    <x v="22"/>
    <m/>
    <m/>
    <s v="Climb"/>
    <x v="170"/>
    <x v="1"/>
  </r>
  <r>
    <n v="322803"/>
    <s v="A-320"/>
    <s v="D"/>
    <d v="2012-05-21T00:00:00"/>
    <x v="3"/>
    <x v="882"/>
    <s v="JACKSONVILLE INTL"/>
    <x v="1"/>
    <x v="1"/>
    <m/>
    <m/>
    <s v="Approach"/>
    <x v="78"/>
    <x v="1"/>
  </r>
  <r>
    <n v="322804"/>
    <s v="B-737-400"/>
    <s v="D"/>
    <d v="2012-05-21T00:00:00"/>
    <x v="3"/>
    <x v="484"/>
    <s v="FORT LAUDERDALE/HOLLYWOOD INTL"/>
    <x v="1"/>
    <x v="13"/>
    <n v="150"/>
    <m/>
    <s v="Approach"/>
    <x v="3"/>
    <x v="2"/>
  </r>
  <r>
    <n v="322810"/>
    <s v="B-757-200"/>
    <s v="D"/>
    <d v="2012-05-22T00:00:00"/>
    <x v="3"/>
    <x v="27"/>
    <s v="DALLAS/FORT WORTH INTL ARPT"/>
    <x v="2"/>
    <x v="80"/>
    <n v="245"/>
    <n v="30"/>
    <s v="Approach"/>
    <x v="78"/>
    <x v="2"/>
  </r>
  <r>
    <n v="322816"/>
    <s v="A-320"/>
    <s v="D"/>
    <d v="2012-05-22T00:00:00"/>
    <x v="2"/>
    <x v="77"/>
    <s v="LOS ANGELES INTL"/>
    <x v="0"/>
    <x v="6"/>
    <m/>
    <n v="0"/>
    <s v="Landing Roll"/>
    <x v="54"/>
    <x v="2"/>
  </r>
  <r>
    <n v="322817"/>
    <s v="T-38A"/>
    <m/>
    <d v="2012-05-22T00:00:00"/>
    <x v="3"/>
    <x v="883"/>
    <s v="ELLINGTON FIELD ARPT"/>
    <x v="2"/>
    <x v="6"/>
    <m/>
    <n v="0"/>
    <s v="Take-off run"/>
    <x v="78"/>
    <x v="1"/>
  </r>
  <r>
    <n v="322821"/>
    <s v="B-737-700"/>
    <s v="D"/>
    <d v="2012-05-22T00:00:00"/>
    <x v="2"/>
    <x v="84"/>
    <s v="WILLIAM P HOBBY ARPT"/>
    <x v="2"/>
    <x v="1"/>
    <m/>
    <m/>
    <s v="Climb"/>
    <x v="74"/>
    <x v="2"/>
  </r>
  <r>
    <n v="322830"/>
    <s v="EMB-120"/>
    <s v="C"/>
    <d v="2012-05-23T00:00:00"/>
    <x v="2"/>
    <x v="884"/>
    <s v="SAN DIEGO INTL"/>
    <x v="0"/>
    <x v="1"/>
    <m/>
    <m/>
    <s v="Approach"/>
    <x v="78"/>
    <x v="1"/>
  </r>
  <r>
    <n v="322834"/>
    <s v="LOCKHEED P3B"/>
    <m/>
    <d v="2012-05-23T00:00:00"/>
    <x v="3"/>
    <x v="227"/>
    <s v="CORPUS CHRISTI INTL ARPT"/>
    <x v="2"/>
    <x v="36"/>
    <n v="160"/>
    <m/>
    <m/>
    <x v="0"/>
    <x v="2"/>
  </r>
  <r>
    <n v="322837"/>
    <s v="DC-9"/>
    <s v="D"/>
    <d v="2012-05-24T00:00:00"/>
    <x v="2"/>
    <x v="554"/>
    <s v="NORMAN Y. MINETA SAN JOSE INTL ARPT"/>
    <x v="0"/>
    <x v="9"/>
    <n v="140"/>
    <m/>
    <s v="Approach"/>
    <x v="3"/>
    <x v="2"/>
  </r>
  <r>
    <n v="322841"/>
    <s v="EMB-145"/>
    <s v="D"/>
    <d v="2012-05-24T00:00:00"/>
    <x v="2"/>
    <x v="71"/>
    <s v="GEORGE BUSH INTERCONTINENTAL/ HOUSTON ARPT"/>
    <x v="2"/>
    <x v="1"/>
    <m/>
    <n v="0"/>
    <s v="Approach"/>
    <x v="30"/>
    <x v="2"/>
  </r>
  <r>
    <n v="322850"/>
    <s v="C-182 SKYLAN"/>
    <s v="A"/>
    <d v="2012-05-24T00:00:00"/>
    <x v="2"/>
    <x v="249"/>
    <s v="SAN ANTONIO INTL"/>
    <x v="2"/>
    <x v="6"/>
    <m/>
    <n v="0"/>
    <s v="Take-off run"/>
    <x v="11"/>
    <x v="2"/>
  </r>
  <r>
    <n v="322863"/>
    <s v="DC-9"/>
    <s v="D"/>
    <d v="2012-05-25T00:00:00"/>
    <x v="2"/>
    <x v="160"/>
    <s v="ORLANDO SANFORD INTL ARPT"/>
    <x v="1"/>
    <x v="0"/>
    <n v="200"/>
    <m/>
    <s v="Approach"/>
    <x v="0"/>
    <x v="2"/>
  </r>
  <r>
    <n v="322864"/>
    <s v="B-737-800"/>
    <s v="D"/>
    <d v="2012-05-25T00:00:00"/>
    <x v="3"/>
    <x v="231"/>
    <s v="AUSTIN-BERGSTROM INTL"/>
    <x v="2"/>
    <x v="127"/>
    <n v="200"/>
    <m/>
    <s v="Approach"/>
    <x v="0"/>
    <x v="2"/>
  </r>
  <r>
    <n v="322867"/>
    <s v="B-737-500"/>
    <s v="D"/>
    <d v="2012-05-25T00:00:00"/>
    <x v="2"/>
    <x v="187"/>
    <s v="WILLIAM P HOBBY ARPT"/>
    <x v="2"/>
    <x v="13"/>
    <n v="130"/>
    <m/>
    <s v="Approach"/>
    <x v="3"/>
    <x v="2"/>
  </r>
  <r>
    <n v="322875"/>
    <s v="CRJ700"/>
    <s v="D"/>
    <d v="2012-05-26T00:00:00"/>
    <x v="2"/>
    <x v="22"/>
    <s v="NORMAN Y. MINETA SAN JOSE INTL ARPT"/>
    <x v="0"/>
    <x v="1"/>
    <m/>
    <n v="5"/>
    <s v="Approach"/>
    <x v="78"/>
    <x v="1"/>
  </r>
  <r>
    <n v="322881"/>
    <s v="B-737-700"/>
    <s v="D"/>
    <d v="2012-05-27T00:00:00"/>
    <x v="3"/>
    <x v="258"/>
    <s v="WILLIAM P HOBBY ARPT"/>
    <x v="2"/>
    <x v="8"/>
    <n v="230"/>
    <m/>
    <s v="Approach"/>
    <x v="3"/>
    <x v="2"/>
  </r>
  <r>
    <n v="322882"/>
    <s v="B-737-700"/>
    <s v="D"/>
    <d v="2012-05-27T00:00:00"/>
    <x v="2"/>
    <x v="885"/>
    <s v="BOB HOPE ARPT"/>
    <x v="0"/>
    <x v="1"/>
    <m/>
    <m/>
    <s v="Approach"/>
    <x v="45"/>
    <x v="2"/>
  </r>
  <r>
    <n v="322883"/>
    <s v="B-737-700"/>
    <s v="D"/>
    <d v="2012-05-27T00:00:00"/>
    <x v="2"/>
    <x v="74"/>
    <s v="WILLIAM P HOBBY ARPT"/>
    <x v="2"/>
    <x v="6"/>
    <n v="120"/>
    <n v="0"/>
    <s v="Landing Roll"/>
    <x v="52"/>
    <x v="2"/>
  </r>
  <r>
    <n v="322885"/>
    <s v="B-737-400"/>
    <s v="D"/>
    <d v="2012-05-27T00:00:00"/>
    <x v="2"/>
    <x v="93"/>
    <s v="FORT LAUDERDALE/HOLLYWOOD INTL"/>
    <x v="1"/>
    <x v="13"/>
    <n v="140"/>
    <m/>
    <s v="Approach"/>
    <x v="0"/>
    <x v="2"/>
  </r>
  <r>
    <n v="322892"/>
    <s v="CITATIONJET"/>
    <s v="D"/>
    <d v="2012-05-28T00:00:00"/>
    <x v="2"/>
    <x v="713"/>
    <s v="SARASOTA-BRADENTON INTL ARPT"/>
    <x v="1"/>
    <x v="12"/>
    <n v="150"/>
    <n v="0"/>
    <s v="Approach"/>
    <x v="29"/>
    <x v="2"/>
  </r>
  <r>
    <n v="322894"/>
    <s v="C-152"/>
    <s v="A"/>
    <d v="2012-05-28T00:00:00"/>
    <x v="2"/>
    <x v="374"/>
    <s v="ZAMPERINI FIELD ARPT"/>
    <x v="0"/>
    <x v="6"/>
    <m/>
    <n v="0"/>
    <s v="Landing Roll"/>
    <x v="78"/>
    <x v="1"/>
  </r>
  <r>
    <n v="322897"/>
    <s v="UNKNOWN"/>
    <m/>
    <d v="2012-05-28T00:00:00"/>
    <x v="1"/>
    <x v="0"/>
    <s v="SAN FRANCISCO INTL ARPT"/>
    <x v="0"/>
    <x v="6"/>
    <m/>
    <n v="0"/>
    <s v="Take-off run"/>
    <x v="135"/>
    <x v="1"/>
  </r>
  <r>
    <n v="322898"/>
    <s v="B-737-300"/>
    <s v="D"/>
    <d v="2012-05-28T00:00:00"/>
    <x v="2"/>
    <x v="886"/>
    <s v="SACRAMENTO INTL"/>
    <x v="0"/>
    <x v="6"/>
    <m/>
    <n v="0"/>
    <s v="Landing Roll"/>
    <x v="3"/>
    <x v="1"/>
  </r>
  <r>
    <n v="322915"/>
    <s v="EMB-145"/>
    <s v="D"/>
    <d v="2012-06-08T00:00:00"/>
    <x v="2"/>
    <x v="34"/>
    <s v="MIDLAND INTL"/>
    <x v="2"/>
    <x v="6"/>
    <m/>
    <n v="0"/>
    <s v="Take-off run"/>
    <x v="14"/>
    <x v="2"/>
  </r>
  <r>
    <n v="322917"/>
    <s v="B-737-700"/>
    <s v="D"/>
    <d v="2012-06-08T00:00:00"/>
    <x v="2"/>
    <x v="87"/>
    <s v="SACRAMENTO INTL"/>
    <x v="0"/>
    <x v="40"/>
    <n v="135"/>
    <n v="0"/>
    <s v="Climb"/>
    <x v="52"/>
    <x v="2"/>
  </r>
  <r>
    <n v="322921"/>
    <s v="MD-83"/>
    <s v="D"/>
    <d v="2012-06-09T00:00:00"/>
    <x v="2"/>
    <x v="356"/>
    <s v="SACRAMENTO INTL"/>
    <x v="0"/>
    <x v="6"/>
    <m/>
    <n v="0"/>
    <s v="Landing Roll"/>
    <x v="3"/>
    <x v="2"/>
  </r>
  <r>
    <n v="322923"/>
    <s v="C-120/140"/>
    <s v="A"/>
    <d v="2012-06-10T00:00:00"/>
    <x v="2"/>
    <x v="341"/>
    <s v="RAMONA ARPT"/>
    <x v="0"/>
    <x v="7"/>
    <n v="60"/>
    <m/>
    <s v="Approach"/>
    <x v="33"/>
    <x v="2"/>
  </r>
  <r>
    <n v="322924"/>
    <s v="A-320"/>
    <s v="D"/>
    <d v="2012-06-11T00:00:00"/>
    <x v="3"/>
    <x v="556"/>
    <s v="LONG BEACH-DAUGH FLD"/>
    <x v="0"/>
    <x v="6"/>
    <n v="120"/>
    <n v="0"/>
    <s v="Take-off run"/>
    <x v="19"/>
    <x v="2"/>
  </r>
  <r>
    <n v="322927"/>
    <s v="DA-50 FALCON"/>
    <s v="D"/>
    <d v="2012-06-12T00:00:00"/>
    <x v="2"/>
    <x v="467"/>
    <s v="FORT LAUDERDALE/HOLLYWOOD INTL"/>
    <x v="1"/>
    <x v="14"/>
    <n v="180"/>
    <n v="0"/>
    <s v="Climb"/>
    <x v="78"/>
    <x v="2"/>
  </r>
  <r>
    <n v="322928"/>
    <s v="A-319"/>
    <s v="D"/>
    <d v="2012-06-12T00:00:00"/>
    <x v="2"/>
    <x v="104"/>
    <s v="JOHN WAYNE-ORANGE COUNTY ARPT"/>
    <x v="0"/>
    <x v="15"/>
    <n v="100"/>
    <n v="0"/>
    <s v="Approach"/>
    <x v="30"/>
    <x v="2"/>
  </r>
  <r>
    <n v="322929"/>
    <s v="MD-83"/>
    <s v="D"/>
    <d v="2012-06-12T00:00:00"/>
    <x v="2"/>
    <x v="887"/>
    <s v="DALLAS/FORT WORTH INTL ARPT"/>
    <x v="2"/>
    <x v="6"/>
    <n v="110"/>
    <n v="0"/>
    <s v="Landing Roll"/>
    <x v="50"/>
    <x v="2"/>
  </r>
  <r>
    <n v="322930"/>
    <s v="B-737-800"/>
    <s v="D"/>
    <d v="2012-06-12T00:00:00"/>
    <x v="2"/>
    <x v="134"/>
    <s v="DALLAS/FORT WORTH INTL ARPT"/>
    <x v="2"/>
    <x v="6"/>
    <n v="150"/>
    <n v="0"/>
    <s v="Take-off run"/>
    <x v="14"/>
    <x v="2"/>
  </r>
  <r>
    <n v="322936"/>
    <s v="B-737-700"/>
    <s v="D"/>
    <d v="2012-06-01T00:00:00"/>
    <x v="2"/>
    <x v="0"/>
    <s v="AUSTIN-BERGSTROM INTL"/>
    <x v="2"/>
    <x v="15"/>
    <n v="150"/>
    <n v="0"/>
    <s v="Climb"/>
    <x v="50"/>
    <x v="2"/>
  </r>
  <r>
    <n v="322937"/>
    <s v="B-737-300"/>
    <s v="D"/>
    <d v="2012-06-01T00:00:00"/>
    <x v="2"/>
    <x v="696"/>
    <s v="NORMAN Y. MINETA SAN JOSE INTL ARPT"/>
    <x v="0"/>
    <x v="6"/>
    <n v="90"/>
    <n v="0"/>
    <s v="Landing Roll"/>
    <x v="68"/>
    <x v="2"/>
  </r>
  <r>
    <n v="322940"/>
    <s v="A-300"/>
    <s v="D"/>
    <d v="2012-06-01T00:00:00"/>
    <x v="3"/>
    <x v="253"/>
    <s v="GEORGE BUSH INTERCONTINENTAL/ HOUSTON ARPT"/>
    <x v="2"/>
    <x v="7"/>
    <n v="150"/>
    <m/>
    <s v="Approach"/>
    <x v="11"/>
    <x v="2"/>
  </r>
  <r>
    <n v="322942"/>
    <s v="B-737-700"/>
    <s v="D"/>
    <d v="2012-06-02T00:00:00"/>
    <x v="2"/>
    <x v="0"/>
    <s v="FORT LAUDERDALE/HOLLYWOOD INTL"/>
    <x v="1"/>
    <x v="46"/>
    <n v="135"/>
    <m/>
    <s v="Approach"/>
    <x v="3"/>
    <x v="2"/>
  </r>
  <r>
    <n v="322947"/>
    <s v="ROBINSON R22"/>
    <s v="A"/>
    <d v="2012-06-03T00:00:00"/>
    <x v="2"/>
    <x v="888"/>
    <s v="JACK NORTHROP FIELD/HAWTHORNE MUNI ARPT"/>
    <x v="0"/>
    <x v="1"/>
    <m/>
    <n v="0"/>
    <m/>
    <x v="78"/>
    <x v="1"/>
  </r>
  <r>
    <n v="322948"/>
    <s v="B-767-300"/>
    <s v="D"/>
    <d v="2012-06-05T00:00:00"/>
    <x v="2"/>
    <x v="169"/>
    <s v="SACRAMENTO MATHER ARPT"/>
    <x v="0"/>
    <x v="6"/>
    <n v="140"/>
    <n v="0"/>
    <s v="Landing Roll"/>
    <x v="3"/>
    <x v="2"/>
  </r>
  <r>
    <n v="322954"/>
    <s v="CRJ100/200"/>
    <s v="D"/>
    <d v="2012-06-04T00:00:00"/>
    <x v="2"/>
    <x v="411"/>
    <s v="SACRAMENTO INTL"/>
    <x v="0"/>
    <x v="6"/>
    <m/>
    <n v="0"/>
    <s v="Take-off run"/>
    <x v="50"/>
    <x v="2"/>
  </r>
  <r>
    <n v="322955"/>
    <s v="HAWKER 800"/>
    <s v="D"/>
    <d v="2012-06-04T00:00:00"/>
    <x v="2"/>
    <x v="889"/>
    <s v="JOHN WAYNE-ORANGE COUNTY ARPT"/>
    <x v="0"/>
    <x v="6"/>
    <m/>
    <n v="0"/>
    <s v="Landing Roll"/>
    <x v="52"/>
    <x v="2"/>
  </r>
  <r>
    <n v="322957"/>
    <s v="B-767-300"/>
    <s v="D"/>
    <d v="2012-06-06T00:00:00"/>
    <x v="2"/>
    <x v="251"/>
    <s v="SACRAMENTO MATHER ARPT"/>
    <x v="0"/>
    <x v="6"/>
    <n v="140"/>
    <n v="0"/>
    <s v="Landing Roll"/>
    <x v="54"/>
    <x v="2"/>
  </r>
  <r>
    <n v="322959"/>
    <s v="B-737-700"/>
    <s v="D"/>
    <d v="2012-06-07T00:00:00"/>
    <x v="2"/>
    <x v="97"/>
    <s v="SAN DIEGO INTL"/>
    <x v="0"/>
    <x v="26"/>
    <n v="134"/>
    <n v="0"/>
    <s v="Approach"/>
    <x v="37"/>
    <x v="2"/>
  </r>
  <r>
    <n v="322963"/>
    <s v="B-737-800"/>
    <s v="D"/>
    <d v="2012-06-07T00:00:00"/>
    <x v="2"/>
    <x v="326"/>
    <s v="DALLAS/FORT WORTH INTL ARPT"/>
    <x v="2"/>
    <x v="12"/>
    <n v="140"/>
    <n v="0"/>
    <s v="Approach"/>
    <x v="50"/>
    <x v="3"/>
  </r>
  <r>
    <n v="322965"/>
    <s v="EMB-135"/>
    <s v="D"/>
    <d v="2012-06-07T00:00:00"/>
    <x v="0"/>
    <x v="596"/>
    <s v="SACRAMENTO MATHER ARPT"/>
    <x v="0"/>
    <x v="6"/>
    <n v="125"/>
    <n v="0"/>
    <s v="Take-off run"/>
    <x v="52"/>
    <x v="2"/>
  </r>
  <r>
    <n v="322966"/>
    <s v="C-421"/>
    <s v="A"/>
    <d v="2012-06-04T00:00:00"/>
    <x v="2"/>
    <x v="64"/>
    <s v="BRACKETT FIELD ARPT"/>
    <x v="0"/>
    <x v="128"/>
    <n v="115"/>
    <m/>
    <s v="Climb"/>
    <x v="22"/>
    <x v="1"/>
  </r>
  <r>
    <n v="322968"/>
    <s v="CITATION X"/>
    <s v="D"/>
    <d v="2012-06-13T00:00:00"/>
    <x v="2"/>
    <x v="87"/>
    <s v="ST AUGUSTINE"/>
    <x v="1"/>
    <x v="15"/>
    <n v="130"/>
    <n v="0"/>
    <s v="Climb"/>
    <x v="9"/>
    <x v="2"/>
  </r>
  <r>
    <n v="322972"/>
    <s v="CIRRUS SR 20/22"/>
    <s v="A"/>
    <d v="2012-06-28T00:00:00"/>
    <x v="2"/>
    <x v="34"/>
    <s v="ORLANDO SANFORD INTL ARPT"/>
    <x v="1"/>
    <x v="75"/>
    <n v="68"/>
    <n v="0"/>
    <s v="Climb"/>
    <x v="2"/>
    <x v="2"/>
  </r>
  <r>
    <n v="322973"/>
    <s v="ATR-72"/>
    <s v="C"/>
    <d v="2012-06-28T00:00:00"/>
    <x v="2"/>
    <x v="225"/>
    <s v="KEY WEST INTL ARPT"/>
    <x v="1"/>
    <x v="12"/>
    <n v="105"/>
    <n v="0"/>
    <s v="Approach"/>
    <x v="3"/>
    <x v="2"/>
  </r>
  <r>
    <n v="322980"/>
    <s v="B-737-300"/>
    <s v="D"/>
    <d v="2012-06-28T00:00:00"/>
    <x v="1"/>
    <x v="0"/>
    <s v="FORT LAUDERDALE/HOLLYWOOD INTL"/>
    <x v="1"/>
    <x v="7"/>
    <n v="140"/>
    <m/>
    <s v="Approach"/>
    <x v="3"/>
    <x v="2"/>
  </r>
  <r>
    <n v="322984"/>
    <s v="EMB-145"/>
    <s v="D"/>
    <d v="2012-06-30T00:00:00"/>
    <x v="2"/>
    <x v="126"/>
    <s v="DALLAS/FORT WORTH INTL ARPT"/>
    <x v="2"/>
    <x v="12"/>
    <n v="140"/>
    <n v="0"/>
    <s v="Approach"/>
    <x v="14"/>
    <x v="2"/>
  </r>
  <r>
    <n v="322986"/>
    <s v="A-320"/>
    <s v="D"/>
    <d v="2012-06-13T00:00:00"/>
    <x v="2"/>
    <x v="780"/>
    <s v="LONG BEACH-DAUGH FLD"/>
    <x v="0"/>
    <x v="6"/>
    <m/>
    <n v="0"/>
    <s v="Take-off run"/>
    <x v="50"/>
    <x v="2"/>
  </r>
  <r>
    <n v="322988"/>
    <s v="MD-82"/>
    <s v="D"/>
    <d v="2012-06-13T00:00:00"/>
    <x v="2"/>
    <x v="58"/>
    <s v="NORMAN Y. MINETA SAN JOSE INTL ARPT"/>
    <x v="0"/>
    <x v="15"/>
    <n v="110"/>
    <n v="0"/>
    <s v="Climb"/>
    <x v="3"/>
    <x v="2"/>
  </r>
  <r>
    <n v="322989"/>
    <s v="HH-65"/>
    <m/>
    <d v="2012-06-14T00:00:00"/>
    <x v="2"/>
    <x v="715"/>
    <s v="ELLINGTON FIELD ARPT"/>
    <x v="2"/>
    <x v="40"/>
    <n v="45"/>
    <n v="0"/>
    <s v="Climb"/>
    <x v="2"/>
    <x v="2"/>
  </r>
  <r>
    <n v="322990"/>
    <s v="B-737-500"/>
    <s v="D"/>
    <d v="2012-06-14T00:00:00"/>
    <x v="2"/>
    <x v="84"/>
    <s v="ONTARIO INTL ARPT"/>
    <x v="0"/>
    <x v="6"/>
    <m/>
    <n v="0"/>
    <s v="Landing Roll"/>
    <x v="45"/>
    <x v="2"/>
  </r>
  <r>
    <n v="322999"/>
    <s v="A-380"/>
    <s v="D"/>
    <d v="2012-06-15T00:00:00"/>
    <x v="2"/>
    <x v="268"/>
    <s v="LOS ANGELES INTL"/>
    <x v="0"/>
    <x v="6"/>
    <n v="5"/>
    <n v="0"/>
    <s v="Taxi"/>
    <x v="77"/>
    <x v="2"/>
  </r>
  <r>
    <n v="323001"/>
    <s v="A-320"/>
    <s v="D"/>
    <d v="2012-06-15T00:00:00"/>
    <x v="2"/>
    <x v="343"/>
    <s v="ORLANDO INTL"/>
    <x v="1"/>
    <x v="6"/>
    <m/>
    <n v="0"/>
    <s v="Take-off run"/>
    <x v="29"/>
    <x v="1"/>
  </r>
  <r>
    <n v="323002"/>
    <s v="HAWKER 800"/>
    <s v="D"/>
    <d v="2012-06-15T00:00:00"/>
    <x v="2"/>
    <x v="19"/>
    <s v="LONG BEACH-DAUGH FLD"/>
    <x v="0"/>
    <x v="6"/>
    <n v="110"/>
    <n v="0"/>
    <s v="Take-off run"/>
    <x v="26"/>
    <x v="2"/>
  </r>
  <r>
    <n v="323004"/>
    <s v="MD-11"/>
    <s v="D"/>
    <d v="2012-06-15T00:00:00"/>
    <x v="3"/>
    <x v="57"/>
    <s v="ONTARIO INTL ARPT"/>
    <x v="0"/>
    <x v="6"/>
    <m/>
    <n v="0"/>
    <s v="Landing Roll"/>
    <x v="19"/>
    <x v="2"/>
  </r>
  <r>
    <n v="323005"/>
    <s v="B-737-900"/>
    <s v="D"/>
    <d v="2012-06-16T00:00:00"/>
    <x v="2"/>
    <x v="380"/>
    <s v="LOS ANGELES INTL"/>
    <x v="0"/>
    <x v="1"/>
    <m/>
    <n v="0"/>
    <s v="Climb"/>
    <x v="14"/>
    <x v="2"/>
  </r>
  <r>
    <n v="323008"/>
    <s v="B-737-300"/>
    <s v="D"/>
    <d v="2012-06-16T00:00:00"/>
    <x v="2"/>
    <x v="524"/>
    <s v="DALLAS LOVE FIELD ARPT"/>
    <x v="2"/>
    <x v="6"/>
    <n v="145"/>
    <n v="0"/>
    <s v="Take-off run"/>
    <x v="30"/>
    <x v="2"/>
  </r>
  <r>
    <n v="323010"/>
    <s v="B-737-700"/>
    <s v="D"/>
    <d v="2012-06-17T00:00:00"/>
    <x v="2"/>
    <x v="13"/>
    <s v="NORMAN Y. MINETA SAN JOSE INTL ARPT"/>
    <x v="0"/>
    <x v="12"/>
    <n v="135"/>
    <n v="0"/>
    <s v="Approach"/>
    <x v="9"/>
    <x v="2"/>
  </r>
  <r>
    <n v="323015"/>
    <s v="A-320"/>
    <s v="D"/>
    <d v="2012-06-18T00:00:00"/>
    <x v="3"/>
    <x v="890"/>
    <s v="SAN FRANCISCO INTL ARPT"/>
    <x v="0"/>
    <x v="6"/>
    <m/>
    <n v="0"/>
    <s v="Landing Roll"/>
    <x v="19"/>
    <x v="2"/>
  </r>
  <r>
    <n v="323016"/>
    <s v="B-737-700"/>
    <s v="D"/>
    <d v="2012-06-18T00:00:00"/>
    <x v="3"/>
    <x v="484"/>
    <s v="SACRAMENTO INTL"/>
    <x v="0"/>
    <x v="6"/>
    <n v="100"/>
    <n v="0"/>
    <s v="Landing Roll"/>
    <x v="19"/>
    <x v="2"/>
  </r>
  <r>
    <n v="323023"/>
    <s v="DHC8 DASH 8"/>
    <s v="C"/>
    <d v="2012-05-19T00:00:00"/>
    <x v="2"/>
    <x v="147"/>
    <s v="FRESNO YOSEMITE INTL"/>
    <x v="0"/>
    <x v="19"/>
    <n v="215"/>
    <m/>
    <s v="Climb"/>
    <x v="15"/>
    <x v="1"/>
  </r>
  <r>
    <n v="323028"/>
    <s v="EMB-145"/>
    <s v="D"/>
    <d v="2012-06-19T00:00:00"/>
    <x v="2"/>
    <x v="891"/>
    <s v="DALLAS/FORT WORTH INTL ARPT"/>
    <x v="2"/>
    <x v="6"/>
    <n v="100"/>
    <n v="0"/>
    <s v="Landing Roll"/>
    <x v="54"/>
    <x v="2"/>
  </r>
  <r>
    <n v="323031"/>
    <s v="B-737-800"/>
    <s v="D"/>
    <d v="2012-06-20T00:00:00"/>
    <x v="2"/>
    <x v="516"/>
    <s v="MIAMI INTL"/>
    <x v="1"/>
    <x v="6"/>
    <n v="90"/>
    <n v="0"/>
    <s v="Landing Roll"/>
    <x v="186"/>
    <x v="2"/>
  </r>
  <r>
    <n v="323037"/>
    <s v="CHALLENGER 300"/>
    <s v="D"/>
    <d v="2012-06-23T00:00:00"/>
    <x v="2"/>
    <x v="736"/>
    <s v="SAN FRANCISCO INTL ARPT"/>
    <x v="0"/>
    <x v="1"/>
    <m/>
    <n v="0"/>
    <s v="Approach"/>
    <x v="37"/>
    <x v="1"/>
  </r>
  <r>
    <n v="323053"/>
    <s v="CRJ700"/>
    <s v="D"/>
    <d v="2012-06-24T00:00:00"/>
    <x v="2"/>
    <x v="155"/>
    <s v="LONG BEACH-DAUGH FLD"/>
    <x v="0"/>
    <x v="6"/>
    <n v="110"/>
    <n v="0"/>
    <s v="Landing Roll"/>
    <x v="1"/>
    <x v="2"/>
  </r>
  <r>
    <n v="323056"/>
    <s v="EMB-190"/>
    <s v="D"/>
    <d v="2012-06-24T00:00:00"/>
    <x v="2"/>
    <x v="102"/>
    <s v="JACKSONVILLE INTL"/>
    <x v="1"/>
    <x v="3"/>
    <n v="150"/>
    <n v="0"/>
    <s v="Climb"/>
    <x v="6"/>
    <x v="2"/>
  </r>
  <r>
    <n v="323062"/>
    <s v="MD-88"/>
    <s v="D"/>
    <d v="2012-06-25T00:00:00"/>
    <x v="2"/>
    <x v="72"/>
    <s v="PENSACOLA INTL ARPT"/>
    <x v="1"/>
    <x v="15"/>
    <n v="139"/>
    <n v="0"/>
    <s v="Approach"/>
    <x v="30"/>
    <x v="2"/>
  </r>
  <r>
    <n v="323063"/>
    <s v="DHC8 DASH 8"/>
    <s v="C"/>
    <d v="2012-06-25T00:00:00"/>
    <x v="3"/>
    <x v="892"/>
    <s v="NORMAN Y. MINETA SAN JOSE INTL ARPT"/>
    <x v="0"/>
    <x v="6"/>
    <m/>
    <n v="0"/>
    <s v="Landing Roll"/>
    <x v="78"/>
    <x v="2"/>
  </r>
  <r>
    <n v="323064"/>
    <s v="AIRBUS 377SGT"/>
    <s v="C"/>
    <d v="2012-06-25T00:00:00"/>
    <x v="2"/>
    <x v="16"/>
    <s v="ELLINGTON FIELD ARPT"/>
    <x v="2"/>
    <x v="9"/>
    <n v="130"/>
    <m/>
    <s v="Approach"/>
    <x v="50"/>
    <x v="2"/>
  </r>
  <r>
    <n v="323066"/>
    <s v="B-757-200"/>
    <s v="D"/>
    <d v="2012-06-25T00:00:00"/>
    <x v="2"/>
    <x v="1"/>
    <s v="SAN FRANCISCO INTL ARPT"/>
    <x v="0"/>
    <x v="6"/>
    <n v="140"/>
    <n v="0"/>
    <s v="Take-off run"/>
    <x v="19"/>
    <x v="1"/>
  </r>
  <r>
    <n v="323070"/>
    <s v="A-320"/>
    <s v="D"/>
    <d v="2012-06-26T00:00:00"/>
    <x v="2"/>
    <x v="857"/>
    <s v="LONG BEACH-DAUGH FLD"/>
    <x v="0"/>
    <x v="6"/>
    <m/>
    <n v="0"/>
    <s v="Take-off run"/>
    <x v="1"/>
    <x v="2"/>
  </r>
  <r>
    <n v="323071"/>
    <s v="C-172"/>
    <s v="A"/>
    <d v="2012-06-26T00:00:00"/>
    <x v="2"/>
    <x v="545"/>
    <s v="DAYTONA BEACH INTL"/>
    <x v="1"/>
    <x v="6"/>
    <n v="40"/>
    <n v="0"/>
    <s v="Take-off run"/>
    <x v="2"/>
    <x v="3"/>
  </r>
  <r>
    <n v="323073"/>
    <s v="B-737-800"/>
    <s v="D"/>
    <d v="2012-06-27T00:00:00"/>
    <x v="2"/>
    <x v="322"/>
    <s v="DALLAS/FORT WORTH INTL ARPT"/>
    <x v="2"/>
    <x v="6"/>
    <m/>
    <n v="0"/>
    <s v="Take-off run"/>
    <x v="78"/>
    <x v="2"/>
  </r>
  <r>
    <n v="323078"/>
    <s v="MD-11"/>
    <s v="D"/>
    <d v="2012-06-27T00:00:00"/>
    <x v="3"/>
    <x v="363"/>
    <s v="ONTARIO INTL ARPT"/>
    <x v="0"/>
    <x v="14"/>
    <n v="155"/>
    <m/>
    <s v="Approach"/>
    <x v="33"/>
    <x v="1"/>
  </r>
  <r>
    <n v="323090"/>
    <s v="UNKNOWN"/>
    <m/>
    <d v="2012-06-28T00:00:00"/>
    <x v="1"/>
    <x v="0"/>
    <s v="DALLAS/FORT WORTH INTL ARPT"/>
    <x v="2"/>
    <x v="1"/>
    <m/>
    <n v="0"/>
    <m/>
    <x v="2"/>
    <x v="1"/>
  </r>
  <r>
    <n v="323094"/>
    <s v="A-319"/>
    <s v="D"/>
    <d v="2012-06-28T00:00:00"/>
    <x v="0"/>
    <x v="263"/>
    <s v="FORT LAUDERDALE/HOLLYWOOD INTL"/>
    <x v="1"/>
    <x v="6"/>
    <n v="150"/>
    <n v="0"/>
    <s v="Landing Roll"/>
    <x v="140"/>
    <x v="2"/>
  </r>
  <r>
    <n v="323095"/>
    <s v="UNKNOWN"/>
    <m/>
    <d v="2012-06-28T00:00:00"/>
    <x v="1"/>
    <x v="0"/>
    <s v="JACKSONVILLE INTL"/>
    <x v="1"/>
    <x v="1"/>
    <m/>
    <n v="0"/>
    <m/>
    <x v="2"/>
    <x v="1"/>
  </r>
  <r>
    <n v="323100"/>
    <s v="UNKNOWN"/>
    <m/>
    <d v="2012-06-28T00:00:00"/>
    <x v="1"/>
    <x v="0"/>
    <s v="CECIL ARPT"/>
    <x v="1"/>
    <x v="1"/>
    <m/>
    <n v="0"/>
    <m/>
    <x v="4"/>
    <x v="1"/>
  </r>
  <r>
    <n v="323103"/>
    <s v="UNKNOWN"/>
    <m/>
    <d v="2012-06-29T00:00:00"/>
    <x v="1"/>
    <x v="0"/>
    <s v="CAMARILLO"/>
    <x v="0"/>
    <x v="1"/>
    <m/>
    <n v="0"/>
    <m/>
    <x v="3"/>
    <x v="1"/>
  </r>
  <r>
    <n v="323109"/>
    <s v="UNKNOWN"/>
    <m/>
    <d v="2012-06-19T00:00:00"/>
    <x v="1"/>
    <x v="0"/>
    <s v="DALLAS LOVE FIELD ARPT"/>
    <x v="2"/>
    <x v="1"/>
    <m/>
    <n v="0"/>
    <m/>
    <x v="76"/>
    <x v="1"/>
  </r>
  <r>
    <n v="323110"/>
    <s v="UNKNOWN"/>
    <m/>
    <d v="2012-06-19T00:00:00"/>
    <x v="1"/>
    <x v="0"/>
    <s v="DALLAS LOVE FIELD ARPT"/>
    <x v="2"/>
    <x v="1"/>
    <m/>
    <n v="0"/>
    <m/>
    <x v="14"/>
    <x v="1"/>
  </r>
  <r>
    <n v="323116"/>
    <s v="UNKNOWN"/>
    <m/>
    <d v="2012-06-19T00:00:00"/>
    <x v="1"/>
    <x v="0"/>
    <s v="DALLAS/FORT WORTH INTL ARPT"/>
    <x v="2"/>
    <x v="1"/>
    <m/>
    <n v="0"/>
    <m/>
    <x v="54"/>
    <x v="1"/>
  </r>
  <r>
    <n v="323117"/>
    <s v="UNKNOWN"/>
    <m/>
    <d v="2012-06-19T00:00:00"/>
    <x v="1"/>
    <x v="0"/>
    <s v="DALLAS/FORT WORTH INTL ARPT"/>
    <x v="2"/>
    <x v="1"/>
    <m/>
    <n v="0"/>
    <m/>
    <x v="2"/>
    <x v="1"/>
  </r>
  <r>
    <n v="323118"/>
    <s v="UNKNOWN"/>
    <m/>
    <d v="2012-06-19T00:00:00"/>
    <x v="1"/>
    <x v="0"/>
    <s v="DALLAS/FORT WORTH INTL ARPT"/>
    <x v="2"/>
    <x v="1"/>
    <m/>
    <n v="0"/>
    <m/>
    <x v="3"/>
    <x v="1"/>
  </r>
  <r>
    <n v="323136"/>
    <s v="UNKNOWN"/>
    <m/>
    <d v="2012-06-16T00:00:00"/>
    <x v="1"/>
    <x v="0"/>
    <s v="GEORGE BUSH INTERCONTINENTAL/ HOUSTON ARPT"/>
    <x v="2"/>
    <x v="1"/>
    <m/>
    <n v="0"/>
    <m/>
    <x v="249"/>
    <x v="1"/>
  </r>
  <r>
    <n v="323137"/>
    <s v="UNKNOWN"/>
    <m/>
    <d v="2012-06-16T00:00:00"/>
    <x v="1"/>
    <x v="0"/>
    <s v="GEORGE BUSH INTERCONTINENTAL/ HOUSTON ARPT"/>
    <x v="2"/>
    <x v="1"/>
    <m/>
    <n v="0"/>
    <m/>
    <x v="74"/>
    <x v="1"/>
  </r>
  <r>
    <n v="323138"/>
    <s v="UNKNOWN"/>
    <m/>
    <d v="2012-06-16T00:00:00"/>
    <x v="1"/>
    <x v="0"/>
    <s v="GEORGE BUSH INTERCONTINENTAL/ HOUSTON ARPT"/>
    <x v="2"/>
    <x v="1"/>
    <m/>
    <n v="0"/>
    <m/>
    <x v="30"/>
    <x v="1"/>
  </r>
  <r>
    <n v="323139"/>
    <s v="UNKNOWN"/>
    <m/>
    <d v="2012-06-16T00:00:00"/>
    <x v="1"/>
    <x v="0"/>
    <s v="GEORGE BUSH INTERCONTINENTAL/ HOUSTON ARPT"/>
    <x v="2"/>
    <x v="1"/>
    <m/>
    <n v="0"/>
    <m/>
    <x v="74"/>
    <x v="1"/>
  </r>
  <r>
    <n v="323140"/>
    <s v="UNKNOWN"/>
    <m/>
    <d v="2012-06-16T00:00:00"/>
    <x v="1"/>
    <x v="0"/>
    <s v="LOS ANGELES INTL"/>
    <x v="0"/>
    <x v="1"/>
    <m/>
    <n v="0"/>
    <m/>
    <x v="1"/>
    <x v="1"/>
  </r>
  <r>
    <n v="323151"/>
    <s v="UNKNOWN"/>
    <m/>
    <d v="2012-06-17T00:00:00"/>
    <x v="1"/>
    <x v="0"/>
    <s v="DALLAS LOVE FIELD ARPT"/>
    <x v="2"/>
    <x v="1"/>
    <m/>
    <n v="0"/>
    <m/>
    <x v="14"/>
    <x v="1"/>
  </r>
  <r>
    <n v="323154"/>
    <s v="UNKNOWN"/>
    <m/>
    <d v="2012-06-17T00:00:00"/>
    <x v="1"/>
    <x v="0"/>
    <s v="WILLIAM P HOBBY ARPT"/>
    <x v="2"/>
    <x v="1"/>
    <m/>
    <n v="0"/>
    <m/>
    <x v="2"/>
    <x v="1"/>
  </r>
  <r>
    <n v="323157"/>
    <s v="UNKNOWN"/>
    <m/>
    <d v="2012-06-17T00:00:00"/>
    <x v="1"/>
    <x v="0"/>
    <s v="SAN DIEGO INTL"/>
    <x v="0"/>
    <x v="1"/>
    <m/>
    <n v="0"/>
    <m/>
    <x v="9"/>
    <x v="1"/>
  </r>
  <r>
    <n v="323161"/>
    <s v="UNKNOWN"/>
    <m/>
    <d v="2012-06-18T00:00:00"/>
    <x v="1"/>
    <x v="0"/>
    <s v="CORPUS CHRISTI INTL ARPT"/>
    <x v="2"/>
    <x v="1"/>
    <m/>
    <n v="0"/>
    <m/>
    <x v="2"/>
    <x v="1"/>
  </r>
  <r>
    <n v="323162"/>
    <s v="UNKNOWN"/>
    <m/>
    <d v="2012-06-18T00:00:00"/>
    <x v="1"/>
    <x v="0"/>
    <s v="DALLAS LOVE FIELD ARPT"/>
    <x v="2"/>
    <x v="1"/>
    <m/>
    <n v="0"/>
    <m/>
    <x v="21"/>
    <x v="1"/>
  </r>
  <r>
    <n v="323163"/>
    <s v="UNKNOWN"/>
    <m/>
    <d v="2012-06-18T00:00:00"/>
    <x v="1"/>
    <x v="0"/>
    <s v="DALLAS LOVE FIELD ARPT"/>
    <x v="2"/>
    <x v="1"/>
    <m/>
    <n v="0"/>
    <m/>
    <x v="14"/>
    <x v="1"/>
  </r>
  <r>
    <n v="323169"/>
    <s v="UNKNOWN"/>
    <m/>
    <d v="2012-06-20T00:00:00"/>
    <x v="1"/>
    <x v="0"/>
    <s v="DALLAS/FORT WORTH INTL ARPT"/>
    <x v="2"/>
    <x v="1"/>
    <m/>
    <n v="0"/>
    <m/>
    <x v="14"/>
    <x v="1"/>
  </r>
  <r>
    <n v="323173"/>
    <s v="UNKNOWN"/>
    <m/>
    <d v="2012-06-20T00:00:00"/>
    <x v="1"/>
    <x v="0"/>
    <s v="ORLANDO INTL"/>
    <x v="1"/>
    <x v="1"/>
    <m/>
    <n v="0"/>
    <m/>
    <x v="78"/>
    <x v="1"/>
  </r>
  <r>
    <n v="323175"/>
    <s v="UNKNOWN"/>
    <m/>
    <d v="2012-06-20T00:00:00"/>
    <x v="1"/>
    <x v="0"/>
    <s v="ONTARIO INTL ARPT"/>
    <x v="0"/>
    <x v="1"/>
    <m/>
    <n v="0"/>
    <m/>
    <x v="138"/>
    <x v="1"/>
  </r>
  <r>
    <n v="323187"/>
    <s v="UNKNOWN"/>
    <m/>
    <d v="2012-06-18T00:00:00"/>
    <x v="1"/>
    <x v="0"/>
    <s v="DALLAS/FORT WORTH INTL ARPT"/>
    <x v="2"/>
    <x v="1"/>
    <m/>
    <n v="0"/>
    <m/>
    <x v="54"/>
    <x v="1"/>
  </r>
  <r>
    <n v="323188"/>
    <s v="UNKNOWN"/>
    <m/>
    <d v="2012-06-18T00:00:00"/>
    <x v="1"/>
    <x v="0"/>
    <s v="FORT WORTH SPINKS ARPT"/>
    <x v="2"/>
    <x v="1"/>
    <m/>
    <n v="0"/>
    <m/>
    <x v="100"/>
    <x v="1"/>
  </r>
  <r>
    <n v="323196"/>
    <s v="UNKNOWN"/>
    <m/>
    <d v="2012-06-18T00:00:00"/>
    <x v="1"/>
    <x v="0"/>
    <s v="NORMAN Y. MINETA SAN JOSE INTL ARPT"/>
    <x v="0"/>
    <x v="1"/>
    <m/>
    <n v="0"/>
    <m/>
    <x v="16"/>
    <x v="1"/>
  </r>
  <r>
    <n v="323199"/>
    <s v="UNKNOWN"/>
    <m/>
    <d v="2012-06-20T00:00:00"/>
    <x v="1"/>
    <x v="0"/>
    <s v="SARASOTA-BRADENTON INTL ARPT"/>
    <x v="1"/>
    <x v="1"/>
    <m/>
    <n v="0"/>
    <m/>
    <x v="29"/>
    <x v="1"/>
  </r>
  <r>
    <n v="323208"/>
    <s v="UNKNOWN"/>
    <m/>
    <d v="2012-06-21T00:00:00"/>
    <x v="1"/>
    <x v="0"/>
    <s v="MCKINNEY NATIONAL ARPT"/>
    <x v="2"/>
    <x v="1"/>
    <m/>
    <n v="0"/>
    <m/>
    <x v="2"/>
    <x v="1"/>
  </r>
  <r>
    <n v="323209"/>
    <s v="UNKNOWN"/>
    <m/>
    <d v="2012-06-22T00:00:00"/>
    <x v="1"/>
    <x v="0"/>
    <s v="CORPUS CHRISTI INTL ARPT"/>
    <x v="2"/>
    <x v="1"/>
    <m/>
    <n v="0"/>
    <m/>
    <x v="105"/>
    <x v="1"/>
  </r>
  <r>
    <n v="323211"/>
    <s v="UNKNOWN"/>
    <m/>
    <d v="2012-06-22T00:00:00"/>
    <x v="1"/>
    <x v="0"/>
    <s v="DALLAS LOVE FIELD ARPT"/>
    <x v="2"/>
    <x v="1"/>
    <m/>
    <n v="0"/>
    <m/>
    <x v="14"/>
    <x v="1"/>
  </r>
  <r>
    <n v="323216"/>
    <s v="UNKNOWN"/>
    <m/>
    <d v="2012-06-22T00:00:00"/>
    <x v="1"/>
    <x v="0"/>
    <s v="FORT LAUDERDALE/HOLLYWOOD INTL"/>
    <x v="1"/>
    <x v="1"/>
    <m/>
    <n v="0"/>
    <m/>
    <x v="2"/>
    <x v="1"/>
  </r>
  <r>
    <n v="323221"/>
    <s v="UNKNOWN"/>
    <m/>
    <d v="2012-06-22T00:00:00"/>
    <x v="1"/>
    <x v="0"/>
    <s v="ONTARIO INTL ARPT"/>
    <x v="0"/>
    <x v="1"/>
    <m/>
    <n v="0"/>
    <m/>
    <x v="19"/>
    <x v="1"/>
  </r>
  <r>
    <n v="323222"/>
    <s v="UNKNOWN"/>
    <m/>
    <d v="2012-06-22T00:00:00"/>
    <x v="1"/>
    <x v="0"/>
    <s v="SAN ANTONIO INTL"/>
    <x v="2"/>
    <x v="1"/>
    <m/>
    <n v="0"/>
    <m/>
    <x v="13"/>
    <x v="1"/>
  </r>
  <r>
    <n v="323228"/>
    <s v="UNKNOWN"/>
    <m/>
    <d v="2012-06-23T00:00:00"/>
    <x v="1"/>
    <x v="0"/>
    <s v="DALLAS/FORT WORTH INTL ARPT"/>
    <x v="2"/>
    <x v="1"/>
    <m/>
    <n v="0"/>
    <m/>
    <x v="71"/>
    <x v="1"/>
  </r>
  <r>
    <n v="323230"/>
    <s v="UNKNOWN"/>
    <m/>
    <d v="2012-06-23T00:00:00"/>
    <x v="1"/>
    <x v="0"/>
    <s v="WILLIAM P HOBBY ARPT"/>
    <x v="2"/>
    <x v="1"/>
    <m/>
    <n v="0"/>
    <m/>
    <x v="2"/>
    <x v="1"/>
  </r>
  <r>
    <n v="323232"/>
    <s v="UNKNOWN"/>
    <m/>
    <d v="2012-06-23T00:00:00"/>
    <x v="1"/>
    <x v="0"/>
    <s v="LOS ANGELES INTL"/>
    <x v="0"/>
    <x v="1"/>
    <m/>
    <n v="0"/>
    <m/>
    <x v="1"/>
    <x v="1"/>
  </r>
  <r>
    <n v="323243"/>
    <s v="UNKNOWN"/>
    <m/>
    <d v="2012-06-24T00:00:00"/>
    <x v="1"/>
    <x v="0"/>
    <s v="DALLAS/FORT WORTH INTL ARPT"/>
    <x v="2"/>
    <x v="1"/>
    <m/>
    <n v="0"/>
    <m/>
    <x v="74"/>
    <x v="1"/>
  </r>
  <r>
    <n v="323246"/>
    <s v="UNKNOWN"/>
    <m/>
    <d v="2012-06-24T00:00:00"/>
    <x v="1"/>
    <x v="0"/>
    <s v="MCKINNEY NATIONAL ARPT"/>
    <x v="2"/>
    <x v="1"/>
    <m/>
    <n v="0"/>
    <m/>
    <x v="2"/>
    <x v="1"/>
  </r>
  <r>
    <n v="323255"/>
    <s v="UNKNOWN"/>
    <m/>
    <d v="2012-06-25T00:00:00"/>
    <x v="1"/>
    <x v="0"/>
    <s v="LONG BEACH-DAUGH FLD"/>
    <x v="0"/>
    <x v="1"/>
    <m/>
    <n v="0"/>
    <m/>
    <x v="1"/>
    <x v="1"/>
  </r>
  <r>
    <n v="323261"/>
    <s v="UNKNOWN"/>
    <m/>
    <d v="2012-06-26T00:00:00"/>
    <x v="1"/>
    <x v="0"/>
    <s v="CORPUS CHRISTI INTL ARPT"/>
    <x v="2"/>
    <x v="1"/>
    <m/>
    <n v="0"/>
    <m/>
    <x v="25"/>
    <x v="1"/>
  </r>
  <r>
    <n v="323262"/>
    <s v="UNKNOWN"/>
    <m/>
    <d v="2012-06-26T00:00:00"/>
    <x v="1"/>
    <x v="0"/>
    <s v="CORPUS CHRISTI INTL ARPT"/>
    <x v="2"/>
    <x v="1"/>
    <m/>
    <n v="0"/>
    <m/>
    <x v="13"/>
    <x v="1"/>
  </r>
  <r>
    <n v="323268"/>
    <s v="UNKNOWN"/>
    <m/>
    <d v="2012-06-26T00:00:00"/>
    <x v="1"/>
    <x v="0"/>
    <s v="WILLIAM P HOBBY ARPT"/>
    <x v="2"/>
    <x v="1"/>
    <m/>
    <n v="0"/>
    <m/>
    <x v="2"/>
    <x v="1"/>
  </r>
  <r>
    <n v="323269"/>
    <s v="UNKNOWN"/>
    <m/>
    <d v="2012-06-26T00:00:00"/>
    <x v="1"/>
    <x v="0"/>
    <s v="LONG BEACH-DAUGH FLD"/>
    <x v="0"/>
    <x v="1"/>
    <m/>
    <n v="0"/>
    <m/>
    <x v="1"/>
    <x v="1"/>
  </r>
  <r>
    <n v="323272"/>
    <s v="UNKNOWN"/>
    <m/>
    <d v="2012-06-26T00:00:00"/>
    <x v="1"/>
    <x v="0"/>
    <s v="ORLANDO INTL"/>
    <x v="1"/>
    <x v="1"/>
    <m/>
    <n v="0"/>
    <m/>
    <x v="250"/>
    <x v="1"/>
  </r>
  <r>
    <n v="323277"/>
    <s v="UNKNOWN"/>
    <m/>
    <d v="2012-06-26T00:00:00"/>
    <x v="1"/>
    <x v="0"/>
    <s v="MCKINNEY NATIONAL ARPT"/>
    <x v="2"/>
    <x v="1"/>
    <m/>
    <n v="0"/>
    <m/>
    <x v="54"/>
    <x v="1"/>
  </r>
  <r>
    <n v="323298"/>
    <s v="UNKNOWN"/>
    <m/>
    <d v="2012-06-14T00:00:00"/>
    <x v="1"/>
    <x v="0"/>
    <s v="ONTARIO INTL ARPT"/>
    <x v="0"/>
    <x v="1"/>
    <m/>
    <n v="0"/>
    <m/>
    <x v="14"/>
    <x v="1"/>
  </r>
  <r>
    <n v="323303"/>
    <s v="UNKNOWN"/>
    <m/>
    <d v="2012-06-15T00:00:00"/>
    <x v="1"/>
    <x v="0"/>
    <s v="GEORGE BUSH INTERCONTINENTAL/ HOUSTON ARPT"/>
    <x v="2"/>
    <x v="1"/>
    <m/>
    <n v="0"/>
    <m/>
    <x v="30"/>
    <x v="1"/>
  </r>
  <r>
    <n v="323306"/>
    <s v="UNKNOWN"/>
    <m/>
    <d v="2012-06-14T00:00:00"/>
    <x v="1"/>
    <x v="0"/>
    <s v="VAN NUYS ARPT"/>
    <x v="0"/>
    <x v="1"/>
    <m/>
    <n v="0"/>
    <m/>
    <x v="50"/>
    <x v="1"/>
  </r>
  <r>
    <n v="323311"/>
    <s v="MD-82"/>
    <s v="D"/>
    <d v="2012-06-12T00:00:00"/>
    <x v="2"/>
    <x v="0"/>
    <s v="DALLAS/FORT WORTH INTL ARPT"/>
    <x v="2"/>
    <x v="6"/>
    <n v="132"/>
    <n v="0"/>
    <s v="Landing Roll"/>
    <x v="57"/>
    <x v="2"/>
  </r>
  <r>
    <n v="323312"/>
    <s v="MD-83"/>
    <s v="D"/>
    <d v="2012-06-12T00:00:00"/>
    <x v="2"/>
    <x v="35"/>
    <s v="DALLAS/FORT WORTH INTL ARPT"/>
    <x v="2"/>
    <x v="13"/>
    <n v="140"/>
    <m/>
    <s v="Approach"/>
    <x v="3"/>
    <x v="2"/>
  </r>
  <r>
    <n v="323313"/>
    <s v="MD-83"/>
    <s v="D"/>
    <d v="2012-06-12T00:00:00"/>
    <x v="2"/>
    <x v="89"/>
    <s v="DALLAS/FORT WORTH INTL ARPT"/>
    <x v="2"/>
    <x v="15"/>
    <n v="140"/>
    <n v="0"/>
    <s v="Approach"/>
    <x v="3"/>
    <x v="2"/>
  </r>
  <r>
    <n v="323320"/>
    <s v="PA-28"/>
    <s v="A"/>
    <d v="2012-06-12T00:00:00"/>
    <x v="2"/>
    <x v="61"/>
    <s v="DAYTONA BEACH INTL"/>
    <x v="1"/>
    <x v="6"/>
    <n v="60"/>
    <n v="0"/>
    <s v="Take-off run"/>
    <x v="186"/>
    <x v="2"/>
  </r>
  <r>
    <n v="323324"/>
    <s v="B-737-300"/>
    <s v="D"/>
    <d v="2012-06-12T00:00:00"/>
    <x v="2"/>
    <x v="134"/>
    <s v="WILLIAM P HOBBY ARPT"/>
    <x v="2"/>
    <x v="6"/>
    <m/>
    <n v="0"/>
    <s v="Take-off run"/>
    <x v="9"/>
    <x v="2"/>
  </r>
  <r>
    <n v="323325"/>
    <s v="B-737-300"/>
    <s v="D"/>
    <d v="2012-06-12T00:00:00"/>
    <x v="3"/>
    <x v="893"/>
    <s v="WILLIAM P HOBBY ARPT"/>
    <x v="2"/>
    <x v="6"/>
    <n v="110"/>
    <n v="0"/>
    <s v="Take-off run"/>
    <x v="3"/>
    <x v="2"/>
  </r>
  <r>
    <n v="323328"/>
    <s v="B-737-800"/>
    <s v="D"/>
    <d v="2012-06-13T00:00:00"/>
    <x v="2"/>
    <x v="53"/>
    <s v="ORLANDO INTL"/>
    <x v="1"/>
    <x v="18"/>
    <n v="210"/>
    <n v="10"/>
    <s v="Climb"/>
    <x v="0"/>
    <x v="2"/>
  </r>
  <r>
    <n v="323329"/>
    <s v="B-737-800"/>
    <s v="D"/>
    <d v="2012-06-13T00:00:00"/>
    <x v="4"/>
    <x v="125"/>
    <s v="DALLAS/FORT WORTH INTL ARPT"/>
    <x v="2"/>
    <x v="9"/>
    <n v="150"/>
    <n v="1"/>
    <s v="Approach"/>
    <x v="3"/>
    <x v="2"/>
  </r>
  <r>
    <n v="323331"/>
    <s v="B-757-200"/>
    <s v="D"/>
    <d v="2012-06-13T00:00:00"/>
    <x v="2"/>
    <x v="10"/>
    <s v="SARASOTA-BRADENTON INTL ARPT"/>
    <x v="1"/>
    <x v="6"/>
    <n v="10"/>
    <n v="0"/>
    <s v="Take-off run"/>
    <x v="29"/>
    <x v="2"/>
  </r>
  <r>
    <n v="323338"/>
    <s v="EMB-145"/>
    <s v="D"/>
    <d v="2012-06-21T00:00:00"/>
    <x v="2"/>
    <x v="168"/>
    <s v="VALLEY INTL"/>
    <x v="2"/>
    <x v="12"/>
    <n v="150"/>
    <n v="0"/>
    <s v="Approach"/>
    <x v="25"/>
    <x v="2"/>
  </r>
  <r>
    <n v="323340"/>
    <s v="C-172"/>
    <s v="A"/>
    <d v="2012-06-21T00:00:00"/>
    <x v="2"/>
    <x v="411"/>
    <s v="ADDISON"/>
    <x v="2"/>
    <x v="6"/>
    <m/>
    <n v="0"/>
    <s v="Landing Roll"/>
    <x v="1"/>
    <x v="2"/>
  </r>
  <r>
    <n v="323341"/>
    <s v="CRJ900"/>
    <s v="D"/>
    <d v="2012-06-21T00:00:00"/>
    <x v="2"/>
    <x v="62"/>
    <s v="SAN ANTONIO INTL"/>
    <x v="2"/>
    <x v="63"/>
    <n v="200"/>
    <m/>
    <s v="Climb"/>
    <x v="78"/>
    <x v="2"/>
  </r>
  <r>
    <n v="323342"/>
    <s v="CRJ900"/>
    <s v="D"/>
    <d v="2012-06-21T00:00:00"/>
    <x v="2"/>
    <x v="410"/>
    <s v="WILLIAM P HOBBY ARPT"/>
    <x v="2"/>
    <x v="6"/>
    <m/>
    <n v="0"/>
    <s v="Landing Roll"/>
    <x v="4"/>
    <x v="2"/>
  </r>
  <r>
    <n v="323350"/>
    <s v="B-737-900"/>
    <s v="D"/>
    <d v="2012-06-21T00:00:00"/>
    <x v="2"/>
    <x v="894"/>
    <s v="GEORGE BUSH INTERCONTINENTAL/ HOUSTON ARPT"/>
    <x v="2"/>
    <x v="40"/>
    <n v="115"/>
    <n v="0"/>
    <s v="Climb"/>
    <x v="29"/>
    <x v="2"/>
  </r>
  <r>
    <n v="323351"/>
    <s v="B-767-300"/>
    <s v="D"/>
    <d v="2012-06-21T00:00:00"/>
    <x v="2"/>
    <x v="154"/>
    <s v="SACRAMENTO MATHER ARPT"/>
    <x v="0"/>
    <x v="6"/>
    <n v="140"/>
    <n v="0"/>
    <s v="Take-off run"/>
    <x v="3"/>
    <x v="1"/>
  </r>
  <r>
    <n v="323361"/>
    <s v="C-402"/>
    <s v="A"/>
    <d v="2012-06-25T00:00:00"/>
    <x v="2"/>
    <x v="895"/>
    <s v="KEY WEST INTL ARPT"/>
    <x v="1"/>
    <x v="13"/>
    <n v="150"/>
    <n v="0"/>
    <s v="Approach"/>
    <x v="78"/>
    <x v="2"/>
  </r>
  <r>
    <n v="323367"/>
    <s v="B-737-300"/>
    <s v="D"/>
    <d v="2012-06-25T00:00:00"/>
    <x v="2"/>
    <x v="220"/>
    <s v="SACRAMENTO INTL"/>
    <x v="0"/>
    <x v="6"/>
    <m/>
    <n v="0"/>
    <s v="Take-off run"/>
    <x v="3"/>
    <x v="2"/>
  </r>
  <r>
    <n v="323368"/>
    <s v="B-737-300"/>
    <s v="D"/>
    <d v="2012-06-25T00:00:00"/>
    <x v="2"/>
    <x v="431"/>
    <s v="SACRAMENTO INTL"/>
    <x v="0"/>
    <x v="6"/>
    <m/>
    <n v="0"/>
    <s v="Take-off run"/>
    <x v="78"/>
    <x v="1"/>
  </r>
  <r>
    <n v="323372"/>
    <s v="UNKNOWN"/>
    <m/>
    <d v="2012-06-29T00:00:00"/>
    <x v="1"/>
    <x v="0"/>
    <s v="DALLAS/FORT WORTH INTL ARPT"/>
    <x v="2"/>
    <x v="1"/>
    <m/>
    <n v="0"/>
    <m/>
    <x v="54"/>
    <x v="1"/>
  </r>
  <r>
    <n v="323373"/>
    <s v="UNKNOWN"/>
    <m/>
    <d v="2012-06-29T00:00:00"/>
    <x v="1"/>
    <x v="0"/>
    <s v="DALLAS/FORT WORTH INTL ARPT"/>
    <x v="2"/>
    <x v="1"/>
    <m/>
    <n v="0"/>
    <m/>
    <x v="2"/>
    <x v="1"/>
  </r>
  <r>
    <n v="323374"/>
    <s v="UNKNOWN"/>
    <m/>
    <d v="2012-06-29T00:00:00"/>
    <x v="1"/>
    <x v="0"/>
    <s v="DALLAS/FORT WORTH INTL ARPT"/>
    <x v="2"/>
    <x v="1"/>
    <m/>
    <n v="0"/>
    <m/>
    <x v="14"/>
    <x v="1"/>
  </r>
  <r>
    <n v="323375"/>
    <s v="UNKNOWN"/>
    <m/>
    <d v="2012-06-29T00:00:00"/>
    <x v="1"/>
    <x v="0"/>
    <s v="ONTARIO INTL ARPT"/>
    <x v="0"/>
    <x v="1"/>
    <m/>
    <n v="0"/>
    <m/>
    <x v="19"/>
    <x v="1"/>
  </r>
  <r>
    <n v="323378"/>
    <s v="UNKNOWN"/>
    <m/>
    <d v="2012-06-30T00:00:00"/>
    <x v="1"/>
    <x v="0"/>
    <s v="AUSTIN-BERGSTROM INTL"/>
    <x v="2"/>
    <x v="1"/>
    <m/>
    <n v="0"/>
    <m/>
    <x v="11"/>
    <x v="1"/>
  </r>
  <r>
    <n v="323386"/>
    <s v="UNKNOWN"/>
    <m/>
    <d v="2012-06-30T00:00:00"/>
    <x v="1"/>
    <x v="0"/>
    <s v="DALLAS/FORT WORTH INTL ARPT"/>
    <x v="2"/>
    <x v="1"/>
    <m/>
    <n v="0"/>
    <m/>
    <x v="2"/>
    <x v="1"/>
  </r>
  <r>
    <n v="323387"/>
    <s v="UNKNOWN"/>
    <m/>
    <d v="2012-06-30T00:00:00"/>
    <x v="1"/>
    <x v="0"/>
    <s v="DALLAS/FORT WORTH INTL ARPT"/>
    <x v="2"/>
    <x v="1"/>
    <m/>
    <n v="0"/>
    <m/>
    <x v="42"/>
    <x v="1"/>
  </r>
  <r>
    <n v="323390"/>
    <s v="UNKNOWN"/>
    <m/>
    <d v="2012-06-30T00:00:00"/>
    <x v="1"/>
    <x v="0"/>
    <s v="JACKSONVILLE INTL"/>
    <x v="1"/>
    <x v="1"/>
    <m/>
    <n v="0"/>
    <m/>
    <x v="74"/>
    <x v="1"/>
  </r>
  <r>
    <n v="323391"/>
    <s v="UNKNOWN"/>
    <m/>
    <d v="2012-06-30T00:00:00"/>
    <x v="1"/>
    <x v="0"/>
    <s v="ONTARIO INTL ARPT"/>
    <x v="0"/>
    <x v="1"/>
    <m/>
    <n v="0"/>
    <m/>
    <x v="1"/>
    <x v="1"/>
  </r>
  <r>
    <n v="323393"/>
    <s v="UNKNOWN"/>
    <m/>
    <d v="2012-06-30T00:00:00"/>
    <x v="1"/>
    <x v="0"/>
    <s v="JOHN WAYNE-ORANGE COUNTY ARPT"/>
    <x v="0"/>
    <x v="1"/>
    <m/>
    <n v="0"/>
    <m/>
    <x v="1"/>
    <x v="1"/>
  </r>
  <r>
    <n v="323400"/>
    <s v="UNKNOWN"/>
    <m/>
    <d v="2012-06-10T00:00:00"/>
    <x v="1"/>
    <x v="0"/>
    <s v="DALLAS/FORT WORTH INTL ARPT"/>
    <x v="2"/>
    <x v="1"/>
    <m/>
    <n v="0"/>
    <m/>
    <x v="50"/>
    <x v="1"/>
  </r>
  <r>
    <n v="323401"/>
    <s v="UNKNOWN"/>
    <m/>
    <d v="2012-06-10T00:00:00"/>
    <x v="1"/>
    <x v="0"/>
    <s v="DALLAS/FORT WORTH INTL ARPT"/>
    <x v="2"/>
    <x v="1"/>
    <m/>
    <n v="0"/>
    <m/>
    <x v="14"/>
    <x v="1"/>
  </r>
  <r>
    <n v="323402"/>
    <s v="UNKNOWN"/>
    <m/>
    <d v="2012-06-10T00:00:00"/>
    <x v="1"/>
    <x v="0"/>
    <s v="DALLAS/FORT WORTH INTL ARPT"/>
    <x v="2"/>
    <x v="1"/>
    <m/>
    <n v="0"/>
    <m/>
    <x v="14"/>
    <x v="1"/>
  </r>
  <r>
    <n v="323405"/>
    <s v="UNKNOWN"/>
    <m/>
    <d v="2012-06-01T00:00:00"/>
    <x v="1"/>
    <x v="0"/>
    <s v="ORLANDO INTL"/>
    <x v="1"/>
    <x v="1"/>
    <m/>
    <n v="0"/>
    <m/>
    <x v="36"/>
    <x v="1"/>
  </r>
  <r>
    <n v="323407"/>
    <s v="UNKNOWN"/>
    <m/>
    <d v="2012-06-10T00:00:00"/>
    <x v="1"/>
    <x v="0"/>
    <s v="LONG BEACH-DAUGH FLD"/>
    <x v="0"/>
    <x v="1"/>
    <m/>
    <n v="0"/>
    <m/>
    <x v="45"/>
    <x v="1"/>
  </r>
  <r>
    <n v="323408"/>
    <s v="UNKNOWN"/>
    <m/>
    <d v="2012-06-09T00:00:00"/>
    <x v="1"/>
    <x v="0"/>
    <s v="SARASOTA-BRADENTON INTL ARPT"/>
    <x v="1"/>
    <x v="1"/>
    <m/>
    <n v="0"/>
    <m/>
    <x v="9"/>
    <x v="1"/>
  </r>
  <r>
    <n v="323412"/>
    <s v="UNKNOWN"/>
    <m/>
    <d v="2012-06-09T00:00:00"/>
    <x v="1"/>
    <x v="0"/>
    <s v="GEORGE BUSH INTERCONTINENTAL/ HOUSTON ARPT"/>
    <x v="2"/>
    <x v="1"/>
    <m/>
    <n v="0"/>
    <m/>
    <x v="29"/>
    <x v="1"/>
  </r>
  <r>
    <n v="323413"/>
    <s v="UNKNOWN"/>
    <m/>
    <d v="2012-06-09T00:00:00"/>
    <x v="1"/>
    <x v="0"/>
    <s v="WILLIAM P HOBBY ARPT"/>
    <x v="2"/>
    <x v="1"/>
    <m/>
    <n v="0"/>
    <m/>
    <x v="2"/>
    <x v="1"/>
  </r>
  <r>
    <n v="323415"/>
    <s v="UNKNOWN"/>
    <m/>
    <d v="2012-06-01T00:00:00"/>
    <x v="1"/>
    <x v="0"/>
    <s v="AUSTIN-BERGSTROM INTL"/>
    <x v="2"/>
    <x v="1"/>
    <m/>
    <n v="0"/>
    <m/>
    <x v="50"/>
    <x v="1"/>
  </r>
  <r>
    <n v="323421"/>
    <s v="UNKNOWN"/>
    <m/>
    <d v="2012-06-01T00:00:00"/>
    <x v="1"/>
    <x v="0"/>
    <s v="DALLAS/FORT WORTH INTL ARPT"/>
    <x v="2"/>
    <x v="1"/>
    <m/>
    <n v="0"/>
    <m/>
    <x v="14"/>
    <x v="1"/>
  </r>
  <r>
    <n v="323422"/>
    <s v="UNKNOWN"/>
    <m/>
    <d v="2012-06-01T00:00:00"/>
    <x v="1"/>
    <x v="0"/>
    <s v="ELLINGTON FIELD ARPT"/>
    <x v="2"/>
    <x v="1"/>
    <m/>
    <n v="0"/>
    <m/>
    <x v="100"/>
    <x v="1"/>
  </r>
  <r>
    <n v="323423"/>
    <s v="UNKNOWN"/>
    <m/>
    <d v="2012-06-01T00:00:00"/>
    <x v="1"/>
    <x v="0"/>
    <s v="FORT WORTH MEACHAM INTL ARPT"/>
    <x v="2"/>
    <x v="1"/>
    <m/>
    <n v="0"/>
    <m/>
    <x v="2"/>
    <x v="1"/>
  </r>
  <r>
    <n v="323424"/>
    <s v="UNKNOWN"/>
    <m/>
    <d v="2012-06-01T00:00:00"/>
    <x v="1"/>
    <x v="0"/>
    <s v="MC ALLEN MILLER INTL"/>
    <x v="2"/>
    <x v="1"/>
    <m/>
    <n v="0"/>
    <m/>
    <x v="57"/>
    <x v="1"/>
  </r>
  <r>
    <n v="323430"/>
    <s v="UNKNOWN"/>
    <m/>
    <d v="2012-06-02T00:00:00"/>
    <x v="1"/>
    <x v="0"/>
    <s v="DALLAS LOVE FIELD ARPT"/>
    <x v="2"/>
    <x v="1"/>
    <m/>
    <n v="0"/>
    <m/>
    <x v="4"/>
    <x v="1"/>
  </r>
  <r>
    <n v="323434"/>
    <s v="UNKNOWN"/>
    <m/>
    <d v="2012-06-02T00:00:00"/>
    <x v="1"/>
    <x v="0"/>
    <s v="DALLAS/FORT WORTH INTL ARPT"/>
    <x v="2"/>
    <x v="1"/>
    <m/>
    <n v="0"/>
    <m/>
    <x v="54"/>
    <x v="1"/>
  </r>
  <r>
    <n v="323435"/>
    <s v="UNKNOWN"/>
    <m/>
    <d v="2012-06-02T00:00:00"/>
    <x v="1"/>
    <x v="0"/>
    <s v="DALLAS/FORT WORTH INTL ARPT"/>
    <x v="2"/>
    <x v="1"/>
    <m/>
    <n v="0"/>
    <m/>
    <x v="2"/>
    <x v="1"/>
  </r>
  <r>
    <n v="323436"/>
    <s v="UNKNOWN"/>
    <m/>
    <d v="2012-06-02T00:00:00"/>
    <x v="1"/>
    <x v="0"/>
    <s v="SAN DIEGO INTL"/>
    <x v="0"/>
    <x v="1"/>
    <m/>
    <n v="0"/>
    <m/>
    <x v="9"/>
    <x v="1"/>
  </r>
  <r>
    <n v="323437"/>
    <s v="UNKNOWN"/>
    <m/>
    <d v="2012-06-02T00:00:00"/>
    <x v="1"/>
    <x v="0"/>
    <s v="MCKINNEY NATIONAL ARPT"/>
    <x v="2"/>
    <x v="1"/>
    <m/>
    <n v="0"/>
    <m/>
    <x v="42"/>
    <x v="1"/>
  </r>
  <r>
    <n v="323441"/>
    <s v="UNKNOWN"/>
    <m/>
    <d v="2012-06-03T00:00:00"/>
    <x v="1"/>
    <x v="0"/>
    <s v="GEORGE BUSH INTERCONTINENTAL/ HOUSTON ARPT"/>
    <x v="2"/>
    <x v="1"/>
    <m/>
    <n v="0"/>
    <m/>
    <x v="36"/>
    <x v="1"/>
  </r>
  <r>
    <n v="323442"/>
    <s v="UNKNOWN"/>
    <m/>
    <d v="2012-06-03T00:00:00"/>
    <x v="1"/>
    <x v="0"/>
    <s v="LONG BEACH-DAUGH FLD"/>
    <x v="0"/>
    <x v="1"/>
    <m/>
    <n v="0"/>
    <m/>
    <x v="35"/>
    <x v="1"/>
  </r>
  <r>
    <n v="323451"/>
    <s v="UNKNOWN"/>
    <m/>
    <d v="2012-06-04T00:00:00"/>
    <x v="1"/>
    <x v="0"/>
    <s v="MIDLAND INTL"/>
    <x v="2"/>
    <x v="1"/>
    <m/>
    <n v="0"/>
    <m/>
    <x v="81"/>
    <x v="1"/>
  </r>
  <r>
    <n v="323456"/>
    <s v="UNKNOWN"/>
    <m/>
    <d v="2012-06-04T00:00:00"/>
    <x v="1"/>
    <x v="0"/>
    <s v="SAN ANTONIO INTL"/>
    <x v="2"/>
    <x v="1"/>
    <m/>
    <n v="0"/>
    <m/>
    <x v="81"/>
    <x v="1"/>
  </r>
  <r>
    <n v="323479"/>
    <s v="UNKNOWN"/>
    <m/>
    <d v="2012-06-05T00:00:00"/>
    <x v="1"/>
    <x v="0"/>
    <s v="ONTARIO INTL ARPT"/>
    <x v="0"/>
    <x v="1"/>
    <m/>
    <n v="0"/>
    <m/>
    <x v="52"/>
    <x v="1"/>
  </r>
  <r>
    <n v="323483"/>
    <s v="UNKNOWN"/>
    <m/>
    <d v="2012-06-04T00:00:00"/>
    <x v="1"/>
    <x v="0"/>
    <s v="AUSTIN-BERGSTROM INTL"/>
    <x v="2"/>
    <x v="1"/>
    <m/>
    <n v="0"/>
    <m/>
    <x v="54"/>
    <x v="1"/>
  </r>
  <r>
    <n v="323488"/>
    <s v="UNKNOWN"/>
    <m/>
    <d v="2012-06-08T00:00:00"/>
    <x v="1"/>
    <x v="0"/>
    <s v="ONTARIO INTL ARPT"/>
    <x v="0"/>
    <x v="1"/>
    <m/>
    <n v="0"/>
    <m/>
    <x v="95"/>
    <x v="1"/>
  </r>
  <r>
    <n v="323489"/>
    <s v="UNKNOWN"/>
    <m/>
    <d v="2012-06-08T00:00:00"/>
    <x v="1"/>
    <x v="0"/>
    <s v="GAINESVILLE REG ARPT"/>
    <x v="1"/>
    <x v="1"/>
    <m/>
    <n v="0"/>
    <m/>
    <x v="29"/>
    <x v="1"/>
  </r>
  <r>
    <n v="323507"/>
    <s v="UNKNOWN"/>
    <m/>
    <d v="2012-06-07T00:00:00"/>
    <x v="1"/>
    <x v="0"/>
    <s v="NORMAN Y. MINETA SAN JOSE INTL ARPT"/>
    <x v="0"/>
    <x v="1"/>
    <m/>
    <n v="0"/>
    <m/>
    <x v="68"/>
    <x v="1"/>
  </r>
  <r>
    <n v="323510"/>
    <s v="UNKNOWN"/>
    <m/>
    <d v="2012-06-07T00:00:00"/>
    <x v="1"/>
    <x v="0"/>
    <s v="DALLAS/FORT WORTH INTL ARPT"/>
    <x v="2"/>
    <x v="1"/>
    <m/>
    <n v="0"/>
    <m/>
    <x v="2"/>
    <x v="1"/>
  </r>
  <r>
    <n v="323514"/>
    <s v="UNKNOWN"/>
    <m/>
    <d v="2012-06-12T00:00:00"/>
    <x v="1"/>
    <x v="0"/>
    <s v="ONTARIO INTL ARPT"/>
    <x v="0"/>
    <x v="1"/>
    <m/>
    <n v="0"/>
    <m/>
    <x v="95"/>
    <x v="1"/>
  </r>
  <r>
    <n v="323525"/>
    <s v="UNKNOWN"/>
    <m/>
    <d v="2012-06-13T00:00:00"/>
    <x v="1"/>
    <x v="0"/>
    <s v="GAINESVILLE REG ARPT"/>
    <x v="1"/>
    <x v="1"/>
    <m/>
    <n v="0"/>
    <m/>
    <x v="2"/>
    <x v="1"/>
  </r>
  <r>
    <n v="323532"/>
    <s v="UNKNOWN"/>
    <m/>
    <d v="2012-06-09T00:00:00"/>
    <x v="1"/>
    <x v="0"/>
    <s v="VAN NUYS ARPT"/>
    <x v="0"/>
    <x v="1"/>
    <m/>
    <n v="0"/>
    <m/>
    <x v="1"/>
    <x v="1"/>
  </r>
  <r>
    <n v="323534"/>
    <s v="UNKNOWN"/>
    <m/>
    <d v="2012-06-12T00:00:00"/>
    <x v="1"/>
    <x v="0"/>
    <s v="DALLAS/FORT WORTH INTL ARPT"/>
    <x v="2"/>
    <x v="1"/>
    <m/>
    <n v="0"/>
    <m/>
    <x v="50"/>
    <x v="1"/>
  </r>
  <r>
    <n v="323540"/>
    <s v="UNKNOWN"/>
    <m/>
    <d v="2012-06-12T00:00:00"/>
    <x v="1"/>
    <x v="0"/>
    <s v="ADDISON"/>
    <x v="2"/>
    <x v="1"/>
    <m/>
    <n v="0"/>
    <m/>
    <x v="26"/>
    <x v="1"/>
  </r>
  <r>
    <n v="323543"/>
    <s v="UNKNOWN"/>
    <m/>
    <d v="2012-06-12T00:00:00"/>
    <x v="1"/>
    <x v="0"/>
    <s v="DALLAS/FORT WORTH INTL ARPT"/>
    <x v="2"/>
    <x v="1"/>
    <m/>
    <n v="0"/>
    <m/>
    <x v="14"/>
    <x v="1"/>
  </r>
  <r>
    <n v="323544"/>
    <s v="UNKNOWN"/>
    <m/>
    <d v="2012-06-10T00:00:00"/>
    <x v="1"/>
    <x v="0"/>
    <s v="LONG BEACH-DAUGH FLD"/>
    <x v="0"/>
    <x v="1"/>
    <m/>
    <n v="0"/>
    <m/>
    <x v="50"/>
    <x v="1"/>
  </r>
  <r>
    <n v="323551"/>
    <s v="UNKNOWN"/>
    <m/>
    <d v="2012-06-10T00:00:00"/>
    <x v="1"/>
    <x v="0"/>
    <s v="NORMAN Y. MINETA SAN JOSE INTL ARPT"/>
    <x v="0"/>
    <x v="1"/>
    <m/>
    <n v="0"/>
    <m/>
    <x v="68"/>
    <x v="1"/>
  </r>
  <r>
    <n v="323556"/>
    <s v="UNKNOWN"/>
    <m/>
    <d v="2012-06-13T00:00:00"/>
    <x v="1"/>
    <x v="0"/>
    <s v="NORMAN Y. MINETA SAN JOSE INTL ARPT"/>
    <x v="0"/>
    <x v="1"/>
    <m/>
    <n v="0"/>
    <m/>
    <x v="26"/>
    <x v="1"/>
  </r>
  <r>
    <n v="323558"/>
    <s v="UNKNOWN"/>
    <m/>
    <d v="2012-06-14T00:00:00"/>
    <x v="1"/>
    <x v="0"/>
    <s v="CORPUS CHRISTI INTL ARPT"/>
    <x v="2"/>
    <x v="1"/>
    <m/>
    <n v="0"/>
    <m/>
    <x v="138"/>
    <x v="1"/>
  </r>
  <r>
    <n v="323563"/>
    <s v="UNKNOWN"/>
    <m/>
    <d v="2012-06-15T00:00:00"/>
    <x v="1"/>
    <x v="0"/>
    <s v="DALLAS/FORT WORTH INTL ARPT"/>
    <x v="2"/>
    <x v="1"/>
    <m/>
    <n v="0"/>
    <m/>
    <x v="29"/>
    <x v="1"/>
  </r>
  <r>
    <n v="323565"/>
    <s v="UNKNOWN"/>
    <m/>
    <d v="2012-06-15T00:00:00"/>
    <x v="1"/>
    <x v="0"/>
    <s v="DALLAS/FORT WORTH INTL ARPT"/>
    <x v="2"/>
    <x v="1"/>
    <m/>
    <n v="0"/>
    <m/>
    <x v="54"/>
    <x v="1"/>
  </r>
  <r>
    <n v="323566"/>
    <s v="UNKNOWN"/>
    <m/>
    <d v="2012-06-15T00:00:00"/>
    <x v="1"/>
    <x v="0"/>
    <s v="GAINESVILLE REG ARPT"/>
    <x v="1"/>
    <x v="1"/>
    <m/>
    <n v="0"/>
    <m/>
    <x v="26"/>
    <x v="1"/>
  </r>
  <r>
    <n v="323567"/>
    <s v="UNKNOWN"/>
    <m/>
    <d v="2012-06-14T00:00:00"/>
    <x v="1"/>
    <x v="0"/>
    <s v="VAN NUYS ARPT"/>
    <x v="0"/>
    <x v="1"/>
    <m/>
    <n v="0"/>
    <m/>
    <x v="50"/>
    <x v="1"/>
  </r>
  <r>
    <n v="323575"/>
    <s v="MD-82"/>
    <s v="D"/>
    <d v="2012-06-01T00:00:00"/>
    <x v="2"/>
    <x v="139"/>
    <s v="ST. PETE-CLEARWATER INTL ARPT"/>
    <x v="1"/>
    <x v="6"/>
    <n v="100"/>
    <n v="0"/>
    <s v="Take-off run"/>
    <x v="28"/>
    <x v="3"/>
  </r>
  <r>
    <n v="323576"/>
    <s v="EMB-135"/>
    <s v="D"/>
    <d v="2012-06-01T00:00:00"/>
    <x v="2"/>
    <x v="276"/>
    <s v="DALLAS/FORT WORTH INTL ARPT"/>
    <x v="2"/>
    <x v="6"/>
    <m/>
    <n v="0"/>
    <s v="Landing Roll"/>
    <x v="3"/>
    <x v="2"/>
  </r>
  <r>
    <n v="323582"/>
    <s v="A-320"/>
    <s v="D"/>
    <d v="2012-06-01T00:00:00"/>
    <x v="2"/>
    <x v="421"/>
    <s v="LONG BEACH-DAUGH FLD"/>
    <x v="0"/>
    <x v="1"/>
    <m/>
    <m/>
    <s v="Climb"/>
    <x v="54"/>
    <x v="1"/>
  </r>
  <r>
    <n v="323585"/>
    <s v="B-737-500"/>
    <s v="D"/>
    <d v="2012-06-01T00:00:00"/>
    <x v="2"/>
    <x v="169"/>
    <s v="DALLAS LOVE FIELD ARPT"/>
    <x v="2"/>
    <x v="49"/>
    <n v="135"/>
    <n v="0"/>
    <s v="Approach"/>
    <x v="0"/>
    <x v="2"/>
  </r>
  <r>
    <n v="323587"/>
    <s v="B-737-700"/>
    <s v="D"/>
    <d v="2012-06-01T00:00:00"/>
    <x v="2"/>
    <x v="303"/>
    <s v="AUSTIN-BERGSTROM INTL"/>
    <x v="2"/>
    <x v="6"/>
    <m/>
    <n v="0"/>
    <s v="Landing Roll"/>
    <x v="50"/>
    <x v="2"/>
  </r>
  <r>
    <n v="323588"/>
    <s v="B-737-800"/>
    <s v="D"/>
    <d v="2012-06-01T00:00:00"/>
    <x v="2"/>
    <x v="311"/>
    <s v="GEORGE BUSH INTERCONTINENTAL/ HOUSTON ARPT"/>
    <x v="2"/>
    <x v="1"/>
    <m/>
    <n v="0"/>
    <s v="Approach"/>
    <x v="30"/>
    <x v="2"/>
  </r>
  <r>
    <n v="323594"/>
    <s v="B-737-800"/>
    <s v="D"/>
    <d v="2012-06-02T00:00:00"/>
    <x v="2"/>
    <x v="391"/>
    <s v="JOHN WAYNE-ORANGE COUNTY ARPT"/>
    <x v="0"/>
    <x v="64"/>
    <n v="160"/>
    <n v="0"/>
    <s v="Approach"/>
    <x v="3"/>
    <x v="2"/>
  </r>
  <r>
    <n v="323595"/>
    <s v="MD-82"/>
    <s v="D"/>
    <d v="2012-06-02T00:00:00"/>
    <x v="2"/>
    <x v="371"/>
    <s v="SAN ANTONIO INTL"/>
    <x v="2"/>
    <x v="27"/>
    <n v="180"/>
    <n v="5"/>
    <s v="Approach"/>
    <x v="3"/>
    <x v="2"/>
  </r>
  <r>
    <n v="323597"/>
    <s v="A-320"/>
    <s v="D"/>
    <d v="2012-06-02T00:00:00"/>
    <x v="2"/>
    <x v="896"/>
    <s v="SARASOTA-BRADENTON INTL ARPT"/>
    <x v="1"/>
    <x v="1"/>
    <m/>
    <m/>
    <s v="Approach"/>
    <x v="3"/>
    <x v="2"/>
  </r>
  <r>
    <n v="323600"/>
    <s v="B-737-300"/>
    <s v="D"/>
    <d v="2012-06-02T00:00:00"/>
    <x v="2"/>
    <x v="387"/>
    <s v="LOS ANGELES INTL"/>
    <x v="0"/>
    <x v="1"/>
    <m/>
    <m/>
    <s v="Climb"/>
    <x v="78"/>
    <x v="2"/>
  </r>
  <r>
    <n v="323602"/>
    <s v="B-737-800"/>
    <s v="D"/>
    <d v="2012-06-02T00:00:00"/>
    <x v="1"/>
    <x v="0"/>
    <s v="SAN FRANCISCO INTL ARPT"/>
    <x v="0"/>
    <x v="6"/>
    <m/>
    <n v="0"/>
    <s v="Take-off run"/>
    <x v="78"/>
    <x v="1"/>
  </r>
  <r>
    <n v="323614"/>
    <s v="EMB-135"/>
    <s v="D"/>
    <d v="2012-06-04T00:00:00"/>
    <x v="2"/>
    <x v="624"/>
    <s v="SACRAMENTO MATHER ARPT"/>
    <x v="0"/>
    <x v="6"/>
    <n v="60"/>
    <n v="0"/>
    <s v="Landing Roll"/>
    <x v="3"/>
    <x v="2"/>
  </r>
  <r>
    <n v="323615"/>
    <s v="EMB-135"/>
    <s v="D"/>
    <d v="2012-06-04T00:00:00"/>
    <x v="2"/>
    <x v="388"/>
    <s v="NORMAN Y. MINETA SAN JOSE INTL ARPT"/>
    <x v="0"/>
    <x v="6"/>
    <m/>
    <n v="0"/>
    <s v="Landing Roll"/>
    <x v="50"/>
    <x v="3"/>
  </r>
  <r>
    <n v="323616"/>
    <s v="B-777-200"/>
    <s v="D"/>
    <d v="2012-06-04T00:00:00"/>
    <x v="2"/>
    <x v="13"/>
    <s v="MIAMI INTL"/>
    <x v="1"/>
    <x v="1"/>
    <m/>
    <n v="0"/>
    <s v="Approach"/>
    <x v="186"/>
    <x v="2"/>
  </r>
  <r>
    <n v="323617"/>
    <s v="CRJ100/200"/>
    <s v="D"/>
    <d v="2012-06-04T00:00:00"/>
    <x v="2"/>
    <x v="187"/>
    <s v="GEORGE BUSH INTERCONTINENTAL/ HOUSTON ARPT"/>
    <x v="2"/>
    <x v="6"/>
    <m/>
    <n v="0"/>
    <s v="Landing Roll"/>
    <x v="36"/>
    <x v="2"/>
  </r>
  <r>
    <n v="323626"/>
    <s v="B-737-700"/>
    <s v="D"/>
    <d v="2012-06-04T00:00:00"/>
    <x v="2"/>
    <x v="95"/>
    <s v="TAMPA INTL"/>
    <x v="1"/>
    <x v="9"/>
    <n v="130"/>
    <m/>
    <s v="Approach"/>
    <x v="3"/>
    <x v="2"/>
  </r>
  <r>
    <n v="323628"/>
    <s v="B-737-900"/>
    <s v="D"/>
    <d v="2012-06-04T00:00:00"/>
    <x v="2"/>
    <x v="388"/>
    <s v="GEORGE BUSH INTERCONTINENTAL/ HOUSTON ARPT"/>
    <x v="2"/>
    <x v="6"/>
    <m/>
    <n v="0"/>
    <s v="Landing Roll"/>
    <x v="36"/>
    <x v="2"/>
  </r>
  <r>
    <n v="323643"/>
    <s v="B-737-300"/>
    <s v="D"/>
    <d v="2012-06-05T00:00:00"/>
    <x v="2"/>
    <x v="2"/>
    <s v="METRO OAKLAND INTL"/>
    <x v="0"/>
    <x v="15"/>
    <n v="130"/>
    <n v="0"/>
    <s v="Approach"/>
    <x v="3"/>
    <x v="2"/>
  </r>
  <r>
    <n v="323644"/>
    <s v="B-737-700"/>
    <s v="D"/>
    <d v="2012-06-05T00:00:00"/>
    <x v="3"/>
    <x v="170"/>
    <s v="EL PASO INTL ARPT"/>
    <x v="2"/>
    <x v="20"/>
    <n v="210"/>
    <n v="20"/>
    <s v="Descent"/>
    <x v="0"/>
    <x v="2"/>
  </r>
  <r>
    <n v="323648"/>
    <s v="UNKNOWN"/>
    <m/>
    <d v="2012-06-26T00:00:00"/>
    <x v="1"/>
    <x v="0"/>
    <s v="BRACKETT FIELD ARPT"/>
    <x v="0"/>
    <x v="1"/>
    <m/>
    <n v="0"/>
    <m/>
    <x v="26"/>
    <x v="1"/>
  </r>
  <r>
    <n v="323651"/>
    <s v="B-737-800"/>
    <s v="D"/>
    <d v="2012-06-06T00:00:00"/>
    <x v="2"/>
    <x v="265"/>
    <s v="SACRAMENTO INTL"/>
    <x v="0"/>
    <x v="1"/>
    <m/>
    <n v="0"/>
    <s v="Climb"/>
    <x v="78"/>
    <x v="1"/>
  </r>
  <r>
    <n v="323654"/>
    <s v="DHC8 DASH 8"/>
    <s v="C"/>
    <d v="2012-06-06T00:00:00"/>
    <x v="2"/>
    <x v="18"/>
    <s v="SACRAMENTO INTL"/>
    <x v="0"/>
    <x v="70"/>
    <m/>
    <m/>
    <s v="Approach"/>
    <x v="50"/>
    <x v="2"/>
  </r>
  <r>
    <n v="323657"/>
    <s v="B-737-300"/>
    <s v="D"/>
    <d v="2012-06-06T00:00:00"/>
    <x v="2"/>
    <x v="356"/>
    <s v="DALLAS LOVE FIELD ARPT"/>
    <x v="2"/>
    <x v="8"/>
    <n v="180"/>
    <m/>
    <s v="Approach"/>
    <x v="3"/>
    <x v="2"/>
  </r>
  <r>
    <n v="323663"/>
    <s v="B-737-300"/>
    <s v="D"/>
    <d v="2012-06-07T00:00:00"/>
    <x v="2"/>
    <x v="158"/>
    <s v="AUSTIN-BERGSTROM INTL"/>
    <x v="2"/>
    <x v="13"/>
    <n v="130"/>
    <m/>
    <s v="Approach"/>
    <x v="3"/>
    <x v="2"/>
  </r>
  <r>
    <n v="323669"/>
    <s v="EMB-145"/>
    <s v="D"/>
    <d v="2012-06-08T00:00:00"/>
    <x v="2"/>
    <x v="0"/>
    <s v="GEORGE BUSH INTERCONTINENTAL/ HOUSTON ARPT"/>
    <x v="2"/>
    <x v="6"/>
    <m/>
    <n v="0"/>
    <s v="Landing Roll"/>
    <x v="78"/>
    <x v="1"/>
  </r>
  <r>
    <n v="323670"/>
    <s v="DHC8 DASH 8"/>
    <s v="C"/>
    <d v="2012-06-08T00:00:00"/>
    <x v="2"/>
    <x v="521"/>
    <s v="CHARLES M. SCHULZ-SONOMA COUNTY ARPT"/>
    <x v="0"/>
    <x v="6"/>
    <m/>
    <n v="0"/>
    <s v="Landing Roll"/>
    <x v="3"/>
    <x v="2"/>
  </r>
  <r>
    <n v="323677"/>
    <s v="B-737-300"/>
    <s v="D"/>
    <d v="2012-06-08T00:00:00"/>
    <x v="2"/>
    <x v="1"/>
    <s v="AUSTIN-BERGSTROM INTL"/>
    <x v="2"/>
    <x v="1"/>
    <m/>
    <m/>
    <s v="Descent"/>
    <x v="50"/>
    <x v="2"/>
  </r>
  <r>
    <n v="323679"/>
    <s v="B-737-700"/>
    <s v="D"/>
    <d v="2012-06-08T00:00:00"/>
    <x v="3"/>
    <x v="231"/>
    <s v="AUSTIN-BERGSTROM INTL"/>
    <x v="2"/>
    <x v="36"/>
    <n v="210"/>
    <n v="15"/>
    <s v="Approach"/>
    <x v="3"/>
    <x v="2"/>
  </r>
  <r>
    <n v="323680"/>
    <s v="B-737-300"/>
    <s v="D"/>
    <d v="2012-06-08T00:00:00"/>
    <x v="2"/>
    <x v="102"/>
    <s v="AUSTIN-BERGSTROM INTL"/>
    <x v="2"/>
    <x v="6"/>
    <m/>
    <n v="0"/>
    <s v="Landing Roll"/>
    <x v="54"/>
    <x v="2"/>
  </r>
  <r>
    <n v="323681"/>
    <s v="A-320"/>
    <s v="D"/>
    <d v="2012-06-08T00:00:00"/>
    <x v="2"/>
    <x v="0"/>
    <s v="GEORGE BUSH INTERCONTINENTAL/ HOUSTON ARPT"/>
    <x v="2"/>
    <x v="6"/>
    <m/>
    <n v="0"/>
    <s v="Landing Roll"/>
    <x v="78"/>
    <x v="1"/>
  </r>
  <r>
    <n v="323685"/>
    <s v="B-757-200"/>
    <s v="D"/>
    <d v="2012-06-08T00:00:00"/>
    <x v="2"/>
    <x v="286"/>
    <s v="SAN ANTONIO INTL"/>
    <x v="2"/>
    <x v="6"/>
    <m/>
    <n v="0"/>
    <s v="Take-off run"/>
    <x v="26"/>
    <x v="2"/>
  </r>
  <r>
    <n v="323686"/>
    <s v="EMB-135"/>
    <s v="D"/>
    <d v="2012-06-08T00:00:00"/>
    <x v="2"/>
    <x v="523"/>
    <s v="SACRAMENTO MATHER ARPT"/>
    <x v="0"/>
    <x v="13"/>
    <n v="120"/>
    <m/>
    <s v="Approach"/>
    <x v="3"/>
    <x v="2"/>
  </r>
  <r>
    <n v="323692"/>
    <s v="B-737-300"/>
    <s v="D"/>
    <d v="2012-06-13T00:00:00"/>
    <x v="2"/>
    <x v="53"/>
    <s v="AUSTIN-BERGSTROM INTL"/>
    <x v="2"/>
    <x v="21"/>
    <n v="120"/>
    <m/>
    <s v="Approach"/>
    <x v="4"/>
    <x v="2"/>
  </r>
  <r>
    <n v="323701"/>
    <s v="DC-9"/>
    <s v="D"/>
    <d v="2012-06-09T00:00:00"/>
    <x v="1"/>
    <x v="0"/>
    <s v="TAMPA INTL"/>
    <x v="1"/>
    <x v="1"/>
    <m/>
    <m/>
    <s v="Approach"/>
    <x v="78"/>
    <x v="2"/>
  </r>
  <r>
    <n v="323702"/>
    <s v="EMB-135"/>
    <s v="D"/>
    <d v="2012-06-09T00:00:00"/>
    <x v="2"/>
    <x v="442"/>
    <s v="DALLAS/FORT WORTH INTL ARPT"/>
    <x v="2"/>
    <x v="6"/>
    <m/>
    <n v="0"/>
    <s v="Landing Roll"/>
    <x v="29"/>
    <x v="2"/>
  </r>
  <r>
    <n v="323704"/>
    <s v="CITATIONJET"/>
    <s v="D"/>
    <d v="2012-06-09T00:00:00"/>
    <x v="2"/>
    <x v="136"/>
    <s v="JOHN WAYNE-ORANGE COUNTY ARPT"/>
    <x v="0"/>
    <x v="12"/>
    <m/>
    <n v="0"/>
    <s v="Climb"/>
    <x v="57"/>
    <x v="2"/>
  </r>
  <r>
    <n v="323706"/>
    <s v="CIRRUS SR 20/22"/>
    <s v="A"/>
    <d v="2012-06-09T00:00:00"/>
    <x v="2"/>
    <x v="128"/>
    <s v="MONTGOMERY FIELD ARPT"/>
    <x v="0"/>
    <x v="6"/>
    <n v="17"/>
    <n v="0"/>
    <s v="Taxi"/>
    <x v="3"/>
    <x v="2"/>
  </r>
  <r>
    <n v="323710"/>
    <s v="B-737-700"/>
    <s v="D"/>
    <d v="2012-06-09T00:00:00"/>
    <x v="2"/>
    <x v="590"/>
    <s v="WILLIAM P HOBBY ARPT"/>
    <x v="2"/>
    <x v="6"/>
    <n v="125"/>
    <n v="0"/>
    <s v="Take-off run"/>
    <x v="42"/>
    <x v="1"/>
  </r>
  <r>
    <n v="323711"/>
    <s v="B-737-700"/>
    <s v="D"/>
    <d v="2012-06-09T00:00:00"/>
    <x v="2"/>
    <x v="163"/>
    <s v="WILLIAM P HOBBY ARPT"/>
    <x v="2"/>
    <x v="6"/>
    <m/>
    <n v="0"/>
    <s v="Take-off run"/>
    <x v="2"/>
    <x v="1"/>
  </r>
  <r>
    <n v="323717"/>
    <s v="ATR-72"/>
    <s v="C"/>
    <d v="2012-06-10T00:00:00"/>
    <x v="2"/>
    <x v="312"/>
    <s v="MIAMI INTL"/>
    <x v="1"/>
    <x v="8"/>
    <n v="185"/>
    <n v="11"/>
    <s v="Approach"/>
    <x v="0"/>
    <x v="2"/>
  </r>
  <r>
    <n v="323718"/>
    <s v="C-560"/>
    <s v="D"/>
    <d v="2012-06-10T00:00:00"/>
    <x v="2"/>
    <x v="849"/>
    <s v="SANTA BARBARA MUNICIPAL"/>
    <x v="0"/>
    <x v="6"/>
    <m/>
    <n v="0"/>
    <s v="Landing Roll"/>
    <x v="50"/>
    <x v="2"/>
  </r>
  <r>
    <n v="323724"/>
    <s v="CRJ100/200"/>
    <s v="D"/>
    <d v="2012-06-10T00:00:00"/>
    <x v="2"/>
    <x v="94"/>
    <s v="SANTA BARBARA MUNICIPAL"/>
    <x v="0"/>
    <x v="1"/>
    <m/>
    <n v="0"/>
    <s v="Climb"/>
    <x v="78"/>
    <x v="1"/>
  </r>
  <r>
    <n v="323727"/>
    <s v="CRJ100/200"/>
    <s v="D"/>
    <d v="2012-06-19T00:00:00"/>
    <x v="2"/>
    <x v="192"/>
    <s v="SACRAMENTO INTL"/>
    <x v="0"/>
    <x v="6"/>
    <m/>
    <n v="0"/>
    <s v="Landing Roll"/>
    <x v="50"/>
    <x v="2"/>
  </r>
  <r>
    <n v="323728"/>
    <s v="B-737-700"/>
    <s v="D"/>
    <d v="2012-06-19T00:00:00"/>
    <x v="3"/>
    <x v="897"/>
    <s v="SAN ANTONIO INTL"/>
    <x v="2"/>
    <x v="14"/>
    <n v="136"/>
    <m/>
    <s v="Approach"/>
    <x v="3"/>
    <x v="2"/>
  </r>
  <r>
    <n v="323729"/>
    <s v="B-767-300"/>
    <s v="D"/>
    <d v="2012-06-19T00:00:00"/>
    <x v="2"/>
    <x v="154"/>
    <s v="SACRAMENTO MATHER ARPT"/>
    <x v="0"/>
    <x v="6"/>
    <n v="100"/>
    <n v="0"/>
    <s v="Take-off run"/>
    <x v="0"/>
    <x v="1"/>
  </r>
  <r>
    <n v="323735"/>
    <s v="C-172"/>
    <s v="A"/>
    <d v="2012-06-20T00:00:00"/>
    <x v="2"/>
    <x v="209"/>
    <s v="DAYTONA BEACH INTL"/>
    <x v="1"/>
    <x v="26"/>
    <n v="60"/>
    <n v="0"/>
    <s v="Climb"/>
    <x v="3"/>
    <x v="1"/>
  </r>
  <r>
    <n v="323739"/>
    <s v="AEROS 350"/>
    <s v="F"/>
    <d v="2012-06-20T00:00:00"/>
    <x v="2"/>
    <x v="535"/>
    <s v="BRACKETT FIELD ARPT"/>
    <x v="0"/>
    <x v="35"/>
    <n v="95"/>
    <m/>
    <s v="Climb"/>
    <x v="30"/>
    <x v="2"/>
  </r>
  <r>
    <n v="323741"/>
    <s v="EMB-145"/>
    <s v="D"/>
    <d v="2012-06-20T00:00:00"/>
    <x v="2"/>
    <x v="23"/>
    <s v="MC ALLEN MILLER INTL"/>
    <x v="2"/>
    <x v="1"/>
    <m/>
    <m/>
    <s v="Approach"/>
    <x v="25"/>
    <x v="2"/>
  </r>
  <r>
    <n v="323742"/>
    <s v="C-172"/>
    <s v="A"/>
    <d v="2012-06-20T00:00:00"/>
    <x v="2"/>
    <x v="241"/>
    <s v="FORT WORTH SPINKS ARPT"/>
    <x v="2"/>
    <x v="6"/>
    <n v="55"/>
    <n v="0"/>
    <s v="Take-off run"/>
    <x v="81"/>
    <x v="2"/>
  </r>
  <r>
    <n v="323746"/>
    <s v="B-737-500"/>
    <s v="D"/>
    <d v="2012-06-20T00:00:00"/>
    <x v="2"/>
    <x v="184"/>
    <s v="GEORGE BUSH INTERCONTINENTAL/ HOUSTON ARPT"/>
    <x v="2"/>
    <x v="15"/>
    <n v="150"/>
    <n v="0"/>
    <s v="Approach"/>
    <x v="36"/>
    <x v="3"/>
  </r>
  <r>
    <n v="323748"/>
    <s v="MD-82"/>
    <s v="D"/>
    <d v="2012-06-21T00:00:00"/>
    <x v="2"/>
    <x v="62"/>
    <s v="MC ALLEN MILLER INTL"/>
    <x v="2"/>
    <x v="1"/>
    <m/>
    <m/>
    <s v="Approach"/>
    <x v="75"/>
    <x v="3"/>
  </r>
  <r>
    <n v="323750"/>
    <s v="MD-83"/>
    <s v="D"/>
    <d v="2012-06-21T00:00:00"/>
    <x v="2"/>
    <x v="29"/>
    <s v="MC ALLEN MILLER INTL"/>
    <x v="2"/>
    <x v="10"/>
    <n v="123"/>
    <n v="0"/>
    <s v="Approach"/>
    <x v="14"/>
    <x v="3"/>
  </r>
  <r>
    <n v="323751"/>
    <s v="B-757-200"/>
    <s v="D"/>
    <d v="2012-06-21T00:00:00"/>
    <x v="2"/>
    <x v="160"/>
    <s v="DALLAS/FORT WORTH INTL ARPT"/>
    <x v="2"/>
    <x v="6"/>
    <m/>
    <n v="0"/>
    <s v="Landing Roll"/>
    <x v="42"/>
    <x v="2"/>
  </r>
  <r>
    <n v="323753"/>
    <s v="B-757-200"/>
    <s v="D"/>
    <d v="2012-06-21T00:00:00"/>
    <x v="2"/>
    <x v="13"/>
    <s v="JACKSONVILLE INTL"/>
    <x v="1"/>
    <x v="49"/>
    <n v="150"/>
    <n v="0"/>
    <s v="Climb"/>
    <x v="11"/>
    <x v="2"/>
  </r>
  <r>
    <n v="323756"/>
    <s v="B-737-300"/>
    <s v="D"/>
    <d v="2012-06-10T00:00:00"/>
    <x v="2"/>
    <x v="33"/>
    <s v="DALLAS LOVE FIELD ARPT"/>
    <x v="2"/>
    <x v="4"/>
    <n v="140"/>
    <n v="3"/>
    <s v="Approach"/>
    <x v="3"/>
    <x v="2"/>
  </r>
  <r>
    <n v="323757"/>
    <s v="B-737-700"/>
    <s v="D"/>
    <d v="2012-06-10T00:00:00"/>
    <x v="2"/>
    <x v="706"/>
    <s v="NORMAN Y. MINETA SAN JOSE INTL ARPT"/>
    <x v="0"/>
    <x v="6"/>
    <m/>
    <n v="0"/>
    <s v="Landing Roll"/>
    <x v="68"/>
    <x v="2"/>
  </r>
  <r>
    <n v="323762"/>
    <s v="MD-83"/>
    <s v="D"/>
    <d v="2012-06-11T00:00:00"/>
    <x v="2"/>
    <x v="87"/>
    <s v="DALLAS/FORT WORTH INTL ARPT"/>
    <x v="2"/>
    <x v="6"/>
    <m/>
    <n v="0"/>
    <s v="Landing Roll"/>
    <x v="50"/>
    <x v="1"/>
  </r>
  <r>
    <n v="323763"/>
    <s v="PIAGGIO P180"/>
    <s v="C"/>
    <d v="2012-06-11T00:00:00"/>
    <x v="2"/>
    <x v="55"/>
    <s v="CAMARILLO"/>
    <x v="0"/>
    <x v="15"/>
    <n v="120"/>
    <n v="0"/>
    <s v="Approach"/>
    <x v="6"/>
    <x v="2"/>
  </r>
  <r>
    <n v="323766"/>
    <s v="CL-600"/>
    <s v="D"/>
    <d v="2012-06-11T00:00:00"/>
    <x v="4"/>
    <x v="125"/>
    <s v="OPA-LOCKA EXECUTIVE ARPT"/>
    <x v="1"/>
    <x v="6"/>
    <m/>
    <n v="0"/>
    <s v="Landing Roll"/>
    <x v="71"/>
    <x v="2"/>
  </r>
  <r>
    <n v="323767"/>
    <s v="CRJ900"/>
    <s v="D"/>
    <d v="2012-06-11T00:00:00"/>
    <x v="2"/>
    <x v="169"/>
    <s v="ONTARIO INTL ARPT"/>
    <x v="0"/>
    <x v="6"/>
    <n v="142"/>
    <n v="0"/>
    <s v="Take-off run"/>
    <x v="3"/>
    <x v="1"/>
  </r>
  <r>
    <n v="323776"/>
    <s v="B-737-700"/>
    <s v="D"/>
    <d v="2012-06-13T00:00:00"/>
    <x v="2"/>
    <x v="214"/>
    <s v="NORMAN Y. MINETA SAN JOSE INTL ARPT"/>
    <x v="0"/>
    <x v="98"/>
    <n v="130"/>
    <n v="0"/>
    <s v="Approach"/>
    <x v="93"/>
    <x v="2"/>
  </r>
  <r>
    <n v="323779"/>
    <s v="A-319"/>
    <s v="D"/>
    <d v="2012-06-13T00:00:00"/>
    <x v="2"/>
    <x v="746"/>
    <s v="LONG BEACH-DAUGH FLD"/>
    <x v="0"/>
    <x v="7"/>
    <n v="135"/>
    <m/>
    <s v="Approach"/>
    <x v="69"/>
    <x v="2"/>
  </r>
  <r>
    <n v="323781"/>
    <s v="EMB-135"/>
    <s v="D"/>
    <d v="2012-06-14T00:00:00"/>
    <x v="2"/>
    <x v="14"/>
    <s v="CORPUS CHRISTI INTL ARPT"/>
    <x v="2"/>
    <x v="6"/>
    <m/>
    <n v="0"/>
    <s v="Take-off run"/>
    <x v="105"/>
    <x v="2"/>
  </r>
  <r>
    <n v="323787"/>
    <s v="B-737-300"/>
    <s v="D"/>
    <d v="2012-06-14T00:00:00"/>
    <x v="2"/>
    <x v="457"/>
    <s v="LOS ANGELES INTL"/>
    <x v="0"/>
    <x v="1"/>
    <m/>
    <m/>
    <s v="Approach"/>
    <x v="2"/>
    <x v="2"/>
  </r>
  <r>
    <n v="323791"/>
    <s v="B-737-900"/>
    <s v="D"/>
    <d v="2012-06-14T00:00:00"/>
    <x v="2"/>
    <x v="152"/>
    <s v="GEORGE BUSH INTERCONTINENTAL/ HOUSTON ARPT"/>
    <x v="2"/>
    <x v="6"/>
    <m/>
    <n v="0"/>
    <s v="Landing Roll"/>
    <x v="89"/>
    <x v="1"/>
  </r>
  <r>
    <n v="323792"/>
    <s v="A-319"/>
    <s v="D"/>
    <d v="2012-06-14T00:00:00"/>
    <x v="2"/>
    <x v="1"/>
    <s v="ONTARIO INTL ARPT"/>
    <x v="0"/>
    <x v="6"/>
    <m/>
    <n v="0"/>
    <s v="Take-off run"/>
    <x v="50"/>
    <x v="2"/>
  </r>
  <r>
    <n v="323794"/>
    <s v="MD-82"/>
    <s v="D"/>
    <d v="2012-06-15T00:00:00"/>
    <x v="2"/>
    <x v="37"/>
    <s v="DALLAS/FORT WORTH INTL ARPT"/>
    <x v="2"/>
    <x v="6"/>
    <n v="135"/>
    <n v="0"/>
    <s v="Landing Roll"/>
    <x v="3"/>
    <x v="2"/>
  </r>
  <r>
    <n v="323797"/>
    <s v="BE-400 BJET"/>
    <s v="D"/>
    <d v="2012-06-15T00:00:00"/>
    <x v="2"/>
    <x v="30"/>
    <s v="LONG BEACH-DAUGH FLD"/>
    <x v="0"/>
    <x v="6"/>
    <m/>
    <n v="0"/>
    <s v="Landing Roll"/>
    <x v="78"/>
    <x v="1"/>
  </r>
  <r>
    <n v="323803"/>
    <s v="B-737-800"/>
    <s v="D"/>
    <d v="2012-06-15T00:00:00"/>
    <x v="2"/>
    <x v="339"/>
    <s v="GEORGE BUSH INTERCONTINENTAL/ HOUSTON ARPT"/>
    <x v="2"/>
    <x v="6"/>
    <m/>
    <n v="0"/>
    <s v="Landing Roll"/>
    <x v="30"/>
    <x v="2"/>
  </r>
  <r>
    <n v="323806"/>
    <s v="MD-82"/>
    <s v="D"/>
    <d v="2012-06-16T00:00:00"/>
    <x v="2"/>
    <x v="76"/>
    <s v="DALLAS/FORT WORTH INTL ARPT"/>
    <x v="2"/>
    <x v="9"/>
    <n v="140"/>
    <m/>
    <s v="Approach"/>
    <x v="3"/>
    <x v="2"/>
  </r>
  <r>
    <n v="323811"/>
    <s v="EMB-135"/>
    <s v="D"/>
    <d v="2012-06-16T00:00:00"/>
    <x v="3"/>
    <x v="898"/>
    <s v="SANTA BARBARA MUNICIPAL"/>
    <x v="0"/>
    <x v="1"/>
    <m/>
    <m/>
    <s v="Approach"/>
    <x v="78"/>
    <x v="1"/>
  </r>
  <r>
    <n v="323818"/>
    <s v="B-737-700"/>
    <s v="D"/>
    <d v="2012-06-16T00:00:00"/>
    <x v="2"/>
    <x v="554"/>
    <s v="WILLIAM P HOBBY ARPT"/>
    <x v="2"/>
    <x v="6"/>
    <m/>
    <n v="0"/>
    <s v="Landing Roll"/>
    <x v="3"/>
    <x v="2"/>
  </r>
  <r>
    <n v="323822"/>
    <s v="B-737-300"/>
    <s v="D"/>
    <d v="2012-06-17T00:00:00"/>
    <x v="3"/>
    <x v="602"/>
    <s v="WILLIAM P HOBBY ARPT"/>
    <x v="2"/>
    <x v="6"/>
    <n v="130"/>
    <n v="0"/>
    <s v="Landing Roll"/>
    <x v="3"/>
    <x v="2"/>
  </r>
  <r>
    <n v="323824"/>
    <s v="BE-35"/>
    <s v="A"/>
    <d v="2012-06-17T00:00:00"/>
    <x v="2"/>
    <x v="632"/>
    <s v="ORLANDO SANFORD INTL ARPT"/>
    <x v="1"/>
    <x v="4"/>
    <n v="130"/>
    <n v="4"/>
    <s v="Climb"/>
    <x v="33"/>
    <x v="2"/>
  </r>
  <r>
    <n v="323828"/>
    <s v="MD-82"/>
    <s v="D"/>
    <d v="2012-06-18T00:00:00"/>
    <x v="2"/>
    <x v="899"/>
    <s v="DALLAS/FORT WORTH INTL ARPT"/>
    <x v="2"/>
    <x v="6"/>
    <m/>
    <n v="0"/>
    <s v="Landing Roll"/>
    <x v="54"/>
    <x v="2"/>
  </r>
  <r>
    <n v="323831"/>
    <s v="DHC8 DASH 8"/>
    <s v="C"/>
    <d v="2012-06-18T00:00:00"/>
    <x v="2"/>
    <x v="51"/>
    <s v="SACRAMENTO INTL"/>
    <x v="0"/>
    <x v="1"/>
    <m/>
    <m/>
    <s v="Climb"/>
    <x v="78"/>
    <x v="1"/>
  </r>
  <r>
    <n v="323834"/>
    <s v="CRJ100/200"/>
    <s v="D"/>
    <d v="2012-06-18T00:00:00"/>
    <x v="2"/>
    <x v="104"/>
    <s v="SACRAMENTO INTL"/>
    <x v="0"/>
    <x v="6"/>
    <m/>
    <n v="0"/>
    <s v="Take-off run"/>
    <x v="50"/>
    <x v="1"/>
  </r>
  <r>
    <n v="323836"/>
    <s v="B-737-300"/>
    <s v="D"/>
    <d v="2012-06-18T00:00:00"/>
    <x v="2"/>
    <x v="347"/>
    <s v="WILLIAM P HOBBY ARPT"/>
    <x v="2"/>
    <x v="13"/>
    <n v="131"/>
    <m/>
    <s v="Approach"/>
    <x v="0"/>
    <x v="2"/>
  </r>
  <r>
    <n v="323837"/>
    <s v="B-737-300"/>
    <s v="D"/>
    <d v="2012-06-18T00:00:00"/>
    <x v="2"/>
    <x v="198"/>
    <s v="METRO OAKLAND INTL"/>
    <x v="0"/>
    <x v="6"/>
    <m/>
    <n v="0"/>
    <s v="Take-off run"/>
    <x v="0"/>
    <x v="2"/>
  </r>
  <r>
    <n v="323843"/>
    <s v="EMB-135"/>
    <s v="D"/>
    <d v="2012-06-19T00:00:00"/>
    <x v="0"/>
    <x v="596"/>
    <s v="SACRAMENTO MATHER ARPT"/>
    <x v="0"/>
    <x v="13"/>
    <n v="150"/>
    <m/>
    <s v="Climb"/>
    <x v="3"/>
    <x v="2"/>
  </r>
  <r>
    <n v="323845"/>
    <s v="A-319"/>
    <s v="D"/>
    <d v="2012-06-19T00:00:00"/>
    <x v="2"/>
    <x v="770"/>
    <s v="JOHN WAYNE-ORANGE COUNTY ARPT"/>
    <x v="0"/>
    <x v="6"/>
    <m/>
    <n v="0"/>
    <s v="Take-off run"/>
    <x v="78"/>
    <x v="1"/>
  </r>
  <r>
    <n v="323848"/>
    <s v="GULFAERO IV"/>
    <s v="D"/>
    <d v="2012-06-19T00:00:00"/>
    <x v="4"/>
    <x v="125"/>
    <s v="OPA-LOCKA EXECUTIVE ARPT"/>
    <x v="1"/>
    <x v="15"/>
    <n v="134"/>
    <n v="0"/>
    <s v="Approach"/>
    <x v="71"/>
    <x v="2"/>
  </r>
  <r>
    <n v="323861"/>
    <s v="B-737-800"/>
    <s v="D"/>
    <d v="2012-06-30T00:00:00"/>
    <x v="3"/>
    <x v="52"/>
    <s v="DAYTONA BEACH INTL"/>
    <x v="1"/>
    <x v="3"/>
    <n v="150"/>
    <m/>
    <s v="Approach"/>
    <x v="251"/>
    <x v="2"/>
  </r>
  <r>
    <n v="323864"/>
    <s v="B-777-300"/>
    <s v="D"/>
    <d v="2012-06-30T00:00:00"/>
    <x v="2"/>
    <x v="77"/>
    <s v="LOS ANGELES INTL"/>
    <x v="0"/>
    <x v="1"/>
    <m/>
    <m/>
    <s v="Approach"/>
    <x v="1"/>
    <x v="2"/>
  </r>
  <r>
    <n v="323877"/>
    <s v="MD-82"/>
    <s v="D"/>
    <d v="2012-06-22T00:00:00"/>
    <x v="2"/>
    <x v="122"/>
    <s v="ORLANDO INTL"/>
    <x v="1"/>
    <x v="6"/>
    <n v="140"/>
    <n v="0"/>
    <s v="Take-off run"/>
    <x v="3"/>
    <x v="2"/>
  </r>
  <r>
    <n v="323878"/>
    <s v="BE-200 KING"/>
    <s v="C"/>
    <d v="2012-06-22T00:00:00"/>
    <x v="2"/>
    <x v="156"/>
    <s v="HORSESHOE BAY RESORT ARPT"/>
    <x v="2"/>
    <x v="4"/>
    <n v="190"/>
    <n v="10"/>
    <s v="Approach"/>
    <x v="33"/>
    <x v="2"/>
  </r>
  <r>
    <n v="323895"/>
    <s v="MD-88"/>
    <s v="D"/>
    <d v="2012-06-23T00:00:00"/>
    <x v="2"/>
    <x v="294"/>
    <s v="SARASOTA-BRADENTON INTL ARPT"/>
    <x v="1"/>
    <x v="6"/>
    <m/>
    <n v="0"/>
    <s v="Take-off run"/>
    <x v="194"/>
    <x v="3"/>
  </r>
  <r>
    <n v="323897"/>
    <s v="C-172"/>
    <s v="A"/>
    <d v="2012-06-23T00:00:00"/>
    <x v="2"/>
    <x v="2"/>
    <s v="DAYTONA BEACH INTL"/>
    <x v="1"/>
    <x v="6"/>
    <n v="45"/>
    <n v="0"/>
    <s v="Landing Roll"/>
    <x v="3"/>
    <x v="2"/>
  </r>
  <r>
    <n v="323907"/>
    <s v="CITATIONJET"/>
    <s v="D"/>
    <d v="2012-06-24T00:00:00"/>
    <x v="2"/>
    <x v="5"/>
    <s v="OPA-LOCKA EXECUTIVE ARPT"/>
    <x v="1"/>
    <x v="6"/>
    <m/>
    <n v="0"/>
    <s v="Take-off run"/>
    <x v="29"/>
    <x v="2"/>
  </r>
  <r>
    <n v="323908"/>
    <s v="MD-83"/>
    <s v="D"/>
    <d v="2012-06-24T00:00:00"/>
    <x v="2"/>
    <x v="332"/>
    <s v="DALLAS/FORT WORTH INTL ARPT"/>
    <x v="2"/>
    <x v="4"/>
    <n v="180"/>
    <n v="6"/>
    <s v="Approach"/>
    <x v="3"/>
    <x v="2"/>
  </r>
  <r>
    <n v="323911"/>
    <s v="MD-88"/>
    <s v="D"/>
    <d v="2012-06-24T00:00:00"/>
    <x v="0"/>
    <x v="115"/>
    <s v="PENSACOLA INTL ARPT"/>
    <x v="1"/>
    <x v="6"/>
    <m/>
    <n v="0"/>
    <s v="Take-off run"/>
    <x v="21"/>
    <x v="2"/>
  </r>
  <r>
    <n v="323913"/>
    <s v="EMB-135"/>
    <s v="D"/>
    <d v="2012-06-24T00:00:00"/>
    <x v="2"/>
    <x v="900"/>
    <s v="ST. PETE-CLEARWATER INTL ARPT"/>
    <x v="1"/>
    <x v="6"/>
    <m/>
    <n v="0"/>
    <s v="Take-off run"/>
    <x v="9"/>
    <x v="3"/>
  </r>
  <r>
    <n v="323915"/>
    <s v="EMB-190"/>
    <s v="D"/>
    <d v="2012-06-24T00:00:00"/>
    <x v="1"/>
    <x v="0"/>
    <s v="PALM BEACH INTL"/>
    <x v="1"/>
    <x v="1"/>
    <m/>
    <n v="0"/>
    <s v="Climb"/>
    <x v="78"/>
    <x v="1"/>
  </r>
  <r>
    <n v="323916"/>
    <s v="CL-601/604"/>
    <s v="D"/>
    <d v="2012-06-24T00:00:00"/>
    <x v="2"/>
    <x v="249"/>
    <s v="OPA-LOCKA EXECUTIVE ARPT"/>
    <x v="1"/>
    <x v="6"/>
    <m/>
    <n v="0"/>
    <s v="Take-off run"/>
    <x v="3"/>
    <x v="3"/>
  </r>
  <r>
    <n v="323925"/>
    <s v="A-319"/>
    <s v="D"/>
    <d v="2012-06-24T00:00:00"/>
    <x v="2"/>
    <x v="857"/>
    <s v="JOHN WAYNE-ORANGE COUNTY ARPT"/>
    <x v="0"/>
    <x v="6"/>
    <m/>
    <n v="0"/>
    <s v="Landing Roll"/>
    <x v="78"/>
    <x v="1"/>
  </r>
  <r>
    <n v="323926"/>
    <s v="UNKNOWN"/>
    <m/>
    <d v="2012-06-24T00:00:00"/>
    <x v="2"/>
    <x v="39"/>
    <s v="DALLAS/FORT WORTH INTL ARPT"/>
    <x v="2"/>
    <x v="6"/>
    <m/>
    <n v="0"/>
    <s v="Landing Roll"/>
    <x v="29"/>
    <x v="2"/>
  </r>
  <r>
    <n v="323930"/>
    <s v="B-737-300"/>
    <s v="D"/>
    <d v="2012-06-25T00:00:00"/>
    <x v="2"/>
    <x v="284"/>
    <s v="SACRAMENTO INTL"/>
    <x v="0"/>
    <x v="6"/>
    <m/>
    <n v="0"/>
    <s v="Take-off run"/>
    <x v="78"/>
    <x v="1"/>
  </r>
  <r>
    <n v="323934"/>
    <s v="B-767-300"/>
    <s v="D"/>
    <d v="2012-06-26T00:00:00"/>
    <x v="2"/>
    <x v="87"/>
    <s v="SAN FRANCISCO INTL ARPT"/>
    <x v="0"/>
    <x v="6"/>
    <n v="110"/>
    <n v="0"/>
    <s v="Take-off run"/>
    <x v="3"/>
    <x v="2"/>
  </r>
  <r>
    <n v="323939"/>
    <s v="A-320"/>
    <s v="D"/>
    <d v="2012-06-26T00:00:00"/>
    <x v="3"/>
    <x v="901"/>
    <s v="ORLANDO INTL"/>
    <x v="1"/>
    <x v="6"/>
    <m/>
    <n v="0"/>
    <s v="Landing Roll"/>
    <x v="3"/>
    <x v="1"/>
  </r>
  <r>
    <n v="323940"/>
    <s v="A-330"/>
    <s v="D"/>
    <d v="2012-06-26T00:00:00"/>
    <x v="1"/>
    <x v="0"/>
    <s v="ORLANDO INTL"/>
    <x v="1"/>
    <x v="6"/>
    <m/>
    <n v="0"/>
    <s v="Landing Roll"/>
    <x v="250"/>
    <x v="1"/>
  </r>
  <r>
    <n v="323943"/>
    <s v="CRJ100/200"/>
    <s v="D"/>
    <d v="2012-06-26T00:00:00"/>
    <x v="2"/>
    <x v="734"/>
    <s v="FRESNO YOSEMITE INTL"/>
    <x v="0"/>
    <x v="15"/>
    <n v="170"/>
    <n v="0"/>
    <s v="Climb"/>
    <x v="78"/>
    <x v="2"/>
  </r>
  <r>
    <n v="323945"/>
    <s v="B-737-300"/>
    <s v="D"/>
    <d v="2012-06-26T00:00:00"/>
    <x v="3"/>
    <x v="902"/>
    <s v="WILLIAM P HOBBY ARPT"/>
    <x v="2"/>
    <x v="1"/>
    <m/>
    <m/>
    <s v="Approach"/>
    <x v="78"/>
    <x v="2"/>
  </r>
  <r>
    <n v="323947"/>
    <s v="B-737-700"/>
    <s v="D"/>
    <d v="2012-06-26T00:00:00"/>
    <x v="3"/>
    <x v="208"/>
    <s v="EL PASO INTL ARPT"/>
    <x v="2"/>
    <x v="11"/>
    <n v="140"/>
    <n v="3"/>
    <s v="Approach"/>
    <x v="3"/>
    <x v="2"/>
  </r>
  <r>
    <n v="323948"/>
    <s v="LOCKHEED P3B"/>
    <m/>
    <d v="2012-06-26T00:00:00"/>
    <x v="2"/>
    <x v="18"/>
    <s v="CORPUS CHRISTI INTL ARPT"/>
    <x v="2"/>
    <x v="3"/>
    <n v="140"/>
    <n v="1"/>
    <s v="Approach"/>
    <x v="30"/>
    <x v="2"/>
  </r>
  <r>
    <n v="323949"/>
    <s v="LOCKHEED P3B"/>
    <m/>
    <d v="2012-06-26T00:00:00"/>
    <x v="2"/>
    <x v="511"/>
    <s v="CORPUS CHRISTI INTL ARPT"/>
    <x v="2"/>
    <x v="34"/>
    <m/>
    <m/>
    <s v="Approach"/>
    <x v="3"/>
    <x v="2"/>
  </r>
  <r>
    <n v="323951"/>
    <s v="B-737-700"/>
    <s v="D"/>
    <d v="2012-06-26T00:00:00"/>
    <x v="2"/>
    <x v="545"/>
    <s v="JOHN WAYNE-ORANGE COUNTY ARPT"/>
    <x v="0"/>
    <x v="6"/>
    <m/>
    <n v="0"/>
    <s v="Take-off run"/>
    <x v="78"/>
    <x v="1"/>
  </r>
  <r>
    <n v="323952"/>
    <s v="CITATIONJET"/>
    <s v="D"/>
    <d v="2012-06-26T00:00:00"/>
    <x v="2"/>
    <x v="71"/>
    <s v="BRACKETT FIELD ARPT"/>
    <x v="0"/>
    <x v="1"/>
    <m/>
    <m/>
    <s v="Climb"/>
    <x v="26"/>
    <x v="1"/>
  </r>
  <r>
    <n v="323964"/>
    <s v="B-737-300"/>
    <s v="D"/>
    <d v="2012-06-27T00:00:00"/>
    <x v="2"/>
    <x v="197"/>
    <s v="VALLEY INTL"/>
    <x v="2"/>
    <x v="47"/>
    <n v="210"/>
    <n v="20"/>
    <s v="Approach"/>
    <x v="3"/>
    <x v="2"/>
  </r>
  <r>
    <n v="323967"/>
    <s v="B-737-300"/>
    <s v="D"/>
    <d v="2012-06-27T00:00:00"/>
    <x v="2"/>
    <x v="275"/>
    <s v="METRO OAKLAND INTL"/>
    <x v="0"/>
    <x v="6"/>
    <n v="110"/>
    <n v="0"/>
    <s v="Landing Roll"/>
    <x v="3"/>
    <x v="2"/>
  </r>
  <r>
    <n v="323968"/>
    <s v="A-319"/>
    <s v="D"/>
    <d v="2012-06-27T00:00:00"/>
    <x v="2"/>
    <x v="160"/>
    <s v="ORLANDO INTL"/>
    <x v="1"/>
    <x v="6"/>
    <m/>
    <n v="0"/>
    <s v="Take-off run"/>
    <x v="78"/>
    <x v="1"/>
  </r>
  <r>
    <n v="323974"/>
    <s v="A-319"/>
    <s v="D"/>
    <d v="2012-06-28T00:00:00"/>
    <x v="2"/>
    <x v="97"/>
    <s v="LOS ANGELES INTL"/>
    <x v="0"/>
    <x v="6"/>
    <m/>
    <n v="0"/>
    <s v="Landing Roll"/>
    <x v="1"/>
    <x v="2"/>
  </r>
  <r>
    <n v="323976"/>
    <s v="B-767-200"/>
    <s v="D"/>
    <d v="2012-06-28T00:00:00"/>
    <x v="2"/>
    <x v="6"/>
    <s v="DALLAS/FORT WORTH INTL ARPT"/>
    <x v="2"/>
    <x v="8"/>
    <n v="170"/>
    <n v="10"/>
    <s v="Approach"/>
    <x v="0"/>
    <x v="2"/>
  </r>
  <r>
    <n v="323980"/>
    <s v="A-320"/>
    <s v="D"/>
    <d v="2012-06-28T00:00:00"/>
    <x v="2"/>
    <x v="903"/>
    <s v="LOS ANGELES INTL"/>
    <x v="0"/>
    <x v="6"/>
    <m/>
    <n v="0"/>
    <s v="Landing Roll"/>
    <x v="1"/>
    <x v="2"/>
  </r>
  <r>
    <n v="323981"/>
    <s v="A-320"/>
    <s v="D"/>
    <d v="2012-06-28T00:00:00"/>
    <x v="2"/>
    <x v="156"/>
    <s v="LONG BEACH-DAUGH FLD"/>
    <x v="0"/>
    <x v="6"/>
    <n v="100"/>
    <n v="0"/>
    <s v="Landing Roll"/>
    <x v="1"/>
    <x v="2"/>
  </r>
  <r>
    <n v="323983"/>
    <s v="CHALLENGER 300"/>
    <s v="D"/>
    <d v="2012-06-28T00:00:00"/>
    <x v="2"/>
    <x v="832"/>
    <s v="SAN FRANCISCO INTL ARPT"/>
    <x v="0"/>
    <x v="6"/>
    <n v="120"/>
    <n v="0"/>
    <s v="Take-off run"/>
    <x v="3"/>
    <x v="2"/>
  </r>
  <r>
    <n v="323991"/>
    <s v="B-737-700"/>
    <s v="D"/>
    <d v="2012-06-28T00:00:00"/>
    <x v="2"/>
    <x v="214"/>
    <s v="NORMAN Y. MINETA SAN JOSE INTL ARPT"/>
    <x v="0"/>
    <x v="8"/>
    <n v="150"/>
    <n v="8"/>
    <s v="Approach"/>
    <x v="3"/>
    <x v="2"/>
  </r>
  <r>
    <n v="323997"/>
    <s v="DA-900"/>
    <s v="D"/>
    <d v="2012-06-28T00:00:00"/>
    <x v="2"/>
    <x v="169"/>
    <s v="DALLAS LOVE FIELD ARPT"/>
    <x v="2"/>
    <x v="6"/>
    <n v="80"/>
    <n v="0"/>
    <s v="Take-off run"/>
    <x v="3"/>
    <x v="2"/>
  </r>
  <r>
    <n v="323998"/>
    <s v="DA-900"/>
    <s v="D"/>
    <d v="2012-06-28T00:00:00"/>
    <x v="2"/>
    <x v="62"/>
    <s v="DALLAS LOVE FIELD ARPT"/>
    <x v="2"/>
    <x v="6"/>
    <n v="90"/>
    <n v="0"/>
    <s v="Landing Roll"/>
    <x v="14"/>
    <x v="2"/>
  </r>
  <r>
    <n v="323999"/>
    <s v="B-747-400"/>
    <s v="D"/>
    <d v="2012-06-29T00:00:00"/>
    <x v="3"/>
    <x v="904"/>
    <s v="SAN FRANCISCO INTL ARPT"/>
    <x v="0"/>
    <x v="6"/>
    <m/>
    <n v="0"/>
    <s v="Take-off run"/>
    <x v="19"/>
    <x v="1"/>
  </r>
  <r>
    <n v="324007"/>
    <s v="B-737-800"/>
    <s v="D"/>
    <d v="2012-06-29T00:00:00"/>
    <x v="2"/>
    <x v="696"/>
    <s v="WILLIAM P HOBBY ARPT"/>
    <x v="2"/>
    <x v="13"/>
    <n v="150"/>
    <m/>
    <s v="Climb"/>
    <x v="3"/>
    <x v="1"/>
  </r>
  <r>
    <n v="324040"/>
    <s v="DC-10-10"/>
    <s v="D"/>
    <d v="2012-05-01T00:00:00"/>
    <x v="3"/>
    <x v="905"/>
    <s v="LOS ANGELES INTL"/>
    <x v="0"/>
    <x v="48"/>
    <n v="250"/>
    <m/>
    <s v="Approach"/>
    <x v="3"/>
    <x v="2"/>
  </r>
  <r>
    <n v="324044"/>
    <s v="DC-10-10"/>
    <s v="D"/>
    <d v="2012-05-23T00:00:00"/>
    <x v="3"/>
    <x v="403"/>
    <s v="SAN ANTONIO INTL"/>
    <x v="2"/>
    <x v="9"/>
    <n v="160"/>
    <m/>
    <s v="Climb"/>
    <x v="3"/>
    <x v="2"/>
  </r>
  <r>
    <n v="324047"/>
    <s v="CIRRUS SR 20/22"/>
    <s v="A"/>
    <d v="2012-07-04T00:00:00"/>
    <x v="2"/>
    <x v="96"/>
    <s v="ORLANDO SANFORD INTL ARPT"/>
    <x v="1"/>
    <x v="25"/>
    <n v="70"/>
    <n v="0"/>
    <s v="Climb"/>
    <x v="36"/>
    <x v="2"/>
  </r>
  <r>
    <n v="324050"/>
    <s v="B-737-700"/>
    <s v="D"/>
    <d v="2012-07-04T00:00:00"/>
    <x v="2"/>
    <x v="184"/>
    <s v="ONTARIO INTL ARPT"/>
    <x v="0"/>
    <x v="6"/>
    <n v="100"/>
    <n v="0"/>
    <s v="Landing Roll"/>
    <x v="76"/>
    <x v="2"/>
  </r>
  <r>
    <n v="324051"/>
    <s v="B-737-300"/>
    <s v="D"/>
    <d v="2012-07-04T00:00:00"/>
    <x v="2"/>
    <x v="373"/>
    <s v="ONTARIO INTL ARPT"/>
    <x v="0"/>
    <x v="15"/>
    <n v="125"/>
    <n v="0"/>
    <s v="Approach"/>
    <x v="144"/>
    <x v="2"/>
  </r>
  <r>
    <n v="324052"/>
    <s v="B-737-700"/>
    <s v="D"/>
    <d v="2012-07-04T00:00:00"/>
    <x v="2"/>
    <x v="249"/>
    <s v="DALLAS LOVE FIELD ARPT"/>
    <x v="2"/>
    <x v="6"/>
    <m/>
    <n v="0"/>
    <s v="Landing Roll"/>
    <x v="3"/>
    <x v="2"/>
  </r>
  <r>
    <n v="324057"/>
    <s v="B-737-700"/>
    <s v="D"/>
    <d v="2012-07-05T00:00:00"/>
    <x v="3"/>
    <x v="906"/>
    <s v="LOS ANGELES INTL"/>
    <x v="0"/>
    <x v="36"/>
    <m/>
    <n v="8"/>
    <s v="Approach"/>
    <x v="70"/>
    <x v="2"/>
  </r>
  <r>
    <n v="324058"/>
    <s v="B-737-800"/>
    <s v="D"/>
    <d v="2012-07-05T00:00:00"/>
    <x v="2"/>
    <x v="907"/>
    <s v="SACRAMENTO INTL"/>
    <x v="0"/>
    <x v="1"/>
    <m/>
    <m/>
    <s v="Approach"/>
    <x v="3"/>
    <x v="2"/>
  </r>
  <r>
    <n v="324060"/>
    <s v="CL-600"/>
    <s v="D"/>
    <d v="2012-07-05T00:00:00"/>
    <x v="2"/>
    <x v="442"/>
    <s v="BUCHANAN FIELD ARPT"/>
    <x v="0"/>
    <x v="9"/>
    <n v="250"/>
    <m/>
    <s v="Approach"/>
    <x v="78"/>
    <x v="2"/>
  </r>
  <r>
    <n v="324061"/>
    <s v="B-737-300"/>
    <s v="D"/>
    <d v="2012-07-05T00:00:00"/>
    <x v="2"/>
    <x v="284"/>
    <s v="MIDLAND INTL"/>
    <x v="2"/>
    <x v="6"/>
    <n v="100"/>
    <n v="0"/>
    <s v="Landing Roll"/>
    <x v="78"/>
    <x v="2"/>
  </r>
  <r>
    <n v="324062"/>
    <s v="B-737-700"/>
    <s v="D"/>
    <d v="2012-07-05T00:00:00"/>
    <x v="2"/>
    <x v="262"/>
    <s v="ONTARIO INTL ARPT"/>
    <x v="0"/>
    <x v="1"/>
    <m/>
    <m/>
    <s v="Approach"/>
    <x v="50"/>
    <x v="2"/>
  </r>
  <r>
    <n v="324063"/>
    <s v="A-321"/>
    <s v="D"/>
    <d v="2012-07-05T00:00:00"/>
    <x v="3"/>
    <x v="908"/>
    <s v="LOS ANGELES INTL"/>
    <x v="0"/>
    <x v="6"/>
    <n v="170"/>
    <n v="0"/>
    <s v="Take-off run"/>
    <x v="19"/>
    <x v="2"/>
  </r>
  <r>
    <n v="324082"/>
    <s v="B-737-300"/>
    <s v="D"/>
    <d v="2012-06-08T00:00:00"/>
    <x v="3"/>
    <x v="52"/>
    <s v="SACRAMENTO INTL"/>
    <x v="0"/>
    <x v="14"/>
    <n v="142"/>
    <m/>
    <s v="Approach"/>
    <x v="101"/>
    <x v="2"/>
  </r>
  <r>
    <n v="324083"/>
    <s v="C-152"/>
    <s v="A"/>
    <d v="2012-07-06T00:00:00"/>
    <x v="2"/>
    <x v="89"/>
    <s v="CHINO AIRPORT"/>
    <x v="0"/>
    <x v="6"/>
    <n v="20"/>
    <n v="0"/>
    <s v="Taxi"/>
    <x v="3"/>
    <x v="2"/>
  </r>
  <r>
    <n v="324084"/>
    <s v="MD-11"/>
    <s v="D"/>
    <d v="2012-07-06T00:00:00"/>
    <x v="3"/>
    <x v="534"/>
    <s v="AUSTIN-BERGSTROM INTL"/>
    <x v="2"/>
    <x v="6"/>
    <n v="100"/>
    <n v="0"/>
    <s v="Landing Roll"/>
    <x v="128"/>
    <x v="2"/>
  </r>
  <r>
    <n v="324085"/>
    <s v="C-152"/>
    <s v="A"/>
    <d v="2012-07-06T00:00:00"/>
    <x v="2"/>
    <x v="50"/>
    <s v="PALO ALTO ARPT OF SANTA CLARA COUNTY"/>
    <x v="0"/>
    <x v="70"/>
    <m/>
    <m/>
    <s v="Approach"/>
    <x v="9"/>
    <x v="1"/>
  </r>
  <r>
    <n v="324087"/>
    <s v="UNKNOWN"/>
    <m/>
    <d v="2012-07-06T00:00:00"/>
    <x v="2"/>
    <x v="909"/>
    <s v="GEORGE BUSH INTERCONTINENTAL/ HOUSTON ARPT"/>
    <x v="2"/>
    <x v="6"/>
    <m/>
    <n v="0"/>
    <s v="Landing Roll"/>
    <x v="14"/>
    <x v="2"/>
  </r>
  <r>
    <n v="324090"/>
    <s v="B-737-700"/>
    <s v="D"/>
    <d v="2012-07-07T00:00:00"/>
    <x v="2"/>
    <x v="587"/>
    <s v="SACRAMENTO INTL"/>
    <x v="0"/>
    <x v="6"/>
    <n v="110"/>
    <n v="0"/>
    <s v="Take-off run"/>
    <x v="3"/>
    <x v="2"/>
  </r>
  <r>
    <n v="324092"/>
    <s v="A-319"/>
    <s v="D"/>
    <d v="2012-07-07T00:00:00"/>
    <x v="2"/>
    <x v="19"/>
    <s v="NORMAN Y. MINETA SAN JOSE INTL ARPT"/>
    <x v="0"/>
    <x v="13"/>
    <m/>
    <m/>
    <s v="Approach"/>
    <x v="78"/>
    <x v="2"/>
  </r>
  <r>
    <n v="324094"/>
    <s v="A-319"/>
    <s v="D"/>
    <d v="2012-07-07T00:00:00"/>
    <x v="2"/>
    <x v="129"/>
    <s v="LOS ANGELES INTL"/>
    <x v="0"/>
    <x v="6"/>
    <n v="150"/>
    <n v="0"/>
    <s v="Landing Roll"/>
    <x v="1"/>
    <x v="2"/>
  </r>
  <r>
    <n v="324095"/>
    <s v="B-737-800"/>
    <s v="D"/>
    <d v="2012-07-08T00:00:00"/>
    <x v="3"/>
    <x v="893"/>
    <s v="SACRAMENTO INTL"/>
    <x v="0"/>
    <x v="8"/>
    <n v="120"/>
    <m/>
    <s v="Approach"/>
    <x v="124"/>
    <x v="2"/>
  </r>
  <r>
    <n v="324096"/>
    <s v="MD-82"/>
    <s v="D"/>
    <d v="2012-07-08T00:00:00"/>
    <x v="2"/>
    <x v="73"/>
    <s v="DALLAS/FORT WORTH INTL ARPT"/>
    <x v="2"/>
    <x v="19"/>
    <n v="250"/>
    <m/>
    <s v="Climb"/>
    <x v="0"/>
    <x v="2"/>
  </r>
  <r>
    <n v="324102"/>
    <s v="B-737-700"/>
    <s v="D"/>
    <d v="2012-07-08T00:00:00"/>
    <x v="2"/>
    <x v="139"/>
    <s v="RICK HUSBAND AMARILLO INTL"/>
    <x v="2"/>
    <x v="6"/>
    <n v="120"/>
    <n v="0"/>
    <s v="Take-off run"/>
    <x v="252"/>
    <x v="2"/>
  </r>
  <r>
    <n v="324106"/>
    <s v="A-320"/>
    <s v="D"/>
    <d v="2012-07-09T00:00:00"/>
    <x v="2"/>
    <x v="739"/>
    <s v="SOUTHWEST FLORIDA INTL ARPT"/>
    <x v="1"/>
    <x v="0"/>
    <n v="220"/>
    <n v="4"/>
    <s v="Climb"/>
    <x v="39"/>
    <x v="2"/>
  </r>
  <r>
    <n v="324113"/>
    <s v="B-737-800"/>
    <s v="D"/>
    <d v="2012-07-11T00:00:00"/>
    <x v="2"/>
    <x v="466"/>
    <s v="JOHN WAYNE-ORANGE COUNTY ARPT"/>
    <x v="0"/>
    <x v="6"/>
    <n v="140"/>
    <n v="0"/>
    <s v="Take-off run"/>
    <x v="30"/>
    <x v="2"/>
  </r>
  <r>
    <n v="324115"/>
    <s v="DC-10-10"/>
    <s v="D"/>
    <d v="2012-07-11T00:00:00"/>
    <x v="2"/>
    <x v="73"/>
    <s v="GEORGE BUSH INTERCONTINENTAL/ HOUSTON ARPT"/>
    <x v="2"/>
    <x v="6"/>
    <n v="90"/>
    <n v="0"/>
    <s v="Landing Roll"/>
    <x v="11"/>
    <x v="2"/>
  </r>
  <r>
    <n v="324123"/>
    <s v="CRJ900"/>
    <s v="D"/>
    <d v="2012-07-13T00:00:00"/>
    <x v="3"/>
    <x v="63"/>
    <s v="AUSTIN-BERGSTROM INTL"/>
    <x v="2"/>
    <x v="1"/>
    <m/>
    <m/>
    <s v="Approach"/>
    <x v="78"/>
    <x v="2"/>
  </r>
  <r>
    <n v="324133"/>
    <s v="B-737-700"/>
    <s v="D"/>
    <d v="2012-07-01T00:00:00"/>
    <x v="2"/>
    <x v="910"/>
    <s v="METRO OAKLAND INTL"/>
    <x v="0"/>
    <x v="6"/>
    <n v="100"/>
    <n v="0"/>
    <s v="Landing Roll"/>
    <x v="48"/>
    <x v="2"/>
  </r>
  <r>
    <n v="324134"/>
    <s v="B-737-300"/>
    <s v="D"/>
    <d v="2012-07-01T00:00:00"/>
    <x v="2"/>
    <x v="271"/>
    <s v="METRO OAKLAND INTL"/>
    <x v="0"/>
    <x v="6"/>
    <n v="100"/>
    <n v="0"/>
    <s v="Take-off run"/>
    <x v="54"/>
    <x v="2"/>
  </r>
  <r>
    <n v="324135"/>
    <s v="B-737-700"/>
    <s v="D"/>
    <d v="2012-07-01T00:00:00"/>
    <x v="2"/>
    <x v="70"/>
    <s v="BOB HOPE ARPT"/>
    <x v="0"/>
    <x v="8"/>
    <n v="170"/>
    <m/>
    <s v="Approach"/>
    <x v="101"/>
    <x v="2"/>
  </r>
  <r>
    <n v="324141"/>
    <s v="DHC8 DASH 8"/>
    <s v="C"/>
    <d v="2012-07-03T00:00:00"/>
    <x v="2"/>
    <x v="516"/>
    <s v="METRO OAKLAND INTL"/>
    <x v="0"/>
    <x v="6"/>
    <n v="80"/>
    <n v="0"/>
    <s v="Landing Roll"/>
    <x v="3"/>
    <x v="2"/>
  </r>
  <r>
    <n v="324150"/>
    <s v="B-737-300"/>
    <s v="D"/>
    <d v="2012-07-03T00:00:00"/>
    <x v="3"/>
    <x v="164"/>
    <s v="SAN ANTONIO INTL"/>
    <x v="2"/>
    <x v="14"/>
    <n v="140"/>
    <m/>
    <s v="Approach"/>
    <x v="30"/>
    <x v="2"/>
  </r>
  <r>
    <n v="324157"/>
    <s v="B-767-300"/>
    <s v="D"/>
    <d v="2012-07-12T00:00:00"/>
    <x v="3"/>
    <x v="911"/>
    <s v="ONTARIO INTL ARPT"/>
    <x v="0"/>
    <x v="6"/>
    <m/>
    <n v="0"/>
    <s v="Landing Roll"/>
    <x v="19"/>
    <x v="2"/>
  </r>
  <r>
    <n v="324176"/>
    <s v="AGUSTA 109"/>
    <s v="F"/>
    <d v="2012-07-17T00:00:00"/>
    <x v="2"/>
    <x v="35"/>
    <s v="GARNER FIELD ARPT"/>
    <x v="2"/>
    <x v="11"/>
    <m/>
    <n v="5"/>
    <s v="Climb"/>
    <x v="6"/>
    <x v="2"/>
  </r>
  <r>
    <n v="324177"/>
    <s v="CIRRUS SR 20/22"/>
    <s v="A"/>
    <d v="2012-07-15T00:00:00"/>
    <x v="2"/>
    <x v="132"/>
    <s v="ORLANDO SANFORD INTL ARPT"/>
    <x v="1"/>
    <x v="6"/>
    <n v="60"/>
    <n v="0"/>
    <s v="Landing Roll"/>
    <x v="253"/>
    <x v="2"/>
  </r>
  <r>
    <n v="324179"/>
    <s v="BN-2A ISLAND"/>
    <s v="A"/>
    <d v="2012-07-15T00:00:00"/>
    <x v="2"/>
    <x v="173"/>
    <s v="FORT LAUDERDALE/HOLLYWOOD INTL"/>
    <x v="1"/>
    <x v="6"/>
    <n v="90"/>
    <n v="0"/>
    <s v="Landing Roll"/>
    <x v="42"/>
    <x v="2"/>
  </r>
  <r>
    <n v="324190"/>
    <s v="B-737-300"/>
    <s v="D"/>
    <d v="2012-07-16T00:00:00"/>
    <x v="2"/>
    <x v="249"/>
    <s v="ONTARIO INTL ARPT"/>
    <x v="0"/>
    <x v="1"/>
    <m/>
    <n v="1"/>
    <s v="Approach"/>
    <x v="144"/>
    <x v="2"/>
  </r>
  <r>
    <n v="324193"/>
    <s v="B-737-300"/>
    <s v="D"/>
    <d v="2012-07-17T00:00:00"/>
    <x v="2"/>
    <x v="912"/>
    <s v="JOHN WAYNE-ORANGE COUNTY ARPT"/>
    <x v="0"/>
    <x v="6"/>
    <m/>
    <n v="0"/>
    <s v="Landing Roll"/>
    <x v="1"/>
    <x v="2"/>
  </r>
  <r>
    <n v="324195"/>
    <s v="B-777-200"/>
    <s v="D"/>
    <d v="2012-07-17T00:00:00"/>
    <x v="2"/>
    <x v="61"/>
    <s v="GEORGE BUSH INTERCONTINENTAL/ HOUSTON ARPT"/>
    <x v="2"/>
    <x v="6"/>
    <m/>
    <n v="0"/>
    <s v="Landing Roll"/>
    <x v="2"/>
    <x v="2"/>
  </r>
  <r>
    <n v="324199"/>
    <s v="EMB-135"/>
    <s v="D"/>
    <d v="2012-07-18T00:00:00"/>
    <x v="2"/>
    <x v="29"/>
    <s v="LOS ANGELES INTL"/>
    <x v="0"/>
    <x v="1"/>
    <m/>
    <m/>
    <s v="Approach"/>
    <x v="78"/>
    <x v="2"/>
  </r>
  <r>
    <n v="324200"/>
    <s v="CRJ100/200"/>
    <s v="D"/>
    <d v="2012-07-18T00:00:00"/>
    <x v="3"/>
    <x v="913"/>
    <s v="SAN FRANCISCO INTL ARPT"/>
    <x v="0"/>
    <x v="6"/>
    <m/>
    <n v="0"/>
    <s v="Take-off run"/>
    <x v="19"/>
    <x v="2"/>
  </r>
  <r>
    <n v="324203"/>
    <s v="A-320"/>
    <s v="D"/>
    <d v="2012-07-18T00:00:00"/>
    <x v="3"/>
    <x v="232"/>
    <s v="SACRAMENTO INTL"/>
    <x v="0"/>
    <x v="6"/>
    <m/>
    <n v="0"/>
    <s v="Landing Roll"/>
    <x v="55"/>
    <x v="2"/>
  </r>
  <r>
    <n v="324206"/>
    <s v="B-737-700"/>
    <s v="D"/>
    <d v="2012-07-19T00:00:00"/>
    <x v="2"/>
    <x v="776"/>
    <s v="METRO OAKLAND INTL"/>
    <x v="0"/>
    <x v="6"/>
    <n v="100"/>
    <n v="0"/>
    <s v="Take-off run"/>
    <x v="57"/>
    <x v="2"/>
  </r>
  <r>
    <n v="324208"/>
    <s v="BE-35"/>
    <s v="A"/>
    <d v="2012-07-19T00:00:00"/>
    <x v="3"/>
    <x v="79"/>
    <s v="AUSTIN EXECUTIVE ARPT"/>
    <x v="2"/>
    <x v="6"/>
    <n v="75"/>
    <n v="0"/>
    <s v="Take-off run"/>
    <x v="120"/>
    <x v="2"/>
  </r>
  <r>
    <n v="324212"/>
    <s v="MD-11"/>
    <s v="D"/>
    <d v="2012-07-20T00:00:00"/>
    <x v="3"/>
    <x v="914"/>
    <s v="SACRAMENTO INTL"/>
    <x v="0"/>
    <x v="10"/>
    <n v="151"/>
    <n v="0"/>
    <s v="Approach"/>
    <x v="19"/>
    <x v="2"/>
  </r>
  <r>
    <n v="324213"/>
    <s v="C-500"/>
    <s v="D"/>
    <d v="2012-07-20T00:00:00"/>
    <x v="2"/>
    <x v="49"/>
    <s v="EL MONTE ARPT"/>
    <x v="0"/>
    <x v="6"/>
    <n v="86"/>
    <n v="0"/>
    <s v="Take-off run"/>
    <x v="14"/>
    <x v="2"/>
  </r>
  <r>
    <n v="324214"/>
    <s v="MD-83"/>
    <s v="D"/>
    <d v="2012-07-20T00:00:00"/>
    <x v="2"/>
    <x v="326"/>
    <s v="DALLAS/FORT WORTH INTL ARPT"/>
    <x v="2"/>
    <x v="12"/>
    <n v="140"/>
    <n v="0"/>
    <s v="Approach"/>
    <x v="3"/>
    <x v="2"/>
  </r>
  <r>
    <n v="324221"/>
    <s v="B-777-200"/>
    <s v="D"/>
    <d v="2012-07-21T00:00:00"/>
    <x v="3"/>
    <x v="915"/>
    <s v="SAN FRANCISCO INTL ARPT"/>
    <x v="0"/>
    <x v="6"/>
    <m/>
    <n v="0"/>
    <s v="Landing Roll"/>
    <x v="9"/>
    <x v="2"/>
  </r>
  <r>
    <n v="324223"/>
    <s v="C-170"/>
    <s v="A"/>
    <d v="2012-07-21T00:00:00"/>
    <x v="2"/>
    <x v="358"/>
    <s v="CHINO AIRPORT"/>
    <x v="0"/>
    <x v="13"/>
    <n v="80"/>
    <n v="0"/>
    <s v="Climb"/>
    <x v="26"/>
    <x v="2"/>
  </r>
  <r>
    <n v="324225"/>
    <s v="C-172"/>
    <s v="A"/>
    <d v="2012-07-22T00:00:00"/>
    <x v="2"/>
    <x v="87"/>
    <s v="DUNSMUIR MUNICIPAL-MOTT ARPT"/>
    <x v="0"/>
    <x v="89"/>
    <n v="65"/>
    <m/>
    <s v="Climb"/>
    <x v="254"/>
    <x v="2"/>
  </r>
  <r>
    <n v="324232"/>
    <s v="B-737-800"/>
    <s v="D"/>
    <d v="2012-07-23T00:00:00"/>
    <x v="2"/>
    <x v="28"/>
    <s v="SACRAMENTO INTL"/>
    <x v="0"/>
    <x v="6"/>
    <n v="150"/>
    <n v="0"/>
    <s v="Landing Roll"/>
    <x v="54"/>
    <x v="2"/>
  </r>
  <r>
    <n v="324237"/>
    <s v="ECLIPSE 500"/>
    <m/>
    <d v="2012-07-23T00:00:00"/>
    <x v="2"/>
    <x v="423"/>
    <s v="BRACKETT FIELD ARPT"/>
    <x v="0"/>
    <x v="6"/>
    <n v="90"/>
    <n v="0"/>
    <s v="Landing Roll"/>
    <x v="22"/>
    <x v="2"/>
  </r>
  <r>
    <n v="324240"/>
    <s v="B-767-300"/>
    <s v="D"/>
    <d v="2012-07-24T00:00:00"/>
    <x v="3"/>
    <x v="567"/>
    <s v="SAN FRANCISCO INTL ARPT"/>
    <x v="0"/>
    <x v="6"/>
    <m/>
    <n v="0"/>
    <s v="Take-off run"/>
    <x v="19"/>
    <x v="1"/>
  </r>
  <r>
    <n v="324242"/>
    <s v="MILITARY"/>
    <m/>
    <d v="2012-07-24T00:00:00"/>
    <x v="2"/>
    <x v="72"/>
    <s v="ELLINGTON FIELD ARPT"/>
    <x v="2"/>
    <x v="3"/>
    <m/>
    <n v="1"/>
    <s v="Approach"/>
    <x v="25"/>
    <x v="2"/>
  </r>
  <r>
    <n v="324243"/>
    <s v="DIAMOND 40"/>
    <m/>
    <d v="2012-07-24T00:00:00"/>
    <x v="2"/>
    <x v="80"/>
    <s v="MARCO ISLAND ARPT"/>
    <x v="1"/>
    <x v="6"/>
    <n v="40"/>
    <n v="0"/>
    <s v="Take-off run"/>
    <x v="0"/>
    <x v="2"/>
  </r>
  <r>
    <n v="324256"/>
    <s v="B-777-200"/>
    <s v="D"/>
    <d v="2012-07-25T00:00:00"/>
    <x v="2"/>
    <x v="214"/>
    <s v="ORLANDO INTL"/>
    <x v="1"/>
    <x v="6"/>
    <m/>
    <n v="0"/>
    <s v="Landing Roll"/>
    <x v="58"/>
    <x v="1"/>
  </r>
  <r>
    <n v="324257"/>
    <s v="A-320"/>
    <s v="D"/>
    <d v="2012-07-25T00:00:00"/>
    <x v="2"/>
    <x v="176"/>
    <s v="LOS ANGELES INTL"/>
    <x v="0"/>
    <x v="1"/>
    <m/>
    <m/>
    <s v="Approach"/>
    <x v="2"/>
    <x v="2"/>
  </r>
  <r>
    <n v="324260"/>
    <s v="T-38"/>
    <m/>
    <d v="2012-07-25T00:00:00"/>
    <x v="2"/>
    <x v="277"/>
    <s v="ELLINGTON FIELD ARPT"/>
    <x v="2"/>
    <x v="1"/>
    <n v="180"/>
    <m/>
    <s v="Approach"/>
    <x v="25"/>
    <x v="2"/>
  </r>
  <r>
    <n v="324262"/>
    <s v="B-737-700"/>
    <s v="D"/>
    <d v="2012-07-25T00:00:00"/>
    <x v="2"/>
    <x v="0"/>
    <s v="LOS ANGELES INTL"/>
    <x v="0"/>
    <x v="7"/>
    <n v="140"/>
    <m/>
    <s v="Approach"/>
    <x v="187"/>
    <x v="2"/>
  </r>
  <r>
    <n v="324281"/>
    <s v="A-320"/>
    <s v="D"/>
    <d v="2012-07-28T00:00:00"/>
    <x v="2"/>
    <x v="0"/>
    <s v="ORLANDO INTL"/>
    <x v="1"/>
    <x v="1"/>
    <m/>
    <m/>
    <s v="Approach"/>
    <x v="78"/>
    <x v="1"/>
  </r>
  <r>
    <n v="324284"/>
    <s v="DIAMOND 40"/>
    <m/>
    <d v="2012-07-28T00:00:00"/>
    <x v="3"/>
    <x v="79"/>
    <s v="NAPLES MUNICIPAL"/>
    <x v="1"/>
    <x v="26"/>
    <n v="75"/>
    <n v="0"/>
    <s v="Approach"/>
    <x v="255"/>
    <x v="2"/>
  </r>
  <r>
    <n v="324285"/>
    <s v="B-757-200"/>
    <s v="D"/>
    <d v="2012-07-28T00:00:00"/>
    <x v="2"/>
    <x v="154"/>
    <s v="FRESNO YOSEMITE INTL"/>
    <x v="0"/>
    <x v="6"/>
    <n v="75"/>
    <n v="0"/>
    <s v="Landing Roll"/>
    <x v="11"/>
    <x v="1"/>
  </r>
  <r>
    <n v="324286"/>
    <s v="DHC8 DASH 8"/>
    <s v="C"/>
    <d v="2012-07-28T00:00:00"/>
    <x v="2"/>
    <x v="916"/>
    <s v="LOS ANGELES INTL"/>
    <x v="0"/>
    <x v="1"/>
    <m/>
    <n v="1"/>
    <s v="Approach"/>
    <x v="3"/>
    <x v="2"/>
  </r>
  <r>
    <n v="324297"/>
    <s v="B-737-300"/>
    <s v="D"/>
    <d v="2012-07-29T00:00:00"/>
    <x v="2"/>
    <x v="276"/>
    <s v="DALLAS LOVE FIELD ARPT"/>
    <x v="2"/>
    <x v="6"/>
    <n v="140"/>
    <n v="0"/>
    <s v="Take-off run"/>
    <x v="3"/>
    <x v="2"/>
  </r>
  <r>
    <n v="324298"/>
    <s v="B-737-300"/>
    <s v="D"/>
    <d v="2012-07-29T00:00:00"/>
    <x v="3"/>
    <x v="759"/>
    <s v="SACRAMENTO INTL"/>
    <x v="0"/>
    <x v="0"/>
    <n v="180"/>
    <n v="6"/>
    <s v="Approach"/>
    <x v="101"/>
    <x v="2"/>
  </r>
  <r>
    <n v="324300"/>
    <s v="EMB-145"/>
    <s v="D"/>
    <d v="2012-07-30T00:00:00"/>
    <x v="2"/>
    <x v="326"/>
    <s v="PENSACOLA INTL ARPT"/>
    <x v="1"/>
    <x v="6"/>
    <n v="120"/>
    <n v="0"/>
    <s v="Take-off run"/>
    <x v="144"/>
    <x v="2"/>
  </r>
  <r>
    <n v="324303"/>
    <s v="B-737-800"/>
    <s v="D"/>
    <d v="2012-07-30T00:00:00"/>
    <x v="2"/>
    <x v="184"/>
    <s v="LOS ANGELES INTL"/>
    <x v="0"/>
    <x v="1"/>
    <m/>
    <n v="0"/>
    <s v="Approach"/>
    <x v="22"/>
    <x v="2"/>
  </r>
  <r>
    <n v="324305"/>
    <s v="RKWL SABRLNR40"/>
    <s v="B"/>
    <d v="2012-07-30T00:00:00"/>
    <x v="3"/>
    <x v="652"/>
    <s v="BOB SIKES ARPT"/>
    <x v="1"/>
    <x v="6"/>
    <n v="108"/>
    <n v="0"/>
    <s v="Take-off run"/>
    <x v="84"/>
    <x v="2"/>
  </r>
  <r>
    <n v="324307"/>
    <s v="B-767-300"/>
    <s v="D"/>
    <d v="2012-07-31T00:00:00"/>
    <x v="2"/>
    <x v="584"/>
    <s v="LOS ANGELES INTL"/>
    <x v="0"/>
    <x v="16"/>
    <n v="140"/>
    <m/>
    <s v="Approach"/>
    <x v="9"/>
    <x v="2"/>
  </r>
  <r>
    <n v="324308"/>
    <s v="MD-82"/>
    <s v="D"/>
    <d v="2012-07-31T00:00:00"/>
    <x v="2"/>
    <x v="689"/>
    <s v="DALLAS/FORT WORTH INTL ARPT"/>
    <x v="2"/>
    <x v="13"/>
    <n v="180"/>
    <n v="0"/>
    <s v="Climb"/>
    <x v="14"/>
    <x v="2"/>
  </r>
  <r>
    <n v="324315"/>
    <s v="UNKNOWN"/>
    <m/>
    <d v="2012-07-11T00:00:00"/>
    <x v="1"/>
    <x v="0"/>
    <s v="ADDISON"/>
    <x v="2"/>
    <x v="1"/>
    <m/>
    <n v="0"/>
    <m/>
    <x v="2"/>
    <x v="1"/>
  </r>
  <r>
    <n v="324316"/>
    <s v="UNKNOWN"/>
    <m/>
    <d v="2012-07-11T00:00:00"/>
    <x v="1"/>
    <x v="0"/>
    <s v="ADDISON"/>
    <x v="2"/>
    <x v="1"/>
    <m/>
    <n v="0"/>
    <m/>
    <x v="100"/>
    <x v="1"/>
  </r>
  <r>
    <n v="324321"/>
    <s v="UNKNOWN"/>
    <m/>
    <d v="2012-07-11T00:00:00"/>
    <x v="1"/>
    <x v="0"/>
    <s v="DALLAS/FORT WORTH INTL ARPT"/>
    <x v="2"/>
    <x v="1"/>
    <m/>
    <n v="0"/>
    <m/>
    <x v="100"/>
    <x v="1"/>
  </r>
  <r>
    <n v="324328"/>
    <s v="UNKNOWN"/>
    <m/>
    <d v="2012-07-11T00:00:00"/>
    <x v="1"/>
    <x v="0"/>
    <s v="NORMAN Y. MINETA SAN JOSE INTL ARPT"/>
    <x v="0"/>
    <x v="1"/>
    <m/>
    <n v="0"/>
    <m/>
    <x v="1"/>
    <x v="1"/>
  </r>
  <r>
    <n v="324329"/>
    <s v="UNKNOWN"/>
    <m/>
    <d v="2012-07-11T00:00:00"/>
    <x v="1"/>
    <x v="0"/>
    <s v="NORMAN Y. MINETA SAN JOSE INTL ARPT"/>
    <x v="0"/>
    <x v="1"/>
    <m/>
    <n v="0"/>
    <m/>
    <x v="95"/>
    <x v="1"/>
  </r>
  <r>
    <n v="324330"/>
    <s v="UNKNOWN"/>
    <m/>
    <d v="2012-07-12T00:00:00"/>
    <x v="1"/>
    <x v="0"/>
    <s v="AUSTIN-BERGSTROM INTL"/>
    <x v="2"/>
    <x v="1"/>
    <m/>
    <n v="0"/>
    <m/>
    <x v="54"/>
    <x v="1"/>
  </r>
  <r>
    <n v="324335"/>
    <s v="UNKNOWN"/>
    <m/>
    <d v="2012-07-12T00:00:00"/>
    <x v="1"/>
    <x v="0"/>
    <s v="CORPUS CHRISTI INTL ARPT"/>
    <x v="2"/>
    <x v="1"/>
    <m/>
    <n v="0"/>
    <m/>
    <x v="138"/>
    <x v="1"/>
  </r>
  <r>
    <n v="324340"/>
    <s v="UNKNOWN"/>
    <m/>
    <d v="2012-07-12T00:00:00"/>
    <x v="1"/>
    <x v="0"/>
    <s v="GAINESVILLE REG ARPT"/>
    <x v="1"/>
    <x v="1"/>
    <m/>
    <n v="0"/>
    <m/>
    <x v="2"/>
    <x v="1"/>
  </r>
  <r>
    <n v="324343"/>
    <s v="UNKNOWN"/>
    <m/>
    <d v="2012-07-12T00:00:00"/>
    <x v="1"/>
    <x v="0"/>
    <s v="LONG BEACH-DAUGH FLD"/>
    <x v="0"/>
    <x v="1"/>
    <m/>
    <n v="0"/>
    <m/>
    <x v="1"/>
    <x v="1"/>
  </r>
  <r>
    <n v="324346"/>
    <s v="UNKNOWN"/>
    <m/>
    <d v="2012-07-12T00:00:00"/>
    <x v="1"/>
    <x v="0"/>
    <s v="ONTARIO INTL ARPT"/>
    <x v="0"/>
    <x v="1"/>
    <m/>
    <n v="0"/>
    <m/>
    <x v="1"/>
    <x v="1"/>
  </r>
  <r>
    <n v="324350"/>
    <s v="UNKNOWN"/>
    <m/>
    <d v="2012-07-12T00:00:00"/>
    <x v="1"/>
    <x v="0"/>
    <s v="DALLAS EXECUTIVE ARPT"/>
    <x v="2"/>
    <x v="1"/>
    <m/>
    <n v="0"/>
    <m/>
    <x v="2"/>
    <x v="1"/>
  </r>
  <r>
    <n v="324352"/>
    <s v="UNKNOWN"/>
    <m/>
    <d v="2012-07-12T00:00:00"/>
    <x v="1"/>
    <x v="0"/>
    <s v="SAN ANTONIO INTL"/>
    <x v="2"/>
    <x v="1"/>
    <m/>
    <n v="0"/>
    <m/>
    <x v="26"/>
    <x v="1"/>
  </r>
  <r>
    <n v="324381"/>
    <s v="UNKNOWN"/>
    <m/>
    <d v="2012-07-14T00:00:00"/>
    <x v="1"/>
    <x v="0"/>
    <s v="DALLAS/FORT WORTH INTL ARPT"/>
    <x v="2"/>
    <x v="1"/>
    <m/>
    <n v="0"/>
    <m/>
    <x v="2"/>
    <x v="1"/>
  </r>
  <r>
    <n v="324382"/>
    <s v="UNKNOWN"/>
    <m/>
    <d v="2012-07-14T00:00:00"/>
    <x v="1"/>
    <x v="0"/>
    <s v="DALLAS/FORT WORTH INTL ARPT"/>
    <x v="2"/>
    <x v="1"/>
    <m/>
    <n v="0"/>
    <m/>
    <x v="100"/>
    <x v="1"/>
  </r>
  <r>
    <n v="324388"/>
    <s v="UNKNOWN"/>
    <m/>
    <d v="2012-07-14T00:00:00"/>
    <x v="1"/>
    <x v="0"/>
    <s v="SAN ANTONIO INTL"/>
    <x v="2"/>
    <x v="1"/>
    <m/>
    <n v="0"/>
    <m/>
    <x v="74"/>
    <x v="1"/>
  </r>
  <r>
    <n v="324389"/>
    <s v="UNKNOWN"/>
    <m/>
    <d v="2012-07-14T00:00:00"/>
    <x v="1"/>
    <x v="0"/>
    <s v="SAN ANTONIO INTL"/>
    <x v="2"/>
    <x v="1"/>
    <m/>
    <n v="0"/>
    <m/>
    <x v="2"/>
    <x v="1"/>
  </r>
  <r>
    <n v="324390"/>
    <s v="UNKNOWN"/>
    <m/>
    <d v="2012-07-14T00:00:00"/>
    <x v="1"/>
    <x v="0"/>
    <s v="SAN ANTONIO INTL"/>
    <x v="2"/>
    <x v="1"/>
    <m/>
    <n v="0"/>
    <m/>
    <x v="54"/>
    <x v="1"/>
  </r>
  <r>
    <n v="324396"/>
    <s v="UNKNOWN"/>
    <m/>
    <d v="2012-07-15T00:00:00"/>
    <x v="1"/>
    <x v="0"/>
    <s v="DALLAS/FORT WORTH INTL ARPT"/>
    <x v="2"/>
    <x v="1"/>
    <m/>
    <n v="0"/>
    <m/>
    <x v="2"/>
    <x v="1"/>
  </r>
  <r>
    <n v="324397"/>
    <s v="UNKNOWN"/>
    <m/>
    <d v="2012-07-15T00:00:00"/>
    <x v="1"/>
    <x v="0"/>
    <s v="DALLAS/FORT WORTH INTL ARPT"/>
    <x v="2"/>
    <x v="1"/>
    <m/>
    <n v="0"/>
    <m/>
    <x v="29"/>
    <x v="1"/>
  </r>
  <r>
    <n v="324405"/>
    <s v="UNKNOWN"/>
    <m/>
    <d v="2012-07-15T00:00:00"/>
    <x v="1"/>
    <x v="0"/>
    <s v="SARASOTA-BRADENTON INTL ARPT"/>
    <x v="1"/>
    <x v="1"/>
    <m/>
    <n v="0"/>
    <m/>
    <x v="9"/>
    <x v="1"/>
  </r>
  <r>
    <n v="324407"/>
    <s v="UNKNOWN"/>
    <m/>
    <d v="2012-07-15T00:00:00"/>
    <x v="1"/>
    <x v="0"/>
    <s v="VAN NUYS ARPT"/>
    <x v="0"/>
    <x v="1"/>
    <m/>
    <n v="0"/>
    <m/>
    <x v="2"/>
    <x v="1"/>
  </r>
  <r>
    <n v="324410"/>
    <s v="UNKNOWN"/>
    <m/>
    <d v="2012-07-16T00:00:00"/>
    <x v="1"/>
    <x v="0"/>
    <s v="AUSTIN-BERGSTROM INTL"/>
    <x v="2"/>
    <x v="1"/>
    <m/>
    <n v="0"/>
    <m/>
    <x v="54"/>
    <x v="1"/>
  </r>
  <r>
    <n v="324411"/>
    <s v="UNKNOWN"/>
    <m/>
    <d v="2012-07-16T00:00:00"/>
    <x v="1"/>
    <x v="0"/>
    <s v="AUSTIN-BERGSTROM INTL"/>
    <x v="2"/>
    <x v="1"/>
    <m/>
    <n v="0"/>
    <m/>
    <x v="74"/>
    <x v="1"/>
  </r>
  <r>
    <n v="324412"/>
    <s v="UNKNOWN"/>
    <m/>
    <d v="2012-07-16T00:00:00"/>
    <x v="1"/>
    <x v="0"/>
    <s v="AUSTIN-BERGSTROM INTL"/>
    <x v="2"/>
    <x v="1"/>
    <m/>
    <n v="0"/>
    <m/>
    <x v="3"/>
    <x v="1"/>
  </r>
  <r>
    <n v="324418"/>
    <s v="UNKNOWN"/>
    <m/>
    <d v="2012-07-16T00:00:00"/>
    <x v="1"/>
    <x v="0"/>
    <s v="DALLAS LOVE FIELD ARPT"/>
    <x v="2"/>
    <x v="1"/>
    <m/>
    <n v="0"/>
    <m/>
    <x v="14"/>
    <x v="1"/>
  </r>
  <r>
    <n v="324421"/>
    <s v="UNKNOWN"/>
    <m/>
    <d v="2012-07-16T00:00:00"/>
    <x v="1"/>
    <x v="0"/>
    <s v="DALLAS/FORT WORTH INTL ARPT"/>
    <x v="2"/>
    <x v="1"/>
    <m/>
    <n v="0"/>
    <m/>
    <x v="2"/>
    <x v="1"/>
  </r>
  <r>
    <n v="324422"/>
    <s v="UNKNOWN"/>
    <m/>
    <d v="2012-07-16T00:00:00"/>
    <x v="1"/>
    <x v="0"/>
    <s v="DALLAS/FORT WORTH INTL ARPT"/>
    <x v="2"/>
    <x v="1"/>
    <m/>
    <n v="0"/>
    <m/>
    <x v="2"/>
    <x v="1"/>
  </r>
  <r>
    <n v="324423"/>
    <s v="UNKNOWN"/>
    <m/>
    <d v="2012-07-16T00:00:00"/>
    <x v="1"/>
    <x v="0"/>
    <s v="DALLAS/FORT WORTH INTL ARPT"/>
    <x v="2"/>
    <x v="1"/>
    <m/>
    <n v="0"/>
    <m/>
    <x v="14"/>
    <x v="1"/>
  </r>
  <r>
    <n v="324429"/>
    <s v="UNKNOWN"/>
    <m/>
    <d v="2012-07-16T00:00:00"/>
    <x v="1"/>
    <x v="0"/>
    <s v="MC ALLEN MILLER INTL"/>
    <x v="2"/>
    <x v="1"/>
    <m/>
    <n v="0"/>
    <m/>
    <x v="29"/>
    <x v="1"/>
  </r>
  <r>
    <n v="324431"/>
    <s v="UNKNOWN"/>
    <m/>
    <d v="2012-07-16T00:00:00"/>
    <x v="1"/>
    <x v="0"/>
    <s v="SAN DIEGO INTL"/>
    <x v="0"/>
    <x v="1"/>
    <m/>
    <n v="0"/>
    <m/>
    <x v="9"/>
    <x v="1"/>
  </r>
  <r>
    <n v="324433"/>
    <s v="UNKNOWN"/>
    <m/>
    <d v="2012-07-17T00:00:00"/>
    <x v="1"/>
    <x v="0"/>
    <s v="AUSTIN-BERGSTROM INTL"/>
    <x v="2"/>
    <x v="1"/>
    <m/>
    <n v="0"/>
    <m/>
    <x v="26"/>
    <x v="1"/>
  </r>
  <r>
    <n v="324434"/>
    <s v="UNKNOWN"/>
    <m/>
    <d v="2012-07-17T00:00:00"/>
    <x v="1"/>
    <x v="0"/>
    <s v="AUSTIN-BERGSTROM INTL"/>
    <x v="2"/>
    <x v="1"/>
    <m/>
    <n v="0"/>
    <m/>
    <x v="11"/>
    <x v="1"/>
  </r>
  <r>
    <n v="324444"/>
    <s v="UNKNOWN"/>
    <m/>
    <d v="2012-07-21T00:00:00"/>
    <x v="1"/>
    <x v="0"/>
    <s v="NORMAN Y. MINETA SAN JOSE INTL ARPT"/>
    <x v="0"/>
    <x v="1"/>
    <m/>
    <n v="0"/>
    <m/>
    <x v="26"/>
    <x v="1"/>
  </r>
  <r>
    <n v="324454"/>
    <s v="UNKNOWN"/>
    <m/>
    <d v="2012-07-17T00:00:00"/>
    <x v="1"/>
    <x v="0"/>
    <s v="ONTARIO INTL ARPT"/>
    <x v="0"/>
    <x v="1"/>
    <m/>
    <n v="0"/>
    <m/>
    <x v="95"/>
    <x v="1"/>
  </r>
  <r>
    <n v="324460"/>
    <s v="UNKNOWN"/>
    <m/>
    <d v="2012-07-17T00:00:00"/>
    <x v="1"/>
    <x v="0"/>
    <s v="CECIL ARPT"/>
    <x v="1"/>
    <x v="1"/>
    <m/>
    <n v="0"/>
    <m/>
    <x v="4"/>
    <x v="1"/>
  </r>
  <r>
    <n v="324463"/>
    <s v="UNKNOWN"/>
    <m/>
    <d v="2012-07-18T00:00:00"/>
    <x v="1"/>
    <x v="0"/>
    <s v="FORT WORTH MEACHAM INTL ARPT"/>
    <x v="2"/>
    <x v="1"/>
    <m/>
    <n v="0"/>
    <m/>
    <x v="34"/>
    <x v="1"/>
  </r>
  <r>
    <n v="324467"/>
    <s v="UNKNOWN"/>
    <m/>
    <d v="2012-07-18T00:00:00"/>
    <x v="1"/>
    <x v="0"/>
    <s v="ORLANDO INTL"/>
    <x v="1"/>
    <x v="1"/>
    <m/>
    <n v="0"/>
    <m/>
    <x v="2"/>
    <x v="1"/>
  </r>
  <r>
    <n v="324471"/>
    <s v="UNKNOWN"/>
    <m/>
    <d v="2012-07-18T00:00:00"/>
    <x v="1"/>
    <x v="0"/>
    <s v="ORLANDO SANFORD INTL ARPT"/>
    <x v="1"/>
    <x v="1"/>
    <m/>
    <n v="0"/>
    <m/>
    <x v="11"/>
    <x v="1"/>
  </r>
  <r>
    <n v="324479"/>
    <s v="UNKNOWN"/>
    <m/>
    <d v="2012-07-23T00:00:00"/>
    <x v="1"/>
    <x v="0"/>
    <s v="ADDISON"/>
    <x v="2"/>
    <x v="1"/>
    <m/>
    <n v="0"/>
    <m/>
    <x v="1"/>
    <x v="1"/>
  </r>
  <r>
    <n v="324487"/>
    <s v="UNKNOWN"/>
    <m/>
    <d v="2012-07-23T00:00:00"/>
    <x v="1"/>
    <x v="0"/>
    <s v="DALLAS/FORT WORTH INTL ARPT"/>
    <x v="2"/>
    <x v="1"/>
    <m/>
    <n v="0"/>
    <m/>
    <x v="2"/>
    <x v="1"/>
  </r>
  <r>
    <n v="324499"/>
    <s v="UNKNOWN"/>
    <m/>
    <d v="2012-07-01T00:00:00"/>
    <x v="1"/>
    <x v="0"/>
    <s v="WILLIAM P HOBBY ARPT"/>
    <x v="2"/>
    <x v="1"/>
    <m/>
    <n v="0"/>
    <m/>
    <x v="4"/>
    <x v="1"/>
  </r>
  <r>
    <n v="324500"/>
    <s v="UNKNOWN"/>
    <m/>
    <d v="2012-07-01T00:00:00"/>
    <x v="1"/>
    <x v="0"/>
    <s v="WILLIAM P HOBBY ARPT"/>
    <x v="2"/>
    <x v="1"/>
    <m/>
    <n v="0"/>
    <m/>
    <x v="100"/>
    <x v="1"/>
  </r>
  <r>
    <n v="324513"/>
    <s v="UNKNOWN"/>
    <m/>
    <d v="2012-07-02T00:00:00"/>
    <x v="1"/>
    <x v="0"/>
    <s v="CORPUS CHRISTI INTL ARPT"/>
    <x v="2"/>
    <x v="1"/>
    <m/>
    <n v="0"/>
    <m/>
    <x v="105"/>
    <x v="1"/>
  </r>
  <r>
    <n v="324518"/>
    <s v="UNKNOWN"/>
    <m/>
    <d v="2012-07-02T00:00:00"/>
    <x v="1"/>
    <x v="0"/>
    <s v="LOS ANGELES INTL"/>
    <x v="0"/>
    <x v="1"/>
    <m/>
    <n v="0"/>
    <m/>
    <x v="19"/>
    <x v="1"/>
  </r>
  <r>
    <n v="324519"/>
    <s v="UNKNOWN"/>
    <m/>
    <d v="2012-07-02T00:00:00"/>
    <x v="1"/>
    <x v="0"/>
    <s v="LONG BEACH-DAUGH FLD"/>
    <x v="0"/>
    <x v="1"/>
    <m/>
    <n v="0"/>
    <m/>
    <x v="1"/>
    <x v="1"/>
  </r>
  <r>
    <n v="324520"/>
    <s v="UNKNOWN"/>
    <m/>
    <d v="2012-07-02T00:00:00"/>
    <x v="1"/>
    <x v="0"/>
    <s v="LONG BEACH-DAUGH FLD"/>
    <x v="0"/>
    <x v="1"/>
    <m/>
    <n v="0"/>
    <m/>
    <x v="1"/>
    <x v="1"/>
  </r>
  <r>
    <n v="324524"/>
    <s v="UNKNOWN"/>
    <m/>
    <d v="2012-07-02T00:00:00"/>
    <x v="1"/>
    <x v="0"/>
    <s v="SAN DIEGO INTL"/>
    <x v="0"/>
    <x v="1"/>
    <m/>
    <n v="0"/>
    <m/>
    <x v="9"/>
    <x v="1"/>
  </r>
  <r>
    <n v="324527"/>
    <s v="UNKNOWN"/>
    <m/>
    <d v="2012-07-02T00:00:00"/>
    <x v="1"/>
    <x v="0"/>
    <s v="CECIL ARPT"/>
    <x v="1"/>
    <x v="1"/>
    <m/>
    <n v="0"/>
    <m/>
    <x v="4"/>
    <x v="1"/>
  </r>
  <r>
    <n v="324530"/>
    <s v="UNKNOWN"/>
    <m/>
    <d v="2012-07-03T00:00:00"/>
    <x v="1"/>
    <x v="0"/>
    <s v="CORPUS CHRISTI INTL ARPT"/>
    <x v="2"/>
    <x v="1"/>
    <m/>
    <n v="0"/>
    <m/>
    <x v="105"/>
    <x v="1"/>
  </r>
  <r>
    <n v="324534"/>
    <s v="UNKNOWN"/>
    <m/>
    <d v="2012-07-03T00:00:00"/>
    <x v="1"/>
    <x v="0"/>
    <s v="LONG BEACH-DAUGH FLD"/>
    <x v="0"/>
    <x v="1"/>
    <m/>
    <n v="0"/>
    <m/>
    <x v="1"/>
    <x v="1"/>
  </r>
  <r>
    <n v="324541"/>
    <s v="UNKNOWN"/>
    <m/>
    <d v="2012-07-03T00:00:00"/>
    <x v="1"/>
    <x v="0"/>
    <s v="SARASOTA-BRADENTON INTL ARPT"/>
    <x v="1"/>
    <x v="1"/>
    <m/>
    <n v="0"/>
    <m/>
    <x v="2"/>
    <x v="1"/>
  </r>
  <r>
    <n v="324543"/>
    <s v="UNKNOWN"/>
    <m/>
    <d v="2012-07-04T00:00:00"/>
    <x v="1"/>
    <x v="0"/>
    <s v="BOB HOPE ARPT"/>
    <x v="0"/>
    <x v="1"/>
    <m/>
    <n v="0"/>
    <m/>
    <x v="26"/>
    <x v="1"/>
  </r>
  <r>
    <n v="324552"/>
    <s v="UNKNOWN"/>
    <m/>
    <d v="2012-07-04T00:00:00"/>
    <x v="1"/>
    <x v="0"/>
    <s v="WILLIAM P HOBBY ARPT"/>
    <x v="2"/>
    <x v="1"/>
    <m/>
    <n v="0"/>
    <m/>
    <x v="9"/>
    <x v="1"/>
  </r>
  <r>
    <n v="324553"/>
    <s v="UNKNOWN"/>
    <m/>
    <d v="2012-07-04T00:00:00"/>
    <x v="1"/>
    <x v="0"/>
    <s v="WILLIAM P HOBBY ARPT"/>
    <x v="2"/>
    <x v="1"/>
    <m/>
    <n v="0"/>
    <m/>
    <x v="256"/>
    <x v="1"/>
  </r>
  <r>
    <n v="324554"/>
    <s v="UNKNOWN"/>
    <m/>
    <d v="2012-07-04T00:00:00"/>
    <x v="1"/>
    <x v="0"/>
    <s v="LONG BEACH-DAUGH FLD"/>
    <x v="0"/>
    <x v="1"/>
    <m/>
    <n v="0"/>
    <m/>
    <x v="1"/>
    <x v="1"/>
  </r>
  <r>
    <n v="324574"/>
    <s v="UNKNOWN"/>
    <m/>
    <d v="2012-07-08T00:00:00"/>
    <x v="1"/>
    <x v="0"/>
    <s v="VAN NUYS ARPT"/>
    <x v="0"/>
    <x v="1"/>
    <m/>
    <n v="0"/>
    <m/>
    <x v="16"/>
    <x v="1"/>
  </r>
  <r>
    <n v="324576"/>
    <s v="UNKNOWN"/>
    <m/>
    <d v="2012-07-09T00:00:00"/>
    <x v="1"/>
    <x v="0"/>
    <s v="AUSTIN-BERGSTROM INTL"/>
    <x v="2"/>
    <x v="1"/>
    <m/>
    <n v="0"/>
    <m/>
    <x v="54"/>
    <x v="1"/>
  </r>
  <r>
    <n v="324579"/>
    <s v="UNKNOWN"/>
    <m/>
    <d v="2012-07-09T00:00:00"/>
    <x v="1"/>
    <x v="0"/>
    <s v="CORPUS CHRISTI INTL ARPT"/>
    <x v="2"/>
    <x v="1"/>
    <m/>
    <n v="0"/>
    <m/>
    <x v="2"/>
    <x v="1"/>
  </r>
  <r>
    <n v="324585"/>
    <s v="UNKNOWN"/>
    <m/>
    <d v="2012-07-09T00:00:00"/>
    <x v="1"/>
    <x v="0"/>
    <s v="DALLAS/FORT WORTH INTL ARPT"/>
    <x v="2"/>
    <x v="1"/>
    <m/>
    <n v="0"/>
    <m/>
    <x v="54"/>
    <x v="1"/>
  </r>
  <r>
    <n v="324586"/>
    <s v="UNKNOWN"/>
    <m/>
    <d v="2012-07-09T00:00:00"/>
    <x v="1"/>
    <x v="0"/>
    <s v="DALLAS/FORT WORTH INTL ARPT"/>
    <x v="2"/>
    <x v="1"/>
    <m/>
    <n v="0"/>
    <m/>
    <x v="81"/>
    <x v="1"/>
  </r>
  <r>
    <n v="324588"/>
    <s v="UNKNOWN"/>
    <m/>
    <d v="2012-07-17T00:00:00"/>
    <x v="1"/>
    <x v="0"/>
    <s v="AUSTIN-BERGSTROM INTL"/>
    <x v="2"/>
    <x v="1"/>
    <m/>
    <n v="0"/>
    <m/>
    <x v="74"/>
    <x v="1"/>
  </r>
  <r>
    <n v="324599"/>
    <s v="UNKNOWN"/>
    <m/>
    <d v="2012-07-20T00:00:00"/>
    <x v="1"/>
    <x v="0"/>
    <s v="SARASOTA-BRADENTON INTL ARPT"/>
    <x v="1"/>
    <x v="1"/>
    <m/>
    <n v="0"/>
    <m/>
    <x v="2"/>
    <x v="1"/>
  </r>
  <r>
    <n v="324606"/>
    <s v="B-717-200"/>
    <s v="D"/>
    <d v="2012-07-23T00:00:00"/>
    <x v="2"/>
    <x v="89"/>
    <s v="ORLANDO INTL"/>
    <x v="1"/>
    <x v="36"/>
    <n v="230"/>
    <m/>
    <s v="Climb"/>
    <x v="33"/>
    <x v="2"/>
  </r>
  <r>
    <n v="324617"/>
    <s v="B-737-300"/>
    <s v="D"/>
    <d v="2012-07-23T00:00:00"/>
    <x v="3"/>
    <x v="306"/>
    <s v="SACRAMENTO INTL"/>
    <x v="0"/>
    <x v="6"/>
    <m/>
    <n v="0"/>
    <s v="Take-off run"/>
    <x v="78"/>
    <x v="1"/>
  </r>
  <r>
    <n v="324620"/>
    <s v="B-737-700"/>
    <s v="D"/>
    <d v="2012-07-29T00:00:00"/>
    <x v="2"/>
    <x v="294"/>
    <s v="WILLIAM P HOBBY ARPT"/>
    <x v="2"/>
    <x v="31"/>
    <n v="135"/>
    <n v="3"/>
    <s v="Approach"/>
    <x v="3"/>
    <x v="2"/>
  </r>
  <r>
    <n v="324624"/>
    <s v="B-737-700"/>
    <s v="D"/>
    <d v="2012-07-29T00:00:00"/>
    <x v="2"/>
    <x v="123"/>
    <s v="WILLIAM P HOBBY ARPT"/>
    <x v="2"/>
    <x v="23"/>
    <n v="210"/>
    <m/>
    <s v="Approach"/>
    <x v="0"/>
    <x v="2"/>
  </r>
  <r>
    <n v="324629"/>
    <s v="EMB-135"/>
    <s v="D"/>
    <d v="2012-07-30T00:00:00"/>
    <x v="2"/>
    <x v="303"/>
    <s v="NORMAN Y. MINETA SAN JOSE INTL ARPT"/>
    <x v="0"/>
    <x v="6"/>
    <n v="120"/>
    <n v="0"/>
    <s v="Take-off run"/>
    <x v="3"/>
    <x v="2"/>
  </r>
  <r>
    <n v="324633"/>
    <s v="EMB-145"/>
    <s v="D"/>
    <d v="2012-07-30T00:00:00"/>
    <x v="2"/>
    <x v="371"/>
    <s v="DALLAS/FORT WORTH INTL ARPT"/>
    <x v="2"/>
    <x v="6"/>
    <n v="95"/>
    <n v="0"/>
    <s v="Take-off run"/>
    <x v="29"/>
    <x v="2"/>
  </r>
  <r>
    <n v="324640"/>
    <s v="UNKNOWN"/>
    <m/>
    <d v="2012-07-23T00:00:00"/>
    <x v="1"/>
    <x v="0"/>
    <s v="MC ALLEN MILLER INTL"/>
    <x v="2"/>
    <x v="1"/>
    <m/>
    <n v="0"/>
    <m/>
    <x v="4"/>
    <x v="1"/>
  </r>
  <r>
    <n v="324647"/>
    <s v="UNKNOWN"/>
    <m/>
    <d v="2012-07-23T00:00:00"/>
    <x v="1"/>
    <x v="0"/>
    <s v="SAN FRANCISCO INTL ARPT"/>
    <x v="0"/>
    <x v="1"/>
    <m/>
    <n v="0"/>
    <m/>
    <x v="19"/>
    <x v="1"/>
  </r>
  <r>
    <n v="324665"/>
    <s v="B-737-800"/>
    <s v="D"/>
    <d v="2012-07-11T00:00:00"/>
    <x v="2"/>
    <x v="175"/>
    <s v="DALLAS/FORT WORTH INTL ARPT"/>
    <x v="2"/>
    <x v="1"/>
    <m/>
    <n v="1"/>
    <s v="Approach"/>
    <x v="54"/>
    <x v="2"/>
  </r>
  <r>
    <n v="324668"/>
    <s v="GULFAERO IV"/>
    <s v="D"/>
    <d v="2012-07-11T00:00:00"/>
    <x v="2"/>
    <x v="28"/>
    <s v="ELLINGTON FIELD ARPT"/>
    <x v="2"/>
    <x v="15"/>
    <n v="145"/>
    <n v="0"/>
    <s v="Approach"/>
    <x v="96"/>
    <x v="2"/>
  </r>
  <r>
    <n v="324679"/>
    <s v="UNKNOWN"/>
    <m/>
    <d v="2012-07-10T00:00:00"/>
    <x v="1"/>
    <x v="0"/>
    <s v="DALLAS/FORT WORTH INTL ARPT"/>
    <x v="2"/>
    <x v="1"/>
    <m/>
    <n v="0"/>
    <m/>
    <x v="2"/>
    <x v="1"/>
  </r>
  <r>
    <n v="324682"/>
    <s v="UNKNOWN"/>
    <m/>
    <d v="2012-07-10T00:00:00"/>
    <x v="1"/>
    <x v="0"/>
    <s v="GAINESVILLE REG ARPT"/>
    <x v="1"/>
    <x v="1"/>
    <m/>
    <n v="0"/>
    <m/>
    <x v="2"/>
    <x v="1"/>
  </r>
  <r>
    <n v="324696"/>
    <s v="UNKNOWN"/>
    <m/>
    <d v="2012-07-24T00:00:00"/>
    <x v="1"/>
    <x v="0"/>
    <s v="MCKINNEY NATIONAL ARPT"/>
    <x v="2"/>
    <x v="1"/>
    <m/>
    <n v="0"/>
    <m/>
    <x v="2"/>
    <x v="1"/>
  </r>
  <r>
    <n v="324710"/>
    <s v="UNKNOWN"/>
    <m/>
    <d v="2012-07-10T00:00:00"/>
    <x v="1"/>
    <x v="0"/>
    <s v="CECIL ARPT"/>
    <x v="1"/>
    <x v="1"/>
    <m/>
    <n v="0"/>
    <m/>
    <x v="2"/>
    <x v="1"/>
  </r>
  <r>
    <n v="324720"/>
    <s v="UNKNOWN"/>
    <m/>
    <d v="2012-07-19T00:00:00"/>
    <x v="1"/>
    <x v="0"/>
    <s v="DAYTONA BEACH INTL"/>
    <x v="1"/>
    <x v="1"/>
    <m/>
    <n v="0"/>
    <m/>
    <x v="2"/>
    <x v="1"/>
  </r>
  <r>
    <n v="324722"/>
    <s v="UNKNOWN"/>
    <m/>
    <d v="2012-07-19T00:00:00"/>
    <x v="1"/>
    <x v="0"/>
    <s v="DALLAS/FORT WORTH INTL ARPT"/>
    <x v="2"/>
    <x v="1"/>
    <m/>
    <n v="0"/>
    <m/>
    <x v="29"/>
    <x v="1"/>
  </r>
  <r>
    <n v="324724"/>
    <s v="UNKNOWN"/>
    <m/>
    <d v="2012-07-19T00:00:00"/>
    <x v="1"/>
    <x v="0"/>
    <s v="GAINESVILLE REG ARPT"/>
    <x v="1"/>
    <x v="1"/>
    <m/>
    <n v="0"/>
    <m/>
    <x v="117"/>
    <x v="1"/>
  </r>
  <r>
    <n v="324728"/>
    <s v="UNKNOWN"/>
    <m/>
    <d v="2012-07-19T00:00:00"/>
    <x v="1"/>
    <x v="0"/>
    <s v="SAN DIEGO INTL"/>
    <x v="0"/>
    <x v="1"/>
    <m/>
    <n v="0"/>
    <m/>
    <x v="94"/>
    <x v="1"/>
  </r>
  <r>
    <n v="324729"/>
    <s v="UNKNOWN"/>
    <m/>
    <d v="2012-07-19T00:00:00"/>
    <x v="1"/>
    <x v="0"/>
    <s v="SAN DIEGO INTL"/>
    <x v="0"/>
    <x v="1"/>
    <m/>
    <n v="0"/>
    <m/>
    <x v="91"/>
    <x v="1"/>
  </r>
  <r>
    <n v="324739"/>
    <s v="UNKNOWN"/>
    <m/>
    <d v="2012-07-20T00:00:00"/>
    <x v="1"/>
    <x v="0"/>
    <s v="DAYTONA BEACH INTL"/>
    <x v="1"/>
    <x v="1"/>
    <m/>
    <n v="0"/>
    <m/>
    <x v="2"/>
    <x v="1"/>
  </r>
  <r>
    <n v="324740"/>
    <s v="UNKNOWN"/>
    <m/>
    <d v="2012-07-20T00:00:00"/>
    <x v="1"/>
    <x v="0"/>
    <s v="ELLINGTON FIELD ARPT"/>
    <x v="2"/>
    <x v="1"/>
    <m/>
    <n v="0"/>
    <m/>
    <x v="28"/>
    <x v="1"/>
  </r>
  <r>
    <n v="324741"/>
    <s v="UNKNOWN"/>
    <m/>
    <d v="2012-07-20T00:00:00"/>
    <x v="1"/>
    <x v="0"/>
    <s v="GAINESVILLE REG ARPT"/>
    <x v="1"/>
    <x v="1"/>
    <m/>
    <n v="0"/>
    <m/>
    <x v="2"/>
    <x v="1"/>
  </r>
  <r>
    <n v="324757"/>
    <s v="UNKNOWN"/>
    <m/>
    <d v="2012-07-25T00:00:00"/>
    <x v="1"/>
    <x v="0"/>
    <s v="DALLAS/FORT WORTH INTL ARPT"/>
    <x v="2"/>
    <x v="1"/>
    <m/>
    <n v="0"/>
    <m/>
    <x v="100"/>
    <x v="1"/>
  </r>
  <r>
    <n v="324759"/>
    <s v="UNKNOWN"/>
    <m/>
    <d v="2012-07-25T00:00:00"/>
    <x v="1"/>
    <x v="0"/>
    <s v="GAINESVILLE REG ARPT"/>
    <x v="1"/>
    <x v="1"/>
    <m/>
    <n v="0"/>
    <m/>
    <x v="29"/>
    <x v="1"/>
  </r>
  <r>
    <n v="324764"/>
    <s v="UNKNOWN"/>
    <m/>
    <d v="2012-07-25T00:00:00"/>
    <x v="1"/>
    <x v="0"/>
    <s v="LONG BEACH-DAUGH FLD"/>
    <x v="0"/>
    <x v="1"/>
    <m/>
    <n v="0"/>
    <m/>
    <x v="1"/>
    <x v="1"/>
  </r>
  <r>
    <n v="324765"/>
    <s v="UNKNOWN"/>
    <m/>
    <d v="2012-07-25T00:00:00"/>
    <x v="1"/>
    <x v="0"/>
    <s v="LONG BEACH-DAUGH FLD"/>
    <x v="0"/>
    <x v="1"/>
    <m/>
    <n v="0"/>
    <m/>
    <x v="2"/>
    <x v="1"/>
  </r>
  <r>
    <n v="324775"/>
    <s v="UNKNOWN"/>
    <m/>
    <d v="2012-07-26T00:00:00"/>
    <x v="1"/>
    <x v="0"/>
    <s v="CORPUS CHRISTI INTL ARPT"/>
    <x v="2"/>
    <x v="1"/>
    <m/>
    <n v="0"/>
    <m/>
    <x v="2"/>
    <x v="1"/>
  </r>
  <r>
    <n v="324776"/>
    <s v="UNKNOWN"/>
    <m/>
    <d v="2012-07-26T00:00:00"/>
    <x v="1"/>
    <x v="0"/>
    <s v="DALLAS/FORT WORTH INTL ARPT"/>
    <x v="2"/>
    <x v="1"/>
    <m/>
    <n v="0"/>
    <m/>
    <x v="26"/>
    <x v="1"/>
  </r>
  <r>
    <n v="324777"/>
    <s v="UNKNOWN"/>
    <m/>
    <d v="2012-07-26T00:00:00"/>
    <x v="1"/>
    <x v="0"/>
    <s v="DALLAS/FORT WORTH INTL ARPT"/>
    <x v="2"/>
    <x v="1"/>
    <m/>
    <n v="0"/>
    <m/>
    <x v="14"/>
    <x v="1"/>
  </r>
  <r>
    <n v="324780"/>
    <s v="UNKNOWN"/>
    <m/>
    <d v="2012-07-26T00:00:00"/>
    <x v="1"/>
    <x v="0"/>
    <s v="FORT WORTH MEACHAM INTL ARPT"/>
    <x v="2"/>
    <x v="1"/>
    <m/>
    <n v="0"/>
    <m/>
    <x v="2"/>
    <x v="1"/>
  </r>
  <r>
    <n v="324781"/>
    <s v="UNKNOWN"/>
    <m/>
    <d v="2012-07-26T00:00:00"/>
    <x v="1"/>
    <x v="0"/>
    <s v="GAINESVILLE REG ARPT"/>
    <x v="1"/>
    <x v="1"/>
    <m/>
    <n v="0"/>
    <m/>
    <x v="2"/>
    <x v="1"/>
  </r>
  <r>
    <n v="324783"/>
    <s v="UNKNOWN"/>
    <m/>
    <d v="2012-07-26T00:00:00"/>
    <x v="1"/>
    <x v="0"/>
    <s v="LOS ANGELES INTL"/>
    <x v="0"/>
    <x v="1"/>
    <m/>
    <n v="0"/>
    <m/>
    <x v="19"/>
    <x v="1"/>
  </r>
  <r>
    <n v="324785"/>
    <s v="UNKNOWN"/>
    <m/>
    <d v="2012-07-26T00:00:00"/>
    <x v="1"/>
    <x v="0"/>
    <s v="SAN ANTONIO INTL"/>
    <x v="2"/>
    <x v="1"/>
    <m/>
    <n v="0"/>
    <m/>
    <x v="11"/>
    <x v="1"/>
  </r>
  <r>
    <n v="324791"/>
    <s v="UNKNOWN"/>
    <m/>
    <d v="2012-07-27T00:00:00"/>
    <x v="1"/>
    <x v="0"/>
    <s v="BOB HOPE ARPT"/>
    <x v="0"/>
    <x v="1"/>
    <m/>
    <n v="0"/>
    <m/>
    <x v="14"/>
    <x v="1"/>
  </r>
  <r>
    <n v="324794"/>
    <s v="UNKNOWN"/>
    <m/>
    <d v="2012-07-27T00:00:00"/>
    <x v="1"/>
    <x v="0"/>
    <s v="CORPUS CHRISTI INTL ARPT"/>
    <x v="2"/>
    <x v="1"/>
    <m/>
    <n v="0"/>
    <m/>
    <x v="74"/>
    <x v="1"/>
  </r>
  <r>
    <n v="324797"/>
    <s v="UNKNOWN"/>
    <m/>
    <d v="2012-07-27T00:00:00"/>
    <x v="1"/>
    <x v="0"/>
    <s v="DALLAS/FORT WORTH INTL ARPT"/>
    <x v="2"/>
    <x v="1"/>
    <m/>
    <n v="0"/>
    <m/>
    <x v="29"/>
    <x v="1"/>
  </r>
  <r>
    <n v="324798"/>
    <s v="UNKNOWN"/>
    <m/>
    <d v="2012-07-27T00:00:00"/>
    <x v="1"/>
    <x v="0"/>
    <s v="DALLAS/FORT WORTH INTL ARPT"/>
    <x v="2"/>
    <x v="1"/>
    <m/>
    <n v="0"/>
    <m/>
    <x v="2"/>
    <x v="1"/>
  </r>
  <r>
    <n v="324799"/>
    <s v="UNKNOWN"/>
    <m/>
    <d v="2012-07-27T00:00:00"/>
    <x v="1"/>
    <x v="0"/>
    <s v="GAINESVILLE REG ARPT"/>
    <x v="1"/>
    <x v="1"/>
    <m/>
    <n v="0"/>
    <m/>
    <x v="117"/>
    <x v="1"/>
  </r>
  <r>
    <n v="324802"/>
    <s v="UNKNOWN"/>
    <m/>
    <d v="2012-07-27T00:00:00"/>
    <x v="1"/>
    <x v="0"/>
    <s v="SAN DIEGO INTL"/>
    <x v="0"/>
    <x v="1"/>
    <m/>
    <n v="0"/>
    <m/>
    <x v="50"/>
    <x v="1"/>
  </r>
  <r>
    <n v="324803"/>
    <s v="UNKNOWN"/>
    <m/>
    <d v="2012-07-27T00:00:00"/>
    <x v="1"/>
    <x v="0"/>
    <s v="ORLANDO SANFORD INTL ARPT"/>
    <x v="1"/>
    <x v="1"/>
    <m/>
    <n v="0"/>
    <m/>
    <x v="19"/>
    <x v="1"/>
  </r>
  <r>
    <n v="324804"/>
    <s v="UNKNOWN"/>
    <m/>
    <d v="2012-07-27T00:00:00"/>
    <x v="1"/>
    <x v="0"/>
    <s v="NORMAN Y. MINETA SAN JOSE INTL ARPT"/>
    <x v="0"/>
    <x v="1"/>
    <m/>
    <n v="0"/>
    <m/>
    <x v="57"/>
    <x v="1"/>
  </r>
  <r>
    <n v="324818"/>
    <s v="UNKNOWN"/>
    <m/>
    <d v="2012-07-28T00:00:00"/>
    <x v="1"/>
    <x v="0"/>
    <s v="SAN FRANCISCO INTL ARPT"/>
    <x v="0"/>
    <x v="1"/>
    <m/>
    <n v="0"/>
    <m/>
    <x v="32"/>
    <x v="1"/>
  </r>
  <r>
    <n v="324822"/>
    <s v="A-320"/>
    <s v="D"/>
    <d v="2012-07-01T00:00:00"/>
    <x v="2"/>
    <x v="94"/>
    <s v="SOUTHWEST FLORIDA INTL ARPT"/>
    <x v="1"/>
    <x v="4"/>
    <n v="180"/>
    <n v="5"/>
    <s v="Approach"/>
    <x v="3"/>
    <x v="2"/>
  </r>
  <r>
    <n v="324825"/>
    <s v="B-737-700"/>
    <s v="D"/>
    <d v="2012-07-01T00:00:00"/>
    <x v="3"/>
    <x v="232"/>
    <s v="WILLIAM P HOBBY ARPT"/>
    <x v="2"/>
    <x v="34"/>
    <n v="138"/>
    <m/>
    <s v="Approach"/>
    <x v="3"/>
    <x v="2"/>
  </r>
  <r>
    <n v="324827"/>
    <s v="BE-55  BARON"/>
    <s v="A"/>
    <d v="2012-07-02T00:00:00"/>
    <x v="2"/>
    <x v="73"/>
    <s v="OPA-LOCKA EXECUTIVE ARPT"/>
    <x v="1"/>
    <x v="6"/>
    <m/>
    <n v="0"/>
    <s v="Landing Roll"/>
    <x v="3"/>
    <x v="2"/>
  </r>
  <r>
    <n v="324836"/>
    <s v="B-737-700"/>
    <s v="D"/>
    <d v="2012-07-02T00:00:00"/>
    <x v="2"/>
    <x v="269"/>
    <s v="DALLAS LOVE FIELD ARPT"/>
    <x v="2"/>
    <x v="14"/>
    <m/>
    <m/>
    <s v="Approach"/>
    <x v="14"/>
    <x v="2"/>
  </r>
  <r>
    <n v="324842"/>
    <s v="MD-83"/>
    <s v="D"/>
    <d v="2012-07-24T00:00:00"/>
    <x v="3"/>
    <x v="917"/>
    <s v="SAN FRANCISCO INTL ARPT"/>
    <x v="0"/>
    <x v="6"/>
    <m/>
    <n v="0"/>
    <s v="Landing Roll"/>
    <x v="19"/>
    <x v="1"/>
  </r>
  <r>
    <n v="324849"/>
    <s v="B-737-300"/>
    <s v="D"/>
    <d v="2012-07-24T00:00:00"/>
    <x v="2"/>
    <x v="918"/>
    <s v="SACRAMENTO INTL"/>
    <x v="0"/>
    <x v="34"/>
    <n v="150"/>
    <n v="1"/>
    <s v="Climb"/>
    <x v="3"/>
    <x v="2"/>
  </r>
  <r>
    <n v="324853"/>
    <s v="CL-601/604"/>
    <s v="D"/>
    <d v="2012-07-25T00:00:00"/>
    <x v="2"/>
    <x v="919"/>
    <s v="NAPA COUNTY ARPT"/>
    <x v="0"/>
    <x v="6"/>
    <n v="100"/>
    <n v="0"/>
    <s v="Landing Roll"/>
    <x v="3"/>
    <x v="2"/>
  </r>
  <r>
    <n v="324856"/>
    <s v="UNKNOWN"/>
    <m/>
    <d v="2012-07-25T00:00:00"/>
    <x v="2"/>
    <x v="45"/>
    <s v="GEORGE BUSH INTERCONTINENTAL/ HOUSTON ARPT"/>
    <x v="2"/>
    <x v="6"/>
    <n v="100"/>
    <n v="0"/>
    <s v="Take-off run"/>
    <x v="49"/>
    <x v="2"/>
  </r>
  <r>
    <n v="324878"/>
    <s v="UNKNOWN"/>
    <m/>
    <d v="2012-07-30T00:00:00"/>
    <x v="1"/>
    <x v="0"/>
    <s v="DAYTONA BEACH INTL"/>
    <x v="1"/>
    <x v="1"/>
    <m/>
    <n v="0"/>
    <m/>
    <x v="11"/>
    <x v="1"/>
  </r>
  <r>
    <n v="324879"/>
    <s v="UNKNOWN"/>
    <m/>
    <d v="2012-07-30T00:00:00"/>
    <x v="1"/>
    <x v="0"/>
    <s v="DALLAS/FORT WORTH INTL ARPT"/>
    <x v="2"/>
    <x v="1"/>
    <m/>
    <n v="0"/>
    <m/>
    <x v="29"/>
    <x v="1"/>
  </r>
  <r>
    <n v="324880"/>
    <s v="UNKNOWN"/>
    <m/>
    <d v="2012-07-30T00:00:00"/>
    <x v="1"/>
    <x v="0"/>
    <s v="DALLAS/FORT WORTH INTL ARPT"/>
    <x v="2"/>
    <x v="1"/>
    <m/>
    <n v="0"/>
    <m/>
    <x v="54"/>
    <x v="1"/>
  </r>
  <r>
    <n v="324881"/>
    <s v="UNKNOWN"/>
    <m/>
    <d v="2012-07-30T00:00:00"/>
    <x v="1"/>
    <x v="0"/>
    <s v="DALLAS/FORT WORTH INTL ARPT"/>
    <x v="2"/>
    <x v="1"/>
    <m/>
    <n v="0"/>
    <m/>
    <x v="54"/>
    <x v="1"/>
  </r>
  <r>
    <n v="324882"/>
    <s v="UNKNOWN"/>
    <m/>
    <d v="2012-07-30T00:00:00"/>
    <x v="1"/>
    <x v="0"/>
    <s v="DALLAS/FORT WORTH INTL ARPT"/>
    <x v="2"/>
    <x v="1"/>
    <m/>
    <n v="0"/>
    <m/>
    <x v="2"/>
    <x v="1"/>
  </r>
  <r>
    <n v="324883"/>
    <s v="UNKNOWN"/>
    <m/>
    <d v="2012-07-30T00:00:00"/>
    <x v="1"/>
    <x v="0"/>
    <s v="DALLAS/FORT WORTH INTL ARPT"/>
    <x v="2"/>
    <x v="1"/>
    <m/>
    <n v="0"/>
    <m/>
    <x v="81"/>
    <x v="1"/>
  </r>
  <r>
    <n v="324901"/>
    <s v="UNKNOWN"/>
    <m/>
    <d v="2012-07-31T00:00:00"/>
    <x v="1"/>
    <x v="0"/>
    <s v="DALLAS/FORT WORTH INTL ARPT"/>
    <x v="2"/>
    <x v="1"/>
    <m/>
    <n v="0"/>
    <m/>
    <x v="2"/>
    <x v="1"/>
  </r>
  <r>
    <n v="324903"/>
    <s v="UNKNOWN"/>
    <m/>
    <d v="2012-07-31T00:00:00"/>
    <x v="1"/>
    <x v="0"/>
    <s v="GAINESVILLE REG ARPT"/>
    <x v="1"/>
    <x v="1"/>
    <m/>
    <n v="0"/>
    <m/>
    <x v="25"/>
    <x v="1"/>
  </r>
  <r>
    <n v="324908"/>
    <s v="UNKNOWN"/>
    <m/>
    <d v="2012-07-31T00:00:00"/>
    <x v="1"/>
    <x v="0"/>
    <s v="LOS ANGELES INTL"/>
    <x v="0"/>
    <x v="1"/>
    <m/>
    <n v="0"/>
    <m/>
    <x v="1"/>
    <x v="1"/>
  </r>
  <r>
    <n v="324911"/>
    <s v="UNKNOWN"/>
    <m/>
    <d v="2012-07-31T00:00:00"/>
    <x v="1"/>
    <x v="0"/>
    <s v="SAN ANTONIO INTL"/>
    <x v="2"/>
    <x v="1"/>
    <m/>
    <n v="0"/>
    <m/>
    <x v="100"/>
    <x v="1"/>
  </r>
  <r>
    <n v="324912"/>
    <s v="UNKNOWN"/>
    <m/>
    <d v="2012-07-31T00:00:00"/>
    <x v="1"/>
    <x v="0"/>
    <s v="SAN ANTONIO INTL"/>
    <x v="2"/>
    <x v="1"/>
    <m/>
    <n v="0"/>
    <m/>
    <x v="13"/>
    <x v="1"/>
  </r>
  <r>
    <n v="324913"/>
    <s v="UNKNOWN"/>
    <m/>
    <d v="2012-07-31T00:00:00"/>
    <x v="1"/>
    <x v="0"/>
    <s v="VAN NUYS ARPT"/>
    <x v="0"/>
    <x v="1"/>
    <m/>
    <n v="0"/>
    <m/>
    <x v="47"/>
    <x v="1"/>
  </r>
  <r>
    <n v="324914"/>
    <s v="GLOBAL EXPRS"/>
    <s v="D"/>
    <d v="2012-07-02T00:00:00"/>
    <x v="4"/>
    <x v="430"/>
    <s v="NAPLES MUNICIPAL"/>
    <x v="1"/>
    <x v="129"/>
    <n v="117"/>
    <n v="0"/>
    <s v="Approach"/>
    <x v="95"/>
    <x v="2"/>
  </r>
  <r>
    <n v="324925"/>
    <s v="CHALLENGER 300"/>
    <s v="D"/>
    <d v="2012-07-03T00:00:00"/>
    <x v="2"/>
    <x v="73"/>
    <s v="LONG BEACH-DAUGH FLD"/>
    <x v="0"/>
    <x v="40"/>
    <n v="100"/>
    <n v="0"/>
    <s v="Approach"/>
    <x v="1"/>
    <x v="2"/>
  </r>
  <r>
    <n v="324933"/>
    <s v="MD-82"/>
    <s v="D"/>
    <d v="2012-07-04T00:00:00"/>
    <x v="2"/>
    <x v="344"/>
    <s v="DALLAS/FORT WORTH INTL ARPT"/>
    <x v="2"/>
    <x v="6"/>
    <m/>
    <n v="0"/>
    <s v="Take-off run"/>
    <x v="14"/>
    <x v="2"/>
  </r>
  <r>
    <n v="324935"/>
    <s v="A-319"/>
    <s v="D"/>
    <d v="2012-07-04T00:00:00"/>
    <x v="3"/>
    <x v="164"/>
    <s v="SAN ANTONIO INTL"/>
    <x v="2"/>
    <x v="14"/>
    <n v="140"/>
    <m/>
    <s v="Approach"/>
    <x v="124"/>
    <x v="2"/>
  </r>
  <r>
    <n v="324936"/>
    <s v="C-172"/>
    <s v="A"/>
    <d v="2012-07-04T00:00:00"/>
    <x v="2"/>
    <x v="175"/>
    <s v="DAYTONA BEACH INTL"/>
    <x v="1"/>
    <x v="9"/>
    <n v="61"/>
    <m/>
    <s v="Approach"/>
    <x v="245"/>
    <x v="2"/>
  </r>
  <r>
    <n v="324939"/>
    <s v="B-737-700"/>
    <s v="D"/>
    <d v="2012-07-04T00:00:00"/>
    <x v="2"/>
    <x v="516"/>
    <s v="AUSTIN-BERGSTROM INTL"/>
    <x v="2"/>
    <x v="0"/>
    <n v="150"/>
    <n v="4"/>
    <s v="Approach"/>
    <x v="33"/>
    <x v="2"/>
  </r>
  <r>
    <n v="324941"/>
    <s v="B-737-300"/>
    <s v="D"/>
    <d v="2012-07-04T00:00:00"/>
    <x v="2"/>
    <x v="686"/>
    <s v="TAMPA INTL"/>
    <x v="1"/>
    <x v="15"/>
    <n v="160"/>
    <n v="0"/>
    <s v="Climb"/>
    <x v="0"/>
    <x v="2"/>
  </r>
  <r>
    <n v="324943"/>
    <s v="A-320"/>
    <s v="D"/>
    <d v="2012-07-04T00:00:00"/>
    <x v="2"/>
    <x v="760"/>
    <s v="GEORGE BUSH INTERCONTINENTAL/ HOUSTON ARPT"/>
    <x v="2"/>
    <x v="6"/>
    <m/>
    <n v="0"/>
    <s v="Landing Roll"/>
    <x v="3"/>
    <x v="1"/>
  </r>
  <r>
    <n v="324948"/>
    <s v="B-777-200"/>
    <s v="D"/>
    <d v="2012-07-05T00:00:00"/>
    <x v="2"/>
    <x v="359"/>
    <s v="DALLAS/FORT WORTH INTL ARPT"/>
    <x v="2"/>
    <x v="6"/>
    <m/>
    <n v="0"/>
    <s v="Landing Roll"/>
    <x v="14"/>
    <x v="2"/>
  </r>
  <r>
    <n v="324949"/>
    <s v="EMB-145"/>
    <s v="D"/>
    <d v="2012-07-05T00:00:00"/>
    <x v="2"/>
    <x v="119"/>
    <s v="DALLAS/FORT WORTH INTL ARPT"/>
    <x v="2"/>
    <x v="6"/>
    <m/>
    <n v="0"/>
    <s v="Landing Roll"/>
    <x v="1"/>
    <x v="2"/>
  </r>
  <r>
    <n v="324956"/>
    <s v="DHC8 DASH 8"/>
    <s v="C"/>
    <d v="2012-07-05T00:00:00"/>
    <x v="2"/>
    <x v="920"/>
    <s v="CHARLES M. SCHULZ-SONOMA COUNTY ARPT"/>
    <x v="0"/>
    <x v="6"/>
    <m/>
    <n v="0"/>
    <s v="Take-off run"/>
    <x v="3"/>
    <x v="1"/>
  </r>
  <r>
    <n v="324960"/>
    <s v="B-737-700"/>
    <s v="D"/>
    <d v="2012-07-05T00:00:00"/>
    <x v="2"/>
    <x v="516"/>
    <s v="METRO OAKLAND INTL"/>
    <x v="0"/>
    <x v="6"/>
    <n v="70"/>
    <n v="0"/>
    <s v="Take-off run"/>
    <x v="3"/>
    <x v="2"/>
  </r>
  <r>
    <n v="324961"/>
    <s v="B-737-500"/>
    <s v="D"/>
    <d v="2012-07-05T00:00:00"/>
    <x v="2"/>
    <x v="921"/>
    <s v="METRO OAKLAND INTL"/>
    <x v="0"/>
    <x v="6"/>
    <n v="155"/>
    <n v="0"/>
    <s v="Take-off run"/>
    <x v="3"/>
    <x v="2"/>
  </r>
  <r>
    <n v="324969"/>
    <s v="B-737-800"/>
    <s v="D"/>
    <d v="2012-07-06T00:00:00"/>
    <x v="2"/>
    <x v="157"/>
    <s v="SACRAMENTO INTL"/>
    <x v="0"/>
    <x v="1"/>
    <m/>
    <m/>
    <s v="Approach"/>
    <x v="0"/>
    <x v="2"/>
  </r>
  <r>
    <n v="324979"/>
    <s v="CRJ700"/>
    <s v="D"/>
    <d v="2012-07-06T00:00:00"/>
    <x v="2"/>
    <x v="73"/>
    <s v="GEORGE BUSH INTERCONTINENTAL/ HOUSTON ARPT"/>
    <x v="2"/>
    <x v="6"/>
    <m/>
    <n v="0"/>
    <s v="Landing Roll"/>
    <x v="96"/>
    <x v="2"/>
  </r>
  <r>
    <n v="324981"/>
    <s v="B-737-300"/>
    <s v="D"/>
    <d v="2012-07-06T00:00:00"/>
    <x v="2"/>
    <x v="517"/>
    <s v="ONTARIO INTL ARPT"/>
    <x v="0"/>
    <x v="6"/>
    <n v="120"/>
    <n v="0"/>
    <s v="Take-off run"/>
    <x v="3"/>
    <x v="2"/>
  </r>
  <r>
    <n v="324983"/>
    <s v="B-737-300"/>
    <s v="D"/>
    <d v="2012-07-06T00:00:00"/>
    <x v="2"/>
    <x v="56"/>
    <s v="JOHN WAYNE-ORANGE COUNTY ARPT"/>
    <x v="0"/>
    <x v="6"/>
    <m/>
    <n v="0"/>
    <s v="Take-off run"/>
    <x v="78"/>
    <x v="1"/>
  </r>
  <r>
    <n v="324984"/>
    <s v="A-321"/>
    <s v="D"/>
    <d v="2012-07-06T00:00:00"/>
    <x v="4"/>
    <x v="255"/>
    <s v="ORLANDO INTL"/>
    <x v="1"/>
    <x v="26"/>
    <n v="155"/>
    <n v="0"/>
    <s v="Approach"/>
    <x v="0"/>
    <x v="2"/>
  </r>
  <r>
    <n v="324989"/>
    <s v="MD-82"/>
    <s v="D"/>
    <d v="2012-07-07T00:00:00"/>
    <x v="2"/>
    <x v="387"/>
    <s v="DALLAS/FORT WORTH INTL ARPT"/>
    <x v="2"/>
    <x v="6"/>
    <n v="110"/>
    <n v="0"/>
    <s v="Landing Roll"/>
    <x v="21"/>
    <x v="2"/>
  </r>
  <r>
    <n v="324990"/>
    <s v="MD-80"/>
    <s v="D"/>
    <d v="2012-07-07T00:00:00"/>
    <x v="2"/>
    <x v="163"/>
    <s v="DALLAS/FORT WORTH INTL ARPT"/>
    <x v="2"/>
    <x v="6"/>
    <m/>
    <n v="0"/>
    <s v="Landing Roll"/>
    <x v="2"/>
    <x v="2"/>
  </r>
  <r>
    <n v="325000"/>
    <s v="B-737-700"/>
    <s v="D"/>
    <d v="2012-07-07T00:00:00"/>
    <x v="2"/>
    <x v="147"/>
    <s v="SAN ANTONIO INTL"/>
    <x v="2"/>
    <x v="8"/>
    <n v="210"/>
    <n v="9"/>
    <s v="Approach"/>
    <x v="3"/>
    <x v="1"/>
  </r>
  <r>
    <n v="325001"/>
    <s v="B-737-700"/>
    <s v="D"/>
    <d v="2012-07-07T00:00:00"/>
    <x v="2"/>
    <x v="126"/>
    <s v="WILLIAM P HOBBY ARPT"/>
    <x v="2"/>
    <x v="6"/>
    <n v="135"/>
    <n v="0"/>
    <s v="Landing Roll"/>
    <x v="3"/>
    <x v="2"/>
  </r>
  <r>
    <n v="325009"/>
    <s v="B-737-300"/>
    <s v="D"/>
    <d v="2012-07-08T00:00:00"/>
    <x v="3"/>
    <x v="66"/>
    <s v="SACRAMENTO INTL"/>
    <x v="0"/>
    <x v="9"/>
    <n v="135"/>
    <m/>
    <s v="Approach"/>
    <x v="3"/>
    <x v="2"/>
  </r>
  <r>
    <n v="325011"/>
    <s v="B-737-300"/>
    <s v="D"/>
    <d v="2012-07-08T00:00:00"/>
    <x v="3"/>
    <x v="88"/>
    <s v="WILLIAM P HOBBY ARPT"/>
    <x v="2"/>
    <x v="13"/>
    <n v="140"/>
    <m/>
    <s v="Approach"/>
    <x v="78"/>
    <x v="2"/>
  </r>
  <r>
    <n v="325049"/>
    <s v="LOCKHEED C-130"/>
    <s v="C"/>
    <d v="2012-07-09T00:00:00"/>
    <x v="2"/>
    <x v="31"/>
    <s v="SACRAMENTO INTL"/>
    <x v="0"/>
    <x v="6"/>
    <m/>
    <n v="0"/>
    <s v="Take-off run"/>
    <x v="78"/>
    <x v="1"/>
  </r>
  <r>
    <n v="325058"/>
    <s v="EMB-145"/>
    <s v="D"/>
    <d v="2012-07-10T00:00:00"/>
    <x v="2"/>
    <x v="22"/>
    <s v="SAN ANTONIO INTL"/>
    <x v="2"/>
    <x v="6"/>
    <n v="100"/>
    <n v="0"/>
    <s v="Landing Roll"/>
    <x v="21"/>
    <x v="2"/>
  </r>
  <r>
    <n v="325062"/>
    <s v="A-320"/>
    <s v="D"/>
    <d v="2012-07-10T00:00:00"/>
    <x v="3"/>
    <x v="88"/>
    <s v="SACRAMENTO INTL"/>
    <x v="0"/>
    <x v="3"/>
    <n v="140"/>
    <m/>
    <s v="Approach"/>
    <x v="101"/>
    <x v="2"/>
  </r>
  <r>
    <n v="325069"/>
    <s v="B-737-300"/>
    <s v="D"/>
    <d v="2012-07-10T00:00:00"/>
    <x v="4"/>
    <x v="800"/>
    <s v="WILLIAM P HOBBY ARPT"/>
    <x v="2"/>
    <x v="6"/>
    <m/>
    <n v="0"/>
    <s v="Landing Roll"/>
    <x v="2"/>
    <x v="2"/>
  </r>
  <r>
    <n v="325071"/>
    <s v="B-737-700"/>
    <s v="D"/>
    <d v="2012-07-10T00:00:00"/>
    <x v="2"/>
    <x v="251"/>
    <s v="WILLIAM P HOBBY ARPT"/>
    <x v="2"/>
    <x v="6"/>
    <n v="90"/>
    <n v="0"/>
    <s v="Landing Roll"/>
    <x v="93"/>
    <x v="2"/>
  </r>
  <r>
    <n v="325072"/>
    <s v="B-737"/>
    <s v="D"/>
    <d v="2012-07-10T00:00:00"/>
    <x v="2"/>
    <x v="922"/>
    <s v="WILLIAM P HOBBY ARPT"/>
    <x v="2"/>
    <x v="1"/>
    <m/>
    <n v="0"/>
    <m/>
    <x v="105"/>
    <x v="3"/>
  </r>
  <r>
    <n v="325074"/>
    <s v="B-737-900"/>
    <s v="D"/>
    <d v="2012-07-10T00:00:00"/>
    <x v="3"/>
    <x v="923"/>
    <s v="FORT LAUDERDALE/HOLLYWOOD INTL"/>
    <x v="1"/>
    <x v="6"/>
    <n v="150"/>
    <n v="0"/>
    <s v="Landing Roll"/>
    <x v="113"/>
    <x v="2"/>
  </r>
  <r>
    <n v="325087"/>
    <s v="B-737-900"/>
    <s v="D"/>
    <d v="2012-07-11T00:00:00"/>
    <x v="2"/>
    <x v="275"/>
    <s v="GEORGE BUSH INTERCONTINENTAL/ HOUSTON ARPT"/>
    <x v="2"/>
    <x v="6"/>
    <n v="90"/>
    <n v="0"/>
    <s v="Landing Roll"/>
    <x v="30"/>
    <x v="2"/>
  </r>
  <r>
    <n v="325094"/>
    <s v="B-737-800"/>
    <s v="D"/>
    <d v="2012-07-12T00:00:00"/>
    <x v="2"/>
    <x v="125"/>
    <s v="SACRAMENTO INTL"/>
    <x v="0"/>
    <x v="6"/>
    <m/>
    <n v="0"/>
    <s v="Take-off run"/>
    <x v="228"/>
    <x v="1"/>
  </r>
  <r>
    <n v="325096"/>
    <s v="B-737-800"/>
    <s v="D"/>
    <d v="2012-07-12T00:00:00"/>
    <x v="2"/>
    <x v="61"/>
    <s v="AUSTIN-BERGSTROM INTL"/>
    <x v="2"/>
    <x v="19"/>
    <n v="250"/>
    <n v="5"/>
    <s v="Climb"/>
    <x v="3"/>
    <x v="2"/>
  </r>
  <r>
    <n v="325108"/>
    <s v="CRJ700"/>
    <s v="D"/>
    <d v="2012-07-12T00:00:00"/>
    <x v="2"/>
    <x v="96"/>
    <s v="GEORGE BUSH INTERCONTINENTAL/ HOUSTON ARPT"/>
    <x v="2"/>
    <x v="6"/>
    <n v="90"/>
    <n v="0"/>
    <s v="Take-off run"/>
    <x v="3"/>
    <x v="2"/>
  </r>
  <r>
    <n v="325111"/>
    <s v="B-737-700"/>
    <s v="D"/>
    <d v="2012-07-12T00:00:00"/>
    <x v="3"/>
    <x v="602"/>
    <s v="AUSTIN-BERGSTROM INTL"/>
    <x v="2"/>
    <x v="19"/>
    <n v="250"/>
    <n v="20"/>
    <s v="Approach"/>
    <x v="3"/>
    <x v="2"/>
  </r>
  <r>
    <n v="325123"/>
    <s v="A-319"/>
    <s v="D"/>
    <d v="2012-07-13T00:00:00"/>
    <x v="2"/>
    <x v="89"/>
    <s v="METRO OAKLAND INTL"/>
    <x v="0"/>
    <x v="6"/>
    <m/>
    <n v="0"/>
    <s v="Take-off run"/>
    <x v="50"/>
    <x v="3"/>
  </r>
  <r>
    <n v="325130"/>
    <s v="CRJ900"/>
    <s v="D"/>
    <d v="2012-07-13T00:00:00"/>
    <x v="2"/>
    <x v="148"/>
    <s v="SAN ANTONIO INTL"/>
    <x v="2"/>
    <x v="16"/>
    <m/>
    <m/>
    <s v="Approach"/>
    <x v="2"/>
    <x v="2"/>
  </r>
  <r>
    <n v="325140"/>
    <s v="CRJ700"/>
    <s v="D"/>
    <d v="2012-07-14T00:00:00"/>
    <x v="2"/>
    <x v="273"/>
    <s v="NORMAN Y. MINETA SAN JOSE INTL ARPT"/>
    <x v="0"/>
    <x v="6"/>
    <m/>
    <n v="0"/>
    <s v="Take-off run"/>
    <x v="1"/>
    <x v="2"/>
  </r>
  <r>
    <n v="325143"/>
    <s v="EMB-145"/>
    <s v="D"/>
    <d v="2012-07-14T00:00:00"/>
    <x v="2"/>
    <x v="269"/>
    <s v="GEORGE BUSH INTERCONTINENTAL/ HOUSTON ARPT"/>
    <x v="2"/>
    <x v="6"/>
    <m/>
    <n v="0"/>
    <s v="Take-off run"/>
    <x v="14"/>
    <x v="2"/>
  </r>
  <r>
    <n v="325148"/>
    <s v="B-737-700"/>
    <s v="D"/>
    <d v="2012-07-24T00:00:00"/>
    <x v="2"/>
    <x v="148"/>
    <s v="SACRAMENTO INTL"/>
    <x v="0"/>
    <x v="9"/>
    <n v="190"/>
    <m/>
    <s v="Climb"/>
    <x v="3"/>
    <x v="1"/>
  </r>
  <r>
    <n v="325157"/>
    <s v="B-737-800"/>
    <s v="D"/>
    <d v="2012-07-25T00:00:00"/>
    <x v="0"/>
    <x v="427"/>
    <s v="SAN FRANCISCO INTL ARPT"/>
    <x v="0"/>
    <x v="130"/>
    <n v="165"/>
    <m/>
    <s v="Climb"/>
    <x v="3"/>
    <x v="2"/>
  </r>
  <r>
    <n v="325158"/>
    <s v="B-737-800"/>
    <s v="D"/>
    <d v="2012-07-25T00:00:00"/>
    <x v="2"/>
    <x v="924"/>
    <s v="DALLAS/FORT WORTH INTL ARPT"/>
    <x v="2"/>
    <x v="1"/>
    <m/>
    <n v="0"/>
    <m/>
    <x v="50"/>
    <x v="2"/>
  </r>
  <r>
    <n v="325159"/>
    <s v="B-757-200"/>
    <s v="D"/>
    <d v="2012-07-25T00:00:00"/>
    <x v="3"/>
    <x v="23"/>
    <s v="DALLAS/FORT WORTH INTL ARPT"/>
    <x v="2"/>
    <x v="6"/>
    <n v="120"/>
    <n v="0"/>
    <s v="Landing Roll"/>
    <x v="3"/>
    <x v="2"/>
  </r>
  <r>
    <n v="325174"/>
    <s v="B-737-300"/>
    <s v="D"/>
    <d v="2012-07-14T00:00:00"/>
    <x v="2"/>
    <x v="328"/>
    <s v="NORTHWEST FLORIDA BEACHES INTL"/>
    <x v="1"/>
    <x v="6"/>
    <n v="120"/>
    <n v="0"/>
    <s v="Take-off run"/>
    <x v="0"/>
    <x v="2"/>
  </r>
  <r>
    <n v="325179"/>
    <s v="MD-82"/>
    <s v="D"/>
    <d v="2012-07-15T00:00:00"/>
    <x v="2"/>
    <x v="77"/>
    <s v="DALLAS/FORT WORTH INTL ARPT"/>
    <x v="2"/>
    <x v="6"/>
    <n v="130"/>
    <n v="0"/>
    <s v="Take-off run"/>
    <x v="2"/>
    <x v="2"/>
  </r>
  <r>
    <n v="325182"/>
    <s v="CRJ700"/>
    <s v="D"/>
    <d v="2012-07-15T00:00:00"/>
    <x v="2"/>
    <x v="286"/>
    <s v="CORPUS CHRISTI INTL ARPT"/>
    <x v="2"/>
    <x v="6"/>
    <m/>
    <n v="0"/>
    <s v="Take-off run"/>
    <x v="138"/>
    <x v="2"/>
  </r>
  <r>
    <n v="325193"/>
    <s v="B-737-300"/>
    <s v="D"/>
    <d v="2012-07-15T00:00:00"/>
    <x v="2"/>
    <x v="120"/>
    <s v="SAN DIEGO INTL"/>
    <x v="0"/>
    <x v="15"/>
    <n v="130"/>
    <n v="0"/>
    <s v="Approach"/>
    <x v="3"/>
    <x v="2"/>
  </r>
  <r>
    <n v="325194"/>
    <s v="B-737-700"/>
    <s v="D"/>
    <d v="2012-07-15T00:00:00"/>
    <x v="2"/>
    <x v="160"/>
    <s v="WILLIAM P HOBBY ARPT"/>
    <x v="2"/>
    <x v="6"/>
    <m/>
    <n v="0"/>
    <s v="Take-off run"/>
    <x v="4"/>
    <x v="2"/>
  </r>
  <r>
    <n v="325196"/>
    <s v="B-767-200"/>
    <s v="D"/>
    <d v="2012-07-15T00:00:00"/>
    <x v="2"/>
    <x v="104"/>
    <s v="GEORGE BUSH INTERCONTINENTAL/ HOUSTON ARPT"/>
    <x v="2"/>
    <x v="6"/>
    <m/>
    <n v="0"/>
    <s v="Landing Roll"/>
    <x v="29"/>
    <x v="1"/>
  </r>
  <r>
    <n v="325202"/>
    <s v="EMB-135"/>
    <s v="D"/>
    <d v="2012-07-16T00:00:00"/>
    <x v="2"/>
    <x v="427"/>
    <s v="SANTA BARBARA MUNICIPAL"/>
    <x v="0"/>
    <x v="6"/>
    <m/>
    <n v="0"/>
    <s v="Take-off run"/>
    <x v="3"/>
    <x v="1"/>
  </r>
  <r>
    <n v="325227"/>
    <s v="DA-2000"/>
    <s v="D"/>
    <d v="2012-07-17T00:00:00"/>
    <x v="2"/>
    <x v="22"/>
    <s v="MAJORS ARPT"/>
    <x v="2"/>
    <x v="15"/>
    <m/>
    <n v="0"/>
    <s v="Approach"/>
    <x v="30"/>
    <x v="2"/>
  </r>
  <r>
    <n v="325228"/>
    <s v="B-737-700"/>
    <s v="D"/>
    <d v="2012-07-17T00:00:00"/>
    <x v="2"/>
    <x v="332"/>
    <s v="NORTHWEST FLORIDA BEACHES INTL"/>
    <x v="1"/>
    <x v="6"/>
    <n v="110"/>
    <n v="0"/>
    <s v="Landing Roll"/>
    <x v="0"/>
    <x v="2"/>
  </r>
  <r>
    <n v="325233"/>
    <s v="EMB-190"/>
    <s v="D"/>
    <d v="2012-07-18T00:00:00"/>
    <x v="3"/>
    <x v="925"/>
    <s v="SAN ANTONIO INTL"/>
    <x v="2"/>
    <x v="6"/>
    <n v="100"/>
    <n v="0"/>
    <s v="Landing Roll"/>
    <x v="128"/>
    <x v="2"/>
  </r>
  <r>
    <n v="325243"/>
    <s v="CITATIONJET"/>
    <s v="D"/>
    <d v="2012-07-18T00:00:00"/>
    <x v="3"/>
    <x v="10"/>
    <s v="EAST TEXAS REGIONAL ARPT"/>
    <x v="2"/>
    <x v="6"/>
    <n v="80"/>
    <n v="0"/>
    <s v="Take-off run"/>
    <x v="3"/>
    <x v="0"/>
  </r>
  <r>
    <n v="325249"/>
    <s v="B-737-700"/>
    <s v="D"/>
    <d v="2012-07-18T00:00:00"/>
    <x v="3"/>
    <x v="635"/>
    <s v="SAN DIEGO INTL"/>
    <x v="0"/>
    <x v="1"/>
    <m/>
    <m/>
    <s v="Approach"/>
    <x v="1"/>
    <x v="2"/>
  </r>
  <r>
    <n v="325250"/>
    <s v="B-737-700"/>
    <s v="D"/>
    <d v="2012-07-18T00:00:00"/>
    <x v="3"/>
    <x v="109"/>
    <s v="NORMAN Y. MINETA SAN JOSE INTL ARPT"/>
    <x v="0"/>
    <x v="0"/>
    <n v="160"/>
    <m/>
    <s v="Approach"/>
    <x v="3"/>
    <x v="2"/>
  </r>
  <r>
    <n v="325254"/>
    <s v="C-208"/>
    <s v="C"/>
    <d v="2012-07-18T00:00:00"/>
    <x v="0"/>
    <x v="926"/>
    <s v="REDDING MUNICIPAL"/>
    <x v="0"/>
    <x v="6"/>
    <n v="100"/>
    <n v="0"/>
    <s v="Landing Roll"/>
    <x v="3"/>
    <x v="2"/>
  </r>
  <r>
    <n v="325267"/>
    <s v="EMB-135"/>
    <s v="D"/>
    <d v="2012-07-20T00:00:00"/>
    <x v="2"/>
    <x v="13"/>
    <s v="SACRAMENTO MATHER ARPT"/>
    <x v="0"/>
    <x v="15"/>
    <n v="120"/>
    <n v="0"/>
    <s v="Approach"/>
    <x v="3"/>
    <x v="2"/>
  </r>
  <r>
    <n v="325270"/>
    <s v="C-172"/>
    <s v="A"/>
    <d v="2012-07-20T00:00:00"/>
    <x v="2"/>
    <x v="89"/>
    <s v="ADDISON"/>
    <x v="2"/>
    <x v="11"/>
    <n v="110"/>
    <m/>
    <s v="Approach"/>
    <x v="3"/>
    <x v="2"/>
  </r>
  <r>
    <n v="325275"/>
    <s v="A-320"/>
    <s v="D"/>
    <d v="2012-07-20T00:00:00"/>
    <x v="3"/>
    <x v="232"/>
    <s v="LOS ANGELES INTL"/>
    <x v="0"/>
    <x v="8"/>
    <m/>
    <m/>
    <s v="Approach"/>
    <x v="21"/>
    <x v="2"/>
  </r>
  <r>
    <n v="325281"/>
    <s v="B-737-800"/>
    <s v="D"/>
    <d v="2012-07-20T00:00:00"/>
    <x v="3"/>
    <x v="9"/>
    <s v="WILLIAM P HOBBY ARPT"/>
    <x v="2"/>
    <x v="0"/>
    <n v="144"/>
    <n v="3"/>
    <s v="Approach"/>
    <x v="3"/>
    <x v="2"/>
  </r>
  <r>
    <n v="325286"/>
    <s v="EMB-120"/>
    <s v="C"/>
    <d v="2012-07-20T00:00:00"/>
    <x v="2"/>
    <x v="118"/>
    <s v="MONTEREY PENINSULA"/>
    <x v="0"/>
    <x v="1"/>
    <m/>
    <n v="0"/>
    <s v="Approach"/>
    <x v="3"/>
    <x v="1"/>
  </r>
  <r>
    <n v="325291"/>
    <s v="DC-9"/>
    <s v="D"/>
    <d v="2012-07-21T00:00:00"/>
    <x v="2"/>
    <x v="169"/>
    <s v="ORLANDO INTL"/>
    <x v="1"/>
    <x v="6"/>
    <n v="135"/>
    <n v="0"/>
    <s v="Take-off run"/>
    <x v="3"/>
    <x v="2"/>
  </r>
  <r>
    <n v="325293"/>
    <s v="C-182 SKYLAN"/>
    <s v="A"/>
    <d v="2012-07-21T00:00:00"/>
    <x v="2"/>
    <x v="163"/>
    <s v="ST. PETE-CLEARWATER INTL ARPT"/>
    <x v="1"/>
    <x v="16"/>
    <n v="75"/>
    <m/>
    <s v="Approach"/>
    <x v="3"/>
    <x v="2"/>
  </r>
  <r>
    <n v="325299"/>
    <s v="B-737-300"/>
    <s v="D"/>
    <d v="2012-07-21T00:00:00"/>
    <x v="2"/>
    <x v="148"/>
    <s v="DALLAS LOVE FIELD ARPT"/>
    <x v="2"/>
    <x v="12"/>
    <n v="130"/>
    <n v="0"/>
    <s v="Approach"/>
    <x v="3"/>
    <x v="2"/>
  </r>
  <r>
    <n v="325306"/>
    <s v="CRJ700"/>
    <s v="D"/>
    <d v="2012-07-22T00:00:00"/>
    <x v="2"/>
    <x v="61"/>
    <s v="SAN ANTONIO INTL"/>
    <x v="2"/>
    <x v="12"/>
    <n v="150"/>
    <n v="0"/>
    <s v="Climb"/>
    <x v="3"/>
    <x v="2"/>
  </r>
  <r>
    <n v="325308"/>
    <s v="EMB-135"/>
    <s v="D"/>
    <d v="2012-07-22T00:00:00"/>
    <x v="2"/>
    <x v="95"/>
    <s v="DALLAS/FORT WORTH INTL ARPT"/>
    <x v="2"/>
    <x v="6"/>
    <m/>
    <n v="0"/>
    <s v="Landing Roll"/>
    <x v="54"/>
    <x v="2"/>
  </r>
  <r>
    <n v="325319"/>
    <s v="B-737-700"/>
    <s v="D"/>
    <d v="2012-07-23T00:00:00"/>
    <x v="2"/>
    <x v="175"/>
    <s v="AUSTIN-BERGSTROM INTL"/>
    <x v="2"/>
    <x v="15"/>
    <n v="140"/>
    <n v="0"/>
    <s v="Climb"/>
    <x v="3"/>
    <x v="2"/>
  </r>
  <r>
    <n v="325325"/>
    <s v="MD-83"/>
    <s v="D"/>
    <d v="2012-07-24T00:00:00"/>
    <x v="2"/>
    <x v="147"/>
    <s v="SAN ANTONIO INTL"/>
    <x v="2"/>
    <x v="31"/>
    <n v="132"/>
    <n v="3"/>
    <s v="Approach"/>
    <x v="3"/>
    <x v="2"/>
  </r>
  <r>
    <n v="325330"/>
    <s v="A-318"/>
    <s v="D"/>
    <d v="2012-07-26T00:00:00"/>
    <x v="3"/>
    <x v="0"/>
    <s v="SACRAMENTO INTL"/>
    <x v="0"/>
    <x v="1"/>
    <m/>
    <m/>
    <s v="Approach"/>
    <x v="169"/>
    <x v="2"/>
  </r>
  <r>
    <n v="325337"/>
    <s v="B-737-700"/>
    <s v="D"/>
    <d v="2012-07-26T00:00:00"/>
    <x v="2"/>
    <x v="42"/>
    <s v="SAN DIEGO INTL"/>
    <x v="0"/>
    <x v="13"/>
    <n v="150"/>
    <m/>
    <s v="Approach"/>
    <x v="3"/>
    <x v="2"/>
  </r>
  <r>
    <n v="325338"/>
    <s v="B-737-300"/>
    <s v="D"/>
    <d v="2012-07-26T00:00:00"/>
    <x v="3"/>
    <x v="460"/>
    <s v="WILLIAM P HOBBY ARPT"/>
    <x v="2"/>
    <x v="16"/>
    <n v="150"/>
    <m/>
    <s v="Approach"/>
    <x v="78"/>
    <x v="2"/>
  </r>
  <r>
    <n v="325346"/>
    <s v="MD-82"/>
    <s v="D"/>
    <d v="2012-07-27T00:00:00"/>
    <x v="2"/>
    <x v="293"/>
    <s v="DALLAS/FORT WORTH INTL ARPT"/>
    <x v="2"/>
    <x v="6"/>
    <n v="120"/>
    <n v="0"/>
    <s v="Landing Roll"/>
    <x v="3"/>
    <x v="2"/>
  </r>
  <r>
    <n v="325347"/>
    <s v="MD-83"/>
    <s v="D"/>
    <d v="2012-07-27T00:00:00"/>
    <x v="2"/>
    <x v="627"/>
    <s v="DALLAS/FORT WORTH INTL ARPT"/>
    <x v="2"/>
    <x v="6"/>
    <m/>
    <n v="0"/>
    <s v="Landing Roll"/>
    <x v="54"/>
    <x v="2"/>
  </r>
  <r>
    <n v="325358"/>
    <s v="BE-76  DUCHESS"/>
    <s v="A"/>
    <d v="2012-07-27T00:00:00"/>
    <x v="2"/>
    <x v="912"/>
    <s v="RAMONA ARPT"/>
    <x v="0"/>
    <x v="52"/>
    <n v="50"/>
    <n v="0"/>
    <s v="Climb"/>
    <x v="3"/>
    <x v="2"/>
  </r>
  <r>
    <n v="325359"/>
    <s v="DIAMOND 40"/>
    <m/>
    <d v="2012-07-27T00:00:00"/>
    <x v="2"/>
    <x v="42"/>
    <s v="PAGE FIELD ARPT"/>
    <x v="1"/>
    <x v="2"/>
    <n v="80"/>
    <n v="0"/>
    <s v="Approach"/>
    <x v="3"/>
    <x v="2"/>
  </r>
  <r>
    <n v="325361"/>
    <s v="B-737-300"/>
    <s v="D"/>
    <d v="2012-07-27T00:00:00"/>
    <x v="3"/>
    <x v="190"/>
    <s v="NORMAN Y. MINETA SAN JOSE INTL ARPT"/>
    <x v="0"/>
    <x v="40"/>
    <n v="120"/>
    <n v="0"/>
    <s v="Approach"/>
    <x v="0"/>
    <x v="2"/>
  </r>
  <r>
    <n v="325362"/>
    <s v="B-737-300"/>
    <s v="D"/>
    <d v="2012-07-27T00:00:00"/>
    <x v="2"/>
    <x v="373"/>
    <s v="WILLIAM P HOBBY ARPT"/>
    <x v="2"/>
    <x v="15"/>
    <n v="140"/>
    <n v="0"/>
    <s v="Climb"/>
    <x v="3"/>
    <x v="2"/>
  </r>
  <r>
    <n v="325364"/>
    <s v="B-737-800"/>
    <s v="D"/>
    <d v="2012-07-27T00:00:00"/>
    <x v="2"/>
    <x v="927"/>
    <s v="GEORGE BUSH INTERCONTINENTAL/ HOUSTON ARPT"/>
    <x v="2"/>
    <x v="6"/>
    <m/>
    <n v="0"/>
    <s v="Take-off run"/>
    <x v="36"/>
    <x v="2"/>
  </r>
  <r>
    <n v="325371"/>
    <s v="UNKNOWN"/>
    <m/>
    <d v="2012-07-07T00:00:00"/>
    <x v="1"/>
    <x v="0"/>
    <s v="DALLAS LOVE FIELD ARPT"/>
    <x v="2"/>
    <x v="1"/>
    <m/>
    <n v="0"/>
    <m/>
    <x v="57"/>
    <x v="1"/>
  </r>
  <r>
    <n v="325382"/>
    <s v="UNKNOWN"/>
    <m/>
    <d v="2012-07-07T00:00:00"/>
    <x v="1"/>
    <x v="0"/>
    <s v="SANTA BARBARA MUNICIPAL"/>
    <x v="0"/>
    <x v="1"/>
    <m/>
    <n v="0"/>
    <m/>
    <x v="50"/>
    <x v="1"/>
  </r>
  <r>
    <n v="325383"/>
    <s v="UNKNOWN"/>
    <m/>
    <d v="2012-07-07T00:00:00"/>
    <x v="1"/>
    <x v="0"/>
    <s v="SACRAMENTO INTL"/>
    <x v="0"/>
    <x v="1"/>
    <m/>
    <n v="0"/>
    <m/>
    <x v="16"/>
    <x v="1"/>
  </r>
  <r>
    <n v="325384"/>
    <s v="UNKNOWN"/>
    <m/>
    <d v="2012-07-07T00:00:00"/>
    <x v="1"/>
    <x v="0"/>
    <s v="VAN NUYS ARPT"/>
    <x v="0"/>
    <x v="1"/>
    <m/>
    <n v="0"/>
    <m/>
    <x v="2"/>
    <x v="1"/>
  </r>
  <r>
    <n v="325387"/>
    <s v="UNKNOWN"/>
    <m/>
    <d v="2012-07-05T00:00:00"/>
    <x v="1"/>
    <x v="0"/>
    <s v="MC ALLEN MILLER INTL"/>
    <x v="2"/>
    <x v="1"/>
    <m/>
    <n v="0"/>
    <m/>
    <x v="11"/>
    <x v="1"/>
  </r>
  <r>
    <n v="325397"/>
    <s v="UNKNOWN"/>
    <m/>
    <d v="2012-07-05T00:00:00"/>
    <x v="1"/>
    <x v="0"/>
    <s v="CECIL ARPT"/>
    <x v="1"/>
    <x v="1"/>
    <m/>
    <n v="0"/>
    <m/>
    <x v="4"/>
    <x v="1"/>
  </r>
  <r>
    <n v="325399"/>
    <s v="UNKNOWN"/>
    <m/>
    <d v="2012-07-06T00:00:00"/>
    <x v="1"/>
    <x v="0"/>
    <s v="AUSTIN-BERGSTROM INTL"/>
    <x v="2"/>
    <x v="1"/>
    <m/>
    <n v="0"/>
    <m/>
    <x v="11"/>
    <x v="1"/>
  </r>
  <r>
    <n v="325404"/>
    <s v="UNKNOWN"/>
    <m/>
    <d v="2012-07-06T00:00:00"/>
    <x v="1"/>
    <x v="0"/>
    <s v="WILLIAM P HOBBY ARPT"/>
    <x v="2"/>
    <x v="1"/>
    <m/>
    <n v="0"/>
    <m/>
    <x v="2"/>
    <x v="1"/>
  </r>
  <r>
    <n v="325406"/>
    <s v="UNKNOWN"/>
    <m/>
    <d v="2012-07-06T00:00:00"/>
    <x v="1"/>
    <x v="0"/>
    <s v="LOS ANGELES INTL"/>
    <x v="0"/>
    <x v="1"/>
    <m/>
    <n v="0"/>
    <m/>
    <x v="88"/>
    <x v="1"/>
  </r>
  <r>
    <n v="325416"/>
    <s v="UNKNOWN"/>
    <m/>
    <d v="2012-07-08T00:00:00"/>
    <x v="1"/>
    <x v="0"/>
    <s v="DALLAS/FORT WORTH INTL ARPT"/>
    <x v="2"/>
    <x v="1"/>
    <m/>
    <n v="0"/>
    <m/>
    <x v="54"/>
    <x v="1"/>
  </r>
  <r>
    <n v="325417"/>
    <s v="UNKNOWN"/>
    <m/>
    <d v="2012-07-08T00:00:00"/>
    <x v="1"/>
    <x v="0"/>
    <s v="DALLAS/FORT WORTH INTL ARPT"/>
    <x v="2"/>
    <x v="1"/>
    <m/>
    <n v="0"/>
    <m/>
    <x v="54"/>
    <x v="1"/>
  </r>
  <r>
    <n v="325419"/>
    <s v="UNKNOWN"/>
    <m/>
    <d v="2012-07-08T00:00:00"/>
    <x v="1"/>
    <x v="0"/>
    <s v="JACKSONVILLE INTL"/>
    <x v="1"/>
    <x v="1"/>
    <m/>
    <n v="0"/>
    <m/>
    <x v="74"/>
    <x v="1"/>
  </r>
  <r>
    <n v="325422"/>
    <s v="B-737-800"/>
    <s v="D"/>
    <d v="2012-07-28T00:00:00"/>
    <x v="3"/>
    <x v="386"/>
    <s v="MIAMI INTL"/>
    <x v="1"/>
    <x v="5"/>
    <n v="170"/>
    <m/>
    <s v="Climb"/>
    <x v="0"/>
    <x v="2"/>
  </r>
  <r>
    <n v="325433"/>
    <s v="B-737-700"/>
    <s v="D"/>
    <d v="2012-07-28T00:00:00"/>
    <x v="3"/>
    <x v="928"/>
    <s v="BOB HOPE ARPT"/>
    <x v="0"/>
    <x v="36"/>
    <n v="180"/>
    <n v="7"/>
    <s v="Approach"/>
    <x v="3"/>
    <x v="2"/>
  </r>
  <r>
    <n v="325435"/>
    <s v="LOCKHEED C-130"/>
    <s v="C"/>
    <d v="2012-07-28T00:00:00"/>
    <x v="2"/>
    <x v="350"/>
    <s v="ST. PETE-CLEARWATER INTL ARPT"/>
    <x v="1"/>
    <x v="6"/>
    <m/>
    <n v="0"/>
    <s v="Landing Roll"/>
    <x v="0"/>
    <x v="2"/>
  </r>
  <r>
    <n v="325436"/>
    <s v="B-737-800"/>
    <s v="D"/>
    <d v="2012-07-29T00:00:00"/>
    <x v="2"/>
    <x v="0"/>
    <s v="PALM BEACH INTL"/>
    <x v="1"/>
    <x v="6"/>
    <n v="120"/>
    <n v="0"/>
    <s v="Take-off run"/>
    <x v="0"/>
    <x v="1"/>
  </r>
  <r>
    <n v="325441"/>
    <s v="B-757-300"/>
    <s v="D"/>
    <d v="2012-07-29T00:00:00"/>
    <x v="3"/>
    <x v="0"/>
    <s v="SACRAMENTO INTL"/>
    <x v="0"/>
    <x v="1"/>
    <m/>
    <m/>
    <s v="Approach"/>
    <x v="124"/>
    <x v="2"/>
  </r>
  <r>
    <n v="325444"/>
    <s v="CRJ700"/>
    <s v="D"/>
    <d v="2012-07-29T00:00:00"/>
    <x v="2"/>
    <x v="597"/>
    <s v="KEY WEST INTL ARPT"/>
    <x v="1"/>
    <x v="12"/>
    <n v="130"/>
    <n v="0"/>
    <s v="Climb"/>
    <x v="9"/>
    <x v="2"/>
  </r>
  <r>
    <n v="325461"/>
    <s v="EMB-120"/>
    <s v="C"/>
    <d v="2012-07-30T00:00:00"/>
    <x v="2"/>
    <x v="929"/>
    <s v="JACK MCNAMARA FIELD ARPT"/>
    <x v="0"/>
    <x v="6"/>
    <m/>
    <n v="0"/>
    <s v="Take-off run"/>
    <x v="3"/>
    <x v="2"/>
  </r>
  <r>
    <n v="325466"/>
    <s v="CIRRUS SR 20/22"/>
    <s v="A"/>
    <d v="2012-07-31T00:00:00"/>
    <x v="2"/>
    <x v="71"/>
    <s v="OCALA INTL ARPT-JIM TAYLOR FIELD"/>
    <x v="1"/>
    <x v="34"/>
    <n v="78"/>
    <n v="1"/>
    <s v="Approach"/>
    <x v="3"/>
    <x v="2"/>
  </r>
  <r>
    <n v="325468"/>
    <s v="B-737-800"/>
    <s v="D"/>
    <d v="2012-07-31T00:00:00"/>
    <x v="2"/>
    <x v="311"/>
    <s v="AUSTIN-BERGSTROM INTL"/>
    <x v="2"/>
    <x v="15"/>
    <n v="140"/>
    <n v="0"/>
    <s v="Climb"/>
    <x v="54"/>
    <x v="2"/>
  </r>
  <r>
    <n v="325475"/>
    <s v="LEARJET-60"/>
    <s v="D"/>
    <d v="2012-07-31T00:00:00"/>
    <x v="2"/>
    <x v="388"/>
    <s v="DALLAS LOVE FIELD ARPT"/>
    <x v="2"/>
    <x v="18"/>
    <n v="210"/>
    <n v="15"/>
    <s v="Approach"/>
    <x v="3"/>
    <x v="2"/>
  </r>
  <r>
    <n v="325501"/>
    <s v="B-767-300"/>
    <s v="D"/>
    <d v="2012-08-17T00:00:00"/>
    <x v="2"/>
    <x v="751"/>
    <s v="ORLANDO SANFORD INTL ARPT"/>
    <x v="1"/>
    <x v="15"/>
    <n v="140"/>
    <n v="0"/>
    <s v="Approach"/>
    <x v="3"/>
    <x v="3"/>
  </r>
  <r>
    <n v="325503"/>
    <s v="B-737-300"/>
    <s v="D"/>
    <d v="2012-08-17T00:00:00"/>
    <x v="2"/>
    <x v="35"/>
    <s v="LUBBOCK PRESTON SMITH INTL ARPT"/>
    <x v="2"/>
    <x v="6"/>
    <n v="40"/>
    <n v="0"/>
    <s v="Landing Roll"/>
    <x v="3"/>
    <x v="2"/>
  </r>
  <r>
    <n v="325504"/>
    <s v="CRJ700"/>
    <s v="D"/>
    <d v="2012-08-17T00:00:00"/>
    <x v="3"/>
    <x v="462"/>
    <s v="AUSTIN-BERGSTROM INTL"/>
    <x v="2"/>
    <x v="15"/>
    <n v="130"/>
    <n v="0"/>
    <s v="Approach"/>
    <x v="101"/>
    <x v="2"/>
  </r>
  <r>
    <n v="325508"/>
    <s v="A-300"/>
    <s v="D"/>
    <d v="2012-08-17T00:00:00"/>
    <x v="3"/>
    <x v="386"/>
    <s v="AUSTIN-BERGSTROM INTL"/>
    <x v="2"/>
    <x v="26"/>
    <n v="130"/>
    <n v="0"/>
    <s v="Approach"/>
    <x v="101"/>
    <x v="2"/>
  </r>
  <r>
    <n v="325510"/>
    <s v="CRJ100/200"/>
    <s v="D"/>
    <d v="2012-08-18T00:00:00"/>
    <x v="2"/>
    <x v="330"/>
    <s v="TALLAHASSEE REGIONAL"/>
    <x v="1"/>
    <x v="6"/>
    <m/>
    <n v="0"/>
    <s v="Landing Roll"/>
    <x v="2"/>
    <x v="2"/>
  </r>
  <r>
    <n v="325512"/>
    <s v="B-737-700"/>
    <s v="D"/>
    <d v="2012-08-18T00:00:00"/>
    <x v="3"/>
    <x v="208"/>
    <s v="SAN FRANCISCO INTL ARPT"/>
    <x v="0"/>
    <x v="6"/>
    <n v="120"/>
    <n v="0"/>
    <s v="Take-off run"/>
    <x v="19"/>
    <x v="2"/>
  </r>
  <r>
    <n v="325522"/>
    <s v="A-310"/>
    <s v="D"/>
    <d v="2012-07-10T00:00:00"/>
    <x v="3"/>
    <x v="329"/>
    <s v="SAN ANTONIO INTL"/>
    <x v="2"/>
    <x v="5"/>
    <m/>
    <m/>
    <s v="Approach"/>
    <x v="3"/>
    <x v="1"/>
  </r>
  <r>
    <n v="325530"/>
    <s v="DC-10-10"/>
    <s v="D"/>
    <d v="2012-07-05T00:00:00"/>
    <x v="3"/>
    <x v="930"/>
    <s v="GEORGE BUSH INTERCONTINENTAL/ HOUSTON ARPT"/>
    <x v="2"/>
    <x v="21"/>
    <m/>
    <m/>
    <s v="Approach"/>
    <x v="0"/>
    <x v="1"/>
  </r>
  <r>
    <n v="325537"/>
    <s v="B-737-800"/>
    <s v="D"/>
    <d v="2012-08-01T00:00:00"/>
    <x v="2"/>
    <x v="861"/>
    <s v="DALLAS/FORT WORTH INTL ARPT"/>
    <x v="2"/>
    <x v="74"/>
    <n v="250"/>
    <m/>
    <s v="Climb"/>
    <x v="78"/>
    <x v="2"/>
  </r>
  <r>
    <n v="325541"/>
    <s v="B-737-900"/>
    <s v="D"/>
    <d v="2012-08-01T00:00:00"/>
    <x v="3"/>
    <x v="931"/>
    <s v="SAN FRANCISCO INTL ARPT"/>
    <x v="0"/>
    <x v="6"/>
    <m/>
    <n v="0"/>
    <s v="Take-off run"/>
    <x v="19"/>
    <x v="1"/>
  </r>
  <r>
    <n v="325542"/>
    <s v="A-330"/>
    <s v="D"/>
    <d v="2012-08-02T00:00:00"/>
    <x v="2"/>
    <x v="0"/>
    <s v="LOS ANGELES INTL"/>
    <x v="0"/>
    <x v="1"/>
    <m/>
    <m/>
    <s v="Climb"/>
    <x v="78"/>
    <x v="2"/>
  </r>
  <r>
    <n v="325544"/>
    <s v="B-737-700"/>
    <s v="D"/>
    <d v="2012-08-02T00:00:00"/>
    <x v="2"/>
    <x v="147"/>
    <s v="AUSTIN-BERGSTROM INTL"/>
    <x v="2"/>
    <x v="38"/>
    <n v="136"/>
    <n v="1"/>
    <s v="Approach"/>
    <x v="3"/>
    <x v="2"/>
  </r>
  <r>
    <n v="325545"/>
    <s v="B-737-300"/>
    <s v="D"/>
    <d v="2012-08-02T00:00:00"/>
    <x v="2"/>
    <x v="932"/>
    <s v="WILLIAM P HOBBY ARPT"/>
    <x v="2"/>
    <x v="6"/>
    <n v="90"/>
    <n v="0"/>
    <s v="Landing Roll"/>
    <x v="3"/>
    <x v="2"/>
  </r>
  <r>
    <n v="325547"/>
    <s v="B-737-700"/>
    <s v="D"/>
    <d v="2012-08-02T00:00:00"/>
    <x v="3"/>
    <x v="57"/>
    <s v="LOS ANGELES INTL"/>
    <x v="0"/>
    <x v="47"/>
    <n v="250"/>
    <n v="24"/>
    <s v="Descent"/>
    <x v="55"/>
    <x v="2"/>
  </r>
  <r>
    <n v="325548"/>
    <s v="B-737-900"/>
    <s v="D"/>
    <d v="2012-08-02T00:00:00"/>
    <x v="2"/>
    <x v="458"/>
    <s v="GEORGE BUSH INTERCONTINENTAL/ HOUSTON ARPT"/>
    <x v="2"/>
    <x v="12"/>
    <m/>
    <n v="0"/>
    <s v="Climb"/>
    <x v="78"/>
    <x v="2"/>
  </r>
  <r>
    <n v="325554"/>
    <s v="A-320"/>
    <s v="D"/>
    <d v="2012-08-09T00:00:00"/>
    <x v="2"/>
    <x v="188"/>
    <s v="SAN FRANCISCO INTL ARPT"/>
    <x v="0"/>
    <x v="6"/>
    <n v="120"/>
    <n v="0"/>
    <s v="Landing Roll"/>
    <x v="94"/>
    <x v="2"/>
  </r>
  <r>
    <n v="325555"/>
    <s v="GULFSTREAM V"/>
    <s v="D"/>
    <d v="2012-08-09T00:00:00"/>
    <x v="2"/>
    <x v="895"/>
    <s v="MONTEREY PENINSULA"/>
    <x v="0"/>
    <x v="1"/>
    <m/>
    <n v="0"/>
    <s v="Approach"/>
    <x v="134"/>
    <x v="2"/>
  </r>
  <r>
    <n v="325566"/>
    <s v="DC-10-10"/>
    <s v="D"/>
    <d v="2012-07-25T00:00:00"/>
    <x v="3"/>
    <x v="933"/>
    <s v="AUSTIN-BERGSTROM INTL"/>
    <x v="2"/>
    <x v="6"/>
    <n v="180"/>
    <n v="0"/>
    <s v="Take-off run"/>
    <x v="3"/>
    <x v="1"/>
  </r>
  <r>
    <n v="325576"/>
    <s v="A-319"/>
    <s v="D"/>
    <d v="2012-08-04T00:00:00"/>
    <x v="2"/>
    <x v="751"/>
    <s v="SAN FRANCISCO INTL ARPT"/>
    <x v="0"/>
    <x v="6"/>
    <n v="120"/>
    <n v="0"/>
    <s v="Take-off run"/>
    <x v="87"/>
    <x v="2"/>
  </r>
  <r>
    <n v="325581"/>
    <s v="B-737-800"/>
    <s v="D"/>
    <d v="2012-08-05T00:00:00"/>
    <x v="2"/>
    <x v="71"/>
    <s v="SOUTHWEST FLORIDA INTL ARPT"/>
    <x v="1"/>
    <x v="76"/>
    <n v="150"/>
    <n v="0"/>
    <s v="Climb"/>
    <x v="3"/>
    <x v="2"/>
  </r>
  <r>
    <n v="325582"/>
    <s v="EMB-145"/>
    <s v="D"/>
    <d v="2012-08-05T00:00:00"/>
    <x v="2"/>
    <x v="344"/>
    <s v="EGLIN AIR FORCE BASE"/>
    <x v="1"/>
    <x v="6"/>
    <n v="110"/>
    <n v="0"/>
    <s v="Landing Roll"/>
    <x v="11"/>
    <x v="1"/>
  </r>
  <r>
    <n v="325583"/>
    <s v="B-737-800"/>
    <s v="D"/>
    <d v="2012-08-05T00:00:00"/>
    <x v="2"/>
    <x v="450"/>
    <s v="SOUTHWEST FLORIDA INTL ARPT"/>
    <x v="1"/>
    <x v="6"/>
    <n v="105"/>
    <n v="0"/>
    <s v="Landing Roll"/>
    <x v="54"/>
    <x v="2"/>
  </r>
  <r>
    <n v="325585"/>
    <s v="C-337"/>
    <s v="A"/>
    <d v="2012-08-10T00:00:00"/>
    <x v="2"/>
    <x v="836"/>
    <s v="EASTERWOOD FIELD AIRPORT"/>
    <x v="2"/>
    <x v="77"/>
    <n v="85"/>
    <n v="0"/>
    <s v="Climb"/>
    <x v="100"/>
    <x v="2"/>
  </r>
  <r>
    <n v="325586"/>
    <s v="B-737-300"/>
    <s v="D"/>
    <d v="2012-08-10T00:00:00"/>
    <x v="2"/>
    <x v="268"/>
    <s v="DALLAS LOVE FIELD ARPT"/>
    <x v="2"/>
    <x v="6"/>
    <n v="100"/>
    <n v="0"/>
    <s v="Take-off run"/>
    <x v="2"/>
    <x v="2"/>
  </r>
  <r>
    <n v="325590"/>
    <s v="T-38N"/>
    <m/>
    <d v="2012-08-10T00:00:00"/>
    <x v="2"/>
    <x v="50"/>
    <s v="ELLINGTON FIELD ARPT"/>
    <x v="2"/>
    <x v="12"/>
    <n v="150"/>
    <n v="0"/>
    <s v="Climb"/>
    <x v="54"/>
    <x v="2"/>
  </r>
  <r>
    <n v="325592"/>
    <s v="A-320"/>
    <s v="D"/>
    <d v="2012-08-10T00:00:00"/>
    <x v="2"/>
    <x v="675"/>
    <s v="ORLANDO INTL"/>
    <x v="1"/>
    <x v="1"/>
    <m/>
    <n v="0"/>
    <s v="Approach"/>
    <x v="57"/>
    <x v="1"/>
  </r>
  <r>
    <n v="325596"/>
    <s v="EMB-145"/>
    <s v="D"/>
    <d v="2012-08-10T00:00:00"/>
    <x v="2"/>
    <x v="317"/>
    <s v="MIDLAND INTL"/>
    <x v="2"/>
    <x v="6"/>
    <n v="130"/>
    <n v="0"/>
    <s v="Take-off run"/>
    <x v="14"/>
    <x v="2"/>
  </r>
  <r>
    <n v="325597"/>
    <s v="B-767-300"/>
    <s v="D"/>
    <d v="2012-08-10T00:00:00"/>
    <x v="2"/>
    <x v="0"/>
    <s v="ORLANDO INTL"/>
    <x v="1"/>
    <x v="7"/>
    <n v="130"/>
    <m/>
    <s v="Approach"/>
    <x v="33"/>
    <x v="2"/>
  </r>
  <r>
    <n v="325598"/>
    <s v="MD-83"/>
    <s v="D"/>
    <d v="2012-08-10T00:00:00"/>
    <x v="4"/>
    <x v="394"/>
    <s v="ORLANDO SANFORD INTL ARPT"/>
    <x v="1"/>
    <x v="6"/>
    <n v="100"/>
    <n v="0"/>
    <s v="Landing Roll"/>
    <x v="3"/>
    <x v="2"/>
  </r>
  <r>
    <n v="325603"/>
    <s v="DC-10-10"/>
    <s v="D"/>
    <d v="2012-07-19T00:00:00"/>
    <x v="3"/>
    <x v="232"/>
    <s v="SAN ANTONIO INTL"/>
    <x v="2"/>
    <x v="9"/>
    <n v="180"/>
    <m/>
    <s v="Climb"/>
    <x v="3"/>
    <x v="2"/>
  </r>
  <r>
    <n v="325606"/>
    <s v="EMB-145"/>
    <s v="D"/>
    <d v="2012-08-11T00:00:00"/>
    <x v="2"/>
    <x v="337"/>
    <s v="DALLAS/FORT WORTH INTL ARPT"/>
    <x v="2"/>
    <x v="6"/>
    <n v="120"/>
    <n v="0"/>
    <s v="Take-off run"/>
    <x v="81"/>
    <x v="2"/>
  </r>
  <r>
    <n v="325609"/>
    <s v="B-737-700"/>
    <s v="D"/>
    <d v="2012-08-13T00:00:00"/>
    <x v="2"/>
    <x v="126"/>
    <s v="AUSTIN-BERGSTROM INTL"/>
    <x v="2"/>
    <x v="6"/>
    <n v="145"/>
    <n v="0"/>
    <s v="Take-off run"/>
    <x v="2"/>
    <x v="2"/>
  </r>
  <r>
    <n v="325616"/>
    <s v="B-767-300"/>
    <s v="D"/>
    <d v="2012-08-14T00:00:00"/>
    <x v="2"/>
    <x v="32"/>
    <s v="LOS ANGELES INTL"/>
    <x v="0"/>
    <x v="6"/>
    <n v="115"/>
    <n v="0"/>
    <s v="Landing Roll"/>
    <x v="1"/>
    <x v="2"/>
  </r>
  <r>
    <n v="325620"/>
    <s v="A-320"/>
    <s v="D"/>
    <d v="2012-02-25T00:00:00"/>
    <x v="2"/>
    <x v="445"/>
    <s v="SAN FRANCISCO INTL ARPT"/>
    <x v="0"/>
    <x v="6"/>
    <m/>
    <n v="0"/>
    <s v="Take-off run"/>
    <x v="3"/>
    <x v="2"/>
  </r>
  <r>
    <n v="325623"/>
    <s v="A-320"/>
    <s v="D"/>
    <d v="2012-05-08T00:00:00"/>
    <x v="3"/>
    <x v="258"/>
    <s v="LOS ANGELES INTL"/>
    <x v="0"/>
    <x v="0"/>
    <n v="150"/>
    <n v="5"/>
    <s v="Approach"/>
    <x v="3"/>
    <x v="2"/>
  </r>
  <r>
    <n v="325624"/>
    <s v="A-320"/>
    <s v="D"/>
    <d v="2012-05-11T00:00:00"/>
    <x v="3"/>
    <x v="934"/>
    <s v="SAN FRANCISCO INTL ARPT"/>
    <x v="0"/>
    <x v="7"/>
    <n v="140"/>
    <n v="1"/>
    <s v="Approach"/>
    <x v="3"/>
    <x v="2"/>
  </r>
  <r>
    <n v="325639"/>
    <s v="EMB-145"/>
    <s v="D"/>
    <d v="2012-08-13T00:00:00"/>
    <x v="2"/>
    <x v="96"/>
    <s v="GEORGE BUSH INTERCONTINENTAL/ HOUSTON ARPT"/>
    <x v="2"/>
    <x v="6"/>
    <m/>
    <n v="0"/>
    <s v="Landing Roll"/>
    <x v="14"/>
    <x v="2"/>
  </r>
  <r>
    <n v="325650"/>
    <s v="B-737-300"/>
    <s v="D"/>
    <d v="2012-08-13T00:00:00"/>
    <x v="2"/>
    <x v="122"/>
    <s v="NORTHWEST FLORIDA BEACHES INTL"/>
    <x v="1"/>
    <x v="14"/>
    <n v="140"/>
    <n v="1"/>
    <s v="Approach"/>
    <x v="0"/>
    <x v="2"/>
  </r>
  <r>
    <n v="325651"/>
    <s v="B-737-700"/>
    <s v="D"/>
    <d v="2012-08-13T00:00:00"/>
    <x v="2"/>
    <x v="14"/>
    <s v="NORMAN Y. MINETA SAN JOSE INTL ARPT"/>
    <x v="0"/>
    <x v="7"/>
    <n v="140"/>
    <m/>
    <s v="Approach"/>
    <x v="3"/>
    <x v="2"/>
  </r>
  <r>
    <n v="325654"/>
    <s v="A-320"/>
    <s v="D"/>
    <d v="2012-08-13T00:00:00"/>
    <x v="2"/>
    <x v="198"/>
    <s v="DALLAS/FORT WORTH INTL ARPT"/>
    <x v="2"/>
    <x v="6"/>
    <m/>
    <n v="0"/>
    <s v="Landing Roll"/>
    <x v="14"/>
    <x v="2"/>
  </r>
  <r>
    <n v="325664"/>
    <s v="B-737-800"/>
    <s v="D"/>
    <d v="2012-08-15T00:00:00"/>
    <x v="2"/>
    <x v="587"/>
    <s v="DALLAS/FORT WORTH INTL ARPT"/>
    <x v="2"/>
    <x v="6"/>
    <m/>
    <n v="0"/>
    <s v="Take-off run"/>
    <x v="2"/>
    <x v="2"/>
  </r>
  <r>
    <n v="325666"/>
    <s v="CITATION MUSTANG 510"/>
    <m/>
    <d v="2012-08-15T00:00:00"/>
    <x v="2"/>
    <x v="163"/>
    <s v="MC ALLEN MILLER INTL"/>
    <x v="2"/>
    <x v="15"/>
    <n v="120"/>
    <n v="0"/>
    <s v="Climb"/>
    <x v="30"/>
    <x v="2"/>
  </r>
  <r>
    <n v="325672"/>
    <s v="B-757-200"/>
    <s v="D"/>
    <d v="2012-08-15T00:00:00"/>
    <x v="3"/>
    <x v="533"/>
    <s v="TALLAHASSEE REGIONAL"/>
    <x v="1"/>
    <x v="14"/>
    <n v="124"/>
    <m/>
    <s v="Approach"/>
    <x v="3"/>
    <x v="2"/>
  </r>
  <r>
    <n v="325674"/>
    <s v="EMB-135"/>
    <s v="D"/>
    <d v="2012-08-15T00:00:00"/>
    <x v="2"/>
    <x v="152"/>
    <s v="SAN LUIS COUNTY REGIONAL ARPT"/>
    <x v="0"/>
    <x v="6"/>
    <m/>
    <n v="0"/>
    <s v="Landing Roll"/>
    <x v="78"/>
    <x v="1"/>
  </r>
  <r>
    <n v="325678"/>
    <s v="B-737-700"/>
    <s v="D"/>
    <d v="2012-08-15T00:00:00"/>
    <x v="2"/>
    <x v="154"/>
    <s v="WILLIAM P HOBBY ARPT"/>
    <x v="2"/>
    <x v="6"/>
    <n v="130"/>
    <n v="0"/>
    <s v="Take-off run"/>
    <x v="9"/>
    <x v="2"/>
  </r>
  <r>
    <n v="325680"/>
    <s v="B-737-500"/>
    <s v="D"/>
    <d v="2012-08-15T00:00:00"/>
    <x v="4"/>
    <x v="260"/>
    <s v="ORLANDO INTL"/>
    <x v="1"/>
    <x v="6"/>
    <m/>
    <n v="0"/>
    <s v="Landing Roll"/>
    <x v="2"/>
    <x v="1"/>
  </r>
  <r>
    <n v="325681"/>
    <s v="RAYTHEON 390"/>
    <s v="D"/>
    <d v="2012-08-15T00:00:00"/>
    <x v="4"/>
    <x v="517"/>
    <s v="MOFFETT FEDERAL AIRFIELD"/>
    <x v="0"/>
    <x v="1"/>
    <m/>
    <m/>
    <s v="Approach"/>
    <x v="46"/>
    <x v="2"/>
  </r>
  <r>
    <n v="325687"/>
    <s v="DC-10-10"/>
    <s v="D"/>
    <d v="2012-06-12T00:00:00"/>
    <x v="1"/>
    <x v="0"/>
    <s v="ORLANDO INTL"/>
    <x v="1"/>
    <x v="6"/>
    <n v="140"/>
    <n v="0"/>
    <s v="Landing Roll"/>
    <x v="3"/>
    <x v="1"/>
  </r>
  <r>
    <n v="325691"/>
    <s v="DC-10-10"/>
    <s v="D"/>
    <d v="2012-06-19T00:00:00"/>
    <x v="3"/>
    <x v="580"/>
    <s v="ORLANDO INTL"/>
    <x v="1"/>
    <x v="9"/>
    <n v="135"/>
    <m/>
    <s v="Approach"/>
    <x v="3"/>
    <x v="1"/>
  </r>
  <r>
    <n v="325699"/>
    <s v="A-300"/>
    <s v="D"/>
    <d v="2012-08-21T00:00:00"/>
    <x v="2"/>
    <x v="129"/>
    <s v="DALLAS/FORT WORTH INTL ARPT"/>
    <x v="2"/>
    <x v="1"/>
    <m/>
    <m/>
    <s v="Climb"/>
    <x v="78"/>
    <x v="3"/>
  </r>
  <r>
    <n v="325703"/>
    <s v="B-757-200"/>
    <s v="D"/>
    <d v="2012-07-15T00:00:00"/>
    <x v="2"/>
    <x v="811"/>
    <s v="MIAMI INTL"/>
    <x v="1"/>
    <x v="6"/>
    <m/>
    <n v="0"/>
    <s v="Take-off run"/>
    <x v="2"/>
    <x v="2"/>
  </r>
  <r>
    <n v="325706"/>
    <s v="A-320"/>
    <s v="D"/>
    <d v="2012-08-05T00:00:00"/>
    <x v="2"/>
    <x v="604"/>
    <s v="LONG BEACH-DAUGH FLD"/>
    <x v="0"/>
    <x v="6"/>
    <n v="100"/>
    <n v="0"/>
    <s v="Take-off run"/>
    <x v="78"/>
    <x v="1"/>
  </r>
  <r>
    <n v="325708"/>
    <s v="MD-83"/>
    <s v="D"/>
    <d v="2012-08-06T00:00:00"/>
    <x v="2"/>
    <x v="874"/>
    <s v="EL PASO INTL ARPT"/>
    <x v="2"/>
    <x v="6"/>
    <n v="130"/>
    <n v="0"/>
    <s v="Landing Roll"/>
    <x v="2"/>
    <x v="2"/>
  </r>
  <r>
    <n v="325717"/>
    <s v="MD-11"/>
    <s v="D"/>
    <d v="2012-08-07T00:00:00"/>
    <x v="2"/>
    <x v="73"/>
    <s v="DALLAS/FORT WORTH INTL ARPT"/>
    <x v="2"/>
    <x v="6"/>
    <n v="100"/>
    <n v="0"/>
    <s v="Landing Roll"/>
    <x v="0"/>
    <x v="2"/>
  </r>
  <r>
    <n v="325719"/>
    <s v="BE-300 KING"/>
    <s v="C"/>
    <d v="2012-08-08T00:00:00"/>
    <x v="2"/>
    <x v="101"/>
    <s v="MIDLAND INTL"/>
    <x v="2"/>
    <x v="26"/>
    <n v="110"/>
    <n v="0"/>
    <s v="Climb"/>
    <x v="14"/>
    <x v="2"/>
  </r>
  <r>
    <n v="325726"/>
    <s v="UNKNOWN"/>
    <m/>
    <d v="2012-08-09T00:00:00"/>
    <x v="1"/>
    <x v="0"/>
    <s v="ONTARIO INTL ARPT"/>
    <x v="0"/>
    <x v="1"/>
    <m/>
    <n v="0"/>
    <m/>
    <x v="14"/>
    <x v="1"/>
  </r>
  <r>
    <n v="325727"/>
    <s v="CRJ900"/>
    <s v="D"/>
    <d v="2012-08-09T00:00:00"/>
    <x v="2"/>
    <x v="119"/>
    <s v="PENSACOLA INTL ARPT"/>
    <x v="1"/>
    <x v="6"/>
    <n v="100"/>
    <n v="0"/>
    <s v="Take-off run"/>
    <x v="4"/>
    <x v="2"/>
  </r>
  <r>
    <n v="325728"/>
    <s v="UNKNOWN"/>
    <m/>
    <d v="2012-08-11T00:00:00"/>
    <x v="1"/>
    <x v="0"/>
    <s v="DALLAS/FORT WORTH INTL ARPT"/>
    <x v="2"/>
    <x v="1"/>
    <m/>
    <n v="0"/>
    <m/>
    <x v="100"/>
    <x v="1"/>
  </r>
  <r>
    <n v="325729"/>
    <s v="UNKNOWN"/>
    <m/>
    <d v="2012-08-11T00:00:00"/>
    <x v="1"/>
    <x v="0"/>
    <s v="DALLAS/FORT WORTH INTL ARPT"/>
    <x v="2"/>
    <x v="1"/>
    <m/>
    <n v="0"/>
    <m/>
    <x v="2"/>
    <x v="1"/>
  </r>
  <r>
    <n v="325730"/>
    <s v="A-320"/>
    <s v="D"/>
    <d v="2012-08-15T00:00:00"/>
    <x v="3"/>
    <x v="484"/>
    <s v="SAN FRANCISCO INTL ARPT"/>
    <x v="0"/>
    <x v="6"/>
    <n v="120"/>
    <n v="0"/>
    <s v="Take-off run"/>
    <x v="19"/>
    <x v="1"/>
  </r>
  <r>
    <n v="325731"/>
    <s v="EMB-145"/>
    <s v="D"/>
    <d v="2012-08-15T00:00:00"/>
    <x v="2"/>
    <x v="139"/>
    <s v="DALLAS/FORT WORTH INTL ARPT"/>
    <x v="2"/>
    <x v="6"/>
    <n v="90"/>
    <n v="0"/>
    <s v="Landing Roll"/>
    <x v="100"/>
    <x v="3"/>
  </r>
  <r>
    <n v="325733"/>
    <s v="A-320"/>
    <s v="D"/>
    <d v="2012-08-16T00:00:00"/>
    <x v="2"/>
    <x v="872"/>
    <s v="SAN FRANCISCO INTL ARPT"/>
    <x v="0"/>
    <x v="6"/>
    <n v="130"/>
    <n v="0"/>
    <s v="Landing Roll"/>
    <x v="78"/>
    <x v="2"/>
  </r>
  <r>
    <n v="325734"/>
    <s v="B-737-700"/>
    <s v="D"/>
    <d v="2012-08-16T00:00:00"/>
    <x v="2"/>
    <x v="276"/>
    <s v="BOB HOPE ARPT"/>
    <x v="0"/>
    <x v="6"/>
    <m/>
    <n v="0"/>
    <s v="Landing Roll"/>
    <x v="2"/>
    <x v="2"/>
  </r>
  <r>
    <n v="325736"/>
    <s v="EMB-190"/>
    <s v="D"/>
    <d v="2012-08-21T00:00:00"/>
    <x v="2"/>
    <x v="29"/>
    <s v="JACKSONVILLE INTL"/>
    <x v="1"/>
    <x v="6"/>
    <n v="100"/>
    <n v="0"/>
    <s v="Landing Roll"/>
    <x v="57"/>
    <x v="3"/>
  </r>
  <r>
    <n v="325744"/>
    <s v="MD-83"/>
    <s v="D"/>
    <d v="2012-08-22T00:00:00"/>
    <x v="2"/>
    <x v="0"/>
    <s v="DALLAS/FORT WORTH INTL ARPT"/>
    <x v="2"/>
    <x v="6"/>
    <n v="135"/>
    <n v="0"/>
    <s v="Landing Roll"/>
    <x v="2"/>
    <x v="2"/>
  </r>
  <r>
    <n v="325745"/>
    <s v="A-320"/>
    <s v="D"/>
    <d v="2012-08-23T00:00:00"/>
    <x v="2"/>
    <x v="450"/>
    <s v="GEORGE BUSH INTERCONTINENTAL/ HOUSTON ARPT"/>
    <x v="2"/>
    <x v="6"/>
    <n v="120"/>
    <n v="0"/>
    <s v="Landing Roll"/>
    <x v="57"/>
    <x v="2"/>
  </r>
  <r>
    <n v="325747"/>
    <s v="B-757"/>
    <s v="D"/>
    <d v="2012-08-23T00:00:00"/>
    <x v="2"/>
    <x v="935"/>
    <s v="ORLANDO INTL"/>
    <x v="1"/>
    <x v="1"/>
    <m/>
    <n v="0"/>
    <s v="Approach"/>
    <x v="78"/>
    <x v="1"/>
  </r>
  <r>
    <n v="325748"/>
    <s v="CRJ100/200"/>
    <s v="D"/>
    <d v="2012-08-23T00:00:00"/>
    <x v="2"/>
    <x v="936"/>
    <s v="ONTARIO INTL ARPT"/>
    <x v="0"/>
    <x v="1"/>
    <m/>
    <n v="0"/>
    <s v="Approach"/>
    <x v="78"/>
    <x v="2"/>
  </r>
  <r>
    <n v="325749"/>
    <s v="SAAB-340"/>
    <s v="C"/>
    <d v="2012-08-23T00:00:00"/>
    <x v="2"/>
    <x v="136"/>
    <s v="TALLAHASSEE REGIONAL"/>
    <x v="1"/>
    <x v="12"/>
    <n v="125"/>
    <n v="0"/>
    <s v="Approach"/>
    <x v="2"/>
    <x v="2"/>
  </r>
  <r>
    <n v="325750"/>
    <s v="MD-82"/>
    <s v="D"/>
    <d v="2012-08-23T00:00:00"/>
    <x v="2"/>
    <x v="70"/>
    <s v="DALLAS/FORT WORTH INTL ARPT"/>
    <x v="2"/>
    <x v="13"/>
    <n v="130"/>
    <n v="0"/>
    <s v="Approach"/>
    <x v="100"/>
    <x v="2"/>
  </r>
  <r>
    <n v="325751"/>
    <s v="MD-83"/>
    <s v="D"/>
    <d v="2012-08-23T00:00:00"/>
    <x v="2"/>
    <x v="284"/>
    <s v="JACKSONVILLE INTL"/>
    <x v="1"/>
    <x v="6"/>
    <n v="120"/>
    <n v="0"/>
    <s v="Take-off run"/>
    <x v="54"/>
    <x v="2"/>
  </r>
  <r>
    <n v="325752"/>
    <s v="MD-83"/>
    <s v="D"/>
    <d v="2012-08-23T00:00:00"/>
    <x v="2"/>
    <x v="937"/>
    <s v="ORLANDO INTL"/>
    <x v="1"/>
    <x v="6"/>
    <m/>
    <n v="0"/>
    <s v="Take-off run"/>
    <x v="54"/>
    <x v="1"/>
  </r>
  <r>
    <n v="325765"/>
    <s v="CRJ100/200"/>
    <s v="D"/>
    <d v="2012-08-24T00:00:00"/>
    <x v="2"/>
    <x v="899"/>
    <s v="SAN FRANCISCO INTL ARPT"/>
    <x v="0"/>
    <x v="32"/>
    <n v="150"/>
    <m/>
    <s v="Approach"/>
    <x v="3"/>
    <x v="2"/>
  </r>
  <r>
    <n v="325767"/>
    <s v="B-737-800"/>
    <s v="D"/>
    <d v="2012-08-24T00:00:00"/>
    <x v="2"/>
    <x v="562"/>
    <s v="NORMAN Y. MINETA SAN JOSE INTL ARPT"/>
    <x v="0"/>
    <x v="6"/>
    <n v="100"/>
    <n v="0"/>
    <s v="Landing Roll"/>
    <x v="1"/>
    <x v="2"/>
  </r>
  <r>
    <n v="325768"/>
    <s v="B-737-800"/>
    <s v="D"/>
    <d v="2012-08-25T00:00:00"/>
    <x v="1"/>
    <x v="0"/>
    <s v="SAN FRANCISCO INTL ARPT"/>
    <x v="0"/>
    <x v="1"/>
    <m/>
    <m/>
    <s v="Approach"/>
    <x v="37"/>
    <x v="1"/>
  </r>
  <r>
    <n v="325774"/>
    <s v="B-737-800"/>
    <s v="D"/>
    <d v="2012-08-26T00:00:00"/>
    <x v="2"/>
    <x v="548"/>
    <s v="DALLAS/FORT WORTH INTL ARPT"/>
    <x v="2"/>
    <x v="49"/>
    <n v="140"/>
    <n v="0"/>
    <s v="Approach"/>
    <x v="14"/>
    <x v="2"/>
  </r>
  <r>
    <n v="325776"/>
    <s v="MD-83"/>
    <s v="D"/>
    <d v="2012-08-26T00:00:00"/>
    <x v="2"/>
    <x v="187"/>
    <s v="ST. PETE-CLEARWATER INTL ARPT"/>
    <x v="1"/>
    <x v="6"/>
    <m/>
    <n v="0"/>
    <s v="Take-off run"/>
    <x v="9"/>
    <x v="1"/>
  </r>
  <r>
    <n v="325786"/>
    <s v="MD-83"/>
    <s v="D"/>
    <d v="2012-08-26T00:00:00"/>
    <x v="2"/>
    <x v="325"/>
    <s v="ST. PETE-CLEARWATER INTL ARPT"/>
    <x v="1"/>
    <x v="6"/>
    <n v="110"/>
    <n v="0"/>
    <s v="Landing Roll"/>
    <x v="9"/>
    <x v="2"/>
  </r>
  <r>
    <n v="325787"/>
    <s v="UNKNOWN"/>
    <m/>
    <d v="2012-08-24T00:00:00"/>
    <x v="3"/>
    <x v="816"/>
    <s v="SAN FRANCISCO INTL ARPT"/>
    <x v="0"/>
    <x v="6"/>
    <m/>
    <n v="0"/>
    <s v="Landing Roll"/>
    <x v="78"/>
    <x v="2"/>
  </r>
  <r>
    <n v="325791"/>
    <s v="B-757-200"/>
    <s v="D"/>
    <d v="2012-08-27T00:00:00"/>
    <x v="3"/>
    <x v="938"/>
    <s v="SAN FRANCISCO INTL ARPT"/>
    <x v="0"/>
    <x v="6"/>
    <m/>
    <n v="0"/>
    <s v="Landing Roll"/>
    <x v="19"/>
    <x v="1"/>
  </r>
  <r>
    <n v="325793"/>
    <s v="B-737-300"/>
    <s v="D"/>
    <d v="2012-08-07T00:00:00"/>
    <x v="3"/>
    <x v="939"/>
    <s v="WILLIAM P HOBBY ARPT"/>
    <x v="2"/>
    <x v="20"/>
    <n v="200"/>
    <m/>
    <s v="Descent"/>
    <x v="257"/>
    <x v="2"/>
  </r>
  <r>
    <n v="325796"/>
    <s v="A-320"/>
    <s v="D"/>
    <d v="2012-08-28T00:00:00"/>
    <x v="2"/>
    <x v="53"/>
    <s v="DALLAS/FORT WORTH INTL ARPT"/>
    <x v="2"/>
    <x v="6"/>
    <m/>
    <n v="0"/>
    <s v="Take-off run"/>
    <x v="14"/>
    <x v="2"/>
  </r>
  <r>
    <n v="325797"/>
    <s v="B-767-300"/>
    <s v="D"/>
    <d v="2012-08-28T00:00:00"/>
    <x v="2"/>
    <x v="744"/>
    <s v="DALLAS/FORT WORTH INTL ARPT"/>
    <x v="2"/>
    <x v="6"/>
    <m/>
    <n v="0"/>
    <s v="Take-off run"/>
    <x v="14"/>
    <x v="3"/>
  </r>
  <r>
    <n v="325801"/>
    <s v="B-757-200"/>
    <s v="D"/>
    <d v="2012-08-28T00:00:00"/>
    <x v="2"/>
    <x v="940"/>
    <s v="ORLANDO INTL"/>
    <x v="1"/>
    <x v="6"/>
    <n v="130"/>
    <n v="0"/>
    <s v="Landing Roll"/>
    <x v="57"/>
    <x v="2"/>
  </r>
  <r>
    <n v="325803"/>
    <s v="EMB-145"/>
    <s v="D"/>
    <d v="2012-08-28T00:00:00"/>
    <x v="2"/>
    <x v="622"/>
    <s v="DALLAS/FORT WORTH INTL ARPT"/>
    <x v="2"/>
    <x v="13"/>
    <n v="125"/>
    <n v="0"/>
    <s v="Approach"/>
    <x v="3"/>
    <x v="2"/>
  </r>
  <r>
    <n v="325812"/>
    <s v="CIRRUS SR 20/22"/>
    <s v="A"/>
    <d v="2012-06-18T00:00:00"/>
    <x v="4"/>
    <x v="313"/>
    <s v="OPA-LOCKA EXECUTIVE ARPT"/>
    <x v="1"/>
    <x v="6"/>
    <m/>
    <n v="0"/>
    <s v="Take-off run"/>
    <x v="3"/>
    <x v="2"/>
  </r>
  <r>
    <n v="325815"/>
    <s v="B-737-700"/>
    <s v="D"/>
    <d v="2012-08-30T00:00:00"/>
    <x v="3"/>
    <x v="227"/>
    <s v="SACRAMENTO INTL"/>
    <x v="0"/>
    <x v="16"/>
    <n v="130"/>
    <m/>
    <s v="Approach"/>
    <x v="101"/>
    <x v="2"/>
  </r>
  <r>
    <n v="325820"/>
    <s v="MD-88"/>
    <s v="D"/>
    <d v="2012-08-30T00:00:00"/>
    <x v="2"/>
    <x v="941"/>
    <s v="FORT LAUDERDALE/HOLLYWOOD INTL"/>
    <x v="1"/>
    <x v="6"/>
    <n v="140"/>
    <n v="0"/>
    <s v="Landing Roll"/>
    <x v="57"/>
    <x v="2"/>
  </r>
  <r>
    <n v="325823"/>
    <s v="A-319"/>
    <s v="D"/>
    <d v="2012-08-30T00:00:00"/>
    <x v="3"/>
    <x v="52"/>
    <s v="LOS ANGELES INTL"/>
    <x v="0"/>
    <x v="8"/>
    <n v="175"/>
    <n v="8"/>
    <s v="Approach"/>
    <x v="78"/>
    <x v="2"/>
  </r>
  <r>
    <n v="325826"/>
    <s v="CRJ900"/>
    <s v="D"/>
    <d v="2012-08-31T00:00:00"/>
    <x v="2"/>
    <x v="678"/>
    <s v="PENSACOLA INTL ARPT"/>
    <x v="1"/>
    <x v="6"/>
    <m/>
    <n v="0"/>
    <s v="Take-off run"/>
    <x v="11"/>
    <x v="2"/>
  </r>
  <r>
    <n v="325827"/>
    <s v="B-757-200"/>
    <s v="D"/>
    <d v="2012-08-31T00:00:00"/>
    <x v="2"/>
    <x v="637"/>
    <s v="FORT LAUDERDALE/HOLLYWOOD INTL"/>
    <x v="1"/>
    <x v="7"/>
    <m/>
    <m/>
    <s v="Approach"/>
    <x v="3"/>
    <x v="2"/>
  </r>
  <r>
    <n v="325828"/>
    <s v="A-320"/>
    <s v="D"/>
    <d v="2012-08-31T00:00:00"/>
    <x v="2"/>
    <x v="942"/>
    <s v="PENSACOLA INTL ARPT"/>
    <x v="1"/>
    <x v="6"/>
    <n v="120"/>
    <n v="0"/>
    <s v="Landing Roll"/>
    <x v="3"/>
    <x v="2"/>
  </r>
  <r>
    <n v="325839"/>
    <s v="C-310"/>
    <s v="A"/>
    <d v="2012-08-08T00:00:00"/>
    <x v="2"/>
    <x v="943"/>
    <s v="SAN CARLOS ARPT"/>
    <x v="0"/>
    <x v="6"/>
    <m/>
    <n v="0"/>
    <s v="Take-off run"/>
    <x v="46"/>
    <x v="1"/>
  </r>
  <r>
    <n v="325858"/>
    <s v="MD-82"/>
    <s v="D"/>
    <d v="2012-08-09T00:00:00"/>
    <x v="2"/>
    <x v="568"/>
    <s v="DALLAS/FORT WORTH INTL ARPT"/>
    <x v="2"/>
    <x v="6"/>
    <m/>
    <n v="0"/>
    <s v="Landing Roll"/>
    <x v="100"/>
    <x v="2"/>
  </r>
  <r>
    <n v="325859"/>
    <s v="MD-83"/>
    <s v="D"/>
    <d v="2012-08-09T00:00:00"/>
    <x v="2"/>
    <x v="87"/>
    <s v="DALLAS/FORT WORTH INTL ARPT"/>
    <x v="2"/>
    <x v="98"/>
    <n v="175"/>
    <n v="0"/>
    <s v="Climb"/>
    <x v="3"/>
    <x v="2"/>
  </r>
  <r>
    <n v="325862"/>
    <s v="B-777-200"/>
    <s v="D"/>
    <d v="2012-08-09T00:00:00"/>
    <x v="4"/>
    <x v="276"/>
    <s v="LOS ANGELES INTL"/>
    <x v="0"/>
    <x v="1"/>
    <m/>
    <m/>
    <s v="Approach"/>
    <x v="22"/>
    <x v="2"/>
  </r>
  <r>
    <n v="325874"/>
    <s v="A-319"/>
    <s v="D"/>
    <d v="2012-08-09T00:00:00"/>
    <x v="2"/>
    <x v="2"/>
    <s v="SOUTHWEST FLORIDA INTL ARPT"/>
    <x v="1"/>
    <x v="6"/>
    <n v="120"/>
    <n v="0"/>
    <s v="Take-off run"/>
    <x v="54"/>
    <x v="2"/>
  </r>
  <r>
    <n v="325881"/>
    <s v="UNKNOWN"/>
    <m/>
    <d v="2012-08-11T00:00:00"/>
    <x v="2"/>
    <x v="916"/>
    <s v="SAN ANTONIO INTL"/>
    <x v="2"/>
    <x v="6"/>
    <m/>
    <n v="0"/>
    <s v="Take-off run"/>
    <x v="2"/>
    <x v="2"/>
  </r>
  <r>
    <n v="325901"/>
    <s v="ATR-72"/>
    <s v="C"/>
    <d v="2012-08-12T00:00:00"/>
    <x v="2"/>
    <x v="14"/>
    <s v="MIAMI INTL"/>
    <x v="1"/>
    <x v="6"/>
    <m/>
    <n v="0"/>
    <s v="Landing Roll"/>
    <x v="3"/>
    <x v="2"/>
  </r>
  <r>
    <n v="325906"/>
    <s v="GULFAERO IV"/>
    <s v="D"/>
    <d v="2012-08-12T00:00:00"/>
    <x v="2"/>
    <x v="354"/>
    <s v="WILLIAM P HOBBY ARPT"/>
    <x v="2"/>
    <x v="6"/>
    <m/>
    <n v="0"/>
    <s v="Landing Roll"/>
    <x v="3"/>
    <x v="2"/>
  </r>
  <r>
    <n v="325910"/>
    <s v="EMB-135"/>
    <s v="D"/>
    <d v="2012-08-13T00:00:00"/>
    <x v="2"/>
    <x v="60"/>
    <s v="SACRAMENTO MATHER ARPT"/>
    <x v="0"/>
    <x v="6"/>
    <n v="125"/>
    <n v="0"/>
    <s v="Take-off run"/>
    <x v="93"/>
    <x v="2"/>
  </r>
  <r>
    <n v="325914"/>
    <s v="B-767-300"/>
    <s v="D"/>
    <d v="2012-08-03T00:00:00"/>
    <x v="2"/>
    <x v="19"/>
    <s v="MIAMI INTL"/>
    <x v="1"/>
    <x v="6"/>
    <n v="70"/>
    <n v="0"/>
    <s v="Landing Roll"/>
    <x v="14"/>
    <x v="2"/>
  </r>
  <r>
    <n v="325922"/>
    <s v="B-737-800"/>
    <s v="D"/>
    <d v="2012-08-13T00:00:00"/>
    <x v="2"/>
    <x v="356"/>
    <s v="MIAMI INTL"/>
    <x v="1"/>
    <x v="6"/>
    <m/>
    <n v="0"/>
    <s v="Landing Roll"/>
    <x v="2"/>
    <x v="2"/>
  </r>
  <r>
    <n v="325923"/>
    <s v="MD-82"/>
    <s v="D"/>
    <d v="2012-08-13T00:00:00"/>
    <x v="2"/>
    <x v="322"/>
    <s v="DALLAS/FORT WORTH INTL ARPT"/>
    <x v="2"/>
    <x v="6"/>
    <m/>
    <n v="0"/>
    <s v="Landing Roll"/>
    <x v="109"/>
    <x v="2"/>
  </r>
  <r>
    <n v="325930"/>
    <s v="EMB-135"/>
    <s v="D"/>
    <d v="2012-08-13T00:00:00"/>
    <x v="2"/>
    <x v="916"/>
    <s v="GEORGE BUSH INTERCONTINENTAL/ HOUSTON ARPT"/>
    <x v="2"/>
    <x v="6"/>
    <m/>
    <n v="0"/>
    <s v="Landing Roll"/>
    <x v="11"/>
    <x v="2"/>
  </r>
  <r>
    <n v="325938"/>
    <s v="MD-82"/>
    <s v="D"/>
    <d v="2012-08-17T00:00:00"/>
    <x v="2"/>
    <x v="123"/>
    <s v="SAN ANTONIO INTL"/>
    <x v="2"/>
    <x v="21"/>
    <m/>
    <m/>
    <s v="Approach"/>
    <x v="3"/>
    <x v="2"/>
  </r>
  <r>
    <n v="325942"/>
    <s v="DA-2000"/>
    <s v="D"/>
    <d v="2012-08-17T00:00:00"/>
    <x v="2"/>
    <x v="750"/>
    <s v="GEORGE BUSH INTERCONTINENTAL/ HOUSTON ARPT"/>
    <x v="2"/>
    <x v="17"/>
    <n v="210"/>
    <m/>
    <s v="Approach"/>
    <x v="0"/>
    <x v="2"/>
  </r>
  <r>
    <n v="325943"/>
    <s v="AGUSTA AW 139"/>
    <m/>
    <d v="2012-08-17T00:00:00"/>
    <x v="3"/>
    <x v="944"/>
    <s v="SCHOLES INTL ARPT AT GALVESTON"/>
    <x v="2"/>
    <x v="16"/>
    <n v="80"/>
    <m/>
    <s v="Climb"/>
    <x v="0"/>
    <x v="2"/>
  </r>
  <r>
    <n v="325946"/>
    <s v="BELL-407"/>
    <s v="F"/>
    <d v="2012-08-17T00:00:00"/>
    <x v="3"/>
    <x v="945"/>
    <s v="LONE STAR EXECUTIVE ARPT"/>
    <x v="2"/>
    <x v="131"/>
    <n v="140"/>
    <n v="2"/>
    <s v="Descent"/>
    <x v="0"/>
    <x v="2"/>
  </r>
  <r>
    <n v="325950"/>
    <s v="B-737-300"/>
    <s v="D"/>
    <d v="2012-08-17T00:00:00"/>
    <x v="2"/>
    <x v="148"/>
    <s v="DALLAS LOVE FIELD ARPT"/>
    <x v="2"/>
    <x v="18"/>
    <n v="190"/>
    <m/>
    <s v="Approach"/>
    <x v="3"/>
    <x v="2"/>
  </r>
  <r>
    <n v="325951"/>
    <s v="B-737-700"/>
    <s v="D"/>
    <d v="2012-08-17T00:00:00"/>
    <x v="2"/>
    <x v="33"/>
    <s v="AUSTIN-BERGSTROM INTL"/>
    <x v="2"/>
    <x v="9"/>
    <n v="175"/>
    <n v="1"/>
    <s v="Climb"/>
    <x v="3"/>
    <x v="2"/>
  </r>
  <r>
    <n v="325952"/>
    <s v="B-737-700"/>
    <s v="D"/>
    <d v="2012-08-17T00:00:00"/>
    <x v="2"/>
    <x v="273"/>
    <s v="SAN ANTONIO INTL"/>
    <x v="2"/>
    <x v="76"/>
    <n v="130"/>
    <n v="0"/>
    <s v="Approach"/>
    <x v="54"/>
    <x v="2"/>
  </r>
  <r>
    <n v="325953"/>
    <s v="B-737-700"/>
    <s v="D"/>
    <d v="2012-08-17T00:00:00"/>
    <x v="2"/>
    <x v="169"/>
    <s v="JACKSONVILLE INTL"/>
    <x v="1"/>
    <x v="12"/>
    <m/>
    <n v="0"/>
    <s v="Approach"/>
    <x v="54"/>
    <x v="2"/>
  </r>
  <r>
    <n v="325954"/>
    <s v="B-737"/>
    <s v="D"/>
    <d v="2012-08-17T00:00:00"/>
    <x v="2"/>
    <x v="804"/>
    <s v="WILLIAM P HOBBY ARPT"/>
    <x v="2"/>
    <x v="6"/>
    <m/>
    <n v="0"/>
    <s v="Take-off run"/>
    <x v="2"/>
    <x v="2"/>
  </r>
  <r>
    <n v="325959"/>
    <s v="A-319"/>
    <s v="D"/>
    <d v="2012-08-17T00:00:00"/>
    <x v="1"/>
    <x v="0"/>
    <s v="DALLAS/FORT WORTH INTL ARPT"/>
    <x v="2"/>
    <x v="8"/>
    <n v="180"/>
    <n v="15"/>
    <s v="Approach"/>
    <x v="3"/>
    <x v="2"/>
  </r>
  <r>
    <n v="325970"/>
    <s v="A-310"/>
    <s v="D"/>
    <d v="2012-08-21T00:00:00"/>
    <x v="3"/>
    <x v="308"/>
    <s v="FORT WORTH ALLIANCE"/>
    <x v="2"/>
    <x v="32"/>
    <n v="160"/>
    <m/>
    <s v="Approach"/>
    <x v="3"/>
    <x v="1"/>
  </r>
  <r>
    <n v="325983"/>
    <s v="B-737-700"/>
    <s v="D"/>
    <d v="2012-08-21T00:00:00"/>
    <x v="2"/>
    <x v="107"/>
    <s v="ORLANDO INTL"/>
    <x v="1"/>
    <x v="6"/>
    <n v="150"/>
    <n v="0"/>
    <s v="Take-off run"/>
    <x v="3"/>
    <x v="2"/>
  </r>
  <r>
    <n v="325996"/>
    <s v="MD-83"/>
    <s v="D"/>
    <d v="2012-08-24T00:00:00"/>
    <x v="2"/>
    <x v="511"/>
    <s v="DALLAS/FORT WORTH INTL ARPT"/>
    <x v="2"/>
    <x v="6"/>
    <m/>
    <n v="0"/>
    <s v="Landing Roll"/>
    <x v="54"/>
    <x v="2"/>
  </r>
  <r>
    <n v="326009"/>
    <s v="B-737-300"/>
    <s v="D"/>
    <d v="2012-08-24T00:00:00"/>
    <x v="2"/>
    <x v="946"/>
    <s v="WILLIAM P HOBBY ARPT"/>
    <x v="2"/>
    <x v="6"/>
    <n v="150"/>
    <n v="0"/>
    <s v="Take-off run"/>
    <x v="3"/>
    <x v="2"/>
  </r>
  <r>
    <n v="326013"/>
    <s v="B-737-700"/>
    <s v="D"/>
    <d v="2012-08-24T00:00:00"/>
    <x v="3"/>
    <x v="211"/>
    <s v="SOUTHWEST FLORIDA INTL ARPT"/>
    <x v="1"/>
    <x v="4"/>
    <n v="140"/>
    <m/>
    <s v="Approach"/>
    <x v="21"/>
    <x v="2"/>
  </r>
  <r>
    <n v="326021"/>
    <s v="B-737-900"/>
    <s v="D"/>
    <d v="2012-08-27T00:00:00"/>
    <x v="2"/>
    <x v="64"/>
    <s v="GEORGE BUSH INTERCONTINENTAL/ HOUSTON ARPT"/>
    <x v="2"/>
    <x v="8"/>
    <m/>
    <m/>
    <s v="Climb"/>
    <x v="78"/>
    <x v="2"/>
  </r>
  <r>
    <n v="326022"/>
    <s v="B-737-800"/>
    <s v="D"/>
    <d v="2012-08-27T00:00:00"/>
    <x v="3"/>
    <x v="556"/>
    <s v="SACRAMENTO INTL"/>
    <x v="0"/>
    <x v="13"/>
    <n v="160"/>
    <m/>
    <s v="Approach"/>
    <x v="101"/>
    <x v="2"/>
  </r>
  <r>
    <n v="326034"/>
    <s v="CRJ700"/>
    <s v="D"/>
    <d v="2012-08-27T00:00:00"/>
    <x v="2"/>
    <x v="149"/>
    <s v="GEORGE BUSH INTERCONTINENTAL/ HOUSTON ARPT"/>
    <x v="2"/>
    <x v="6"/>
    <m/>
    <n v="0"/>
    <s v="Landing Roll"/>
    <x v="4"/>
    <x v="2"/>
  </r>
  <r>
    <n v="326037"/>
    <s v="B-737-300"/>
    <s v="D"/>
    <d v="2012-08-27T00:00:00"/>
    <x v="3"/>
    <x v="52"/>
    <s v="DALLAS LOVE FIELD ARPT"/>
    <x v="2"/>
    <x v="18"/>
    <n v="210"/>
    <n v="15"/>
    <s v="Approach"/>
    <x v="0"/>
    <x v="2"/>
  </r>
  <r>
    <n v="326041"/>
    <s v="B-737-800"/>
    <s v="D"/>
    <d v="2012-08-27T00:00:00"/>
    <x v="1"/>
    <x v="0"/>
    <s v="SACRAMENTO INTL"/>
    <x v="0"/>
    <x v="14"/>
    <n v="152"/>
    <m/>
    <s v="Approach"/>
    <x v="50"/>
    <x v="2"/>
  </r>
  <r>
    <n v="326048"/>
    <s v="CIRRUS SR 20/22"/>
    <s v="A"/>
    <d v="2012-08-29T00:00:00"/>
    <x v="2"/>
    <x v="303"/>
    <s v="ORLANDO SANFORD INTL ARPT"/>
    <x v="1"/>
    <x v="34"/>
    <n v="100"/>
    <n v="3"/>
    <s v="Approach"/>
    <x v="39"/>
    <x v="2"/>
  </r>
  <r>
    <n v="326051"/>
    <s v="B-717-200"/>
    <s v="D"/>
    <d v="2012-08-29T00:00:00"/>
    <x v="2"/>
    <x v="73"/>
    <s v="PENSACOLA INTL ARPT"/>
    <x v="1"/>
    <x v="6"/>
    <m/>
    <n v="0"/>
    <s v="Landing Roll"/>
    <x v="9"/>
    <x v="2"/>
  </r>
  <r>
    <n v="326056"/>
    <s v="DIAMOND 42"/>
    <s v="C"/>
    <d v="2012-08-29T00:00:00"/>
    <x v="2"/>
    <x v="269"/>
    <s v="FLAGLER COUNTY ARPT"/>
    <x v="1"/>
    <x v="6"/>
    <n v="85"/>
    <n v="0"/>
    <s v="Take-off run"/>
    <x v="3"/>
    <x v="2"/>
  </r>
  <r>
    <n v="326068"/>
    <s v="B-737-800"/>
    <s v="D"/>
    <d v="2012-08-29T00:00:00"/>
    <x v="2"/>
    <x v="154"/>
    <s v="WILLIAM P HOBBY ARPT"/>
    <x v="2"/>
    <x v="15"/>
    <n v="160"/>
    <n v="0"/>
    <s v="Climb"/>
    <x v="3"/>
    <x v="2"/>
  </r>
  <r>
    <n v="326072"/>
    <s v="CIRRUS SR 20/22"/>
    <s v="A"/>
    <d v="2012-08-30T00:00:00"/>
    <x v="2"/>
    <x v="13"/>
    <s v="ORLANDO SANFORD INTL ARPT"/>
    <x v="1"/>
    <x v="6"/>
    <n v="75"/>
    <n v="0"/>
    <s v="Landing Roll"/>
    <x v="3"/>
    <x v="2"/>
  </r>
  <r>
    <n v="326074"/>
    <s v="EMB-145"/>
    <s v="D"/>
    <d v="2012-08-30T00:00:00"/>
    <x v="2"/>
    <x v="0"/>
    <s v="DALLAS/FORT WORTH INTL ARPT"/>
    <x v="2"/>
    <x v="1"/>
    <m/>
    <m/>
    <m/>
    <x v="3"/>
    <x v="2"/>
  </r>
  <r>
    <n v="326088"/>
    <s v="A-320"/>
    <s v="D"/>
    <d v="2012-08-30T00:00:00"/>
    <x v="4"/>
    <x v="147"/>
    <s v="SACRAMENTO INTL"/>
    <x v="0"/>
    <x v="6"/>
    <m/>
    <n v="0"/>
    <s v="Landing Roll"/>
    <x v="3"/>
    <x v="2"/>
  </r>
  <r>
    <n v="326093"/>
    <s v="MD-83"/>
    <s v="D"/>
    <d v="2012-08-31T00:00:00"/>
    <x v="2"/>
    <x v="1"/>
    <s v="DALLAS/FORT WORTH INTL ARPT"/>
    <x v="2"/>
    <x v="6"/>
    <m/>
    <n v="0"/>
    <s v="Landing Roll"/>
    <x v="78"/>
    <x v="2"/>
  </r>
  <r>
    <n v="326097"/>
    <s v="PITTS S-2"/>
    <s v="A"/>
    <d v="2012-08-31T00:00:00"/>
    <x v="2"/>
    <x v="197"/>
    <s v="CHINO AIRPORT"/>
    <x v="0"/>
    <x v="7"/>
    <m/>
    <m/>
    <s v="Approach"/>
    <x v="6"/>
    <x v="2"/>
  </r>
  <r>
    <n v="326100"/>
    <s v="EMB-190"/>
    <s v="D"/>
    <d v="2012-08-31T00:00:00"/>
    <x v="2"/>
    <x v="22"/>
    <s v="SOUTHWEST FLORIDA INTL ARPT"/>
    <x v="1"/>
    <x v="11"/>
    <n v="140"/>
    <m/>
    <s v="Approach"/>
    <x v="3"/>
    <x v="2"/>
  </r>
  <r>
    <n v="326107"/>
    <s v="B-737-700"/>
    <s v="D"/>
    <d v="2012-08-31T00:00:00"/>
    <x v="3"/>
    <x v="947"/>
    <s v="SAN FRANCISCO INTL ARPT"/>
    <x v="0"/>
    <x v="6"/>
    <n v="135"/>
    <n v="0"/>
    <s v="Landing Roll"/>
    <x v="0"/>
    <x v="2"/>
  </r>
  <r>
    <n v="326109"/>
    <s v="A-320"/>
    <s v="D"/>
    <d v="2012-08-31T00:00:00"/>
    <x v="2"/>
    <x v="197"/>
    <s v="SAN FRANCISCO INTL ARPT"/>
    <x v="0"/>
    <x v="15"/>
    <n v="145"/>
    <n v="0"/>
    <s v="Approach"/>
    <x v="3"/>
    <x v="1"/>
  </r>
  <r>
    <n v="326110"/>
    <s v="A-319"/>
    <s v="D"/>
    <d v="2012-08-31T00:00:00"/>
    <x v="0"/>
    <x v="184"/>
    <s v="SAN ANTONIO INTL"/>
    <x v="2"/>
    <x v="6"/>
    <m/>
    <n v="0"/>
    <s v="Take-off run"/>
    <x v="3"/>
    <x v="2"/>
  </r>
  <r>
    <n v="326124"/>
    <s v="A-320"/>
    <s v="D"/>
    <d v="2012-08-30T00:00:00"/>
    <x v="2"/>
    <x v="408"/>
    <s v="ORLANDO INTL"/>
    <x v="1"/>
    <x v="6"/>
    <m/>
    <n v="0"/>
    <s v="Take-off run"/>
    <x v="54"/>
    <x v="1"/>
  </r>
  <r>
    <n v="326136"/>
    <s v="UNKNOWN"/>
    <m/>
    <d v="2012-08-09T00:00:00"/>
    <x v="1"/>
    <x v="0"/>
    <s v="GAINESVILLE REG ARPT"/>
    <x v="1"/>
    <x v="1"/>
    <m/>
    <n v="0"/>
    <m/>
    <x v="25"/>
    <x v="1"/>
  </r>
  <r>
    <n v="326140"/>
    <s v="UNKNOWN"/>
    <m/>
    <d v="2012-08-09T00:00:00"/>
    <x v="1"/>
    <x v="0"/>
    <s v="LOS ANGELES INTL"/>
    <x v="0"/>
    <x v="1"/>
    <m/>
    <n v="0"/>
    <m/>
    <x v="1"/>
    <x v="1"/>
  </r>
  <r>
    <n v="326143"/>
    <s v="UNKNOWN"/>
    <m/>
    <d v="2012-08-10T00:00:00"/>
    <x v="1"/>
    <x v="0"/>
    <s v="AUSTIN-BERGSTROM INTL"/>
    <x v="2"/>
    <x v="1"/>
    <m/>
    <n v="0"/>
    <m/>
    <x v="11"/>
    <x v="1"/>
  </r>
  <r>
    <n v="326148"/>
    <s v="UNKNOWN"/>
    <m/>
    <d v="2012-08-10T00:00:00"/>
    <x v="1"/>
    <x v="0"/>
    <s v="DALLAS/FORT WORTH INTL ARPT"/>
    <x v="2"/>
    <x v="1"/>
    <m/>
    <n v="0"/>
    <m/>
    <x v="2"/>
    <x v="1"/>
  </r>
  <r>
    <n v="326151"/>
    <s v="UNKNOWN"/>
    <m/>
    <d v="2012-08-10T00:00:00"/>
    <x v="1"/>
    <x v="0"/>
    <s v="ORLANDO INTL"/>
    <x v="1"/>
    <x v="1"/>
    <m/>
    <n v="0"/>
    <m/>
    <x v="57"/>
    <x v="1"/>
  </r>
  <r>
    <n v="326155"/>
    <s v="UNKNOWN"/>
    <m/>
    <d v="2012-08-10T00:00:00"/>
    <x v="1"/>
    <x v="0"/>
    <s v="ONTARIO INTL ARPT"/>
    <x v="0"/>
    <x v="1"/>
    <m/>
    <n v="0"/>
    <m/>
    <x v="14"/>
    <x v="1"/>
  </r>
  <r>
    <n v="326163"/>
    <s v="UNKNOWN"/>
    <m/>
    <d v="2012-08-11T00:00:00"/>
    <x v="1"/>
    <x v="0"/>
    <s v="FORT WORTH MEACHAM INTL ARPT"/>
    <x v="2"/>
    <x v="1"/>
    <m/>
    <n v="0"/>
    <m/>
    <x v="2"/>
    <x v="1"/>
  </r>
  <r>
    <n v="326164"/>
    <s v="UNKNOWN"/>
    <m/>
    <d v="2012-08-11T00:00:00"/>
    <x v="1"/>
    <x v="0"/>
    <s v="FORT WORTH MEACHAM INTL ARPT"/>
    <x v="2"/>
    <x v="1"/>
    <m/>
    <n v="0"/>
    <m/>
    <x v="100"/>
    <x v="1"/>
  </r>
  <r>
    <n v="326165"/>
    <s v="UNKNOWN"/>
    <m/>
    <d v="2012-08-11T00:00:00"/>
    <x v="1"/>
    <x v="0"/>
    <s v="NORTH PERRY ARPT"/>
    <x v="1"/>
    <x v="1"/>
    <m/>
    <n v="0"/>
    <m/>
    <x v="3"/>
    <x v="1"/>
  </r>
  <r>
    <n v="326170"/>
    <s v="UNKNOWN"/>
    <m/>
    <d v="2012-08-11T00:00:00"/>
    <x v="1"/>
    <x v="0"/>
    <s v="NORMAN Y. MINETA SAN JOSE INTL ARPT"/>
    <x v="0"/>
    <x v="1"/>
    <m/>
    <n v="0"/>
    <m/>
    <x v="74"/>
    <x v="1"/>
  </r>
  <r>
    <n v="326171"/>
    <s v="UNKNOWN"/>
    <m/>
    <d v="2012-08-11T00:00:00"/>
    <x v="1"/>
    <x v="0"/>
    <s v="SARASOTA-BRADENTON INTL ARPT"/>
    <x v="1"/>
    <x v="1"/>
    <m/>
    <n v="0"/>
    <m/>
    <x v="2"/>
    <x v="1"/>
  </r>
  <r>
    <n v="326176"/>
    <s v="UNKNOWN"/>
    <m/>
    <d v="2012-08-12T00:00:00"/>
    <x v="1"/>
    <x v="0"/>
    <s v="DALLAS/FORT WORTH INTL ARPT"/>
    <x v="2"/>
    <x v="1"/>
    <m/>
    <n v="0"/>
    <m/>
    <x v="100"/>
    <x v="1"/>
  </r>
  <r>
    <n v="326189"/>
    <s v="UNKNOWN"/>
    <m/>
    <d v="2012-08-13T00:00:00"/>
    <x v="1"/>
    <x v="0"/>
    <s v="DALLAS/FORT WORTH INTL ARPT"/>
    <x v="2"/>
    <x v="1"/>
    <m/>
    <n v="0"/>
    <m/>
    <x v="2"/>
    <x v="1"/>
  </r>
  <r>
    <n v="326192"/>
    <s v="UNKNOWN"/>
    <m/>
    <d v="2012-08-13T00:00:00"/>
    <x v="1"/>
    <x v="0"/>
    <s v="MIDLAND INTL"/>
    <x v="2"/>
    <x v="1"/>
    <m/>
    <n v="0"/>
    <m/>
    <x v="25"/>
    <x v="1"/>
  </r>
  <r>
    <n v="326196"/>
    <s v="UNKNOWN"/>
    <m/>
    <d v="2012-08-13T00:00:00"/>
    <x v="1"/>
    <x v="0"/>
    <s v="SAN ANTONIO INTL"/>
    <x v="2"/>
    <x v="1"/>
    <m/>
    <n v="0"/>
    <m/>
    <x v="2"/>
    <x v="1"/>
  </r>
  <r>
    <n v="326211"/>
    <s v="UNKNOWN"/>
    <m/>
    <d v="2012-08-14T00:00:00"/>
    <x v="1"/>
    <x v="0"/>
    <s v="SAN ANTONIO INTL"/>
    <x v="2"/>
    <x v="1"/>
    <m/>
    <n v="0"/>
    <m/>
    <x v="74"/>
    <x v="1"/>
  </r>
  <r>
    <n v="326217"/>
    <s v="UNKNOWN"/>
    <m/>
    <d v="2012-08-15T00:00:00"/>
    <x v="1"/>
    <x v="0"/>
    <s v="DALLAS/FORT WORTH INTL ARPT"/>
    <x v="2"/>
    <x v="1"/>
    <m/>
    <n v="0"/>
    <m/>
    <x v="100"/>
    <x v="1"/>
  </r>
  <r>
    <n v="326218"/>
    <s v="UNKNOWN"/>
    <m/>
    <d v="2012-08-15T00:00:00"/>
    <x v="1"/>
    <x v="0"/>
    <s v="DALLAS/FORT WORTH INTL ARPT"/>
    <x v="2"/>
    <x v="1"/>
    <m/>
    <n v="0"/>
    <m/>
    <x v="2"/>
    <x v="1"/>
  </r>
  <r>
    <n v="326238"/>
    <s v="UNKNOWN"/>
    <m/>
    <d v="2012-08-17T00:00:00"/>
    <x v="1"/>
    <x v="0"/>
    <s v="CORPUS CHRISTI INTL ARPT"/>
    <x v="2"/>
    <x v="1"/>
    <m/>
    <n v="0"/>
    <m/>
    <x v="2"/>
    <x v="1"/>
  </r>
  <r>
    <n v="326239"/>
    <s v="UNKNOWN"/>
    <m/>
    <d v="2012-08-17T00:00:00"/>
    <x v="1"/>
    <x v="0"/>
    <s v="DALLAS/FORT WORTH INTL ARPT"/>
    <x v="2"/>
    <x v="1"/>
    <m/>
    <n v="0"/>
    <m/>
    <x v="100"/>
    <x v="1"/>
  </r>
  <r>
    <n v="326242"/>
    <s v="UNKNOWN"/>
    <m/>
    <d v="2012-08-17T00:00:00"/>
    <x v="1"/>
    <x v="0"/>
    <s v="JACKSONVILLE INTL"/>
    <x v="1"/>
    <x v="1"/>
    <m/>
    <n v="0"/>
    <m/>
    <x v="25"/>
    <x v="1"/>
  </r>
  <r>
    <n v="326243"/>
    <s v="UNKNOWN"/>
    <m/>
    <d v="2012-08-17T00:00:00"/>
    <x v="1"/>
    <x v="0"/>
    <s v="MIDLAND INTL"/>
    <x v="2"/>
    <x v="1"/>
    <m/>
    <n v="0"/>
    <m/>
    <x v="78"/>
    <x v="1"/>
  </r>
  <r>
    <n v="326249"/>
    <s v="UNKNOWN"/>
    <m/>
    <d v="2012-08-17T00:00:00"/>
    <x v="1"/>
    <x v="0"/>
    <s v="MCKINNEY NATIONAL ARPT"/>
    <x v="2"/>
    <x v="1"/>
    <m/>
    <n v="0"/>
    <m/>
    <x v="100"/>
    <x v="1"/>
  </r>
  <r>
    <n v="326251"/>
    <s v="UNKNOWN"/>
    <m/>
    <d v="2012-08-18T00:00:00"/>
    <x v="1"/>
    <x v="0"/>
    <s v="AUSTIN-BERGSTROM INTL"/>
    <x v="2"/>
    <x v="1"/>
    <m/>
    <n v="0"/>
    <m/>
    <x v="74"/>
    <x v="1"/>
  </r>
  <r>
    <n v="326255"/>
    <s v="UNKNOWN"/>
    <m/>
    <d v="2012-08-16T00:00:00"/>
    <x v="1"/>
    <x v="0"/>
    <s v="FORT LAUDERDALE EXECUTIVE ARPT"/>
    <x v="1"/>
    <x v="1"/>
    <m/>
    <n v="0"/>
    <m/>
    <x v="54"/>
    <x v="1"/>
  </r>
  <r>
    <n v="326256"/>
    <s v="UNKNOWN"/>
    <m/>
    <d v="2012-08-16T00:00:00"/>
    <x v="1"/>
    <x v="0"/>
    <s v="GAINESVILLE REG ARPT"/>
    <x v="1"/>
    <x v="1"/>
    <m/>
    <n v="0"/>
    <m/>
    <x v="2"/>
    <x v="1"/>
  </r>
  <r>
    <n v="326259"/>
    <s v="UNKNOWN"/>
    <m/>
    <d v="2012-08-16T00:00:00"/>
    <x v="1"/>
    <x v="0"/>
    <s v="MIDLAND INTL"/>
    <x v="2"/>
    <x v="1"/>
    <m/>
    <n v="0"/>
    <m/>
    <x v="139"/>
    <x v="1"/>
  </r>
  <r>
    <n v="326260"/>
    <s v="UNKNOWN"/>
    <m/>
    <d v="2012-08-16T00:00:00"/>
    <x v="1"/>
    <x v="0"/>
    <s v="MIDLAND INTL"/>
    <x v="2"/>
    <x v="1"/>
    <m/>
    <n v="0"/>
    <m/>
    <x v="3"/>
    <x v="1"/>
  </r>
  <r>
    <n v="326267"/>
    <s v="UNKNOWN"/>
    <m/>
    <d v="2012-08-18T00:00:00"/>
    <x v="1"/>
    <x v="0"/>
    <s v="DALLAS/FORT WORTH INTL ARPT"/>
    <x v="2"/>
    <x v="1"/>
    <m/>
    <n v="0"/>
    <m/>
    <x v="117"/>
    <x v="1"/>
  </r>
  <r>
    <n v="326268"/>
    <s v="UNKNOWN"/>
    <m/>
    <d v="2012-08-18T00:00:00"/>
    <x v="1"/>
    <x v="0"/>
    <s v="DALLAS/FORT WORTH INTL ARPT"/>
    <x v="2"/>
    <x v="1"/>
    <m/>
    <n v="0"/>
    <m/>
    <x v="56"/>
    <x v="1"/>
  </r>
  <r>
    <n v="326271"/>
    <s v="UNKNOWN"/>
    <m/>
    <d v="2012-08-18T00:00:00"/>
    <x v="1"/>
    <x v="0"/>
    <s v="JACKSONVILLE INTL"/>
    <x v="1"/>
    <x v="1"/>
    <m/>
    <n v="0"/>
    <m/>
    <x v="57"/>
    <x v="1"/>
  </r>
  <r>
    <n v="326280"/>
    <s v="UNKNOWN"/>
    <m/>
    <d v="2012-08-24T00:00:00"/>
    <x v="1"/>
    <x v="0"/>
    <s v="MC ALLEN MILLER INTL"/>
    <x v="2"/>
    <x v="1"/>
    <m/>
    <n v="0"/>
    <m/>
    <x v="2"/>
    <x v="1"/>
  </r>
  <r>
    <n v="326295"/>
    <s v="UNKNOWN"/>
    <m/>
    <d v="2012-08-19T00:00:00"/>
    <x v="1"/>
    <x v="0"/>
    <s v="DALLAS/FORT WORTH INTL ARPT"/>
    <x v="2"/>
    <x v="1"/>
    <m/>
    <n v="0"/>
    <m/>
    <x v="14"/>
    <x v="1"/>
  </r>
  <r>
    <n v="326297"/>
    <s v="UNKNOWN"/>
    <m/>
    <d v="2012-08-19T00:00:00"/>
    <x v="1"/>
    <x v="0"/>
    <s v="FORT LAUDERDALE/HOLLYWOOD INTL"/>
    <x v="1"/>
    <x v="1"/>
    <m/>
    <n v="0"/>
    <m/>
    <x v="186"/>
    <x v="1"/>
  </r>
  <r>
    <n v="326298"/>
    <s v="UNKNOWN"/>
    <m/>
    <d v="2012-08-19T00:00:00"/>
    <x v="1"/>
    <x v="0"/>
    <s v="FORT LAUDERDALE/HOLLYWOOD INTL"/>
    <x v="1"/>
    <x v="1"/>
    <m/>
    <n v="0"/>
    <m/>
    <x v="4"/>
    <x v="1"/>
  </r>
  <r>
    <n v="326302"/>
    <s v="UNKNOWN"/>
    <m/>
    <d v="2012-08-19T00:00:00"/>
    <x v="1"/>
    <x v="0"/>
    <s v="SAN DIEGO INTL"/>
    <x v="0"/>
    <x v="1"/>
    <m/>
    <n v="0"/>
    <m/>
    <x v="37"/>
    <x v="1"/>
  </r>
  <r>
    <n v="326303"/>
    <s v="UNKNOWN"/>
    <m/>
    <d v="2012-08-19T00:00:00"/>
    <x v="1"/>
    <x v="0"/>
    <s v="SARASOTA-BRADENTON INTL ARPT"/>
    <x v="1"/>
    <x v="1"/>
    <m/>
    <n v="0"/>
    <m/>
    <x v="2"/>
    <x v="1"/>
  </r>
  <r>
    <n v="326309"/>
    <s v="UNKNOWN"/>
    <m/>
    <d v="2012-08-20T00:00:00"/>
    <x v="1"/>
    <x v="0"/>
    <s v="DALLAS/FORT WORTH INTL ARPT"/>
    <x v="2"/>
    <x v="1"/>
    <m/>
    <n v="0"/>
    <m/>
    <x v="81"/>
    <x v="1"/>
  </r>
  <r>
    <n v="326310"/>
    <s v="UNKNOWN"/>
    <m/>
    <d v="2012-08-20T00:00:00"/>
    <x v="1"/>
    <x v="0"/>
    <s v="GAINESVILLE REG ARPT"/>
    <x v="1"/>
    <x v="1"/>
    <m/>
    <n v="0"/>
    <m/>
    <x v="2"/>
    <x v="1"/>
  </r>
  <r>
    <n v="326311"/>
    <s v="UNKNOWN"/>
    <m/>
    <d v="2012-08-20T00:00:00"/>
    <x v="1"/>
    <x v="0"/>
    <s v="GAINESVILLE REG ARPT"/>
    <x v="1"/>
    <x v="1"/>
    <m/>
    <n v="0"/>
    <m/>
    <x v="4"/>
    <x v="1"/>
  </r>
  <r>
    <n v="326316"/>
    <s v="UNKNOWN"/>
    <m/>
    <d v="2012-08-20T00:00:00"/>
    <x v="1"/>
    <x v="0"/>
    <s v="LONG BEACH-DAUGH FLD"/>
    <x v="0"/>
    <x v="1"/>
    <m/>
    <n v="0"/>
    <m/>
    <x v="1"/>
    <x v="1"/>
  </r>
  <r>
    <n v="326317"/>
    <s v="UNKNOWN"/>
    <m/>
    <d v="2012-08-20T00:00:00"/>
    <x v="1"/>
    <x v="0"/>
    <s v="MC ALLEN MILLER INTL"/>
    <x v="2"/>
    <x v="1"/>
    <m/>
    <n v="0"/>
    <m/>
    <x v="4"/>
    <x v="1"/>
  </r>
  <r>
    <n v="326318"/>
    <s v="UNKNOWN"/>
    <m/>
    <d v="2012-08-20T00:00:00"/>
    <x v="1"/>
    <x v="0"/>
    <s v="SAN FRANCISCO INTL ARPT"/>
    <x v="0"/>
    <x v="1"/>
    <m/>
    <n v="0"/>
    <m/>
    <x v="19"/>
    <x v="1"/>
  </r>
  <r>
    <n v="326321"/>
    <s v="UNKNOWN"/>
    <m/>
    <d v="2012-08-21T00:00:00"/>
    <x v="1"/>
    <x v="0"/>
    <s v="AUSTIN-BERGSTROM INTL"/>
    <x v="2"/>
    <x v="1"/>
    <m/>
    <n v="0"/>
    <m/>
    <x v="19"/>
    <x v="1"/>
  </r>
  <r>
    <n v="326323"/>
    <s v="UNKNOWN"/>
    <m/>
    <d v="2012-08-21T00:00:00"/>
    <x v="1"/>
    <x v="0"/>
    <s v="CORPUS CHRISTI INTL ARPT"/>
    <x v="2"/>
    <x v="1"/>
    <m/>
    <n v="0"/>
    <m/>
    <x v="29"/>
    <x v="1"/>
  </r>
  <r>
    <n v="326325"/>
    <s v="UNKNOWN"/>
    <m/>
    <d v="2012-08-21T00:00:00"/>
    <x v="1"/>
    <x v="0"/>
    <s v="FORT LAUDERDALE EXECUTIVE ARPT"/>
    <x v="1"/>
    <x v="1"/>
    <m/>
    <n v="0"/>
    <m/>
    <x v="4"/>
    <x v="1"/>
  </r>
  <r>
    <n v="326326"/>
    <s v="UNKNOWN"/>
    <m/>
    <d v="2012-08-21T00:00:00"/>
    <x v="1"/>
    <x v="0"/>
    <s v="GAINESVILLE REG ARPT"/>
    <x v="1"/>
    <x v="1"/>
    <m/>
    <n v="0"/>
    <m/>
    <x v="25"/>
    <x v="1"/>
  </r>
  <r>
    <n v="326331"/>
    <s v="UNKNOWN"/>
    <m/>
    <d v="2012-08-21T00:00:00"/>
    <x v="1"/>
    <x v="0"/>
    <s v="LOS ANGELES INTL"/>
    <x v="0"/>
    <x v="1"/>
    <m/>
    <n v="0"/>
    <m/>
    <x v="1"/>
    <x v="1"/>
  </r>
  <r>
    <n v="326333"/>
    <s v="UNKNOWN"/>
    <m/>
    <d v="2012-08-21T00:00:00"/>
    <x v="1"/>
    <x v="0"/>
    <s v="MC ALLEN MILLER INTL"/>
    <x v="2"/>
    <x v="1"/>
    <m/>
    <n v="0"/>
    <m/>
    <x v="2"/>
    <x v="1"/>
  </r>
  <r>
    <n v="326335"/>
    <s v="UNKNOWN"/>
    <m/>
    <d v="2012-08-21T00:00:00"/>
    <x v="1"/>
    <x v="0"/>
    <s v="ONTARIO INTL ARPT"/>
    <x v="0"/>
    <x v="1"/>
    <m/>
    <n v="0"/>
    <m/>
    <x v="1"/>
    <x v="1"/>
  </r>
  <r>
    <n v="326339"/>
    <s v="UNKNOWN"/>
    <m/>
    <d v="2012-08-21T00:00:00"/>
    <x v="1"/>
    <x v="0"/>
    <s v="SAN FRANCISCO INTL ARPT"/>
    <x v="0"/>
    <x v="1"/>
    <m/>
    <n v="0"/>
    <m/>
    <x v="19"/>
    <x v="1"/>
  </r>
  <r>
    <n v="326344"/>
    <s v="UNKNOWN"/>
    <m/>
    <d v="2012-08-21T00:00:00"/>
    <x v="1"/>
    <x v="0"/>
    <s v="VAN NUYS ARPT"/>
    <x v="0"/>
    <x v="1"/>
    <m/>
    <n v="0"/>
    <m/>
    <x v="2"/>
    <x v="1"/>
  </r>
  <r>
    <n v="326347"/>
    <s v="UNKNOWN"/>
    <m/>
    <d v="2012-08-22T00:00:00"/>
    <x v="1"/>
    <x v="0"/>
    <s v="DALLAS/FORT WORTH INTL ARPT"/>
    <x v="2"/>
    <x v="1"/>
    <m/>
    <n v="0"/>
    <m/>
    <x v="214"/>
    <x v="1"/>
  </r>
  <r>
    <n v="326348"/>
    <s v="UNKNOWN"/>
    <m/>
    <d v="2012-08-22T00:00:00"/>
    <x v="1"/>
    <x v="0"/>
    <s v="DALLAS/FORT WORTH INTL ARPT"/>
    <x v="2"/>
    <x v="1"/>
    <m/>
    <n v="0"/>
    <m/>
    <x v="2"/>
    <x v="1"/>
  </r>
  <r>
    <n v="326349"/>
    <s v="UNKNOWN"/>
    <m/>
    <d v="2012-08-22T00:00:00"/>
    <x v="1"/>
    <x v="0"/>
    <s v="DALLAS/FORT WORTH INTL ARPT"/>
    <x v="2"/>
    <x v="1"/>
    <m/>
    <n v="0"/>
    <m/>
    <x v="2"/>
    <x v="1"/>
  </r>
  <r>
    <n v="326353"/>
    <s v="UNKNOWN"/>
    <m/>
    <d v="2012-08-22T00:00:00"/>
    <x v="1"/>
    <x v="0"/>
    <s v="SAN DIEGO INTL"/>
    <x v="0"/>
    <x v="1"/>
    <m/>
    <n v="0"/>
    <m/>
    <x v="9"/>
    <x v="1"/>
  </r>
  <r>
    <n v="326354"/>
    <s v="UNKNOWN"/>
    <m/>
    <d v="2012-08-22T00:00:00"/>
    <x v="1"/>
    <x v="0"/>
    <s v="ORLANDO SANFORD INTL ARPT"/>
    <x v="1"/>
    <x v="1"/>
    <m/>
    <n v="0"/>
    <m/>
    <x v="26"/>
    <x v="1"/>
  </r>
  <r>
    <n v="326366"/>
    <s v="UNKNOWN"/>
    <m/>
    <d v="2012-08-06T00:00:00"/>
    <x v="1"/>
    <x v="0"/>
    <s v="SAN ANTONIO INTL"/>
    <x v="2"/>
    <x v="1"/>
    <m/>
    <n v="0"/>
    <m/>
    <x v="2"/>
    <x v="1"/>
  </r>
  <r>
    <n v="326375"/>
    <s v="BE-300 KING"/>
    <s v="C"/>
    <d v="2012-08-10T00:00:00"/>
    <x v="2"/>
    <x v="4"/>
    <s v="EL MONTE ARPT"/>
    <x v="0"/>
    <x v="26"/>
    <n v="105"/>
    <n v="0"/>
    <s v="Approach"/>
    <x v="3"/>
    <x v="2"/>
  </r>
  <r>
    <n v="326387"/>
    <s v="B-737-300"/>
    <s v="D"/>
    <d v="2012-08-25T00:00:00"/>
    <x v="2"/>
    <x v="0"/>
    <s v="SAN ANTONIO INTL"/>
    <x v="2"/>
    <x v="9"/>
    <n v="140"/>
    <m/>
    <s v="Approach"/>
    <x v="3"/>
    <x v="2"/>
  </r>
  <r>
    <n v="326392"/>
    <s v="PA-28"/>
    <s v="A"/>
    <d v="2012-08-27T00:00:00"/>
    <x v="2"/>
    <x v="696"/>
    <s v="LIVERMORE MUNICIPAL ARPT"/>
    <x v="0"/>
    <x v="14"/>
    <m/>
    <m/>
    <s v="Approach"/>
    <x v="62"/>
    <x v="1"/>
  </r>
  <r>
    <n v="326398"/>
    <s v="B-757-200"/>
    <s v="D"/>
    <d v="2012-08-26T00:00:00"/>
    <x v="2"/>
    <x v="344"/>
    <s v="FORT LAUDERDALE/HOLLYWOOD INTL"/>
    <x v="1"/>
    <x v="6"/>
    <n v="120"/>
    <n v="0"/>
    <s v="Take-off run"/>
    <x v="96"/>
    <x v="3"/>
  </r>
  <r>
    <n v="326399"/>
    <s v="UNKNOWN"/>
    <m/>
    <d v="2012-08-23T00:00:00"/>
    <x v="1"/>
    <x v="0"/>
    <s v="DALLAS/FORT WORTH INTL ARPT"/>
    <x v="2"/>
    <x v="1"/>
    <m/>
    <n v="0"/>
    <m/>
    <x v="2"/>
    <x v="1"/>
  </r>
  <r>
    <n v="326401"/>
    <s v="UNKNOWN"/>
    <m/>
    <d v="2012-08-23T00:00:00"/>
    <x v="1"/>
    <x v="0"/>
    <s v="FORT WORTH SPINKS ARPT"/>
    <x v="2"/>
    <x v="1"/>
    <m/>
    <n v="0"/>
    <m/>
    <x v="2"/>
    <x v="1"/>
  </r>
  <r>
    <n v="326408"/>
    <s v="UNKNOWN"/>
    <m/>
    <d v="2012-08-01T00:00:00"/>
    <x v="1"/>
    <x v="0"/>
    <s v="DALLAS/FORT WORTH INTL ARPT"/>
    <x v="2"/>
    <x v="1"/>
    <m/>
    <n v="0"/>
    <m/>
    <x v="1"/>
    <x v="1"/>
  </r>
  <r>
    <n v="326409"/>
    <s v="UNKNOWN"/>
    <m/>
    <d v="2012-08-01T00:00:00"/>
    <x v="1"/>
    <x v="0"/>
    <s v="DALLAS/FORT WORTH INTL ARPT"/>
    <x v="2"/>
    <x v="1"/>
    <m/>
    <n v="0"/>
    <m/>
    <x v="2"/>
    <x v="1"/>
  </r>
  <r>
    <n v="326415"/>
    <s v="UNKNOWN"/>
    <m/>
    <d v="2012-08-01T00:00:00"/>
    <x v="1"/>
    <x v="0"/>
    <s v="SAN FRANCISCO INTL ARPT"/>
    <x v="0"/>
    <x v="1"/>
    <m/>
    <n v="0"/>
    <m/>
    <x v="2"/>
    <x v="1"/>
  </r>
  <r>
    <n v="326426"/>
    <s v="UNKNOWN"/>
    <m/>
    <d v="2012-08-02T00:00:00"/>
    <x v="1"/>
    <x v="0"/>
    <s v="ORLANDO INTL"/>
    <x v="1"/>
    <x v="1"/>
    <m/>
    <n v="0"/>
    <m/>
    <x v="85"/>
    <x v="1"/>
  </r>
  <r>
    <n v="326439"/>
    <s v="UNKNOWN"/>
    <m/>
    <d v="2012-08-02T00:00:00"/>
    <x v="1"/>
    <x v="0"/>
    <s v="SAN DIEGO INTL"/>
    <x v="0"/>
    <x v="1"/>
    <m/>
    <n v="0"/>
    <m/>
    <x v="9"/>
    <x v="1"/>
  </r>
  <r>
    <n v="326446"/>
    <s v="UNKNOWN"/>
    <m/>
    <d v="2012-08-03T00:00:00"/>
    <x v="1"/>
    <x v="0"/>
    <s v="NAPLES MUNICIPAL"/>
    <x v="1"/>
    <x v="1"/>
    <m/>
    <n v="0"/>
    <m/>
    <x v="11"/>
    <x v="1"/>
  </r>
  <r>
    <n v="326447"/>
    <s v="UNKNOWN"/>
    <m/>
    <d v="2012-08-03T00:00:00"/>
    <x v="1"/>
    <x v="0"/>
    <s v="DALLAS LOVE FIELD ARPT"/>
    <x v="2"/>
    <x v="1"/>
    <m/>
    <n v="0"/>
    <m/>
    <x v="35"/>
    <x v="1"/>
  </r>
  <r>
    <n v="326450"/>
    <s v="UNKNOWN"/>
    <m/>
    <d v="2012-08-03T00:00:00"/>
    <x v="1"/>
    <x v="0"/>
    <s v="DALLAS/FORT WORTH INTL ARPT"/>
    <x v="2"/>
    <x v="1"/>
    <m/>
    <n v="0"/>
    <m/>
    <x v="4"/>
    <x v="1"/>
  </r>
  <r>
    <n v="326452"/>
    <s v="UNKNOWN"/>
    <m/>
    <d v="2012-08-03T00:00:00"/>
    <x v="1"/>
    <x v="0"/>
    <s v="ORLANDO INTL"/>
    <x v="1"/>
    <x v="1"/>
    <m/>
    <n v="0"/>
    <m/>
    <x v="194"/>
    <x v="1"/>
  </r>
  <r>
    <n v="326473"/>
    <s v="UNKNOWN"/>
    <m/>
    <d v="2012-08-08T00:00:00"/>
    <x v="1"/>
    <x v="0"/>
    <s v="AUSTIN-BERGSTROM INTL"/>
    <x v="2"/>
    <x v="1"/>
    <m/>
    <n v="0"/>
    <m/>
    <x v="100"/>
    <x v="1"/>
  </r>
  <r>
    <n v="326477"/>
    <s v="UNKNOWN"/>
    <m/>
    <d v="2012-08-08T00:00:00"/>
    <x v="1"/>
    <x v="0"/>
    <s v="JACKSONVILLE INTL"/>
    <x v="1"/>
    <x v="1"/>
    <m/>
    <n v="0"/>
    <m/>
    <x v="2"/>
    <x v="1"/>
  </r>
  <r>
    <n v="326478"/>
    <s v="UNKNOWN"/>
    <m/>
    <d v="2012-08-08T00:00:00"/>
    <x v="1"/>
    <x v="0"/>
    <s v="LOS ANGELES INTL"/>
    <x v="0"/>
    <x v="1"/>
    <m/>
    <n v="0"/>
    <m/>
    <x v="32"/>
    <x v="1"/>
  </r>
  <r>
    <n v="326485"/>
    <s v="UNKNOWN"/>
    <m/>
    <d v="2012-08-08T00:00:00"/>
    <x v="1"/>
    <x v="0"/>
    <s v="SACRAMENTO INTL"/>
    <x v="0"/>
    <x v="1"/>
    <m/>
    <n v="0"/>
    <m/>
    <x v="76"/>
    <x v="1"/>
  </r>
  <r>
    <n v="326486"/>
    <s v="UNKNOWN"/>
    <m/>
    <d v="2012-08-08T00:00:00"/>
    <x v="1"/>
    <x v="0"/>
    <s v="JOHN WAYNE-ORANGE COUNTY ARPT"/>
    <x v="0"/>
    <x v="1"/>
    <m/>
    <n v="0"/>
    <m/>
    <x v="3"/>
    <x v="1"/>
  </r>
  <r>
    <n v="326493"/>
    <s v="UNKNOWN"/>
    <m/>
    <d v="2012-08-23T00:00:00"/>
    <x v="1"/>
    <x v="0"/>
    <s v="GAINESVILLE REG ARPT"/>
    <x v="1"/>
    <x v="1"/>
    <m/>
    <n v="0"/>
    <m/>
    <x v="2"/>
    <x v="1"/>
  </r>
  <r>
    <n v="326495"/>
    <s v="UNKNOWN"/>
    <m/>
    <d v="2012-08-23T00:00:00"/>
    <x v="1"/>
    <x v="0"/>
    <s v="JACKSONVILLE INTL"/>
    <x v="1"/>
    <x v="1"/>
    <m/>
    <n v="0"/>
    <m/>
    <x v="16"/>
    <x v="1"/>
  </r>
  <r>
    <n v="326497"/>
    <s v="UNKNOWN"/>
    <m/>
    <d v="2012-08-23T00:00:00"/>
    <x v="1"/>
    <x v="0"/>
    <s v="ORLANDO INTL"/>
    <x v="1"/>
    <x v="1"/>
    <m/>
    <n v="0"/>
    <m/>
    <x v="54"/>
    <x v="1"/>
  </r>
  <r>
    <n v="326498"/>
    <s v="UNKNOWN"/>
    <m/>
    <d v="2012-08-23T00:00:00"/>
    <x v="1"/>
    <x v="0"/>
    <s v="MC ALLEN MILLER INTL"/>
    <x v="2"/>
    <x v="1"/>
    <m/>
    <n v="0"/>
    <m/>
    <x v="2"/>
    <x v="1"/>
  </r>
  <r>
    <n v="326502"/>
    <s v="UNKNOWN"/>
    <m/>
    <d v="2012-08-23T00:00:00"/>
    <x v="1"/>
    <x v="0"/>
    <s v="SAN FRANCISCO INTL ARPT"/>
    <x v="0"/>
    <x v="1"/>
    <m/>
    <n v="0"/>
    <m/>
    <x v="1"/>
    <x v="1"/>
  </r>
  <r>
    <n v="326505"/>
    <s v="UNKNOWN"/>
    <m/>
    <d v="2012-08-23T00:00:00"/>
    <x v="1"/>
    <x v="0"/>
    <s v="NORMAN Y. MINETA SAN JOSE INTL ARPT"/>
    <x v="0"/>
    <x v="1"/>
    <m/>
    <n v="0"/>
    <m/>
    <x v="54"/>
    <x v="1"/>
  </r>
  <r>
    <n v="326512"/>
    <s v="UNKNOWN"/>
    <m/>
    <d v="2012-08-26T00:00:00"/>
    <x v="1"/>
    <x v="0"/>
    <s v="NORMAN Y. MINETA SAN JOSE INTL ARPT"/>
    <x v="0"/>
    <x v="1"/>
    <m/>
    <n v="0"/>
    <m/>
    <x v="54"/>
    <x v="1"/>
  </r>
  <r>
    <n v="326517"/>
    <s v="UNKNOWN"/>
    <m/>
    <d v="2012-08-27T00:00:00"/>
    <x v="1"/>
    <x v="0"/>
    <s v="CORPUS CHRISTI INTL ARPT"/>
    <x v="2"/>
    <x v="1"/>
    <m/>
    <n v="0"/>
    <m/>
    <x v="74"/>
    <x v="1"/>
  </r>
  <r>
    <n v="326521"/>
    <s v="UNKNOWN"/>
    <m/>
    <d v="2012-08-27T00:00:00"/>
    <x v="1"/>
    <x v="0"/>
    <s v="SAN FRANCISCO INTL ARPT"/>
    <x v="0"/>
    <x v="1"/>
    <m/>
    <n v="0"/>
    <m/>
    <x v="19"/>
    <x v="1"/>
  </r>
  <r>
    <n v="326522"/>
    <s v="UNKNOWN"/>
    <m/>
    <d v="2012-08-27T00:00:00"/>
    <x v="1"/>
    <x v="0"/>
    <s v="SAN FRANCISCO INTL ARPT"/>
    <x v="0"/>
    <x v="1"/>
    <m/>
    <n v="0"/>
    <m/>
    <x v="1"/>
    <x v="1"/>
  </r>
  <r>
    <n v="326523"/>
    <s v="UNKNOWN"/>
    <m/>
    <d v="2012-08-28T00:00:00"/>
    <x v="1"/>
    <x v="0"/>
    <s v="AUSTIN-BERGSTROM INTL"/>
    <x v="2"/>
    <x v="1"/>
    <m/>
    <n v="0"/>
    <m/>
    <x v="123"/>
    <x v="1"/>
  </r>
  <r>
    <n v="326526"/>
    <s v="UNKNOWN"/>
    <m/>
    <d v="2012-08-03T00:00:00"/>
    <x v="1"/>
    <x v="0"/>
    <s v="SARASOTA-BRADENTON INTL ARPT"/>
    <x v="1"/>
    <x v="1"/>
    <m/>
    <n v="0"/>
    <m/>
    <x v="2"/>
    <x v="1"/>
  </r>
  <r>
    <n v="326532"/>
    <s v="UNKNOWN"/>
    <m/>
    <d v="2012-08-04T00:00:00"/>
    <x v="1"/>
    <x v="0"/>
    <s v="AUSTIN-BERGSTROM INTL"/>
    <x v="2"/>
    <x v="1"/>
    <m/>
    <n v="0"/>
    <m/>
    <x v="57"/>
    <x v="1"/>
  </r>
  <r>
    <n v="326535"/>
    <s v="UNKNOWN"/>
    <m/>
    <d v="2012-08-04T00:00:00"/>
    <x v="1"/>
    <x v="0"/>
    <s v="DALLAS/FORT WORTH INTL ARPT"/>
    <x v="2"/>
    <x v="1"/>
    <m/>
    <n v="0"/>
    <m/>
    <x v="2"/>
    <x v="1"/>
  </r>
  <r>
    <n v="326536"/>
    <s v="UNKNOWN"/>
    <m/>
    <d v="2012-08-04T00:00:00"/>
    <x v="1"/>
    <x v="0"/>
    <s v="DALLAS/FORT WORTH INTL ARPT"/>
    <x v="2"/>
    <x v="1"/>
    <m/>
    <n v="0"/>
    <m/>
    <x v="14"/>
    <x v="1"/>
  </r>
  <r>
    <n v="326538"/>
    <s v="UNKNOWN"/>
    <m/>
    <d v="2012-08-04T00:00:00"/>
    <x v="1"/>
    <x v="0"/>
    <s v="ELLINGTON FIELD ARPT"/>
    <x v="2"/>
    <x v="1"/>
    <m/>
    <n v="0"/>
    <m/>
    <x v="54"/>
    <x v="1"/>
  </r>
  <r>
    <n v="326539"/>
    <s v="UNKNOWN"/>
    <m/>
    <d v="2012-08-04T00:00:00"/>
    <x v="1"/>
    <x v="0"/>
    <s v="GAINESVILLE REG ARPT"/>
    <x v="1"/>
    <x v="1"/>
    <m/>
    <n v="0"/>
    <m/>
    <x v="117"/>
    <x v="1"/>
  </r>
  <r>
    <n v="326540"/>
    <s v="UNKNOWN"/>
    <m/>
    <d v="2012-08-04T00:00:00"/>
    <x v="1"/>
    <x v="0"/>
    <s v="GAINESVILLE REG ARPT"/>
    <x v="1"/>
    <x v="1"/>
    <m/>
    <n v="0"/>
    <m/>
    <x v="117"/>
    <x v="1"/>
  </r>
  <r>
    <n v="326553"/>
    <s v="UNKNOWN"/>
    <m/>
    <d v="2012-08-28T00:00:00"/>
    <x v="1"/>
    <x v="0"/>
    <s v="SAN FRANCISCO INTL ARPT"/>
    <x v="0"/>
    <x v="1"/>
    <m/>
    <n v="0"/>
    <m/>
    <x v="19"/>
    <x v="1"/>
  </r>
  <r>
    <n v="326558"/>
    <s v="MD-82"/>
    <s v="D"/>
    <d v="2012-08-04T00:00:00"/>
    <x v="2"/>
    <x v="87"/>
    <s v="DALLAS/FORT WORTH INTL ARPT"/>
    <x v="2"/>
    <x v="6"/>
    <n v="140"/>
    <n v="0"/>
    <s v="Landing Roll"/>
    <x v="100"/>
    <x v="2"/>
  </r>
  <r>
    <n v="326576"/>
    <s v="B-737-700"/>
    <s v="D"/>
    <d v="2012-08-18T00:00:00"/>
    <x v="2"/>
    <x v="136"/>
    <s v="DALLAS LOVE FIELD ARPT"/>
    <x v="2"/>
    <x v="4"/>
    <n v="140"/>
    <m/>
    <s v="Approach"/>
    <x v="3"/>
    <x v="2"/>
  </r>
  <r>
    <n v="326578"/>
    <s v="A-320"/>
    <s v="D"/>
    <d v="2012-08-18T00:00:00"/>
    <x v="2"/>
    <x v="139"/>
    <s v="FORT LAUDERDALE/HOLLYWOOD INTL"/>
    <x v="1"/>
    <x v="16"/>
    <m/>
    <m/>
    <s v="Approach"/>
    <x v="3"/>
    <x v="1"/>
  </r>
  <r>
    <n v="326580"/>
    <s v="B-737-700"/>
    <s v="D"/>
    <d v="2012-08-18T00:00:00"/>
    <x v="2"/>
    <x v="544"/>
    <s v="ORLANDO INTL"/>
    <x v="1"/>
    <x v="6"/>
    <m/>
    <n v="0"/>
    <s v="Landing Roll"/>
    <x v="57"/>
    <x v="1"/>
  </r>
  <r>
    <n v="326582"/>
    <s v="CIRRUS SR 20/22"/>
    <s v="A"/>
    <d v="2012-08-19T00:00:00"/>
    <x v="2"/>
    <x v="351"/>
    <s v="ORLANDO SANFORD INTL ARPT"/>
    <x v="1"/>
    <x v="11"/>
    <n v="103"/>
    <n v="2"/>
    <s v="Climb"/>
    <x v="39"/>
    <x v="2"/>
  </r>
  <r>
    <n v="326584"/>
    <s v="B-767-300"/>
    <s v="D"/>
    <d v="2012-08-19T00:00:00"/>
    <x v="2"/>
    <x v="77"/>
    <s v="MIAMI INTL"/>
    <x v="1"/>
    <x v="6"/>
    <m/>
    <n v="0"/>
    <s v="Landing Roll"/>
    <x v="54"/>
    <x v="2"/>
  </r>
  <r>
    <n v="326585"/>
    <s v="MD-82"/>
    <s v="D"/>
    <d v="2012-08-19T00:00:00"/>
    <x v="2"/>
    <x v="121"/>
    <s v="DALLAS/FORT WORTH INTL ARPT"/>
    <x v="2"/>
    <x v="6"/>
    <n v="130"/>
    <n v="0"/>
    <s v="Landing Roll"/>
    <x v="2"/>
    <x v="2"/>
  </r>
  <r>
    <n v="326594"/>
    <s v="UNKNOWN"/>
    <m/>
    <d v="2012-08-29T00:00:00"/>
    <x v="1"/>
    <x v="0"/>
    <s v="DAYTONA BEACH INTL"/>
    <x v="1"/>
    <x v="1"/>
    <m/>
    <n v="0"/>
    <m/>
    <x v="2"/>
    <x v="1"/>
  </r>
  <r>
    <n v="326599"/>
    <s v="UNKNOWN"/>
    <m/>
    <d v="2012-08-29T00:00:00"/>
    <x v="1"/>
    <x v="0"/>
    <s v="MC ALLEN MILLER INTL"/>
    <x v="2"/>
    <x v="1"/>
    <m/>
    <n v="0"/>
    <m/>
    <x v="109"/>
    <x v="1"/>
  </r>
  <r>
    <n v="326607"/>
    <s v="UNKNOWN"/>
    <m/>
    <d v="2012-08-05T00:00:00"/>
    <x v="1"/>
    <x v="0"/>
    <s v="JACKSONVILLE INTL"/>
    <x v="1"/>
    <x v="1"/>
    <m/>
    <n v="0"/>
    <m/>
    <x v="4"/>
    <x v="1"/>
  </r>
  <r>
    <n v="326618"/>
    <s v="UNKNOWN"/>
    <m/>
    <d v="2012-08-06T00:00:00"/>
    <x v="1"/>
    <x v="0"/>
    <s v="DAYTONA BEACH INTL"/>
    <x v="1"/>
    <x v="1"/>
    <m/>
    <n v="0"/>
    <m/>
    <x v="2"/>
    <x v="1"/>
  </r>
  <r>
    <n v="326621"/>
    <s v="UNKNOWN"/>
    <m/>
    <d v="2012-08-06T00:00:00"/>
    <x v="1"/>
    <x v="0"/>
    <s v="GAINESVILLE REG ARPT"/>
    <x v="1"/>
    <x v="1"/>
    <m/>
    <n v="0"/>
    <m/>
    <x v="25"/>
    <x v="1"/>
  </r>
  <r>
    <n v="326628"/>
    <s v="UNKNOWN"/>
    <m/>
    <d v="2012-08-07T00:00:00"/>
    <x v="1"/>
    <x v="0"/>
    <s v="GAINESVILLE REG ARPT"/>
    <x v="1"/>
    <x v="1"/>
    <m/>
    <n v="0"/>
    <m/>
    <x v="2"/>
    <x v="1"/>
  </r>
  <r>
    <n v="326634"/>
    <s v="UNKNOWN"/>
    <m/>
    <d v="2012-08-29T00:00:00"/>
    <x v="1"/>
    <x v="0"/>
    <s v="JOHN WAYNE-ORANGE COUNTY ARPT"/>
    <x v="0"/>
    <x v="1"/>
    <m/>
    <n v="0"/>
    <m/>
    <x v="30"/>
    <x v="1"/>
  </r>
  <r>
    <n v="326637"/>
    <s v="UNKNOWN"/>
    <m/>
    <d v="2012-08-30T00:00:00"/>
    <x v="1"/>
    <x v="0"/>
    <s v="DALLAS/FORT WORTH INTL ARPT"/>
    <x v="2"/>
    <x v="1"/>
    <m/>
    <n v="0"/>
    <m/>
    <x v="111"/>
    <x v="1"/>
  </r>
  <r>
    <n v="326638"/>
    <s v="UNKNOWN"/>
    <m/>
    <d v="2012-08-30T00:00:00"/>
    <x v="1"/>
    <x v="0"/>
    <s v="DALLAS/FORT WORTH INTL ARPT"/>
    <x v="2"/>
    <x v="1"/>
    <m/>
    <n v="0"/>
    <m/>
    <x v="14"/>
    <x v="1"/>
  </r>
  <r>
    <n v="326641"/>
    <s v="UNKNOWN"/>
    <m/>
    <d v="2012-08-30T00:00:00"/>
    <x v="1"/>
    <x v="0"/>
    <s v="WILLIAM P HOBBY ARPT"/>
    <x v="2"/>
    <x v="1"/>
    <m/>
    <n v="0"/>
    <m/>
    <x v="4"/>
    <x v="1"/>
  </r>
  <r>
    <n v="326649"/>
    <s v="UNKNOWN"/>
    <m/>
    <d v="2012-08-30T00:00:00"/>
    <x v="1"/>
    <x v="0"/>
    <s v="SAN DIEGO INTL"/>
    <x v="0"/>
    <x v="1"/>
    <m/>
    <n v="0"/>
    <m/>
    <x v="24"/>
    <x v="1"/>
  </r>
  <r>
    <n v="326650"/>
    <s v="UNKNOWN"/>
    <m/>
    <d v="2012-08-30T00:00:00"/>
    <x v="1"/>
    <x v="0"/>
    <s v="SANTA BARBARA MUNICIPAL"/>
    <x v="0"/>
    <x v="1"/>
    <m/>
    <n v="0"/>
    <m/>
    <x v="60"/>
    <x v="1"/>
  </r>
  <r>
    <n v="326655"/>
    <s v="UNKNOWN"/>
    <m/>
    <d v="2012-08-31T00:00:00"/>
    <x v="1"/>
    <x v="0"/>
    <s v="DALLAS/FORT WORTH INTL ARPT"/>
    <x v="2"/>
    <x v="1"/>
    <m/>
    <n v="0"/>
    <m/>
    <x v="14"/>
    <x v="1"/>
  </r>
  <r>
    <n v="326659"/>
    <s v="UNKNOWN"/>
    <m/>
    <d v="2012-08-31T00:00:00"/>
    <x v="1"/>
    <x v="0"/>
    <s v="GAINESVILLE REG ARPT"/>
    <x v="1"/>
    <x v="1"/>
    <m/>
    <n v="0"/>
    <m/>
    <x v="25"/>
    <x v="1"/>
  </r>
  <r>
    <n v="326662"/>
    <s v="UNKNOWN"/>
    <m/>
    <d v="2012-08-31T00:00:00"/>
    <x v="1"/>
    <x v="0"/>
    <s v="LOS ANGELES INTL"/>
    <x v="0"/>
    <x v="1"/>
    <m/>
    <n v="0"/>
    <m/>
    <x v="37"/>
    <x v="1"/>
  </r>
  <r>
    <n v="326665"/>
    <s v="UNKNOWN"/>
    <m/>
    <d v="2012-08-31T00:00:00"/>
    <x v="1"/>
    <x v="0"/>
    <s v="SAN FRANCISCO INTL ARPT"/>
    <x v="0"/>
    <x v="1"/>
    <m/>
    <n v="0"/>
    <m/>
    <x v="19"/>
    <x v="1"/>
  </r>
  <r>
    <n v="326667"/>
    <s v="UNKNOWN"/>
    <m/>
    <d v="2012-08-31T00:00:00"/>
    <x v="1"/>
    <x v="0"/>
    <s v="SARASOTA-BRADENTON INTL ARPT"/>
    <x v="1"/>
    <x v="1"/>
    <m/>
    <n v="0"/>
    <m/>
    <x v="2"/>
    <x v="1"/>
  </r>
  <r>
    <n v="326668"/>
    <s v="EMB-135"/>
    <s v="D"/>
    <d v="2012-08-01T00:00:00"/>
    <x v="2"/>
    <x v="850"/>
    <s v="SACRAMENTO MATHER ARPT"/>
    <x v="0"/>
    <x v="2"/>
    <n v="130"/>
    <n v="0"/>
    <s v="Approach"/>
    <x v="0"/>
    <x v="2"/>
  </r>
  <r>
    <n v="326673"/>
    <s v="B-737-800"/>
    <s v="D"/>
    <d v="2012-08-01T00:00:00"/>
    <x v="2"/>
    <x v="0"/>
    <s v="DALLAS/FORT WORTH INTL ARPT"/>
    <x v="2"/>
    <x v="119"/>
    <n v="200"/>
    <n v="9"/>
    <s v="Approach"/>
    <x v="3"/>
    <x v="2"/>
  </r>
  <r>
    <n v="326674"/>
    <s v="B-777-200"/>
    <s v="D"/>
    <d v="2012-08-01T00:00:00"/>
    <x v="3"/>
    <x v="306"/>
    <s v="DALLAS/FORT WORTH INTL ARPT"/>
    <x v="2"/>
    <x v="6"/>
    <m/>
    <n v="0"/>
    <s v="Take-off run"/>
    <x v="3"/>
    <x v="2"/>
  </r>
  <r>
    <n v="326681"/>
    <s v="DHC8 DASH 8"/>
    <s v="C"/>
    <d v="2012-08-01T00:00:00"/>
    <x v="2"/>
    <x v="77"/>
    <s v="CHARLES M. SCHULZ-SONOMA COUNTY ARPT"/>
    <x v="0"/>
    <x v="4"/>
    <m/>
    <m/>
    <s v="Approach"/>
    <x v="78"/>
    <x v="1"/>
  </r>
  <r>
    <n v="326692"/>
    <s v="EMB-145"/>
    <s v="D"/>
    <d v="2012-08-02T00:00:00"/>
    <x v="2"/>
    <x v="388"/>
    <s v="DALLAS/FORT WORTH INTL ARPT"/>
    <x v="2"/>
    <x v="6"/>
    <n v="120"/>
    <n v="0"/>
    <m/>
    <x v="14"/>
    <x v="1"/>
  </r>
  <r>
    <n v="326698"/>
    <s v="CRJ900"/>
    <s v="D"/>
    <d v="2012-08-02T00:00:00"/>
    <x v="2"/>
    <x v="77"/>
    <s v="SARASOTA-BRADENTON INTL ARPT"/>
    <x v="1"/>
    <x v="1"/>
    <m/>
    <m/>
    <s v="Approach"/>
    <x v="54"/>
    <x v="2"/>
  </r>
  <r>
    <n v="326704"/>
    <s v="B-737-300"/>
    <s v="D"/>
    <d v="2012-08-02T00:00:00"/>
    <x v="2"/>
    <x v="808"/>
    <s v="LOS ANGELES INTL"/>
    <x v="0"/>
    <x v="6"/>
    <m/>
    <n v="0"/>
    <s v="Landing Roll"/>
    <x v="50"/>
    <x v="2"/>
  </r>
  <r>
    <n v="326720"/>
    <s v="B-737-700"/>
    <s v="D"/>
    <d v="2012-08-03T00:00:00"/>
    <x v="2"/>
    <x v="154"/>
    <s v="AUSTIN-BERGSTROM INTL"/>
    <x v="2"/>
    <x v="7"/>
    <n v="170"/>
    <m/>
    <s v="Climb"/>
    <x v="3"/>
    <x v="2"/>
  </r>
  <r>
    <n v="326721"/>
    <s v="B-737-700"/>
    <s v="D"/>
    <d v="2012-08-03T00:00:00"/>
    <x v="2"/>
    <x v="257"/>
    <s v="WILLIAM P HOBBY ARPT"/>
    <x v="2"/>
    <x v="6"/>
    <n v="140"/>
    <n v="0"/>
    <s v="Take-off run"/>
    <x v="0"/>
    <x v="2"/>
  </r>
  <r>
    <n v="326724"/>
    <s v="CRJ900"/>
    <s v="D"/>
    <d v="2012-08-04T00:00:00"/>
    <x v="2"/>
    <x v="13"/>
    <s v="DALLAS/FORT WORTH INTL ARPT"/>
    <x v="2"/>
    <x v="6"/>
    <m/>
    <n v="0"/>
    <s v="Landing Roll"/>
    <x v="100"/>
    <x v="2"/>
  </r>
  <r>
    <n v="326726"/>
    <s v="B-737-700"/>
    <s v="D"/>
    <d v="2012-08-04T00:00:00"/>
    <x v="2"/>
    <x v="948"/>
    <s v="EL PASO INTL ARPT"/>
    <x v="2"/>
    <x v="13"/>
    <n v="130"/>
    <m/>
    <s v="Approach"/>
    <x v="3"/>
    <x v="2"/>
  </r>
  <r>
    <n v="326731"/>
    <s v="B-717-200"/>
    <s v="D"/>
    <d v="2012-08-05T00:00:00"/>
    <x v="2"/>
    <x v="287"/>
    <s v="SOUTHWEST FLORIDA INTL ARPT"/>
    <x v="1"/>
    <x v="6"/>
    <n v="100"/>
    <n v="0"/>
    <s v="Landing Roll"/>
    <x v="54"/>
    <x v="2"/>
  </r>
  <r>
    <n v="326734"/>
    <s v="MD-88"/>
    <s v="D"/>
    <d v="2012-08-05T00:00:00"/>
    <x v="2"/>
    <x v="542"/>
    <s v="DAYTONA BEACH INTL"/>
    <x v="1"/>
    <x v="6"/>
    <n v="120"/>
    <n v="0"/>
    <s v="Take-off run"/>
    <x v="2"/>
    <x v="2"/>
  </r>
  <r>
    <n v="326735"/>
    <s v="EMB-145"/>
    <s v="D"/>
    <d v="2012-08-05T00:00:00"/>
    <x v="2"/>
    <x v="410"/>
    <s v="GEORGE BUSH INTERCONTINENTAL/ HOUSTON ARPT"/>
    <x v="2"/>
    <x v="6"/>
    <m/>
    <n v="0"/>
    <s v="Take-off run"/>
    <x v="11"/>
    <x v="2"/>
  </r>
  <r>
    <n v="326736"/>
    <s v="A-320"/>
    <s v="D"/>
    <d v="2012-08-05T00:00:00"/>
    <x v="2"/>
    <x v="453"/>
    <s v="LONG BEACH-DAUGH FLD"/>
    <x v="0"/>
    <x v="6"/>
    <m/>
    <n v="0"/>
    <s v="Take-off run"/>
    <x v="1"/>
    <x v="2"/>
  </r>
  <r>
    <n v="326743"/>
    <s v="B-737-300"/>
    <s v="D"/>
    <d v="2012-08-05T00:00:00"/>
    <x v="2"/>
    <x v="0"/>
    <s v="DALLAS LOVE FIELD ARPT"/>
    <x v="2"/>
    <x v="8"/>
    <n v="220"/>
    <m/>
    <s v="Approach"/>
    <x v="3"/>
    <x v="2"/>
  </r>
  <r>
    <n v="326744"/>
    <s v="B-737-700"/>
    <s v="D"/>
    <d v="2012-08-05T00:00:00"/>
    <x v="3"/>
    <x v="88"/>
    <s v="DALLAS LOVE FIELD ARPT"/>
    <x v="2"/>
    <x v="8"/>
    <n v="250"/>
    <n v="15"/>
    <s v="Approach"/>
    <x v="0"/>
    <x v="2"/>
  </r>
  <r>
    <n v="326745"/>
    <s v="B-737-800"/>
    <s v="D"/>
    <d v="2012-08-05T00:00:00"/>
    <x v="3"/>
    <x v="409"/>
    <s v="WILLIAM P HOBBY ARPT"/>
    <x v="2"/>
    <x v="21"/>
    <n v="140"/>
    <m/>
    <s v="Approach"/>
    <x v="3"/>
    <x v="2"/>
  </r>
  <r>
    <n v="326746"/>
    <s v="B-737-800"/>
    <s v="D"/>
    <d v="2012-08-06T00:00:00"/>
    <x v="3"/>
    <x v="949"/>
    <s v="SAN FRANCISCO INTL ARPT"/>
    <x v="0"/>
    <x v="6"/>
    <m/>
    <n v="0"/>
    <s v="Landing Roll"/>
    <x v="19"/>
    <x v="1"/>
  </r>
  <r>
    <n v="326747"/>
    <s v="UNKNOWN"/>
    <m/>
    <d v="2012-08-06T00:00:00"/>
    <x v="2"/>
    <x v="464"/>
    <s v="TALLAHASSEE REGIONAL"/>
    <x v="1"/>
    <x v="1"/>
    <m/>
    <m/>
    <s v="Climb"/>
    <x v="11"/>
    <x v="2"/>
  </r>
  <r>
    <n v="326748"/>
    <s v="B-737-800"/>
    <s v="D"/>
    <d v="2012-08-06T00:00:00"/>
    <x v="3"/>
    <x v="179"/>
    <s v="GEORGE BUSH INTERCONTINENTAL/ HOUSTON ARPT"/>
    <x v="2"/>
    <x v="23"/>
    <n v="250"/>
    <n v="25"/>
    <s v="Approach"/>
    <x v="3"/>
    <x v="2"/>
  </r>
  <r>
    <n v="326749"/>
    <s v="B-757-200"/>
    <s v="D"/>
    <d v="2012-08-06T00:00:00"/>
    <x v="3"/>
    <x v="170"/>
    <s v="SAN FRANCISCO INTL ARPT"/>
    <x v="0"/>
    <x v="6"/>
    <m/>
    <n v="0"/>
    <s v="Landing Roll"/>
    <x v="1"/>
    <x v="1"/>
  </r>
  <r>
    <n v="326750"/>
    <s v="EMB-145"/>
    <s v="D"/>
    <d v="2012-08-06T00:00:00"/>
    <x v="1"/>
    <x v="0"/>
    <s v="MIAMI INTL"/>
    <x v="1"/>
    <x v="70"/>
    <n v="138"/>
    <m/>
    <s v="Approach"/>
    <x v="78"/>
    <x v="2"/>
  </r>
  <r>
    <n v="326761"/>
    <s v="CRJ100/200"/>
    <s v="D"/>
    <d v="2012-08-06T00:00:00"/>
    <x v="2"/>
    <x v="267"/>
    <s v="TALLAHASSEE REGIONAL"/>
    <x v="1"/>
    <x v="6"/>
    <m/>
    <n v="0"/>
    <s v="Landing Roll"/>
    <x v="3"/>
    <x v="1"/>
  </r>
  <r>
    <n v="326766"/>
    <s v="B-737-800"/>
    <s v="D"/>
    <d v="2012-08-06T00:00:00"/>
    <x v="2"/>
    <x v="467"/>
    <s v="WILLIAM P HOBBY ARPT"/>
    <x v="2"/>
    <x v="113"/>
    <n v="143"/>
    <m/>
    <s v="Approach"/>
    <x v="3"/>
    <x v="2"/>
  </r>
  <r>
    <n v="326767"/>
    <s v="B-737"/>
    <s v="D"/>
    <d v="2012-08-06T00:00:00"/>
    <x v="2"/>
    <x v="56"/>
    <s v="AUSTIN-BERGSTROM INTL"/>
    <x v="2"/>
    <x v="15"/>
    <n v="150"/>
    <n v="0"/>
    <s v="Climb"/>
    <x v="3"/>
    <x v="2"/>
  </r>
  <r>
    <n v="326769"/>
    <s v="HH-65"/>
    <m/>
    <d v="2012-08-06T00:00:00"/>
    <x v="3"/>
    <x v="263"/>
    <s v="ELLINGTON FIELD ARPT"/>
    <x v="2"/>
    <x v="6"/>
    <m/>
    <n v="0"/>
    <s v="Taxi"/>
    <x v="25"/>
    <x v="1"/>
  </r>
  <r>
    <n v="326773"/>
    <s v="EMB-135"/>
    <s v="D"/>
    <d v="2012-08-07T00:00:00"/>
    <x v="2"/>
    <x v="366"/>
    <s v="SACRAMENTO MATHER ARPT"/>
    <x v="0"/>
    <x v="6"/>
    <n v="135"/>
    <n v="0"/>
    <s v="Take-off run"/>
    <x v="3"/>
    <x v="2"/>
  </r>
  <r>
    <n v="326777"/>
    <s v="A-319"/>
    <s v="D"/>
    <d v="2012-08-07T00:00:00"/>
    <x v="2"/>
    <x v="274"/>
    <s v="ORLANDO INTL"/>
    <x v="1"/>
    <x v="119"/>
    <m/>
    <m/>
    <s v="Approach"/>
    <x v="39"/>
    <x v="1"/>
  </r>
  <r>
    <n v="326787"/>
    <s v="EMB-500"/>
    <s v="D"/>
    <d v="2012-08-07T00:00:00"/>
    <x v="2"/>
    <x v="61"/>
    <s v="GRAHAM MUNICIPAL ARPT"/>
    <x v="2"/>
    <x v="6"/>
    <n v="100"/>
    <n v="0"/>
    <s v="Take-off run"/>
    <x v="100"/>
    <x v="2"/>
  </r>
  <r>
    <n v="326793"/>
    <s v="B-767-300"/>
    <s v="D"/>
    <d v="2012-08-07T00:00:00"/>
    <x v="3"/>
    <x v="209"/>
    <s v="GEORGE BUSH INTERCONTINENTAL/ HOUSTON ARPT"/>
    <x v="2"/>
    <x v="6"/>
    <n v="140"/>
    <n v="0"/>
    <s v="Take-off run"/>
    <x v="3"/>
    <x v="1"/>
  </r>
  <r>
    <n v="326795"/>
    <s v="CIRRUS SR 20/22"/>
    <s v="A"/>
    <d v="2012-08-10T00:00:00"/>
    <x v="2"/>
    <x v="16"/>
    <s v="ORLANDO SANFORD INTL ARPT"/>
    <x v="1"/>
    <x v="6"/>
    <m/>
    <n v="0"/>
    <s v="Take-off run"/>
    <x v="129"/>
    <x v="2"/>
  </r>
  <r>
    <n v="326800"/>
    <s v="B-757-200"/>
    <s v="D"/>
    <d v="2012-08-10T00:00:00"/>
    <x v="2"/>
    <x v="68"/>
    <s v="MIAMI INTL"/>
    <x v="1"/>
    <x v="12"/>
    <n v="140"/>
    <n v="0"/>
    <s v="Climb"/>
    <x v="3"/>
    <x v="2"/>
  </r>
  <r>
    <n v="326801"/>
    <s v="MD-83"/>
    <s v="D"/>
    <d v="2012-08-10T00:00:00"/>
    <x v="4"/>
    <x v="339"/>
    <s v="DALLAS/FORT WORTH INTL ARPT"/>
    <x v="2"/>
    <x v="6"/>
    <m/>
    <n v="0"/>
    <s v="Landing Roll"/>
    <x v="2"/>
    <x v="2"/>
  </r>
  <r>
    <n v="326807"/>
    <s v="B-737-500"/>
    <s v="D"/>
    <d v="2012-08-10T00:00:00"/>
    <x v="2"/>
    <x v="485"/>
    <s v="AUSTIN-BERGSTROM INTL"/>
    <x v="2"/>
    <x v="15"/>
    <n v="140"/>
    <n v="0"/>
    <s v="Climb"/>
    <x v="78"/>
    <x v="2"/>
  </r>
  <r>
    <n v="326810"/>
    <s v="ROBINSON R22"/>
    <s v="A"/>
    <d v="2012-08-10T00:00:00"/>
    <x v="1"/>
    <x v="0"/>
    <s v="FORT WORTH MEACHAM INTL ARPT"/>
    <x v="2"/>
    <x v="32"/>
    <n v="70"/>
    <m/>
    <s v="Approach"/>
    <x v="3"/>
    <x v="2"/>
  </r>
  <r>
    <n v="326812"/>
    <s v="B-737-800"/>
    <s v="D"/>
    <d v="2012-08-14T00:00:00"/>
    <x v="2"/>
    <x v="435"/>
    <s v="MIAMI INTL"/>
    <x v="1"/>
    <x v="6"/>
    <m/>
    <n v="0"/>
    <s v="Take-off run"/>
    <x v="3"/>
    <x v="2"/>
  </r>
  <r>
    <n v="326814"/>
    <s v="B-747-400"/>
    <s v="D"/>
    <d v="2012-08-14T00:00:00"/>
    <x v="2"/>
    <x v="700"/>
    <s v="DALLAS/FORT WORTH INTL ARPT"/>
    <x v="2"/>
    <x v="6"/>
    <m/>
    <n v="0"/>
    <s v="Take-off run"/>
    <x v="14"/>
    <x v="2"/>
  </r>
  <r>
    <n v="326820"/>
    <s v="EMB-145"/>
    <s v="D"/>
    <d v="2012-08-14T00:00:00"/>
    <x v="2"/>
    <x v="845"/>
    <s v="GEORGE BUSH INTERCONTINENTAL/ HOUSTON ARPT"/>
    <x v="2"/>
    <x v="6"/>
    <n v="70"/>
    <n v="0"/>
    <s v="Landing Roll"/>
    <x v="98"/>
    <x v="2"/>
  </r>
  <r>
    <n v="326821"/>
    <s v="C-650"/>
    <s v="D"/>
    <d v="2012-08-14T00:00:00"/>
    <x v="1"/>
    <x v="0"/>
    <s v="EASTERWOOD FIELD AIRPORT"/>
    <x v="2"/>
    <x v="6"/>
    <m/>
    <n v="0"/>
    <s v="Landing Roll"/>
    <x v="6"/>
    <x v="2"/>
  </r>
  <r>
    <n v="326834"/>
    <s v="B-737-700"/>
    <s v="D"/>
    <d v="2012-08-14T00:00:00"/>
    <x v="2"/>
    <x v="19"/>
    <s v="METRO OAKLAND INTL"/>
    <x v="0"/>
    <x v="19"/>
    <n v="250"/>
    <n v="30"/>
    <s v="Approach"/>
    <x v="33"/>
    <x v="2"/>
  </r>
  <r>
    <n v="326835"/>
    <s v="B-737-300"/>
    <s v="D"/>
    <d v="2012-08-14T00:00:00"/>
    <x v="2"/>
    <x v="406"/>
    <s v="DALLAS LOVE FIELD ARPT"/>
    <x v="2"/>
    <x v="13"/>
    <n v="165"/>
    <m/>
    <s v="Climb"/>
    <x v="3"/>
    <x v="2"/>
  </r>
  <r>
    <n v="326836"/>
    <s v="B-737-700"/>
    <s v="D"/>
    <d v="2012-08-14T00:00:00"/>
    <x v="2"/>
    <x v="796"/>
    <s v="TAMPA INTL"/>
    <x v="1"/>
    <x v="1"/>
    <m/>
    <m/>
    <s v="Climb"/>
    <x v="78"/>
    <x v="2"/>
  </r>
  <r>
    <n v="326839"/>
    <s v="B-767-300"/>
    <s v="D"/>
    <d v="2012-08-14T00:00:00"/>
    <x v="2"/>
    <x v="801"/>
    <s v="SACRAMENTO MATHER ARPT"/>
    <x v="0"/>
    <x v="6"/>
    <n v="130"/>
    <n v="0"/>
    <s v="Take-off run"/>
    <x v="3"/>
    <x v="1"/>
  </r>
  <r>
    <n v="326854"/>
    <s v="B-737-700"/>
    <s v="D"/>
    <d v="2012-08-16T00:00:00"/>
    <x v="4"/>
    <x v="745"/>
    <s v="METRO OAKLAND INTL"/>
    <x v="0"/>
    <x v="1"/>
    <m/>
    <n v="0"/>
    <s v="Approach"/>
    <x v="78"/>
    <x v="1"/>
  </r>
  <r>
    <n v="326860"/>
    <s v="B-737-700"/>
    <s v="D"/>
    <d v="2012-08-16T00:00:00"/>
    <x v="2"/>
    <x v="226"/>
    <s v="ONTARIO INTL ARPT"/>
    <x v="0"/>
    <x v="0"/>
    <n v="180"/>
    <n v="7"/>
    <s v="Approach"/>
    <x v="3"/>
    <x v="2"/>
  </r>
  <r>
    <n v="326869"/>
    <s v="B-717-200"/>
    <s v="D"/>
    <d v="2012-08-18T00:00:00"/>
    <x v="2"/>
    <x v="101"/>
    <s v="ORLANDO INTL"/>
    <x v="1"/>
    <x v="6"/>
    <m/>
    <n v="0"/>
    <s v="Landing Roll"/>
    <x v="57"/>
    <x v="1"/>
  </r>
  <r>
    <n v="326870"/>
    <s v="B-767-300"/>
    <s v="D"/>
    <d v="2012-08-18T00:00:00"/>
    <x v="2"/>
    <x v="42"/>
    <s v="MIAMI INTL"/>
    <x v="1"/>
    <x v="6"/>
    <m/>
    <n v="0"/>
    <s v="Take-off run"/>
    <x v="54"/>
    <x v="2"/>
  </r>
  <r>
    <n v="326871"/>
    <s v="EMB-135"/>
    <s v="D"/>
    <d v="2012-08-18T00:00:00"/>
    <x v="2"/>
    <x v="96"/>
    <s v="SANTA BARBARA MUNICIPAL"/>
    <x v="0"/>
    <x v="1"/>
    <m/>
    <n v="0"/>
    <s v="Approach"/>
    <x v="78"/>
    <x v="1"/>
  </r>
  <r>
    <n v="326875"/>
    <s v="C-172"/>
    <s v="A"/>
    <d v="2012-08-18T00:00:00"/>
    <x v="2"/>
    <x v="49"/>
    <s v="DAYTONA BEACH INTL"/>
    <x v="1"/>
    <x v="12"/>
    <n v="50"/>
    <n v="0"/>
    <s v="Approach"/>
    <x v="2"/>
    <x v="3"/>
  </r>
  <r>
    <n v="326880"/>
    <s v="EMB-190"/>
    <s v="D"/>
    <d v="2012-08-18T00:00:00"/>
    <x v="2"/>
    <x v="605"/>
    <s v="JACKSONVILLE INTL"/>
    <x v="1"/>
    <x v="1"/>
    <m/>
    <n v="0"/>
    <s v="Approach"/>
    <x v="54"/>
    <x v="2"/>
  </r>
  <r>
    <n v="326882"/>
    <s v="CRJ700"/>
    <s v="D"/>
    <d v="2012-08-18T00:00:00"/>
    <x v="2"/>
    <x v="458"/>
    <s v="DAYTONA BEACH INTL"/>
    <x v="1"/>
    <x v="12"/>
    <n v="140"/>
    <n v="0"/>
    <s v="Approach"/>
    <x v="54"/>
    <x v="2"/>
  </r>
  <r>
    <n v="326883"/>
    <s v="EMB-500"/>
    <s v="D"/>
    <d v="2012-08-18T00:00:00"/>
    <x v="3"/>
    <x v="950"/>
    <s v="DALLAS LOVE FIELD ARPT"/>
    <x v="2"/>
    <x v="12"/>
    <n v="100"/>
    <n v="0"/>
    <s v="Approach"/>
    <x v="3"/>
    <x v="2"/>
  </r>
  <r>
    <n v="326887"/>
    <s v="CRJ900"/>
    <s v="D"/>
    <d v="2012-08-19T00:00:00"/>
    <x v="2"/>
    <x v="218"/>
    <s v="AUSTIN-BERGSTROM INTL"/>
    <x v="2"/>
    <x v="6"/>
    <m/>
    <n v="0"/>
    <s v="Landing Roll"/>
    <x v="52"/>
    <x v="2"/>
  </r>
  <r>
    <n v="326891"/>
    <s v="B-737-700"/>
    <s v="D"/>
    <d v="2012-08-19T00:00:00"/>
    <x v="3"/>
    <x v="231"/>
    <s v="LOS ANGELES INTL"/>
    <x v="0"/>
    <x v="6"/>
    <m/>
    <n v="0"/>
    <s v="Landing Roll"/>
    <x v="116"/>
    <x v="2"/>
  </r>
  <r>
    <n v="326894"/>
    <s v="B-737-900"/>
    <s v="D"/>
    <d v="2012-08-19T00:00:00"/>
    <x v="2"/>
    <x v="506"/>
    <s v="GEORGE BUSH INTERCONTINENTAL/ HOUSTON ARPT"/>
    <x v="2"/>
    <x v="6"/>
    <m/>
    <n v="0"/>
    <s v="Landing Roll"/>
    <x v="30"/>
    <x v="3"/>
  </r>
  <r>
    <n v="326895"/>
    <s v="A-320"/>
    <s v="D"/>
    <d v="2012-08-19T00:00:00"/>
    <x v="2"/>
    <x v="98"/>
    <s v="LOS ANGELES INTL"/>
    <x v="0"/>
    <x v="6"/>
    <m/>
    <n v="0"/>
    <s v="Landing Roll"/>
    <x v="1"/>
    <x v="2"/>
  </r>
  <r>
    <n v="326899"/>
    <s v="MD-80"/>
    <s v="D"/>
    <d v="2012-08-20T00:00:00"/>
    <x v="3"/>
    <x v="227"/>
    <s v="DALLAS/FORT WORTH INTL ARPT"/>
    <x v="2"/>
    <x v="6"/>
    <n v="130"/>
    <n v="0"/>
    <s v="Landing Roll"/>
    <x v="4"/>
    <x v="2"/>
  </r>
  <r>
    <n v="326900"/>
    <s v="B-777-300"/>
    <s v="D"/>
    <d v="2012-08-20T00:00:00"/>
    <x v="2"/>
    <x v="157"/>
    <s v="MIAMI INTL"/>
    <x v="1"/>
    <x v="6"/>
    <m/>
    <n v="0"/>
    <s v="Take-off run"/>
    <x v="2"/>
    <x v="2"/>
  </r>
  <r>
    <n v="326902"/>
    <s v="EMB-145"/>
    <s v="D"/>
    <d v="2012-08-20T00:00:00"/>
    <x v="2"/>
    <x v="75"/>
    <s v="DALLAS/FORT WORTH INTL ARPT"/>
    <x v="2"/>
    <x v="6"/>
    <m/>
    <n v="0"/>
    <s v="Take-off run"/>
    <x v="14"/>
    <x v="2"/>
  </r>
  <r>
    <n v="326910"/>
    <s v="EMB-170"/>
    <s v="D"/>
    <d v="2012-08-20T00:00:00"/>
    <x v="2"/>
    <x v="30"/>
    <s v="JACKSONVILLE INTL"/>
    <x v="1"/>
    <x v="6"/>
    <m/>
    <n v="0"/>
    <s v="Take-off run"/>
    <x v="52"/>
    <x v="3"/>
  </r>
  <r>
    <n v="326913"/>
    <s v="B-737-300"/>
    <s v="D"/>
    <d v="2012-08-20T00:00:00"/>
    <x v="3"/>
    <x v="211"/>
    <s v="ORLANDO INTL"/>
    <x v="1"/>
    <x v="11"/>
    <n v="135"/>
    <n v="3"/>
    <s v="Approach"/>
    <x v="0"/>
    <x v="2"/>
  </r>
  <r>
    <n v="326914"/>
    <s v="B-737-700"/>
    <s v="D"/>
    <d v="2012-08-20T00:00:00"/>
    <x v="3"/>
    <x v="640"/>
    <s v="WILLIAM P HOBBY ARPT"/>
    <x v="2"/>
    <x v="8"/>
    <n v="210"/>
    <n v="5"/>
    <s v="Climb"/>
    <x v="3"/>
    <x v="2"/>
  </r>
  <r>
    <n v="326917"/>
    <s v="B-737-700"/>
    <s v="D"/>
    <d v="2012-08-20T00:00:00"/>
    <x v="4"/>
    <x v="627"/>
    <s v="SAN ANTONIO INTL"/>
    <x v="2"/>
    <x v="13"/>
    <n v="135"/>
    <m/>
    <s v="Approach"/>
    <x v="3"/>
    <x v="2"/>
  </r>
  <r>
    <n v="326919"/>
    <s v="DHC8 DASH 8"/>
    <s v="C"/>
    <d v="2012-08-20T00:00:00"/>
    <x v="3"/>
    <x v="66"/>
    <s v="HOMESTEAD AIR RESERVE BASE"/>
    <x v="1"/>
    <x v="13"/>
    <n v="113"/>
    <m/>
    <s v="Approach"/>
    <x v="3"/>
    <x v="2"/>
  </r>
  <r>
    <n v="326925"/>
    <s v="EMB-145"/>
    <s v="D"/>
    <d v="2012-08-22T00:00:00"/>
    <x v="2"/>
    <x v="372"/>
    <s v="DALLAS/FORT WORTH INTL ARPT"/>
    <x v="2"/>
    <x v="6"/>
    <n v="100"/>
    <n v="0"/>
    <s v="Landing Roll"/>
    <x v="3"/>
    <x v="2"/>
  </r>
  <r>
    <n v="326926"/>
    <s v="EMB-145"/>
    <s v="D"/>
    <d v="2012-08-22T00:00:00"/>
    <x v="2"/>
    <x v="72"/>
    <s v="GEORGE BUSH INTERCONTINENTAL/ HOUSTON ARPT"/>
    <x v="2"/>
    <x v="6"/>
    <m/>
    <n v="0"/>
    <s v="Landing Roll"/>
    <x v="100"/>
    <x v="2"/>
  </r>
  <r>
    <n v="326929"/>
    <s v="EMB-190"/>
    <s v="D"/>
    <d v="2012-08-22T00:00:00"/>
    <x v="2"/>
    <x v="176"/>
    <s v="ORLANDO INTL"/>
    <x v="1"/>
    <x v="6"/>
    <m/>
    <n v="0"/>
    <s v="Landing Roll"/>
    <x v="57"/>
    <x v="1"/>
  </r>
  <r>
    <n v="326933"/>
    <s v="B-737-300"/>
    <s v="D"/>
    <d v="2012-08-22T00:00:00"/>
    <x v="2"/>
    <x v="309"/>
    <s v="SACRAMENTO INTL"/>
    <x v="0"/>
    <x v="6"/>
    <n v="140"/>
    <n v="0"/>
    <s v="Landing Roll"/>
    <x v="3"/>
    <x v="2"/>
  </r>
  <r>
    <n v="326934"/>
    <s v="B-737-500"/>
    <s v="D"/>
    <d v="2012-08-22T00:00:00"/>
    <x v="2"/>
    <x v="126"/>
    <s v="SAN FRANCISCO INTL ARPT"/>
    <x v="0"/>
    <x v="13"/>
    <n v="130"/>
    <m/>
    <s v="Approach"/>
    <x v="54"/>
    <x v="2"/>
  </r>
  <r>
    <n v="326949"/>
    <s v="EMB-190"/>
    <s v="D"/>
    <d v="2012-08-23T00:00:00"/>
    <x v="2"/>
    <x v="50"/>
    <s v="ORLANDO INTL"/>
    <x v="1"/>
    <x v="6"/>
    <m/>
    <n v="0"/>
    <s v="Landing Roll"/>
    <x v="54"/>
    <x v="1"/>
  </r>
  <r>
    <n v="326951"/>
    <s v="CITATION MUSTANG 510"/>
    <m/>
    <d v="2012-08-23T00:00:00"/>
    <x v="3"/>
    <x v="164"/>
    <s v="EAST TEXAS REGIONAL ARPT"/>
    <x v="2"/>
    <x v="32"/>
    <n v="120"/>
    <n v="3"/>
    <s v="Approach"/>
    <x v="78"/>
    <x v="2"/>
  </r>
  <r>
    <n v="326953"/>
    <s v="B-737-300"/>
    <s v="D"/>
    <d v="2012-08-23T00:00:00"/>
    <x v="2"/>
    <x v="294"/>
    <s v="AUSTIN-BERGSTROM INTL"/>
    <x v="2"/>
    <x v="9"/>
    <n v="150"/>
    <n v="0"/>
    <s v="Climb"/>
    <x v="3"/>
    <x v="2"/>
  </r>
  <r>
    <n v="326956"/>
    <s v="B-737-700"/>
    <s v="D"/>
    <d v="2012-08-23T00:00:00"/>
    <x v="2"/>
    <x v="277"/>
    <s v="DALLAS LOVE FIELD ARPT"/>
    <x v="2"/>
    <x v="6"/>
    <n v="130"/>
    <n v="0"/>
    <s v="Take-off run"/>
    <x v="3"/>
    <x v="2"/>
  </r>
  <r>
    <n v="326963"/>
    <s v="MD-82"/>
    <s v="D"/>
    <d v="2012-08-25T00:00:00"/>
    <x v="2"/>
    <x v="581"/>
    <s v="DALLAS/FORT WORTH INTL ARPT"/>
    <x v="2"/>
    <x v="6"/>
    <m/>
    <n v="0"/>
    <s v="Landing Roll"/>
    <x v="14"/>
    <x v="2"/>
  </r>
  <r>
    <n v="326973"/>
    <s v="CRJ900"/>
    <s v="D"/>
    <d v="2012-08-25T00:00:00"/>
    <x v="2"/>
    <x v="163"/>
    <s v="AUSTIN-BERGSTROM INTL"/>
    <x v="2"/>
    <x v="0"/>
    <n v="200"/>
    <m/>
    <s v="Approach"/>
    <x v="78"/>
    <x v="2"/>
  </r>
  <r>
    <n v="326974"/>
    <s v="CITATION MUSTANG 510"/>
    <m/>
    <d v="2012-08-25T00:00:00"/>
    <x v="2"/>
    <x v="163"/>
    <s v="MC ALLEN MILLER INTL"/>
    <x v="2"/>
    <x v="1"/>
    <m/>
    <n v="0"/>
    <s v="Climb"/>
    <x v="75"/>
    <x v="2"/>
  </r>
  <r>
    <n v="326979"/>
    <s v="C-152"/>
    <s v="A"/>
    <d v="2012-08-26T00:00:00"/>
    <x v="2"/>
    <x v="609"/>
    <s v="EL MONTE ARPT"/>
    <x v="0"/>
    <x v="6"/>
    <m/>
    <n v="0"/>
    <s v="Take-off run"/>
    <x v="78"/>
    <x v="1"/>
  </r>
  <r>
    <n v="326982"/>
    <s v="B-737-700"/>
    <s v="D"/>
    <d v="2012-08-28T00:00:00"/>
    <x v="2"/>
    <x v="435"/>
    <s v="SOUTHWEST FLORIDA INTL ARPT"/>
    <x v="1"/>
    <x v="6"/>
    <m/>
    <n v="0"/>
    <s v="Take-off run"/>
    <x v="2"/>
    <x v="2"/>
  </r>
  <r>
    <n v="326984"/>
    <s v="EMB-135"/>
    <s v="D"/>
    <d v="2012-08-28T00:00:00"/>
    <x v="2"/>
    <x v="104"/>
    <s v="ABILENE REGIONAL ARPT"/>
    <x v="2"/>
    <x v="6"/>
    <n v="100"/>
    <n v="0"/>
    <s v="Landing Roll"/>
    <x v="30"/>
    <x v="2"/>
  </r>
  <r>
    <n v="326988"/>
    <s v="A-320"/>
    <s v="D"/>
    <d v="2012-08-28T00:00:00"/>
    <x v="3"/>
    <x v="191"/>
    <s v="AUSTIN-BERGSTROM INTL"/>
    <x v="2"/>
    <x v="0"/>
    <n v="140"/>
    <n v="3"/>
    <s v="Approach"/>
    <x v="3"/>
    <x v="2"/>
  </r>
  <r>
    <n v="326995"/>
    <s v="B-737-700"/>
    <s v="D"/>
    <d v="2012-08-28T00:00:00"/>
    <x v="2"/>
    <x v="951"/>
    <s v="JACKSONVILLE INTL"/>
    <x v="1"/>
    <x v="6"/>
    <m/>
    <n v="0"/>
    <s v="Landing Roll"/>
    <x v="57"/>
    <x v="2"/>
  </r>
  <r>
    <n v="326996"/>
    <s v="B-737-700"/>
    <s v="D"/>
    <d v="2012-08-28T00:00:00"/>
    <x v="2"/>
    <x v="435"/>
    <s v="WILLIAM P HOBBY ARPT"/>
    <x v="2"/>
    <x v="21"/>
    <n v="130"/>
    <n v="2"/>
    <s v="Approach"/>
    <x v="3"/>
    <x v="2"/>
  </r>
  <r>
    <n v="327002"/>
    <s v="A-300"/>
    <s v="D"/>
    <d v="2012-08-28T00:00:00"/>
    <x v="3"/>
    <x v="334"/>
    <s v="ST. PETE-CLEARWATER INTL ARPT"/>
    <x v="1"/>
    <x v="13"/>
    <n v="160"/>
    <m/>
    <s v="Climb"/>
    <x v="0"/>
    <x v="1"/>
  </r>
  <r>
    <n v="327003"/>
    <s v="A-300"/>
    <s v="D"/>
    <d v="2012-08-28T00:00:00"/>
    <x v="2"/>
    <x v="623"/>
    <s v="JACKSONVILLE INTL"/>
    <x v="1"/>
    <x v="6"/>
    <n v="90"/>
    <n v="0"/>
    <s v="Landing Roll"/>
    <x v="3"/>
    <x v="1"/>
  </r>
  <r>
    <n v="327009"/>
    <s v="B-737-300"/>
    <s v="D"/>
    <d v="2012-09-07T00:00:00"/>
    <x v="2"/>
    <x v="139"/>
    <s v="VALLEY INTL"/>
    <x v="2"/>
    <x v="12"/>
    <n v="130"/>
    <n v="0"/>
    <s v="Approach"/>
    <x v="21"/>
    <x v="2"/>
  </r>
  <r>
    <n v="327010"/>
    <s v="B-737-700"/>
    <s v="D"/>
    <d v="2012-09-07T00:00:00"/>
    <x v="2"/>
    <x v="350"/>
    <s v="SAN ANTONIO INTL"/>
    <x v="2"/>
    <x v="76"/>
    <n v="140"/>
    <n v="0"/>
    <s v="Approach"/>
    <x v="75"/>
    <x v="2"/>
  </r>
  <r>
    <n v="327011"/>
    <s v="B-737-800"/>
    <s v="D"/>
    <d v="2012-09-08T00:00:00"/>
    <x v="2"/>
    <x v="751"/>
    <s v="DALLAS/FORT WORTH INTL ARPT"/>
    <x v="2"/>
    <x v="6"/>
    <n v="125"/>
    <n v="0"/>
    <s v="Take-off run"/>
    <x v="14"/>
    <x v="2"/>
  </r>
  <r>
    <n v="327018"/>
    <s v="A-320"/>
    <s v="D"/>
    <d v="2012-09-09T00:00:00"/>
    <x v="3"/>
    <x v="612"/>
    <s v="SACRAMENTO INTL"/>
    <x v="0"/>
    <x v="11"/>
    <m/>
    <m/>
    <s v="Approach"/>
    <x v="258"/>
    <x v="2"/>
  </r>
  <r>
    <n v="327019"/>
    <s v="CRJ700"/>
    <s v="D"/>
    <d v="2012-09-09T00:00:00"/>
    <x v="2"/>
    <x v="855"/>
    <s v="SAN FRANCISCO INTL ARPT"/>
    <x v="0"/>
    <x v="6"/>
    <n v="140"/>
    <n v="0"/>
    <s v="Take-off run"/>
    <x v="1"/>
    <x v="2"/>
  </r>
  <r>
    <n v="327020"/>
    <s v="B-737-700"/>
    <s v="D"/>
    <d v="2012-09-09T00:00:00"/>
    <x v="2"/>
    <x v="95"/>
    <s v="WILLIAM P HOBBY ARPT"/>
    <x v="2"/>
    <x v="8"/>
    <m/>
    <n v="10"/>
    <s v="Approach"/>
    <x v="66"/>
    <x v="2"/>
  </r>
  <r>
    <n v="327022"/>
    <s v="B-737-500"/>
    <s v="D"/>
    <d v="2012-09-09T00:00:00"/>
    <x v="2"/>
    <x v="389"/>
    <s v="SAN ANTONIO INTL"/>
    <x v="2"/>
    <x v="4"/>
    <n v="210"/>
    <m/>
    <s v="Climb"/>
    <x v="78"/>
    <x v="2"/>
  </r>
  <r>
    <n v="327027"/>
    <s v="B-737-300"/>
    <s v="D"/>
    <d v="2012-09-10T00:00:00"/>
    <x v="2"/>
    <x v="328"/>
    <s v="WILLIAM P HOBBY ARPT"/>
    <x v="2"/>
    <x v="12"/>
    <n v="135"/>
    <n v="0"/>
    <s v="Approach"/>
    <x v="4"/>
    <x v="2"/>
  </r>
  <r>
    <n v="327028"/>
    <s v="B-737-300"/>
    <s v="D"/>
    <d v="2012-09-10T00:00:00"/>
    <x v="2"/>
    <x v="371"/>
    <s v="SOUTHWEST FLORIDA INTL ARPT"/>
    <x v="1"/>
    <x v="12"/>
    <n v="130"/>
    <n v="0"/>
    <s v="Approach"/>
    <x v="54"/>
    <x v="2"/>
  </r>
  <r>
    <n v="327030"/>
    <s v="B-737-400"/>
    <s v="D"/>
    <d v="2012-09-10T00:00:00"/>
    <x v="2"/>
    <x v="595"/>
    <s v="FORT LAUDERDALE/HOLLYWOOD INTL"/>
    <x v="1"/>
    <x v="6"/>
    <n v="100"/>
    <n v="0"/>
    <s v="Take-off run"/>
    <x v="3"/>
    <x v="2"/>
  </r>
  <r>
    <n v="327031"/>
    <s v="LOCKHEED C-130"/>
    <s v="C"/>
    <d v="2012-09-10T00:00:00"/>
    <x v="2"/>
    <x v="50"/>
    <s v="ST. PETE-CLEARWATER INTL ARPT"/>
    <x v="1"/>
    <x v="6"/>
    <n v="90"/>
    <n v="0"/>
    <s v="Take-off run"/>
    <x v="48"/>
    <x v="2"/>
  </r>
  <r>
    <n v="327034"/>
    <s v="A-320"/>
    <s v="D"/>
    <d v="2012-09-11T00:00:00"/>
    <x v="2"/>
    <x v="315"/>
    <s v="LONG BEACH-DAUGH FLD"/>
    <x v="0"/>
    <x v="1"/>
    <m/>
    <m/>
    <s v="Climb"/>
    <x v="78"/>
    <x v="1"/>
  </r>
  <r>
    <n v="327035"/>
    <s v="A-320"/>
    <s v="D"/>
    <d v="2012-09-11T00:00:00"/>
    <x v="3"/>
    <x v="200"/>
    <s v="SACRAMENTO INTL"/>
    <x v="0"/>
    <x v="5"/>
    <m/>
    <m/>
    <s v="Approach"/>
    <x v="5"/>
    <x v="2"/>
  </r>
  <r>
    <n v="327041"/>
    <s v="A-319"/>
    <s v="D"/>
    <d v="2012-09-09T00:00:00"/>
    <x v="2"/>
    <x v="120"/>
    <s v="METRO OAKLAND INTL"/>
    <x v="0"/>
    <x v="6"/>
    <m/>
    <n v="0"/>
    <s v="Landing Roll"/>
    <x v="30"/>
    <x v="2"/>
  </r>
  <r>
    <n v="327045"/>
    <s v="CRJ700"/>
    <s v="D"/>
    <d v="2012-09-12T00:00:00"/>
    <x v="2"/>
    <x v="288"/>
    <s v="EL PASO INTL ARPT"/>
    <x v="2"/>
    <x v="4"/>
    <n v="140"/>
    <m/>
    <s v="Approach"/>
    <x v="3"/>
    <x v="2"/>
  </r>
  <r>
    <n v="327048"/>
    <s v="A-320"/>
    <s v="D"/>
    <d v="2012-09-14T00:00:00"/>
    <x v="3"/>
    <x v="209"/>
    <s v="LOS ANGELES INTL"/>
    <x v="0"/>
    <x v="24"/>
    <m/>
    <n v="18"/>
    <s v="Approach"/>
    <x v="197"/>
    <x v="2"/>
  </r>
  <r>
    <n v="327049"/>
    <s v="C-172"/>
    <s v="A"/>
    <d v="2012-09-14T00:00:00"/>
    <x v="2"/>
    <x v="0"/>
    <s v="DAYTONA BEACH INTL"/>
    <x v="1"/>
    <x v="2"/>
    <n v="65"/>
    <n v="0"/>
    <s v="Climb"/>
    <x v="4"/>
    <x v="2"/>
  </r>
  <r>
    <n v="327055"/>
    <s v="C-182 SKYLAN"/>
    <s v="A"/>
    <d v="2012-09-15T00:00:00"/>
    <x v="2"/>
    <x v="0"/>
    <s v="SANTA BARBARA MUNICIPAL"/>
    <x v="0"/>
    <x v="1"/>
    <m/>
    <n v="0"/>
    <s v="Climb"/>
    <x v="26"/>
    <x v="2"/>
  </r>
  <r>
    <n v="327067"/>
    <s v="EMB-145"/>
    <s v="D"/>
    <d v="2012-09-16T00:00:00"/>
    <x v="2"/>
    <x v="105"/>
    <s v="DALLAS/FORT WORTH INTL ARPT"/>
    <x v="2"/>
    <x v="12"/>
    <n v="128"/>
    <n v="0"/>
    <s v="Climb"/>
    <x v="1"/>
    <x v="2"/>
  </r>
  <r>
    <n v="327074"/>
    <s v="BELL-206"/>
    <s v="F"/>
    <d v="2012-09-17T00:00:00"/>
    <x v="2"/>
    <x v="2"/>
    <s v="FORT WORTH ALLIANCE"/>
    <x v="2"/>
    <x v="35"/>
    <n v="70"/>
    <n v="2"/>
    <s v="Climb"/>
    <x v="78"/>
    <x v="2"/>
  </r>
  <r>
    <n v="327076"/>
    <s v="B-737-700"/>
    <s v="D"/>
    <d v="2012-09-17T00:00:00"/>
    <x v="4"/>
    <x v="84"/>
    <s v="SACRAMENTO INTL"/>
    <x v="0"/>
    <x v="1"/>
    <m/>
    <n v="0"/>
    <s v="Approach"/>
    <x v="68"/>
    <x v="2"/>
  </r>
  <r>
    <n v="327077"/>
    <s v="CIRRUS SR 20/22"/>
    <s v="A"/>
    <d v="2012-08-20T00:00:00"/>
    <x v="1"/>
    <x v="0"/>
    <s v="ORLANDO SANFORD INTL ARPT"/>
    <x v="1"/>
    <x v="11"/>
    <n v="120"/>
    <m/>
    <s v="Approach"/>
    <x v="3"/>
    <x v="2"/>
  </r>
  <r>
    <n v="327080"/>
    <s v="B-737-700"/>
    <s v="D"/>
    <d v="2012-09-18T00:00:00"/>
    <x v="2"/>
    <x v="54"/>
    <s v="SACRAMENTO INTL"/>
    <x v="0"/>
    <x v="7"/>
    <n v="135"/>
    <m/>
    <s v="Approach"/>
    <x v="54"/>
    <x v="2"/>
  </r>
  <r>
    <n v="327084"/>
    <s v="B-757-200"/>
    <s v="D"/>
    <d v="2012-09-19T00:00:00"/>
    <x v="2"/>
    <x v="370"/>
    <s v="PENSACOLA INTL ARPT"/>
    <x v="1"/>
    <x v="14"/>
    <m/>
    <n v="1"/>
    <s v="Approach"/>
    <x v="78"/>
    <x v="2"/>
  </r>
  <r>
    <n v="327086"/>
    <s v="B-737-700"/>
    <s v="D"/>
    <d v="2012-09-19T00:00:00"/>
    <x v="2"/>
    <x v="278"/>
    <s v="LOS ANGELES INTL"/>
    <x v="0"/>
    <x v="6"/>
    <n v="100"/>
    <n v="0"/>
    <s v="Landing Roll"/>
    <x v="22"/>
    <x v="2"/>
  </r>
  <r>
    <n v="327092"/>
    <s v="UNKNOWN"/>
    <m/>
    <d v="2012-08-17T00:00:00"/>
    <x v="1"/>
    <x v="0"/>
    <s v="SAN FRANCISCO INTL ARPT"/>
    <x v="0"/>
    <x v="1"/>
    <m/>
    <n v="0"/>
    <m/>
    <x v="116"/>
    <x v="1"/>
  </r>
  <r>
    <n v="327095"/>
    <s v="EC-135"/>
    <m/>
    <d v="2012-09-20T00:00:00"/>
    <x v="3"/>
    <x v="952"/>
    <s v="NAPLES MUNICIPAL"/>
    <x v="1"/>
    <x v="7"/>
    <n v="80"/>
    <n v="1"/>
    <s v="Approach"/>
    <x v="3"/>
    <x v="2"/>
  </r>
  <r>
    <n v="327099"/>
    <s v="EMB-120"/>
    <s v="C"/>
    <d v="2012-09-20T00:00:00"/>
    <x v="3"/>
    <x v="170"/>
    <s v="FRESNO YOSEMITE INTL"/>
    <x v="0"/>
    <x v="38"/>
    <n v="190"/>
    <n v="6"/>
    <s v="Approach"/>
    <x v="14"/>
    <x v="2"/>
  </r>
  <r>
    <n v="327102"/>
    <s v="UNKNOWN"/>
    <m/>
    <d v="2012-08-04T00:00:00"/>
    <x v="1"/>
    <x v="0"/>
    <s v="SAN FRANCISCO INTL ARPT"/>
    <x v="0"/>
    <x v="1"/>
    <m/>
    <n v="0"/>
    <m/>
    <x v="32"/>
    <x v="1"/>
  </r>
  <r>
    <n v="327107"/>
    <s v="B-737-400"/>
    <s v="D"/>
    <d v="2012-09-21T00:00:00"/>
    <x v="2"/>
    <x v="455"/>
    <s v="ONTARIO INTL ARPT"/>
    <x v="0"/>
    <x v="13"/>
    <n v="140"/>
    <n v="0"/>
    <s v="Approach"/>
    <x v="45"/>
    <x v="2"/>
  </r>
  <r>
    <n v="327108"/>
    <s v="B-737-700"/>
    <s v="D"/>
    <d v="2012-09-21T00:00:00"/>
    <x v="2"/>
    <x v="0"/>
    <s v="TAMPA INTL"/>
    <x v="1"/>
    <x v="6"/>
    <n v="130"/>
    <n v="0"/>
    <s v="Landing Roll"/>
    <x v="22"/>
    <x v="2"/>
  </r>
  <r>
    <n v="327111"/>
    <s v="A-320"/>
    <s v="D"/>
    <d v="2012-09-21T00:00:00"/>
    <x v="2"/>
    <x v="249"/>
    <s v="SAN FRANCISCO INTL ARPT"/>
    <x v="0"/>
    <x v="6"/>
    <n v="120"/>
    <n v="0"/>
    <s v="Take-off run"/>
    <x v="1"/>
    <x v="2"/>
  </r>
  <r>
    <n v="327112"/>
    <s v="B-717-200"/>
    <s v="D"/>
    <d v="2012-09-23T00:00:00"/>
    <x v="3"/>
    <x v="79"/>
    <s v="FORT LAUDERDALE/HOLLYWOOD INTL"/>
    <x v="1"/>
    <x v="11"/>
    <n v="140"/>
    <m/>
    <s v="Approach"/>
    <x v="116"/>
    <x v="2"/>
  </r>
  <r>
    <n v="327113"/>
    <s v="B-757-200"/>
    <s v="D"/>
    <d v="2012-09-23T00:00:00"/>
    <x v="3"/>
    <x v="950"/>
    <s v="MIAMI INTL"/>
    <x v="1"/>
    <x v="19"/>
    <n v="210"/>
    <n v="8"/>
    <s v="Approach"/>
    <x v="0"/>
    <x v="2"/>
  </r>
  <r>
    <n v="327114"/>
    <s v="EMB-145"/>
    <s v="D"/>
    <d v="2012-09-23T00:00:00"/>
    <x v="3"/>
    <x v="23"/>
    <s v="GAINESVILLE REG ARPT"/>
    <x v="1"/>
    <x v="0"/>
    <n v="200"/>
    <n v="6"/>
    <s v="Approach"/>
    <x v="78"/>
    <x v="2"/>
  </r>
  <r>
    <n v="327118"/>
    <s v="A-320"/>
    <s v="D"/>
    <d v="2012-09-23T00:00:00"/>
    <x v="3"/>
    <x v="209"/>
    <s v="FORT LAUDERDALE/HOLLYWOOD INTL"/>
    <x v="1"/>
    <x v="11"/>
    <n v="140"/>
    <n v="2"/>
    <s v="Approach"/>
    <x v="0"/>
    <x v="2"/>
  </r>
  <r>
    <n v="327119"/>
    <s v="A-320"/>
    <s v="D"/>
    <d v="2012-09-23T00:00:00"/>
    <x v="3"/>
    <x v="258"/>
    <s v="FORT LAUDERDALE/HOLLYWOOD INTL"/>
    <x v="1"/>
    <x v="17"/>
    <n v="140"/>
    <n v="2"/>
    <s v="Approach"/>
    <x v="78"/>
    <x v="2"/>
  </r>
  <r>
    <n v="327123"/>
    <s v="C-414"/>
    <s v="C"/>
    <d v="2012-09-24T00:00:00"/>
    <x v="2"/>
    <x v="568"/>
    <s v="CAMARILLO"/>
    <x v="0"/>
    <x v="6"/>
    <n v="100"/>
    <n v="0"/>
    <s v="Take-off run"/>
    <x v="93"/>
    <x v="2"/>
  </r>
  <r>
    <n v="327126"/>
    <s v="B-767-200"/>
    <s v="D"/>
    <d v="2012-09-25T00:00:00"/>
    <x v="2"/>
    <x v="377"/>
    <s v="LOS ANGELES INTL"/>
    <x v="0"/>
    <x v="101"/>
    <n v="180"/>
    <n v="11"/>
    <s v="Approach"/>
    <x v="3"/>
    <x v="2"/>
  </r>
  <r>
    <n v="327134"/>
    <s v="A-320"/>
    <s v="D"/>
    <d v="2012-09-25T00:00:00"/>
    <x v="3"/>
    <x v="36"/>
    <s v="LONG BEACH-DAUGH FLD"/>
    <x v="0"/>
    <x v="6"/>
    <n v="70"/>
    <n v="0"/>
    <s v="Landing Roll"/>
    <x v="19"/>
    <x v="1"/>
  </r>
  <r>
    <n v="327135"/>
    <s v="HOMEBUILT"/>
    <m/>
    <d v="2012-09-25T00:00:00"/>
    <x v="4"/>
    <x v="313"/>
    <s v="PECAN PLANTATION ARPT"/>
    <x v="2"/>
    <x v="6"/>
    <m/>
    <n v="0"/>
    <s v="Landing Roll"/>
    <x v="84"/>
    <x v="1"/>
  </r>
  <r>
    <n v="327139"/>
    <s v="B-737-700"/>
    <s v="D"/>
    <d v="2012-09-25T00:00:00"/>
    <x v="2"/>
    <x v="95"/>
    <s v="FORT LAUDERDALE/HOLLYWOOD INTL"/>
    <x v="1"/>
    <x v="6"/>
    <n v="130"/>
    <n v="0"/>
    <s v="Take-off run"/>
    <x v="1"/>
    <x v="2"/>
  </r>
  <r>
    <n v="327140"/>
    <s v="B-737-300"/>
    <s v="D"/>
    <d v="2012-09-25T00:00:00"/>
    <x v="2"/>
    <x v="565"/>
    <s v="MIDLAND INTL"/>
    <x v="2"/>
    <x v="13"/>
    <n v="135"/>
    <m/>
    <s v="Approach"/>
    <x v="0"/>
    <x v="2"/>
  </r>
  <r>
    <n v="327142"/>
    <s v="B-737-300"/>
    <s v="D"/>
    <d v="2012-09-25T00:00:00"/>
    <x v="2"/>
    <x v="311"/>
    <s v="SACRAMENTO INTL"/>
    <x v="0"/>
    <x v="13"/>
    <m/>
    <m/>
    <s v="Approach"/>
    <x v="78"/>
    <x v="1"/>
  </r>
  <r>
    <n v="327143"/>
    <s v="B-757-200"/>
    <s v="D"/>
    <d v="2012-09-25T00:00:00"/>
    <x v="2"/>
    <x v="666"/>
    <s v="SAN FRANCISCO INTL ARPT"/>
    <x v="0"/>
    <x v="21"/>
    <m/>
    <m/>
    <s v="Climb"/>
    <x v="259"/>
    <x v="2"/>
  </r>
  <r>
    <n v="327160"/>
    <s v="B-737-700"/>
    <s v="D"/>
    <d v="2012-09-26T00:00:00"/>
    <x v="2"/>
    <x v="89"/>
    <s v="DALLAS LOVE FIELD ARPT"/>
    <x v="2"/>
    <x v="7"/>
    <n v="140"/>
    <n v="1"/>
    <s v="Approach"/>
    <x v="3"/>
    <x v="2"/>
  </r>
  <r>
    <n v="327177"/>
    <s v="B-737-800"/>
    <s v="D"/>
    <d v="2012-09-29T00:00:00"/>
    <x v="3"/>
    <x v="558"/>
    <s v="SACRAMENTO INTL"/>
    <x v="0"/>
    <x v="6"/>
    <n v="60"/>
    <n v="0"/>
    <s v="Take-off run"/>
    <x v="13"/>
    <x v="2"/>
  </r>
  <r>
    <n v="327178"/>
    <s v="A-310"/>
    <s v="D"/>
    <d v="2012-09-28T00:00:00"/>
    <x v="3"/>
    <x v="0"/>
    <s v="SAN ANTONIO INTL"/>
    <x v="2"/>
    <x v="64"/>
    <n v="133"/>
    <n v="0"/>
    <s v="Approach"/>
    <x v="3"/>
    <x v="2"/>
  </r>
  <r>
    <n v="327190"/>
    <s v="UNKNOWN"/>
    <m/>
    <d v="2012-08-07T00:00:00"/>
    <x v="1"/>
    <x v="0"/>
    <s v="MC ALLEN MILLER INTL"/>
    <x v="2"/>
    <x v="1"/>
    <m/>
    <n v="0"/>
    <m/>
    <x v="260"/>
    <x v="1"/>
  </r>
  <r>
    <n v="327191"/>
    <s v="PILATUS PC12"/>
    <s v="C"/>
    <d v="2012-09-01T00:00:00"/>
    <x v="2"/>
    <x v="220"/>
    <s v="WINTER HAVEN'S GILBERT ARPT"/>
    <x v="1"/>
    <x v="23"/>
    <m/>
    <m/>
    <s v="Climb"/>
    <x v="92"/>
    <x v="2"/>
  </r>
  <r>
    <n v="327197"/>
    <s v="C-560"/>
    <s v="D"/>
    <d v="2012-09-02T00:00:00"/>
    <x v="4"/>
    <x v="149"/>
    <s v="LONG BEACH-DAUGH FLD"/>
    <x v="0"/>
    <x v="26"/>
    <n v="95"/>
    <n v="0"/>
    <s v="Approach"/>
    <x v="2"/>
    <x v="2"/>
  </r>
  <r>
    <n v="327200"/>
    <s v="B-757-200"/>
    <s v="D"/>
    <d v="2012-09-03T00:00:00"/>
    <x v="1"/>
    <x v="0"/>
    <s v="SAN FRANCISCO INTL ARPT"/>
    <x v="0"/>
    <x v="1"/>
    <m/>
    <m/>
    <s v="Climb"/>
    <x v="19"/>
    <x v="2"/>
  </r>
  <r>
    <n v="327201"/>
    <s v="ATR-72"/>
    <s v="C"/>
    <d v="2012-09-04T00:00:00"/>
    <x v="2"/>
    <x v="350"/>
    <s v="KEY WEST INTL ARPT"/>
    <x v="1"/>
    <x v="12"/>
    <n v="105"/>
    <n v="0"/>
    <s v="Approach"/>
    <x v="57"/>
    <x v="2"/>
  </r>
  <r>
    <n v="327208"/>
    <s v="DC-10-10"/>
    <s v="D"/>
    <d v="2012-09-29T00:00:00"/>
    <x v="2"/>
    <x v="560"/>
    <s v="EL PASO INTL ARPT"/>
    <x v="2"/>
    <x v="6"/>
    <n v="80"/>
    <n v="0"/>
    <s v="Take-off run"/>
    <x v="3"/>
    <x v="2"/>
  </r>
  <r>
    <n v="327210"/>
    <s v="CRJ700"/>
    <s v="D"/>
    <d v="2012-09-29T00:00:00"/>
    <x v="3"/>
    <x v="458"/>
    <s v="DAYTONA BEACH INTL"/>
    <x v="1"/>
    <x v="26"/>
    <n v="130"/>
    <n v="0"/>
    <s v="Approach"/>
    <x v="2"/>
    <x v="2"/>
  </r>
  <r>
    <n v="327215"/>
    <s v="B-737-700"/>
    <s v="D"/>
    <d v="2012-09-29T00:00:00"/>
    <x v="2"/>
    <x v="361"/>
    <s v="SAN ANTONIO INTL"/>
    <x v="2"/>
    <x v="7"/>
    <n v="130"/>
    <n v="1"/>
    <s v="Approach"/>
    <x v="3"/>
    <x v="2"/>
  </r>
  <r>
    <n v="327216"/>
    <s v="B-737-700"/>
    <s v="D"/>
    <d v="2012-09-29T00:00:00"/>
    <x v="2"/>
    <x v="169"/>
    <s v="ORLANDO INTL"/>
    <x v="1"/>
    <x v="14"/>
    <n v="135"/>
    <n v="1"/>
    <s v="Approach"/>
    <x v="3"/>
    <x v="2"/>
  </r>
  <r>
    <n v="327217"/>
    <s v="B-737-700"/>
    <s v="D"/>
    <d v="2012-09-29T00:00:00"/>
    <x v="2"/>
    <x v="622"/>
    <s v="ONTARIO INTL ARPT"/>
    <x v="0"/>
    <x v="6"/>
    <m/>
    <n v="0"/>
    <s v="Take-off run"/>
    <x v="26"/>
    <x v="2"/>
  </r>
  <r>
    <n v="327226"/>
    <s v="A-319"/>
    <s v="D"/>
    <d v="2012-09-29T00:00:00"/>
    <x v="2"/>
    <x v="346"/>
    <s v="ONTARIO INTL ARPT"/>
    <x v="0"/>
    <x v="1"/>
    <m/>
    <m/>
    <s v="Approach"/>
    <x v="3"/>
    <x v="2"/>
  </r>
  <r>
    <n v="327243"/>
    <s v="CRJ700"/>
    <s v="D"/>
    <d v="2012-09-30T00:00:00"/>
    <x v="2"/>
    <x v="16"/>
    <s v="SAN FRANCISCO INTL ARPT"/>
    <x v="0"/>
    <x v="6"/>
    <m/>
    <n v="0"/>
    <s v="Landing Roll"/>
    <x v="94"/>
    <x v="2"/>
  </r>
  <r>
    <n v="327246"/>
    <s v="B-737-500"/>
    <s v="D"/>
    <d v="2012-09-30T00:00:00"/>
    <x v="3"/>
    <x v="430"/>
    <s v="DALLAS LOVE FIELD ARPT"/>
    <x v="2"/>
    <x v="11"/>
    <n v="150"/>
    <m/>
    <s v="Approach"/>
    <x v="3"/>
    <x v="2"/>
  </r>
  <r>
    <n v="327248"/>
    <s v="B-737-700"/>
    <s v="D"/>
    <d v="2012-09-30T00:00:00"/>
    <x v="3"/>
    <x v="522"/>
    <s v="ORLANDO INTL"/>
    <x v="1"/>
    <x v="9"/>
    <n v="128"/>
    <n v="3"/>
    <s v="Approach"/>
    <x v="3"/>
    <x v="2"/>
  </r>
  <r>
    <n v="327258"/>
    <s v="EMB-120"/>
    <s v="C"/>
    <d v="2012-09-05T00:00:00"/>
    <x v="2"/>
    <x v="535"/>
    <s v="LOS ANGELES INTL"/>
    <x v="0"/>
    <x v="6"/>
    <n v="40"/>
    <n v="0"/>
    <s v="Landing Roll"/>
    <x v="54"/>
    <x v="3"/>
  </r>
  <r>
    <n v="327260"/>
    <s v="C-172"/>
    <s v="A"/>
    <d v="2012-06-09T00:00:00"/>
    <x v="2"/>
    <x v="28"/>
    <s v="VALKARIA"/>
    <x v="1"/>
    <x v="13"/>
    <m/>
    <m/>
    <s v="Approach"/>
    <x v="0"/>
    <x v="1"/>
  </r>
  <r>
    <n v="327279"/>
    <s v="MD-83"/>
    <s v="D"/>
    <d v="2012-09-06T00:00:00"/>
    <x v="2"/>
    <x v="77"/>
    <s v="ORLANDO INTL"/>
    <x v="1"/>
    <x v="6"/>
    <n v="120"/>
    <n v="0"/>
    <s v="Landing Roll"/>
    <x v="54"/>
    <x v="2"/>
  </r>
  <r>
    <n v="327280"/>
    <s v="B-757-200"/>
    <s v="D"/>
    <d v="2012-09-06T00:00:00"/>
    <x v="2"/>
    <x v="22"/>
    <s v="ORLANDO INTL"/>
    <x v="1"/>
    <x v="6"/>
    <m/>
    <n v="0"/>
    <s v="Landing Roll"/>
    <x v="54"/>
    <x v="1"/>
  </r>
  <r>
    <n v="327283"/>
    <s v="B-737-300"/>
    <s v="D"/>
    <d v="2012-09-06T00:00:00"/>
    <x v="2"/>
    <x v="163"/>
    <s v="WILLIAM P HOBBY ARPT"/>
    <x v="2"/>
    <x v="1"/>
    <m/>
    <m/>
    <s v="Approach"/>
    <x v="71"/>
    <x v="2"/>
  </r>
  <r>
    <n v="327287"/>
    <s v="B-737-900"/>
    <s v="D"/>
    <d v="2012-09-30T00:00:00"/>
    <x v="2"/>
    <x v="388"/>
    <s v="DALLAS/FORT WORTH INTL ARPT"/>
    <x v="2"/>
    <x v="6"/>
    <m/>
    <n v="0"/>
    <s v="Take-off run"/>
    <x v="2"/>
    <x v="2"/>
  </r>
  <r>
    <n v="327294"/>
    <s v="A-319"/>
    <s v="D"/>
    <d v="2012-09-30T00:00:00"/>
    <x v="3"/>
    <x v="866"/>
    <s v="DALLAS/FORT WORTH INTL ARPT"/>
    <x v="2"/>
    <x v="19"/>
    <n v="180"/>
    <m/>
    <s v="Approach"/>
    <x v="3"/>
    <x v="1"/>
  </r>
  <r>
    <n v="327295"/>
    <s v="CITATION"/>
    <s v="D"/>
    <d v="2012-09-30T00:00:00"/>
    <x v="0"/>
    <x v="439"/>
    <s v="ADDISON"/>
    <x v="2"/>
    <x v="6"/>
    <m/>
    <n v="0"/>
    <s v="Landing Roll"/>
    <x v="26"/>
    <x v="2"/>
  </r>
  <r>
    <n v="327296"/>
    <s v="UNKNOWN"/>
    <m/>
    <d v="2012-09-30T00:00:00"/>
    <x v="2"/>
    <x v="22"/>
    <s v="DALLAS/FORT WORTH INTL ARPT"/>
    <x v="2"/>
    <x v="6"/>
    <m/>
    <n v="0"/>
    <s v="Take-off run"/>
    <x v="54"/>
    <x v="3"/>
  </r>
  <r>
    <n v="327297"/>
    <s v="C-206 STATIO"/>
    <s v="A"/>
    <d v="2012-09-24T00:00:00"/>
    <x v="3"/>
    <x v="953"/>
    <s v="SARASOTA-BRADENTON INTL ARPT"/>
    <x v="1"/>
    <x v="17"/>
    <n v="120"/>
    <n v="4"/>
    <s v="Approach"/>
    <x v="3"/>
    <x v="2"/>
  </r>
  <r>
    <n v="327309"/>
    <s v="MD-82"/>
    <s v="D"/>
    <d v="2012-09-27T00:00:00"/>
    <x v="3"/>
    <x v="719"/>
    <s v="DALLAS/FORT WORTH INTL ARPT"/>
    <x v="2"/>
    <x v="4"/>
    <n v="165"/>
    <m/>
    <s v="Climb"/>
    <x v="3"/>
    <x v="2"/>
  </r>
  <r>
    <n v="327310"/>
    <s v="EMB-135"/>
    <s v="D"/>
    <d v="2012-09-27T00:00:00"/>
    <x v="2"/>
    <x v="344"/>
    <s v="SANTA BARBARA MUNICIPAL"/>
    <x v="0"/>
    <x v="6"/>
    <m/>
    <n v="0"/>
    <s v="Landing Roll"/>
    <x v="78"/>
    <x v="1"/>
  </r>
  <r>
    <n v="327311"/>
    <s v="B-777-300"/>
    <s v="D"/>
    <d v="2012-09-27T00:00:00"/>
    <x v="4"/>
    <x v="857"/>
    <s v="LOS ANGELES INTL"/>
    <x v="0"/>
    <x v="1"/>
    <m/>
    <m/>
    <s v="Approach"/>
    <x v="3"/>
    <x v="2"/>
  </r>
  <r>
    <n v="327312"/>
    <s v="B-767-300"/>
    <s v="D"/>
    <d v="2012-09-27T00:00:00"/>
    <x v="3"/>
    <x v="954"/>
    <s v="LOS ANGELES INTL"/>
    <x v="0"/>
    <x v="1"/>
    <m/>
    <m/>
    <s v="Approach"/>
    <x v="9"/>
    <x v="2"/>
  </r>
  <r>
    <n v="327327"/>
    <s v="B-737-700"/>
    <s v="D"/>
    <d v="2012-09-27T00:00:00"/>
    <x v="2"/>
    <x v="139"/>
    <s v="WILLIAM P HOBBY ARPT"/>
    <x v="2"/>
    <x v="1"/>
    <m/>
    <m/>
    <s v="Approach"/>
    <x v="261"/>
    <x v="1"/>
  </r>
  <r>
    <n v="327328"/>
    <s v="B-737-700"/>
    <s v="D"/>
    <d v="2012-09-28T00:00:00"/>
    <x v="2"/>
    <x v="759"/>
    <s v="SACRAMENTO INTL"/>
    <x v="0"/>
    <x v="48"/>
    <n v="220"/>
    <n v="5"/>
    <s v="Approach"/>
    <x v="262"/>
    <x v="2"/>
  </r>
  <r>
    <n v="327333"/>
    <s v="B-737-700"/>
    <s v="D"/>
    <d v="2012-09-27T00:00:00"/>
    <x v="2"/>
    <x v="0"/>
    <s v="DALLAS LOVE FIELD ARPT"/>
    <x v="2"/>
    <x v="9"/>
    <n v="130"/>
    <m/>
    <s v="Approach"/>
    <x v="3"/>
    <x v="2"/>
  </r>
  <r>
    <n v="327337"/>
    <s v="B-737-900"/>
    <s v="D"/>
    <d v="2012-09-27T00:00:00"/>
    <x v="3"/>
    <x v="0"/>
    <s v="GEORGE BUSH INTERCONTINENTAL/ HOUSTON ARPT"/>
    <x v="2"/>
    <x v="1"/>
    <m/>
    <m/>
    <s v="Climb"/>
    <x v="263"/>
    <x v="1"/>
  </r>
  <r>
    <n v="327346"/>
    <s v="C-172"/>
    <s v="A"/>
    <d v="2012-09-28T00:00:00"/>
    <x v="2"/>
    <x v="609"/>
    <s v="LONG BEACH-DAUGH FLD"/>
    <x v="0"/>
    <x v="6"/>
    <m/>
    <n v="0"/>
    <s v="Take-off run"/>
    <x v="78"/>
    <x v="1"/>
  </r>
  <r>
    <n v="327351"/>
    <s v="MD-82"/>
    <s v="D"/>
    <d v="2012-09-28T00:00:00"/>
    <x v="2"/>
    <x v="371"/>
    <s v="DALLAS/FORT WORTH INTL ARPT"/>
    <x v="2"/>
    <x v="11"/>
    <n v="200"/>
    <m/>
    <s v="Climb"/>
    <x v="3"/>
    <x v="2"/>
  </r>
  <r>
    <n v="327357"/>
    <s v="EMB-145"/>
    <s v="D"/>
    <d v="2012-09-28T00:00:00"/>
    <x v="2"/>
    <x v="119"/>
    <s v="GEORGE BUSH INTERCONTINENTAL/ HOUSTON ARPT"/>
    <x v="2"/>
    <x v="1"/>
    <m/>
    <n v="0"/>
    <s v="Approach"/>
    <x v="52"/>
    <x v="0"/>
  </r>
  <r>
    <n v="327361"/>
    <s v="A-300"/>
    <s v="D"/>
    <d v="2012-09-28T00:00:00"/>
    <x v="3"/>
    <x v="602"/>
    <s v="FORT WORTH ALLIANCE"/>
    <x v="2"/>
    <x v="132"/>
    <n v="250"/>
    <n v="60"/>
    <s v="Descent"/>
    <x v="78"/>
    <x v="2"/>
  </r>
  <r>
    <n v="327370"/>
    <s v="PA-28"/>
    <s v="A"/>
    <d v="2012-09-28T00:00:00"/>
    <x v="3"/>
    <x v="370"/>
    <s v="SANTA BARBARA MUNICIPAL"/>
    <x v="0"/>
    <x v="1"/>
    <m/>
    <n v="2"/>
    <s v="Approach"/>
    <x v="78"/>
    <x v="1"/>
  </r>
  <r>
    <n v="327383"/>
    <s v="B-737-800"/>
    <s v="D"/>
    <d v="2012-09-24T00:00:00"/>
    <x v="3"/>
    <x v="943"/>
    <s v="NORMAN Y. MINETA SAN JOSE INTL ARPT"/>
    <x v="0"/>
    <x v="4"/>
    <n v="140"/>
    <n v="4"/>
    <s v="Approach"/>
    <x v="0"/>
    <x v="2"/>
  </r>
  <r>
    <n v="327384"/>
    <s v="B-757-200"/>
    <s v="D"/>
    <d v="2012-09-24T00:00:00"/>
    <x v="2"/>
    <x v="819"/>
    <s v="MIAMI INTL"/>
    <x v="1"/>
    <x v="13"/>
    <m/>
    <m/>
    <s v="Approach"/>
    <x v="3"/>
    <x v="2"/>
  </r>
  <r>
    <n v="327390"/>
    <s v="MD-88"/>
    <s v="D"/>
    <d v="2012-09-24T00:00:00"/>
    <x v="3"/>
    <x v="0"/>
    <s v="ORLANDO INTL"/>
    <x v="1"/>
    <x v="6"/>
    <m/>
    <n v="0"/>
    <s v="Take-off run"/>
    <x v="264"/>
    <x v="1"/>
  </r>
  <r>
    <n v="327391"/>
    <s v="A-319"/>
    <s v="D"/>
    <d v="2012-09-24T00:00:00"/>
    <x v="4"/>
    <x v="234"/>
    <s v="AUSTIN-BERGSTROM INTL"/>
    <x v="2"/>
    <x v="6"/>
    <m/>
    <n v="0"/>
    <s v="Take-off run"/>
    <x v="11"/>
    <x v="2"/>
  </r>
  <r>
    <n v="327395"/>
    <s v="A-330"/>
    <s v="D"/>
    <d v="2012-09-24T00:00:00"/>
    <x v="3"/>
    <x v="258"/>
    <s v="SAN DIEGO INTL"/>
    <x v="0"/>
    <x v="38"/>
    <n v="160"/>
    <n v="6"/>
    <s v="Approach"/>
    <x v="3"/>
    <x v="1"/>
  </r>
  <r>
    <n v="327404"/>
    <s v="B-737-700"/>
    <s v="D"/>
    <d v="2012-09-24T00:00:00"/>
    <x v="3"/>
    <x v="52"/>
    <s v="FORT LAUDERDALE/HOLLYWOOD INTL"/>
    <x v="1"/>
    <x v="8"/>
    <n v="150"/>
    <n v="10"/>
    <s v="Approach"/>
    <x v="78"/>
    <x v="2"/>
  </r>
  <r>
    <n v="327409"/>
    <s v="B-737-400"/>
    <s v="D"/>
    <d v="2012-09-24T00:00:00"/>
    <x v="3"/>
    <x v="57"/>
    <s v="JACKSONVILLE INTL"/>
    <x v="1"/>
    <x v="0"/>
    <n v="200"/>
    <m/>
    <s v="Approach"/>
    <x v="3"/>
    <x v="2"/>
  </r>
  <r>
    <n v="327413"/>
    <s v="EMB-190"/>
    <s v="D"/>
    <d v="2012-09-23T00:00:00"/>
    <x v="2"/>
    <x v="366"/>
    <s v="JACKSONVILLE INTL"/>
    <x v="1"/>
    <x v="1"/>
    <m/>
    <m/>
    <s v="Climb"/>
    <x v="55"/>
    <x v="1"/>
  </r>
  <r>
    <n v="327415"/>
    <s v="A-320"/>
    <s v="D"/>
    <d v="2012-09-23T00:00:00"/>
    <x v="4"/>
    <x v="834"/>
    <s v="SOUTHWEST FLORIDA INTL ARPT"/>
    <x v="1"/>
    <x v="6"/>
    <n v="130"/>
    <n v="0"/>
    <s v="Take-off run"/>
    <x v="54"/>
    <x v="2"/>
  </r>
  <r>
    <n v="327416"/>
    <s v="A-320"/>
    <s v="D"/>
    <d v="2012-09-23T00:00:00"/>
    <x v="3"/>
    <x v="260"/>
    <s v="LONG BEACH-DAUGH FLD"/>
    <x v="0"/>
    <x v="6"/>
    <n v="50"/>
    <n v="0"/>
    <s v="Landing Roll"/>
    <x v="19"/>
    <x v="2"/>
  </r>
  <r>
    <n v="327420"/>
    <s v="AEROS 350"/>
    <s v="F"/>
    <d v="2012-09-23T00:00:00"/>
    <x v="3"/>
    <x v="125"/>
    <s v="MARIANNA MUNICIPAL ARPT"/>
    <x v="1"/>
    <x v="11"/>
    <n v="120"/>
    <n v="1"/>
    <s v="Approach"/>
    <x v="62"/>
    <x v="2"/>
  </r>
  <r>
    <n v="327423"/>
    <s v="BE-58  BARON"/>
    <s v="A"/>
    <d v="2012-09-23T00:00:00"/>
    <x v="2"/>
    <x v="28"/>
    <s v="BOCA RATON ARPT"/>
    <x v="1"/>
    <x v="47"/>
    <m/>
    <m/>
    <s v="Descent"/>
    <x v="3"/>
    <x v="2"/>
  </r>
  <r>
    <n v="327427"/>
    <s v="A-320"/>
    <s v="D"/>
    <d v="2012-09-23T00:00:00"/>
    <x v="2"/>
    <x v="449"/>
    <s v="MIAMI INTL"/>
    <x v="1"/>
    <x v="19"/>
    <n v="250"/>
    <m/>
    <s v="Climb"/>
    <x v="33"/>
    <x v="2"/>
  </r>
  <r>
    <n v="327440"/>
    <s v="B-737-700"/>
    <s v="D"/>
    <d v="2012-09-23T00:00:00"/>
    <x v="2"/>
    <x v="220"/>
    <s v="ORLANDO INTL"/>
    <x v="1"/>
    <x v="74"/>
    <n v="210"/>
    <m/>
    <s v="Descent"/>
    <x v="3"/>
    <x v="2"/>
  </r>
  <r>
    <n v="327451"/>
    <s v="B-737-800"/>
    <s v="D"/>
    <d v="2012-09-22T00:00:00"/>
    <x v="2"/>
    <x v="293"/>
    <s v="DALLAS/FORT WORTH INTL ARPT"/>
    <x v="2"/>
    <x v="61"/>
    <n v="240"/>
    <n v="12"/>
    <s v="Climb"/>
    <x v="3"/>
    <x v="2"/>
  </r>
  <r>
    <n v="327454"/>
    <s v="B-757-200"/>
    <s v="D"/>
    <d v="2012-09-22T00:00:00"/>
    <x v="3"/>
    <x v="716"/>
    <s v="SARASOTA-BRADENTON INTL ARPT"/>
    <x v="1"/>
    <x v="1"/>
    <m/>
    <n v="1"/>
    <s v="Approach"/>
    <x v="78"/>
    <x v="2"/>
  </r>
  <r>
    <n v="327455"/>
    <s v="EMB PHENOM 300"/>
    <s v="D"/>
    <d v="2012-09-22T00:00:00"/>
    <x v="3"/>
    <x v="955"/>
    <s v="DALLAS LOVE FIELD ARPT"/>
    <x v="2"/>
    <x v="4"/>
    <n v="109"/>
    <m/>
    <s v="Approach"/>
    <x v="3"/>
    <x v="2"/>
  </r>
  <r>
    <n v="327457"/>
    <s v="EMB-145"/>
    <s v="D"/>
    <d v="2012-09-22T00:00:00"/>
    <x v="2"/>
    <x v="16"/>
    <s v="GEORGE BUSH INTERCONTINENTAL/ HOUSTON ARPT"/>
    <x v="2"/>
    <x v="13"/>
    <m/>
    <m/>
    <s v="Approach"/>
    <x v="4"/>
    <x v="2"/>
  </r>
  <r>
    <n v="327458"/>
    <s v="A-320"/>
    <s v="D"/>
    <d v="2012-09-22T00:00:00"/>
    <x v="2"/>
    <x v="554"/>
    <s v="SAN FRANCISCO INTL ARPT"/>
    <x v="0"/>
    <x v="22"/>
    <m/>
    <m/>
    <s v="Descent"/>
    <x v="78"/>
    <x v="1"/>
  </r>
  <r>
    <n v="327462"/>
    <s v="B-737-700"/>
    <s v="D"/>
    <d v="2012-09-22T00:00:00"/>
    <x v="2"/>
    <x v="163"/>
    <s v="LOS ANGELES INTL"/>
    <x v="0"/>
    <x v="1"/>
    <m/>
    <m/>
    <s v="Approach"/>
    <x v="187"/>
    <x v="2"/>
  </r>
  <r>
    <n v="327467"/>
    <s v="B-737-700"/>
    <s v="D"/>
    <d v="2012-09-22T00:00:00"/>
    <x v="2"/>
    <x v="175"/>
    <s v="SAN DIEGO INTL"/>
    <x v="0"/>
    <x v="4"/>
    <n v="190"/>
    <m/>
    <s v="Climb"/>
    <x v="9"/>
    <x v="0"/>
  </r>
  <r>
    <n v="327471"/>
    <s v="A-319"/>
    <s v="D"/>
    <d v="2012-09-22T00:00:00"/>
    <x v="2"/>
    <x v="480"/>
    <s v="ONTARIO INTL ARPT"/>
    <x v="0"/>
    <x v="1"/>
    <m/>
    <n v="0"/>
    <s v="Approach"/>
    <x v="78"/>
    <x v="2"/>
  </r>
  <r>
    <n v="327473"/>
    <s v="BE-200 KING"/>
    <s v="C"/>
    <d v="2012-09-20T00:00:00"/>
    <x v="2"/>
    <x v="28"/>
    <s v="OPA-LOCKA EXECUTIVE ARPT"/>
    <x v="1"/>
    <x v="8"/>
    <n v="220"/>
    <n v="12"/>
    <s v="Approach"/>
    <x v="33"/>
    <x v="2"/>
  </r>
  <r>
    <n v="327476"/>
    <s v="B-737-700"/>
    <s v="D"/>
    <d v="2012-09-20T00:00:00"/>
    <x v="2"/>
    <x v="223"/>
    <s v="SACRAMENTO INTL"/>
    <x v="0"/>
    <x v="6"/>
    <m/>
    <n v="0"/>
    <s v="Take-off run"/>
    <x v="45"/>
    <x v="2"/>
  </r>
  <r>
    <n v="327478"/>
    <s v="B-737-700"/>
    <s v="D"/>
    <d v="2012-09-20T00:00:00"/>
    <x v="3"/>
    <x v="79"/>
    <s v="VALLEY INTL"/>
    <x v="2"/>
    <x v="44"/>
    <n v="250"/>
    <n v="7"/>
    <s v="Approach"/>
    <x v="0"/>
    <x v="2"/>
  </r>
  <r>
    <n v="327481"/>
    <s v="B-737-300"/>
    <s v="D"/>
    <d v="2012-09-20T00:00:00"/>
    <x v="2"/>
    <x v="0"/>
    <s v="WILLIAM P HOBBY ARPT"/>
    <x v="2"/>
    <x v="43"/>
    <n v="180"/>
    <m/>
    <s v="Approach"/>
    <x v="109"/>
    <x v="2"/>
  </r>
  <r>
    <n v="327488"/>
    <s v="A-320"/>
    <s v="D"/>
    <d v="2012-09-20T00:00:00"/>
    <x v="0"/>
    <x v="367"/>
    <s v="SAN FRANCISCO INTL ARPT"/>
    <x v="0"/>
    <x v="16"/>
    <n v="150"/>
    <m/>
    <s v="Climb"/>
    <x v="0"/>
    <x v="2"/>
  </r>
  <r>
    <n v="327503"/>
    <s v="UNKNOWN"/>
    <m/>
    <d v="2012-09-09T00:00:00"/>
    <x v="1"/>
    <x v="0"/>
    <s v="NAPLES MUNICIPAL"/>
    <x v="1"/>
    <x v="1"/>
    <m/>
    <n v="0"/>
    <m/>
    <x v="36"/>
    <x v="1"/>
  </r>
  <r>
    <n v="327507"/>
    <s v="UNKNOWN"/>
    <m/>
    <d v="2012-09-09T00:00:00"/>
    <x v="1"/>
    <x v="0"/>
    <s v="DALLAS/FORT WORTH INTL ARPT"/>
    <x v="2"/>
    <x v="1"/>
    <m/>
    <n v="0"/>
    <m/>
    <x v="2"/>
    <x v="1"/>
  </r>
  <r>
    <n v="327512"/>
    <s v="UNKNOWN"/>
    <m/>
    <d v="2012-09-09T00:00:00"/>
    <x v="1"/>
    <x v="0"/>
    <s v="JACKSONVILLE INTL"/>
    <x v="1"/>
    <x v="1"/>
    <m/>
    <n v="0"/>
    <m/>
    <x v="2"/>
    <x v="1"/>
  </r>
  <r>
    <n v="327516"/>
    <s v="UNKNOWN"/>
    <m/>
    <d v="2012-09-09T00:00:00"/>
    <x v="1"/>
    <x v="0"/>
    <s v="JOHN WAYNE-ORANGE COUNTY ARPT"/>
    <x v="0"/>
    <x v="1"/>
    <m/>
    <n v="0"/>
    <m/>
    <x v="0"/>
    <x v="1"/>
  </r>
  <r>
    <n v="327519"/>
    <s v="UNKNOWN"/>
    <m/>
    <d v="2012-09-10T00:00:00"/>
    <x v="1"/>
    <x v="0"/>
    <s v="AUSTIN-BERGSTROM INTL"/>
    <x v="2"/>
    <x v="1"/>
    <m/>
    <n v="0"/>
    <m/>
    <x v="2"/>
    <x v="1"/>
  </r>
  <r>
    <n v="327521"/>
    <s v="UNKNOWN"/>
    <m/>
    <d v="2012-09-10T00:00:00"/>
    <x v="1"/>
    <x v="0"/>
    <s v="DAYTONA BEACH INTL"/>
    <x v="1"/>
    <x v="1"/>
    <m/>
    <n v="0"/>
    <m/>
    <x v="57"/>
    <x v="1"/>
  </r>
  <r>
    <n v="327540"/>
    <s v="UNKNOWN"/>
    <m/>
    <d v="2012-09-12T00:00:00"/>
    <x v="1"/>
    <x v="0"/>
    <s v="ORLANDO INTL"/>
    <x v="1"/>
    <x v="1"/>
    <m/>
    <n v="0"/>
    <m/>
    <x v="239"/>
    <x v="1"/>
  </r>
  <r>
    <n v="327542"/>
    <s v="UNKNOWN"/>
    <m/>
    <d v="2012-09-13T00:00:00"/>
    <x v="1"/>
    <x v="0"/>
    <s v="ADDISON"/>
    <x v="2"/>
    <x v="1"/>
    <m/>
    <n v="0"/>
    <m/>
    <x v="3"/>
    <x v="1"/>
  </r>
  <r>
    <n v="327543"/>
    <s v="UNKNOWN"/>
    <m/>
    <d v="2012-09-19T00:00:00"/>
    <x v="1"/>
    <x v="0"/>
    <s v="MC ALLEN MILLER INTL"/>
    <x v="2"/>
    <x v="1"/>
    <m/>
    <n v="0"/>
    <m/>
    <x v="2"/>
    <x v="1"/>
  </r>
  <r>
    <n v="327544"/>
    <s v="UNKNOWN"/>
    <m/>
    <d v="2012-09-19T00:00:00"/>
    <x v="1"/>
    <x v="0"/>
    <s v="MC ALLEN MILLER INTL"/>
    <x v="2"/>
    <x v="1"/>
    <m/>
    <n v="0"/>
    <m/>
    <x v="57"/>
    <x v="1"/>
  </r>
  <r>
    <n v="327545"/>
    <s v="UNKNOWN"/>
    <m/>
    <d v="2012-09-19T00:00:00"/>
    <x v="1"/>
    <x v="0"/>
    <s v="MC ALLEN MILLER INTL"/>
    <x v="2"/>
    <x v="1"/>
    <m/>
    <n v="0"/>
    <m/>
    <x v="109"/>
    <x v="1"/>
  </r>
  <r>
    <n v="327551"/>
    <s v="UNKNOWN"/>
    <m/>
    <d v="2012-09-20T00:00:00"/>
    <x v="1"/>
    <x v="0"/>
    <s v="AUSTIN-BERGSTROM INTL"/>
    <x v="2"/>
    <x v="1"/>
    <m/>
    <n v="0"/>
    <m/>
    <x v="2"/>
    <x v="1"/>
  </r>
  <r>
    <n v="327552"/>
    <s v="UNKNOWN"/>
    <m/>
    <d v="2012-09-20T00:00:00"/>
    <x v="1"/>
    <x v="0"/>
    <s v="DAYTONA BEACH INTL"/>
    <x v="1"/>
    <x v="1"/>
    <m/>
    <n v="0"/>
    <m/>
    <x v="244"/>
    <x v="1"/>
  </r>
  <r>
    <n v="327557"/>
    <s v="UNKNOWN"/>
    <m/>
    <d v="2012-09-20T00:00:00"/>
    <x v="1"/>
    <x v="0"/>
    <s v="GAINESVILLE REG ARPT"/>
    <x v="1"/>
    <x v="1"/>
    <m/>
    <n v="0"/>
    <m/>
    <x v="25"/>
    <x v="1"/>
  </r>
  <r>
    <n v="327568"/>
    <s v="UNKNOWN"/>
    <m/>
    <d v="2012-09-13T00:00:00"/>
    <x v="1"/>
    <x v="0"/>
    <s v="ORLANDO INTL"/>
    <x v="1"/>
    <x v="1"/>
    <m/>
    <n v="0"/>
    <m/>
    <x v="14"/>
    <x v="1"/>
  </r>
  <r>
    <n v="327577"/>
    <s v="UNKNOWN"/>
    <m/>
    <d v="2012-09-14T00:00:00"/>
    <x v="1"/>
    <x v="0"/>
    <s v="FORT WORTH MEACHAM INTL ARPT"/>
    <x v="2"/>
    <x v="1"/>
    <m/>
    <n v="0"/>
    <m/>
    <x v="26"/>
    <x v="1"/>
  </r>
  <r>
    <n v="327580"/>
    <s v="UNKNOWN"/>
    <m/>
    <d v="2012-09-14T00:00:00"/>
    <x v="1"/>
    <x v="0"/>
    <s v="LONG BEACH-DAUGH FLD"/>
    <x v="0"/>
    <x v="1"/>
    <m/>
    <n v="0"/>
    <m/>
    <x v="26"/>
    <x v="1"/>
  </r>
  <r>
    <n v="327582"/>
    <s v="UNKNOWN"/>
    <m/>
    <d v="2012-09-15T00:00:00"/>
    <x v="1"/>
    <x v="0"/>
    <s v="MC ALLEN MILLER INTL"/>
    <x v="2"/>
    <x v="1"/>
    <m/>
    <n v="0"/>
    <m/>
    <x v="50"/>
    <x v="1"/>
  </r>
  <r>
    <n v="327586"/>
    <s v="UNKNOWN"/>
    <m/>
    <d v="2012-09-15T00:00:00"/>
    <x v="1"/>
    <x v="0"/>
    <s v="SAN ANTONIO INTL"/>
    <x v="2"/>
    <x v="1"/>
    <m/>
    <n v="0"/>
    <m/>
    <x v="11"/>
    <x v="1"/>
  </r>
  <r>
    <n v="327592"/>
    <s v="UNKNOWN"/>
    <m/>
    <d v="2012-09-16T00:00:00"/>
    <x v="1"/>
    <x v="0"/>
    <s v="LOS ANGELES INTL"/>
    <x v="0"/>
    <x v="1"/>
    <m/>
    <n v="0"/>
    <m/>
    <x v="1"/>
    <x v="1"/>
  </r>
  <r>
    <n v="327598"/>
    <s v="UNKNOWN"/>
    <m/>
    <d v="2012-09-17T00:00:00"/>
    <x v="1"/>
    <x v="0"/>
    <s v="AUSTIN-BERGSTROM INTL"/>
    <x v="2"/>
    <x v="1"/>
    <m/>
    <n v="0"/>
    <m/>
    <x v="54"/>
    <x v="1"/>
  </r>
  <r>
    <n v="327600"/>
    <s v="UNKNOWN"/>
    <m/>
    <d v="2012-09-17T00:00:00"/>
    <x v="1"/>
    <x v="0"/>
    <s v="CAMARILLO"/>
    <x v="0"/>
    <x v="1"/>
    <m/>
    <n v="0"/>
    <m/>
    <x v="26"/>
    <x v="1"/>
  </r>
  <r>
    <n v="327605"/>
    <s v="UNKNOWN"/>
    <m/>
    <d v="2012-09-17T00:00:00"/>
    <x v="1"/>
    <x v="0"/>
    <s v="CORPUS CHRISTI INTL ARPT"/>
    <x v="2"/>
    <x v="1"/>
    <m/>
    <n v="0"/>
    <m/>
    <x v="2"/>
    <x v="1"/>
  </r>
  <r>
    <n v="327606"/>
    <s v="UNKNOWN"/>
    <m/>
    <d v="2012-09-15T00:00:00"/>
    <x v="1"/>
    <x v="0"/>
    <s v="FORT WORTH MEACHAM INTL ARPT"/>
    <x v="2"/>
    <x v="1"/>
    <m/>
    <n v="0"/>
    <m/>
    <x v="2"/>
    <x v="1"/>
  </r>
  <r>
    <n v="327607"/>
    <s v="UNKNOWN"/>
    <m/>
    <d v="2012-09-15T00:00:00"/>
    <x v="1"/>
    <x v="0"/>
    <s v="GAINESVILLE REG ARPT"/>
    <x v="1"/>
    <x v="1"/>
    <m/>
    <n v="0"/>
    <m/>
    <x v="2"/>
    <x v="1"/>
  </r>
  <r>
    <n v="327613"/>
    <s v="UNKNOWN"/>
    <m/>
    <d v="2012-09-17T00:00:00"/>
    <x v="1"/>
    <x v="0"/>
    <s v="FORT WORTH SPINKS ARPT"/>
    <x v="2"/>
    <x v="1"/>
    <m/>
    <n v="0"/>
    <m/>
    <x v="14"/>
    <x v="1"/>
  </r>
  <r>
    <n v="327614"/>
    <s v="UNKNOWN"/>
    <m/>
    <d v="2012-09-17T00:00:00"/>
    <x v="1"/>
    <x v="0"/>
    <s v="GAINESVILLE REG ARPT"/>
    <x v="1"/>
    <x v="1"/>
    <m/>
    <n v="0"/>
    <m/>
    <x v="54"/>
    <x v="1"/>
  </r>
  <r>
    <n v="327619"/>
    <s v="UNKNOWN"/>
    <m/>
    <d v="2012-09-17T00:00:00"/>
    <x v="1"/>
    <x v="0"/>
    <s v="MC ALLEN MILLER INTL"/>
    <x v="2"/>
    <x v="1"/>
    <m/>
    <n v="0"/>
    <m/>
    <x v="50"/>
    <x v="1"/>
  </r>
  <r>
    <n v="327623"/>
    <s v="UNKNOWN"/>
    <m/>
    <d v="2012-09-18T00:00:00"/>
    <x v="1"/>
    <x v="0"/>
    <s v="DALLAS/FORT WORTH INTL ARPT"/>
    <x v="2"/>
    <x v="1"/>
    <m/>
    <n v="0"/>
    <m/>
    <x v="2"/>
    <x v="1"/>
  </r>
  <r>
    <n v="327624"/>
    <s v="UNKNOWN"/>
    <m/>
    <d v="2012-09-18T00:00:00"/>
    <x v="1"/>
    <x v="0"/>
    <s v="WILLIAM P HOBBY ARPT"/>
    <x v="2"/>
    <x v="1"/>
    <m/>
    <n v="0"/>
    <m/>
    <x v="4"/>
    <x v="1"/>
  </r>
  <r>
    <n v="327629"/>
    <s v="UNKNOWN"/>
    <m/>
    <d v="2012-09-18T00:00:00"/>
    <x v="1"/>
    <x v="0"/>
    <s v="DALLAS EXECUTIVE ARPT"/>
    <x v="2"/>
    <x v="1"/>
    <m/>
    <n v="0"/>
    <m/>
    <x v="2"/>
    <x v="1"/>
  </r>
  <r>
    <n v="327636"/>
    <s v="UNKNOWN"/>
    <m/>
    <d v="2012-09-19T00:00:00"/>
    <x v="1"/>
    <x v="0"/>
    <s v="MC ALLEN MILLER INTL"/>
    <x v="2"/>
    <x v="1"/>
    <m/>
    <n v="0"/>
    <m/>
    <x v="14"/>
    <x v="1"/>
  </r>
  <r>
    <n v="327645"/>
    <s v="UNKNOWN"/>
    <m/>
    <d v="2012-09-21T00:00:00"/>
    <x v="1"/>
    <x v="0"/>
    <s v="DALLAS/FORT WORTH INTL ARPT"/>
    <x v="2"/>
    <x v="1"/>
    <m/>
    <n v="0"/>
    <m/>
    <x v="2"/>
    <x v="1"/>
  </r>
  <r>
    <n v="327652"/>
    <s v="UNKNOWN"/>
    <m/>
    <d v="2012-09-22T00:00:00"/>
    <x v="1"/>
    <x v="0"/>
    <s v="AUSTIN-BERGSTROM INTL"/>
    <x v="2"/>
    <x v="1"/>
    <m/>
    <n v="0"/>
    <m/>
    <x v="74"/>
    <x v="1"/>
  </r>
  <r>
    <n v="327656"/>
    <s v="UNKNOWN"/>
    <m/>
    <d v="2012-09-22T00:00:00"/>
    <x v="1"/>
    <x v="0"/>
    <s v="SAN FRANCISCO INTL ARPT"/>
    <x v="0"/>
    <x v="1"/>
    <m/>
    <n v="0"/>
    <m/>
    <x v="26"/>
    <x v="1"/>
  </r>
  <r>
    <n v="327657"/>
    <s v="UNKNOWN"/>
    <m/>
    <d v="2012-09-23T00:00:00"/>
    <x v="1"/>
    <x v="0"/>
    <s v="AUSTIN-BERGSTROM INTL"/>
    <x v="2"/>
    <x v="1"/>
    <m/>
    <n v="0"/>
    <m/>
    <x v="2"/>
    <x v="1"/>
  </r>
  <r>
    <n v="327659"/>
    <s v="UNKNOWN"/>
    <m/>
    <d v="2012-09-23T00:00:00"/>
    <x v="1"/>
    <x v="0"/>
    <s v="NORTH PERRY ARPT"/>
    <x v="1"/>
    <x v="1"/>
    <m/>
    <n v="0"/>
    <m/>
    <x v="48"/>
    <x v="1"/>
  </r>
  <r>
    <n v="327670"/>
    <s v="UNKNOWN"/>
    <m/>
    <d v="2012-09-24T00:00:00"/>
    <x v="1"/>
    <x v="0"/>
    <s v="DAYTONA BEACH INTL"/>
    <x v="1"/>
    <x v="1"/>
    <m/>
    <n v="0"/>
    <m/>
    <x v="261"/>
    <x v="1"/>
  </r>
  <r>
    <n v="327682"/>
    <s v="UNKNOWN"/>
    <m/>
    <d v="2012-09-25T00:00:00"/>
    <x v="1"/>
    <x v="0"/>
    <s v="DALLAS/FORT WORTH INTL ARPT"/>
    <x v="2"/>
    <x v="1"/>
    <m/>
    <n v="0"/>
    <m/>
    <x v="2"/>
    <x v="1"/>
  </r>
  <r>
    <n v="327692"/>
    <s v="UNKNOWN"/>
    <m/>
    <d v="2012-09-25T00:00:00"/>
    <x v="1"/>
    <x v="0"/>
    <s v="ONTARIO INTL ARPT"/>
    <x v="0"/>
    <x v="1"/>
    <m/>
    <n v="0"/>
    <m/>
    <x v="180"/>
    <x v="1"/>
  </r>
  <r>
    <n v="327698"/>
    <s v="UNKNOWN"/>
    <m/>
    <d v="2012-09-02T00:00:00"/>
    <x v="1"/>
    <x v="0"/>
    <s v="DALLAS/FORT WORTH INTL ARPT"/>
    <x v="2"/>
    <x v="1"/>
    <m/>
    <n v="0"/>
    <m/>
    <x v="2"/>
    <x v="1"/>
  </r>
  <r>
    <n v="327705"/>
    <s v="UNKNOWN"/>
    <m/>
    <d v="2012-09-03T00:00:00"/>
    <x v="1"/>
    <x v="0"/>
    <s v="DAYTONA BEACH INTL"/>
    <x v="1"/>
    <x v="1"/>
    <m/>
    <n v="0"/>
    <m/>
    <x v="2"/>
    <x v="1"/>
  </r>
  <r>
    <n v="327712"/>
    <s v="B-737-300"/>
    <s v="D"/>
    <d v="2012-09-08T00:00:00"/>
    <x v="2"/>
    <x v="70"/>
    <s v="NORTHWEST FLORIDA BEACHES INTL"/>
    <x v="1"/>
    <x v="26"/>
    <n v="130"/>
    <n v="0"/>
    <s v="Climb"/>
    <x v="3"/>
    <x v="3"/>
  </r>
  <r>
    <n v="327713"/>
    <s v="B-737-300"/>
    <s v="D"/>
    <d v="2012-09-08T00:00:00"/>
    <x v="2"/>
    <x v="300"/>
    <s v="DALLAS LOVE FIELD ARPT"/>
    <x v="2"/>
    <x v="36"/>
    <n v="210"/>
    <n v="5"/>
    <s v="Climb"/>
    <x v="3"/>
    <x v="2"/>
  </r>
  <r>
    <n v="327717"/>
    <s v="B-737"/>
    <s v="D"/>
    <d v="2012-09-08T00:00:00"/>
    <x v="2"/>
    <x v="177"/>
    <s v="GEORGE BUSH INTERCONTINENTAL/ HOUSTON ARPT"/>
    <x v="2"/>
    <x v="0"/>
    <m/>
    <n v="12"/>
    <s v="Approach"/>
    <x v="3"/>
    <x v="2"/>
  </r>
  <r>
    <n v="327722"/>
    <s v="MD-82"/>
    <s v="D"/>
    <d v="2012-09-09T00:00:00"/>
    <x v="3"/>
    <x v="88"/>
    <s v="DALLAS/FORT WORTH INTL ARPT"/>
    <x v="2"/>
    <x v="13"/>
    <n v="125"/>
    <m/>
    <s v="Approach"/>
    <x v="3"/>
    <x v="2"/>
  </r>
  <r>
    <n v="327723"/>
    <s v="B-757-200"/>
    <s v="D"/>
    <d v="2012-09-09T00:00:00"/>
    <x v="1"/>
    <x v="0"/>
    <s v="MIAMI INTL"/>
    <x v="1"/>
    <x v="88"/>
    <n v="250"/>
    <m/>
    <s v="Climb"/>
    <x v="33"/>
    <x v="1"/>
  </r>
  <r>
    <n v="327728"/>
    <s v="A-310"/>
    <s v="D"/>
    <d v="2012-09-19T00:00:00"/>
    <x v="0"/>
    <x v="528"/>
    <s v="LAREDO INTL"/>
    <x v="2"/>
    <x v="14"/>
    <n v="130"/>
    <m/>
    <s v="Approach"/>
    <x v="3"/>
    <x v="1"/>
  </r>
  <r>
    <n v="327735"/>
    <s v="UNKNOWN"/>
    <m/>
    <d v="2012-09-26T00:00:00"/>
    <x v="1"/>
    <x v="0"/>
    <s v="AUSTIN-BERGSTROM INTL"/>
    <x v="2"/>
    <x v="1"/>
    <m/>
    <n v="0"/>
    <m/>
    <x v="2"/>
    <x v="1"/>
  </r>
  <r>
    <n v="327738"/>
    <s v="UNKNOWN"/>
    <m/>
    <d v="2012-09-26T00:00:00"/>
    <x v="1"/>
    <x v="0"/>
    <s v="DALLAS/FORT WORTH INTL ARPT"/>
    <x v="2"/>
    <x v="1"/>
    <m/>
    <n v="0"/>
    <m/>
    <x v="230"/>
    <x v="1"/>
  </r>
  <r>
    <n v="327739"/>
    <s v="UNKNOWN"/>
    <m/>
    <d v="2012-09-26T00:00:00"/>
    <x v="1"/>
    <x v="0"/>
    <s v="DALLAS/FORT WORTH INTL ARPT"/>
    <x v="2"/>
    <x v="1"/>
    <m/>
    <n v="0"/>
    <m/>
    <x v="2"/>
    <x v="1"/>
  </r>
  <r>
    <n v="327745"/>
    <s v="UNKNOWN"/>
    <m/>
    <d v="2012-09-27T00:00:00"/>
    <x v="1"/>
    <x v="0"/>
    <s v="CORPUS CHRISTI INTL ARPT"/>
    <x v="2"/>
    <x v="1"/>
    <m/>
    <n v="0"/>
    <m/>
    <x v="0"/>
    <x v="1"/>
  </r>
  <r>
    <n v="327746"/>
    <s v="UNKNOWN"/>
    <m/>
    <d v="2012-09-27T00:00:00"/>
    <x v="1"/>
    <x v="0"/>
    <s v="CORPUS CHRISTI INTL ARPT"/>
    <x v="2"/>
    <x v="1"/>
    <m/>
    <n v="0"/>
    <m/>
    <x v="54"/>
    <x v="1"/>
  </r>
  <r>
    <n v="327749"/>
    <s v="UNKNOWN"/>
    <m/>
    <d v="2012-09-27T00:00:00"/>
    <x v="1"/>
    <x v="0"/>
    <s v="LOS ANGELES INTL"/>
    <x v="0"/>
    <x v="1"/>
    <m/>
    <n v="0"/>
    <m/>
    <x v="131"/>
    <x v="1"/>
  </r>
  <r>
    <n v="327751"/>
    <s v="UNKNOWN"/>
    <m/>
    <d v="2012-09-27T00:00:00"/>
    <x v="1"/>
    <x v="0"/>
    <s v="LONG BEACH-DAUGH FLD"/>
    <x v="0"/>
    <x v="1"/>
    <m/>
    <n v="0"/>
    <m/>
    <x v="19"/>
    <x v="1"/>
  </r>
  <r>
    <n v="327754"/>
    <s v="UNKNOWN"/>
    <m/>
    <d v="2012-09-27T00:00:00"/>
    <x v="1"/>
    <x v="0"/>
    <s v="SARASOTA-BRADENTON INTL ARPT"/>
    <x v="1"/>
    <x v="1"/>
    <m/>
    <n v="0"/>
    <m/>
    <x v="204"/>
    <x v="1"/>
  </r>
  <r>
    <n v="327756"/>
    <s v="UNKNOWN"/>
    <m/>
    <d v="2012-09-21T00:00:00"/>
    <x v="1"/>
    <x v="0"/>
    <s v="ONTARIO INTL ARPT"/>
    <x v="0"/>
    <x v="1"/>
    <m/>
    <n v="0"/>
    <m/>
    <x v="144"/>
    <x v="1"/>
  </r>
  <r>
    <n v="327758"/>
    <s v="UNKNOWN"/>
    <m/>
    <d v="2012-09-28T00:00:00"/>
    <x v="1"/>
    <x v="0"/>
    <s v="DALLAS/FORT WORTH INTL ARPT"/>
    <x v="2"/>
    <x v="1"/>
    <m/>
    <n v="0"/>
    <m/>
    <x v="16"/>
    <x v="1"/>
  </r>
  <r>
    <n v="327760"/>
    <s v="UNKNOWN"/>
    <m/>
    <d v="2012-09-28T00:00:00"/>
    <x v="1"/>
    <x v="0"/>
    <s v="JACKSONVILLE INTL"/>
    <x v="1"/>
    <x v="1"/>
    <m/>
    <n v="0"/>
    <m/>
    <x v="16"/>
    <x v="1"/>
  </r>
  <r>
    <n v="327761"/>
    <s v="UNKNOWN"/>
    <m/>
    <d v="2012-09-28T00:00:00"/>
    <x v="1"/>
    <x v="0"/>
    <s v="LOS ANGELES INTL"/>
    <x v="0"/>
    <x v="1"/>
    <m/>
    <n v="0"/>
    <m/>
    <x v="19"/>
    <x v="1"/>
  </r>
  <r>
    <n v="327765"/>
    <s v="UNKNOWN"/>
    <m/>
    <d v="2012-09-28T00:00:00"/>
    <x v="1"/>
    <x v="0"/>
    <s v="ORLANDO INTL"/>
    <x v="1"/>
    <x v="1"/>
    <m/>
    <n v="0"/>
    <m/>
    <x v="2"/>
    <x v="1"/>
  </r>
  <r>
    <n v="327772"/>
    <s v="UNKNOWN"/>
    <m/>
    <d v="2012-09-29T00:00:00"/>
    <x v="1"/>
    <x v="0"/>
    <s v="WILLIAM P HOBBY ARPT"/>
    <x v="2"/>
    <x v="1"/>
    <m/>
    <n v="0"/>
    <m/>
    <x v="1"/>
    <x v="1"/>
  </r>
  <r>
    <n v="327778"/>
    <s v="UNKNOWN"/>
    <m/>
    <d v="2012-09-29T00:00:00"/>
    <x v="1"/>
    <x v="0"/>
    <s v="LONG BEACH-DAUGH FLD"/>
    <x v="0"/>
    <x v="1"/>
    <m/>
    <n v="0"/>
    <m/>
    <x v="2"/>
    <x v="1"/>
  </r>
  <r>
    <n v="327780"/>
    <s v="UNKNOWN"/>
    <m/>
    <d v="2012-09-29T00:00:00"/>
    <x v="1"/>
    <x v="0"/>
    <s v="SAN ANTONIO INTL"/>
    <x v="2"/>
    <x v="1"/>
    <m/>
    <n v="0"/>
    <m/>
    <x v="11"/>
    <x v="1"/>
  </r>
  <r>
    <n v="327781"/>
    <s v="UNKNOWN"/>
    <m/>
    <d v="2012-09-29T00:00:00"/>
    <x v="1"/>
    <x v="0"/>
    <s v="SAN ANTONIO INTL"/>
    <x v="2"/>
    <x v="1"/>
    <m/>
    <n v="0"/>
    <m/>
    <x v="54"/>
    <x v="1"/>
  </r>
  <r>
    <n v="327784"/>
    <s v="UNKNOWN"/>
    <m/>
    <d v="2012-09-30T00:00:00"/>
    <x v="1"/>
    <x v="0"/>
    <s v="AUSTIN-BERGSTROM INTL"/>
    <x v="2"/>
    <x v="1"/>
    <m/>
    <n v="0"/>
    <m/>
    <x v="2"/>
    <x v="1"/>
  </r>
  <r>
    <n v="327791"/>
    <s v="UNKNOWN"/>
    <m/>
    <d v="2012-09-30T00:00:00"/>
    <x v="1"/>
    <x v="0"/>
    <s v="DALLAS/FORT WORTH INTL ARPT"/>
    <x v="2"/>
    <x v="1"/>
    <m/>
    <n v="0"/>
    <m/>
    <x v="2"/>
    <x v="1"/>
  </r>
  <r>
    <n v="327795"/>
    <s v="UNKNOWN"/>
    <m/>
    <d v="2012-09-30T00:00:00"/>
    <x v="1"/>
    <x v="0"/>
    <s v="LONG BEACH-DAUGH FLD"/>
    <x v="0"/>
    <x v="1"/>
    <m/>
    <n v="0"/>
    <m/>
    <x v="26"/>
    <x v="1"/>
  </r>
  <r>
    <n v="327799"/>
    <s v="B-737-800"/>
    <s v="D"/>
    <d v="2012-09-01T00:00:00"/>
    <x v="3"/>
    <x v="363"/>
    <s v="MIAMI INTL"/>
    <x v="1"/>
    <x v="36"/>
    <n v="230"/>
    <n v="8"/>
    <s v="Climb"/>
    <x v="78"/>
    <x v="2"/>
  </r>
  <r>
    <n v="327800"/>
    <s v="B-777-200"/>
    <s v="D"/>
    <d v="2012-09-01T00:00:00"/>
    <x v="3"/>
    <x v="654"/>
    <s v="MIAMI INTL"/>
    <x v="1"/>
    <x v="7"/>
    <n v="135"/>
    <m/>
    <s v="Approach"/>
    <x v="0"/>
    <x v="2"/>
  </r>
  <r>
    <n v="327801"/>
    <s v="MD-80"/>
    <s v="D"/>
    <d v="2012-09-01T00:00:00"/>
    <x v="2"/>
    <x v="101"/>
    <s v="DALLAS/FORT WORTH INTL ARPT"/>
    <x v="2"/>
    <x v="6"/>
    <n v="140"/>
    <n v="0"/>
    <s v="Take-off run"/>
    <x v="3"/>
    <x v="2"/>
  </r>
  <r>
    <n v="327806"/>
    <s v="C-150"/>
    <s v="A"/>
    <d v="2012-09-01T00:00:00"/>
    <x v="3"/>
    <x v="932"/>
    <s v="CHINO AIRPORT"/>
    <x v="0"/>
    <x v="13"/>
    <n v="70"/>
    <m/>
    <s v="Approach"/>
    <x v="3"/>
    <x v="2"/>
  </r>
  <r>
    <n v="327807"/>
    <s v="EMB-145"/>
    <s v="D"/>
    <d v="2012-09-01T00:00:00"/>
    <x v="2"/>
    <x v="76"/>
    <s v="GEORGE BUSH INTERCONTINENTAL/ HOUSTON ARPT"/>
    <x v="2"/>
    <x v="6"/>
    <m/>
    <n v="0"/>
    <s v="Landing Roll"/>
    <x v="3"/>
    <x v="1"/>
  </r>
  <r>
    <n v="327808"/>
    <s v="A-320"/>
    <s v="D"/>
    <d v="2012-09-01T00:00:00"/>
    <x v="3"/>
    <x v="0"/>
    <s v="METRO OAKLAND INTL"/>
    <x v="0"/>
    <x v="35"/>
    <n v="120"/>
    <m/>
    <s v="Approach"/>
    <x v="3"/>
    <x v="2"/>
  </r>
  <r>
    <n v="327811"/>
    <s v="C-182 SKYLAN"/>
    <s v="A"/>
    <d v="2012-09-01T00:00:00"/>
    <x v="2"/>
    <x v="328"/>
    <s v="SAN LUIS COUNTY REGIONAL ARPT"/>
    <x v="0"/>
    <x v="1"/>
    <m/>
    <n v="0"/>
    <s v="Climb"/>
    <x v="78"/>
    <x v="1"/>
  </r>
  <r>
    <n v="327815"/>
    <s v="B-737-700"/>
    <s v="D"/>
    <d v="2012-09-01T00:00:00"/>
    <x v="3"/>
    <x v="677"/>
    <s v="SAN FRANCISCO INTL ARPT"/>
    <x v="0"/>
    <x v="1"/>
    <m/>
    <m/>
    <m/>
    <x v="120"/>
    <x v="2"/>
  </r>
  <r>
    <n v="327823"/>
    <s v="B-737-500"/>
    <s v="D"/>
    <d v="2012-09-02T00:00:00"/>
    <x v="3"/>
    <x v="231"/>
    <s v="NORTHWEST FLORIDA BEACHES INTL"/>
    <x v="1"/>
    <x v="15"/>
    <n v="139"/>
    <n v="0"/>
    <s v="Approach"/>
    <x v="3"/>
    <x v="2"/>
  </r>
  <r>
    <n v="327825"/>
    <s v="B-737-300"/>
    <s v="D"/>
    <d v="2012-09-02T00:00:00"/>
    <x v="4"/>
    <x v="0"/>
    <s v="DALLAS LOVE FIELD ARPT"/>
    <x v="2"/>
    <x v="1"/>
    <m/>
    <m/>
    <s v="Descent"/>
    <x v="25"/>
    <x v="2"/>
  </r>
  <r>
    <n v="327827"/>
    <s v="B-737-700"/>
    <s v="D"/>
    <d v="2012-09-02T00:00:00"/>
    <x v="3"/>
    <x v="23"/>
    <s v="SACRAMENTO INTL"/>
    <x v="0"/>
    <x v="6"/>
    <n v="120"/>
    <n v="0"/>
    <s v="Landing Roll"/>
    <x v="3"/>
    <x v="2"/>
  </r>
  <r>
    <n v="327828"/>
    <s v="B-737-700"/>
    <s v="D"/>
    <d v="2012-09-02T00:00:00"/>
    <x v="3"/>
    <x v="636"/>
    <s v="GEORGE BUSH INTERCONTINENTAL/ HOUSTON ARPT"/>
    <x v="2"/>
    <x v="6"/>
    <m/>
    <n v="0"/>
    <s v="Take-off run"/>
    <x v="3"/>
    <x v="2"/>
  </r>
  <r>
    <n v="327830"/>
    <s v="B-737-500"/>
    <s v="D"/>
    <d v="2012-09-03T00:00:00"/>
    <x v="2"/>
    <x v="956"/>
    <s v="MIAMI INTL"/>
    <x v="1"/>
    <x v="6"/>
    <m/>
    <n v="0"/>
    <s v="Landing Roll"/>
    <x v="54"/>
    <x v="2"/>
  </r>
  <r>
    <n v="327847"/>
    <s v="B-737-500"/>
    <s v="D"/>
    <d v="2012-09-03T00:00:00"/>
    <x v="1"/>
    <x v="0"/>
    <s v="BOB HOPE ARPT"/>
    <x v="0"/>
    <x v="2"/>
    <n v="135"/>
    <n v="0"/>
    <s v="Approach"/>
    <x v="0"/>
    <x v="2"/>
  </r>
  <r>
    <n v="327852"/>
    <s v="B-717-200"/>
    <s v="D"/>
    <d v="2012-09-04T00:00:00"/>
    <x v="2"/>
    <x v="31"/>
    <s v="WILLIAM P HOBBY ARPT"/>
    <x v="2"/>
    <x v="6"/>
    <m/>
    <n v="0"/>
    <s v="Take-off run"/>
    <x v="52"/>
    <x v="2"/>
  </r>
  <r>
    <n v="327853"/>
    <s v="B-737-800"/>
    <s v="D"/>
    <d v="2012-09-04T00:00:00"/>
    <x v="2"/>
    <x v="95"/>
    <s v="DALLAS/FORT WORTH INTL ARPT"/>
    <x v="2"/>
    <x v="6"/>
    <m/>
    <n v="0"/>
    <s v="Landing Roll"/>
    <x v="117"/>
    <x v="2"/>
  </r>
  <r>
    <n v="327854"/>
    <s v="EMB-145"/>
    <s v="D"/>
    <d v="2012-09-04T00:00:00"/>
    <x v="4"/>
    <x v="84"/>
    <s v="EGLIN AIR FORCE BASE"/>
    <x v="1"/>
    <x v="15"/>
    <n v="130"/>
    <n v="0"/>
    <s v="Approach"/>
    <x v="0"/>
    <x v="2"/>
  </r>
  <r>
    <n v="327866"/>
    <s v="B-737-300"/>
    <s v="D"/>
    <d v="2012-09-04T00:00:00"/>
    <x v="2"/>
    <x v="251"/>
    <s v="AUSTIN-BERGSTROM INTL"/>
    <x v="2"/>
    <x v="6"/>
    <n v="110"/>
    <n v="0"/>
    <s v="Take-off run"/>
    <x v="11"/>
    <x v="2"/>
  </r>
  <r>
    <n v="327875"/>
    <s v="UNKNOWN"/>
    <m/>
    <d v="2012-09-01T00:00:00"/>
    <x v="1"/>
    <x v="0"/>
    <s v="SAN DIEGO INTL"/>
    <x v="0"/>
    <x v="1"/>
    <m/>
    <n v="0"/>
    <m/>
    <x v="2"/>
    <x v="1"/>
  </r>
  <r>
    <n v="327878"/>
    <s v="UNKNOWN"/>
    <m/>
    <d v="2012-09-03T00:00:00"/>
    <x v="1"/>
    <x v="0"/>
    <s v="GEORGE BUSH INTERCONTINENTAL/ HOUSTON ARPT"/>
    <x v="2"/>
    <x v="1"/>
    <m/>
    <n v="0"/>
    <m/>
    <x v="50"/>
    <x v="1"/>
  </r>
  <r>
    <n v="327881"/>
    <s v="UNKNOWN"/>
    <m/>
    <d v="2012-09-04T00:00:00"/>
    <x v="1"/>
    <x v="0"/>
    <s v="AUSTIN-BERGSTROM INTL"/>
    <x v="2"/>
    <x v="1"/>
    <m/>
    <n v="0"/>
    <m/>
    <x v="11"/>
    <x v="1"/>
  </r>
  <r>
    <n v="327886"/>
    <s v="UNKNOWN"/>
    <m/>
    <d v="2012-09-04T00:00:00"/>
    <x v="1"/>
    <x v="0"/>
    <s v="LOS ANGELES INTL"/>
    <x v="0"/>
    <x v="1"/>
    <m/>
    <n v="0"/>
    <m/>
    <x v="1"/>
    <x v="1"/>
  </r>
  <r>
    <n v="327887"/>
    <s v="UNKNOWN"/>
    <m/>
    <d v="2012-09-04T00:00:00"/>
    <x v="1"/>
    <x v="0"/>
    <s v="MC ALLEN MILLER INTL"/>
    <x v="2"/>
    <x v="1"/>
    <m/>
    <n v="0"/>
    <m/>
    <x v="75"/>
    <x v="1"/>
  </r>
  <r>
    <n v="327899"/>
    <s v="UNKNOWN"/>
    <m/>
    <d v="2012-09-05T00:00:00"/>
    <x v="1"/>
    <x v="0"/>
    <s v="ONTARIO INTL ARPT"/>
    <x v="0"/>
    <x v="1"/>
    <m/>
    <n v="0"/>
    <m/>
    <x v="19"/>
    <x v="1"/>
  </r>
  <r>
    <n v="327900"/>
    <s v="UNKNOWN"/>
    <m/>
    <d v="2012-09-05T00:00:00"/>
    <x v="1"/>
    <x v="0"/>
    <s v="SAN ANTONIO INTL"/>
    <x v="2"/>
    <x v="1"/>
    <m/>
    <n v="0"/>
    <m/>
    <x v="74"/>
    <x v="1"/>
  </r>
  <r>
    <n v="327903"/>
    <s v="UNKNOWN"/>
    <m/>
    <d v="2012-09-06T00:00:00"/>
    <x v="1"/>
    <x v="0"/>
    <s v="AUSTIN-BERGSTROM INTL"/>
    <x v="2"/>
    <x v="1"/>
    <m/>
    <n v="0"/>
    <m/>
    <x v="74"/>
    <x v="1"/>
  </r>
  <r>
    <n v="327905"/>
    <s v="UNKNOWN"/>
    <m/>
    <d v="2012-09-06T00:00:00"/>
    <x v="1"/>
    <x v="0"/>
    <s v="GAINESVILLE REG ARPT"/>
    <x v="1"/>
    <x v="1"/>
    <m/>
    <n v="0"/>
    <m/>
    <x v="4"/>
    <x v="1"/>
  </r>
  <r>
    <n v="327906"/>
    <s v="UNKNOWN"/>
    <m/>
    <d v="2012-09-06T00:00:00"/>
    <x v="1"/>
    <x v="0"/>
    <s v="WILLIAM P HOBBY ARPT"/>
    <x v="2"/>
    <x v="1"/>
    <m/>
    <n v="0"/>
    <m/>
    <x v="4"/>
    <x v="1"/>
  </r>
  <r>
    <n v="327907"/>
    <s v="UNKNOWN"/>
    <m/>
    <d v="2012-09-06T00:00:00"/>
    <x v="1"/>
    <x v="0"/>
    <s v="LOS ANGELES INTL"/>
    <x v="0"/>
    <x v="1"/>
    <m/>
    <n v="0"/>
    <m/>
    <x v="19"/>
    <x v="1"/>
  </r>
  <r>
    <n v="327908"/>
    <s v="UNKNOWN"/>
    <m/>
    <d v="2012-09-06T00:00:00"/>
    <x v="1"/>
    <x v="0"/>
    <s v="LOS ANGELES INTL"/>
    <x v="0"/>
    <x v="1"/>
    <m/>
    <n v="0"/>
    <m/>
    <x v="1"/>
    <x v="1"/>
  </r>
  <r>
    <n v="327909"/>
    <s v="UNKNOWN"/>
    <m/>
    <d v="2012-09-06T00:00:00"/>
    <x v="1"/>
    <x v="0"/>
    <s v="LONG BEACH-DAUGH FLD"/>
    <x v="0"/>
    <x v="1"/>
    <m/>
    <n v="0"/>
    <m/>
    <x v="26"/>
    <x v="1"/>
  </r>
  <r>
    <n v="327910"/>
    <s v="UNKNOWN"/>
    <m/>
    <d v="2012-09-06T00:00:00"/>
    <x v="1"/>
    <x v="0"/>
    <s v="MONTEREY PENINSULA"/>
    <x v="0"/>
    <x v="1"/>
    <m/>
    <n v="0"/>
    <m/>
    <x v="188"/>
    <x v="1"/>
  </r>
  <r>
    <n v="327913"/>
    <s v="UNKNOWN"/>
    <m/>
    <d v="2012-09-06T00:00:00"/>
    <x v="1"/>
    <x v="0"/>
    <s v="SAN DIEGO INTL"/>
    <x v="0"/>
    <x v="1"/>
    <m/>
    <n v="0"/>
    <m/>
    <x v="3"/>
    <x v="1"/>
  </r>
  <r>
    <n v="327915"/>
    <s v="UNKNOWN"/>
    <m/>
    <d v="2012-09-06T00:00:00"/>
    <x v="1"/>
    <x v="0"/>
    <s v="MCKINNEY NATIONAL ARPT"/>
    <x v="2"/>
    <x v="1"/>
    <m/>
    <n v="0"/>
    <m/>
    <x v="54"/>
    <x v="1"/>
  </r>
  <r>
    <n v="327917"/>
    <s v="UNKNOWN"/>
    <m/>
    <d v="2012-09-07T00:00:00"/>
    <x v="1"/>
    <x v="0"/>
    <s v="DALLAS/FORT WORTH INTL ARPT"/>
    <x v="2"/>
    <x v="1"/>
    <m/>
    <n v="0"/>
    <m/>
    <x v="42"/>
    <x v="1"/>
  </r>
  <r>
    <n v="327925"/>
    <s v="B-717-200"/>
    <s v="D"/>
    <d v="2012-09-05T00:00:00"/>
    <x v="2"/>
    <x v="641"/>
    <s v="SOUTHWEST FLORIDA INTL ARPT"/>
    <x v="1"/>
    <x v="12"/>
    <n v="100"/>
    <n v="0"/>
    <s v="Climb"/>
    <x v="3"/>
    <x v="2"/>
  </r>
  <r>
    <n v="327927"/>
    <s v="B-737-800"/>
    <s v="D"/>
    <d v="2012-09-05T00:00:00"/>
    <x v="3"/>
    <x v="0"/>
    <s v="SACRAMENTO INTL"/>
    <x v="0"/>
    <x v="26"/>
    <m/>
    <n v="0"/>
    <s v="Approach"/>
    <x v="124"/>
    <x v="2"/>
  </r>
  <r>
    <n v="327930"/>
    <s v="B-737-800"/>
    <s v="D"/>
    <d v="2012-09-05T00:00:00"/>
    <x v="2"/>
    <x v="68"/>
    <s v="DALLAS/FORT WORTH INTL ARPT"/>
    <x v="2"/>
    <x v="6"/>
    <n v="120"/>
    <n v="0"/>
    <s v="Take-off run"/>
    <x v="42"/>
    <x v="2"/>
  </r>
  <r>
    <n v="327933"/>
    <s v="DC-10-10"/>
    <s v="D"/>
    <d v="2012-09-05T00:00:00"/>
    <x v="3"/>
    <x v="79"/>
    <s v="VALLEY INTL"/>
    <x v="2"/>
    <x v="6"/>
    <n v="100"/>
    <n v="0"/>
    <s v="Take-off run"/>
    <x v="0"/>
    <x v="2"/>
  </r>
  <r>
    <n v="327941"/>
    <s v="B-737-300"/>
    <s v="D"/>
    <d v="2012-09-05T00:00:00"/>
    <x v="2"/>
    <x v="139"/>
    <s v="WILLIAM P HOBBY ARPT"/>
    <x v="2"/>
    <x v="15"/>
    <n v="140"/>
    <n v="0"/>
    <s v="Climb"/>
    <x v="3"/>
    <x v="2"/>
  </r>
  <r>
    <n v="327955"/>
    <s v="BE-35"/>
    <s v="A"/>
    <d v="2012-09-05T00:00:00"/>
    <x v="4"/>
    <x v="260"/>
    <s v="HAYWARD EXECUTIVE ARPT"/>
    <x v="0"/>
    <x v="11"/>
    <n v="120"/>
    <n v="1"/>
    <s v="Approach"/>
    <x v="3"/>
    <x v="2"/>
  </r>
  <r>
    <n v="327956"/>
    <s v="EMB-135"/>
    <s v="D"/>
    <d v="2012-09-06T00:00:00"/>
    <x v="3"/>
    <x v="125"/>
    <s v="SACRAMENTO MATHER ARPT"/>
    <x v="0"/>
    <x v="6"/>
    <n v="10"/>
    <n v="0"/>
    <s v="Landing Roll"/>
    <x v="13"/>
    <x v="2"/>
  </r>
  <r>
    <n v="327961"/>
    <s v="EMB-145"/>
    <s v="D"/>
    <d v="2012-09-06T00:00:00"/>
    <x v="2"/>
    <x v="70"/>
    <s v="CORPUS CHRISTI INTL ARPT"/>
    <x v="2"/>
    <x v="6"/>
    <m/>
    <n v="0"/>
    <s v="Take-off run"/>
    <x v="78"/>
    <x v="2"/>
  </r>
  <r>
    <n v="327969"/>
    <s v="DC-10-10"/>
    <s v="D"/>
    <d v="2012-09-06T00:00:00"/>
    <x v="3"/>
    <x v="588"/>
    <s v="GEORGE BUSH INTERCONTINENTAL/ HOUSTON ARPT"/>
    <x v="2"/>
    <x v="0"/>
    <n v="200"/>
    <m/>
    <s v="Approach"/>
    <x v="3"/>
    <x v="1"/>
  </r>
  <r>
    <n v="327970"/>
    <s v="DC-10-10"/>
    <s v="D"/>
    <d v="2012-09-06T00:00:00"/>
    <x v="3"/>
    <x v="205"/>
    <s v="MIAMI INTL"/>
    <x v="1"/>
    <x v="36"/>
    <n v="250"/>
    <m/>
    <s v="Climb"/>
    <x v="33"/>
    <x v="2"/>
  </r>
  <r>
    <n v="327981"/>
    <s v="CRJ700"/>
    <s v="D"/>
    <d v="2012-09-06T00:00:00"/>
    <x v="2"/>
    <x v="811"/>
    <s v="PENSACOLA INTL ARPT"/>
    <x v="1"/>
    <x v="6"/>
    <m/>
    <n v="0"/>
    <s v="Landing Roll"/>
    <x v="30"/>
    <x v="2"/>
  </r>
  <r>
    <n v="327988"/>
    <s v="B-737-500"/>
    <s v="D"/>
    <d v="2012-09-06T00:00:00"/>
    <x v="3"/>
    <x v="52"/>
    <s v="LOS ANGELES INTL"/>
    <x v="0"/>
    <x v="36"/>
    <n v="210"/>
    <n v="10"/>
    <s v="Approach"/>
    <x v="3"/>
    <x v="2"/>
  </r>
  <r>
    <n v="327989"/>
    <s v="B-737-300"/>
    <s v="D"/>
    <d v="2012-09-06T00:00:00"/>
    <x v="3"/>
    <x v="957"/>
    <s v="LOS ANGELES INTL"/>
    <x v="0"/>
    <x v="36"/>
    <n v="190"/>
    <n v="15"/>
    <s v="Approach"/>
    <x v="70"/>
    <x v="2"/>
  </r>
  <r>
    <n v="327999"/>
    <s v="CIRRUS SR 20/22"/>
    <s v="A"/>
    <d v="2012-09-07T00:00:00"/>
    <x v="2"/>
    <x v="273"/>
    <s v="ARTHUR DUNN AIR PARK"/>
    <x v="1"/>
    <x v="11"/>
    <n v="100"/>
    <m/>
    <m/>
    <x v="0"/>
    <x v="2"/>
  </r>
  <r>
    <n v="328004"/>
    <s v="MD-83"/>
    <s v="D"/>
    <d v="2012-09-07T00:00:00"/>
    <x v="2"/>
    <x v="958"/>
    <s v="DALLAS/FORT WORTH INTL ARPT"/>
    <x v="2"/>
    <x v="58"/>
    <n v="160"/>
    <n v="6"/>
    <s v="Approach"/>
    <x v="0"/>
    <x v="2"/>
  </r>
  <r>
    <n v="328019"/>
    <s v="UNKNOWN"/>
    <m/>
    <d v="2012-09-08T00:00:00"/>
    <x v="1"/>
    <x v="0"/>
    <s v="AUSTIN-BERGSTROM INTL"/>
    <x v="2"/>
    <x v="1"/>
    <m/>
    <n v="0"/>
    <m/>
    <x v="74"/>
    <x v="1"/>
  </r>
  <r>
    <n v="328022"/>
    <s v="B-737-700"/>
    <s v="D"/>
    <d v="2012-09-07T00:00:00"/>
    <x v="1"/>
    <x v="0"/>
    <s v="LOS ANGELES INTL"/>
    <x v="0"/>
    <x v="1"/>
    <m/>
    <m/>
    <s v="Approach"/>
    <x v="55"/>
    <x v="2"/>
  </r>
  <r>
    <n v="328027"/>
    <s v="PA-44 SEMINOLE"/>
    <s v="A"/>
    <d v="2012-09-08T00:00:00"/>
    <x v="2"/>
    <x v="214"/>
    <s v="ORLANDO SANFORD INTL ARPT"/>
    <x v="1"/>
    <x v="6"/>
    <n v="70"/>
    <n v="0"/>
    <s v="Take-off run"/>
    <x v="11"/>
    <x v="3"/>
  </r>
  <r>
    <n v="328029"/>
    <s v="MD-82"/>
    <s v="D"/>
    <d v="2012-09-08T00:00:00"/>
    <x v="2"/>
    <x v="362"/>
    <s v="SAN ANTONIO INTL"/>
    <x v="2"/>
    <x v="8"/>
    <n v="250"/>
    <m/>
    <s v="Climb"/>
    <x v="3"/>
    <x v="2"/>
  </r>
  <r>
    <n v="328032"/>
    <s v="B-737-800"/>
    <s v="D"/>
    <d v="2012-09-09T00:00:00"/>
    <x v="2"/>
    <x v="18"/>
    <s v="DALLAS/FORT WORTH INTL ARPT"/>
    <x v="2"/>
    <x v="13"/>
    <n v="140"/>
    <m/>
    <s v="Approach"/>
    <x v="3"/>
    <x v="2"/>
  </r>
  <r>
    <n v="328034"/>
    <s v="B-737-800"/>
    <s v="D"/>
    <d v="2012-09-09T00:00:00"/>
    <x v="2"/>
    <x v="338"/>
    <s v="MIAMI INTL"/>
    <x v="1"/>
    <x v="6"/>
    <m/>
    <n v="0"/>
    <s v="Take-off run"/>
    <x v="54"/>
    <x v="2"/>
  </r>
  <r>
    <n v="328037"/>
    <s v="B-737-400"/>
    <s v="D"/>
    <d v="2012-09-09T00:00:00"/>
    <x v="2"/>
    <x v="524"/>
    <s v="MIAMI INTL"/>
    <x v="1"/>
    <x v="6"/>
    <m/>
    <n v="0"/>
    <s v="Take-off run"/>
    <x v="3"/>
    <x v="2"/>
  </r>
  <r>
    <n v="328050"/>
    <s v="B-737-700"/>
    <s v="D"/>
    <d v="2012-09-09T00:00:00"/>
    <x v="2"/>
    <x v="116"/>
    <s v="ORLANDO INTL"/>
    <x v="1"/>
    <x v="14"/>
    <n v="130"/>
    <m/>
    <s v="Approach"/>
    <x v="3"/>
    <x v="3"/>
  </r>
  <r>
    <n v="328054"/>
    <s v="B-737-300"/>
    <s v="D"/>
    <d v="2012-09-09T00:00:00"/>
    <x v="4"/>
    <x v="160"/>
    <s v="VALLEY INTL"/>
    <x v="2"/>
    <x v="7"/>
    <n v="165"/>
    <m/>
    <s v="Climb"/>
    <x v="3"/>
    <x v="2"/>
  </r>
  <r>
    <n v="328058"/>
    <s v="B-767-300"/>
    <s v="D"/>
    <d v="2012-09-09T00:00:00"/>
    <x v="2"/>
    <x v="478"/>
    <s v="ORLANDO SANFORD INTL ARPT"/>
    <x v="1"/>
    <x v="6"/>
    <n v="100"/>
    <n v="0"/>
    <s v="Landing Roll"/>
    <x v="54"/>
    <x v="2"/>
  </r>
  <r>
    <n v="328071"/>
    <s v="B-757-200"/>
    <s v="D"/>
    <d v="2012-09-10T00:00:00"/>
    <x v="2"/>
    <x v="959"/>
    <s v="SOUTHWEST FLORIDA INTL ARPT"/>
    <x v="1"/>
    <x v="6"/>
    <n v="140"/>
    <n v="0"/>
    <s v="Take-off run"/>
    <x v="3"/>
    <x v="2"/>
  </r>
  <r>
    <n v="328075"/>
    <s v="EMB-145"/>
    <s v="D"/>
    <d v="2012-09-10T00:00:00"/>
    <x v="2"/>
    <x v="811"/>
    <s v="MC ALLEN MILLER INTL"/>
    <x v="2"/>
    <x v="6"/>
    <m/>
    <n v="0"/>
    <s v="Take-off run"/>
    <x v="50"/>
    <x v="2"/>
  </r>
  <r>
    <n v="328076"/>
    <s v="EMB-145"/>
    <s v="D"/>
    <d v="2012-09-10T00:00:00"/>
    <x v="2"/>
    <x v="77"/>
    <s v="MC ALLEN MILLER INTL"/>
    <x v="2"/>
    <x v="6"/>
    <m/>
    <n v="0"/>
    <s v="Take-off run"/>
    <x v="50"/>
    <x v="2"/>
  </r>
  <r>
    <n v="328077"/>
    <s v="DC-10-30"/>
    <s v="D"/>
    <d v="2012-09-10T00:00:00"/>
    <x v="3"/>
    <x v="960"/>
    <s v="METRO OAKLAND INTL"/>
    <x v="0"/>
    <x v="5"/>
    <n v="160"/>
    <n v="2"/>
    <s v="Approach"/>
    <x v="0"/>
    <x v="1"/>
  </r>
  <r>
    <n v="328079"/>
    <s v="T-38A"/>
    <m/>
    <d v="2012-09-10T00:00:00"/>
    <x v="2"/>
    <x v="105"/>
    <s v="ELLINGTON FIELD ARPT"/>
    <x v="2"/>
    <x v="14"/>
    <n v="168"/>
    <m/>
    <s v="Approach"/>
    <x v="3"/>
    <x v="2"/>
  </r>
  <r>
    <n v="328093"/>
    <s v="A-319"/>
    <s v="D"/>
    <d v="2012-09-10T00:00:00"/>
    <x v="2"/>
    <x v="434"/>
    <s v="SOUTHWEST FLORIDA INTL ARPT"/>
    <x v="1"/>
    <x v="114"/>
    <n v="280"/>
    <m/>
    <s v="Climb"/>
    <x v="33"/>
    <x v="2"/>
  </r>
  <r>
    <n v="328097"/>
    <s v="EMB-500"/>
    <s v="D"/>
    <d v="2012-09-11T00:00:00"/>
    <x v="2"/>
    <x v="317"/>
    <s v="NAPLES MUNICIPAL"/>
    <x v="1"/>
    <x v="6"/>
    <m/>
    <n v="0"/>
    <s v="Landing Roll"/>
    <x v="30"/>
    <x v="2"/>
  </r>
  <r>
    <n v="328102"/>
    <s v="B-737-800"/>
    <s v="D"/>
    <d v="2012-09-11T00:00:00"/>
    <x v="3"/>
    <x v="260"/>
    <s v="MIAMI INTL"/>
    <x v="1"/>
    <x v="19"/>
    <n v="250"/>
    <n v="10"/>
    <s v="Climb"/>
    <x v="0"/>
    <x v="2"/>
  </r>
  <r>
    <n v="328104"/>
    <s v="MD-83"/>
    <s v="D"/>
    <d v="2012-09-11T00:00:00"/>
    <x v="2"/>
    <x v="424"/>
    <s v="SAN ANTONIO INTL"/>
    <x v="2"/>
    <x v="6"/>
    <n v="165"/>
    <n v="0"/>
    <s v="Take-off run"/>
    <x v="52"/>
    <x v="2"/>
  </r>
  <r>
    <n v="328105"/>
    <s v="MD-82"/>
    <s v="D"/>
    <d v="2012-09-11T00:00:00"/>
    <x v="4"/>
    <x v="294"/>
    <s v="PALM SPRINGS INTL"/>
    <x v="0"/>
    <x v="1"/>
    <m/>
    <n v="0"/>
    <s v="Approach"/>
    <x v="78"/>
    <x v="1"/>
  </r>
  <r>
    <n v="328111"/>
    <s v="EMB-190"/>
    <s v="D"/>
    <d v="2012-09-11T00:00:00"/>
    <x v="2"/>
    <x v="961"/>
    <s v="SOUTHWEST FLORIDA INTL ARPT"/>
    <x v="1"/>
    <x v="15"/>
    <n v="130"/>
    <n v="0"/>
    <s v="Approach"/>
    <x v="54"/>
    <x v="2"/>
  </r>
  <r>
    <n v="328116"/>
    <s v="B-737-700"/>
    <s v="D"/>
    <d v="2012-09-11T00:00:00"/>
    <x v="3"/>
    <x v="599"/>
    <s v="FORT LAUDERDALE/HOLLYWOOD INTL"/>
    <x v="1"/>
    <x v="1"/>
    <m/>
    <m/>
    <s v="Approach"/>
    <x v="265"/>
    <x v="2"/>
  </r>
  <r>
    <n v="328117"/>
    <s v="B-737-300"/>
    <s v="D"/>
    <d v="2012-09-11T00:00:00"/>
    <x v="2"/>
    <x v="303"/>
    <s v="WILLIAM P HOBBY ARPT"/>
    <x v="2"/>
    <x v="6"/>
    <n v="125"/>
    <n v="0"/>
    <s v="Take-off run"/>
    <x v="3"/>
    <x v="2"/>
  </r>
  <r>
    <n v="328120"/>
    <s v="B-737-700"/>
    <s v="D"/>
    <d v="2012-09-11T00:00:00"/>
    <x v="0"/>
    <x v="184"/>
    <s v="SAN ANTONIO INTL"/>
    <x v="2"/>
    <x v="6"/>
    <n v="120"/>
    <n v="0"/>
    <s v="Take-off run"/>
    <x v="124"/>
    <x v="2"/>
  </r>
  <r>
    <n v="328121"/>
    <s v="B-737-700"/>
    <s v="D"/>
    <d v="2012-09-11T00:00:00"/>
    <x v="2"/>
    <x v="119"/>
    <s v="WILLIAM P HOBBY ARPT"/>
    <x v="2"/>
    <x v="16"/>
    <n v="130"/>
    <n v="1"/>
    <s v="Approach"/>
    <x v="30"/>
    <x v="2"/>
  </r>
  <r>
    <n v="328124"/>
    <s v="B-737-300"/>
    <s v="D"/>
    <d v="2012-09-11T00:00:00"/>
    <x v="2"/>
    <x v="120"/>
    <s v="WILLIAM P HOBBY ARPT"/>
    <x v="2"/>
    <x v="8"/>
    <n v="200"/>
    <n v="5"/>
    <s v="Climb"/>
    <x v="171"/>
    <x v="2"/>
  </r>
  <r>
    <n v="328126"/>
    <s v="B-737-300"/>
    <s v="D"/>
    <d v="2012-09-11T00:00:00"/>
    <x v="2"/>
    <x v="195"/>
    <s v="WILLIAM P HOBBY ARPT"/>
    <x v="2"/>
    <x v="6"/>
    <m/>
    <n v="0"/>
    <s v="Take-off run"/>
    <x v="14"/>
    <x v="2"/>
  </r>
  <r>
    <n v="328136"/>
    <s v="B-717-200"/>
    <s v="D"/>
    <d v="2012-09-12T00:00:00"/>
    <x v="2"/>
    <x v="188"/>
    <s v="SOUTHWEST FLORIDA INTL ARPT"/>
    <x v="1"/>
    <x v="15"/>
    <n v="130"/>
    <n v="0"/>
    <s v="Approach"/>
    <x v="54"/>
    <x v="2"/>
  </r>
  <r>
    <n v="328137"/>
    <s v="MD-83"/>
    <s v="D"/>
    <d v="2012-09-12T00:00:00"/>
    <x v="3"/>
    <x v="211"/>
    <s v="SAN ANTONIO INTL"/>
    <x v="2"/>
    <x v="17"/>
    <n v="135"/>
    <n v="3"/>
    <s v="Approach"/>
    <x v="3"/>
    <x v="2"/>
  </r>
  <r>
    <n v="328144"/>
    <s v="A-300"/>
    <s v="D"/>
    <d v="2012-09-12T00:00:00"/>
    <x v="3"/>
    <x v="170"/>
    <s v="ORLANDO INTL"/>
    <x v="1"/>
    <x v="14"/>
    <n v="130"/>
    <m/>
    <s v="Climb"/>
    <x v="3"/>
    <x v="2"/>
  </r>
  <r>
    <n v="328148"/>
    <s v="C-560"/>
    <s v="D"/>
    <d v="2012-09-12T00:00:00"/>
    <x v="2"/>
    <x v="265"/>
    <s v="NAPLES MUNICIPAL"/>
    <x v="1"/>
    <x v="6"/>
    <m/>
    <n v="0"/>
    <s v="Take-off run"/>
    <x v="3"/>
    <x v="2"/>
  </r>
  <r>
    <n v="328171"/>
    <s v="A-320"/>
    <s v="D"/>
    <d v="2012-09-13T00:00:00"/>
    <x v="2"/>
    <x v="249"/>
    <s v="GEORGE BUSH INTERCONTINENTAL/ HOUSTON ARPT"/>
    <x v="2"/>
    <x v="3"/>
    <m/>
    <m/>
    <s v="Approach"/>
    <x v="3"/>
    <x v="2"/>
  </r>
  <r>
    <n v="328177"/>
    <s v="MD-82"/>
    <s v="D"/>
    <d v="2012-09-14T00:00:00"/>
    <x v="2"/>
    <x v="374"/>
    <s v="DALLAS/FORT WORTH INTL ARPT"/>
    <x v="2"/>
    <x v="14"/>
    <n v="138"/>
    <n v="1"/>
    <s v="Approach"/>
    <x v="76"/>
    <x v="2"/>
  </r>
  <r>
    <n v="328178"/>
    <s v="B-737-800"/>
    <s v="D"/>
    <d v="2012-09-14T00:00:00"/>
    <x v="2"/>
    <x v="668"/>
    <s v="DALLAS/FORT WORTH INTL ARPT"/>
    <x v="2"/>
    <x v="9"/>
    <n v="140"/>
    <m/>
    <s v="Approach"/>
    <x v="30"/>
    <x v="2"/>
  </r>
  <r>
    <n v="328179"/>
    <s v="MD-82"/>
    <s v="D"/>
    <d v="2012-09-14T00:00:00"/>
    <x v="3"/>
    <x v="747"/>
    <s v="DALLAS/FORT WORTH INTL ARPT"/>
    <x v="2"/>
    <x v="4"/>
    <n v="140"/>
    <n v="4"/>
    <s v="Approach"/>
    <x v="78"/>
    <x v="2"/>
  </r>
  <r>
    <n v="328190"/>
    <s v="B-757-200"/>
    <s v="D"/>
    <d v="2012-09-14T00:00:00"/>
    <x v="3"/>
    <x v="9"/>
    <s v="METRO OAKLAND INTL"/>
    <x v="0"/>
    <x v="18"/>
    <n v="190"/>
    <m/>
    <s v="Approach"/>
    <x v="78"/>
    <x v="2"/>
  </r>
  <r>
    <n v="328192"/>
    <s v="PA-28"/>
    <s v="A"/>
    <d v="2012-09-14T00:00:00"/>
    <x v="2"/>
    <x v="371"/>
    <s v="MELBOURNE INTL"/>
    <x v="1"/>
    <x v="11"/>
    <n v="90"/>
    <m/>
    <s v="Approach"/>
    <x v="3"/>
    <x v="2"/>
  </r>
  <r>
    <n v="328196"/>
    <s v="B-737-300"/>
    <s v="D"/>
    <d v="2012-09-14T00:00:00"/>
    <x v="2"/>
    <x v="678"/>
    <s v="DALLAS LOVE FIELD ARPT"/>
    <x v="2"/>
    <x v="11"/>
    <n v="135"/>
    <m/>
    <s v="Approach"/>
    <x v="3"/>
    <x v="2"/>
  </r>
  <r>
    <n v="328198"/>
    <s v="B-737-300"/>
    <s v="D"/>
    <d v="2012-09-14T00:00:00"/>
    <x v="2"/>
    <x v="77"/>
    <s v="SACRAMENTO INTL"/>
    <x v="0"/>
    <x v="9"/>
    <n v="139"/>
    <m/>
    <s v="Approach"/>
    <x v="3"/>
    <x v="2"/>
  </r>
  <r>
    <n v="328200"/>
    <s v="B-737-300"/>
    <s v="D"/>
    <d v="2012-09-14T00:00:00"/>
    <x v="4"/>
    <x v="255"/>
    <s v="AUSTIN-BERGSTROM INTL"/>
    <x v="2"/>
    <x v="55"/>
    <n v="220"/>
    <n v="1"/>
    <s v="Climb"/>
    <x v="3"/>
    <x v="2"/>
  </r>
  <r>
    <n v="328205"/>
    <s v="A-320"/>
    <s v="D"/>
    <d v="2012-09-14T00:00:00"/>
    <x v="2"/>
    <x v="618"/>
    <s v="TAMPA INTL"/>
    <x v="1"/>
    <x v="8"/>
    <m/>
    <m/>
    <s v="Climb"/>
    <x v="39"/>
    <x v="1"/>
  </r>
  <r>
    <n v="328214"/>
    <s v="B-757-200"/>
    <s v="D"/>
    <d v="2012-09-15T00:00:00"/>
    <x v="3"/>
    <x v="123"/>
    <s v="MIAMI INTL"/>
    <x v="1"/>
    <x v="11"/>
    <n v="130"/>
    <n v="5"/>
    <s v="Approach"/>
    <x v="0"/>
    <x v="2"/>
  </r>
  <r>
    <n v="328227"/>
    <s v="C-152"/>
    <s v="A"/>
    <d v="2012-09-15T00:00:00"/>
    <x v="2"/>
    <x v="424"/>
    <s v="FORT WORTH SPINKS ARPT"/>
    <x v="2"/>
    <x v="6"/>
    <n v="30"/>
    <n v="0"/>
    <s v="Landing Roll"/>
    <x v="14"/>
    <x v="1"/>
  </r>
  <r>
    <n v="328228"/>
    <s v="A-320"/>
    <s v="D"/>
    <d v="2012-09-15T00:00:00"/>
    <x v="3"/>
    <x v="962"/>
    <s v="LOS ANGELES INTL"/>
    <x v="0"/>
    <x v="7"/>
    <n v="140"/>
    <m/>
    <s v="Approach"/>
    <x v="224"/>
    <x v="2"/>
  </r>
  <r>
    <n v="328229"/>
    <s v="A-320"/>
    <s v="D"/>
    <d v="2012-09-15T00:00:00"/>
    <x v="3"/>
    <x v="159"/>
    <s v="LONG BEACH-DAUGH FLD"/>
    <x v="0"/>
    <x v="36"/>
    <n v="216"/>
    <n v="5"/>
    <s v="Climb"/>
    <x v="78"/>
    <x v="2"/>
  </r>
  <r>
    <n v="328235"/>
    <s v="B-737-700"/>
    <s v="D"/>
    <d v="2012-09-15T00:00:00"/>
    <x v="3"/>
    <x v="334"/>
    <s v="JOHN WAYNE-ORANGE COUNTY ARPT"/>
    <x v="0"/>
    <x v="8"/>
    <n v="200"/>
    <m/>
    <s v="Approach"/>
    <x v="3"/>
    <x v="1"/>
  </r>
  <r>
    <n v="328242"/>
    <s v="MD-82"/>
    <s v="D"/>
    <d v="2012-09-16T00:00:00"/>
    <x v="0"/>
    <x v="366"/>
    <s v="DALLAS/FORT WORTH INTL ARPT"/>
    <x v="2"/>
    <x v="6"/>
    <m/>
    <n v="0"/>
    <s v="Landing Roll"/>
    <x v="2"/>
    <x v="3"/>
  </r>
  <r>
    <n v="328243"/>
    <s v="MD-83"/>
    <s v="D"/>
    <d v="2012-09-16T00:00:00"/>
    <x v="3"/>
    <x v="963"/>
    <s v="EL PASO INTL ARPT"/>
    <x v="2"/>
    <x v="16"/>
    <n v="130"/>
    <m/>
    <s v="Approach"/>
    <x v="30"/>
    <x v="2"/>
  </r>
  <r>
    <n v="328247"/>
    <s v="A-320"/>
    <s v="D"/>
    <d v="2012-09-16T00:00:00"/>
    <x v="2"/>
    <x v="186"/>
    <s v="LONG BEACH-DAUGH FLD"/>
    <x v="0"/>
    <x v="6"/>
    <m/>
    <n v="0"/>
    <s v="Landing Roll"/>
    <x v="78"/>
    <x v="1"/>
  </r>
  <r>
    <n v="328253"/>
    <s v="B-737-800"/>
    <s v="D"/>
    <d v="2012-09-16T00:00:00"/>
    <x v="3"/>
    <x v="88"/>
    <s v="WILLIAM P HOBBY ARPT"/>
    <x v="2"/>
    <x v="0"/>
    <n v="155"/>
    <n v="5"/>
    <s v="Approach"/>
    <x v="78"/>
    <x v="2"/>
  </r>
  <r>
    <n v="328258"/>
    <s v="A-320"/>
    <s v="D"/>
    <d v="2012-09-16T00:00:00"/>
    <x v="3"/>
    <x v="679"/>
    <s v="SAN FRANCISCO INTL ARPT"/>
    <x v="0"/>
    <x v="6"/>
    <n v="85"/>
    <n v="0"/>
    <s v="Landing Roll"/>
    <x v="3"/>
    <x v="2"/>
  </r>
  <r>
    <n v="328259"/>
    <s v="B-777-200"/>
    <s v="D"/>
    <d v="2012-09-16T00:00:00"/>
    <x v="2"/>
    <x v="317"/>
    <s v="SAN FRANCISCO INTL ARPT"/>
    <x v="0"/>
    <x v="14"/>
    <m/>
    <m/>
    <s v="Approach"/>
    <x v="0"/>
    <x v="0"/>
  </r>
  <r>
    <n v="328269"/>
    <s v="B-737-300"/>
    <s v="D"/>
    <d v="2012-09-21T00:00:00"/>
    <x v="3"/>
    <x v="306"/>
    <s v="RICK HUSBAND AMARILLO INTL"/>
    <x v="2"/>
    <x v="74"/>
    <n v="250"/>
    <n v="30"/>
    <s v="Descent"/>
    <x v="3"/>
    <x v="2"/>
  </r>
  <r>
    <n v="328271"/>
    <s v="B-737-700"/>
    <s v="D"/>
    <d v="2012-09-21T00:00:00"/>
    <x v="3"/>
    <x v="339"/>
    <s v="TAMPA INTL"/>
    <x v="1"/>
    <x v="0"/>
    <n v="160"/>
    <n v="5"/>
    <s v="Approach"/>
    <x v="3"/>
    <x v="3"/>
  </r>
  <r>
    <n v="328289"/>
    <s v="UNKNOWN"/>
    <m/>
    <d v="2012-09-07T00:00:00"/>
    <x v="1"/>
    <x v="0"/>
    <s v="MIDLAND INTL"/>
    <x v="2"/>
    <x v="1"/>
    <m/>
    <n v="0"/>
    <m/>
    <x v="128"/>
    <x v="1"/>
  </r>
  <r>
    <n v="328290"/>
    <s v="UNKNOWN"/>
    <m/>
    <d v="2012-09-07T00:00:00"/>
    <x v="1"/>
    <x v="0"/>
    <s v="ORLANDO SANFORD INTL ARPT"/>
    <x v="1"/>
    <x v="1"/>
    <m/>
    <n v="0"/>
    <m/>
    <x v="74"/>
    <x v="1"/>
  </r>
  <r>
    <n v="328291"/>
    <s v="UNKNOWN"/>
    <m/>
    <d v="2012-09-07T00:00:00"/>
    <x v="1"/>
    <x v="0"/>
    <s v="ORLANDO SANFORD INTL ARPT"/>
    <x v="1"/>
    <x v="1"/>
    <m/>
    <n v="0"/>
    <m/>
    <x v="54"/>
    <x v="1"/>
  </r>
  <r>
    <n v="328292"/>
    <s v="UNKNOWN"/>
    <m/>
    <d v="2012-09-07T00:00:00"/>
    <x v="1"/>
    <x v="0"/>
    <s v="SAN FRANCISCO INTL ARPT"/>
    <x v="0"/>
    <x v="1"/>
    <m/>
    <n v="0"/>
    <m/>
    <x v="19"/>
    <x v="1"/>
  </r>
  <r>
    <n v="328295"/>
    <s v="UNKNOWN"/>
    <m/>
    <d v="2012-09-08T00:00:00"/>
    <x v="1"/>
    <x v="0"/>
    <s v="DAYTONA BEACH INTL"/>
    <x v="1"/>
    <x v="1"/>
    <m/>
    <n v="0"/>
    <m/>
    <x v="4"/>
    <x v="1"/>
  </r>
  <r>
    <n v="328301"/>
    <s v="UNKNOWN"/>
    <m/>
    <d v="2012-09-08T00:00:00"/>
    <x v="1"/>
    <x v="0"/>
    <s v="SAN FRANCISCO INTL ARPT"/>
    <x v="0"/>
    <x v="1"/>
    <m/>
    <n v="0"/>
    <m/>
    <x v="135"/>
    <x v="1"/>
  </r>
  <r>
    <n v="328303"/>
    <s v="CRJ100/200"/>
    <s v="D"/>
    <d v="2012-09-17T00:00:00"/>
    <x v="2"/>
    <x v="550"/>
    <s v="SANTA BARBARA MUNICIPAL"/>
    <x v="0"/>
    <x v="1"/>
    <m/>
    <m/>
    <s v="Approach"/>
    <x v="78"/>
    <x v="1"/>
  </r>
  <r>
    <n v="328307"/>
    <s v="B-737-300"/>
    <s v="D"/>
    <d v="2012-09-17T00:00:00"/>
    <x v="2"/>
    <x v="287"/>
    <s v="WILLIAM P HOBBY ARPT"/>
    <x v="2"/>
    <x v="43"/>
    <m/>
    <m/>
    <s v="Approach"/>
    <x v="42"/>
    <x v="2"/>
  </r>
  <r>
    <n v="328308"/>
    <s v="B-737-700"/>
    <s v="D"/>
    <d v="2012-09-17T00:00:00"/>
    <x v="3"/>
    <x v="452"/>
    <s v="ONTARIO INTL ARPT"/>
    <x v="0"/>
    <x v="11"/>
    <n v="170"/>
    <m/>
    <s v="Climb"/>
    <x v="78"/>
    <x v="2"/>
  </r>
  <r>
    <n v="328309"/>
    <s v="B-737"/>
    <s v="D"/>
    <d v="2012-09-18T00:00:00"/>
    <x v="3"/>
    <x v="964"/>
    <s v="SAN FRANCISCO INTL ARPT"/>
    <x v="0"/>
    <x v="6"/>
    <m/>
    <n v="0"/>
    <s v="Landing Roll"/>
    <x v="78"/>
    <x v="1"/>
  </r>
  <r>
    <n v="328317"/>
    <s v="EMB-135"/>
    <s v="D"/>
    <d v="2012-09-18T00:00:00"/>
    <x v="2"/>
    <x v="14"/>
    <s v="NORMAN Y. MINETA SAN JOSE INTL ARPT"/>
    <x v="0"/>
    <x v="13"/>
    <n v="130"/>
    <m/>
    <s v="Approach"/>
    <x v="3"/>
    <x v="2"/>
  </r>
  <r>
    <n v="328319"/>
    <s v="B-737-800"/>
    <s v="D"/>
    <d v="2012-09-18T00:00:00"/>
    <x v="2"/>
    <x v="73"/>
    <s v="MIAMI INTL"/>
    <x v="1"/>
    <x v="6"/>
    <n v="150"/>
    <n v="0"/>
    <s v="Take-off run"/>
    <x v="3"/>
    <x v="2"/>
  </r>
  <r>
    <n v="328324"/>
    <s v="CITATIONJET"/>
    <s v="D"/>
    <d v="2012-09-18T00:00:00"/>
    <x v="2"/>
    <x v="408"/>
    <s v="ORLANDO SANFORD INTL ARPT"/>
    <x v="1"/>
    <x v="6"/>
    <n v="100"/>
    <n v="0"/>
    <s v="Take-off run"/>
    <x v="179"/>
    <x v="2"/>
  </r>
  <r>
    <n v="328326"/>
    <s v="B-737-800"/>
    <s v="D"/>
    <d v="2012-09-18T00:00:00"/>
    <x v="3"/>
    <x v="282"/>
    <s v="LOS ANGELES INTL"/>
    <x v="0"/>
    <x v="1"/>
    <m/>
    <m/>
    <s v="Approach"/>
    <x v="266"/>
    <x v="2"/>
  </r>
  <r>
    <n v="328341"/>
    <s v="CRJ100/200"/>
    <s v="D"/>
    <d v="2012-09-18T00:00:00"/>
    <x v="1"/>
    <x v="0"/>
    <s v="SACRAMENTO INTL"/>
    <x v="0"/>
    <x v="1"/>
    <m/>
    <m/>
    <s v="Approach"/>
    <x v="1"/>
    <x v="2"/>
  </r>
  <r>
    <n v="328343"/>
    <s v="B-737-700"/>
    <s v="D"/>
    <d v="2012-09-18T00:00:00"/>
    <x v="3"/>
    <x v="24"/>
    <s v="EL PASO INTL ARPT"/>
    <x v="2"/>
    <x v="8"/>
    <n v="170"/>
    <n v="7"/>
    <s v="Approach"/>
    <x v="3"/>
    <x v="2"/>
  </r>
  <r>
    <n v="328346"/>
    <s v="B-737-700"/>
    <s v="D"/>
    <d v="2012-09-18T00:00:00"/>
    <x v="3"/>
    <x v="759"/>
    <s v="FORT LAUDERDALE/HOLLYWOOD INTL"/>
    <x v="1"/>
    <x v="7"/>
    <n v="130"/>
    <m/>
    <s v="Approach"/>
    <x v="3"/>
    <x v="2"/>
  </r>
  <r>
    <n v="328348"/>
    <s v="B-737-700"/>
    <s v="D"/>
    <d v="2012-09-18T00:00:00"/>
    <x v="2"/>
    <x v="175"/>
    <s v="WILLIAM P HOBBY ARPT"/>
    <x v="2"/>
    <x v="6"/>
    <m/>
    <n v="0"/>
    <s v="Landing Roll"/>
    <x v="11"/>
    <x v="2"/>
  </r>
  <r>
    <n v="328359"/>
    <s v="MD-82"/>
    <s v="D"/>
    <d v="2012-09-19T00:00:00"/>
    <x v="2"/>
    <x v="948"/>
    <s v="DALLAS/FORT WORTH INTL ARPT"/>
    <x v="2"/>
    <x v="6"/>
    <n v="120"/>
    <n v="0"/>
    <s v="Take-off run"/>
    <x v="3"/>
    <x v="2"/>
  </r>
  <r>
    <n v="328375"/>
    <s v="B-737-300"/>
    <s v="D"/>
    <d v="2012-09-19T00:00:00"/>
    <x v="3"/>
    <x v="386"/>
    <s v="METRO OAKLAND INTL"/>
    <x v="0"/>
    <x v="121"/>
    <n v="245"/>
    <n v="20"/>
    <s v="Approach"/>
    <x v="0"/>
    <x v="2"/>
  </r>
  <r>
    <n v="328378"/>
    <s v="B-737-300"/>
    <s v="D"/>
    <d v="2012-09-19T00:00:00"/>
    <x v="3"/>
    <x v="52"/>
    <s v="ONTARIO INTL ARPT"/>
    <x v="0"/>
    <x v="1"/>
    <m/>
    <m/>
    <s v="Approach"/>
    <x v="267"/>
    <x v="2"/>
  </r>
  <r>
    <n v="328381"/>
    <s v="B-737-700"/>
    <s v="D"/>
    <d v="2012-09-19T00:00:00"/>
    <x v="3"/>
    <x v="306"/>
    <s v="FORT LAUDERDALE/HOLLYWOOD INTL"/>
    <x v="1"/>
    <x v="19"/>
    <n v="240"/>
    <n v="22"/>
    <s v="Approach"/>
    <x v="3"/>
    <x v="2"/>
  </r>
  <r>
    <n v="328382"/>
    <s v="B-737-700"/>
    <s v="D"/>
    <d v="2012-09-19T00:00:00"/>
    <x v="3"/>
    <x v="965"/>
    <s v="SAN FRANCISCO INTL ARPT"/>
    <x v="0"/>
    <x v="8"/>
    <n v="200"/>
    <n v="4"/>
    <s v="Climb"/>
    <x v="3"/>
    <x v="2"/>
  </r>
  <r>
    <n v="328384"/>
    <s v="B-737-700"/>
    <s v="D"/>
    <d v="2012-09-19T00:00:00"/>
    <x v="3"/>
    <x v="522"/>
    <s v="ORLANDO INTL"/>
    <x v="1"/>
    <x v="8"/>
    <n v="200"/>
    <n v="7"/>
    <s v="Approach"/>
    <x v="78"/>
    <x v="2"/>
  </r>
  <r>
    <n v="328396"/>
    <s v="EMB-145"/>
    <s v="D"/>
    <d v="2012-09-21T00:00:00"/>
    <x v="2"/>
    <x v="128"/>
    <s v="MIAMI INTL"/>
    <x v="1"/>
    <x v="6"/>
    <m/>
    <n v="0"/>
    <s v="Landing Roll"/>
    <x v="58"/>
    <x v="2"/>
  </r>
  <r>
    <n v="328399"/>
    <s v="B-767-300"/>
    <s v="D"/>
    <d v="2012-09-21T00:00:00"/>
    <x v="2"/>
    <x v="163"/>
    <s v="ORLANDO INTL"/>
    <x v="1"/>
    <x v="11"/>
    <n v="160"/>
    <n v="3"/>
    <s v="Approach"/>
    <x v="3"/>
    <x v="2"/>
  </r>
  <r>
    <n v="328409"/>
    <s v="UNKNOWN"/>
    <m/>
    <d v="2012-09-11T00:00:00"/>
    <x v="1"/>
    <x v="0"/>
    <s v="GAINESVILLE REG ARPT"/>
    <x v="1"/>
    <x v="1"/>
    <m/>
    <n v="0"/>
    <m/>
    <x v="1"/>
    <x v="1"/>
  </r>
  <r>
    <n v="328425"/>
    <s v="EMB-145"/>
    <s v="D"/>
    <d v="2012-09-20T00:00:00"/>
    <x v="2"/>
    <x v="286"/>
    <s v="MIAMI INTL"/>
    <x v="1"/>
    <x v="17"/>
    <n v="135"/>
    <n v="4"/>
    <s v="Approach"/>
    <x v="3"/>
    <x v="2"/>
  </r>
  <r>
    <n v="328430"/>
    <s v="B-757-200"/>
    <s v="D"/>
    <d v="2012-09-20T00:00:00"/>
    <x v="2"/>
    <x v="523"/>
    <s v="DAYTONA BEACH INTL"/>
    <x v="1"/>
    <x v="26"/>
    <n v="80"/>
    <n v="0"/>
    <s v="Climb"/>
    <x v="170"/>
    <x v="2"/>
  </r>
  <r>
    <n v="328435"/>
    <s v="B-757-200"/>
    <s v="D"/>
    <d v="2012-09-20T00:00:00"/>
    <x v="3"/>
    <x v="363"/>
    <s v="SOUTHWEST FLORIDA INTL ARPT"/>
    <x v="1"/>
    <x v="22"/>
    <n v="290"/>
    <m/>
    <s v="Climb"/>
    <x v="33"/>
    <x v="1"/>
  </r>
  <r>
    <n v="328436"/>
    <s v="C-208"/>
    <s v="C"/>
    <d v="2012-09-20T00:00:00"/>
    <x v="0"/>
    <x v="60"/>
    <s v="AUSTIN-BERGSTROM INTL"/>
    <x v="2"/>
    <x v="6"/>
    <m/>
    <n v="0"/>
    <s v="Take-off run"/>
    <x v="11"/>
    <x v="2"/>
  </r>
  <r>
    <n v="328440"/>
    <s v="A-320"/>
    <s v="D"/>
    <d v="2012-09-20T00:00:00"/>
    <x v="3"/>
    <x v="52"/>
    <s v="PALM BEACH INTL"/>
    <x v="1"/>
    <x v="5"/>
    <m/>
    <m/>
    <s v="Approach"/>
    <x v="55"/>
    <x v="3"/>
  </r>
  <r>
    <n v="328441"/>
    <s v="BE-35"/>
    <s v="A"/>
    <d v="2012-09-20T00:00:00"/>
    <x v="3"/>
    <x v="106"/>
    <s v="FULLERTON MUNICIPAL ARPT"/>
    <x v="0"/>
    <x v="14"/>
    <n v="100"/>
    <m/>
    <s v="Climb"/>
    <x v="0"/>
    <x v="1"/>
  </r>
  <r>
    <n v="328444"/>
    <s v="B-737-700"/>
    <s v="D"/>
    <d v="2012-10-04T00:00:00"/>
    <x v="3"/>
    <x v="264"/>
    <s v="FORT LAUDERDALE/HOLLYWOOD INTL"/>
    <x v="1"/>
    <x v="101"/>
    <n v="210"/>
    <n v="4"/>
    <s v="Approach"/>
    <x v="78"/>
    <x v="2"/>
  </r>
  <r>
    <n v="328446"/>
    <s v="B-737-800"/>
    <s v="D"/>
    <d v="2012-10-04T00:00:00"/>
    <x v="2"/>
    <x v="0"/>
    <s v="FORT LAUDERDALE/HOLLYWOOD INTL"/>
    <x v="1"/>
    <x v="26"/>
    <n v="150"/>
    <n v="0"/>
    <s v="Approach"/>
    <x v="1"/>
    <x v="2"/>
  </r>
  <r>
    <n v="328449"/>
    <s v="B-757-200"/>
    <s v="D"/>
    <d v="2012-10-05T00:00:00"/>
    <x v="3"/>
    <x v="227"/>
    <s v="LOS ANGELES INTL"/>
    <x v="0"/>
    <x v="11"/>
    <n v="130"/>
    <n v="3"/>
    <s v="Approach"/>
    <x v="37"/>
    <x v="2"/>
  </r>
  <r>
    <n v="328451"/>
    <s v="B-737-700"/>
    <s v="D"/>
    <d v="2012-10-05T00:00:00"/>
    <x v="3"/>
    <x v="430"/>
    <s v="SACRAMENTO INTL"/>
    <x v="0"/>
    <x v="28"/>
    <n v="180"/>
    <n v="12"/>
    <s v="Approach"/>
    <x v="61"/>
    <x v="2"/>
  </r>
  <r>
    <n v="328458"/>
    <s v="CIRRUS SR 20/22"/>
    <s v="A"/>
    <d v="2012-10-06T00:00:00"/>
    <x v="2"/>
    <x v="0"/>
    <s v="SANTA MONICA MUNICIPAL"/>
    <x v="0"/>
    <x v="6"/>
    <m/>
    <n v="0"/>
    <s v="Landing Roll"/>
    <x v="93"/>
    <x v="2"/>
  </r>
  <r>
    <n v="328459"/>
    <s v="CRJ700"/>
    <s v="D"/>
    <d v="2012-10-06T00:00:00"/>
    <x v="2"/>
    <x v="70"/>
    <s v="SAN FRANCISCO INTL ARPT"/>
    <x v="0"/>
    <x v="6"/>
    <n v="100"/>
    <n v="0"/>
    <s v="Landing Roll"/>
    <x v="57"/>
    <x v="2"/>
  </r>
  <r>
    <n v="328462"/>
    <s v="UNKNOWN"/>
    <m/>
    <d v="2012-10-26T00:00:00"/>
    <x v="1"/>
    <x v="0"/>
    <s v="ORLANDO INTL"/>
    <x v="1"/>
    <x v="1"/>
    <m/>
    <n v="0"/>
    <m/>
    <x v="268"/>
    <x v="1"/>
  </r>
  <r>
    <n v="328469"/>
    <s v="UNKNOWN"/>
    <m/>
    <d v="2012-10-09T00:00:00"/>
    <x v="1"/>
    <x v="0"/>
    <s v="JACKSONVILLE INTL"/>
    <x v="1"/>
    <x v="1"/>
    <m/>
    <n v="0"/>
    <m/>
    <x v="11"/>
    <x v="1"/>
  </r>
  <r>
    <n v="328470"/>
    <s v="UNKNOWN"/>
    <m/>
    <d v="2012-10-18T00:00:00"/>
    <x v="1"/>
    <x v="0"/>
    <s v="DALLAS/FORT WORTH INTL ARPT"/>
    <x v="2"/>
    <x v="1"/>
    <m/>
    <n v="0"/>
    <m/>
    <x v="52"/>
    <x v="1"/>
  </r>
  <r>
    <n v="328471"/>
    <s v="UNKNOWN"/>
    <m/>
    <d v="2012-10-18T00:00:00"/>
    <x v="1"/>
    <x v="0"/>
    <s v="DALLAS/FORT WORTH INTL ARPT"/>
    <x v="2"/>
    <x v="1"/>
    <m/>
    <n v="0"/>
    <m/>
    <x v="4"/>
    <x v="1"/>
  </r>
  <r>
    <n v="328472"/>
    <s v="EMB-135"/>
    <s v="D"/>
    <d v="2012-10-09T00:00:00"/>
    <x v="2"/>
    <x v="29"/>
    <s v="EAST TEXAS REGIONAL ARPT"/>
    <x v="2"/>
    <x v="12"/>
    <n v="120"/>
    <n v="0"/>
    <s v="Approach"/>
    <x v="3"/>
    <x v="2"/>
  </r>
  <r>
    <n v="328488"/>
    <s v="B-737-700"/>
    <s v="D"/>
    <d v="2012-10-12T00:00:00"/>
    <x v="3"/>
    <x v="966"/>
    <s v="NORMAN Y. MINETA SAN JOSE INTL ARPT"/>
    <x v="0"/>
    <x v="92"/>
    <n v="160"/>
    <n v="0"/>
    <s v="Climb"/>
    <x v="19"/>
    <x v="2"/>
  </r>
  <r>
    <n v="328495"/>
    <s v="A-319"/>
    <s v="D"/>
    <d v="2012-10-14T00:00:00"/>
    <x v="2"/>
    <x v="201"/>
    <s v="ORLANDO INTL"/>
    <x v="1"/>
    <x v="1"/>
    <m/>
    <n v="4"/>
    <s v="Approach"/>
    <x v="6"/>
    <x v="1"/>
  </r>
  <r>
    <n v="328496"/>
    <s v="B-777-200"/>
    <s v="D"/>
    <d v="2012-10-14T00:00:00"/>
    <x v="2"/>
    <x v="45"/>
    <s v="SAN FRANCISCO INTL ARPT"/>
    <x v="0"/>
    <x v="14"/>
    <m/>
    <m/>
    <s v="Approach"/>
    <x v="94"/>
    <x v="2"/>
  </r>
  <r>
    <n v="328500"/>
    <s v="MD-82"/>
    <s v="D"/>
    <d v="2012-10-14T00:00:00"/>
    <x v="2"/>
    <x v="4"/>
    <s v="DALLAS/FORT WORTH INTL ARPT"/>
    <x v="2"/>
    <x v="15"/>
    <n v="135"/>
    <n v="0"/>
    <s v="Approach"/>
    <x v="57"/>
    <x v="2"/>
  </r>
  <r>
    <n v="328505"/>
    <s v="A-320"/>
    <s v="D"/>
    <d v="2012-10-15T00:00:00"/>
    <x v="2"/>
    <x v="466"/>
    <s v="SARASOTA-BRADENTON INTL ARPT"/>
    <x v="1"/>
    <x v="6"/>
    <m/>
    <n v="0"/>
    <s v="Landing Roll"/>
    <x v="1"/>
    <x v="2"/>
  </r>
  <r>
    <n v="328506"/>
    <s v="A-320"/>
    <s v="D"/>
    <d v="2012-10-15T00:00:00"/>
    <x v="2"/>
    <x v="50"/>
    <s v="MIAMI INTL"/>
    <x v="1"/>
    <x v="6"/>
    <n v="65"/>
    <n v="0"/>
    <s v="Landing Roll"/>
    <x v="1"/>
    <x v="2"/>
  </r>
  <r>
    <n v="328508"/>
    <s v="B-737-300"/>
    <s v="D"/>
    <d v="2012-10-15T00:00:00"/>
    <x v="3"/>
    <x v="84"/>
    <s v="SAN ANTONIO INTL"/>
    <x v="2"/>
    <x v="9"/>
    <m/>
    <m/>
    <s v="Climb"/>
    <x v="2"/>
    <x v="2"/>
  </r>
  <r>
    <n v="328510"/>
    <s v="UNKNOWN"/>
    <m/>
    <d v="2012-10-14T00:00:00"/>
    <x v="1"/>
    <x v="0"/>
    <s v="DALLAS LOVE FIELD ARPT"/>
    <x v="2"/>
    <x v="1"/>
    <m/>
    <n v="0"/>
    <m/>
    <x v="119"/>
    <x v="1"/>
  </r>
  <r>
    <n v="328511"/>
    <s v="B-767-300"/>
    <s v="D"/>
    <d v="2012-10-16T00:00:00"/>
    <x v="1"/>
    <x v="0"/>
    <s v="SAN FRANCISCO INTL ARPT"/>
    <x v="0"/>
    <x v="1"/>
    <m/>
    <m/>
    <s v="Approach"/>
    <x v="78"/>
    <x v="2"/>
  </r>
  <r>
    <n v="328513"/>
    <s v="DC-10-10"/>
    <s v="D"/>
    <d v="2012-10-16T00:00:00"/>
    <x v="3"/>
    <x v="27"/>
    <s v="VALLEY INTL"/>
    <x v="2"/>
    <x v="23"/>
    <n v="250"/>
    <m/>
    <s v="Climb"/>
    <x v="3"/>
    <x v="2"/>
  </r>
  <r>
    <n v="328514"/>
    <s v="DC-10-10"/>
    <s v="D"/>
    <d v="2012-10-16T00:00:00"/>
    <x v="3"/>
    <x v="27"/>
    <s v="VALLEY INTL"/>
    <x v="2"/>
    <x v="22"/>
    <n v="250"/>
    <m/>
    <s v="Climb"/>
    <x v="3"/>
    <x v="2"/>
  </r>
  <r>
    <n v="328520"/>
    <s v="B-767-300"/>
    <s v="D"/>
    <d v="2012-10-17T00:00:00"/>
    <x v="3"/>
    <x v="967"/>
    <s v="MIAMI INTL"/>
    <x v="1"/>
    <x v="30"/>
    <n v="175"/>
    <m/>
    <s v="Climb"/>
    <x v="3"/>
    <x v="1"/>
  </r>
  <r>
    <n v="328532"/>
    <s v="B-717-200"/>
    <s v="D"/>
    <d v="2012-10-18T00:00:00"/>
    <x v="3"/>
    <x v="23"/>
    <s v="SOUTHWEST FLORIDA INTL ARPT"/>
    <x v="1"/>
    <x v="11"/>
    <n v="250"/>
    <m/>
    <s v="Approach"/>
    <x v="78"/>
    <x v="2"/>
  </r>
  <r>
    <n v="328533"/>
    <s v="B-737-800"/>
    <s v="D"/>
    <d v="2012-10-18T00:00:00"/>
    <x v="2"/>
    <x v="14"/>
    <s v="LOS ANGELES INTL"/>
    <x v="0"/>
    <x v="6"/>
    <m/>
    <n v="0"/>
    <s v="Landing Roll"/>
    <x v="1"/>
    <x v="2"/>
  </r>
  <r>
    <n v="328535"/>
    <s v="B-737-800"/>
    <s v="D"/>
    <d v="2012-10-18T00:00:00"/>
    <x v="0"/>
    <x v="311"/>
    <s v="SACRAMENTO INTL"/>
    <x v="0"/>
    <x v="0"/>
    <n v="170"/>
    <m/>
    <s v="Approach"/>
    <x v="8"/>
    <x v="2"/>
  </r>
  <r>
    <n v="328536"/>
    <s v="B-737-400"/>
    <s v="D"/>
    <d v="2012-10-18T00:00:00"/>
    <x v="3"/>
    <x v="339"/>
    <s v="SAN FRANCISCO INTL ARPT"/>
    <x v="0"/>
    <x v="13"/>
    <n v="115"/>
    <m/>
    <s v="Approach"/>
    <x v="0"/>
    <x v="2"/>
  </r>
  <r>
    <n v="328537"/>
    <s v="MD-83"/>
    <s v="D"/>
    <d v="2012-10-18T00:00:00"/>
    <x v="3"/>
    <x v="790"/>
    <s v="DALLAS/FORT WORTH INTL ARPT"/>
    <x v="2"/>
    <x v="11"/>
    <n v="140"/>
    <m/>
    <s v="Approach"/>
    <x v="0"/>
    <x v="2"/>
  </r>
  <r>
    <n v="328544"/>
    <s v="A-300"/>
    <s v="D"/>
    <d v="2012-10-18T00:00:00"/>
    <x v="3"/>
    <x v="968"/>
    <s v="DALLAS/FORT WORTH INTL ARPT"/>
    <x v="2"/>
    <x v="11"/>
    <n v="135"/>
    <n v="3"/>
    <s v="Approach"/>
    <x v="3"/>
    <x v="2"/>
  </r>
  <r>
    <n v="328549"/>
    <s v="BE-36"/>
    <s v="A"/>
    <d v="2012-10-18T00:00:00"/>
    <x v="2"/>
    <x v="33"/>
    <s v="MEADOWS FIELD ARPT"/>
    <x v="0"/>
    <x v="14"/>
    <n v="90"/>
    <m/>
    <s v="Approach"/>
    <x v="3"/>
    <x v="2"/>
  </r>
  <r>
    <n v="328557"/>
    <s v="BE-1900"/>
    <s v="C"/>
    <d v="2012-10-18T00:00:00"/>
    <x v="2"/>
    <x v="969"/>
    <s v="KEY WEST INTL ARPT"/>
    <x v="1"/>
    <x v="6"/>
    <n v="60"/>
    <n v="0"/>
    <s v="Landing Roll"/>
    <x v="0"/>
    <x v="2"/>
  </r>
  <r>
    <n v="328559"/>
    <s v="CRJ100/200"/>
    <s v="D"/>
    <d v="2012-10-18T00:00:00"/>
    <x v="3"/>
    <x v="24"/>
    <s v="MIDLAND INTL"/>
    <x v="2"/>
    <x v="1"/>
    <m/>
    <m/>
    <s v="Approach"/>
    <x v="78"/>
    <x v="1"/>
  </r>
  <r>
    <n v="328562"/>
    <s v="B-737-300"/>
    <s v="D"/>
    <d v="2012-10-18T00:00:00"/>
    <x v="2"/>
    <x v="184"/>
    <s v="AUSTIN-BERGSTROM INTL"/>
    <x v="2"/>
    <x v="15"/>
    <n v="150"/>
    <n v="0"/>
    <s v="Climb"/>
    <x v="3"/>
    <x v="2"/>
  </r>
  <r>
    <n v="328563"/>
    <s v="B-737-700"/>
    <m/>
    <d v="2012-10-18T00:00:00"/>
    <x v="3"/>
    <x v="528"/>
    <s v="DALLAS LOVE FIELD ARPT"/>
    <x v="2"/>
    <x v="7"/>
    <n v="170"/>
    <m/>
    <s v="Climb"/>
    <x v="0"/>
    <x v="2"/>
  </r>
  <r>
    <n v="328576"/>
    <s v="A-320"/>
    <s v="D"/>
    <d v="2012-10-19T00:00:00"/>
    <x v="2"/>
    <x v="1"/>
    <s v="LONG BEACH-DAUGH FLD"/>
    <x v="0"/>
    <x v="6"/>
    <m/>
    <n v="0"/>
    <s v="Take-off run"/>
    <x v="78"/>
    <x v="1"/>
  </r>
  <r>
    <n v="328579"/>
    <s v="A-320"/>
    <s v="D"/>
    <d v="2012-10-19T00:00:00"/>
    <x v="4"/>
    <x v="157"/>
    <s v="FORT LAUDERDALE/HOLLYWOOD INTL"/>
    <x v="1"/>
    <x v="6"/>
    <n v="100"/>
    <n v="0"/>
    <s v="Landing Roll"/>
    <x v="78"/>
    <x v="2"/>
  </r>
  <r>
    <n v="328581"/>
    <s v="B-737-700"/>
    <s v="D"/>
    <d v="2012-10-19T00:00:00"/>
    <x v="2"/>
    <x v="220"/>
    <s v="ORLANDO INTL"/>
    <x v="1"/>
    <x v="6"/>
    <n v="125"/>
    <n v="0"/>
    <s v="Landing Roll"/>
    <x v="3"/>
    <x v="2"/>
  </r>
  <r>
    <n v="328587"/>
    <s v="A-320"/>
    <s v="D"/>
    <d v="2012-10-19T00:00:00"/>
    <x v="2"/>
    <x v="123"/>
    <s v="ORLANDO INTL"/>
    <x v="1"/>
    <x v="6"/>
    <m/>
    <n v="0"/>
    <s v="Landing Roll"/>
    <x v="29"/>
    <x v="1"/>
  </r>
  <r>
    <n v="328588"/>
    <s v="A-330"/>
    <s v="D"/>
    <d v="2012-10-19T00:00:00"/>
    <x v="2"/>
    <x v="401"/>
    <s v="ORLANDO INTL"/>
    <x v="1"/>
    <x v="1"/>
    <m/>
    <n v="0"/>
    <s v="Approach"/>
    <x v="22"/>
    <x v="1"/>
  </r>
  <r>
    <n v="328590"/>
    <s v="C-172"/>
    <s v="A"/>
    <d v="2012-10-20T00:00:00"/>
    <x v="2"/>
    <x v="71"/>
    <s v="KENDALL-TAMIAMI EXECUTIVE ARPT"/>
    <x v="1"/>
    <x v="5"/>
    <n v="65"/>
    <m/>
    <s v="Approach"/>
    <x v="78"/>
    <x v="2"/>
  </r>
  <r>
    <n v="328605"/>
    <s v="B-777-300"/>
    <s v="D"/>
    <d v="2012-10-02T00:00:00"/>
    <x v="2"/>
    <x v="76"/>
    <s v="LOS ANGELES INTL"/>
    <x v="0"/>
    <x v="6"/>
    <n v="150"/>
    <n v="0"/>
    <s v="Take-off run"/>
    <x v="3"/>
    <x v="2"/>
  </r>
  <r>
    <n v="328606"/>
    <s v="B-737-500"/>
    <s v="D"/>
    <d v="2012-10-03T00:00:00"/>
    <x v="2"/>
    <x v="372"/>
    <s v="CORPUS CHRISTI INTL ARPT"/>
    <x v="2"/>
    <x v="6"/>
    <n v="100"/>
    <n v="0"/>
    <s v="Landing Roll"/>
    <x v="54"/>
    <x v="2"/>
  </r>
  <r>
    <n v="328608"/>
    <s v="B-737-700"/>
    <s v="D"/>
    <d v="2012-10-03T00:00:00"/>
    <x v="1"/>
    <x v="0"/>
    <s v="WILLIAM P HOBBY ARPT"/>
    <x v="2"/>
    <x v="40"/>
    <n v="125"/>
    <n v="0"/>
    <s v="Approach"/>
    <x v="269"/>
    <x v="2"/>
  </r>
  <r>
    <n v="328611"/>
    <s v="B-737-700"/>
    <s v="D"/>
    <d v="2012-10-20T00:00:00"/>
    <x v="4"/>
    <x v="900"/>
    <s v="DALLAS LOVE FIELD ARPT"/>
    <x v="2"/>
    <x v="12"/>
    <n v="125"/>
    <n v="0"/>
    <s v="Approach"/>
    <x v="2"/>
    <x v="2"/>
  </r>
  <r>
    <n v="328612"/>
    <s v="B-737-700"/>
    <s v="D"/>
    <d v="2012-10-20T00:00:00"/>
    <x v="3"/>
    <x v="966"/>
    <s v="TAMPA INTL"/>
    <x v="1"/>
    <x v="4"/>
    <n v="140"/>
    <n v="5"/>
    <s v="Approach"/>
    <x v="3"/>
    <x v="2"/>
  </r>
  <r>
    <n v="328617"/>
    <s v="B-737-700"/>
    <s v="D"/>
    <d v="2012-10-21T00:00:00"/>
    <x v="3"/>
    <x v="556"/>
    <s v="ORLANDO INTL"/>
    <x v="1"/>
    <x v="35"/>
    <m/>
    <m/>
    <s v="Approach"/>
    <x v="0"/>
    <x v="2"/>
  </r>
  <r>
    <n v="328620"/>
    <s v="B-767-200"/>
    <s v="D"/>
    <d v="2012-10-21T00:00:00"/>
    <x v="3"/>
    <x v="556"/>
    <s v="LOS ANGELES INTL"/>
    <x v="0"/>
    <x v="1"/>
    <m/>
    <m/>
    <s v="Climb"/>
    <x v="3"/>
    <x v="2"/>
  </r>
  <r>
    <n v="328622"/>
    <s v="B-737-800"/>
    <s v="D"/>
    <d v="2012-10-21T00:00:00"/>
    <x v="2"/>
    <x v="1"/>
    <s v="MIAMI INTL"/>
    <x v="1"/>
    <x v="6"/>
    <n v="130"/>
    <n v="0"/>
    <s v="Landing Roll"/>
    <x v="1"/>
    <x v="2"/>
  </r>
  <r>
    <n v="328623"/>
    <s v="PA-34 SENECA"/>
    <s v="A"/>
    <d v="2012-10-21T00:00:00"/>
    <x v="3"/>
    <x v="147"/>
    <s v="REID-HILLVIEW ARPT OF SANTA CLARA CNTY"/>
    <x v="0"/>
    <x v="7"/>
    <n v="110"/>
    <m/>
    <s v="Approach"/>
    <x v="78"/>
    <x v="2"/>
  </r>
  <r>
    <n v="328649"/>
    <s v="B-737-500"/>
    <s v="D"/>
    <d v="2012-10-21T00:00:00"/>
    <x v="2"/>
    <x v="6"/>
    <s v="DALLAS LOVE FIELD ARPT"/>
    <x v="2"/>
    <x v="6"/>
    <n v="110"/>
    <n v="0"/>
    <s v="Landing Roll"/>
    <x v="3"/>
    <x v="2"/>
  </r>
  <r>
    <n v="328650"/>
    <s v="B-737-700"/>
    <s v="D"/>
    <d v="2012-10-21T00:00:00"/>
    <x v="2"/>
    <x v="156"/>
    <s v="NORMAN Y. MINETA SAN JOSE INTL ARPT"/>
    <x v="0"/>
    <x v="6"/>
    <n v="130"/>
    <n v="0"/>
    <s v="Landing Roll"/>
    <x v="35"/>
    <x v="2"/>
  </r>
  <r>
    <n v="328658"/>
    <s v="B-737-400"/>
    <s v="D"/>
    <d v="2012-10-21T00:00:00"/>
    <x v="3"/>
    <x v="190"/>
    <s v="FORT LAUDERDALE/HOLLYWOOD INTL"/>
    <x v="1"/>
    <x v="7"/>
    <n v="140"/>
    <m/>
    <s v="Approach"/>
    <x v="3"/>
    <x v="2"/>
  </r>
  <r>
    <n v="328665"/>
    <s v="MD-82"/>
    <s v="D"/>
    <d v="2012-10-22T00:00:00"/>
    <x v="2"/>
    <x v="239"/>
    <s v="DALLAS/FORT WORTH INTL ARPT"/>
    <x v="2"/>
    <x v="13"/>
    <n v="135"/>
    <m/>
    <s v="Approach"/>
    <x v="1"/>
    <x v="2"/>
  </r>
  <r>
    <n v="328666"/>
    <s v="B-737-800"/>
    <s v="D"/>
    <d v="2012-10-22T00:00:00"/>
    <x v="2"/>
    <x v="775"/>
    <s v="MIAMI INTL"/>
    <x v="1"/>
    <x v="1"/>
    <m/>
    <n v="0"/>
    <s v="Approach"/>
    <x v="1"/>
    <x v="2"/>
  </r>
  <r>
    <n v="328668"/>
    <s v="MD-82"/>
    <s v="D"/>
    <d v="2012-10-22T00:00:00"/>
    <x v="2"/>
    <x v="0"/>
    <s v="DALLAS/FORT WORTH INTL ARPT"/>
    <x v="2"/>
    <x v="49"/>
    <n v="138"/>
    <n v="0"/>
    <s v="Approach"/>
    <x v="0"/>
    <x v="2"/>
  </r>
  <r>
    <n v="328678"/>
    <s v="A-330"/>
    <s v="D"/>
    <d v="2012-10-22T00:00:00"/>
    <x v="3"/>
    <x v="365"/>
    <s v="SAN DIEGO INTL"/>
    <x v="0"/>
    <x v="6"/>
    <m/>
    <n v="0"/>
    <s v="Landing Roll"/>
    <x v="78"/>
    <x v="1"/>
  </r>
  <r>
    <n v="328700"/>
    <s v="MD-83"/>
    <s v="D"/>
    <d v="2012-10-01T00:00:00"/>
    <x v="3"/>
    <x v="970"/>
    <s v="DALLAS/FORT WORTH INTL ARPT"/>
    <x v="2"/>
    <x v="56"/>
    <n v="210"/>
    <n v="12"/>
    <s v="Approach"/>
    <x v="3"/>
    <x v="2"/>
  </r>
  <r>
    <n v="328726"/>
    <s v="B-737-700"/>
    <s v="D"/>
    <d v="2012-10-01T00:00:00"/>
    <x v="2"/>
    <x v="132"/>
    <s v="WILLIAM P HOBBY ARPT"/>
    <x v="2"/>
    <x v="11"/>
    <n v="130"/>
    <m/>
    <s v="Approach"/>
    <x v="3"/>
    <x v="2"/>
  </r>
  <r>
    <n v="328738"/>
    <s v="UNKNOWN"/>
    <m/>
    <d v="2012-10-06T00:00:00"/>
    <x v="1"/>
    <x v="0"/>
    <s v="MC ALLEN MILLER INTL"/>
    <x v="2"/>
    <x v="1"/>
    <m/>
    <n v="0"/>
    <m/>
    <x v="260"/>
    <x v="1"/>
  </r>
  <r>
    <n v="328746"/>
    <s v="B-737-700"/>
    <s v="D"/>
    <d v="2012-10-22T00:00:00"/>
    <x v="2"/>
    <x v="489"/>
    <s v="SAN FRANCISCO INTL ARPT"/>
    <x v="0"/>
    <x v="6"/>
    <n v="135"/>
    <n v="0"/>
    <s v="Landing Roll"/>
    <x v="51"/>
    <x v="2"/>
  </r>
  <r>
    <n v="328749"/>
    <s v="B-737-700"/>
    <s v="D"/>
    <d v="2012-10-22T00:00:00"/>
    <x v="2"/>
    <x v="188"/>
    <s v="SACRAMENTO INTL"/>
    <x v="0"/>
    <x v="15"/>
    <n v="140"/>
    <n v="0"/>
    <s v="Approach"/>
    <x v="4"/>
    <x v="3"/>
  </r>
  <r>
    <n v="328750"/>
    <s v="CITATIONJET"/>
    <s v="D"/>
    <d v="2012-10-22T00:00:00"/>
    <x v="2"/>
    <x v="89"/>
    <s v="ADDISON"/>
    <x v="2"/>
    <x v="6"/>
    <n v="70"/>
    <n v="0"/>
    <s v="Take-off run"/>
    <x v="2"/>
    <x v="2"/>
  </r>
  <r>
    <n v="328762"/>
    <s v="B-737-800"/>
    <s v="D"/>
    <d v="2012-10-23T00:00:00"/>
    <x v="3"/>
    <x v="430"/>
    <s v="LOS ANGELES INTL"/>
    <x v="0"/>
    <x v="39"/>
    <n v="230"/>
    <n v="11"/>
    <s v="Approach"/>
    <x v="55"/>
    <x v="2"/>
  </r>
  <r>
    <n v="328765"/>
    <s v="MD-83"/>
    <s v="D"/>
    <d v="2012-10-23T00:00:00"/>
    <x v="3"/>
    <x v="339"/>
    <s v="GEORGE BUSH INTERCONTINENTAL/ HOUSTON ARPT"/>
    <x v="2"/>
    <x v="14"/>
    <n v="135"/>
    <n v="1"/>
    <s v="Approach"/>
    <x v="3"/>
    <x v="2"/>
  </r>
  <r>
    <n v="328766"/>
    <s v="EMB-145"/>
    <s v="D"/>
    <d v="2012-10-23T00:00:00"/>
    <x v="4"/>
    <x v="25"/>
    <s v="PENSACOLA INTL ARPT"/>
    <x v="1"/>
    <x v="15"/>
    <n v="130"/>
    <n v="0"/>
    <s v="Climb"/>
    <x v="0"/>
    <x v="2"/>
  </r>
  <r>
    <n v="328768"/>
    <s v="C-560"/>
    <s v="D"/>
    <d v="2012-10-23T00:00:00"/>
    <x v="2"/>
    <x v="53"/>
    <s v="FORT LAUDERDALE EXECUTIVE ARPT"/>
    <x v="1"/>
    <x v="6"/>
    <n v="60"/>
    <n v="0"/>
    <s v="Landing Roll"/>
    <x v="36"/>
    <x v="2"/>
  </r>
  <r>
    <n v="328796"/>
    <s v="CITATIONJET"/>
    <s v="D"/>
    <d v="2012-10-24T00:00:00"/>
    <x v="2"/>
    <x v="7"/>
    <s v="FORT LAUDERDALE EXECUTIVE ARPT"/>
    <x v="1"/>
    <x v="6"/>
    <n v="100"/>
    <n v="0"/>
    <s v="Take-off run"/>
    <x v="49"/>
    <x v="2"/>
  </r>
  <r>
    <n v="328799"/>
    <s v="A-320"/>
    <s v="D"/>
    <d v="2012-10-24T00:00:00"/>
    <x v="2"/>
    <x v="666"/>
    <s v="LONG BEACH-DAUGH FLD"/>
    <x v="0"/>
    <x v="1"/>
    <m/>
    <n v="0"/>
    <s v="Approach"/>
    <x v="52"/>
    <x v="2"/>
  </r>
  <r>
    <n v="328802"/>
    <s v="B-737-700"/>
    <s v="D"/>
    <d v="2012-10-24T00:00:00"/>
    <x v="3"/>
    <x v="23"/>
    <s v="SACRAMENTO INTL"/>
    <x v="0"/>
    <x v="0"/>
    <n v="180"/>
    <m/>
    <s v="Approach"/>
    <x v="61"/>
    <x v="2"/>
  </r>
  <r>
    <n v="328811"/>
    <s v="B-737-700"/>
    <s v="D"/>
    <d v="2012-10-25T00:00:00"/>
    <x v="2"/>
    <x v="535"/>
    <s v="JOHN WAYNE-ORANGE COUNTY ARPT"/>
    <x v="0"/>
    <x v="6"/>
    <m/>
    <n v="0"/>
    <s v="Landing Roll"/>
    <x v="78"/>
    <x v="1"/>
  </r>
  <r>
    <n v="328815"/>
    <s v="B-757-200"/>
    <s v="D"/>
    <d v="2012-10-25T00:00:00"/>
    <x v="3"/>
    <x v="536"/>
    <s v="SAN FRANCISCO INTL ARPT"/>
    <x v="0"/>
    <x v="6"/>
    <m/>
    <n v="0"/>
    <s v="Take-off run"/>
    <x v="78"/>
    <x v="1"/>
  </r>
  <r>
    <n v="328819"/>
    <s v="DC-10-10"/>
    <s v="D"/>
    <d v="2012-10-25T00:00:00"/>
    <x v="3"/>
    <x v="164"/>
    <s v="AUSTIN-BERGSTROM INTL"/>
    <x v="2"/>
    <x v="70"/>
    <n v="200"/>
    <m/>
    <s v="Climb"/>
    <x v="3"/>
    <x v="1"/>
  </r>
  <r>
    <n v="328821"/>
    <s v="A-300"/>
    <s v="D"/>
    <d v="2012-10-25T00:00:00"/>
    <x v="3"/>
    <x v="971"/>
    <s v="ORLANDO INTL"/>
    <x v="1"/>
    <x v="14"/>
    <n v="130"/>
    <m/>
    <s v="Approach"/>
    <x v="3"/>
    <x v="2"/>
  </r>
  <r>
    <n v="328826"/>
    <s v="CRJ100/200"/>
    <s v="D"/>
    <d v="2012-10-25T00:00:00"/>
    <x v="3"/>
    <x v="791"/>
    <s v="GEORGE BUSH INTERCONTINENTAL/ HOUSTON ARPT"/>
    <x v="2"/>
    <x v="9"/>
    <m/>
    <n v="0"/>
    <s v="Climb"/>
    <x v="3"/>
    <x v="2"/>
  </r>
  <r>
    <n v="328829"/>
    <s v="B-737-700"/>
    <s v="D"/>
    <d v="2012-10-25T00:00:00"/>
    <x v="3"/>
    <x v="57"/>
    <s v="NORMAN Y. MINETA SAN JOSE INTL ARPT"/>
    <x v="0"/>
    <x v="22"/>
    <n v="250"/>
    <n v="25"/>
    <s v="Descent"/>
    <x v="0"/>
    <x v="2"/>
  </r>
  <r>
    <n v="328830"/>
    <s v="A-320"/>
    <s v="D"/>
    <d v="2012-10-25T00:00:00"/>
    <x v="1"/>
    <x v="0"/>
    <s v="SAN FRANCISCO INTL ARPT"/>
    <x v="0"/>
    <x v="1"/>
    <m/>
    <m/>
    <s v="Climb"/>
    <x v="78"/>
    <x v="1"/>
  </r>
  <r>
    <n v="328838"/>
    <s v="A-320"/>
    <s v="D"/>
    <d v="2012-10-27T00:00:00"/>
    <x v="3"/>
    <x v="104"/>
    <s v="SACRAMENTO INTL"/>
    <x v="0"/>
    <x v="54"/>
    <n v="150"/>
    <n v="2"/>
    <s v="Approach"/>
    <x v="61"/>
    <x v="2"/>
  </r>
  <r>
    <n v="328843"/>
    <s v="CHALLENGER 300"/>
    <s v="D"/>
    <d v="2012-10-27T00:00:00"/>
    <x v="2"/>
    <x v="516"/>
    <s v="ADDISON"/>
    <x v="2"/>
    <x v="6"/>
    <m/>
    <n v="0"/>
    <s v="Landing Roll"/>
    <x v="11"/>
    <x v="2"/>
  </r>
  <r>
    <n v="328844"/>
    <s v="EMB-120"/>
    <s v="C"/>
    <d v="2012-10-27T00:00:00"/>
    <x v="2"/>
    <x v="523"/>
    <s v="SACRAMENTO INTL"/>
    <x v="0"/>
    <x v="0"/>
    <n v="160"/>
    <n v="5"/>
    <s v="Approach"/>
    <x v="5"/>
    <x v="2"/>
  </r>
  <r>
    <n v="328845"/>
    <s v="B-737-500"/>
    <s v="D"/>
    <d v="2012-10-27T00:00:00"/>
    <x v="2"/>
    <x v="326"/>
    <s v="AUSTIN-BERGSTROM INTL"/>
    <x v="2"/>
    <x v="49"/>
    <n v="125"/>
    <n v="0"/>
    <s v="Approach"/>
    <x v="11"/>
    <x v="2"/>
  </r>
  <r>
    <n v="328847"/>
    <s v="B-737-700"/>
    <s v="D"/>
    <d v="2012-10-27T00:00:00"/>
    <x v="2"/>
    <x v="22"/>
    <s v="FORT LAUDERDALE/HOLLYWOOD INTL"/>
    <x v="1"/>
    <x v="6"/>
    <n v="100"/>
    <n v="0"/>
    <s v="Landing Roll"/>
    <x v="1"/>
    <x v="2"/>
  </r>
  <r>
    <n v="328848"/>
    <s v="B-737-700"/>
    <s v="D"/>
    <d v="2012-10-27T00:00:00"/>
    <x v="2"/>
    <x v="542"/>
    <s v="SAN ANTONIO INTL"/>
    <x v="2"/>
    <x v="6"/>
    <n v="60"/>
    <n v="0"/>
    <s v="Landing Roll"/>
    <x v="3"/>
    <x v="2"/>
  </r>
  <r>
    <n v="328857"/>
    <s v="PA-44 SEMINOLE"/>
    <s v="A"/>
    <d v="2012-10-28T00:00:00"/>
    <x v="2"/>
    <x v="220"/>
    <s v="ORLANDO SANFORD INTL ARPT"/>
    <x v="1"/>
    <x v="31"/>
    <n v="110"/>
    <n v="1"/>
    <s v="Approach"/>
    <x v="26"/>
    <x v="2"/>
  </r>
  <r>
    <n v="328861"/>
    <s v="MD-88"/>
    <s v="D"/>
    <d v="2012-10-28T00:00:00"/>
    <x v="3"/>
    <x v="52"/>
    <s v="FORT LAUDERDALE/HOLLYWOOD INTL"/>
    <x v="1"/>
    <x v="47"/>
    <n v="250"/>
    <n v="30"/>
    <s v="Descent"/>
    <x v="0"/>
    <x v="2"/>
  </r>
  <r>
    <n v="328864"/>
    <s v="C-402"/>
    <s v="A"/>
    <d v="2012-10-28T00:00:00"/>
    <x v="2"/>
    <x v="413"/>
    <s v="FORT LAUDERDALE EXECUTIVE ARPT"/>
    <x v="1"/>
    <x v="6"/>
    <n v="80"/>
    <n v="0"/>
    <s v="Landing Roll"/>
    <x v="1"/>
    <x v="2"/>
  </r>
  <r>
    <n v="328865"/>
    <s v="A-320"/>
    <s v="D"/>
    <d v="2012-10-28T00:00:00"/>
    <x v="3"/>
    <x v="27"/>
    <s v="SAN ANTONIO INTL"/>
    <x v="2"/>
    <x v="1"/>
    <m/>
    <m/>
    <s v="Climb"/>
    <x v="173"/>
    <x v="2"/>
  </r>
  <r>
    <n v="328871"/>
    <s v="B-757-200"/>
    <s v="D"/>
    <d v="2012-10-29T00:00:00"/>
    <x v="2"/>
    <x v="247"/>
    <s v="MIAMI INTL"/>
    <x v="1"/>
    <x v="6"/>
    <n v="90"/>
    <n v="0"/>
    <s v="Take-off run"/>
    <x v="1"/>
    <x v="2"/>
  </r>
  <r>
    <n v="328872"/>
    <s v="B-757"/>
    <s v="D"/>
    <d v="2012-10-29T00:00:00"/>
    <x v="1"/>
    <x v="0"/>
    <s v="ORLANDO INTL"/>
    <x v="1"/>
    <x v="6"/>
    <m/>
    <n v="0"/>
    <s v="Take-off run"/>
    <x v="78"/>
    <x v="1"/>
  </r>
  <r>
    <n v="328873"/>
    <s v="C-560"/>
    <s v="D"/>
    <d v="2012-10-29T00:00:00"/>
    <x v="2"/>
    <x v="173"/>
    <s v="ADDISON"/>
    <x v="2"/>
    <x v="6"/>
    <m/>
    <n v="0"/>
    <s v="Landing Roll"/>
    <x v="2"/>
    <x v="2"/>
  </r>
  <r>
    <n v="328875"/>
    <s v="B-737-700"/>
    <s v="D"/>
    <d v="2012-10-29T00:00:00"/>
    <x v="2"/>
    <x v="118"/>
    <s v="KEY WEST INTL ARPT"/>
    <x v="1"/>
    <x v="6"/>
    <n v="60"/>
    <n v="0"/>
    <s v="Landing Roll"/>
    <x v="3"/>
    <x v="2"/>
  </r>
  <r>
    <n v="328876"/>
    <s v="EMB-145"/>
    <s v="D"/>
    <d v="2012-10-29T00:00:00"/>
    <x v="4"/>
    <x v="56"/>
    <s v="GEORGE BUSH INTERCONTINENTAL/ HOUSTON ARPT"/>
    <x v="2"/>
    <x v="6"/>
    <m/>
    <n v="0"/>
    <s v="Landing Roll"/>
    <x v="3"/>
    <x v="2"/>
  </r>
  <r>
    <n v="328880"/>
    <s v="BE-1900"/>
    <s v="C"/>
    <d v="2012-10-29T00:00:00"/>
    <x v="2"/>
    <x v="972"/>
    <s v="KEY WEST INTL ARPT"/>
    <x v="1"/>
    <x v="6"/>
    <n v="60"/>
    <n v="0"/>
    <s v="Landing Roll"/>
    <x v="3"/>
    <x v="2"/>
  </r>
  <r>
    <n v="328882"/>
    <s v="B-737-700"/>
    <s v="D"/>
    <d v="2012-10-29T00:00:00"/>
    <x v="2"/>
    <x v="757"/>
    <s v="AUSTIN-BERGSTROM INTL"/>
    <x v="2"/>
    <x v="26"/>
    <n v="151"/>
    <n v="0"/>
    <s v="Climb"/>
    <x v="11"/>
    <x v="2"/>
  </r>
  <r>
    <n v="328891"/>
    <s v="CIRRUS SR 20/22"/>
    <s v="A"/>
    <d v="2012-10-30T00:00:00"/>
    <x v="2"/>
    <x v="50"/>
    <s v="ORLANDO SANFORD INTL ARPT"/>
    <x v="1"/>
    <x v="11"/>
    <m/>
    <m/>
    <s v="Approach"/>
    <x v="39"/>
    <x v="2"/>
  </r>
  <r>
    <n v="328896"/>
    <s v="CRJ100/200"/>
    <s v="D"/>
    <d v="2012-10-30T00:00:00"/>
    <x v="2"/>
    <x v="973"/>
    <s v="GAINESVILLE REG ARPT"/>
    <x v="1"/>
    <x v="6"/>
    <m/>
    <n v="0"/>
    <s v="Take-off run"/>
    <x v="179"/>
    <x v="2"/>
  </r>
  <r>
    <n v="328897"/>
    <s v="B-737-700"/>
    <s v="D"/>
    <d v="2012-10-30T00:00:00"/>
    <x v="3"/>
    <x v="149"/>
    <s v="SACRAMENTO INTL"/>
    <x v="0"/>
    <x v="6"/>
    <n v="120"/>
    <n v="0"/>
    <s v="Take-off run"/>
    <x v="3"/>
    <x v="2"/>
  </r>
  <r>
    <n v="328903"/>
    <s v="BE-1900"/>
    <s v="C"/>
    <d v="2012-10-31T00:00:00"/>
    <x v="2"/>
    <x v="311"/>
    <s v="LOS ANGELES INTL"/>
    <x v="0"/>
    <x v="6"/>
    <m/>
    <n v="0"/>
    <s v="Landing Roll"/>
    <x v="22"/>
    <x v="0"/>
  </r>
  <r>
    <n v="328914"/>
    <s v="UNKNOWN"/>
    <m/>
    <d v="2012-10-11T00:00:00"/>
    <x v="1"/>
    <x v="0"/>
    <s v="AUSTIN-BERGSTROM INTL"/>
    <x v="2"/>
    <x v="1"/>
    <m/>
    <n v="0"/>
    <m/>
    <x v="52"/>
    <x v="1"/>
  </r>
  <r>
    <n v="328919"/>
    <s v="UNKNOWN"/>
    <m/>
    <d v="2012-10-12T00:00:00"/>
    <x v="1"/>
    <x v="0"/>
    <s v="ORLANDO INTL"/>
    <x v="1"/>
    <x v="1"/>
    <m/>
    <n v="0"/>
    <m/>
    <x v="22"/>
    <x v="1"/>
  </r>
  <r>
    <n v="328923"/>
    <s v="UNKNOWN"/>
    <m/>
    <d v="2012-10-13T00:00:00"/>
    <x v="1"/>
    <x v="0"/>
    <s v="AUSTIN-BERGSTROM INTL"/>
    <x v="2"/>
    <x v="1"/>
    <m/>
    <n v="0"/>
    <m/>
    <x v="74"/>
    <x v="1"/>
  </r>
  <r>
    <n v="328925"/>
    <s v="UNKNOWN"/>
    <m/>
    <d v="2012-10-16T00:00:00"/>
    <x v="1"/>
    <x v="0"/>
    <s v="GAINESVILLE REG ARPT"/>
    <x v="1"/>
    <x v="1"/>
    <m/>
    <n v="0"/>
    <m/>
    <x v="2"/>
    <x v="1"/>
  </r>
  <r>
    <n v="328930"/>
    <s v="UNKNOWN"/>
    <m/>
    <d v="2012-10-16T00:00:00"/>
    <x v="1"/>
    <x v="0"/>
    <s v="NORMAN Y. MINETA SAN JOSE INTL ARPT"/>
    <x v="0"/>
    <x v="1"/>
    <m/>
    <n v="0"/>
    <m/>
    <x v="2"/>
    <x v="1"/>
  </r>
  <r>
    <n v="328932"/>
    <s v="UNKNOWN"/>
    <m/>
    <d v="2012-10-17T00:00:00"/>
    <x v="1"/>
    <x v="0"/>
    <s v="ADDISON"/>
    <x v="2"/>
    <x v="1"/>
    <m/>
    <n v="0"/>
    <m/>
    <x v="35"/>
    <x v="1"/>
  </r>
  <r>
    <n v="328934"/>
    <s v="UNKNOWN"/>
    <m/>
    <d v="2012-10-17T00:00:00"/>
    <x v="1"/>
    <x v="0"/>
    <s v="BOB HOPE ARPT"/>
    <x v="0"/>
    <x v="1"/>
    <m/>
    <n v="0"/>
    <m/>
    <x v="2"/>
    <x v="1"/>
  </r>
  <r>
    <n v="328935"/>
    <s v="UNKNOWN"/>
    <m/>
    <d v="2012-10-17T00:00:00"/>
    <x v="1"/>
    <x v="0"/>
    <s v="DALLAS/FORT WORTH INTL ARPT"/>
    <x v="2"/>
    <x v="1"/>
    <m/>
    <n v="0"/>
    <m/>
    <x v="2"/>
    <x v="1"/>
  </r>
  <r>
    <n v="328936"/>
    <s v="UNKNOWN"/>
    <m/>
    <d v="2012-10-17T00:00:00"/>
    <x v="1"/>
    <x v="0"/>
    <s v="GAINESVILLE REG ARPT"/>
    <x v="1"/>
    <x v="1"/>
    <m/>
    <n v="0"/>
    <m/>
    <x v="1"/>
    <x v="1"/>
  </r>
  <r>
    <n v="328940"/>
    <s v="UNKNOWN"/>
    <m/>
    <d v="2012-10-17T00:00:00"/>
    <x v="1"/>
    <x v="0"/>
    <s v="ORLANDO INTL"/>
    <x v="1"/>
    <x v="1"/>
    <m/>
    <n v="0"/>
    <m/>
    <x v="1"/>
    <x v="1"/>
  </r>
  <r>
    <n v="328949"/>
    <s v="UNKNOWN"/>
    <m/>
    <d v="2012-10-10T00:00:00"/>
    <x v="1"/>
    <x v="0"/>
    <s v="DALLAS/FORT WORTH INTL ARPT"/>
    <x v="2"/>
    <x v="1"/>
    <m/>
    <n v="0"/>
    <m/>
    <x v="4"/>
    <x v="1"/>
  </r>
  <r>
    <n v="328950"/>
    <s v="UNKNOWN"/>
    <m/>
    <d v="2012-10-10T00:00:00"/>
    <x v="1"/>
    <x v="0"/>
    <s v="DALLAS/FORT WORTH INTL ARPT"/>
    <x v="2"/>
    <x v="1"/>
    <m/>
    <n v="0"/>
    <m/>
    <x v="20"/>
    <x v="1"/>
  </r>
  <r>
    <n v="328952"/>
    <s v="UNKNOWN"/>
    <m/>
    <d v="2012-10-10T00:00:00"/>
    <x v="1"/>
    <x v="0"/>
    <s v="GAINESVILLE REG ARPT"/>
    <x v="1"/>
    <x v="1"/>
    <m/>
    <n v="0"/>
    <m/>
    <x v="223"/>
    <x v="1"/>
  </r>
  <r>
    <n v="328955"/>
    <s v="UNKNOWN"/>
    <m/>
    <d v="2012-10-14T00:00:00"/>
    <x v="1"/>
    <x v="0"/>
    <s v="SARASOTA-BRADENTON INTL ARPT"/>
    <x v="1"/>
    <x v="1"/>
    <m/>
    <n v="0"/>
    <m/>
    <x v="2"/>
    <x v="1"/>
  </r>
  <r>
    <n v="328962"/>
    <s v="UNKNOWN"/>
    <m/>
    <d v="2012-10-15T00:00:00"/>
    <x v="1"/>
    <x v="0"/>
    <s v="FORT LAUDERDALE/HOLLYWOOD INTL"/>
    <x v="1"/>
    <x v="1"/>
    <m/>
    <n v="0"/>
    <m/>
    <x v="1"/>
    <x v="1"/>
  </r>
  <r>
    <n v="328966"/>
    <s v="UNKNOWN"/>
    <m/>
    <d v="2012-10-18T00:00:00"/>
    <x v="1"/>
    <x v="0"/>
    <s v="AUSTIN-BERGSTROM INTL"/>
    <x v="2"/>
    <x v="1"/>
    <m/>
    <n v="0"/>
    <m/>
    <x v="2"/>
    <x v="1"/>
  </r>
  <r>
    <n v="328971"/>
    <s v="UNKNOWN"/>
    <m/>
    <d v="2012-10-18T00:00:00"/>
    <x v="1"/>
    <x v="0"/>
    <s v="ORLANDO INTL"/>
    <x v="1"/>
    <x v="1"/>
    <m/>
    <n v="0"/>
    <m/>
    <x v="74"/>
    <x v="1"/>
  </r>
  <r>
    <n v="328972"/>
    <s v="UNKNOWN"/>
    <m/>
    <d v="2012-10-18T00:00:00"/>
    <x v="1"/>
    <x v="0"/>
    <s v="ORLANDO SANFORD INTL ARPT"/>
    <x v="1"/>
    <x v="1"/>
    <m/>
    <n v="0"/>
    <m/>
    <x v="54"/>
    <x v="1"/>
  </r>
  <r>
    <n v="328976"/>
    <s v="UNKNOWN"/>
    <m/>
    <d v="2012-10-19T00:00:00"/>
    <x v="1"/>
    <x v="0"/>
    <s v="DALLAS/FORT WORTH INTL ARPT"/>
    <x v="2"/>
    <x v="1"/>
    <m/>
    <n v="0"/>
    <m/>
    <x v="2"/>
    <x v="1"/>
  </r>
  <r>
    <n v="328977"/>
    <s v="UNKNOWN"/>
    <m/>
    <d v="2012-10-19T00:00:00"/>
    <x v="1"/>
    <x v="0"/>
    <s v="DALLAS/FORT WORTH INTL ARPT"/>
    <x v="2"/>
    <x v="1"/>
    <m/>
    <n v="0"/>
    <m/>
    <x v="2"/>
    <x v="1"/>
  </r>
  <r>
    <n v="328980"/>
    <s v="UNKNOWN"/>
    <m/>
    <d v="2012-10-19T00:00:00"/>
    <x v="1"/>
    <x v="0"/>
    <s v="KISSIMMEE GATEWAY ARPT"/>
    <x v="1"/>
    <x v="1"/>
    <m/>
    <n v="0"/>
    <m/>
    <x v="58"/>
    <x v="1"/>
  </r>
  <r>
    <n v="328991"/>
    <s v="UNKNOWN"/>
    <m/>
    <d v="2012-10-20T00:00:00"/>
    <x v="1"/>
    <x v="0"/>
    <s v="FORT LAUDERDALE/HOLLYWOOD INTL"/>
    <x v="1"/>
    <x v="1"/>
    <m/>
    <n v="0"/>
    <m/>
    <x v="1"/>
    <x v="1"/>
  </r>
  <r>
    <n v="328994"/>
    <s v="UNKNOWN"/>
    <m/>
    <d v="2012-10-20T00:00:00"/>
    <x v="1"/>
    <x v="0"/>
    <s v="LOS ANGELES INTL"/>
    <x v="0"/>
    <x v="1"/>
    <m/>
    <n v="0"/>
    <m/>
    <x v="37"/>
    <x v="1"/>
  </r>
  <r>
    <n v="328995"/>
    <s v="UNKNOWN"/>
    <m/>
    <d v="2012-10-20T00:00:00"/>
    <x v="1"/>
    <x v="0"/>
    <s v="MIDLAND INTL"/>
    <x v="2"/>
    <x v="1"/>
    <m/>
    <n v="0"/>
    <m/>
    <x v="45"/>
    <x v="1"/>
  </r>
  <r>
    <n v="329001"/>
    <s v="UNKNOWN"/>
    <m/>
    <d v="2012-10-21T00:00:00"/>
    <x v="1"/>
    <x v="0"/>
    <s v="FORT LAUDERDALE/HOLLYWOOD INTL"/>
    <x v="1"/>
    <x v="1"/>
    <m/>
    <n v="0"/>
    <m/>
    <x v="42"/>
    <x v="1"/>
  </r>
  <r>
    <n v="329003"/>
    <s v="UNKNOWN"/>
    <m/>
    <d v="2012-10-21T00:00:00"/>
    <x v="1"/>
    <x v="0"/>
    <s v="ORLANDO INTL"/>
    <x v="1"/>
    <x v="1"/>
    <m/>
    <n v="0"/>
    <m/>
    <x v="1"/>
    <x v="1"/>
  </r>
  <r>
    <n v="329004"/>
    <s v="UNKNOWN"/>
    <m/>
    <d v="2012-10-21T00:00:00"/>
    <x v="1"/>
    <x v="0"/>
    <s v="MC ALLEN MILLER INTL"/>
    <x v="2"/>
    <x v="1"/>
    <m/>
    <n v="0"/>
    <m/>
    <x v="3"/>
    <x v="1"/>
  </r>
  <r>
    <n v="329008"/>
    <s v="UNKNOWN"/>
    <m/>
    <d v="2012-10-22T00:00:00"/>
    <x v="1"/>
    <x v="0"/>
    <s v="AUSTIN-BERGSTROM INTL"/>
    <x v="2"/>
    <x v="1"/>
    <m/>
    <n v="0"/>
    <m/>
    <x v="2"/>
    <x v="1"/>
  </r>
  <r>
    <n v="329011"/>
    <s v="UNKNOWN"/>
    <m/>
    <d v="2012-10-22T00:00:00"/>
    <x v="1"/>
    <x v="0"/>
    <s v="DALLAS LOVE FIELD ARPT"/>
    <x v="2"/>
    <x v="1"/>
    <m/>
    <n v="0"/>
    <m/>
    <x v="34"/>
    <x v="1"/>
  </r>
  <r>
    <n v="329015"/>
    <s v="UNKNOWN"/>
    <m/>
    <d v="2012-10-22T00:00:00"/>
    <x v="1"/>
    <x v="0"/>
    <s v="ORLANDO INTL"/>
    <x v="1"/>
    <x v="1"/>
    <m/>
    <n v="0"/>
    <m/>
    <x v="57"/>
    <x v="1"/>
  </r>
  <r>
    <n v="329017"/>
    <s v="UNKNOWN"/>
    <m/>
    <d v="2012-10-22T00:00:00"/>
    <x v="1"/>
    <x v="0"/>
    <s v="SARASOTA-BRADENTON INTL ARPT"/>
    <x v="1"/>
    <x v="1"/>
    <m/>
    <n v="0"/>
    <m/>
    <x v="2"/>
    <x v="1"/>
  </r>
  <r>
    <n v="329023"/>
    <s v="UNKNOWN"/>
    <m/>
    <d v="2012-10-23T00:00:00"/>
    <x v="1"/>
    <x v="0"/>
    <s v="MONTEREY PENINSULA"/>
    <x v="0"/>
    <x v="1"/>
    <m/>
    <n v="0"/>
    <m/>
    <x v="3"/>
    <x v="1"/>
  </r>
  <r>
    <n v="329024"/>
    <s v="UNKNOWN"/>
    <m/>
    <d v="2012-10-23T00:00:00"/>
    <x v="1"/>
    <x v="0"/>
    <s v="SACRAMENTO INTL"/>
    <x v="0"/>
    <x v="1"/>
    <m/>
    <n v="0"/>
    <m/>
    <x v="173"/>
    <x v="1"/>
  </r>
  <r>
    <n v="329026"/>
    <s v="UNKNOWN"/>
    <m/>
    <d v="2012-10-24T00:00:00"/>
    <x v="1"/>
    <x v="0"/>
    <s v="DALLAS/FORT WORTH INTL ARPT"/>
    <x v="2"/>
    <x v="1"/>
    <m/>
    <n v="0"/>
    <m/>
    <x v="1"/>
    <x v="1"/>
  </r>
  <r>
    <n v="329027"/>
    <s v="UNKNOWN"/>
    <m/>
    <d v="2012-10-24T00:00:00"/>
    <x v="1"/>
    <x v="0"/>
    <s v="DALLAS/FORT WORTH INTL ARPT"/>
    <x v="2"/>
    <x v="1"/>
    <m/>
    <n v="0"/>
    <m/>
    <x v="2"/>
    <x v="1"/>
  </r>
  <r>
    <n v="329036"/>
    <s v="UNKNOWN"/>
    <m/>
    <d v="2012-10-24T00:00:00"/>
    <x v="1"/>
    <x v="0"/>
    <s v="SAN DIEGO INTL"/>
    <x v="0"/>
    <x v="1"/>
    <m/>
    <n v="0"/>
    <m/>
    <x v="14"/>
    <x v="1"/>
  </r>
  <r>
    <n v="329037"/>
    <s v="UNKNOWN"/>
    <m/>
    <d v="2012-10-24T00:00:00"/>
    <x v="1"/>
    <x v="0"/>
    <s v="ORLANDO SANFORD INTL ARPT"/>
    <x v="1"/>
    <x v="1"/>
    <m/>
    <n v="0"/>
    <m/>
    <x v="1"/>
    <x v="1"/>
  </r>
  <r>
    <n v="329048"/>
    <s v="UNKNOWN"/>
    <m/>
    <d v="2012-10-26T00:00:00"/>
    <x v="1"/>
    <x v="0"/>
    <s v="DAYTONA BEACH INTL"/>
    <x v="1"/>
    <x v="1"/>
    <m/>
    <n v="0"/>
    <m/>
    <x v="105"/>
    <x v="1"/>
  </r>
  <r>
    <n v="329049"/>
    <s v="UNKNOWN"/>
    <m/>
    <d v="2012-10-26T00:00:00"/>
    <x v="1"/>
    <x v="0"/>
    <s v="DALLAS/FORT WORTH INTL ARPT"/>
    <x v="2"/>
    <x v="1"/>
    <m/>
    <n v="0"/>
    <m/>
    <x v="67"/>
    <x v="1"/>
  </r>
  <r>
    <n v="329053"/>
    <s v="UNKNOWN"/>
    <m/>
    <d v="2012-10-26T00:00:00"/>
    <x v="1"/>
    <x v="0"/>
    <s v="MC ALLEN MILLER INTL"/>
    <x v="2"/>
    <x v="1"/>
    <m/>
    <n v="0"/>
    <m/>
    <x v="34"/>
    <x v="1"/>
  </r>
  <r>
    <n v="329060"/>
    <s v="UNKNOWN"/>
    <m/>
    <d v="2012-10-11T00:00:00"/>
    <x v="1"/>
    <x v="0"/>
    <s v="ORLANDO INTL"/>
    <x v="1"/>
    <x v="1"/>
    <m/>
    <n v="0"/>
    <m/>
    <x v="14"/>
    <x v="1"/>
  </r>
  <r>
    <n v="329061"/>
    <s v="UNKNOWN"/>
    <m/>
    <d v="2012-10-11T00:00:00"/>
    <x v="1"/>
    <x v="0"/>
    <s v="ONTARIO INTL ARPT"/>
    <x v="0"/>
    <x v="1"/>
    <m/>
    <n v="0"/>
    <m/>
    <x v="19"/>
    <x v="1"/>
  </r>
  <r>
    <n v="329062"/>
    <s v="UNKNOWN"/>
    <m/>
    <d v="2012-10-11T00:00:00"/>
    <x v="1"/>
    <x v="0"/>
    <s v="ONTARIO INTL ARPT"/>
    <x v="0"/>
    <x v="1"/>
    <m/>
    <n v="0"/>
    <m/>
    <x v="26"/>
    <x v="1"/>
  </r>
  <r>
    <n v="329063"/>
    <s v="UNKNOWN"/>
    <m/>
    <d v="2012-10-11T00:00:00"/>
    <x v="1"/>
    <x v="0"/>
    <s v="JOHN WAYNE-ORANGE COUNTY ARPT"/>
    <x v="0"/>
    <x v="1"/>
    <m/>
    <n v="0"/>
    <m/>
    <x v="19"/>
    <x v="1"/>
  </r>
  <r>
    <n v="329067"/>
    <s v="UNKNOWN"/>
    <m/>
    <d v="2012-10-12T00:00:00"/>
    <x v="1"/>
    <x v="0"/>
    <s v="AUSTIN-BERGSTROM INTL"/>
    <x v="2"/>
    <x v="1"/>
    <m/>
    <n v="0"/>
    <m/>
    <x v="50"/>
    <x v="1"/>
  </r>
  <r>
    <n v="329069"/>
    <s v="UNKNOWN"/>
    <m/>
    <d v="2012-10-12T00:00:00"/>
    <x v="1"/>
    <x v="0"/>
    <s v="WILLIAM P HOBBY ARPT"/>
    <x v="2"/>
    <x v="1"/>
    <m/>
    <n v="0"/>
    <m/>
    <x v="26"/>
    <x v="1"/>
  </r>
  <r>
    <n v="329077"/>
    <s v="UNKNOWN"/>
    <m/>
    <d v="2012-10-14T00:00:00"/>
    <x v="1"/>
    <x v="0"/>
    <s v="DALLAS/FORT WORTH INTL ARPT"/>
    <x v="2"/>
    <x v="1"/>
    <m/>
    <n v="0"/>
    <m/>
    <x v="29"/>
    <x v="1"/>
  </r>
  <r>
    <n v="329083"/>
    <s v="UNKNOWN"/>
    <m/>
    <d v="2012-10-27T00:00:00"/>
    <x v="1"/>
    <x v="0"/>
    <s v="ONTARIO INTL ARPT"/>
    <x v="0"/>
    <x v="1"/>
    <m/>
    <n v="0"/>
    <m/>
    <x v="169"/>
    <x v="1"/>
  </r>
  <r>
    <n v="329084"/>
    <s v="UNKNOWN"/>
    <m/>
    <d v="2012-10-27T00:00:00"/>
    <x v="1"/>
    <x v="0"/>
    <s v="SARASOTA-BRADENTON INTL ARPT"/>
    <x v="1"/>
    <x v="1"/>
    <m/>
    <n v="0"/>
    <m/>
    <x v="2"/>
    <x v="1"/>
  </r>
  <r>
    <n v="329085"/>
    <s v="UNKNOWN"/>
    <m/>
    <d v="2012-10-28T00:00:00"/>
    <x v="1"/>
    <x v="0"/>
    <s v="ADDISON"/>
    <x v="2"/>
    <x v="1"/>
    <m/>
    <n v="0"/>
    <m/>
    <x v="26"/>
    <x v="1"/>
  </r>
  <r>
    <n v="329088"/>
    <s v="UNKNOWN"/>
    <m/>
    <d v="2012-10-28T00:00:00"/>
    <x v="1"/>
    <x v="0"/>
    <s v="VAN NUYS ARPT"/>
    <x v="0"/>
    <x v="1"/>
    <m/>
    <n v="0"/>
    <m/>
    <x v="2"/>
    <x v="1"/>
  </r>
  <r>
    <n v="329090"/>
    <s v="UNKNOWN"/>
    <m/>
    <d v="2012-10-29T00:00:00"/>
    <x v="1"/>
    <x v="0"/>
    <s v="FORT LAUDERDALE/HOLLYWOOD INTL"/>
    <x v="1"/>
    <x v="1"/>
    <m/>
    <n v="0"/>
    <m/>
    <x v="1"/>
    <x v="1"/>
  </r>
  <r>
    <n v="329091"/>
    <s v="UNKNOWN"/>
    <m/>
    <d v="2012-10-29T00:00:00"/>
    <x v="1"/>
    <x v="0"/>
    <s v="LOS ANGELES INTL"/>
    <x v="0"/>
    <x v="1"/>
    <m/>
    <n v="0"/>
    <m/>
    <x v="4"/>
    <x v="1"/>
  </r>
  <r>
    <n v="329095"/>
    <s v="UNKNOWN"/>
    <m/>
    <d v="2012-10-30T00:00:00"/>
    <x v="1"/>
    <x v="0"/>
    <s v="MIDLAND AIRPARK"/>
    <x v="2"/>
    <x v="1"/>
    <m/>
    <n v="0"/>
    <m/>
    <x v="14"/>
    <x v="1"/>
  </r>
  <r>
    <n v="329103"/>
    <s v="UNKNOWN"/>
    <m/>
    <d v="2012-10-31T00:00:00"/>
    <x v="1"/>
    <x v="0"/>
    <s v="SAN ANTONIO INTL"/>
    <x v="2"/>
    <x v="1"/>
    <m/>
    <n v="0"/>
    <m/>
    <x v="75"/>
    <x v="1"/>
  </r>
  <r>
    <n v="329108"/>
    <s v="MD-82"/>
    <s v="D"/>
    <d v="2012-10-02T00:00:00"/>
    <x v="2"/>
    <x v="371"/>
    <s v="TAMPA INTL"/>
    <x v="1"/>
    <x v="19"/>
    <n v="250"/>
    <m/>
    <s v="Climb"/>
    <x v="33"/>
    <x v="2"/>
  </r>
  <r>
    <n v="329110"/>
    <s v="MD-83"/>
    <s v="D"/>
    <d v="2012-10-02T00:00:00"/>
    <x v="4"/>
    <x v="157"/>
    <s v="DALLAS/FORT WORTH INTL ARPT"/>
    <x v="2"/>
    <x v="26"/>
    <n v="145"/>
    <n v="0"/>
    <s v="Approach"/>
    <x v="3"/>
    <x v="2"/>
  </r>
  <r>
    <n v="329112"/>
    <s v="RKWL SHRIKE"/>
    <s v="A"/>
    <d v="2012-10-02T00:00:00"/>
    <x v="0"/>
    <x v="366"/>
    <s v="ADDISON"/>
    <x v="2"/>
    <x v="6"/>
    <n v="70"/>
    <n v="0"/>
    <s v="Take-off run"/>
    <x v="3"/>
    <x v="2"/>
  </r>
  <r>
    <n v="329119"/>
    <s v="EMB-170"/>
    <s v="D"/>
    <d v="2012-10-02T00:00:00"/>
    <x v="3"/>
    <x v="788"/>
    <s v="SOUTHWEST FLORIDA INTL ARPT"/>
    <x v="1"/>
    <x v="80"/>
    <n v="210"/>
    <n v="15"/>
    <s v="Approach"/>
    <x v="3"/>
    <x v="3"/>
  </r>
  <r>
    <n v="329123"/>
    <s v="B-737-300"/>
    <s v="D"/>
    <d v="2012-10-02T00:00:00"/>
    <x v="3"/>
    <x v="496"/>
    <s v="LOS ANGELES INTL"/>
    <x v="0"/>
    <x v="1"/>
    <m/>
    <m/>
    <s v="Approach"/>
    <x v="193"/>
    <x v="2"/>
  </r>
  <r>
    <n v="329124"/>
    <s v="B-737-300"/>
    <s v="D"/>
    <d v="2012-10-02T00:00:00"/>
    <x v="3"/>
    <x v="528"/>
    <s v="METRO OAKLAND INTL"/>
    <x v="0"/>
    <x v="11"/>
    <n v="155"/>
    <m/>
    <s v="Climb"/>
    <x v="78"/>
    <x v="2"/>
  </r>
  <r>
    <n v="329125"/>
    <s v="B-737-500"/>
    <s v="D"/>
    <d v="2012-10-02T00:00:00"/>
    <x v="2"/>
    <x v="186"/>
    <s v="DALLAS LOVE FIELD ARPT"/>
    <x v="2"/>
    <x v="80"/>
    <n v="210"/>
    <m/>
    <s v="Approach"/>
    <x v="3"/>
    <x v="2"/>
  </r>
  <r>
    <n v="329127"/>
    <s v="B-737-700"/>
    <s v="D"/>
    <d v="2012-10-02T00:00:00"/>
    <x v="2"/>
    <x v="0"/>
    <s v="GEORGE BUSH INTERCONTINENTAL/ HOUSTON ARPT"/>
    <x v="2"/>
    <x v="0"/>
    <m/>
    <n v="10"/>
    <s v="Approach"/>
    <x v="33"/>
    <x v="2"/>
  </r>
  <r>
    <n v="329131"/>
    <s v="LOCKHEED C-130"/>
    <s v="C"/>
    <d v="2012-10-02T00:00:00"/>
    <x v="2"/>
    <x v="77"/>
    <s v="SACRAMENTO MATHER ARPT"/>
    <x v="0"/>
    <x v="21"/>
    <n v="138"/>
    <m/>
    <s v="Approach"/>
    <x v="0"/>
    <x v="2"/>
  </r>
  <r>
    <n v="329133"/>
    <s v="B-737-700"/>
    <s v="D"/>
    <d v="2012-10-03T00:00:00"/>
    <x v="3"/>
    <x v="962"/>
    <s v="LOS ANGELES INTL"/>
    <x v="0"/>
    <x v="1"/>
    <m/>
    <m/>
    <s v="Approach"/>
    <x v="107"/>
    <x v="2"/>
  </r>
  <r>
    <n v="329135"/>
    <s v="MD-82"/>
    <s v="D"/>
    <d v="2012-10-03T00:00:00"/>
    <x v="2"/>
    <x v="1"/>
    <s v="SAN ANTONIO INTL"/>
    <x v="2"/>
    <x v="6"/>
    <m/>
    <n v="0"/>
    <s v="Landing Roll"/>
    <x v="26"/>
    <x v="1"/>
  </r>
  <r>
    <n v="329136"/>
    <s v="MD-83"/>
    <s v="D"/>
    <d v="2012-10-03T00:00:00"/>
    <x v="2"/>
    <x v="42"/>
    <s v="GEORGE BUSH INTERCONTINENTAL/ HOUSTON ARPT"/>
    <x v="2"/>
    <x v="4"/>
    <n v="180"/>
    <n v="2"/>
    <s v="Climb"/>
    <x v="3"/>
    <x v="2"/>
  </r>
  <r>
    <n v="329147"/>
    <s v="B-737-300"/>
    <s v="D"/>
    <d v="2012-10-03T00:00:00"/>
    <x v="3"/>
    <x v="125"/>
    <s v="SAN FRANCISCO INTL ARPT"/>
    <x v="0"/>
    <x v="51"/>
    <n v="210"/>
    <n v="3"/>
    <s v="Climb"/>
    <x v="3"/>
    <x v="2"/>
  </r>
  <r>
    <n v="329151"/>
    <s v="B-737-700"/>
    <s v="D"/>
    <d v="2012-10-03T00:00:00"/>
    <x v="3"/>
    <x v="79"/>
    <s v="METRO OAKLAND INTL"/>
    <x v="0"/>
    <x v="15"/>
    <n v="130"/>
    <n v="0"/>
    <s v="Approach"/>
    <x v="33"/>
    <x v="2"/>
  </r>
  <r>
    <n v="329152"/>
    <s v="B-737-700"/>
    <s v="D"/>
    <d v="2012-10-03T00:00:00"/>
    <x v="3"/>
    <x v="52"/>
    <s v="SAN ANTONIO INTL"/>
    <x v="2"/>
    <x v="9"/>
    <n v="135"/>
    <m/>
    <s v="Approach"/>
    <x v="3"/>
    <x v="2"/>
  </r>
  <r>
    <n v="329153"/>
    <s v="B-737"/>
    <s v="D"/>
    <d v="2012-10-03T00:00:00"/>
    <x v="2"/>
    <x v="326"/>
    <s v="SAN ANTONIO INTL"/>
    <x v="2"/>
    <x v="9"/>
    <n v="120"/>
    <m/>
    <s v="Approach"/>
    <x v="243"/>
    <x v="2"/>
  </r>
  <r>
    <n v="329157"/>
    <s v="A-319"/>
    <s v="D"/>
    <d v="2012-10-03T00:00:00"/>
    <x v="3"/>
    <x v="680"/>
    <s v="DALLAS/FORT WORTH INTL ARPT"/>
    <x v="2"/>
    <x v="13"/>
    <n v="150"/>
    <m/>
    <s v="Climb"/>
    <x v="3"/>
    <x v="2"/>
  </r>
  <r>
    <n v="329159"/>
    <s v="A-320"/>
    <s v="D"/>
    <d v="2012-10-03T00:00:00"/>
    <x v="3"/>
    <x v="79"/>
    <s v="LOS ANGELES INTL"/>
    <x v="0"/>
    <x v="17"/>
    <n v="250"/>
    <m/>
    <s v="Climb"/>
    <x v="0"/>
    <x v="2"/>
  </r>
  <r>
    <n v="329163"/>
    <s v="MD-82"/>
    <s v="D"/>
    <d v="2012-10-04T00:00:00"/>
    <x v="2"/>
    <x v="158"/>
    <s v="DALLAS/FORT WORTH INTL ARPT"/>
    <x v="2"/>
    <x v="4"/>
    <n v="160"/>
    <n v="5"/>
    <s v="Approach"/>
    <x v="3"/>
    <x v="2"/>
  </r>
  <r>
    <n v="329179"/>
    <s v="C-550"/>
    <s v="D"/>
    <d v="2012-10-04T00:00:00"/>
    <x v="3"/>
    <x v="204"/>
    <s v="JOHN WAYNE-ORANGE COUNTY ARPT"/>
    <x v="0"/>
    <x v="1"/>
    <m/>
    <n v="2"/>
    <s v="Approach"/>
    <x v="78"/>
    <x v="1"/>
  </r>
  <r>
    <n v="329180"/>
    <s v="EC-135"/>
    <m/>
    <d v="2012-10-04T00:00:00"/>
    <x v="3"/>
    <x v="116"/>
    <s v="DALLAS LOVE FIELD ARPT"/>
    <x v="2"/>
    <x v="55"/>
    <n v="120"/>
    <m/>
    <s v="Descent"/>
    <x v="78"/>
    <x v="2"/>
  </r>
  <r>
    <n v="329183"/>
    <s v="B-737-700"/>
    <s v="D"/>
    <d v="2012-10-04T00:00:00"/>
    <x v="3"/>
    <x v="170"/>
    <s v="JACKSONVILLE INTL"/>
    <x v="1"/>
    <x v="7"/>
    <n v="140"/>
    <m/>
    <s v="Approach"/>
    <x v="3"/>
    <x v="2"/>
  </r>
  <r>
    <n v="329195"/>
    <s v="EMB-145"/>
    <s v="D"/>
    <d v="2012-10-05T00:00:00"/>
    <x v="3"/>
    <x v="258"/>
    <s v="WACO REGIONAL ARPT"/>
    <x v="2"/>
    <x v="5"/>
    <n v="140"/>
    <n v="2"/>
    <s v="Approach"/>
    <x v="3"/>
    <x v="2"/>
  </r>
  <r>
    <n v="329201"/>
    <s v="UNKNOWN"/>
    <m/>
    <d v="2012-10-01T00:00:00"/>
    <x v="1"/>
    <x v="0"/>
    <s v="AUSTIN-BERGSTROM INTL"/>
    <x v="2"/>
    <x v="1"/>
    <m/>
    <n v="0"/>
    <m/>
    <x v="2"/>
    <x v="1"/>
  </r>
  <r>
    <n v="329202"/>
    <s v="UNKNOWN"/>
    <m/>
    <d v="2012-10-01T00:00:00"/>
    <x v="1"/>
    <x v="0"/>
    <s v="MC CLELLAN-PALOMAR ARPT"/>
    <x v="0"/>
    <x v="1"/>
    <m/>
    <n v="0"/>
    <m/>
    <x v="1"/>
    <x v="1"/>
  </r>
  <r>
    <n v="329218"/>
    <s v="UNKNOWN"/>
    <m/>
    <d v="2012-10-02T00:00:00"/>
    <x v="1"/>
    <x v="0"/>
    <s v="DALLAS/FORT WORTH INTL ARPT"/>
    <x v="2"/>
    <x v="1"/>
    <m/>
    <n v="0"/>
    <m/>
    <x v="4"/>
    <x v="1"/>
  </r>
  <r>
    <n v="329219"/>
    <s v="UNKNOWN"/>
    <m/>
    <d v="2012-10-02T00:00:00"/>
    <x v="1"/>
    <x v="0"/>
    <s v="DALLAS/FORT WORTH INTL ARPT"/>
    <x v="2"/>
    <x v="1"/>
    <m/>
    <n v="0"/>
    <m/>
    <x v="1"/>
    <x v="1"/>
  </r>
  <r>
    <n v="329230"/>
    <s v="UNKNOWN"/>
    <m/>
    <d v="2012-10-03T00:00:00"/>
    <x v="1"/>
    <x v="0"/>
    <s v="DALLAS/FORT WORTH INTL ARPT"/>
    <x v="2"/>
    <x v="1"/>
    <m/>
    <n v="0"/>
    <m/>
    <x v="96"/>
    <x v="1"/>
  </r>
  <r>
    <n v="329232"/>
    <s v="UNKNOWN"/>
    <m/>
    <d v="2012-10-03T00:00:00"/>
    <x v="1"/>
    <x v="0"/>
    <s v="GEORGE BUSH INTERCONTINENTAL/ HOUSTON ARPT"/>
    <x v="2"/>
    <x v="1"/>
    <m/>
    <n v="0"/>
    <m/>
    <x v="57"/>
    <x v="1"/>
  </r>
  <r>
    <n v="329241"/>
    <s v="UNKNOWN"/>
    <m/>
    <d v="2012-10-04T00:00:00"/>
    <x v="1"/>
    <x v="0"/>
    <s v="DALLAS LOVE FIELD ARPT"/>
    <x v="2"/>
    <x v="1"/>
    <m/>
    <n v="0"/>
    <m/>
    <x v="110"/>
    <x v="1"/>
  </r>
  <r>
    <n v="329242"/>
    <s v="B-737-900"/>
    <s v="D"/>
    <d v="2012-10-13T00:00:00"/>
    <x v="1"/>
    <x v="0"/>
    <s v="MIAMI INTL"/>
    <x v="1"/>
    <x v="1"/>
    <m/>
    <n v="1"/>
    <s v="Approach"/>
    <x v="261"/>
    <x v="2"/>
  </r>
  <r>
    <n v="329251"/>
    <s v="MD-82"/>
    <s v="D"/>
    <d v="2012-10-15T00:00:00"/>
    <x v="0"/>
    <x v="880"/>
    <s v="DALLAS/FORT WORTH INTL ARPT"/>
    <x v="2"/>
    <x v="10"/>
    <n v="140"/>
    <n v="0"/>
    <s v="Approach"/>
    <x v="3"/>
    <x v="2"/>
  </r>
  <r>
    <n v="329256"/>
    <s v="GLOBAL EXPRS"/>
    <m/>
    <d v="2012-10-15T00:00:00"/>
    <x v="2"/>
    <x v="286"/>
    <s v="SUGAR LAND REGIONAL ARPT"/>
    <x v="2"/>
    <x v="9"/>
    <n v="125"/>
    <m/>
    <s v="Approach"/>
    <x v="3"/>
    <x v="2"/>
  </r>
  <r>
    <n v="329263"/>
    <s v="UNKNOWN"/>
    <m/>
    <d v="2012-10-04T00:00:00"/>
    <x v="1"/>
    <x v="0"/>
    <s v="FORT LAUDERDALE/HOLLYWOOD INTL"/>
    <x v="1"/>
    <x v="1"/>
    <m/>
    <n v="0"/>
    <m/>
    <x v="1"/>
    <x v="1"/>
  </r>
  <r>
    <n v="329283"/>
    <s v="MD-88"/>
    <s v="D"/>
    <d v="2012-10-05T00:00:00"/>
    <x v="2"/>
    <x v="120"/>
    <s v="MELBOURNE INTL"/>
    <x v="1"/>
    <x v="133"/>
    <n v="320"/>
    <n v="17"/>
    <s v="Climb"/>
    <x v="3"/>
    <x v="2"/>
  </r>
  <r>
    <n v="329285"/>
    <s v="DC-10-10"/>
    <s v="D"/>
    <d v="2012-10-05T00:00:00"/>
    <x v="0"/>
    <x v="10"/>
    <s v="JACKSONVILLE INTL"/>
    <x v="1"/>
    <x v="9"/>
    <n v="135"/>
    <m/>
    <s v="Approach"/>
    <x v="0"/>
    <x v="1"/>
  </r>
  <r>
    <n v="329289"/>
    <s v="CRJ100/200"/>
    <s v="D"/>
    <d v="2012-10-05T00:00:00"/>
    <x v="3"/>
    <x v="260"/>
    <s v="JACKSONVILLE INTL"/>
    <x v="1"/>
    <x v="6"/>
    <m/>
    <n v="0"/>
    <s v="Landing Roll"/>
    <x v="78"/>
    <x v="2"/>
  </r>
  <r>
    <n v="329292"/>
    <s v="B-737-300"/>
    <s v="D"/>
    <d v="2012-10-05T00:00:00"/>
    <x v="3"/>
    <x v="9"/>
    <s v="ORLANDO INTL"/>
    <x v="1"/>
    <x v="7"/>
    <n v="135"/>
    <m/>
    <s v="Approach"/>
    <x v="3"/>
    <x v="2"/>
  </r>
  <r>
    <n v="329294"/>
    <s v="B-737-700"/>
    <s v="D"/>
    <d v="2012-10-05T00:00:00"/>
    <x v="3"/>
    <x v="72"/>
    <s v="ORLANDO INTL"/>
    <x v="1"/>
    <x v="21"/>
    <n v="145"/>
    <m/>
    <s v="Approach"/>
    <x v="0"/>
    <x v="2"/>
  </r>
  <r>
    <n v="329295"/>
    <s v="B-737-700"/>
    <s v="D"/>
    <d v="2012-10-05T00:00:00"/>
    <x v="2"/>
    <x v="445"/>
    <s v="SOUTHWEST FLORIDA INTL ARPT"/>
    <x v="1"/>
    <x v="6"/>
    <n v="130"/>
    <n v="0"/>
    <s v="Take-off run"/>
    <x v="29"/>
    <x v="0"/>
  </r>
  <r>
    <n v="329298"/>
    <s v="UNKNOWN"/>
    <m/>
    <d v="2012-10-06T00:00:00"/>
    <x v="1"/>
    <x v="0"/>
    <s v="ARLINGTON MUNICIPAL ARPT (TX)"/>
    <x v="2"/>
    <x v="1"/>
    <m/>
    <n v="0"/>
    <m/>
    <x v="35"/>
    <x v="1"/>
  </r>
  <r>
    <n v="329304"/>
    <s v="UNKNOWN"/>
    <m/>
    <d v="2012-10-06T00:00:00"/>
    <x v="1"/>
    <x v="0"/>
    <s v="NORMAN Y. MINETA SAN JOSE INTL ARPT"/>
    <x v="0"/>
    <x v="1"/>
    <m/>
    <n v="0"/>
    <m/>
    <x v="35"/>
    <x v="1"/>
  </r>
  <r>
    <n v="329309"/>
    <s v="UNKNOWN"/>
    <m/>
    <d v="2012-10-07T00:00:00"/>
    <x v="1"/>
    <x v="0"/>
    <s v="DALLAS LOVE FIELD ARPT"/>
    <x v="2"/>
    <x v="1"/>
    <m/>
    <n v="0"/>
    <m/>
    <x v="21"/>
    <x v="1"/>
  </r>
  <r>
    <n v="329310"/>
    <s v="UNKNOWN"/>
    <m/>
    <d v="2012-10-07T00:00:00"/>
    <x v="1"/>
    <x v="0"/>
    <s v="DALLAS LOVE FIELD ARPT"/>
    <x v="2"/>
    <x v="1"/>
    <m/>
    <n v="0"/>
    <m/>
    <x v="81"/>
    <x v="1"/>
  </r>
  <r>
    <n v="329311"/>
    <s v="UNKNOWN"/>
    <m/>
    <d v="2012-10-07T00:00:00"/>
    <x v="1"/>
    <x v="0"/>
    <s v="DALLAS/FORT WORTH INTL ARPT"/>
    <x v="2"/>
    <x v="1"/>
    <m/>
    <n v="0"/>
    <m/>
    <x v="2"/>
    <x v="1"/>
  </r>
  <r>
    <n v="329312"/>
    <s v="UNKNOWN"/>
    <m/>
    <d v="2012-10-07T00:00:00"/>
    <x v="1"/>
    <x v="0"/>
    <s v="WILLIAM P HOBBY ARPT"/>
    <x v="2"/>
    <x v="1"/>
    <m/>
    <n v="0"/>
    <m/>
    <x v="1"/>
    <x v="1"/>
  </r>
  <r>
    <n v="329329"/>
    <s v="MD-80"/>
    <s v="D"/>
    <d v="2012-10-06T00:00:00"/>
    <x v="2"/>
    <x v="87"/>
    <s v="DALLAS/FORT WORTH INTL ARPT"/>
    <x v="2"/>
    <x v="6"/>
    <m/>
    <n v="0"/>
    <s v="Landing Roll"/>
    <x v="2"/>
    <x v="2"/>
  </r>
  <r>
    <n v="329330"/>
    <s v="EMB-145"/>
    <s v="D"/>
    <d v="2012-10-06T00:00:00"/>
    <x v="2"/>
    <x v="163"/>
    <s v="MIDLAND INTL"/>
    <x v="2"/>
    <x v="36"/>
    <n v="160"/>
    <n v="2"/>
    <s v="Approach"/>
    <x v="3"/>
    <x v="2"/>
  </r>
  <r>
    <n v="329333"/>
    <s v="UNKNOWN"/>
    <m/>
    <d v="2012-10-07T00:00:00"/>
    <x v="1"/>
    <x v="0"/>
    <s v="NORMAN Y. MINETA SAN JOSE INTL ARPT"/>
    <x v="0"/>
    <x v="1"/>
    <m/>
    <n v="0"/>
    <m/>
    <x v="184"/>
    <x v="1"/>
  </r>
  <r>
    <n v="329345"/>
    <s v="UNKNOWN"/>
    <m/>
    <d v="2012-10-08T00:00:00"/>
    <x v="1"/>
    <x v="0"/>
    <s v="SARASOTA-BRADENTON INTL ARPT"/>
    <x v="1"/>
    <x v="1"/>
    <m/>
    <n v="0"/>
    <m/>
    <x v="2"/>
    <x v="1"/>
  </r>
  <r>
    <n v="329357"/>
    <s v="A-320"/>
    <s v="D"/>
    <d v="2012-10-16T00:00:00"/>
    <x v="2"/>
    <x v="0"/>
    <s v="TAMPA INTL"/>
    <x v="1"/>
    <x v="134"/>
    <n v="180"/>
    <m/>
    <s v="Climb"/>
    <x v="107"/>
    <x v="1"/>
  </r>
  <r>
    <n v="329359"/>
    <s v="B-737-700"/>
    <s v="D"/>
    <d v="2012-10-06T00:00:00"/>
    <x v="3"/>
    <x v="260"/>
    <s v="SACRAMENTO INTL"/>
    <x v="0"/>
    <x v="14"/>
    <n v="135"/>
    <n v="2"/>
    <s v="Approach"/>
    <x v="3"/>
    <x v="2"/>
  </r>
  <r>
    <n v="329364"/>
    <s v="B-737-800"/>
    <s v="D"/>
    <d v="2012-10-07T00:00:00"/>
    <x v="3"/>
    <x v="763"/>
    <s v="FORT LAUDERDALE/HOLLYWOOD INTL"/>
    <x v="1"/>
    <x v="11"/>
    <n v="138"/>
    <m/>
    <s v="Approach"/>
    <x v="3"/>
    <x v="2"/>
  </r>
  <r>
    <n v="329368"/>
    <s v="MD-90-30"/>
    <s v="D"/>
    <d v="2012-10-07T00:00:00"/>
    <x v="4"/>
    <x v="611"/>
    <s v="AUSTIN-BERGSTROM INTL"/>
    <x v="2"/>
    <x v="6"/>
    <m/>
    <n v="0"/>
    <s v="Landing Roll"/>
    <x v="11"/>
    <x v="2"/>
  </r>
  <r>
    <n v="329379"/>
    <s v="B-737-300"/>
    <s v="D"/>
    <d v="2012-10-07T00:00:00"/>
    <x v="2"/>
    <x v="344"/>
    <s v="SAN ANTONIO INTL"/>
    <x v="2"/>
    <x v="15"/>
    <n v="160"/>
    <n v="0"/>
    <s v="Climb"/>
    <x v="3"/>
    <x v="2"/>
  </r>
  <r>
    <n v="329385"/>
    <s v="A-320"/>
    <s v="D"/>
    <d v="2012-10-07T00:00:00"/>
    <x v="3"/>
    <x v="276"/>
    <s v="LOS ANGELES INTL"/>
    <x v="0"/>
    <x v="47"/>
    <n v="250"/>
    <m/>
    <s v="Descent"/>
    <x v="3"/>
    <x v="2"/>
  </r>
  <r>
    <n v="329393"/>
    <s v="EMB-135"/>
    <s v="D"/>
    <d v="2012-10-08T00:00:00"/>
    <x v="2"/>
    <x v="423"/>
    <s v="CORPUS CHRISTI INTL ARPT"/>
    <x v="2"/>
    <x v="6"/>
    <m/>
    <n v="0"/>
    <s v="Landing Roll"/>
    <x v="78"/>
    <x v="2"/>
  </r>
  <r>
    <n v="329409"/>
    <s v="B-737-500"/>
    <s v="D"/>
    <d v="2012-10-08T00:00:00"/>
    <x v="2"/>
    <x v="54"/>
    <s v="WILLIAM P HOBBY ARPT"/>
    <x v="2"/>
    <x v="0"/>
    <n v="150"/>
    <n v="5"/>
    <s v="Approach"/>
    <x v="3"/>
    <x v="2"/>
  </r>
  <r>
    <n v="329415"/>
    <s v="MD-88"/>
    <s v="D"/>
    <d v="2012-10-09T00:00:00"/>
    <x v="3"/>
    <x v="229"/>
    <s v="ORLANDO SANFORD INTL ARPT"/>
    <x v="1"/>
    <x v="11"/>
    <n v="130"/>
    <m/>
    <s v="Approach"/>
    <x v="3"/>
    <x v="2"/>
  </r>
  <r>
    <n v="329416"/>
    <s v="B-737-800"/>
    <s v="D"/>
    <d v="2012-10-09T00:00:00"/>
    <x v="2"/>
    <x v="89"/>
    <s v="MIAMI INTL"/>
    <x v="1"/>
    <x v="6"/>
    <n v="110"/>
    <n v="0"/>
    <s v="Landing Roll"/>
    <x v="1"/>
    <x v="2"/>
  </r>
  <r>
    <n v="329417"/>
    <s v="C-172"/>
    <s v="A"/>
    <d v="2012-10-09T00:00:00"/>
    <x v="2"/>
    <x v="328"/>
    <s v="ADDISON"/>
    <x v="2"/>
    <x v="1"/>
    <m/>
    <n v="0"/>
    <m/>
    <x v="1"/>
    <x v="1"/>
  </r>
  <r>
    <n v="329419"/>
    <s v="C-172"/>
    <s v="A"/>
    <d v="2012-10-09T00:00:00"/>
    <x v="3"/>
    <x v="572"/>
    <s v="DAYTONA BEACH INTL"/>
    <x v="1"/>
    <x v="6"/>
    <m/>
    <n v="0"/>
    <s v="Landing Roll"/>
    <x v="2"/>
    <x v="1"/>
  </r>
  <r>
    <n v="329424"/>
    <s v="C-172"/>
    <s v="A"/>
    <d v="2012-10-09T00:00:00"/>
    <x v="2"/>
    <x v="303"/>
    <s v="FORT WORTH SPINKS ARPT"/>
    <x v="2"/>
    <x v="6"/>
    <m/>
    <n v="0"/>
    <s v="Take-off run"/>
    <x v="14"/>
    <x v="2"/>
  </r>
  <r>
    <n v="329426"/>
    <s v="HOMEBUILT"/>
    <m/>
    <d v="2012-10-09T00:00:00"/>
    <x v="1"/>
    <x v="0"/>
    <s v="LAMPSON FIELD ARPT"/>
    <x v="0"/>
    <x v="10"/>
    <n v="90"/>
    <n v="0"/>
    <s v="Approach"/>
    <x v="52"/>
    <x v="2"/>
  </r>
  <r>
    <n v="329435"/>
    <s v="A-300"/>
    <s v="D"/>
    <d v="2012-10-09T00:00:00"/>
    <x v="3"/>
    <x v="883"/>
    <s v="SAN ANTONIO INTL"/>
    <x v="2"/>
    <x v="95"/>
    <n v="210"/>
    <n v="10"/>
    <s v="Approach"/>
    <x v="3"/>
    <x v="1"/>
  </r>
  <r>
    <n v="329437"/>
    <s v="UNKNOWN"/>
    <m/>
    <d v="2012-10-06T00:00:00"/>
    <x v="1"/>
    <x v="0"/>
    <s v="DALLAS/FORT WORTH INTL ARPT"/>
    <x v="2"/>
    <x v="1"/>
    <m/>
    <n v="0"/>
    <m/>
    <x v="2"/>
    <x v="1"/>
  </r>
  <r>
    <n v="329438"/>
    <s v="UNKNOWN"/>
    <m/>
    <d v="2012-10-06T00:00:00"/>
    <x v="1"/>
    <x v="0"/>
    <s v="DALLAS/FORT WORTH INTL ARPT"/>
    <x v="2"/>
    <x v="1"/>
    <m/>
    <n v="0"/>
    <m/>
    <x v="2"/>
    <x v="1"/>
  </r>
  <r>
    <n v="329439"/>
    <s v="A-321"/>
    <s v="D"/>
    <d v="2012-10-09T00:00:00"/>
    <x v="3"/>
    <x v="462"/>
    <s v="SACRAMENTO INTL"/>
    <x v="0"/>
    <x v="8"/>
    <n v="164"/>
    <m/>
    <s v="Approach"/>
    <x v="184"/>
    <x v="2"/>
  </r>
  <r>
    <n v="329460"/>
    <s v="B-737-300"/>
    <s v="D"/>
    <d v="2012-10-10T00:00:00"/>
    <x v="3"/>
    <x v="260"/>
    <s v="JACKSONVILLE INTL"/>
    <x v="1"/>
    <x v="0"/>
    <n v="200"/>
    <m/>
    <s v="Climb"/>
    <x v="0"/>
    <x v="2"/>
  </r>
  <r>
    <n v="329462"/>
    <s v="B-737-700"/>
    <s v="D"/>
    <d v="2012-10-10T00:00:00"/>
    <x v="2"/>
    <x v="311"/>
    <s v="LOS ANGELES INTL"/>
    <x v="0"/>
    <x v="6"/>
    <m/>
    <n v="0"/>
    <s v="Landing Roll"/>
    <x v="235"/>
    <x v="2"/>
  </r>
  <r>
    <n v="329465"/>
    <s v="A-320"/>
    <s v="D"/>
    <d v="2012-10-10T00:00:00"/>
    <x v="3"/>
    <x v="23"/>
    <s v="SOUTHWEST FLORIDA INTL ARPT"/>
    <x v="1"/>
    <x v="9"/>
    <n v="140"/>
    <m/>
    <s v="Approach"/>
    <x v="3"/>
    <x v="2"/>
  </r>
  <r>
    <n v="329466"/>
    <s v="HAWKER-SDLY HS125"/>
    <s v="B"/>
    <d v="2012-10-10T00:00:00"/>
    <x v="2"/>
    <x v="507"/>
    <s v="HAYWARD EXECUTIVE ARPT"/>
    <x v="0"/>
    <x v="6"/>
    <m/>
    <n v="0"/>
    <s v="Landing Roll"/>
    <x v="46"/>
    <x v="1"/>
  </r>
  <r>
    <n v="329492"/>
    <s v="B-737-300"/>
    <s v="D"/>
    <d v="2012-10-11T00:00:00"/>
    <x v="2"/>
    <x v="1"/>
    <s v="ORLANDO INTL"/>
    <x v="1"/>
    <x v="61"/>
    <n v="210"/>
    <m/>
    <s v="Descent"/>
    <x v="0"/>
    <x v="2"/>
  </r>
  <r>
    <n v="329501"/>
    <s v="A-319"/>
    <s v="D"/>
    <d v="2012-10-11T00:00:00"/>
    <x v="3"/>
    <x v="322"/>
    <s v="TAMPA INTL"/>
    <x v="1"/>
    <x v="7"/>
    <n v="150"/>
    <m/>
    <s v="Approach"/>
    <x v="3"/>
    <x v="2"/>
  </r>
  <r>
    <n v="329507"/>
    <s v="MD-82"/>
    <s v="D"/>
    <d v="2012-10-12T00:00:00"/>
    <x v="3"/>
    <x v="695"/>
    <s v="ST. PETE-CLEARWATER INTL ARPT"/>
    <x v="1"/>
    <x v="6"/>
    <m/>
    <n v="0"/>
    <s v="Landing Roll"/>
    <x v="3"/>
    <x v="2"/>
  </r>
  <r>
    <n v="329508"/>
    <s v="B-767-300"/>
    <s v="D"/>
    <d v="2012-10-12T00:00:00"/>
    <x v="2"/>
    <x v="95"/>
    <s v="MIAMI INTL"/>
    <x v="1"/>
    <x v="26"/>
    <n v="170"/>
    <n v="0"/>
    <s v="Climb"/>
    <x v="3"/>
    <x v="2"/>
  </r>
  <r>
    <n v="329509"/>
    <s v="B-737-800"/>
    <s v="D"/>
    <d v="2012-10-12T00:00:00"/>
    <x v="0"/>
    <x v="373"/>
    <s v="DALLAS/FORT WORTH INTL ARPT"/>
    <x v="2"/>
    <x v="6"/>
    <n v="110"/>
    <n v="0"/>
    <s v="Take-off run"/>
    <x v="3"/>
    <x v="2"/>
  </r>
  <r>
    <n v="329519"/>
    <s v="A-320"/>
    <s v="D"/>
    <d v="2012-10-12T00:00:00"/>
    <x v="2"/>
    <x v="221"/>
    <s v="FORT LAUDERDALE/HOLLYWOOD INTL"/>
    <x v="1"/>
    <x v="6"/>
    <n v="170"/>
    <n v="0"/>
    <s v="Take-off run"/>
    <x v="3"/>
    <x v="2"/>
  </r>
  <r>
    <n v="329520"/>
    <s v="CRJ900"/>
    <s v="D"/>
    <d v="2012-10-12T00:00:00"/>
    <x v="4"/>
    <x v="56"/>
    <s v="AUSTIN-BERGSTROM INTL"/>
    <x v="2"/>
    <x v="15"/>
    <n v="100"/>
    <n v="0"/>
    <s v="Approach"/>
    <x v="54"/>
    <x v="2"/>
  </r>
  <r>
    <n v="329533"/>
    <s v="CRJ700"/>
    <s v="D"/>
    <d v="2012-10-12T00:00:00"/>
    <x v="2"/>
    <x v="350"/>
    <s v="ONTARIO INTL ARPT"/>
    <x v="0"/>
    <x v="6"/>
    <m/>
    <n v="0"/>
    <s v="Landing Roll"/>
    <x v="26"/>
    <x v="2"/>
  </r>
  <r>
    <n v="329536"/>
    <s v="B-737-500"/>
    <s v="D"/>
    <d v="2012-10-12T00:00:00"/>
    <x v="2"/>
    <x v="14"/>
    <s v="AUSTIN-BERGSTROM INTL"/>
    <x v="2"/>
    <x v="25"/>
    <n v="125"/>
    <n v="0"/>
    <s v="Approach"/>
    <x v="3"/>
    <x v="2"/>
  </r>
  <r>
    <n v="329537"/>
    <s v="B-737-300"/>
    <s v="D"/>
    <d v="2012-10-12T00:00:00"/>
    <x v="3"/>
    <x v="282"/>
    <s v="ONTARIO INTL ARPT"/>
    <x v="0"/>
    <x v="6"/>
    <n v="140"/>
    <n v="0"/>
    <s v="Landing Roll"/>
    <x v="78"/>
    <x v="2"/>
  </r>
  <r>
    <n v="329539"/>
    <s v="B-737-300"/>
    <s v="D"/>
    <d v="2012-10-12T00:00:00"/>
    <x v="2"/>
    <x v="31"/>
    <s v="SACRAMENTO INTL"/>
    <x v="0"/>
    <x v="40"/>
    <n v="150"/>
    <n v="0"/>
    <s v="Climb"/>
    <x v="45"/>
    <x v="2"/>
  </r>
  <r>
    <n v="329559"/>
    <s v="MD-82"/>
    <s v="D"/>
    <d v="2012-10-14T00:00:00"/>
    <x v="0"/>
    <x v="272"/>
    <s v="ORLANDO INTL"/>
    <x v="1"/>
    <x v="15"/>
    <n v="180"/>
    <n v="0"/>
    <s v="Climb"/>
    <x v="3"/>
    <x v="2"/>
  </r>
  <r>
    <n v="329561"/>
    <s v="B-737-800"/>
    <s v="D"/>
    <d v="2012-10-14T00:00:00"/>
    <x v="0"/>
    <x v="202"/>
    <s v="DALLAS/FORT WORTH INTL ARPT"/>
    <x v="2"/>
    <x v="6"/>
    <m/>
    <n v="0"/>
    <s v="Take-off run"/>
    <x v="2"/>
    <x v="2"/>
  </r>
  <r>
    <n v="329565"/>
    <s v="BE-35"/>
    <s v="A"/>
    <d v="2012-10-04T00:00:00"/>
    <x v="3"/>
    <x v="974"/>
    <s v="FULLERTON MUNICIPAL ARPT"/>
    <x v="0"/>
    <x v="16"/>
    <n v="110"/>
    <m/>
    <s v="Climb"/>
    <x v="0"/>
    <x v="2"/>
  </r>
  <r>
    <n v="329566"/>
    <s v="B-737-500"/>
    <s v="D"/>
    <d v="2012-10-14T00:00:00"/>
    <x v="2"/>
    <x v="123"/>
    <s v="DALLAS LOVE FIELD ARPT"/>
    <x v="2"/>
    <x v="9"/>
    <n v="140"/>
    <m/>
    <s v="Approach"/>
    <x v="78"/>
    <x v="2"/>
  </r>
  <r>
    <n v="329568"/>
    <s v="B-737-700"/>
    <s v="D"/>
    <d v="2012-10-14T00:00:00"/>
    <x v="3"/>
    <x v="205"/>
    <s v="AUSTIN-BERGSTROM INTL"/>
    <x v="2"/>
    <x v="4"/>
    <n v="140"/>
    <m/>
    <s v="Approach"/>
    <x v="3"/>
    <x v="2"/>
  </r>
  <r>
    <n v="329572"/>
    <s v="B-757-200"/>
    <s v="D"/>
    <d v="2012-10-13T00:00:00"/>
    <x v="2"/>
    <x v="76"/>
    <s v="MIAMI INTL"/>
    <x v="1"/>
    <x v="116"/>
    <n v="150"/>
    <n v="7"/>
    <s v="Approach"/>
    <x v="39"/>
    <x v="2"/>
  </r>
  <r>
    <n v="329582"/>
    <s v="C-560"/>
    <s v="D"/>
    <d v="2012-10-12T00:00:00"/>
    <x v="2"/>
    <x v="136"/>
    <s v="MARCO ISLAND ARPT"/>
    <x v="1"/>
    <x v="40"/>
    <n v="115"/>
    <n v="0"/>
    <s v="Approach"/>
    <x v="58"/>
    <x v="2"/>
  </r>
  <r>
    <n v="329590"/>
    <s v="A-320"/>
    <s v="D"/>
    <d v="2012-10-15T00:00:00"/>
    <x v="3"/>
    <x v="231"/>
    <s v="FORT LAUDERDALE/HOLLYWOOD INTL"/>
    <x v="1"/>
    <x v="4"/>
    <n v="150"/>
    <m/>
    <s v="Approach"/>
    <x v="3"/>
    <x v="2"/>
  </r>
  <r>
    <n v="329595"/>
    <s v="B-737-300"/>
    <s v="D"/>
    <d v="2012-10-15T00:00:00"/>
    <x v="3"/>
    <x v="147"/>
    <s v="AUSTIN-BERGSTROM INTL"/>
    <x v="2"/>
    <x v="4"/>
    <n v="140"/>
    <n v="4"/>
    <s v="Approach"/>
    <x v="3"/>
    <x v="2"/>
  </r>
  <r>
    <n v="329598"/>
    <s v="B-737-300"/>
    <s v="D"/>
    <d v="2012-10-15T00:00:00"/>
    <x v="3"/>
    <x v="159"/>
    <s v="LOS ANGELES INTL"/>
    <x v="0"/>
    <x v="8"/>
    <n v="160"/>
    <m/>
    <s v="Approach"/>
    <x v="3"/>
    <x v="2"/>
  </r>
  <r>
    <n v="329599"/>
    <s v="B-737-700"/>
    <s v="D"/>
    <d v="2012-10-15T00:00:00"/>
    <x v="4"/>
    <x v="74"/>
    <s v="WILLIAM P HOBBY ARPT"/>
    <x v="2"/>
    <x v="75"/>
    <n v="150"/>
    <n v="0"/>
    <s v="Climb"/>
    <x v="3"/>
    <x v="2"/>
  </r>
  <r>
    <n v="329607"/>
    <s v="A-320"/>
    <s v="D"/>
    <d v="2012-10-15T00:00:00"/>
    <x v="2"/>
    <x v="345"/>
    <s v="GEORGE BUSH INTERCONTINENTAL/ HOUSTON ARPT"/>
    <x v="2"/>
    <x v="1"/>
    <m/>
    <m/>
    <s v="Descent"/>
    <x v="3"/>
    <x v="2"/>
  </r>
  <r>
    <n v="329620"/>
    <s v="A-319"/>
    <s v="D"/>
    <d v="2012-10-16T00:00:00"/>
    <x v="1"/>
    <x v="0"/>
    <s v="TALLAHASSEE REGIONAL"/>
    <x v="1"/>
    <x v="0"/>
    <m/>
    <n v="15"/>
    <s v="Approach"/>
    <x v="3"/>
    <x v="2"/>
  </r>
  <r>
    <n v="329625"/>
    <s v="A-300"/>
    <s v="D"/>
    <d v="2012-10-16T00:00:00"/>
    <x v="3"/>
    <x v="818"/>
    <s v="TAMPA INTL"/>
    <x v="1"/>
    <x v="11"/>
    <n v="140"/>
    <n v="3"/>
    <s v="Approach"/>
    <x v="3"/>
    <x v="2"/>
  </r>
  <r>
    <n v="329630"/>
    <s v="PA-28"/>
    <s v="A"/>
    <d v="2012-10-16T00:00:00"/>
    <x v="2"/>
    <x v="874"/>
    <s v="ST. PETE-CLEARWATER INTL ARPT"/>
    <x v="1"/>
    <x v="26"/>
    <n v="100"/>
    <n v="0"/>
    <s v="Approach"/>
    <x v="3"/>
    <x v="2"/>
  </r>
  <r>
    <n v="329640"/>
    <s v="B-767-300"/>
    <s v="D"/>
    <d v="2012-10-16T00:00:00"/>
    <x v="2"/>
    <x v="172"/>
    <s v="ONTARIO INTL ARPT"/>
    <x v="0"/>
    <x v="9"/>
    <n v="150"/>
    <m/>
    <s v="Climb"/>
    <x v="3"/>
    <x v="1"/>
  </r>
  <r>
    <n v="329641"/>
    <s v="A-321"/>
    <s v="D"/>
    <d v="2012-10-16T00:00:00"/>
    <x v="3"/>
    <x v="309"/>
    <s v="DALLAS/FORT WORTH INTL ARPT"/>
    <x v="2"/>
    <x v="1"/>
    <m/>
    <n v="0"/>
    <s v="Approach"/>
    <x v="4"/>
    <x v="2"/>
  </r>
  <r>
    <n v="329642"/>
    <s v="LOCKHEED C-130"/>
    <s v="C"/>
    <d v="2012-10-16T00:00:00"/>
    <x v="3"/>
    <x v="211"/>
    <s v="TRAVIS AIR FORCE BASE"/>
    <x v="0"/>
    <x v="9"/>
    <n v="138"/>
    <m/>
    <s v="Approach"/>
    <x v="3"/>
    <x v="2"/>
  </r>
  <r>
    <n v="329668"/>
    <s v="B-737-700"/>
    <s v="D"/>
    <d v="2012-10-17T00:00:00"/>
    <x v="2"/>
    <x v="116"/>
    <s v="SACRAMENTO INTL"/>
    <x v="0"/>
    <x v="13"/>
    <n v="170"/>
    <m/>
    <s v="Climb"/>
    <x v="3"/>
    <x v="2"/>
  </r>
  <r>
    <n v="329672"/>
    <s v="B-737-700"/>
    <s v="D"/>
    <d v="2012-10-17T00:00:00"/>
    <x v="1"/>
    <x v="0"/>
    <s v="ORLANDO INTL"/>
    <x v="1"/>
    <x v="6"/>
    <m/>
    <n v="0"/>
    <s v="Take-off run"/>
    <x v="78"/>
    <x v="1"/>
  </r>
  <r>
    <n v="329673"/>
    <s v="A-320"/>
    <s v="D"/>
    <d v="2012-10-17T00:00:00"/>
    <x v="2"/>
    <x v="22"/>
    <s v="FORT LAUDERDALE/HOLLYWOOD INTL"/>
    <x v="1"/>
    <x v="6"/>
    <m/>
    <n v="0"/>
    <s v="Landing Roll"/>
    <x v="1"/>
    <x v="2"/>
  </r>
  <r>
    <n v="329674"/>
    <s v="PA-31-350"/>
    <m/>
    <d v="2012-10-17T00:00:00"/>
    <x v="2"/>
    <x v="175"/>
    <s v="VICTORIA REGIONAL"/>
    <x v="2"/>
    <x v="6"/>
    <n v="90"/>
    <n v="0"/>
    <s v="Landing Roll"/>
    <x v="132"/>
    <x v="1"/>
  </r>
  <r>
    <n v="329678"/>
    <s v="A-300"/>
    <s v="D"/>
    <d v="2012-10-17T00:00:00"/>
    <x v="3"/>
    <x v="652"/>
    <s v="SAN ANTONIO INTL"/>
    <x v="2"/>
    <x v="17"/>
    <n v="135"/>
    <m/>
    <s v="Approach"/>
    <x v="3"/>
    <x v="1"/>
  </r>
  <r>
    <n v="329697"/>
    <s v="EMB-500"/>
    <s v="D"/>
    <d v="2012-10-24T00:00:00"/>
    <x v="2"/>
    <x v="165"/>
    <s v="GAINESVILLE REG ARPT"/>
    <x v="1"/>
    <x v="42"/>
    <n v="130"/>
    <n v="7"/>
    <s v="Approach"/>
    <x v="6"/>
    <x v="2"/>
  </r>
  <r>
    <n v="329699"/>
    <s v="A-380"/>
    <s v="D"/>
    <d v="2012-10-26T00:00:00"/>
    <x v="2"/>
    <x v="388"/>
    <s v="LOS ANGELES INTL"/>
    <x v="0"/>
    <x v="6"/>
    <m/>
    <n v="0"/>
    <s v="Take-off run"/>
    <x v="26"/>
    <x v="2"/>
  </r>
  <r>
    <n v="329709"/>
    <s v="CRJ100/200"/>
    <s v="D"/>
    <d v="2012-10-26T00:00:00"/>
    <x v="2"/>
    <x v="820"/>
    <s v="GAINESVILLE REG ARPT"/>
    <x v="1"/>
    <x v="15"/>
    <m/>
    <n v="0"/>
    <s v="Approach"/>
    <x v="179"/>
    <x v="0"/>
  </r>
  <r>
    <n v="329714"/>
    <s v="BE-90  KING"/>
    <s v="C"/>
    <d v="2012-10-26T00:00:00"/>
    <x v="2"/>
    <x v="328"/>
    <s v="SANTA MONICA MUNICIPAL"/>
    <x v="0"/>
    <x v="1"/>
    <m/>
    <n v="0"/>
    <s v="Climb"/>
    <x v="78"/>
    <x v="1"/>
  </r>
  <r>
    <n v="329715"/>
    <s v="B-737-500"/>
    <s v="D"/>
    <d v="2012-10-26T00:00:00"/>
    <x v="2"/>
    <x v="1"/>
    <s v="DALLAS LOVE FIELD ARPT"/>
    <x v="2"/>
    <x v="6"/>
    <n v="40"/>
    <n v="0"/>
    <s v="Take-off run"/>
    <x v="3"/>
    <x v="2"/>
  </r>
  <r>
    <n v="329720"/>
    <s v="A-320"/>
    <s v="D"/>
    <d v="2012-10-26T00:00:00"/>
    <x v="4"/>
    <x v="385"/>
    <s v="GEORGE BUSH INTERCONTINENTAL/ HOUSTON ARPT"/>
    <x v="2"/>
    <x v="6"/>
    <m/>
    <n v="0"/>
    <s v="Landing Roll"/>
    <x v="3"/>
    <x v="2"/>
  </r>
  <r>
    <n v="329730"/>
    <s v="BE-58  BARON"/>
    <s v="A"/>
    <d v="2012-10-31T00:00:00"/>
    <x v="2"/>
    <x v="975"/>
    <s v="FORT LAUDERDALE EXECUTIVE ARPT"/>
    <x v="1"/>
    <x v="111"/>
    <m/>
    <n v="0"/>
    <s v="Approach"/>
    <x v="3"/>
    <x v="2"/>
  </r>
  <r>
    <n v="329734"/>
    <s v="MD-11"/>
    <s v="D"/>
    <d v="2012-10-31T00:00:00"/>
    <x v="2"/>
    <x v="68"/>
    <s v="DALLAS/FORT WORTH INTL ARPT"/>
    <x v="2"/>
    <x v="101"/>
    <n v="220"/>
    <m/>
    <s v="Approach"/>
    <x v="3"/>
    <x v="1"/>
  </r>
  <r>
    <n v="329735"/>
    <s v="EMB-190"/>
    <s v="D"/>
    <d v="2012-10-31T00:00:00"/>
    <x v="3"/>
    <x v="456"/>
    <s v="SAN ANTONIO INTL"/>
    <x v="2"/>
    <x v="23"/>
    <n v="250"/>
    <n v="30"/>
    <s v="Approach"/>
    <x v="0"/>
    <x v="2"/>
  </r>
  <r>
    <n v="329744"/>
    <s v="PA-44 SEMINOLE"/>
    <s v="A"/>
    <d v="2012-11-04T00:00:00"/>
    <x v="2"/>
    <x v="976"/>
    <s v="ADDISON"/>
    <x v="2"/>
    <x v="6"/>
    <m/>
    <n v="0"/>
    <s v="Take-off run"/>
    <x v="2"/>
    <x v="2"/>
  </r>
  <r>
    <n v="329752"/>
    <s v="B-737-300"/>
    <s v="D"/>
    <d v="2012-11-04T00:00:00"/>
    <x v="2"/>
    <x v="977"/>
    <s v="ORLANDO INTL"/>
    <x v="1"/>
    <x v="6"/>
    <n v="85"/>
    <n v="0"/>
    <s v="Take-off run"/>
    <x v="3"/>
    <x v="2"/>
  </r>
  <r>
    <n v="329753"/>
    <s v="B-737-700"/>
    <s v="D"/>
    <d v="2012-11-04T00:00:00"/>
    <x v="3"/>
    <x v="344"/>
    <s v="WILLIAM P HOBBY ARPT"/>
    <x v="2"/>
    <x v="13"/>
    <n v="130"/>
    <m/>
    <s v="Approach"/>
    <x v="3"/>
    <x v="2"/>
  </r>
  <r>
    <n v="329757"/>
    <s v="A-319"/>
    <s v="D"/>
    <d v="2012-11-04T00:00:00"/>
    <x v="3"/>
    <x v="327"/>
    <s v="NORMAN Y. MINETA SAN JOSE INTL ARPT"/>
    <x v="0"/>
    <x v="5"/>
    <n v="160"/>
    <m/>
    <s v="Climb"/>
    <x v="173"/>
    <x v="2"/>
  </r>
  <r>
    <n v="329765"/>
    <s v="B-737-300"/>
    <s v="D"/>
    <d v="2012-11-06T00:00:00"/>
    <x v="2"/>
    <x v="978"/>
    <s v="LOS ANGELES INTL"/>
    <x v="0"/>
    <x v="6"/>
    <m/>
    <n v="0"/>
    <s v="Landing Roll"/>
    <x v="26"/>
    <x v="2"/>
  </r>
  <r>
    <n v="329766"/>
    <s v="B-737-700"/>
    <s v="D"/>
    <d v="2012-11-06T00:00:00"/>
    <x v="2"/>
    <x v="68"/>
    <s v="BOB HOPE ARPT"/>
    <x v="0"/>
    <x v="6"/>
    <n v="0"/>
    <n v="0"/>
    <s v="Parked"/>
    <x v="3"/>
    <x v="2"/>
  </r>
  <r>
    <n v="329769"/>
    <s v="PA-28"/>
    <s v="A"/>
    <d v="2012-11-06T00:00:00"/>
    <x v="3"/>
    <x v="276"/>
    <s v="MELBOURNE INTL"/>
    <x v="1"/>
    <x v="6"/>
    <n v="60"/>
    <n v="0"/>
    <s v="Take-off run"/>
    <x v="122"/>
    <x v="2"/>
  </r>
  <r>
    <n v="329777"/>
    <s v="B-737-700"/>
    <s v="D"/>
    <d v="2012-11-07T00:00:00"/>
    <x v="2"/>
    <x v="40"/>
    <s v="METRO OAKLAND INTL"/>
    <x v="0"/>
    <x v="13"/>
    <n v="130"/>
    <n v="0"/>
    <s v="Approach"/>
    <x v="48"/>
    <x v="2"/>
  </r>
  <r>
    <n v="329779"/>
    <s v="UNKNOWN"/>
    <m/>
    <d v="2012-11-16T00:00:00"/>
    <x v="1"/>
    <x v="0"/>
    <s v="AUSTIN-BERGSTROM INTL"/>
    <x v="2"/>
    <x v="1"/>
    <m/>
    <n v="0"/>
    <m/>
    <x v="1"/>
    <x v="1"/>
  </r>
  <r>
    <n v="329781"/>
    <s v="C-172"/>
    <s v="A"/>
    <d v="2012-11-10T00:00:00"/>
    <x v="2"/>
    <x v="506"/>
    <s v="ORLANDO SANFORD INTL ARPT"/>
    <x v="1"/>
    <x v="16"/>
    <n v="75"/>
    <m/>
    <s v="Approach"/>
    <x v="137"/>
    <x v="2"/>
  </r>
  <r>
    <n v="329784"/>
    <s v="B-757-300"/>
    <s v="D"/>
    <d v="2012-11-10T00:00:00"/>
    <x v="2"/>
    <x v="129"/>
    <s v="LOS ANGELES INTL"/>
    <x v="0"/>
    <x v="49"/>
    <n v="149"/>
    <n v="0"/>
    <s v="Approach"/>
    <x v="26"/>
    <x v="2"/>
  </r>
  <r>
    <n v="329789"/>
    <s v="A-319"/>
    <s v="D"/>
    <d v="2012-11-10T00:00:00"/>
    <x v="2"/>
    <x v="35"/>
    <s v="SAN DIEGO INTL"/>
    <x v="0"/>
    <x v="1"/>
    <m/>
    <n v="0"/>
    <s v="Approach"/>
    <x v="0"/>
    <x v="2"/>
  </r>
  <r>
    <n v="329791"/>
    <s v="PA-34 SENECA"/>
    <s v="A"/>
    <d v="2012-11-10T00:00:00"/>
    <x v="2"/>
    <x v="101"/>
    <s v="MC ALLEN MILLER INTL"/>
    <x v="2"/>
    <x v="6"/>
    <m/>
    <n v="0"/>
    <s v="Take-off run"/>
    <x v="3"/>
    <x v="2"/>
  </r>
  <r>
    <n v="329793"/>
    <s v="MD-82"/>
    <s v="D"/>
    <d v="2012-11-11T00:00:00"/>
    <x v="3"/>
    <x v="104"/>
    <s v="DALLAS/FORT WORTH INTL ARPT"/>
    <x v="2"/>
    <x v="11"/>
    <n v="140"/>
    <n v="3"/>
    <s v="Approach"/>
    <x v="3"/>
    <x v="2"/>
  </r>
  <r>
    <n v="329798"/>
    <s v="GULFSTREAM 200"/>
    <s v="D"/>
    <d v="2012-11-11T00:00:00"/>
    <x v="2"/>
    <x v="511"/>
    <s v="VAN NUYS ARPT"/>
    <x v="0"/>
    <x v="1"/>
    <m/>
    <n v="0"/>
    <s v="Approach"/>
    <x v="51"/>
    <x v="2"/>
  </r>
  <r>
    <n v="329801"/>
    <s v="B-737-700"/>
    <s v="D"/>
    <d v="2012-11-11T00:00:00"/>
    <x v="2"/>
    <x v="139"/>
    <s v="ORLANDO INTL"/>
    <x v="1"/>
    <x v="12"/>
    <n v="135"/>
    <n v="0"/>
    <s v="Approach"/>
    <x v="0"/>
    <x v="2"/>
  </r>
  <r>
    <n v="329803"/>
    <s v="B-757-200"/>
    <s v="D"/>
    <d v="2012-11-13T00:00:00"/>
    <x v="3"/>
    <x v="979"/>
    <s v="SAN FRANCISCO INTL ARPT"/>
    <x v="0"/>
    <x v="15"/>
    <m/>
    <n v="0"/>
    <s v="Approach"/>
    <x v="40"/>
    <x v="2"/>
  </r>
  <r>
    <n v="329804"/>
    <s v="B-737-700"/>
    <s v="D"/>
    <d v="2012-11-13T00:00:00"/>
    <x v="2"/>
    <x v="328"/>
    <s v="ONTARIO INTL ARPT"/>
    <x v="0"/>
    <x v="13"/>
    <n v="130"/>
    <m/>
    <s v="Approach"/>
    <x v="235"/>
    <x v="2"/>
  </r>
  <r>
    <n v="329807"/>
    <s v="B-757-200"/>
    <s v="D"/>
    <d v="2012-11-12T00:00:00"/>
    <x v="3"/>
    <x v="460"/>
    <s v="ONTARIO INTL ARPT"/>
    <x v="0"/>
    <x v="26"/>
    <n v="137"/>
    <n v="0"/>
    <s v="Approach"/>
    <x v="19"/>
    <x v="2"/>
  </r>
  <r>
    <n v="329808"/>
    <s v="B-757-300"/>
    <s v="D"/>
    <d v="2012-11-12T00:00:00"/>
    <x v="3"/>
    <x v="263"/>
    <s v="SAN FRANCISCO INTL ARPT"/>
    <x v="0"/>
    <x v="13"/>
    <m/>
    <m/>
    <s v="Approach"/>
    <x v="40"/>
    <x v="2"/>
  </r>
  <r>
    <n v="329809"/>
    <s v="CRJ900"/>
    <s v="D"/>
    <d v="2012-11-12T00:00:00"/>
    <x v="2"/>
    <x v="382"/>
    <s v="JOHN WAYNE-ORANGE COUNTY ARPT"/>
    <x v="0"/>
    <x v="6"/>
    <m/>
    <n v="0"/>
    <s v="Landing Roll"/>
    <x v="78"/>
    <x v="2"/>
  </r>
  <r>
    <n v="329812"/>
    <s v="EMB-120"/>
    <s v="C"/>
    <d v="2012-11-14T00:00:00"/>
    <x v="2"/>
    <x v="295"/>
    <s v="SANTA MARIA PUBLIC ARPT/CAPT G ALLAN HANCOCK FIELD"/>
    <x v="0"/>
    <x v="14"/>
    <n v="130"/>
    <n v="1"/>
    <s v="Approach"/>
    <x v="11"/>
    <x v="2"/>
  </r>
  <r>
    <n v="329815"/>
    <s v="CRJ100/200"/>
    <s v="D"/>
    <d v="2012-11-15T00:00:00"/>
    <x v="3"/>
    <x v="980"/>
    <s v="SAN FRANCISCO INTL ARPT"/>
    <x v="0"/>
    <x v="6"/>
    <m/>
    <n v="0"/>
    <s v="Take-off run"/>
    <x v="59"/>
    <x v="2"/>
  </r>
  <r>
    <n v="329816"/>
    <s v="B-757-200"/>
    <s v="D"/>
    <d v="2012-11-15T00:00:00"/>
    <x v="3"/>
    <x v="294"/>
    <s v="SAN FRANCISCO INTL ARPT"/>
    <x v="0"/>
    <x v="15"/>
    <n v="130"/>
    <n v="0"/>
    <s v="Approach"/>
    <x v="78"/>
    <x v="2"/>
  </r>
  <r>
    <n v="329821"/>
    <s v="LEARJET-60"/>
    <s v="D"/>
    <d v="2012-11-16T00:00:00"/>
    <x v="2"/>
    <x v="77"/>
    <s v="SOUTHERN CALIFORNIA LOGISTICS"/>
    <x v="0"/>
    <x v="1"/>
    <n v="140"/>
    <m/>
    <s v="Approach"/>
    <x v="2"/>
    <x v="2"/>
  </r>
  <r>
    <n v="329835"/>
    <s v="B-737-700"/>
    <s v="D"/>
    <d v="2012-11-02T00:00:00"/>
    <x v="2"/>
    <x v="22"/>
    <s v="FORT LAUDERDALE/HOLLYWOOD INTL"/>
    <x v="1"/>
    <x v="6"/>
    <n v="100"/>
    <n v="0"/>
    <s v="Landing Roll"/>
    <x v="1"/>
    <x v="2"/>
  </r>
  <r>
    <n v="329840"/>
    <s v="PA-28"/>
    <s v="A"/>
    <d v="2012-11-16T00:00:00"/>
    <x v="2"/>
    <x v="113"/>
    <s v="ST. PETE-CLEARWATER INTL ARPT"/>
    <x v="1"/>
    <x v="135"/>
    <n v="100"/>
    <n v="1"/>
    <s v="Approach"/>
    <x v="33"/>
    <x v="2"/>
  </r>
  <r>
    <n v="329847"/>
    <s v="C-172"/>
    <s v="A"/>
    <d v="2012-11-17T00:00:00"/>
    <x v="2"/>
    <x v="777"/>
    <s v="NORTH PERRY ARPT"/>
    <x v="1"/>
    <x v="31"/>
    <n v="100"/>
    <m/>
    <s v="Approach"/>
    <x v="137"/>
    <x v="2"/>
  </r>
  <r>
    <n v="329851"/>
    <s v="B-737-400"/>
    <s v="D"/>
    <d v="2012-11-17T00:00:00"/>
    <x v="2"/>
    <x v="67"/>
    <s v="ORLANDO INTL"/>
    <x v="1"/>
    <x v="7"/>
    <m/>
    <m/>
    <s v="Climb"/>
    <x v="3"/>
    <x v="2"/>
  </r>
  <r>
    <n v="329855"/>
    <s v="B-737-800"/>
    <s v="D"/>
    <d v="2012-11-19T00:00:00"/>
    <x v="2"/>
    <x v="197"/>
    <s v="SAN FRANCISCO INTL ARPT"/>
    <x v="0"/>
    <x v="9"/>
    <m/>
    <n v="0"/>
    <s v="Climb"/>
    <x v="7"/>
    <x v="1"/>
  </r>
  <r>
    <n v="329857"/>
    <s v="B-767-300"/>
    <s v="D"/>
    <d v="2012-11-19T00:00:00"/>
    <x v="2"/>
    <x v="643"/>
    <s v="LOS ANGELES INTL"/>
    <x v="0"/>
    <x v="6"/>
    <m/>
    <n v="0"/>
    <s v="Landing Roll"/>
    <x v="26"/>
    <x v="2"/>
  </r>
  <r>
    <n v="329859"/>
    <s v="B-737-700"/>
    <s v="D"/>
    <d v="2012-11-18T00:00:00"/>
    <x v="2"/>
    <x v="61"/>
    <s v="WILLIAM P HOBBY ARPT"/>
    <x v="2"/>
    <x v="6"/>
    <m/>
    <n v="0"/>
    <s v="Take-off run"/>
    <x v="55"/>
    <x v="2"/>
  </r>
  <r>
    <n v="329865"/>
    <s v="EMB-170"/>
    <s v="D"/>
    <d v="2012-11-23T00:00:00"/>
    <x v="2"/>
    <x v="0"/>
    <s v="KEY WEST INTL ARPT"/>
    <x v="1"/>
    <x v="1"/>
    <m/>
    <m/>
    <s v="Climb"/>
    <x v="6"/>
    <x v="1"/>
  </r>
  <r>
    <n v="329866"/>
    <s v="B-737-700"/>
    <s v="D"/>
    <d v="2012-11-22T00:00:00"/>
    <x v="2"/>
    <x v="7"/>
    <s v="NORMAN Y. MINETA SAN JOSE INTL ARPT"/>
    <x v="0"/>
    <x v="6"/>
    <n v="90"/>
    <n v="0"/>
    <s v="Landing Roll"/>
    <x v="3"/>
    <x v="2"/>
  </r>
  <r>
    <n v="329871"/>
    <s v="B-737-800"/>
    <s v="D"/>
    <d v="2012-11-21T00:00:00"/>
    <x v="3"/>
    <x v="981"/>
    <s v="LOS ANGELES INTL"/>
    <x v="0"/>
    <x v="6"/>
    <m/>
    <n v="0"/>
    <s v="Take-off run"/>
    <x v="78"/>
    <x v="2"/>
  </r>
  <r>
    <n v="329877"/>
    <s v="B-737-800"/>
    <s v="D"/>
    <d v="2012-11-27T00:00:00"/>
    <x v="2"/>
    <x v="95"/>
    <s v="DALLAS/FORT WORTH INTL ARPT"/>
    <x v="2"/>
    <x v="6"/>
    <n v="155"/>
    <n v="0"/>
    <s v="Take-off run"/>
    <x v="29"/>
    <x v="2"/>
  </r>
  <r>
    <n v="329878"/>
    <s v="C-421"/>
    <s v="A"/>
    <d v="2012-11-24T00:00:00"/>
    <x v="3"/>
    <x v="73"/>
    <s v="BUCHANAN FIELD ARPT"/>
    <x v="0"/>
    <x v="5"/>
    <n v="100"/>
    <m/>
    <s v="Approach"/>
    <x v="0"/>
    <x v="2"/>
  </r>
  <r>
    <n v="329879"/>
    <s v="B-737-700"/>
    <s v="D"/>
    <d v="2012-11-24T00:00:00"/>
    <x v="3"/>
    <x v="96"/>
    <s v="SACRAMENTO INTL"/>
    <x v="0"/>
    <x v="17"/>
    <n v="190"/>
    <n v="4"/>
    <s v="Approach"/>
    <x v="23"/>
    <x v="2"/>
  </r>
  <r>
    <n v="329881"/>
    <s v="C-172"/>
    <s v="A"/>
    <d v="2012-11-25T00:00:00"/>
    <x v="2"/>
    <x v="2"/>
    <s v="FORT LAUDERDALE EXECUTIVE ARPT"/>
    <x v="1"/>
    <x v="6"/>
    <n v="50"/>
    <n v="0"/>
    <s v="Take-off run"/>
    <x v="36"/>
    <x v="2"/>
  </r>
  <r>
    <n v="329882"/>
    <s v="A-320"/>
    <s v="D"/>
    <d v="2012-11-26T00:00:00"/>
    <x v="0"/>
    <x v="784"/>
    <s v="FORT LAUDERDALE/HOLLYWOOD INTL"/>
    <x v="1"/>
    <x v="11"/>
    <n v="200"/>
    <m/>
    <s v="Climb"/>
    <x v="166"/>
    <x v="2"/>
  </r>
  <r>
    <n v="329883"/>
    <s v="HUGHES 269A"/>
    <s v="A"/>
    <d v="2012-11-26T00:00:00"/>
    <x v="2"/>
    <x v="751"/>
    <s v="OXNARD ARPT"/>
    <x v="0"/>
    <x v="136"/>
    <n v="40"/>
    <n v="0"/>
    <s v="Climb"/>
    <x v="26"/>
    <x v="2"/>
  </r>
  <r>
    <n v="329884"/>
    <s v="B-737-400"/>
    <s v="D"/>
    <d v="2012-11-26T00:00:00"/>
    <x v="2"/>
    <x v="780"/>
    <s v="SOUTHWEST FLORIDA INTL ARPT"/>
    <x v="1"/>
    <x v="13"/>
    <n v="130"/>
    <m/>
    <s v="Approach"/>
    <x v="3"/>
    <x v="2"/>
  </r>
  <r>
    <n v="329887"/>
    <s v="IAI ASTRA JT"/>
    <s v="D"/>
    <d v="2012-11-30T00:00:00"/>
    <x v="2"/>
    <x v="899"/>
    <s v="NAPA COUNTY ARPT"/>
    <x v="0"/>
    <x v="6"/>
    <m/>
    <n v="0"/>
    <s v="Take-off run"/>
    <x v="160"/>
    <x v="3"/>
  </r>
  <r>
    <n v="329888"/>
    <s v="CIRRUS SR 20/22"/>
    <s v="A"/>
    <d v="2012-11-03T00:00:00"/>
    <x v="2"/>
    <x v="54"/>
    <s v="INVERNESS ARPT (FL)"/>
    <x v="1"/>
    <x v="12"/>
    <n v="70"/>
    <n v="0"/>
    <m/>
    <x v="3"/>
    <x v="2"/>
  </r>
  <r>
    <n v="329891"/>
    <s v="CIRRUS SR 20/22"/>
    <s v="A"/>
    <d v="2012-11-04T00:00:00"/>
    <x v="2"/>
    <x v="80"/>
    <s v="ORLANDO SANFORD INTL ARPT"/>
    <x v="1"/>
    <x v="7"/>
    <n v="75"/>
    <n v="1"/>
    <s v="Approach"/>
    <x v="54"/>
    <x v="2"/>
  </r>
  <r>
    <n v="329895"/>
    <s v="EC-135"/>
    <m/>
    <d v="2012-11-01T00:00:00"/>
    <x v="4"/>
    <x v="6"/>
    <s v="TAMPA GENERAL HOSPITAL HELIPORT"/>
    <x v="1"/>
    <x v="15"/>
    <m/>
    <n v="0"/>
    <s v="Climb"/>
    <x v="9"/>
    <x v="2"/>
  </r>
  <r>
    <n v="329901"/>
    <s v="EMB PHENOM 300"/>
    <s v="D"/>
    <d v="2012-11-01T00:00:00"/>
    <x v="2"/>
    <x v="360"/>
    <s v="NAPLES MUNICIPAL"/>
    <x v="1"/>
    <x v="6"/>
    <n v="100"/>
    <n v="0"/>
    <s v="Take-off run"/>
    <x v="1"/>
    <x v="2"/>
  </r>
  <r>
    <n v="329903"/>
    <s v="EMB-190"/>
    <s v="D"/>
    <d v="2012-11-01T00:00:00"/>
    <x v="3"/>
    <x v="0"/>
    <s v="AUSTIN-BERGSTROM INTL"/>
    <x v="2"/>
    <x v="6"/>
    <m/>
    <n v="0"/>
    <s v="Take-off run"/>
    <x v="55"/>
    <x v="1"/>
  </r>
  <r>
    <n v="329905"/>
    <s v="C-402"/>
    <s v="A"/>
    <d v="2012-11-01T00:00:00"/>
    <x v="0"/>
    <x v="982"/>
    <s v="CHICO MUNICIPAL ARPT"/>
    <x v="0"/>
    <x v="0"/>
    <n v="140"/>
    <n v="7"/>
    <s v="Approach"/>
    <x v="20"/>
    <x v="3"/>
  </r>
  <r>
    <n v="329907"/>
    <s v="CRJ100/200"/>
    <s v="D"/>
    <d v="2012-11-01T00:00:00"/>
    <x v="2"/>
    <x v="270"/>
    <s v="SAN FRANCISCO INTL ARPT"/>
    <x v="0"/>
    <x v="6"/>
    <m/>
    <n v="0"/>
    <s v="Take-off run"/>
    <x v="35"/>
    <x v="1"/>
  </r>
  <r>
    <n v="329911"/>
    <s v="B-757-200"/>
    <s v="D"/>
    <d v="2012-11-01T00:00:00"/>
    <x v="2"/>
    <x v="283"/>
    <s v="LOS ANGELES INTL"/>
    <x v="0"/>
    <x v="4"/>
    <n v="160"/>
    <n v="5"/>
    <s v="Approach"/>
    <x v="14"/>
    <x v="2"/>
  </r>
  <r>
    <n v="329916"/>
    <s v="A-330"/>
    <s v="D"/>
    <d v="2012-11-02T00:00:00"/>
    <x v="2"/>
    <x v="54"/>
    <s v="MIAMI INTL"/>
    <x v="1"/>
    <x v="32"/>
    <m/>
    <m/>
    <s v="Approach"/>
    <x v="78"/>
    <x v="1"/>
  </r>
  <r>
    <n v="329922"/>
    <s v="BELL-407"/>
    <s v="F"/>
    <d v="2012-11-02T00:00:00"/>
    <x v="2"/>
    <x v="76"/>
    <s v="KENDALL-TAMIAMI EXECUTIVE ARPT"/>
    <x v="1"/>
    <x v="7"/>
    <n v="120"/>
    <m/>
    <s v="Climb"/>
    <x v="145"/>
    <x v="2"/>
  </r>
  <r>
    <n v="329925"/>
    <s v="CRJ700"/>
    <s v="D"/>
    <d v="2012-11-02T00:00:00"/>
    <x v="2"/>
    <x v="223"/>
    <s v="LOS ANGELES INTL"/>
    <x v="0"/>
    <x v="25"/>
    <m/>
    <n v="0"/>
    <s v="Approach"/>
    <x v="33"/>
    <x v="2"/>
  </r>
  <r>
    <n v="329933"/>
    <s v="B-757-200"/>
    <s v="D"/>
    <d v="2012-11-02T00:00:00"/>
    <x v="2"/>
    <x v="95"/>
    <s v="SAN FRANCISCO INTL ARPT"/>
    <x v="0"/>
    <x v="6"/>
    <m/>
    <n v="0"/>
    <s v="Take-off run"/>
    <x v="78"/>
    <x v="1"/>
  </r>
  <r>
    <n v="329937"/>
    <s v="CIRRUS SR 20/22"/>
    <s v="A"/>
    <d v="2012-11-02T00:00:00"/>
    <x v="4"/>
    <x v="469"/>
    <s v="SANTA BARBARA MUNICIPAL"/>
    <x v="0"/>
    <x v="1"/>
    <m/>
    <m/>
    <s v="Approach"/>
    <x v="35"/>
    <x v="2"/>
  </r>
  <r>
    <n v="329939"/>
    <s v="B-717-200"/>
    <s v="D"/>
    <d v="2012-11-08T00:00:00"/>
    <x v="2"/>
    <x v="780"/>
    <s v="ORLANDO INTL"/>
    <x v="1"/>
    <x v="30"/>
    <n v="150"/>
    <n v="2"/>
    <s v="Climb"/>
    <x v="0"/>
    <x v="2"/>
  </r>
  <r>
    <n v="329942"/>
    <s v="PA-28"/>
    <s v="A"/>
    <d v="2012-11-08T00:00:00"/>
    <x v="2"/>
    <x v="287"/>
    <s v="VALKARIA"/>
    <x v="1"/>
    <x v="46"/>
    <n v="70"/>
    <m/>
    <s v="Approach"/>
    <x v="0"/>
    <x v="2"/>
  </r>
  <r>
    <n v="329943"/>
    <s v="C-172"/>
    <s v="A"/>
    <d v="2012-11-08T00:00:00"/>
    <x v="2"/>
    <x v="35"/>
    <s v="VALKARIA"/>
    <x v="1"/>
    <x v="14"/>
    <n v="75"/>
    <m/>
    <s v="Climb"/>
    <x v="3"/>
    <x v="2"/>
  </r>
  <r>
    <n v="329946"/>
    <s v="CRJ100/200"/>
    <s v="D"/>
    <d v="2012-11-08T00:00:00"/>
    <x v="4"/>
    <x v="983"/>
    <s v="MEADOWS FIELD ARPT"/>
    <x v="0"/>
    <x v="6"/>
    <m/>
    <n v="0"/>
    <s v="Landing Roll"/>
    <x v="78"/>
    <x v="1"/>
  </r>
  <r>
    <n v="329961"/>
    <s v="A-320"/>
    <s v="D"/>
    <d v="2012-11-14T00:00:00"/>
    <x v="2"/>
    <x v="984"/>
    <s v="SOUTHWEST FLORIDA INTL ARPT"/>
    <x v="1"/>
    <x v="9"/>
    <n v="134"/>
    <m/>
    <s v="Approach"/>
    <x v="3"/>
    <x v="2"/>
  </r>
  <r>
    <n v="329966"/>
    <s v="CRJ700"/>
    <s v="D"/>
    <d v="2012-11-14T00:00:00"/>
    <x v="3"/>
    <x v="149"/>
    <s v="SACRAMENTO INTL"/>
    <x v="0"/>
    <x v="7"/>
    <n v="124"/>
    <m/>
    <s v="Approach"/>
    <x v="124"/>
    <x v="2"/>
  </r>
  <r>
    <n v="329969"/>
    <s v="B-737-300"/>
    <s v="D"/>
    <d v="2012-11-14T00:00:00"/>
    <x v="2"/>
    <x v="976"/>
    <s v="RICK HUSBAND AMARILLO INTL"/>
    <x v="2"/>
    <x v="6"/>
    <n v="100"/>
    <n v="0"/>
    <s v="Take-off run"/>
    <x v="3"/>
    <x v="2"/>
  </r>
  <r>
    <n v="329971"/>
    <s v="B-737-700"/>
    <s v="D"/>
    <d v="2012-11-09T00:00:00"/>
    <x v="2"/>
    <x v="18"/>
    <s v="ORLANDO INTL"/>
    <x v="1"/>
    <x v="14"/>
    <n v="135"/>
    <n v="1"/>
    <s v="Approach"/>
    <x v="3"/>
    <x v="2"/>
  </r>
  <r>
    <n v="329973"/>
    <s v="B-737-700"/>
    <s v="D"/>
    <d v="2012-11-09T00:00:00"/>
    <x v="2"/>
    <x v="16"/>
    <s v="METRO OAKLAND INTL"/>
    <x v="0"/>
    <x v="6"/>
    <n v="80"/>
    <n v="0"/>
    <s v="Landing Roll"/>
    <x v="0"/>
    <x v="2"/>
  </r>
  <r>
    <n v="329974"/>
    <s v="A-319"/>
    <s v="D"/>
    <d v="2012-11-09T00:00:00"/>
    <x v="2"/>
    <x v="985"/>
    <s v="FORT LAUDERDALE/HOLLYWOOD INTL"/>
    <x v="1"/>
    <x v="6"/>
    <m/>
    <n v="0"/>
    <s v="Take-off run"/>
    <x v="4"/>
    <x v="2"/>
  </r>
  <r>
    <n v="329975"/>
    <s v="EMB-145"/>
    <s v="D"/>
    <d v="2012-11-12T00:00:00"/>
    <x v="3"/>
    <x v="13"/>
    <s v="WILLIAM P HOBBY ARPT"/>
    <x v="2"/>
    <x v="18"/>
    <n v="160"/>
    <m/>
    <s v="Approach"/>
    <x v="0"/>
    <x v="2"/>
  </r>
  <r>
    <n v="329976"/>
    <s v="ROBINSON R22"/>
    <s v="A"/>
    <d v="2012-11-12T00:00:00"/>
    <x v="3"/>
    <x v="210"/>
    <s v="SPACE COAST REGIONAL"/>
    <x v="1"/>
    <x v="98"/>
    <m/>
    <n v="0"/>
    <s v="Taxi"/>
    <x v="3"/>
    <x v="1"/>
  </r>
  <r>
    <n v="329979"/>
    <s v="PA-28"/>
    <s v="A"/>
    <d v="2012-11-12T00:00:00"/>
    <x v="2"/>
    <x v="87"/>
    <s v="DAYTONA BEACH INTL"/>
    <x v="1"/>
    <x v="6"/>
    <n v="55"/>
    <n v="0"/>
    <s v="Take-off run"/>
    <x v="2"/>
    <x v="2"/>
  </r>
  <r>
    <n v="329983"/>
    <s v="BE-58  BARON"/>
    <s v="A"/>
    <d v="2012-11-12T00:00:00"/>
    <x v="0"/>
    <x v="61"/>
    <s v="ADDISON"/>
    <x v="2"/>
    <x v="6"/>
    <m/>
    <n v="0"/>
    <s v="Landing Roll"/>
    <x v="2"/>
    <x v="1"/>
  </r>
  <r>
    <n v="330000"/>
    <s v="PA-28"/>
    <s v="A"/>
    <d v="2012-11-15T00:00:00"/>
    <x v="2"/>
    <x v="14"/>
    <s v="FORT LAUDERDALE EXECUTIVE ARPT"/>
    <x v="1"/>
    <x v="6"/>
    <m/>
    <n v="0"/>
    <s v="Take-off run"/>
    <x v="36"/>
    <x v="1"/>
  </r>
  <r>
    <n v="330002"/>
    <s v="C-172"/>
    <s v="A"/>
    <d v="2012-11-15T00:00:00"/>
    <x v="2"/>
    <x v="529"/>
    <s v="GILLESPIE FIELD ARPT"/>
    <x v="0"/>
    <x v="1"/>
    <m/>
    <m/>
    <s v="Approach"/>
    <x v="78"/>
    <x v="1"/>
  </r>
  <r>
    <n v="330005"/>
    <s v="CRJ700"/>
    <s v="D"/>
    <d v="2012-11-15T00:00:00"/>
    <x v="2"/>
    <x v="54"/>
    <s v="SANTA BARBARA MUNICIPAL"/>
    <x v="0"/>
    <x v="1"/>
    <m/>
    <n v="0"/>
    <s v="Climb"/>
    <x v="35"/>
    <x v="2"/>
  </r>
  <r>
    <n v="330007"/>
    <s v="B-737-300"/>
    <s v="D"/>
    <d v="2012-11-15T00:00:00"/>
    <x v="3"/>
    <x v="23"/>
    <s v="AUSTIN-BERGSTROM INTL"/>
    <x v="2"/>
    <x v="7"/>
    <n v="142"/>
    <n v="2"/>
    <s v="Approach"/>
    <x v="0"/>
    <x v="2"/>
  </r>
  <r>
    <n v="330019"/>
    <s v="B-737-700"/>
    <s v="D"/>
    <d v="2012-11-13T00:00:00"/>
    <x v="2"/>
    <x v="530"/>
    <s v="ORLANDO INTL"/>
    <x v="1"/>
    <x v="6"/>
    <n v="60"/>
    <n v="0"/>
    <s v="Landing Roll"/>
    <x v="3"/>
    <x v="2"/>
  </r>
  <r>
    <n v="330037"/>
    <s v="PILATUS PC12"/>
    <s v="C"/>
    <d v="2012-11-21T00:00:00"/>
    <x v="2"/>
    <x v="198"/>
    <s v="KEY WEST INTL ARPT"/>
    <x v="1"/>
    <x v="13"/>
    <n v="90"/>
    <n v="0"/>
    <s v="Climb"/>
    <x v="270"/>
    <x v="2"/>
  </r>
  <r>
    <n v="330042"/>
    <s v="B-737-300"/>
    <s v="D"/>
    <d v="2012-11-21T00:00:00"/>
    <x v="1"/>
    <x v="0"/>
    <s v="JACKSONVILLE INTL"/>
    <x v="1"/>
    <x v="12"/>
    <n v="150"/>
    <n v="0"/>
    <s v="Climb"/>
    <x v="3"/>
    <x v="2"/>
  </r>
  <r>
    <n v="330044"/>
    <s v="B-737-800"/>
    <s v="D"/>
    <d v="2012-11-18T00:00:00"/>
    <x v="2"/>
    <x v="895"/>
    <s v="SACRAMENTO INTL"/>
    <x v="0"/>
    <x v="6"/>
    <m/>
    <n v="0"/>
    <s v="Landing Roll"/>
    <x v="78"/>
    <x v="1"/>
  </r>
  <r>
    <n v="330047"/>
    <s v="UNKNOWN"/>
    <m/>
    <d v="2012-11-26T00:00:00"/>
    <x v="1"/>
    <x v="0"/>
    <s v="LONG BEACH-DAUGH FLD"/>
    <x v="0"/>
    <x v="1"/>
    <m/>
    <n v="0"/>
    <m/>
    <x v="94"/>
    <x v="1"/>
  </r>
  <r>
    <n v="330051"/>
    <s v="UNKNOWN"/>
    <m/>
    <d v="2012-11-27T00:00:00"/>
    <x v="1"/>
    <x v="0"/>
    <s v="CORPUS CHRISTI INTL ARPT"/>
    <x v="2"/>
    <x v="1"/>
    <m/>
    <n v="0"/>
    <m/>
    <x v="271"/>
    <x v="1"/>
  </r>
  <r>
    <n v="330055"/>
    <s v="UNKNOWN"/>
    <m/>
    <d v="2012-11-28T00:00:00"/>
    <x v="1"/>
    <x v="0"/>
    <s v="ORLANDO SANFORD INTL ARPT"/>
    <x v="1"/>
    <x v="1"/>
    <m/>
    <n v="0"/>
    <m/>
    <x v="1"/>
    <x v="1"/>
  </r>
  <r>
    <n v="330056"/>
    <s v="UNKNOWN"/>
    <m/>
    <d v="2012-11-28T00:00:00"/>
    <x v="1"/>
    <x v="0"/>
    <s v="NORMAN Y. MINETA SAN JOSE INTL ARPT"/>
    <x v="0"/>
    <x v="1"/>
    <m/>
    <n v="0"/>
    <m/>
    <x v="19"/>
    <x v="1"/>
  </r>
  <r>
    <n v="330057"/>
    <s v="UNKNOWN"/>
    <m/>
    <d v="2012-11-29T00:00:00"/>
    <x v="1"/>
    <x v="0"/>
    <s v="LOS ANGELES INTL"/>
    <x v="0"/>
    <x v="1"/>
    <m/>
    <n v="0"/>
    <m/>
    <x v="26"/>
    <x v="1"/>
  </r>
  <r>
    <n v="330066"/>
    <s v="UNKNOWN"/>
    <m/>
    <d v="2012-11-29T00:00:00"/>
    <x v="1"/>
    <x v="0"/>
    <s v="METRO OAKLAND INTL"/>
    <x v="0"/>
    <x v="1"/>
    <m/>
    <n v="0"/>
    <m/>
    <x v="35"/>
    <x v="1"/>
  </r>
  <r>
    <n v="330068"/>
    <s v="UNKNOWN"/>
    <m/>
    <d v="2012-11-30T00:00:00"/>
    <x v="1"/>
    <x v="0"/>
    <s v="LOS ANGELES INTL"/>
    <x v="0"/>
    <x v="1"/>
    <m/>
    <n v="0"/>
    <m/>
    <x v="211"/>
    <x v="1"/>
  </r>
  <r>
    <n v="330077"/>
    <s v="A-320"/>
    <s v="D"/>
    <d v="2012-11-18T00:00:00"/>
    <x v="1"/>
    <x v="0"/>
    <s v="SAN FRANCISCO INTL ARPT"/>
    <x v="0"/>
    <x v="1"/>
    <m/>
    <m/>
    <s v="Climb"/>
    <x v="3"/>
    <x v="2"/>
  </r>
  <r>
    <n v="330079"/>
    <s v="B-737-700"/>
    <s v="D"/>
    <d v="2012-11-22T00:00:00"/>
    <x v="2"/>
    <x v="268"/>
    <s v="JOHN WAYNE-ORANGE COUNTY ARPT"/>
    <x v="0"/>
    <x v="36"/>
    <n v="190"/>
    <n v="4"/>
    <s v="Approach"/>
    <x v="0"/>
    <x v="2"/>
  </r>
  <r>
    <n v="330081"/>
    <s v="B-737-700"/>
    <s v="D"/>
    <d v="2012-11-22T00:00:00"/>
    <x v="3"/>
    <x v="986"/>
    <s v="NORTHWEST FLORIDA BEACHES INTL"/>
    <x v="1"/>
    <x v="13"/>
    <n v="150"/>
    <m/>
    <s v="Climb"/>
    <x v="0"/>
    <x v="2"/>
  </r>
  <r>
    <n v="330084"/>
    <s v="B-737-800"/>
    <s v="D"/>
    <d v="2012-11-23T00:00:00"/>
    <x v="3"/>
    <x v="277"/>
    <s v="DALLAS/FORT WORTH INTL ARPT"/>
    <x v="2"/>
    <x v="8"/>
    <n v="180"/>
    <n v="10"/>
    <s v="Approach"/>
    <x v="0"/>
    <x v="2"/>
  </r>
  <r>
    <n v="330089"/>
    <s v="C-182 SKYLAN"/>
    <s v="A"/>
    <d v="2012-11-05T00:00:00"/>
    <x v="2"/>
    <x v="510"/>
    <s v="KEY WEST INTL ARPT"/>
    <x v="1"/>
    <x v="76"/>
    <n v="53"/>
    <m/>
    <s v="Approach"/>
    <x v="3"/>
    <x v="2"/>
  </r>
  <r>
    <n v="330098"/>
    <s v="PA-44 SEMINOLE"/>
    <s v="A"/>
    <d v="2012-11-24T00:00:00"/>
    <x v="2"/>
    <x v="69"/>
    <s v="LONG BEACH-DAUGH FLD"/>
    <x v="0"/>
    <x v="2"/>
    <n v="75"/>
    <n v="0"/>
    <s v="Approach"/>
    <x v="116"/>
    <x v="2"/>
  </r>
  <r>
    <n v="330107"/>
    <s v="C-172"/>
    <s v="A"/>
    <d v="2012-11-25T00:00:00"/>
    <x v="2"/>
    <x v="269"/>
    <s v="FORT LAUDERDALE EXECUTIVE ARPT"/>
    <x v="1"/>
    <x v="6"/>
    <n v="30"/>
    <n v="0"/>
    <s v="Take-off run"/>
    <x v="3"/>
    <x v="2"/>
  </r>
  <r>
    <n v="330118"/>
    <s v="B-737-700"/>
    <s v="D"/>
    <d v="2012-11-26T00:00:00"/>
    <x v="2"/>
    <x v="42"/>
    <s v="NORMAN Y. MINETA SAN JOSE INTL ARPT"/>
    <x v="0"/>
    <x v="26"/>
    <n v="135"/>
    <n v="0"/>
    <s v="Approach"/>
    <x v="3"/>
    <x v="2"/>
  </r>
  <r>
    <n v="330119"/>
    <s v="A-321"/>
    <s v="D"/>
    <d v="2012-11-26T00:00:00"/>
    <x v="2"/>
    <x v="987"/>
    <s v="SOUTHWEST FLORIDA INTL ARPT"/>
    <x v="1"/>
    <x v="7"/>
    <n v="150"/>
    <m/>
    <s v="Climb"/>
    <x v="3"/>
    <x v="1"/>
  </r>
  <r>
    <n v="330121"/>
    <s v="B-737-700"/>
    <s v="D"/>
    <d v="2012-11-27T00:00:00"/>
    <x v="2"/>
    <x v="918"/>
    <s v="JOHN WAYNE-ORANGE COUNTY ARPT"/>
    <x v="0"/>
    <x v="1"/>
    <m/>
    <m/>
    <s v="Climb"/>
    <x v="78"/>
    <x v="2"/>
  </r>
  <r>
    <n v="330126"/>
    <s v="B-737-700"/>
    <s v="D"/>
    <d v="2012-11-27T00:00:00"/>
    <x v="2"/>
    <x v="151"/>
    <s v="SAN DIEGO INTL"/>
    <x v="0"/>
    <x v="7"/>
    <n v="130"/>
    <m/>
    <s v="Approach"/>
    <x v="0"/>
    <x v="2"/>
  </r>
  <r>
    <n v="330131"/>
    <s v="B-757-200"/>
    <s v="D"/>
    <d v="2012-11-28T00:00:00"/>
    <x v="2"/>
    <x v="61"/>
    <s v="SAN FRANCISCO INTL ARPT"/>
    <x v="0"/>
    <x v="7"/>
    <m/>
    <m/>
    <s v="Approach"/>
    <x v="3"/>
    <x v="3"/>
  </r>
  <r>
    <n v="330132"/>
    <s v="B-757-200"/>
    <s v="D"/>
    <d v="2012-11-28T00:00:00"/>
    <x v="3"/>
    <x v="433"/>
    <s v="METRO OAKLAND INTL"/>
    <x v="0"/>
    <x v="13"/>
    <n v="140"/>
    <m/>
    <s v="Climb"/>
    <x v="0"/>
    <x v="1"/>
  </r>
  <r>
    <n v="330133"/>
    <s v="B-757-300"/>
    <s v="D"/>
    <d v="2012-11-29T00:00:00"/>
    <x v="2"/>
    <x v="45"/>
    <s v="MIAMI INTL"/>
    <x v="1"/>
    <x v="16"/>
    <n v="135"/>
    <m/>
    <s v="Approach"/>
    <x v="6"/>
    <x v="2"/>
  </r>
  <r>
    <n v="330134"/>
    <s v="EMB-135"/>
    <s v="D"/>
    <d v="2012-11-29T00:00:00"/>
    <x v="4"/>
    <x v="507"/>
    <s v="DALLAS/FORT WORTH INTL ARPT"/>
    <x v="2"/>
    <x v="9"/>
    <n v="150"/>
    <m/>
    <s v="Climb"/>
    <x v="3"/>
    <x v="2"/>
  </r>
  <r>
    <n v="330137"/>
    <s v="PA-28"/>
    <s v="A"/>
    <d v="2012-11-29T00:00:00"/>
    <x v="2"/>
    <x v="28"/>
    <s v="METRO OAKLAND INTL"/>
    <x v="0"/>
    <x v="13"/>
    <n v="95"/>
    <m/>
    <s v="Approach"/>
    <x v="35"/>
    <x v="2"/>
  </r>
  <r>
    <n v="330141"/>
    <s v="B-757-200"/>
    <s v="D"/>
    <d v="2012-11-29T00:00:00"/>
    <x v="3"/>
    <x v="911"/>
    <s v="JACKSONVILLE INTL"/>
    <x v="1"/>
    <x v="11"/>
    <n v="126"/>
    <n v="4"/>
    <s v="Approach"/>
    <x v="33"/>
    <x v="1"/>
  </r>
  <r>
    <n v="330142"/>
    <s v="A-319"/>
    <s v="D"/>
    <d v="2012-11-29T00:00:00"/>
    <x v="3"/>
    <x v="52"/>
    <s v="METRO OAKLAND INTL"/>
    <x v="0"/>
    <x v="9"/>
    <n v="130"/>
    <m/>
    <s v="Approach"/>
    <x v="3"/>
    <x v="3"/>
  </r>
  <r>
    <n v="330145"/>
    <s v="EMB-145"/>
    <s v="D"/>
    <d v="2012-11-30T00:00:00"/>
    <x v="2"/>
    <x v="187"/>
    <s v="CORPUS CHRISTI INTL ARPT"/>
    <x v="2"/>
    <x v="6"/>
    <m/>
    <n v="0"/>
    <s v="Landing Roll"/>
    <x v="199"/>
    <x v="2"/>
  </r>
  <r>
    <n v="330146"/>
    <s v="CITATIONJET"/>
    <s v="D"/>
    <d v="2012-11-30T00:00:00"/>
    <x v="2"/>
    <x v="751"/>
    <s v="AUSTIN-BERGSTROM INTL"/>
    <x v="2"/>
    <x v="7"/>
    <m/>
    <n v="2"/>
    <s v="Approach"/>
    <x v="39"/>
    <x v="2"/>
  </r>
  <r>
    <n v="330147"/>
    <s v="EMB-190"/>
    <s v="D"/>
    <d v="2012-11-30T00:00:00"/>
    <x v="3"/>
    <x v="13"/>
    <s v="AUSTIN-BERGSTROM INTL"/>
    <x v="2"/>
    <x v="7"/>
    <m/>
    <n v="2"/>
    <s v="Approach"/>
    <x v="3"/>
    <x v="2"/>
  </r>
  <r>
    <n v="330150"/>
    <s v="UNKNOWN"/>
    <m/>
    <d v="2012-11-10T00:00:00"/>
    <x v="1"/>
    <x v="0"/>
    <s v="NORMAN Y. MINETA SAN JOSE INTL ARPT"/>
    <x v="0"/>
    <x v="1"/>
    <m/>
    <n v="0"/>
    <m/>
    <x v="26"/>
    <x v="1"/>
  </r>
  <r>
    <n v="330156"/>
    <s v="UNKNOWN"/>
    <m/>
    <d v="2012-11-12T00:00:00"/>
    <x v="1"/>
    <x v="0"/>
    <s v="AUSTIN-BERGSTROM INTL"/>
    <x v="2"/>
    <x v="1"/>
    <m/>
    <n v="0"/>
    <m/>
    <x v="11"/>
    <x v="1"/>
  </r>
  <r>
    <n v="330160"/>
    <s v="UNKNOWN"/>
    <m/>
    <d v="2012-11-12T00:00:00"/>
    <x v="1"/>
    <x v="0"/>
    <s v="FORT LAUDERDALE EXECUTIVE ARPT"/>
    <x v="1"/>
    <x v="1"/>
    <m/>
    <n v="0"/>
    <m/>
    <x v="36"/>
    <x v="1"/>
  </r>
  <r>
    <n v="330161"/>
    <s v="UNKNOWN"/>
    <m/>
    <d v="2012-11-12T00:00:00"/>
    <x v="1"/>
    <x v="0"/>
    <s v="LOS ANGELES INTL"/>
    <x v="0"/>
    <x v="1"/>
    <m/>
    <n v="0"/>
    <m/>
    <x v="95"/>
    <x v="1"/>
  </r>
  <r>
    <n v="330164"/>
    <s v="UNKNOWN"/>
    <m/>
    <d v="2012-11-13T00:00:00"/>
    <x v="1"/>
    <x v="0"/>
    <s v="LOS ANGELES INTL"/>
    <x v="0"/>
    <x v="1"/>
    <m/>
    <n v="0"/>
    <m/>
    <x v="19"/>
    <x v="1"/>
  </r>
  <r>
    <n v="330165"/>
    <s v="UNKNOWN"/>
    <m/>
    <d v="2012-11-13T00:00:00"/>
    <x v="1"/>
    <x v="0"/>
    <s v="MC ALLEN MILLER INTL"/>
    <x v="2"/>
    <x v="1"/>
    <m/>
    <n v="0"/>
    <m/>
    <x v="29"/>
    <x v="1"/>
  </r>
  <r>
    <n v="330168"/>
    <s v="UNKNOWN"/>
    <m/>
    <d v="2012-11-14T00:00:00"/>
    <x v="1"/>
    <x v="0"/>
    <s v="SAN DIEGO INTL"/>
    <x v="0"/>
    <x v="1"/>
    <m/>
    <n v="0"/>
    <m/>
    <x v="4"/>
    <x v="1"/>
  </r>
  <r>
    <n v="330175"/>
    <s v="UNKNOWN"/>
    <m/>
    <d v="2012-11-16T00:00:00"/>
    <x v="1"/>
    <x v="0"/>
    <s v="METRO OAKLAND INTL"/>
    <x v="0"/>
    <x v="1"/>
    <m/>
    <n v="0"/>
    <m/>
    <x v="30"/>
    <x v="1"/>
  </r>
  <r>
    <n v="330176"/>
    <s v="UNKNOWN"/>
    <m/>
    <d v="2012-11-17T00:00:00"/>
    <x v="1"/>
    <x v="0"/>
    <s v="ADDISON"/>
    <x v="2"/>
    <x v="1"/>
    <m/>
    <n v="0"/>
    <m/>
    <x v="16"/>
    <x v="1"/>
  </r>
  <r>
    <n v="330177"/>
    <s v="UNKNOWN"/>
    <m/>
    <d v="2012-11-17T00:00:00"/>
    <x v="1"/>
    <x v="0"/>
    <s v="DALLAS LOVE FIELD ARPT"/>
    <x v="2"/>
    <x v="1"/>
    <m/>
    <n v="0"/>
    <m/>
    <x v="14"/>
    <x v="1"/>
  </r>
  <r>
    <n v="330181"/>
    <s v="UNKNOWN"/>
    <m/>
    <d v="2012-11-18T00:00:00"/>
    <x v="1"/>
    <x v="0"/>
    <s v="FORT LAUDERDALE/HOLLYWOOD INTL"/>
    <x v="1"/>
    <x v="1"/>
    <m/>
    <n v="0"/>
    <m/>
    <x v="1"/>
    <x v="1"/>
  </r>
  <r>
    <n v="330183"/>
    <s v="UNKNOWN"/>
    <m/>
    <d v="2012-11-18T00:00:00"/>
    <x v="1"/>
    <x v="0"/>
    <s v="ONTARIO INTL ARPT"/>
    <x v="0"/>
    <x v="1"/>
    <m/>
    <n v="0"/>
    <m/>
    <x v="19"/>
    <x v="1"/>
  </r>
  <r>
    <n v="330184"/>
    <s v="UNKNOWN"/>
    <m/>
    <d v="2012-11-18T00:00:00"/>
    <x v="1"/>
    <x v="0"/>
    <s v="SARASOTA-BRADENTON INTL ARPT"/>
    <x v="1"/>
    <x v="1"/>
    <m/>
    <n v="0"/>
    <m/>
    <x v="2"/>
    <x v="1"/>
  </r>
  <r>
    <n v="330186"/>
    <s v="UNKNOWN"/>
    <m/>
    <d v="2012-11-19T00:00:00"/>
    <x v="1"/>
    <x v="0"/>
    <s v="GAINESVILLE REG ARPT"/>
    <x v="1"/>
    <x v="1"/>
    <m/>
    <n v="0"/>
    <m/>
    <x v="2"/>
    <x v="1"/>
  </r>
  <r>
    <n v="330187"/>
    <s v="UNKNOWN"/>
    <m/>
    <d v="2012-11-19T00:00:00"/>
    <x v="1"/>
    <x v="0"/>
    <s v="SAN DIEGO INTL"/>
    <x v="0"/>
    <x v="1"/>
    <m/>
    <n v="0"/>
    <m/>
    <x v="9"/>
    <x v="1"/>
  </r>
  <r>
    <n v="330190"/>
    <s v="UNKNOWN"/>
    <m/>
    <d v="2012-11-20T00:00:00"/>
    <x v="1"/>
    <x v="0"/>
    <s v="FORT LAUDERDALE/HOLLYWOOD INTL"/>
    <x v="1"/>
    <x v="1"/>
    <m/>
    <n v="0"/>
    <m/>
    <x v="28"/>
    <x v="1"/>
  </r>
  <r>
    <n v="330191"/>
    <s v="UNKNOWN"/>
    <m/>
    <d v="2012-11-20T00:00:00"/>
    <x v="1"/>
    <x v="0"/>
    <s v="LOS ANGELES INTL"/>
    <x v="0"/>
    <x v="1"/>
    <m/>
    <n v="0"/>
    <m/>
    <x v="43"/>
    <x v="1"/>
  </r>
  <r>
    <n v="330195"/>
    <s v="UNKNOWN"/>
    <m/>
    <d v="2012-11-21T00:00:00"/>
    <x v="1"/>
    <x v="0"/>
    <s v="GAINESVILLE REG ARPT"/>
    <x v="1"/>
    <x v="1"/>
    <m/>
    <n v="0"/>
    <m/>
    <x v="4"/>
    <x v="1"/>
  </r>
  <r>
    <n v="330199"/>
    <s v="UNKNOWN"/>
    <m/>
    <d v="2012-11-21T00:00:00"/>
    <x v="1"/>
    <x v="0"/>
    <s v="SACRAMENTO INTL"/>
    <x v="0"/>
    <x v="1"/>
    <m/>
    <n v="0"/>
    <m/>
    <x v="150"/>
    <x v="1"/>
  </r>
  <r>
    <n v="330202"/>
    <s v="UNKNOWN"/>
    <m/>
    <d v="2012-11-22T00:00:00"/>
    <x v="1"/>
    <x v="0"/>
    <s v="GAINESVILLE REG ARPT"/>
    <x v="1"/>
    <x v="1"/>
    <m/>
    <n v="0"/>
    <m/>
    <x v="4"/>
    <x v="1"/>
  </r>
  <r>
    <n v="330205"/>
    <s v="UNKNOWN"/>
    <m/>
    <d v="2012-11-23T00:00:00"/>
    <x v="1"/>
    <x v="0"/>
    <s v="AUSTIN-BERGSTROM INTL"/>
    <x v="2"/>
    <x v="1"/>
    <m/>
    <n v="0"/>
    <m/>
    <x v="11"/>
    <x v="1"/>
  </r>
  <r>
    <n v="330210"/>
    <s v="UNKNOWN"/>
    <m/>
    <d v="2012-11-24T00:00:00"/>
    <x v="1"/>
    <x v="0"/>
    <s v="GAINESVILLE REG ARPT"/>
    <x v="1"/>
    <x v="1"/>
    <m/>
    <n v="0"/>
    <m/>
    <x v="1"/>
    <x v="1"/>
  </r>
  <r>
    <n v="330213"/>
    <s v="UNKNOWN"/>
    <m/>
    <d v="2012-11-25T00:00:00"/>
    <x v="1"/>
    <x v="0"/>
    <s v="DALLAS/FORT WORTH INTL ARPT"/>
    <x v="2"/>
    <x v="1"/>
    <m/>
    <n v="0"/>
    <m/>
    <x v="189"/>
    <x v="1"/>
  </r>
  <r>
    <n v="330217"/>
    <s v="UNKNOWN"/>
    <m/>
    <d v="2012-11-26T00:00:00"/>
    <x v="1"/>
    <x v="0"/>
    <s v="FORT LAUDERDALE EXECUTIVE ARPT"/>
    <x v="1"/>
    <x v="1"/>
    <m/>
    <n v="0"/>
    <m/>
    <x v="36"/>
    <x v="1"/>
  </r>
  <r>
    <n v="330226"/>
    <s v="MD-83"/>
    <s v="D"/>
    <d v="2012-11-06T00:00:00"/>
    <x v="3"/>
    <x v="894"/>
    <s v="PALM SPRINGS INTL"/>
    <x v="0"/>
    <x v="1"/>
    <m/>
    <m/>
    <s v="Approach"/>
    <x v="78"/>
    <x v="1"/>
  </r>
  <r>
    <n v="330229"/>
    <s v="MD-11"/>
    <s v="D"/>
    <d v="2012-11-06T00:00:00"/>
    <x v="3"/>
    <x v="988"/>
    <s v="TAMPA INTL"/>
    <x v="1"/>
    <x v="6"/>
    <n v="100"/>
    <n v="0"/>
    <s v="Take-off run"/>
    <x v="3"/>
    <x v="2"/>
  </r>
  <r>
    <n v="330231"/>
    <s v="C-650"/>
    <s v="D"/>
    <d v="2012-11-06T00:00:00"/>
    <x v="2"/>
    <x v="71"/>
    <s v="MIDLAND INTL"/>
    <x v="2"/>
    <x v="7"/>
    <n v="170"/>
    <m/>
    <s v="Climb"/>
    <x v="3"/>
    <x v="2"/>
  </r>
  <r>
    <n v="330238"/>
    <s v="A-320"/>
    <s v="D"/>
    <d v="2012-11-06T00:00:00"/>
    <x v="2"/>
    <x v="246"/>
    <s v="SOUTHWEST FLORIDA INTL ARPT"/>
    <x v="1"/>
    <x v="26"/>
    <n v="140"/>
    <n v="0"/>
    <s v="Approach"/>
    <x v="3"/>
    <x v="4"/>
  </r>
  <r>
    <n v="330243"/>
    <s v="B-737-700"/>
    <s v="D"/>
    <d v="2012-11-07T00:00:00"/>
    <x v="2"/>
    <x v="468"/>
    <s v="KEY WEST INTL ARPT"/>
    <x v="1"/>
    <x v="13"/>
    <n v="140"/>
    <n v="0"/>
    <s v="Approach"/>
    <x v="0"/>
    <x v="2"/>
  </r>
  <r>
    <n v="330261"/>
    <s v="UNKNOWN"/>
    <m/>
    <d v="2012-11-01T00:00:00"/>
    <x v="1"/>
    <x v="0"/>
    <s v="MIDLAND INTL"/>
    <x v="2"/>
    <x v="1"/>
    <m/>
    <n v="0"/>
    <m/>
    <x v="45"/>
    <x v="1"/>
  </r>
  <r>
    <n v="330262"/>
    <s v="UNKNOWN"/>
    <m/>
    <d v="2012-11-01T00:00:00"/>
    <x v="1"/>
    <x v="0"/>
    <s v="MC ALLEN MILLER INTL"/>
    <x v="2"/>
    <x v="1"/>
    <m/>
    <n v="0"/>
    <m/>
    <x v="29"/>
    <x v="1"/>
  </r>
  <r>
    <n v="330263"/>
    <s v="UNKNOWN"/>
    <m/>
    <d v="2012-11-01T00:00:00"/>
    <x v="1"/>
    <x v="0"/>
    <s v="SAN FRANCISCO INTL ARPT"/>
    <x v="0"/>
    <x v="1"/>
    <m/>
    <n v="0"/>
    <m/>
    <x v="162"/>
    <x v="1"/>
  </r>
  <r>
    <n v="330269"/>
    <s v="UNKNOWN"/>
    <m/>
    <d v="2012-11-02T00:00:00"/>
    <x v="1"/>
    <x v="0"/>
    <s v="JACKSONVILLE INTL"/>
    <x v="1"/>
    <x v="1"/>
    <m/>
    <n v="0"/>
    <m/>
    <x v="74"/>
    <x v="1"/>
  </r>
  <r>
    <n v="330272"/>
    <s v="UNKNOWN"/>
    <m/>
    <d v="2012-11-02T00:00:00"/>
    <x v="1"/>
    <x v="0"/>
    <s v="SARASOTA-BRADENTON INTL ARPT"/>
    <x v="1"/>
    <x v="1"/>
    <m/>
    <n v="0"/>
    <m/>
    <x v="2"/>
    <x v="1"/>
  </r>
  <r>
    <n v="330273"/>
    <s v="UNKNOWN"/>
    <m/>
    <d v="2012-11-02T00:00:00"/>
    <x v="1"/>
    <x v="0"/>
    <s v="OXNARD ARPT"/>
    <x v="0"/>
    <x v="1"/>
    <m/>
    <n v="0"/>
    <m/>
    <x v="35"/>
    <x v="1"/>
  </r>
  <r>
    <n v="330274"/>
    <s v="UNKNOWN"/>
    <m/>
    <d v="2012-11-02T00:00:00"/>
    <x v="1"/>
    <x v="0"/>
    <s v="NORMAN Y. MINETA SAN JOSE INTL ARPT"/>
    <x v="0"/>
    <x v="1"/>
    <m/>
    <n v="0"/>
    <m/>
    <x v="35"/>
    <x v="1"/>
  </r>
  <r>
    <n v="330282"/>
    <s v="UNKNOWN"/>
    <m/>
    <d v="2012-11-03T00:00:00"/>
    <x v="1"/>
    <x v="0"/>
    <s v="JACKSONVILLE INTL"/>
    <x v="1"/>
    <x v="1"/>
    <m/>
    <n v="0"/>
    <m/>
    <x v="28"/>
    <x v="1"/>
  </r>
  <r>
    <n v="330284"/>
    <s v="UNKNOWN"/>
    <m/>
    <d v="2012-11-03T00:00:00"/>
    <x v="1"/>
    <x v="0"/>
    <s v="DALLAS EXECUTIVE ARPT"/>
    <x v="2"/>
    <x v="1"/>
    <m/>
    <n v="0"/>
    <m/>
    <x v="4"/>
    <x v="1"/>
  </r>
  <r>
    <n v="330294"/>
    <s v="UNKNOWN"/>
    <m/>
    <d v="2012-11-05T00:00:00"/>
    <x v="1"/>
    <x v="0"/>
    <s v="GAINESVILLE REG ARPT"/>
    <x v="1"/>
    <x v="1"/>
    <m/>
    <n v="0"/>
    <m/>
    <x v="1"/>
    <x v="1"/>
  </r>
  <r>
    <n v="330297"/>
    <s v="UNKNOWN"/>
    <m/>
    <d v="2012-11-05T00:00:00"/>
    <x v="1"/>
    <x v="0"/>
    <s v="NORMAN Y. MINETA SAN JOSE INTL ARPT"/>
    <x v="0"/>
    <x v="1"/>
    <m/>
    <n v="0"/>
    <m/>
    <x v="8"/>
    <x v="1"/>
  </r>
  <r>
    <n v="330298"/>
    <s v="UNKNOWN"/>
    <m/>
    <d v="2012-11-05T00:00:00"/>
    <x v="1"/>
    <x v="0"/>
    <s v="NORMAN Y. MINETA SAN JOSE INTL ARPT"/>
    <x v="0"/>
    <x v="1"/>
    <m/>
    <n v="0"/>
    <m/>
    <x v="14"/>
    <x v="1"/>
  </r>
  <r>
    <n v="330308"/>
    <s v="UNKNOWN"/>
    <m/>
    <d v="2012-11-07T00:00:00"/>
    <x v="1"/>
    <x v="0"/>
    <s v="SAN DIEGO INTL"/>
    <x v="0"/>
    <x v="1"/>
    <m/>
    <n v="0"/>
    <m/>
    <x v="95"/>
    <x v="1"/>
  </r>
  <r>
    <n v="330315"/>
    <s v="UNKNOWN"/>
    <m/>
    <d v="2012-11-09T00:00:00"/>
    <x v="1"/>
    <x v="0"/>
    <s v="DALLAS/FORT WORTH INTL ARPT"/>
    <x v="2"/>
    <x v="1"/>
    <m/>
    <n v="0"/>
    <m/>
    <x v="2"/>
    <x v="1"/>
  </r>
  <r>
    <n v="330316"/>
    <s v="UNKNOWN"/>
    <m/>
    <d v="2012-11-09T00:00:00"/>
    <x v="1"/>
    <x v="0"/>
    <s v="DALLAS/FORT WORTH INTL ARPT"/>
    <x v="2"/>
    <x v="1"/>
    <m/>
    <n v="0"/>
    <m/>
    <x v="16"/>
    <x v="1"/>
  </r>
  <r>
    <n v="330318"/>
    <s v="UNKNOWN"/>
    <m/>
    <d v="2012-11-09T00:00:00"/>
    <x v="1"/>
    <x v="0"/>
    <s v="WILLIAM P HOBBY ARPT"/>
    <x v="2"/>
    <x v="1"/>
    <m/>
    <n v="0"/>
    <m/>
    <x v="211"/>
    <x v="1"/>
  </r>
  <r>
    <n v="330324"/>
    <s v="UNKNOWN"/>
    <m/>
    <d v="2012-11-09T00:00:00"/>
    <x v="1"/>
    <x v="0"/>
    <s v="NORMAN Y. MINETA SAN JOSE INTL ARPT"/>
    <x v="0"/>
    <x v="1"/>
    <m/>
    <n v="0"/>
    <m/>
    <x v="45"/>
    <x v="1"/>
  </r>
  <r>
    <n v="330329"/>
    <s v="B-757-200"/>
    <s v="D"/>
    <d v="2012-12-01T00:00:00"/>
    <x v="2"/>
    <x v="896"/>
    <s v="LOS ANGELES INTL"/>
    <x v="0"/>
    <x v="6"/>
    <n v="140"/>
    <n v="0"/>
    <s v="Take-off run"/>
    <x v="26"/>
    <x v="2"/>
  </r>
  <r>
    <n v="330331"/>
    <s v="B-737-300"/>
    <s v="D"/>
    <d v="2012-12-02T00:00:00"/>
    <x v="3"/>
    <x v="72"/>
    <s v="SACRAMENTO INTL"/>
    <x v="0"/>
    <x v="39"/>
    <n v="250"/>
    <n v="8"/>
    <s v="Climb"/>
    <x v="3"/>
    <x v="2"/>
  </r>
  <r>
    <n v="330332"/>
    <s v="B-737-700"/>
    <s v="D"/>
    <d v="2012-12-02T00:00:00"/>
    <x v="3"/>
    <x v="258"/>
    <s v="SACRAMENTO INTL"/>
    <x v="0"/>
    <x v="11"/>
    <n v="180"/>
    <n v="4"/>
    <s v="Approach"/>
    <x v="61"/>
    <x v="2"/>
  </r>
  <r>
    <n v="330336"/>
    <s v="PA-28"/>
    <s v="A"/>
    <d v="2012-12-05T00:00:00"/>
    <x v="1"/>
    <x v="0"/>
    <s v="PALO ALTO ARPT OF SANTA CLARA COUNTY"/>
    <x v="0"/>
    <x v="12"/>
    <n v="75"/>
    <n v="0"/>
    <s v="Climb"/>
    <x v="46"/>
    <x v="2"/>
  </r>
  <r>
    <n v="330338"/>
    <s v="C-172"/>
    <s v="A"/>
    <d v="2012-12-06T00:00:00"/>
    <x v="2"/>
    <x v="382"/>
    <s v="ST. LUCIE COUNTY INTL ARPT"/>
    <x v="1"/>
    <x v="12"/>
    <n v="60"/>
    <n v="0"/>
    <s v="Approach"/>
    <x v="36"/>
    <x v="2"/>
  </r>
  <r>
    <n v="330339"/>
    <s v="A-319"/>
    <s v="D"/>
    <d v="2012-12-06T00:00:00"/>
    <x v="3"/>
    <x v="27"/>
    <s v="SACRAMENTO INTL"/>
    <x v="0"/>
    <x v="1"/>
    <m/>
    <m/>
    <s v="Approach"/>
    <x v="67"/>
    <x v="2"/>
  </r>
  <r>
    <n v="330341"/>
    <s v="EMB-135"/>
    <s v="D"/>
    <d v="2012-12-07T00:00:00"/>
    <x v="2"/>
    <x v="22"/>
    <s v="DALLAS/FORT WORTH INTL ARPT"/>
    <x v="2"/>
    <x v="16"/>
    <n v="130"/>
    <m/>
    <s v="Approach"/>
    <x v="78"/>
    <x v="2"/>
  </r>
  <r>
    <n v="330345"/>
    <s v="B-737-500"/>
    <s v="D"/>
    <d v="2012-12-08T00:00:00"/>
    <x v="2"/>
    <x v="371"/>
    <s v="AUSTIN-BERGSTROM INTL"/>
    <x v="2"/>
    <x v="17"/>
    <n v="150"/>
    <n v="4"/>
    <s v="Approach"/>
    <x v="39"/>
    <x v="2"/>
  </r>
  <r>
    <n v="330346"/>
    <s v="B-737-300"/>
    <s v="D"/>
    <d v="2012-12-08T00:00:00"/>
    <x v="3"/>
    <x v="989"/>
    <s v="METRO OAKLAND INTL"/>
    <x v="0"/>
    <x v="21"/>
    <n v="180"/>
    <n v="0"/>
    <s v="Climb"/>
    <x v="272"/>
    <x v="1"/>
  </r>
  <r>
    <n v="330347"/>
    <s v="B-737-900"/>
    <s v="D"/>
    <d v="2012-12-10T00:00:00"/>
    <x v="2"/>
    <x v="744"/>
    <s v="GEORGE BUSH INTERCONTINENTAL/ HOUSTON ARPT"/>
    <x v="2"/>
    <x v="1"/>
    <m/>
    <n v="0"/>
    <m/>
    <x v="4"/>
    <x v="2"/>
  </r>
  <r>
    <n v="330348"/>
    <s v="B-737-700"/>
    <s v="D"/>
    <d v="2012-12-10T00:00:00"/>
    <x v="2"/>
    <x v="754"/>
    <s v="SAN FRANCISCO INTL ARPT"/>
    <x v="0"/>
    <x v="6"/>
    <n v="120"/>
    <n v="0"/>
    <s v="Take-off run"/>
    <x v="3"/>
    <x v="2"/>
  </r>
  <r>
    <n v="330352"/>
    <s v="B-737-300"/>
    <s v="D"/>
    <d v="2012-12-11T00:00:00"/>
    <x v="2"/>
    <x v="990"/>
    <s v="NORMAN Y. MINETA SAN JOSE INTL ARPT"/>
    <x v="0"/>
    <x v="12"/>
    <n v="135"/>
    <n v="0"/>
    <s v="Climb"/>
    <x v="0"/>
    <x v="2"/>
  </r>
  <r>
    <n v="330353"/>
    <s v="B-737-700"/>
    <s v="D"/>
    <d v="2012-12-11T00:00:00"/>
    <x v="3"/>
    <x v="96"/>
    <s v="ORLANDO INTL"/>
    <x v="1"/>
    <x v="26"/>
    <n v="140"/>
    <n v="0"/>
    <s v="Approach"/>
    <x v="29"/>
    <x v="3"/>
  </r>
  <r>
    <n v="330355"/>
    <s v="CRJ100/200"/>
    <s v="D"/>
    <d v="2012-12-13T00:00:00"/>
    <x v="2"/>
    <x v="991"/>
    <s v="MEADOWS FIELD ARPT"/>
    <x v="0"/>
    <x v="6"/>
    <m/>
    <n v="0"/>
    <s v="Take-off run"/>
    <x v="3"/>
    <x v="1"/>
  </r>
  <r>
    <n v="330358"/>
    <s v="CRJ100/200"/>
    <s v="D"/>
    <d v="2012-12-14T00:00:00"/>
    <x v="4"/>
    <x v="62"/>
    <s v="SACRAMENTO INTL"/>
    <x v="0"/>
    <x v="30"/>
    <n v="230"/>
    <m/>
    <s v="Climb"/>
    <x v="5"/>
    <x v="2"/>
  </r>
  <r>
    <n v="330365"/>
    <s v="B-737-800"/>
    <s v="D"/>
    <d v="2012-12-18T00:00:00"/>
    <x v="2"/>
    <x v="77"/>
    <s v="LOS ANGELES INTL"/>
    <x v="0"/>
    <x v="6"/>
    <n v="155"/>
    <n v="0"/>
    <s v="Landing Roll"/>
    <x v="51"/>
    <x v="2"/>
  </r>
  <r>
    <n v="330367"/>
    <s v="GULFSTREAM V"/>
    <s v="D"/>
    <d v="2012-12-17T00:00:00"/>
    <x v="2"/>
    <x v="300"/>
    <s v="BOB HOPE ARPT"/>
    <x v="0"/>
    <x v="6"/>
    <m/>
    <n v="0"/>
    <s v="Landing Roll"/>
    <x v="51"/>
    <x v="2"/>
  </r>
  <r>
    <n v="330372"/>
    <s v="A-320"/>
    <s v="D"/>
    <d v="2012-12-18T00:00:00"/>
    <x v="3"/>
    <x v="344"/>
    <s v="GEORGE BUSH INTERCONTINENTAL/ HOUSTON ARPT"/>
    <x v="2"/>
    <x v="6"/>
    <m/>
    <n v="0"/>
    <s v="Landing Roll"/>
    <x v="3"/>
    <x v="2"/>
  </r>
  <r>
    <n v="330374"/>
    <s v="MD-83"/>
    <s v="D"/>
    <d v="2012-12-19T00:00:00"/>
    <x v="2"/>
    <x v="985"/>
    <s v="FORT LAUDERDALE/HOLLYWOOD INTL"/>
    <x v="1"/>
    <x v="5"/>
    <n v="140"/>
    <m/>
    <s v="Approach"/>
    <x v="6"/>
    <x v="2"/>
  </r>
  <r>
    <n v="330376"/>
    <s v="CRJ700"/>
    <s v="D"/>
    <d v="2012-12-19T00:00:00"/>
    <x v="3"/>
    <x v="123"/>
    <s v="SACRAMENTO INTL"/>
    <x v="0"/>
    <x v="21"/>
    <n v="140"/>
    <n v="3"/>
    <s v="Approach"/>
    <x v="3"/>
    <x v="2"/>
  </r>
  <r>
    <n v="330390"/>
    <s v="PA-32"/>
    <s v="A"/>
    <d v="2012-11-08T00:00:00"/>
    <x v="2"/>
    <x v="371"/>
    <s v="FORT LAUDERDALE EXECUTIVE ARPT"/>
    <x v="1"/>
    <x v="1"/>
    <m/>
    <m/>
    <s v="Climb"/>
    <x v="78"/>
    <x v="2"/>
  </r>
  <r>
    <n v="330394"/>
    <s v="PA-31T CHEYENNE II"/>
    <s v="C"/>
    <d v="2012-11-24T00:00:00"/>
    <x v="2"/>
    <x v="53"/>
    <s v="MURRAY FIELD AIRPORT"/>
    <x v="0"/>
    <x v="6"/>
    <n v="80"/>
    <n v="0"/>
    <s v="Take-off run"/>
    <x v="9"/>
    <x v="2"/>
  </r>
  <r>
    <n v="330397"/>
    <s v="MD-82"/>
    <s v="D"/>
    <d v="2012-11-30T00:00:00"/>
    <x v="2"/>
    <x v="53"/>
    <s v="ONTARIO INTL ARPT"/>
    <x v="0"/>
    <x v="13"/>
    <n v="130"/>
    <m/>
    <s v="Approach"/>
    <x v="3"/>
    <x v="3"/>
  </r>
  <r>
    <n v="330398"/>
    <s v="UNKNOWN"/>
    <m/>
    <d v="2012-12-27T00:00:00"/>
    <x v="1"/>
    <x v="0"/>
    <s v="MONTEREY PENINSULA"/>
    <x v="0"/>
    <x v="1"/>
    <m/>
    <n v="0"/>
    <m/>
    <x v="273"/>
    <x v="1"/>
  </r>
  <r>
    <n v="330400"/>
    <s v="B-737-700"/>
    <s v="D"/>
    <d v="2012-12-19T00:00:00"/>
    <x v="3"/>
    <x v="507"/>
    <s v="SACRAMENTO INTL"/>
    <x v="0"/>
    <x v="50"/>
    <n v="210"/>
    <n v="3"/>
    <s v="Approach"/>
    <x v="73"/>
    <x v="2"/>
  </r>
  <r>
    <n v="330401"/>
    <s v="A-321"/>
    <s v="D"/>
    <d v="2012-12-19T00:00:00"/>
    <x v="2"/>
    <x v="7"/>
    <s v="LOS ANGELES INTL"/>
    <x v="0"/>
    <x v="12"/>
    <n v="110"/>
    <n v="0"/>
    <s v="Approach"/>
    <x v="26"/>
    <x v="2"/>
  </r>
  <r>
    <n v="330402"/>
    <s v="A-320"/>
    <s v="D"/>
    <d v="2012-12-19T00:00:00"/>
    <x v="3"/>
    <x v="137"/>
    <s v="SACRAMENTO INTL"/>
    <x v="0"/>
    <x v="9"/>
    <n v="160"/>
    <m/>
    <s v="Climb"/>
    <x v="78"/>
    <x v="2"/>
  </r>
  <r>
    <n v="330405"/>
    <s v="A-320"/>
    <s v="D"/>
    <d v="2012-12-22T00:00:00"/>
    <x v="4"/>
    <x v="157"/>
    <s v="SACRAMENTO INTL"/>
    <x v="0"/>
    <x v="7"/>
    <n v="140"/>
    <n v="2"/>
    <s v="Approach"/>
    <x v="62"/>
    <x v="3"/>
  </r>
  <r>
    <n v="330406"/>
    <s v="B-737-700"/>
    <s v="D"/>
    <d v="2012-12-22T00:00:00"/>
    <x v="3"/>
    <x v="159"/>
    <s v="SACRAMENTO INTL"/>
    <x v="0"/>
    <x v="1"/>
    <m/>
    <m/>
    <s v="Climb"/>
    <x v="78"/>
    <x v="2"/>
  </r>
  <r>
    <n v="330414"/>
    <s v="B-737-700"/>
    <s v="D"/>
    <d v="2012-12-23T00:00:00"/>
    <x v="2"/>
    <x v="193"/>
    <s v="SACRAMENTO INTL"/>
    <x v="0"/>
    <x v="26"/>
    <n v="140"/>
    <n v="0"/>
    <s v="Climb"/>
    <x v="3"/>
    <x v="3"/>
  </r>
  <r>
    <n v="330415"/>
    <s v="B-737-700"/>
    <s v="D"/>
    <d v="2012-12-23T00:00:00"/>
    <x v="3"/>
    <x v="170"/>
    <s v="ONTARIO INTL ARPT"/>
    <x v="0"/>
    <x v="6"/>
    <n v="100"/>
    <n v="0"/>
    <s v="Landing Roll"/>
    <x v="0"/>
    <x v="2"/>
  </r>
  <r>
    <n v="330417"/>
    <s v="B-737-800"/>
    <s v="D"/>
    <d v="2012-12-24T00:00:00"/>
    <x v="2"/>
    <x v="42"/>
    <s v="SAN FRANCISCO INTL ARPT"/>
    <x v="0"/>
    <x v="6"/>
    <n v="120"/>
    <n v="0"/>
    <s v="Landing Roll"/>
    <x v="94"/>
    <x v="2"/>
  </r>
  <r>
    <n v="330418"/>
    <s v="A-320"/>
    <s v="D"/>
    <d v="2012-12-24T00:00:00"/>
    <x v="2"/>
    <x v="384"/>
    <s v="SOUTHWEST FLORIDA INTL ARPT"/>
    <x v="1"/>
    <x v="7"/>
    <n v="150"/>
    <m/>
    <s v="Approach"/>
    <x v="3"/>
    <x v="2"/>
  </r>
  <r>
    <n v="330419"/>
    <s v="B-767-300"/>
    <s v="D"/>
    <d v="2012-12-26T00:00:00"/>
    <x v="2"/>
    <x v="22"/>
    <s v="NORMAN Y. MINETA SAN JOSE INTL ARPT"/>
    <x v="0"/>
    <x v="13"/>
    <n v="165"/>
    <n v="0"/>
    <s v="Climb"/>
    <x v="14"/>
    <x v="2"/>
  </r>
  <r>
    <n v="330420"/>
    <s v="B-737-300"/>
    <s v="D"/>
    <d v="2012-12-26T00:00:00"/>
    <x v="3"/>
    <x v="388"/>
    <s v="SACRAMENTO INTL"/>
    <x v="0"/>
    <x v="21"/>
    <n v="140"/>
    <n v="3"/>
    <s v="Approach"/>
    <x v="73"/>
    <x v="2"/>
  </r>
  <r>
    <n v="330425"/>
    <s v="B-737-300"/>
    <s v="D"/>
    <d v="2012-12-30T00:00:00"/>
    <x v="3"/>
    <x v="177"/>
    <s v="SACRAMENTO INTL"/>
    <x v="0"/>
    <x v="4"/>
    <n v="140"/>
    <m/>
    <s v="Approach"/>
    <x v="0"/>
    <x v="2"/>
  </r>
  <r>
    <n v="330427"/>
    <s v="B-737-300"/>
    <s v="D"/>
    <d v="2012-12-31T00:00:00"/>
    <x v="3"/>
    <x v="137"/>
    <s v="SACRAMENTO INTL"/>
    <x v="0"/>
    <x v="36"/>
    <n v="242"/>
    <m/>
    <s v="Climb"/>
    <x v="33"/>
    <x v="2"/>
  </r>
  <r>
    <n v="330453"/>
    <s v="UNKNOWN"/>
    <m/>
    <d v="2012-12-01T00:00:00"/>
    <x v="1"/>
    <x v="0"/>
    <s v="SACRAMENTO INTL"/>
    <x v="0"/>
    <x v="1"/>
    <m/>
    <n v="0"/>
    <m/>
    <x v="7"/>
    <x v="1"/>
  </r>
  <r>
    <n v="330454"/>
    <s v="UNKNOWN"/>
    <m/>
    <d v="2012-12-15T00:00:00"/>
    <x v="1"/>
    <x v="0"/>
    <s v="SACRAMENTO INTL"/>
    <x v="0"/>
    <x v="1"/>
    <m/>
    <n v="0"/>
    <m/>
    <x v="5"/>
    <x v="1"/>
  </r>
  <r>
    <n v="330455"/>
    <s v="UNKNOWN"/>
    <m/>
    <d v="2012-12-26T00:00:00"/>
    <x v="1"/>
    <x v="0"/>
    <s v="SACRAMENTO INTL"/>
    <x v="0"/>
    <x v="1"/>
    <m/>
    <n v="0"/>
    <m/>
    <x v="14"/>
    <x v="1"/>
  </r>
  <r>
    <n v="330462"/>
    <s v="BE-400 BJET"/>
    <s v="D"/>
    <d v="2012-12-07T00:00:00"/>
    <x v="3"/>
    <x v="547"/>
    <s v="DALLAS LOVE FIELD ARPT"/>
    <x v="2"/>
    <x v="1"/>
    <m/>
    <m/>
    <s v="Approach"/>
    <x v="78"/>
    <x v="2"/>
  </r>
  <r>
    <n v="330464"/>
    <s v="A-320"/>
    <s v="D"/>
    <d v="2012-12-07T00:00:00"/>
    <x v="3"/>
    <x v="149"/>
    <s v="SACRAMENTO INTL"/>
    <x v="0"/>
    <x v="4"/>
    <n v="180"/>
    <n v="5"/>
    <s v="Approach"/>
    <x v="5"/>
    <x v="2"/>
  </r>
  <r>
    <n v="330466"/>
    <s v="B-737-700"/>
    <s v="D"/>
    <d v="2012-12-07T00:00:00"/>
    <x v="3"/>
    <x v="334"/>
    <s v="SACRAMENTO INTL"/>
    <x v="0"/>
    <x v="18"/>
    <n v="190"/>
    <n v="10"/>
    <s v="Approach"/>
    <x v="33"/>
    <x v="2"/>
  </r>
  <r>
    <n v="330468"/>
    <s v="B-737-700"/>
    <s v="D"/>
    <d v="2012-12-07T00:00:00"/>
    <x v="3"/>
    <x v="62"/>
    <s v="SACRAMENTO INTL"/>
    <x v="0"/>
    <x v="4"/>
    <n v="160"/>
    <n v="5"/>
    <s v="Approach"/>
    <x v="0"/>
    <x v="2"/>
  </r>
  <r>
    <n v="330470"/>
    <s v="A-321"/>
    <s v="D"/>
    <d v="2012-12-07T00:00:00"/>
    <x v="2"/>
    <x v="622"/>
    <s v="SOUTHWEST FLORIDA INTL ARPT"/>
    <x v="1"/>
    <x v="15"/>
    <n v="160"/>
    <n v="0"/>
    <s v="Climb"/>
    <x v="179"/>
    <x v="0"/>
  </r>
  <r>
    <n v="330478"/>
    <s v="B-737-700"/>
    <s v="D"/>
    <d v="2012-12-08T00:00:00"/>
    <x v="1"/>
    <x v="0"/>
    <s v="SACRAMENTO INTL"/>
    <x v="0"/>
    <x v="1"/>
    <m/>
    <m/>
    <s v="Approach"/>
    <x v="5"/>
    <x v="2"/>
  </r>
  <r>
    <n v="330480"/>
    <s v="B-737-700"/>
    <s v="D"/>
    <d v="2012-12-08T00:00:00"/>
    <x v="2"/>
    <x v="80"/>
    <s v="DALLAS LOVE FIELD ARPT"/>
    <x v="2"/>
    <x v="14"/>
    <n v="135"/>
    <m/>
    <s v="Approach"/>
    <x v="0"/>
    <x v="2"/>
  </r>
  <r>
    <n v="330487"/>
    <s v="B-737-800"/>
    <s v="D"/>
    <d v="2012-12-10T00:00:00"/>
    <x v="2"/>
    <x v="77"/>
    <s v="LOS ANGELES INTL"/>
    <x v="0"/>
    <x v="7"/>
    <n v="145"/>
    <m/>
    <s v="Approach"/>
    <x v="26"/>
    <x v="2"/>
  </r>
  <r>
    <n v="330490"/>
    <s v="B-737-700"/>
    <s v="D"/>
    <d v="2012-12-10T00:00:00"/>
    <x v="2"/>
    <x v="22"/>
    <s v="ONTARIO INTL ARPT"/>
    <x v="0"/>
    <x v="15"/>
    <n v="170"/>
    <n v="0"/>
    <s v="Approach"/>
    <x v="3"/>
    <x v="2"/>
  </r>
  <r>
    <n v="330493"/>
    <s v="MD-82"/>
    <s v="D"/>
    <d v="2012-12-11T00:00:00"/>
    <x v="3"/>
    <x v="280"/>
    <s v="AUSTIN-BERGSTROM INTL"/>
    <x v="2"/>
    <x v="13"/>
    <n v="140"/>
    <m/>
    <s v="Approach"/>
    <x v="0"/>
    <x v="2"/>
  </r>
  <r>
    <n v="330500"/>
    <s v="B-737-700"/>
    <s v="D"/>
    <d v="2012-12-12T00:00:00"/>
    <x v="2"/>
    <x v="251"/>
    <s v="TAMPA INTL"/>
    <x v="1"/>
    <x v="3"/>
    <n v="150"/>
    <m/>
    <s v="Climb"/>
    <x v="0"/>
    <x v="2"/>
  </r>
  <r>
    <n v="330501"/>
    <s v="B-737-700"/>
    <s v="D"/>
    <d v="2012-12-12T00:00:00"/>
    <x v="3"/>
    <x v="231"/>
    <s v="SACRAMENTO INTL"/>
    <x v="0"/>
    <x v="0"/>
    <m/>
    <m/>
    <s v="Approach"/>
    <x v="8"/>
    <x v="2"/>
  </r>
  <r>
    <n v="330502"/>
    <s v="B-737-300"/>
    <s v="D"/>
    <d v="2012-12-12T00:00:00"/>
    <x v="2"/>
    <x v="475"/>
    <s v="NORMAN Y. MINETA SAN JOSE INTL ARPT"/>
    <x v="0"/>
    <x v="6"/>
    <m/>
    <n v="0"/>
    <s v="Take-off run"/>
    <x v="55"/>
    <x v="1"/>
  </r>
  <r>
    <n v="330503"/>
    <s v="HAWKER 4000"/>
    <s v="D"/>
    <d v="2012-12-12T00:00:00"/>
    <x v="2"/>
    <x v="961"/>
    <s v="VERO BEACH MUNICIPAL"/>
    <x v="1"/>
    <x v="26"/>
    <n v="125"/>
    <n v="0"/>
    <s v="Approach"/>
    <x v="0"/>
    <x v="2"/>
  </r>
  <r>
    <n v="330508"/>
    <s v="A-320"/>
    <s v="D"/>
    <d v="2012-12-13T00:00:00"/>
    <x v="2"/>
    <x v="14"/>
    <s v="SOUTHWEST FLORIDA INTL ARPT"/>
    <x v="1"/>
    <x v="13"/>
    <n v="130"/>
    <m/>
    <s v="Approach"/>
    <x v="87"/>
    <x v="2"/>
  </r>
  <r>
    <n v="330509"/>
    <s v="B-737-700"/>
    <s v="D"/>
    <d v="2012-12-13T00:00:00"/>
    <x v="3"/>
    <x v="334"/>
    <s v="METRO OAKLAND INTL"/>
    <x v="0"/>
    <x v="21"/>
    <n v="155"/>
    <n v="1"/>
    <s v="Climb"/>
    <x v="3"/>
    <x v="2"/>
  </r>
  <r>
    <n v="330514"/>
    <s v="DIAMOND 40"/>
    <m/>
    <d v="2012-12-14T00:00:00"/>
    <x v="2"/>
    <x v="552"/>
    <s v="CAMARILLO"/>
    <x v="0"/>
    <x v="6"/>
    <m/>
    <n v="0"/>
    <s v="Take-off run"/>
    <x v="78"/>
    <x v="1"/>
  </r>
  <r>
    <n v="330522"/>
    <s v="BE-1900"/>
    <s v="C"/>
    <d v="2012-12-16T00:00:00"/>
    <x v="0"/>
    <x v="0"/>
    <s v="VISALIA MUNICIPAL ARPT"/>
    <x v="0"/>
    <x v="97"/>
    <n v="127"/>
    <m/>
    <s v="Approach"/>
    <x v="3"/>
    <x v="2"/>
  </r>
  <r>
    <n v="330525"/>
    <s v="B-737-700"/>
    <s v="D"/>
    <d v="2012-12-16T00:00:00"/>
    <x v="2"/>
    <x v="156"/>
    <s v="SACRAMENTO INTL"/>
    <x v="0"/>
    <x v="6"/>
    <n v="145"/>
    <n v="0"/>
    <s v="Landing Roll"/>
    <x v="51"/>
    <x v="0"/>
  </r>
  <r>
    <n v="330527"/>
    <s v="MD-83"/>
    <s v="D"/>
    <d v="2012-12-18T00:00:00"/>
    <x v="2"/>
    <x v="249"/>
    <s v="SACRAMENTO INTL"/>
    <x v="0"/>
    <x v="1"/>
    <m/>
    <m/>
    <s v="Climb"/>
    <x v="78"/>
    <x v="1"/>
  </r>
  <r>
    <n v="330539"/>
    <s v="CRJ700"/>
    <s v="D"/>
    <d v="2012-12-17T00:00:00"/>
    <x v="2"/>
    <x v="175"/>
    <s v="MIAMI INTL"/>
    <x v="1"/>
    <x v="36"/>
    <n v="200"/>
    <m/>
    <s v="Climb"/>
    <x v="78"/>
    <x v="2"/>
  </r>
  <r>
    <n v="330543"/>
    <s v="B-737-500"/>
    <s v="D"/>
    <d v="2012-12-17T00:00:00"/>
    <x v="2"/>
    <x v="992"/>
    <s v="LUBBOCK PRESTON SMITH INTL ARPT"/>
    <x v="2"/>
    <x v="77"/>
    <n v="135"/>
    <n v="0"/>
    <s v="Climb"/>
    <x v="3"/>
    <x v="2"/>
  </r>
  <r>
    <n v="330547"/>
    <s v="C-172"/>
    <s v="A"/>
    <d v="2012-12-19T00:00:00"/>
    <x v="2"/>
    <x v="102"/>
    <s v="OXNARD ARPT"/>
    <x v="0"/>
    <x v="26"/>
    <m/>
    <n v="0"/>
    <s v="Approach"/>
    <x v="3"/>
    <x v="2"/>
  </r>
  <r>
    <n v="330549"/>
    <s v="A-320"/>
    <s v="D"/>
    <d v="2012-12-19T00:00:00"/>
    <x v="2"/>
    <x v="0"/>
    <s v="ORLANDO INTL"/>
    <x v="1"/>
    <x v="137"/>
    <n v="140"/>
    <m/>
    <s v="Approach"/>
    <x v="96"/>
    <x v="2"/>
  </r>
  <r>
    <n v="330553"/>
    <s v="C-172"/>
    <s v="A"/>
    <d v="2012-12-20T00:00:00"/>
    <x v="2"/>
    <x v="383"/>
    <s v="BRACKETT FIELD ARPT"/>
    <x v="0"/>
    <x v="1"/>
    <m/>
    <m/>
    <s v="Approach"/>
    <x v="78"/>
    <x v="1"/>
  </r>
  <r>
    <n v="330560"/>
    <s v="C-208"/>
    <s v="C"/>
    <d v="2012-12-21T00:00:00"/>
    <x v="3"/>
    <x v="189"/>
    <s v="SACRAMENTO INTL"/>
    <x v="0"/>
    <x v="1"/>
    <m/>
    <n v="3"/>
    <s v="Approach"/>
    <x v="78"/>
    <x v="1"/>
  </r>
  <r>
    <n v="330563"/>
    <s v="C-172"/>
    <s v="A"/>
    <d v="2012-12-22T00:00:00"/>
    <x v="2"/>
    <x v="31"/>
    <s v="CAMARILLO"/>
    <x v="0"/>
    <x v="1"/>
    <m/>
    <n v="0"/>
    <s v="Approach"/>
    <x v="78"/>
    <x v="1"/>
  </r>
  <r>
    <n v="330565"/>
    <s v="A-320"/>
    <s v="D"/>
    <d v="2012-12-23T00:00:00"/>
    <x v="2"/>
    <x v="993"/>
    <s v="SOUTHWEST FLORIDA INTL ARPT"/>
    <x v="1"/>
    <x v="6"/>
    <n v="130"/>
    <n v="0"/>
    <s v="Landing Roll"/>
    <x v="3"/>
    <x v="2"/>
  </r>
  <r>
    <n v="330568"/>
    <s v="B-737-900"/>
    <s v="D"/>
    <d v="2012-12-23T00:00:00"/>
    <x v="2"/>
    <x v="17"/>
    <s v="SAN FRANCISCO INTL ARPT"/>
    <x v="0"/>
    <x v="6"/>
    <m/>
    <n v="0"/>
    <s v="Take-off run"/>
    <x v="78"/>
    <x v="1"/>
  </r>
  <r>
    <n v="330573"/>
    <s v="B-717-200"/>
    <s v="D"/>
    <d v="2012-12-25T00:00:00"/>
    <x v="3"/>
    <x v="169"/>
    <s v="ORLANDO INTL"/>
    <x v="1"/>
    <x v="6"/>
    <m/>
    <n v="0"/>
    <s v="Landing Roll"/>
    <x v="31"/>
    <x v="1"/>
  </r>
  <r>
    <n v="330575"/>
    <s v="DHC8 DASH 8"/>
    <s v="C"/>
    <d v="2012-12-15T00:00:00"/>
    <x v="3"/>
    <x v="589"/>
    <s v="SACRAMENTO INTL"/>
    <x v="0"/>
    <x v="1"/>
    <m/>
    <m/>
    <s v="Approach"/>
    <x v="78"/>
    <x v="1"/>
  </r>
  <r>
    <n v="330576"/>
    <s v="C-560"/>
    <s v="D"/>
    <d v="2012-12-25T00:00:00"/>
    <x v="2"/>
    <x v="14"/>
    <s v="OCALA INTL ARPT-JIM TAYLOR FIELD"/>
    <x v="1"/>
    <x v="6"/>
    <m/>
    <n v="0"/>
    <s v="Take-off run"/>
    <x v="9"/>
    <x v="1"/>
  </r>
  <r>
    <n v="330578"/>
    <s v="DHC8 DASH 8"/>
    <s v="C"/>
    <d v="2012-12-26T00:00:00"/>
    <x v="2"/>
    <x v="128"/>
    <s v="SACRAMENTO INTL"/>
    <x v="0"/>
    <x v="39"/>
    <n v="220"/>
    <n v="15"/>
    <s v="Approach"/>
    <x v="5"/>
    <x v="2"/>
  </r>
  <r>
    <n v="330582"/>
    <s v="B-737-700"/>
    <s v="D"/>
    <d v="2012-12-27T00:00:00"/>
    <x v="2"/>
    <x v="2"/>
    <s v="ORLANDO INTL"/>
    <x v="1"/>
    <x v="49"/>
    <n v="135"/>
    <n v="0"/>
    <s v="Approach"/>
    <x v="3"/>
    <x v="2"/>
  </r>
  <r>
    <n v="330595"/>
    <s v="CRJ100/200"/>
    <s v="D"/>
    <d v="2012-12-29T00:00:00"/>
    <x v="2"/>
    <x v="17"/>
    <s v="PENSACOLA INTL ARPT"/>
    <x v="1"/>
    <x v="9"/>
    <n v="130"/>
    <m/>
    <s v="Approach"/>
    <x v="3"/>
    <x v="1"/>
  </r>
  <r>
    <n v="330602"/>
    <s v="CHALLENGER 300"/>
    <s v="D"/>
    <d v="2012-12-20T00:00:00"/>
    <x v="2"/>
    <x v="994"/>
    <s v="NAPA COUNTY ARPT"/>
    <x v="0"/>
    <x v="6"/>
    <m/>
    <n v="0"/>
    <s v="Take-off run"/>
    <x v="9"/>
    <x v="2"/>
  </r>
  <r>
    <n v="330606"/>
    <s v="B-737-700"/>
    <s v="D"/>
    <d v="2012-12-30T00:00:00"/>
    <x v="4"/>
    <x v="62"/>
    <s v="SACRAMENTO INTL"/>
    <x v="0"/>
    <x v="1"/>
    <m/>
    <m/>
    <s v="Approach"/>
    <x v="78"/>
    <x v="2"/>
  </r>
  <r>
    <n v="330607"/>
    <s v="A-319"/>
    <s v="D"/>
    <d v="2012-12-30T00:00:00"/>
    <x v="1"/>
    <x v="0"/>
    <s v="SACRAMENTO INTL"/>
    <x v="0"/>
    <x v="13"/>
    <n v="150"/>
    <m/>
    <s v="Climb"/>
    <x v="3"/>
    <x v="2"/>
  </r>
  <r>
    <n v="330608"/>
    <s v="A-320"/>
    <s v="D"/>
    <d v="2012-12-30T00:00:00"/>
    <x v="2"/>
    <x v="271"/>
    <s v="SAN FRANCISCO INTL ARPT"/>
    <x v="0"/>
    <x v="9"/>
    <n v="160"/>
    <m/>
    <s v="Climb"/>
    <x v="3"/>
    <x v="2"/>
  </r>
  <r>
    <n v="330609"/>
    <s v="CIRRUS SR 20/22"/>
    <s v="A"/>
    <d v="2012-12-31T00:00:00"/>
    <x v="3"/>
    <x v="74"/>
    <s v="ORLANDO SANFORD INTL ARPT"/>
    <x v="1"/>
    <x v="11"/>
    <n v="100"/>
    <m/>
    <s v="Approach"/>
    <x v="155"/>
    <x v="2"/>
  </r>
  <r>
    <n v="330616"/>
    <s v="UNKNOWN"/>
    <m/>
    <d v="2012-12-01T00:00:00"/>
    <x v="1"/>
    <x v="0"/>
    <s v="ORLANDO INTL"/>
    <x v="1"/>
    <x v="1"/>
    <m/>
    <n v="0"/>
    <m/>
    <x v="6"/>
    <x v="1"/>
  </r>
  <r>
    <n v="330618"/>
    <s v="UNKNOWN"/>
    <m/>
    <d v="2012-12-02T00:00:00"/>
    <x v="1"/>
    <x v="0"/>
    <s v="NORMAN Y. MINETA SAN JOSE INTL ARPT"/>
    <x v="0"/>
    <x v="1"/>
    <m/>
    <n v="0"/>
    <m/>
    <x v="118"/>
    <x v="1"/>
  </r>
  <r>
    <n v="330619"/>
    <s v="UNKNOWN"/>
    <m/>
    <d v="2012-12-02T00:00:00"/>
    <x v="1"/>
    <x v="0"/>
    <s v="NORMAN Y. MINETA SAN JOSE INTL ARPT"/>
    <x v="0"/>
    <x v="1"/>
    <m/>
    <n v="0"/>
    <m/>
    <x v="118"/>
    <x v="1"/>
  </r>
  <r>
    <n v="330623"/>
    <s v="UNKNOWN"/>
    <m/>
    <d v="2012-12-03T00:00:00"/>
    <x v="1"/>
    <x v="0"/>
    <s v="NORMAN Y. MINETA SAN JOSE INTL ARPT"/>
    <x v="0"/>
    <x v="1"/>
    <m/>
    <n v="0"/>
    <m/>
    <x v="176"/>
    <x v="1"/>
  </r>
  <r>
    <n v="330625"/>
    <s v="UNKNOWN"/>
    <m/>
    <d v="2012-12-04T00:00:00"/>
    <x v="1"/>
    <x v="0"/>
    <s v="WILLIAM P HOBBY ARPT"/>
    <x v="2"/>
    <x v="1"/>
    <m/>
    <n v="0"/>
    <m/>
    <x v="2"/>
    <x v="1"/>
  </r>
  <r>
    <n v="330635"/>
    <s v="UNKNOWN"/>
    <m/>
    <d v="2012-12-06T00:00:00"/>
    <x v="1"/>
    <x v="0"/>
    <s v="ONTARIO INTL ARPT"/>
    <x v="0"/>
    <x v="1"/>
    <m/>
    <n v="0"/>
    <m/>
    <x v="19"/>
    <x v="1"/>
  </r>
  <r>
    <n v="330637"/>
    <s v="UNKNOWN"/>
    <m/>
    <d v="2012-12-08T00:00:00"/>
    <x v="1"/>
    <x v="0"/>
    <s v="LOS ANGELES INTL"/>
    <x v="0"/>
    <x v="1"/>
    <m/>
    <n v="0"/>
    <m/>
    <x v="83"/>
    <x v="1"/>
  </r>
  <r>
    <n v="330641"/>
    <s v="UNKNOWN"/>
    <m/>
    <d v="2012-12-09T00:00:00"/>
    <x v="1"/>
    <x v="0"/>
    <s v="GEORGE BUSH INTERCONTINENTAL/ HOUSTON ARPT"/>
    <x v="2"/>
    <x v="1"/>
    <m/>
    <n v="0"/>
    <m/>
    <x v="2"/>
    <x v="1"/>
  </r>
  <r>
    <n v="330643"/>
    <s v="UNKNOWN"/>
    <m/>
    <d v="2012-12-09T00:00:00"/>
    <x v="1"/>
    <x v="0"/>
    <s v="LOS ANGELES INTL"/>
    <x v="0"/>
    <x v="1"/>
    <m/>
    <n v="0"/>
    <m/>
    <x v="26"/>
    <x v="1"/>
  </r>
  <r>
    <n v="330644"/>
    <s v="UNKNOWN"/>
    <m/>
    <d v="2012-12-09T00:00:00"/>
    <x v="1"/>
    <x v="0"/>
    <s v="LONG BEACH-DAUGH FLD"/>
    <x v="0"/>
    <x v="1"/>
    <m/>
    <n v="0"/>
    <m/>
    <x v="26"/>
    <x v="1"/>
  </r>
  <r>
    <n v="330645"/>
    <s v="UNKNOWN"/>
    <m/>
    <d v="2012-12-09T00:00:00"/>
    <x v="1"/>
    <x v="0"/>
    <s v="LONG BEACH-DAUGH FLD"/>
    <x v="0"/>
    <x v="1"/>
    <m/>
    <n v="0"/>
    <m/>
    <x v="26"/>
    <x v="1"/>
  </r>
  <r>
    <n v="330656"/>
    <s v="UNKNOWN"/>
    <m/>
    <d v="2012-12-11T00:00:00"/>
    <x v="1"/>
    <x v="0"/>
    <s v="FORT LAUDERDALE EXECUTIVE ARPT"/>
    <x v="1"/>
    <x v="1"/>
    <m/>
    <n v="0"/>
    <m/>
    <x v="129"/>
    <x v="1"/>
  </r>
  <r>
    <n v="330658"/>
    <s v="UNKNOWN"/>
    <m/>
    <d v="2012-12-11T00:00:00"/>
    <x v="1"/>
    <x v="0"/>
    <s v="METRO OAKLAND INTL"/>
    <x v="0"/>
    <x v="1"/>
    <m/>
    <n v="0"/>
    <m/>
    <x v="35"/>
    <x v="1"/>
  </r>
  <r>
    <n v="330660"/>
    <s v="UNKNOWN"/>
    <m/>
    <d v="2012-12-11T00:00:00"/>
    <x v="1"/>
    <x v="0"/>
    <s v="SARASOTA-BRADENTON INTL ARPT"/>
    <x v="1"/>
    <x v="1"/>
    <m/>
    <n v="0"/>
    <m/>
    <x v="94"/>
    <x v="1"/>
  </r>
  <r>
    <n v="330666"/>
    <s v="UNKNOWN"/>
    <m/>
    <d v="2012-12-13T00:00:00"/>
    <x v="1"/>
    <x v="0"/>
    <s v="ARLINGTON MUNICIPAL ARPT (TX)"/>
    <x v="2"/>
    <x v="1"/>
    <m/>
    <n v="0"/>
    <m/>
    <x v="2"/>
    <x v="1"/>
  </r>
  <r>
    <n v="330674"/>
    <s v="UNKNOWN"/>
    <m/>
    <d v="2012-12-14T00:00:00"/>
    <x v="1"/>
    <x v="0"/>
    <s v="LOS ANGELES INTL"/>
    <x v="0"/>
    <x v="1"/>
    <m/>
    <n v="0"/>
    <m/>
    <x v="19"/>
    <x v="1"/>
  </r>
  <r>
    <n v="330676"/>
    <s v="UNKNOWN"/>
    <m/>
    <d v="2012-12-15T00:00:00"/>
    <x v="1"/>
    <x v="0"/>
    <s v="GAINESVILLE REG ARPT"/>
    <x v="1"/>
    <x v="1"/>
    <m/>
    <n v="0"/>
    <m/>
    <x v="2"/>
    <x v="1"/>
  </r>
  <r>
    <n v="330678"/>
    <s v="UNKNOWN"/>
    <m/>
    <d v="2012-12-16T00:00:00"/>
    <x v="1"/>
    <x v="0"/>
    <s v="LOS ANGELES INTL"/>
    <x v="0"/>
    <x v="1"/>
    <m/>
    <n v="0"/>
    <m/>
    <x v="26"/>
    <x v="1"/>
  </r>
  <r>
    <n v="330681"/>
    <s v="UNKNOWN"/>
    <m/>
    <d v="2012-12-17T00:00:00"/>
    <x v="1"/>
    <x v="0"/>
    <s v="LONG BEACH-DAUGH FLD"/>
    <x v="0"/>
    <x v="1"/>
    <m/>
    <n v="0"/>
    <m/>
    <x v="1"/>
    <x v="1"/>
  </r>
  <r>
    <n v="330684"/>
    <s v="UNKNOWN"/>
    <m/>
    <d v="2012-12-18T00:00:00"/>
    <x v="1"/>
    <x v="0"/>
    <s v="ADDISON"/>
    <x v="2"/>
    <x v="1"/>
    <m/>
    <n v="0"/>
    <m/>
    <x v="69"/>
    <x v="1"/>
  </r>
  <r>
    <n v="330686"/>
    <s v="UNKNOWN"/>
    <m/>
    <d v="2012-12-19T00:00:00"/>
    <x v="1"/>
    <x v="0"/>
    <s v="WILLIAM P HOBBY ARPT"/>
    <x v="2"/>
    <x v="1"/>
    <m/>
    <n v="0"/>
    <m/>
    <x v="4"/>
    <x v="1"/>
  </r>
  <r>
    <n v="330687"/>
    <s v="UNKNOWN"/>
    <m/>
    <d v="2012-12-19T00:00:00"/>
    <x v="1"/>
    <x v="0"/>
    <s v="LOS ANGELES INTL"/>
    <x v="0"/>
    <x v="1"/>
    <m/>
    <n v="0"/>
    <m/>
    <x v="19"/>
    <x v="1"/>
  </r>
  <r>
    <n v="330689"/>
    <s v="UNKNOWN"/>
    <m/>
    <d v="2012-12-19T00:00:00"/>
    <x v="1"/>
    <x v="0"/>
    <s v="METRO OAKLAND INTL"/>
    <x v="0"/>
    <x v="1"/>
    <m/>
    <n v="0"/>
    <m/>
    <x v="40"/>
    <x v="1"/>
  </r>
  <r>
    <n v="330690"/>
    <s v="UNKNOWN"/>
    <m/>
    <d v="2012-12-19T00:00:00"/>
    <x v="1"/>
    <x v="0"/>
    <s v="SAN FRANCISCO INTL ARPT"/>
    <x v="0"/>
    <x v="1"/>
    <m/>
    <n v="0"/>
    <m/>
    <x v="23"/>
    <x v="1"/>
  </r>
  <r>
    <n v="330691"/>
    <s v="UNKNOWN"/>
    <m/>
    <d v="2012-12-19T00:00:00"/>
    <x v="1"/>
    <x v="0"/>
    <s v="NORMAN Y. MINETA SAN JOSE INTL ARPT"/>
    <x v="0"/>
    <x v="1"/>
    <m/>
    <n v="0"/>
    <m/>
    <x v="13"/>
    <x v="1"/>
  </r>
  <r>
    <n v="330699"/>
    <s v="PIAGGIO P180"/>
    <s v="C"/>
    <d v="2012-12-05T00:00:00"/>
    <x v="0"/>
    <x v="373"/>
    <s v="NAPLES MUNICIPAL"/>
    <x v="1"/>
    <x v="46"/>
    <n v="130"/>
    <m/>
    <s v="Approach"/>
    <x v="11"/>
    <x v="2"/>
  </r>
  <r>
    <n v="330704"/>
    <s v="B-737-700"/>
    <s v="D"/>
    <d v="2012-12-05T00:00:00"/>
    <x v="2"/>
    <x v="112"/>
    <s v="FORT LAUDERDALE/HOLLYWOOD INTL"/>
    <x v="1"/>
    <x v="6"/>
    <m/>
    <n v="0"/>
    <s v="Taxi"/>
    <x v="36"/>
    <x v="1"/>
  </r>
  <r>
    <n v="330706"/>
    <s v="B-717-200"/>
    <s v="D"/>
    <d v="2012-12-06T00:00:00"/>
    <x v="2"/>
    <x v="581"/>
    <s v="SOUTHWEST FLORIDA INTL ARPT"/>
    <x v="1"/>
    <x v="13"/>
    <n v="160"/>
    <n v="0"/>
    <s v="Approach"/>
    <x v="55"/>
    <x v="2"/>
  </r>
  <r>
    <n v="330707"/>
    <s v="B-737-700"/>
    <s v="D"/>
    <d v="2012-12-06T00:00:00"/>
    <x v="3"/>
    <x v="898"/>
    <s v="SACRAMENTO INTL"/>
    <x v="0"/>
    <x v="1"/>
    <m/>
    <m/>
    <s v="Approach"/>
    <x v="61"/>
    <x v="3"/>
  </r>
  <r>
    <n v="330710"/>
    <s v="UNKNOWN"/>
    <m/>
    <d v="2012-12-21T00:00:00"/>
    <x v="1"/>
    <x v="0"/>
    <s v="SAN FRANCISCO INTL ARPT"/>
    <x v="0"/>
    <x v="1"/>
    <m/>
    <n v="0"/>
    <m/>
    <x v="9"/>
    <x v="1"/>
  </r>
  <r>
    <n v="330712"/>
    <s v="UNKNOWN"/>
    <m/>
    <d v="2012-12-21T00:00:00"/>
    <x v="1"/>
    <x v="0"/>
    <s v="SARASOTA-BRADENTON INTL ARPT"/>
    <x v="1"/>
    <x v="1"/>
    <m/>
    <n v="0"/>
    <m/>
    <x v="32"/>
    <x v="1"/>
  </r>
  <r>
    <n v="330714"/>
    <s v="UNKNOWN"/>
    <m/>
    <d v="2012-12-22T00:00:00"/>
    <x v="1"/>
    <x v="0"/>
    <s v="GAINESVILLE REG ARPT"/>
    <x v="1"/>
    <x v="1"/>
    <m/>
    <n v="0"/>
    <m/>
    <x v="1"/>
    <x v="1"/>
  </r>
  <r>
    <n v="330717"/>
    <s v="UNKNOWN"/>
    <m/>
    <d v="2012-12-24T00:00:00"/>
    <x v="1"/>
    <x v="0"/>
    <s v="MC ALLEN MILLER INTL"/>
    <x v="2"/>
    <x v="1"/>
    <m/>
    <n v="0"/>
    <m/>
    <x v="10"/>
    <x v="1"/>
  </r>
  <r>
    <n v="330718"/>
    <s v="UNKNOWN"/>
    <m/>
    <d v="2012-12-24T00:00:00"/>
    <x v="1"/>
    <x v="0"/>
    <s v="SAN FRANCISCO INTL ARPT"/>
    <x v="0"/>
    <x v="1"/>
    <m/>
    <n v="0"/>
    <m/>
    <x v="23"/>
    <x v="1"/>
  </r>
  <r>
    <n v="330719"/>
    <s v="UNKNOWN"/>
    <m/>
    <d v="2012-12-25T00:00:00"/>
    <x v="1"/>
    <x v="0"/>
    <s v="SAN DIEGO INTL"/>
    <x v="0"/>
    <x v="1"/>
    <m/>
    <n v="0"/>
    <m/>
    <x v="14"/>
    <x v="1"/>
  </r>
  <r>
    <n v="330728"/>
    <s v="UNKNOWN"/>
    <m/>
    <d v="2012-12-28T00:00:00"/>
    <x v="1"/>
    <x v="0"/>
    <s v="LOS ANGELES INTL"/>
    <x v="0"/>
    <x v="1"/>
    <m/>
    <n v="0"/>
    <m/>
    <x v="26"/>
    <x v="1"/>
  </r>
  <r>
    <n v="330740"/>
    <s v="MD-83"/>
    <s v="D"/>
    <d v="2012-12-02T00:00:00"/>
    <x v="2"/>
    <x v="995"/>
    <s v="STOCKTON METRO"/>
    <x v="0"/>
    <x v="6"/>
    <n v="130"/>
    <n v="0"/>
    <s v="Landing Roll"/>
    <x v="3"/>
    <x v="3"/>
  </r>
  <r>
    <n v="330742"/>
    <s v="A-319"/>
    <s v="D"/>
    <d v="2012-12-02T00:00:00"/>
    <x v="3"/>
    <x v="147"/>
    <s v="ORLANDO INTL"/>
    <x v="1"/>
    <x v="15"/>
    <n v="125"/>
    <n v="0"/>
    <s v="Approach"/>
    <x v="0"/>
    <x v="1"/>
  </r>
  <r>
    <n v="330744"/>
    <s v="B-737-800"/>
    <s v="D"/>
    <d v="2012-12-03T00:00:00"/>
    <x v="3"/>
    <x v="344"/>
    <s v="SAN ANTONIO INTL"/>
    <x v="2"/>
    <x v="6"/>
    <m/>
    <n v="0"/>
    <s v="Landing Roll"/>
    <x v="2"/>
    <x v="2"/>
  </r>
  <r>
    <n v="330746"/>
    <s v="B-737-800"/>
    <s v="D"/>
    <d v="2012-12-03T00:00:00"/>
    <x v="2"/>
    <x v="936"/>
    <s v="SOUTHWEST FLORIDA INTL ARPT"/>
    <x v="1"/>
    <x v="6"/>
    <n v="140"/>
    <n v="0"/>
    <s v="Take-off run"/>
    <x v="17"/>
    <x v="2"/>
  </r>
  <r>
    <n v="330748"/>
    <s v="BN-2A ISLAND"/>
    <s v="A"/>
    <d v="2012-12-03T00:00:00"/>
    <x v="2"/>
    <x v="128"/>
    <s v="FORT LAUDERDALE/HOLLYWOOD INTL"/>
    <x v="1"/>
    <x v="6"/>
    <m/>
    <n v="0"/>
    <s v="Take-off run"/>
    <x v="1"/>
    <x v="3"/>
  </r>
  <r>
    <n v="330750"/>
    <s v="BE-200 KING"/>
    <s v="C"/>
    <d v="2012-12-03T00:00:00"/>
    <x v="3"/>
    <x v="996"/>
    <s v="SACRAMENTO EXECUTIVE ARPT"/>
    <x v="0"/>
    <x v="16"/>
    <n v="120"/>
    <m/>
    <s v="Approach"/>
    <x v="0"/>
    <x v="1"/>
  </r>
  <r>
    <n v="330753"/>
    <s v="A-320"/>
    <s v="D"/>
    <d v="2012-12-03T00:00:00"/>
    <x v="2"/>
    <x v="268"/>
    <s v="GEORGE BUSH INTERCONTINENTAL/ HOUSTON ARPT"/>
    <x v="2"/>
    <x v="6"/>
    <m/>
    <n v="0"/>
    <s v="Landing Roll"/>
    <x v="4"/>
    <x v="2"/>
  </r>
  <r>
    <n v="330755"/>
    <s v="MD-83"/>
    <s v="D"/>
    <d v="2012-12-04T00:00:00"/>
    <x v="4"/>
    <x v="507"/>
    <s v="DALLAS/FORT WORTH INTL ARPT"/>
    <x v="2"/>
    <x v="12"/>
    <n v="140"/>
    <n v="0"/>
    <s v="Climb"/>
    <x v="3"/>
    <x v="2"/>
  </r>
  <r>
    <n v="330757"/>
    <s v="C-182 SKYLAN"/>
    <s v="A"/>
    <d v="2012-12-04T00:00:00"/>
    <x v="2"/>
    <x v="67"/>
    <s v="RIVERSIDE MUNICIPAL ARPT"/>
    <x v="0"/>
    <x v="6"/>
    <m/>
    <n v="0"/>
    <s v="Take-off run"/>
    <x v="93"/>
    <x v="1"/>
  </r>
  <r>
    <n v="330759"/>
    <s v="A-320"/>
    <s v="D"/>
    <d v="2013-01-04T00:00:00"/>
    <x v="3"/>
    <x v="148"/>
    <s v="SACRAMENTO INTL"/>
    <x v="0"/>
    <x v="38"/>
    <n v="170"/>
    <n v="6"/>
    <s v="Approach"/>
    <x v="62"/>
    <x v="2"/>
  </r>
  <r>
    <n v="330763"/>
    <s v="CRJ900"/>
    <s v="D"/>
    <d v="2013-01-05T00:00:00"/>
    <x v="3"/>
    <x v="997"/>
    <s v="SAN FRANCISCO INTL ARPT"/>
    <x v="0"/>
    <x v="12"/>
    <n v="140"/>
    <n v="0"/>
    <s v="Approach"/>
    <x v="40"/>
    <x v="3"/>
  </r>
  <r>
    <n v="330764"/>
    <s v="A-321"/>
    <s v="D"/>
    <d v="2013-01-05T00:00:00"/>
    <x v="3"/>
    <x v="430"/>
    <s v="ORLANDO INTL"/>
    <x v="1"/>
    <x v="15"/>
    <m/>
    <n v="0"/>
    <s v="Climb"/>
    <x v="3"/>
    <x v="2"/>
  </r>
  <r>
    <n v="330765"/>
    <s v="A-319"/>
    <s v="D"/>
    <d v="2013-01-06T00:00:00"/>
    <x v="3"/>
    <x v="902"/>
    <s v="SAN FRANCISCO INTL ARPT"/>
    <x v="0"/>
    <x v="9"/>
    <n v="144"/>
    <m/>
    <s v="Approach"/>
    <x v="0"/>
    <x v="2"/>
  </r>
  <r>
    <n v="330766"/>
    <s v="B-737-700"/>
    <s v="D"/>
    <d v="2013-01-06T00:00:00"/>
    <x v="2"/>
    <x v="76"/>
    <s v="SACRAMENTO INTL"/>
    <x v="0"/>
    <x v="6"/>
    <n v="100"/>
    <n v="0"/>
    <s v="Landing Roll"/>
    <x v="45"/>
    <x v="2"/>
  </r>
  <r>
    <n v="330767"/>
    <s v="EMB-145"/>
    <s v="D"/>
    <d v="2013-01-07T00:00:00"/>
    <x v="3"/>
    <x v="485"/>
    <s v="DALLAS/FORT WORTH INTL ARPT"/>
    <x v="2"/>
    <x v="6"/>
    <n v="110"/>
    <n v="0"/>
    <s v="Landing Roll"/>
    <x v="189"/>
    <x v="2"/>
  </r>
  <r>
    <n v="330768"/>
    <s v="B-757-200"/>
    <s v="D"/>
    <d v="2013-01-07T00:00:00"/>
    <x v="2"/>
    <x v="273"/>
    <s v="FORT LAUDERDALE/HOLLYWOOD INTL"/>
    <x v="1"/>
    <x v="16"/>
    <n v="140"/>
    <m/>
    <s v="Approach"/>
    <x v="6"/>
    <x v="2"/>
  </r>
  <r>
    <n v="330771"/>
    <s v="A-320"/>
    <s v="D"/>
    <d v="2013-01-08T00:00:00"/>
    <x v="2"/>
    <x v="77"/>
    <s v="LOS ANGELES INTL"/>
    <x v="0"/>
    <x v="6"/>
    <n v="100"/>
    <n v="0"/>
    <s v="Landing Roll"/>
    <x v="35"/>
    <x v="2"/>
  </r>
  <r>
    <n v="330772"/>
    <s v="EMB-120"/>
    <s v="C"/>
    <d v="2013-01-08T00:00:00"/>
    <x v="3"/>
    <x v="234"/>
    <s v="SACRAMENTO INTL"/>
    <x v="0"/>
    <x v="31"/>
    <n v="130"/>
    <n v="2"/>
    <s v="Approach"/>
    <x v="0"/>
    <x v="2"/>
  </r>
  <r>
    <n v="330774"/>
    <s v="B-737-700"/>
    <s v="D"/>
    <d v="2013-01-11T00:00:00"/>
    <x v="4"/>
    <x v="344"/>
    <s v="SACRAMENTO INTL"/>
    <x v="0"/>
    <x v="11"/>
    <n v="130"/>
    <m/>
    <s v="Approach"/>
    <x v="5"/>
    <x v="2"/>
  </r>
  <r>
    <n v="330777"/>
    <s v="B-757-200"/>
    <s v="D"/>
    <d v="2013-01-09T00:00:00"/>
    <x v="2"/>
    <x v="701"/>
    <s v="SAN FRANCISCO INTL ARPT"/>
    <x v="0"/>
    <x v="6"/>
    <m/>
    <n v="0"/>
    <s v="Landing Roll"/>
    <x v="40"/>
    <x v="0"/>
  </r>
  <r>
    <n v="330778"/>
    <s v="B-737-800"/>
    <s v="D"/>
    <d v="2013-01-09T00:00:00"/>
    <x v="0"/>
    <x v="366"/>
    <s v="SACRAMENTO INTL"/>
    <x v="0"/>
    <x v="18"/>
    <n v="210"/>
    <n v="30"/>
    <s v="Climb"/>
    <x v="33"/>
    <x v="0"/>
  </r>
  <r>
    <n v="330780"/>
    <s v="CRJ900"/>
    <s v="D"/>
    <d v="2013-01-12T00:00:00"/>
    <x v="2"/>
    <x v="236"/>
    <s v="SAN FRANCISCO INTL ARPT"/>
    <x v="0"/>
    <x v="1"/>
    <m/>
    <n v="0"/>
    <s v="Climb"/>
    <x v="35"/>
    <x v="2"/>
  </r>
  <r>
    <n v="330781"/>
    <s v="B-737-300"/>
    <s v="D"/>
    <d v="2013-01-12T00:00:00"/>
    <x v="3"/>
    <x v="12"/>
    <s v="METRO OAKLAND INTL"/>
    <x v="0"/>
    <x v="6"/>
    <m/>
    <n v="0"/>
    <s v="Take-off run"/>
    <x v="35"/>
    <x v="2"/>
  </r>
  <r>
    <n v="330784"/>
    <s v="MD-88"/>
    <s v="D"/>
    <d v="2013-01-12T00:00:00"/>
    <x v="2"/>
    <x v="374"/>
    <s v="ORLANDO SANFORD INTL ARPT"/>
    <x v="1"/>
    <x v="8"/>
    <n v="180"/>
    <n v="9"/>
    <s v="Approach"/>
    <x v="39"/>
    <x v="2"/>
  </r>
  <r>
    <n v="330786"/>
    <s v="C-182 SKYLAN"/>
    <s v="A"/>
    <d v="2013-01-13T00:00:00"/>
    <x v="2"/>
    <x v="823"/>
    <s v="CAMARILLO"/>
    <x v="0"/>
    <x v="6"/>
    <m/>
    <n v="0"/>
    <s v="Take-off run"/>
    <x v="78"/>
    <x v="1"/>
  </r>
  <r>
    <n v="330787"/>
    <s v="LEARJET-45"/>
    <s v="D"/>
    <d v="2013-01-13T00:00:00"/>
    <x v="2"/>
    <x v="0"/>
    <s v="PALM BEACH INTL"/>
    <x v="1"/>
    <x v="35"/>
    <n v="200"/>
    <n v="2"/>
    <s v="Climb"/>
    <x v="137"/>
    <x v="2"/>
  </r>
  <r>
    <n v="330789"/>
    <s v="B-737-700"/>
    <s v="D"/>
    <d v="2013-01-13T00:00:00"/>
    <x v="2"/>
    <x v="113"/>
    <s v="SACRAMENTO INTL"/>
    <x v="0"/>
    <x v="12"/>
    <n v="130"/>
    <n v="0"/>
    <s v="Approach"/>
    <x v="3"/>
    <x v="2"/>
  </r>
  <r>
    <n v="330791"/>
    <s v="EMB-145"/>
    <s v="D"/>
    <d v="2013-01-14T00:00:00"/>
    <x v="3"/>
    <x v="234"/>
    <s v="GEORGE BUSH INTERCONTINENTAL/ HOUSTON ARPT"/>
    <x v="2"/>
    <x v="6"/>
    <m/>
    <n v="0"/>
    <s v="Take-off run"/>
    <x v="78"/>
    <x v="2"/>
  </r>
  <r>
    <n v="330792"/>
    <s v="DHC8 DASH 8"/>
    <s v="C"/>
    <d v="2013-01-14T00:00:00"/>
    <x v="2"/>
    <x v="42"/>
    <s v="CHARLES M. SCHULZ-SONOMA COUNTY ARPT"/>
    <x v="0"/>
    <x v="1"/>
    <m/>
    <m/>
    <s v="Approach"/>
    <x v="78"/>
    <x v="1"/>
  </r>
  <r>
    <n v="330794"/>
    <s v="CRJ700"/>
    <s v="D"/>
    <d v="2013-01-14T00:00:00"/>
    <x v="3"/>
    <x v="0"/>
    <s v="SACRAMENTO INTL"/>
    <x v="0"/>
    <x v="11"/>
    <n v="160"/>
    <n v="4"/>
    <s v="Approach"/>
    <x v="82"/>
    <x v="2"/>
  </r>
  <r>
    <n v="330796"/>
    <s v="MD-88"/>
    <s v="D"/>
    <d v="2013-01-15T00:00:00"/>
    <x v="2"/>
    <x v="42"/>
    <s v="TAMPA INTL"/>
    <x v="1"/>
    <x v="11"/>
    <m/>
    <m/>
    <s v="Approach"/>
    <x v="78"/>
    <x v="1"/>
  </r>
  <r>
    <n v="330797"/>
    <s v="B-737-700"/>
    <s v="D"/>
    <d v="2013-01-15T00:00:00"/>
    <x v="2"/>
    <x v="303"/>
    <s v="SACRAMENTO INTL"/>
    <x v="0"/>
    <x v="49"/>
    <n v="125"/>
    <n v="0"/>
    <s v="Approach"/>
    <x v="26"/>
    <x v="2"/>
  </r>
  <r>
    <n v="330798"/>
    <s v="A-319"/>
    <s v="D"/>
    <d v="2013-01-19T00:00:00"/>
    <x v="2"/>
    <x v="47"/>
    <s v="SAN FRANCISCO INTL ARPT"/>
    <x v="0"/>
    <x v="7"/>
    <n v="180"/>
    <m/>
    <s v="Climb"/>
    <x v="3"/>
    <x v="2"/>
  </r>
  <r>
    <n v="330799"/>
    <s v="A-330"/>
    <s v="D"/>
    <d v="2013-01-19T00:00:00"/>
    <x v="3"/>
    <x v="998"/>
    <s v="ORLANDO INTL"/>
    <x v="1"/>
    <x v="21"/>
    <m/>
    <m/>
    <s v="Climb"/>
    <x v="274"/>
    <x v="1"/>
  </r>
  <r>
    <n v="330801"/>
    <s v="A-320"/>
    <s v="D"/>
    <d v="2013-01-21T00:00:00"/>
    <x v="2"/>
    <x v="942"/>
    <s v="SAN FRANCISCO INTL ARPT"/>
    <x v="0"/>
    <x v="6"/>
    <n v="120"/>
    <n v="0"/>
    <s v="Landing Roll"/>
    <x v="40"/>
    <x v="2"/>
  </r>
  <r>
    <n v="330803"/>
    <s v="B-737-700"/>
    <s v="D"/>
    <d v="2013-01-23T00:00:00"/>
    <x v="4"/>
    <x v="6"/>
    <s v="SAN DIEGO INTL"/>
    <x v="0"/>
    <x v="9"/>
    <n v="150"/>
    <n v="0"/>
    <s v="Climb"/>
    <x v="9"/>
    <x v="2"/>
  </r>
  <r>
    <n v="330804"/>
    <s v="B-737-800"/>
    <s v="D"/>
    <d v="2013-01-23T00:00:00"/>
    <x v="3"/>
    <x v="753"/>
    <s v="LOS ANGELES INTL"/>
    <x v="0"/>
    <x v="1"/>
    <m/>
    <m/>
    <s v="Approach"/>
    <x v="19"/>
    <x v="2"/>
  </r>
  <r>
    <n v="330805"/>
    <s v="EMB-145"/>
    <s v="D"/>
    <d v="2013-01-24T00:00:00"/>
    <x v="2"/>
    <x v="163"/>
    <s v="DALLAS/FORT WORTH INTL ARPT"/>
    <x v="2"/>
    <x v="14"/>
    <n v="135"/>
    <m/>
    <s v="Approach"/>
    <x v="14"/>
    <x v="2"/>
  </r>
  <r>
    <n v="330806"/>
    <s v="B-737-700"/>
    <s v="D"/>
    <d v="2013-01-24T00:00:00"/>
    <x v="3"/>
    <x v="880"/>
    <s v="SACRAMENTO INTL"/>
    <x v="0"/>
    <x v="4"/>
    <n v="200"/>
    <n v="3"/>
    <s v="Climb"/>
    <x v="167"/>
    <x v="0"/>
  </r>
  <r>
    <n v="330807"/>
    <s v="B-737-800"/>
    <s v="D"/>
    <d v="2013-01-26T00:00:00"/>
    <x v="2"/>
    <x v="61"/>
    <s v="JOHN WAYNE-ORANGE COUNTY ARPT"/>
    <x v="0"/>
    <x v="14"/>
    <n v="150"/>
    <n v="0"/>
    <s v="Climb"/>
    <x v="68"/>
    <x v="4"/>
  </r>
  <r>
    <n v="330808"/>
    <s v="A-320"/>
    <s v="D"/>
    <d v="2013-01-26T00:00:00"/>
    <x v="2"/>
    <x v="70"/>
    <s v="SACRAMENTO INTL"/>
    <x v="0"/>
    <x v="0"/>
    <n v="220"/>
    <n v="5"/>
    <s v="Approach"/>
    <x v="0"/>
    <x v="0"/>
  </r>
  <r>
    <n v="330809"/>
    <s v="CRJ100/200"/>
    <s v="D"/>
    <d v="2013-01-26T00:00:00"/>
    <x v="2"/>
    <x v="675"/>
    <s v="SACRAMENTO INTL"/>
    <x v="0"/>
    <x v="36"/>
    <n v="250"/>
    <m/>
    <s v="Approach"/>
    <x v="73"/>
    <x v="2"/>
  </r>
  <r>
    <n v="330810"/>
    <s v="BE-76  DUCHESS"/>
    <s v="A"/>
    <d v="2013-01-25T00:00:00"/>
    <x v="2"/>
    <x v="77"/>
    <s v="ST. LUCIE COUNTY INTL ARPT"/>
    <x v="1"/>
    <x v="7"/>
    <n v="80"/>
    <n v="1"/>
    <s v="Approach"/>
    <x v="6"/>
    <x v="2"/>
  </r>
  <r>
    <n v="330813"/>
    <s v="EMB-135"/>
    <s v="D"/>
    <d v="2013-01-27T00:00:00"/>
    <x v="2"/>
    <x v="16"/>
    <s v="BOCA RATON ARPT"/>
    <x v="1"/>
    <x v="15"/>
    <n v="125"/>
    <n v="0"/>
    <s v="Approach"/>
    <x v="3"/>
    <x v="2"/>
  </r>
  <r>
    <n v="330814"/>
    <s v="CHALLENGER 300"/>
    <s v="D"/>
    <d v="2013-01-27T00:00:00"/>
    <x v="2"/>
    <x v="28"/>
    <s v="BOCA RATON ARPT"/>
    <x v="1"/>
    <x v="16"/>
    <n v="160"/>
    <m/>
    <s v="Climb"/>
    <x v="93"/>
    <x v="2"/>
  </r>
  <r>
    <n v="330815"/>
    <s v="B-757-200"/>
    <s v="D"/>
    <d v="2013-01-27T00:00:00"/>
    <x v="2"/>
    <x v="351"/>
    <s v="SOUTHWEST FLORIDA INTL ARPT"/>
    <x v="1"/>
    <x v="9"/>
    <n v="130"/>
    <m/>
    <s v="Approach"/>
    <x v="93"/>
    <x v="2"/>
  </r>
  <r>
    <n v="330821"/>
    <s v="A-320"/>
    <s v="D"/>
    <d v="2013-01-30T00:00:00"/>
    <x v="2"/>
    <x v="508"/>
    <s v="JOHN WAYNE-ORANGE COUNTY ARPT"/>
    <x v="0"/>
    <x v="6"/>
    <m/>
    <n v="0"/>
    <s v="Take-off run"/>
    <x v="4"/>
    <x v="2"/>
  </r>
  <r>
    <n v="330822"/>
    <s v="A-320"/>
    <s v="D"/>
    <d v="2013-01-30T00:00:00"/>
    <x v="3"/>
    <x v="651"/>
    <s v="PALM SPRINGS INTL"/>
    <x v="0"/>
    <x v="15"/>
    <n v="140"/>
    <n v="0"/>
    <s v="Climb"/>
    <x v="95"/>
    <x v="2"/>
  </r>
  <r>
    <n v="330823"/>
    <s v="B-757-200"/>
    <s v="D"/>
    <d v="2012-11-18T00:00:00"/>
    <x v="3"/>
    <x v="452"/>
    <s v="ST. PETE-CLEARWATER INTL ARPT"/>
    <x v="1"/>
    <x v="38"/>
    <n v="190"/>
    <n v="4"/>
    <s v="Climb"/>
    <x v="3"/>
    <x v="1"/>
  </r>
  <r>
    <n v="330828"/>
    <s v="B-737-700"/>
    <s v="D"/>
    <d v="2012-12-20T00:00:00"/>
    <x v="3"/>
    <x v="0"/>
    <s v="METRO OAKLAND INTL"/>
    <x v="0"/>
    <x v="1"/>
    <m/>
    <m/>
    <s v="Approach"/>
    <x v="275"/>
    <x v="1"/>
  </r>
  <r>
    <n v="330829"/>
    <s v="EMB-145"/>
    <s v="D"/>
    <d v="2013-01-01T00:00:00"/>
    <x v="3"/>
    <x v="156"/>
    <s v="DALLAS/FORT WORTH INTL ARPT"/>
    <x v="2"/>
    <x v="6"/>
    <m/>
    <n v="0"/>
    <s v="Landing Roll"/>
    <x v="34"/>
    <x v="2"/>
  </r>
  <r>
    <n v="330830"/>
    <s v="LEARJET-45"/>
    <s v="D"/>
    <d v="2013-01-01T00:00:00"/>
    <x v="2"/>
    <x v="70"/>
    <s v="FORT LAUDERDALE/HOLLYWOOD INTL"/>
    <x v="1"/>
    <x v="6"/>
    <m/>
    <n v="0"/>
    <s v="Take-off run"/>
    <x v="1"/>
    <x v="2"/>
  </r>
  <r>
    <n v="330832"/>
    <s v="B-737-700"/>
    <s v="D"/>
    <d v="2013-01-01T00:00:00"/>
    <x v="2"/>
    <x v="28"/>
    <s v="SAN DIEGO INTL"/>
    <x v="0"/>
    <x v="21"/>
    <m/>
    <n v="3"/>
    <s v="Approach"/>
    <x v="78"/>
    <x v="1"/>
  </r>
  <r>
    <n v="330836"/>
    <s v="SAAB-340"/>
    <s v="C"/>
    <d v="2013-01-02T00:00:00"/>
    <x v="3"/>
    <x v="152"/>
    <s v="TAMPA INTL"/>
    <x v="1"/>
    <x v="26"/>
    <n v="120"/>
    <n v="0"/>
    <s v="Approach"/>
    <x v="78"/>
    <x v="2"/>
  </r>
  <r>
    <n v="330838"/>
    <s v="B-737-300"/>
    <s v="D"/>
    <d v="2013-01-02T00:00:00"/>
    <x v="3"/>
    <x v="344"/>
    <s v="SACRAMENTO INTL"/>
    <x v="0"/>
    <x v="8"/>
    <n v="230"/>
    <n v="18"/>
    <s v="Climb"/>
    <x v="0"/>
    <x v="2"/>
  </r>
  <r>
    <n v="330840"/>
    <s v="B-737-700"/>
    <s v="D"/>
    <d v="2013-01-02T00:00:00"/>
    <x v="1"/>
    <x v="909"/>
    <s v="SACRAMENTO INTL"/>
    <x v="0"/>
    <x v="7"/>
    <m/>
    <n v="2"/>
    <s v="Approach"/>
    <x v="78"/>
    <x v="1"/>
  </r>
  <r>
    <n v="330841"/>
    <s v="B-777-200"/>
    <s v="D"/>
    <d v="2013-01-02T00:00:00"/>
    <x v="2"/>
    <x v="621"/>
    <s v="JACKSONVILLE INTL"/>
    <x v="1"/>
    <x v="6"/>
    <m/>
    <n v="0"/>
    <s v="Landing Roll"/>
    <x v="57"/>
    <x v="2"/>
  </r>
  <r>
    <n v="330842"/>
    <s v="A-321"/>
    <s v="D"/>
    <d v="2013-01-02T00:00:00"/>
    <x v="2"/>
    <x v="5"/>
    <s v="ORLANDO INTL"/>
    <x v="1"/>
    <x v="13"/>
    <n v="166"/>
    <m/>
    <s v="Climb"/>
    <x v="3"/>
    <x v="2"/>
  </r>
  <r>
    <n v="330845"/>
    <s v="CRJ100/200"/>
    <s v="D"/>
    <d v="2013-01-03T00:00:00"/>
    <x v="3"/>
    <x v="0"/>
    <s v="SACRAMENTO INTL"/>
    <x v="0"/>
    <x v="17"/>
    <n v="150"/>
    <n v="2"/>
    <s v="Approach"/>
    <x v="73"/>
    <x v="2"/>
  </r>
  <r>
    <n v="330847"/>
    <s v="B-737-300"/>
    <s v="D"/>
    <d v="2013-01-03T00:00:00"/>
    <x v="3"/>
    <x v="170"/>
    <s v="SACRAMENTO INTL"/>
    <x v="0"/>
    <x v="4"/>
    <n v="185"/>
    <n v="5"/>
    <s v="Approach"/>
    <x v="61"/>
    <x v="2"/>
  </r>
  <r>
    <n v="330848"/>
    <s v="B-737-700"/>
    <s v="D"/>
    <d v="2013-01-03T00:00:00"/>
    <x v="2"/>
    <x v="362"/>
    <s v="SACRAMENTO INTL"/>
    <x v="0"/>
    <x v="21"/>
    <n v="145"/>
    <n v="1"/>
    <s v="Climb"/>
    <x v="18"/>
    <x v="2"/>
  </r>
  <r>
    <n v="330849"/>
    <s v="B-737-700"/>
    <s v="D"/>
    <d v="2013-01-03T00:00:00"/>
    <x v="2"/>
    <x v="0"/>
    <s v="ORLANDO INTL"/>
    <x v="1"/>
    <x v="13"/>
    <n v="140"/>
    <m/>
    <s v="Approach"/>
    <x v="3"/>
    <x v="0"/>
  </r>
  <r>
    <n v="330850"/>
    <s v="B-737-800"/>
    <s v="D"/>
    <d v="2013-01-03T00:00:00"/>
    <x v="2"/>
    <x v="61"/>
    <s v="AUSTIN-BERGSTROM INTL"/>
    <x v="2"/>
    <x v="13"/>
    <n v="150"/>
    <n v="0"/>
    <s v="Climb"/>
    <x v="34"/>
    <x v="2"/>
  </r>
  <r>
    <n v="330851"/>
    <s v="B-737-800"/>
    <s v="D"/>
    <d v="2013-01-03T00:00:00"/>
    <x v="3"/>
    <x v="925"/>
    <s v="SACRAMENTO INTL"/>
    <x v="0"/>
    <x v="1"/>
    <m/>
    <m/>
    <s v="Approach"/>
    <x v="5"/>
    <x v="2"/>
  </r>
  <r>
    <n v="330852"/>
    <s v="B-737-700"/>
    <s v="D"/>
    <d v="2013-01-04T00:00:00"/>
    <x v="3"/>
    <x v="123"/>
    <s v="SACRAMENTO INTL"/>
    <x v="0"/>
    <x v="43"/>
    <n v="190"/>
    <m/>
    <s v="Climb"/>
    <x v="5"/>
    <x v="2"/>
  </r>
  <r>
    <n v="330853"/>
    <s v="PA-25 PAWNEE"/>
    <s v="A"/>
    <d v="2013-01-04T00:00:00"/>
    <x v="2"/>
    <x v="530"/>
    <s v="NORTH PERRY ARPT"/>
    <x v="1"/>
    <x v="15"/>
    <n v="80"/>
    <n v="0"/>
    <s v="Approach"/>
    <x v="1"/>
    <x v="2"/>
  </r>
  <r>
    <n v="330854"/>
    <s v="B-737-800"/>
    <s v="D"/>
    <d v="2013-01-04T00:00:00"/>
    <x v="3"/>
    <x v="152"/>
    <s v="SACRAMENTO INTL"/>
    <x v="0"/>
    <x v="11"/>
    <n v="170"/>
    <m/>
    <s v="Climb"/>
    <x v="5"/>
    <x v="1"/>
  </r>
  <r>
    <n v="330856"/>
    <s v="CRJ700"/>
    <s v="D"/>
    <d v="2013-01-04T00:00:00"/>
    <x v="3"/>
    <x v="0"/>
    <s v="SACRAMENTO INTL"/>
    <x v="0"/>
    <x v="38"/>
    <n v="140"/>
    <m/>
    <s v="Approach"/>
    <x v="5"/>
    <x v="2"/>
  </r>
  <r>
    <n v="330857"/>
    <s v="CRJ100/200"/>
    <s v="D"/>
    <d v="2013-01-04T00:00:00"/>
    <x v="2"/>
    <x v="737"/>
    <s v="SAN FRANCISCO INTL ARPT"/>
    <x v="0"/>
    <x v="6"/>
    <m/>
    <n v="0"/>
    <s v="Take-off run"/>
    <x v="78"/>
    <x v="1"/>
  </r>
  <r>
    <n v="330858"/>
    <s v="B-737-700"/>
    <s v="D"/>
    <d v="2013-01-04T00:00:00"/>
    <x v="2"/>
    <x v="139"/>
    <s v="NORMAN Y. MINETA SAN JOSE INTL ARPT"/>
    <x v="0"/>
    <x v="138"/>
    <n v="190"/>
    <m/>
    <s v="Climb"/>
    <x v="93"/>
    <x v="2"/>
  </r>
  <r>
    <n v="330861"/>
    <s v="B-717-200"/>
    <s v="D"/>
    <d v="2013-01-06T00:00:00"/>
    <x v="1"/>
    <x v="0"/>
    <s v="ORLANDO INTL"/>
    <x v="1"/>
    <x v="7"/>
    <m/>
    <n v="1"/>
    <s v="Approach"/>
    <x v="6"/>
    <x v="1"/>
  </r>
  <r>
    <n v="330863"/>
    <s v="MD-11"/>
    <s v="D"/>
    <d v="2013-01-06T00:00:00"/>
    <x v="2"/>
    <x v="119"/>
    <s v="LOS ANGELES INTL"/>
    <x v="0"/>
    <x v="3"/>
    <n v="172"/>
    <m/>
    <s v="Climb"/>
    <x v="78"/>
    <x v="1"/>
  </r>
  <r>
    <n v="330864"/>
    <s v="A-320"/>
    <s v="D"/>
    <d v="2013-01-06T00:00:00"/>
    <x v="1"/>
    <x v="0"/>
    <s v="ORLANDO INTL"/>
    <x v="1"/>
    <x v="1"/>
    <m/>
    <m/>
    <s v="Approach"/>
    <x v="3"/>
    <x v="1"/>
  </r>
  <r>
    <n v="330865"/>
    <s v="B-737-700"/>
    <s v="D"/>
    <d v="2013-01-06T00:00:00"/>
    <x v="3"/>
    <x v="62"/>
    <s v="SACRAMENTO INTL"/>
    <x v="0"/>
    <x v="6"/>
    <m/>
    <n v="0"/>
    <s v="Take-off run"/>
    <x v="13"/>
    <x v="2"/>
  </r>
  <r>
    <n v="330867"/>
    <s v="B-737-800"/>
    <s v="D"/>
    <d v="2013-01-06T00:00:00"/>
    <x v="1"/>
    <x v="0"/>
    <s v="ORLANDO INTL"/>
    <x v="1"/>
    <x v="6"/>
    <m/>
    <n v="0"/>
    <s v="Take-off run"/>
    <x v="52"/>
    <x v="1"/>
  </r>
  <r>
    <n v="330868"/>
    <s v="B-737-800"/>
    <s v="D"/>
    <d v="2013-01-08T00:00:00"/>
    <x v="2"/>
    <x v="273"/>
    <s v="MIAMI INTL"/>
    <x v="1"/>
    <x v="13"/>
    <n v="152"/>
    <n v="0"/>
    <s v="Approach"/>
    <x v="39"/>
    <x v="2"/>
  </r>
  <r>
    <n v="330869"/>
    <s v="B-767-300"/>
    <s v="D"/>
    <d v="2013-01-09T00:00:00"/>
    <x v="2"/>
    <x v="7"/>
    <s v="LOS ANGELES INTL"/>
    <x v="0"/>
    <x v="1"/>
    <m/>
    <m/>
    <s v="Approach"/>
    <x v="51"/>
    <x v="2"/>
  </r>
  <r>
    <n v="330872"/>
    <s v="DA-20 FALCON"/>
    <s v="D"/>
    <d v="2013-01-09T00:00:00"/>
    <x v="3"/>
    <x v="980"/>
    <s v="CECIL ARPT"/>
    <x v="1"/>
    <x v="6"/>
    <m/>
    <n v="0"/>
    <s v="Taxi"/>
    <x v="84"/>
    <x v="2"/>
  </r>
  <r>
    <n v="330874"/>
    <s v="A-319"/>
    <s v="D"/>
    <d v="2013-01-10T00:00:00"/>
    <x v="3"/>
    <x v="23"/>
    <s v="TALLAHASSEE REGIONAL"/>
    <x v="1"/>
    <x v="9"/>
    <n v="150"/>
    <m/>
    <s v="Approach"/>
    <x v="3"/>
    <x v="2"/>
  </r>
  <r>
    <n v="330876"/>
    <s v="CRJ100/200"/>
    <s v="D"/>
    <d v="2013-01-10T00:00:00"/>
    <x v="3"/>
    <x v="276"/>
    <s v="TALLAHASSEE REGIONAL"/>
    <x v="1"/>
    <x v="14"/>
    <n v="150"/>
    <m/>
    <s v="Approach"/>
    <x v="3"/>
    <x v="2"/>
  </r>
  <r>
    <n v="330877"/>
    <s v="B-737-700"/>
    <s v="D"/>
    <d v="2013-01-10T00:00:00"/>
    <x v="2"/>
    <x v="2"/>
    <s v="SACRAMENTO INTL"/>
    <x v="0"/>
    <x v="6"/>
    <m/>
    <n v="0"/>
    <s v="Landing Roll"/>
    <x v="35"/>
    <x v="2"/>
  </r>
  <r>
    <n v="330886"/>
    <s v="A-321"/>
    <s v="D"/>
    <d v="2013-01-15T00:00:00"/>
    <x v="2"/>
    <x v="879"/>
    <s v="SOUTHWEST FLORIDA INTL ARPT"/>
    <x v="1"/>
    <x v="21"/>
    <n v="160"/>
    <m/>
    <s v="Climb"/>
    <x v="3"/>
    <x v="0"/>
  </r>
  <r>
    <n v="330888"/>
    <s v="B-737-800"/>
    <s v="D"/>
    <d v="2013-01-16T00:00:00"/>
    <x v="2"/>
    <x v="374"/>
    <s v="MIAMI INTL"/>
    <x v="1"/>
    <x v="43"/>
    <n v="170"/>
    <n v="5"/>
    <s v="Approach"/>
    <x v="39"/>
    <x v="2"/>
  </r>
  <r>
    <n v="330892"/>
    <s v="B-737-300"/>
    <s v="D"/>
    <d v="2013-01-16T00:00:00"/>
    <x v="0"/>
    <x v="262"/>
    <s v="AUSTIN-BERGSTROM INTL"/>
    <x v="2"/>
    <x v="6"/>
    <n v="100"/>
    <n v="0"/>
    <s v="Take-off run"/>
    <x v="3"/>
    <x v="2"/>
  </r>
  <r>
    <n v="330893"/>
    <s v="B-737-300"/>
    <s v="D"/>
    <d v="2013-01-16T00:00:00"/>
    <x v="2"/>
    <x v="54"/>
    <s v="ORLANDO INTL"/>
    <x v="1"/>
    <x v="11"/>
    <n v="140"/>
    <m/>
    <s v="Approach"/>
    <x v="3"/>
    <x v="2"/>
  </r>
  <r>
    <n v="330898"/>
    <s v="SAAB-340"/>
    <s v="C"/>
    <d v="2013-01-18T00:00:00"/>
    <x v="4"/>
    <x v="62"/>
    <s v="TAMPA INTL"/>
    <x v="1"/>
    <x v="7"/>
    <n v="150"/>
    <m/>
    <s v="Climb"/>
    <x v="78"/>
    <x v="2"/>
  </r>
  <r>
    <n v="330900"/>
    <s v="B-737-700"/>
    <s v="D"/>
    <d v="2013-01-18T00:00:00"/>
    <x v="2"/>
    <x v="0"/>
    <s v="METRO OAKLAND INTL"/>
    <x v="0"/>
    <x v="11"/>
    <n v="135"/>
    <n v="3"/>
    <s v="Approach"/>
    <x v="0"/>
    <x v="2"/>
  </r>
  <r>
    <n v="330902"/>
    <s v="B-737-800"/>
    <s v="D"/>
    <d v="2013-01-18T00:00:00"/>
    <x v="2"/>
    <x v="71"/>
    <s v="GEORGE BUSH INTERCONTINENTAL/ HOUSTON ARPT"/>
    <x v="2"/>
    <x v="4"/>
    <n v="130"/>
    <n v="5"/>
    <s v="Approach"/>
    <x v="9"/>
    <x v="2"/>
  </r>
  <r>
    <n v="330905"/>
    <s v="PA-31T CHEYENNE"/>
    <s v="C"/>
    <d v="2013-01-19T00:00:00"/>
    <x v="2"/>
    <x v="77"/>
    <s v="JACK MCNAMARA FIELD ARPT"/>
    <x v="0"/>
    <x v="15"/>
    <n v="110"/>
    <n v="0"/>
    <s v="Approach"/>
    <x v="3"/>
    <x v="2"/>
  </r>
  <r>
    <n v="330906"/>
    <s v="EMB-170"/>
    <s v="D"/>
    <d v="2013-01-19T00:00:00"/>
    <x v="2"/>
    <x v="999"/>
    <s v="KEY WEST INTL ARPT"/>
    <x v="1"/>
    <x v="14"/>
    <n v="140"/>
    <n v="1"/>
    <s v="Approach"/>
    <x v="33"/>
    <x v="2"/>
  </r>
  <r>
    <n v="330909"/>
    <s v="A-319"/>
    <s v="D"/>
    <d v="2013-01-19T00:00:00"/>
    <x v="3"/>
    <x v="0"/>
    <s v="SACRAMENTO INTL"/>
    <x v="0"/>
    <x v="32"/>
    <n v="130"/>
    <m/>
    <s v="Approach"/>
    <x v="23"/>
    <x v="2"/>
  </r>
  <r>
    <n v="330910"/>
    <s v="C-172"/>
    <s v="A"/>
    <d v="2013-01-20T00:00:00"/>
    <x v="3"/>
    <x v="1000"/>
    <s v="DAYTONA BEACH INTL"/>
    <x v="1"/>
    <x v="6"/>
    <n v="45"/>
    <n v="0"/>
    <s v="Take-off run"/>
    <x v="79"/>
    <x v="2"/>
  </r>
  <r>
    <n v="330913"/>
    <s v="MD-82"/>
    <s v="D"/>
    <d v="2013-01-21T00:00:00"/>
    <x v="2"/>
    <x v="741"/>
    <s v="AUSTIN-BERGSTROM INTL"/>
    <x v="2"/>
    <x v="12"/>
    <n v="150"/>
    <n v="0"/>
    <s v="Climb"/>
    <x v="3"/>
    <x v="2"/>
  </r>
  <r>
    <n v="330914"/>
    <s v="C-340"/>
    <s v="A"/>
    <d v="2013-01-21T00:00:00"/>
    <x v="2"/>
    <x v="566"/>
    <s v="MEADOWS FIELD ARPT"/>
    <x v="0"/>
    <x v="1"/>
    <m/>
    <n v="0"/>
    <m/>
    <x v="78"/>
    <x v="1"/>
  </r>
  <r>
    <n v="330918"/>
    <s v="DA-50 FALCON"/>
    <s v="D"/>
    <d v="2013-01-22T00:00:00"/>
    <x v="2"/>
    <x v="418"/>
    <s v="GEORGE BUSH INTERCONTINENTAL/ HOUSTON ARPT"/>
    <x v="2"/>
    <x v="0"/>
    <n v="185"/>
    <n v="5"/>
    <s v="Approach"/>
    <x v="7"/>
    <x v="2"/>
  </r>
  <r>
    <n v="330922"/>
    <s v="UNKNOWN"/>
    <m/>
    <d v="2013-01-22T00:00:00"/>
    <x v="1"/>
    <x v="0"/>
    <s v="METRO OAKLAND INTL"/>
    <x v="0"/>
    <x v="1"/>
    <m/>
    <n v="0"/>
    <m/>
    <x v="8"/>
    <x v="1"/>
  </r>
  <r>
    <n v="330925"/>
    <s v="CRJ900"/>
    <s v="D"/>
    <d v="2013-01-11T00:00:00"/>
    <x v="2"/>
    <x v="174"/>
    <s v="AUSTIN-BERGSTROM INTL"/>
    <x v="2"/>
    <x v="6"/>
    <m/>
    <n v="0"/>
    <s v="Take-off run"/>
    <x v="11"/>
    <x v="2"/>
  </r>
  <r>
    <n v="330926"/>
    <s v="C-172"/>
    <s v="A"/>
    <d v="2013-01-11T00:00:00"/>
    <x v="3"/>
    <x v="104"/>
    <s v="DAYTONA BEACH INTL"/>
    <x v="1"/>
    <x v="11"/>
    <n v="100"/>
    <n v="1"/>
    <s v="Approach"/>
    <x v="3"/>
    <x v="2"/>
  </r>
  <r>
    <n v="330935"/>
    <s v="B-737-800"/>
    <s v="D"/>
    <d v="2013-01-24T00:00:00"/>
    <x v="4"/>
    <x v="717"/>
    <s v="ORLANDO INTL"/>
    <x v="1"/>
    <x v="9"/>
    <n v="175"/>
    <n v="0"/>
    <s v="Climb"/>
    <x v="3"/>
    <x v="2"/>
  </r>
  <r>
    <n v="330937"/>
    <s v="A-320"/>
    <s v="D"/>
    <d v="2013-01-24T00:00:00"/>
    <x v="2"/>
    <x v="798"/>
    <s v="SOUTHWEST FLORIDA INTL ARPT"/>
    <x v="1"/>
    <x v="6"/>
    <n v="180"/>
    <n v="0"/>
    <s v="Landing Roll"/>
    <x v="17"/>
    <x v="2"/>
  </r>
  <r>
    <n v="330940"/>
    <s v="B-737-800"/>
    <s v="D"/>
    <d v="2013-01-25T00:00:00"/>
    <x v="3"/>
    <x v="485"/>
    <s v="AUSTIN-BERGSTROM INTL"/>
    <x v="2"/>
    <x v="1"/>
    <m/>
    <n v="5"/>
    <s v="Approach"/>
    <x v="3"/>
    <x v="2"/>
  </r>
  <r>
    <n v="330941"/>
    <s v="GULFSTREAM 200"/>
    <s v="D"/>
    <d v="2013-01-25T00:00:00"/>
    <x v="2"/>
    <x v="7"/>
    <s v="NAPLES MUNICIPAL"/>
    <x v="1"/>
    <x v="14"/>
    <n v="170"/>
    <m/>
    <s v="Climb"/>
    <x v="6"/>
    <x v="2"/>
  </r>
  <r>
    <n v="330943"/>
    <s v="B-767-300"/>
    <s v="D"/>
    <d v="2013-01-25T00:00:00"/>
    <x v="3"/>
    <x v="63"/>
    <s v="SACRAMENTO INTL"/>
    <x v="0"/>
    <x v="55"/>
    <n v="144"/>
    <m/>
    <s v="Approach"/>
    <x v="33"/>
    <x v="2"/>
  </r>
  <r>
    <n v="330945"/>
    <s v="BE-200 KING"/>
    <s v="C"/>
    <d v="2013-01-25T00:00:00"/>
    <x v="3"/>
    <x v="322"/>
    <s v="SACRAMENTO EXECUTIVE ARPT"/>
    <x v="0"/>
    <x v="8"/>
    <n v="200"/>
    <n v="20"/>
    <s v="Approach"/>
    <x v="8"/>
    <x v="2"/>
  </r>
  <r>
    <n v="330946"/>
    <s v="B-737-300"/>
    <s v="D"/>
    <d v="2013-01-25T00:00:00"/>
    <x v="3"/>
    <x v="277"/>
    <s v="SAN ANTONIO INTL"/>
    <x v="2"/>
    <x v="0"/>
    <n v="190"/>
    <m/>
    <s v="Approach"/>
    <x v="3"/>
    <x v="2"/>
  </r>
  <r>
    <n v="330949"/>
    <s v="B-737-700"/>
    <s v="D"/>
    <d v="2013-01-26T00:00:00"/>
    <x v="3"/>
    <x v="303"/>
    <s v="SACRAMENTO INTL"/>
    <x v="0"/>
    <x v="0"/>
    <n v="200"/>
    <n v="11"/>
    <s v="Approach"/>
    <x v="33"/>
    <x v="2"/>
  </r>
  <r>
    <n v="330952"/>
    <s v="PA-31-350"/>
    <m/>
    <d v="2013-01-28T00:00:00"/>
    <x v="3"/>
    <x v="67"/>
    <s v="EXECUTIVE ARPT"/>
    <x v="1"/>
    <x v="4"/>
    <n v="150"/>
    <m/>
    <s v="Approach"/>
    <x v="0"/>
    <x v="2"/>
  </r>
  <r>
    <n v="330962"/>
    <s v="DC-10-10"/>
    <s v="D"/>
    <d v="2013-01-31T00:00:00"/>
    <x v="3"/>
    <x v="528"/>
    <s v="JACKSONVILLE INTL"/>
    <x v="1"/>
    <x v="0"/>
    <m/>
    <m/>
    <s v="Approach"/>
    <x v="4"/>
    <x v="2"/>
  </r>
  <r>
    <n v="330963"/>
    <s v="B-737-700"/>
    <s v="D"/>
    <d v="2013-01-31T00:00:00"/>
    <x v="3"/>
    <x v="84"/>
    <s v="WILLIAM P HOBBY ARPT"/>
    <x v="2"/>
    <x v="9"/>
    <n v="132"/>
    <n v="1"/>
    <s v="Approach"/>
    <x v="3"/>
    <x v="2"/>
  </r>
  <r>
    <n v="330966"/>
    <s v="UNKNOWN"/>
    <m/>
    <d v="2013-01-01T00:00:00"/>
    <x v="1"/>
    <x v="0"/>
    <s v="SARASOTA-BRADENTON INTL ARPT"/>
    <x v="1"/>
    <x v="1"/>
    <m/>
    <n v="0"/>
    <m/>
    <x v="94"/>
    <x v="1"/>
  </r>
  <r>
    <n v="330968"/>
    <s v="UNKNOWN"/>
    <m/>
    <d v="2013-01-02T00:00:00"/>
    <x v="1"/>
    <x v="0"/>
    <s v="GAINESVILLE REG ARPT"/>
    <x v="1"/>
    <x v="1"/>
    <m/>
    <n v="0"/>
    <m/>
    <x v="26"/>
    <x v="1"/>
  </r>
  <r>
    <n v="330969"/>
    <s v="UNKNOWN"/>
    <m/>
    <d v="2013-01-02T00:00:00"/>
    <x v="1"/>
    <x v="0"/>
    <s v="SOUTHWEST FLORIDA INTL ARPT"/>
    <x v="1"/>
    <x v="1"/>
    <m/>
    <n v="0"/>
    <m/>
    <x v="179"/>
    <x v="1"/>
  </r>
  <r>
    <n v="330976"/>
    <s v="UNKNOWN"/>
    <m/>
    <d v="2013-01-04T00:00:00"/>
    <x v="1"/>
    <x v="0"/>
    <s v="LOS ANGELES INTL"/>
    <x v="0"/>
    <x v="1"/>
    <m/>
    <n v="0"/>
    <m/>
    <x v="26"/>
    <x v="1"/>
  </r>
  <r>
    <n v="330977"/>
    <s v="UNKNOWN"/>
    <m/>
    <d v="2013-01-04T00:00:00"/>
    <x v="1"/>
    <x v="0"/>
    <s v="LOS ANGELES INTL"/>
    <x v="0"/>
    <x v="1"/>
    <m/>
    <n v="0"/>
    <m/>
    <x v="19"/>
    <x v="1"/>
  </r>
  <r>
    <n v="330980"/>
    <s v="UNKNOWN"/>
    <m/>
    <d v="2013-01-05T00:00:00"/>
    <x v="1"/>
    <x v="0"/>
    <s v="LOS ANGELES INTL"/>
    <x v="0"/>
    <x v="1"/>
    <m/>
    <n v="0"/>
    <m/>
    <x v="195"/>
    <x v="1"/>
  </r>
  <r>
    <n v="330984"/>
    <s v="UNKNOWN"/>
    <m/>
    <d v="2013-01-06T00:00:00"/>
    <x v="1"/>
    <x v="0"/>
    <s v="SAN FRANCISCO INTL ARPT"/>
    <x v="0"/>
    <x v="1"/>
    <m/>
    <n v="0"/>
    <m/>
    <x v="94"/>
    <x v="1"/>
  </r>
  <r>
    <n v="330986"/>
    <s v="UNKNOWN"/>
    <m/>
    <d v="2013-01-07T00:00:00"/>
    <x v="1"/>
    <x v="0"/>
    <s v="AUSTIN-BERGSTROM INTL"/>
    <x v="2"/>
    <x v="1"/>
    <m/>
    <n v="0"/>
    <m/>
    <x v="2"/>
    <x v="1"/>
  </r>
  <r>
    <n v="330988"/>
    <s v="UNKNOWN"/>
    <m/>
    <d v="2013-01-07T00:00:00"/>
    <x v="1"/>
    <x v="0"/>
    <s v="FORT LAUDERDALE EXECUTIVE ARPT"/>
    <x v="1"/>
    <x v="1"/>
    <m/>
    <n v="0"/>
    <m/>
    <x v="36"/>
    <x v="1"/>
  </r>
  <r>
    <n v="330991"/>
    <s v="UNKNOWN"/>
    <m/>
    <d v="2013-01-07T00:00:00"/>
    <x v="1"/>
    <x v="0"/>
    <s v="METRO OAKLAND INTL"/>
    <x v="0"/>
    <x v="1"/>
    <m/>
    <n v="0"/>
    <m/>
    <x v="19"/>
    <x v="1"/>
  </r>
  <r>
    <n v="330996"/>
    <s v="UNKNOWN"/>
    <m/>
    <d v="2013-01-08T00:00:00"/>
    <x v="1"/>
    <x v="0"/>
    <s v="SACRAMENTO INTL"/>
    <x v="0"/>
    <x v="1"/>
    <m/>
    <n v="0"/>
    <m/>
    <x v="14"/>
    <x v="1"/>
  </r>
  <r>
    <n v="330997"/>
    <s v="UNKNOWN"/>
    <m/>
    <d v="2013-01-09T00:00:00"/>
    <x v="1"/>
    <x v="0"/>
    <s v="FORT LAUDERDALE/HOLLYWOOD INTL"/>
    <x v="1"/>
    <x v="1"/>
    <m/>
    <n v="0"/>
    <m/>
    <x v="58"/>
    <x v="1"/>
  </r>
  <r>
    <n v="330999"/>
    <s v="UNKNOWN"/>
    <m/>
    <d v="2013-01-09T00:00:00"/>
    <x v="1"/>
    <x v="0"/>
    <s v="MONTEREY PENINSULA"/>
    <x v="0"/>
    <x v="1"/>
    <m/>
    <n v="0"/>
    <m/>
    <x v="152"/>
    <x v="1"/>
  </r>
  <r>
    <n v="331006"/>
    <s v="UNKNOWN"/>
    <m/>
    <d v="2013-01-10T00:00:00"/>
    <x v="1"/>
    <x v="0"/>
    <s v="ONTARIO INTL ARPT"/>
    <x v="0"/>
    <x v="1"/>
    <m/>
    <n v="0"/>
    <m/>
    <x v="26"/>
    <x v="1"/>
  </r>
  <r>
    <n v="331008"/>
    <s v="UNKNOWN"/>
    <m/>
    <d v="2013-01-10T00:00:00"/>
    <x v="1"/>
    <x v="0"/>
    <s v="NORMAN Y. MINETA SAN JOSE INTL ARPT"/>
    <x v="0"/>
    <x v="1"/>
    <m/>
    <n v="0"/>
    <m/>
    <x v="118"/>
    <x v="1"/>
  </r>
  <r>
    <n v="331013"/>
    <s v="UNKNOWN"/>
    <m/>
    <d v="2013-01-11T00:00:00"/>
    <x v="1"/>
    <x v="0"/>
    <s v="ONTARIO INTL ARPT"/>
    <x v="0"/>
    <x v="1"/>
    <m/>
    <n v="0"/>
    <m/>
    <x v="2"/>
    <x v="1"/>
  </r>
  <r>
    <n v="331020"/>
    <s v="UNKNOWN"/>
    <m/>
    <d v="2013-01-14T00:00:00"/>
    <x v="1"/>
    <x v="0"/>
    <s v="LOS ANGELES INTL"/>
    <x v="0"/>
    <x v="1"/>
    <m/>
    <n v="0"/>
    <m/>
    <x v="68"/>
    <x v="1"/>
  </r>
  <r>
    <n v="331027"/>
    <s v="UNKNOWN"/>
    <m/>
    <d v="2013-01-23T00:00:00"/>
    <x v="1"/>
    <x v="0"/>
    <s v="WILLIAM P HOBBY ARPT"/>
    <x v="2"/>
    <x v="1"/>
    <m/>
    <n v="0"/>
    <m/>
    <x v="2"/>
    <x v="1"/>
  </r>
  <r>
    <n v="331030"/>
    <s v="UNKNOWN"/>
    <m/>
    <d v="2013-01-24T00:00:00"/>
    <x v="1"/>
    <x v="0"/>
    <s v="SAN DIEGO INTL"/>
    <x v="0"/>
    <x v="1"/>
    <m/>
    <n v="0"/>
    <m/>
    <x v="9"/>
    <x v="1"/>
  </r>
  <r>
    <n v="331031"/>
    <s v="UNKNOWN"/>
    <m/>
    <d v="2013-01-25T00:00:00"/>
    <x v="1"/>
    <x v="0"/>
    <s v="SOUTHWEST FLORIDA INTL ARPT"/>
    <x v="1"/>
    <x v="1"/>
    <m/>
    <n v="0"/>
    <m/>
    <x v="276"/>
    <x v="1"/>
  </r>
  <r>
    <n v="331045"/>
    <s v="EMB-145"/>
    <s v="D"/>
    <d v="2013-01-31T00:00:00"/>
    <x v="2"/>
    <x v="2"/>
    <s v="DALLAS/FORT WORTH INTL ARPT"/>
    <x v="2"/>
    <x v="77"/>
    <n v="135"/>
    <n v="0"/>
    <s v="Approach"/>
    <x v="30"/>
    <x v="2"/>
  </r>
  <r>
    <n v="331046"/>
    <s v="UNKNOWN"/>
    <m/>
    <d v="2013-01-31T00:00:00"/>
    <x v="1"/>
    <x v="0"/>
    <s v="SAN DIEGO INTL"/>
    <x v="0"/>
    <x v="1"/>
    <m/>
    <n v="0"/>
    <m/>
    <x v="37"/>
    <x v="1"/>
  </r>
  <r>
    <n v="331050"/>
    <s v="UNKNOWN"/>
    <m/>
    <d v="2013-01-19T00:00:00"/>
    <x v="1"/>
    <x v="0"/>
    <s v="SACRAMENTO INTL"/>
    <x v="0"/>
    <x v="1"/>
    <m/>
    <n v="0"/>
    <m/>
    <x v="14"/>
    <x v="1"/>
  </r>
  <r>
    <n v="331054"/>
    <s v="UNKNOWN"/>
    <m/>
    <d v="2013-01-21T00:00:00"/>
    <x v="1"/>
    <x v="0"/>
    <s v="AUSTIN-BERGSTROM INTL"/>
    <x v="2"/>
    <x v="1"/>
    <m/>
    <n v="0"/>
    <m/>
    <x v="2"/>
    <x v="1"/>
  </r>
  <r>
    <n v="331059"/>
    <s v="UNKNOWN"/>
    <m/>
    <d v="2013-01-21T00:00:00"/>
    <x v="1"/>
    <x v="0"/>
    <s v="DALLAS/FORT WORTH INTL ARPT"/>
    <x v="2"/>
    <x v="1"/>
    <m/>
    <n v="0"/>
    <m/>
    <x v="26"/>
    <x v="1"/>
  </r>
  <r>
    <n v="331063"/>
    <s v="UNKNOWN"/>
    <m/>
    <d v="2013-01-22T00:00:00"/>
    <x v="1"/>
    <x v="0"/>
    <s v="CORPUS CHRISTI INTL ARPT"/>
    <x v="2"/>
    <x v="1"/>
    <m/>
    <n v="0"/>
    <m/>
    <x v="13"/>
    <x v="1"/>
  </r>
  <r>
    <n v="331065"/>
    <s v="UNKNOWN"/>
    <m/>
    <d v="2013-01-22T00:00:00"/>
    <x v="1"/>
    <x v="0"/>
    <s v="SARASOTA-BRADENTON INTL ARPT"/>
    <x v="1"/>
    <x v="1"/>
    <m/>
    <n v="0"/>
    <m/>
    <x v="91"/>
    <x v="1"/>
  </r>
  <r>
    <n v="331069"/>
    <s v="UNKNOWN"/>
    <m/>
    <d v="2013-01-15T00:00:00"/>
    <x v="1"/>
    <x v="0"/>
    <s v="SACRAMENTO INTL"/>
    <x v="0"/>
    <x v="1"/>
    <m/>
    <n v="0"/>
    <m/>
    <x v="26"/>
    <x v="1"/>
  </r>
  <r>
    <n v="331079"/>
    <s v="MD-88"/>
    <s v="D"/>
    <d v="2013-02-14T00:00:00"/>
    <x v="1"/>
    <x v="0"/>
    <s v="WILLIAM P HOBBY ARPT"/>
    <x v="2"/>
    <x v="6"/>
    <m/>
    <n v="0"/>
    <s v="Landing Roll"/>
    <x v="165"/>
    <x v="1"/>
  </r>
  <r>
    <n v="331080"/>
    <s v="BE-90  KING"/>
    <s v="C"/>
    <d v="2013-02-14T00:00:00"/>
    <x v="1"/>
    <x v="0"/>
    <s v="WACO REGIONAL ARPT"/>
    <x v="2"/>
    <x v="1"/>
    <m/>
    <m/>
    <s v="Climb"/>
    <x v="137"/>
    <x v="1"/>
  </r>
  <r>
    <n v="331082"/>
    <s v="LEARJET-60"/>
    <s v="D"/>
    <d v="2013-02-14T00:00:00"/>
    <x v="1"/>
    <x v="0"/>
    <s v="OPA-LOCKA EXECUTIVE ARPT"/>
    <x v="1"/>
    <x v="7"/>
    <n v="140"/>
    <m/>
    <s v="Approach"/>
    <x v="137"/>
    <x v="1"/>
  </r>
  <r>
    <n v="331085"/>
    <s v="B-777-300"/>
    <s v="D"/>
    <d v="2013-02-16T00:00:00"/>
    <x v="2"/>
    <x v="53"/>
    <s v="LOS ANGELES INTL"/>
    <x v="0"/>
    <x v="6"/>
    <m/>
    <n v="0"/>
    <s v="Landing Roll"/>
    <x v="35"/>
    <x v="2"/>
  </r>
  <r>
    <n v="331086"/>
    <s v="A-319"/>
    <s v="D"/>
    <d v="2013-02-16T00:00:00"/>
    <x v="3"/>
    <x v="676"/>
    <s v="SACRAMENTO INTL"/>
    <x v="0"/>
    <x v="6"/>
    <m/>
    <n v="0"/>
    <s v="Landing Roll"/>
    <x v="13"/>
    <x v="1"/>
  </r>
  <r>
    <n v="331087"/>
    <s v="MD-83"/>
    <s v="D"/>
    <d v="2013-02-17T00:00:00"/>
    <x v="2"/>
    <x v="310"/>
    <s v="PALM SPRINGS INTL"/>
    <x v="0"/>
    <x v="21"/>
    <m/>
    <n v="3"/>
    <s v="Approach"/>
    <x v="3"/>
    <x v="2"/>
  </r>
  <r>
    <n v="331088"/>
    <s v="MD-83"/>
    <s v="D"/>
    <d v="2013-02-17T00:00:00"/>
    <x v="2"/>
    <x v="918"/>
    <s v="AUSTIN-BERGSTROM INTL"/>
    <x v="2"/>
    <x v="6"/>
    <n v="135"/>
    <n v="0"/>
    <s v="Take-off run"/>
    <x v="3"/>
    <x v="2"/>
  </r>
  <r>
    <n v="331090"/>
    <s v="MD-88"/>
    <s v="D"/>
    <d v="2013-02-17T00:00:00"/>
    <x v="2"/>
    <x v="7"/>
    <s v="SOUTHWEST FLORIDA INTL ARPT"/>
    <x v="1"/>
    <x v="6"/>
    <n v="75"/>
    <n v="0"/>
    <s v="Landing Roll"/>
    <x v="3"/>
    <x v="2"/>
  </r>
  <r>
    <n v="331091"/>
    <s v="DHC8 DASH 8"/>
    <s v="C"/>
    <d v="2013-02-17T00:00:00"/>
    <x v="2"/>
    <x v="259"/>
    <s v="SACRAMENTO INTL"/>
    <x v="0"/>
    <x v="1"/>
    <m/>
    <m/>
    <s v="Approach"/>
    <x v="78"/>
    <x v="1"/>
  </r>
  <r>
    <n v="331092"/>
    <s v="A-320"/>
    <s v="D"/>
    <d v="2013-02-17T00:00:00"/>
    <x v="2"/>
    <x v="347"/>
    <s v="LONG BEACH-DAUGH FLD"/>
    <x v="0"/>
    <x v="6"/>
    <n v="100"/>
    <n v="0"/>
    <s v="Landing Roll"/>
    <x v="35"/>
    <x v="0"/>
  </r>
  <r>
    <n v="331093"/>
    <s v="B-737-500"/>
    <s v="D"/>
    <d v="2013-02-17T00:00:00"/>
    <x v="3"/>
    <x v="0"/>
    <s v="LOS ANGELES INTL"/>
    <x v="0"/>
    <x v="1"/>
    <m/>
    <m/>
    <s v="Approach"/>
    <x v="68"/>
    <x v="2"/>
  </r>
  <r>
    <n v="331095"/>
    <s v="C-210 CENTUR"/>
    <s v="A"/>
    <d v="2013-02-17T00:00:00"/>
    <x v="2"/>
    <x v="450"/>
    <s v="SANTA BARBARA MUNICIPAL"/>
    <x v="0"/>
    <x v="13"/>
    <m/>
    <m/>
    <s v="Approach"/>
    <x v="26"/>
    <x v="2"/>
  </r>
  <r>
    <n v="331096"/>
    <s v="B-737-700"/>
    <s v="D"/>
    <d v="2013-02-18T00:00:00"/>
    <x v="1"/>
    <x v="0"/>
    <s v="WILLIAM P HOBBY ARPT"/>
    <x v="2"/>
    <x v="12"/>
    <n v="140"/>
    <n v="0"/>
    <s v="Approach"/>
    <x v="3"/>
    <x v="2"/>
  </r>
  <r>
    <n v="331103"/>
    <s v="EMB-135"/>
    <s v="D"/>
    <d v="2013-02-19T00:00:00"/>
    <x v="2"/>
    <x v="80"/>
    <s v="CORPUS CHRISTI INTL ARPT"/>
    <x v="2"/>
    <x v="1"/>
    <m/>
    <m/>
    <s v="Approach"/>
    <x v="165"/>
    <x v="2"/>
  </r>
  <r>
    <n v="331105"/>
    <s v="EMB-135"/>
    <s v="D"/>
    <d v="2013-02-21T00:00:00"/>
    <x v="2"/>
    <x v="107"/>
    <s v="GEORGE BUSH INTERCONTINENTAL/ HOUSTON ARPT"/>
    <x v="2"/>
    <x v="4"/>
    <m/>
    <n v="2"/>
    <s v="Approach"/>
    <x v="0"/>
    <x v="2"/>
  </r>
  <r>
    <n v="331107"/>
    <s v="PA-31T CHEYENNE"/>
    <s v="C"/>
    <d v="2013-02-21T00:00:00"/>
    <x v="2"/>
    <x v="16"/>
    <s v="DAYTONA BEACH INTL"/>
    <x v="1"/>
    <x v="14"/>
    <n v="110"/>
    <m/>
    <s v="Approach"/>
    <x v="6"/>
    <x v="2"/>
  </r>
  <r>
    <n v="331109"/>
    <s v="B-737-800"/>
    <s v="D"/>
    <d v="2013-02-21T00:00:00"/>
    <x v="3"/>
    <x v="141"/>
    <s v="GEORGE BUSH INTERCONTINENTAL/ HOUSTON ARPT"/>
    <x v="2"/>
    <x v="15"/>
    <m/>
    <n v="0"/>
    <s v="Approach"/>
    <x v="29"/>
    <x v="2"/>
  </r>
  <r>
    <n v="331110"/>
    <s v="A-320"/>
    <s v="D"/>
    <d v="2013-02-22T00:00:00"/>
    <x v="2"/>
    <x v="139"/>
    <s v="ORLANDO INTL"/>
    <x v="1"/>
    <x v="49"/>
    <n v="140"/>
    <n v="0"/>
    <s v="Approach"/>
    <x v="6"/>
    <x v="2"/>
  </r>
  <r>
    <n v="331112"/>
    <s v="LOCKHEED P3"/>
    <s v="C"/>
    <d v="2013-02-22T00:00:00"/>
    <x v="2"/>
    <x v="371"/>
    <s v="CECIL ARPT"/>
    <x v="1"/>
    <x v="6"/>
    <n v="95"/>
    <n v="0"/>
    <s v="Take-off run"/>
    <x v="29"/>
    <x v="2"/>
  </r>
  <r>
    <n v="331113"/>
    <s v="EMB-190"/>
    <s v="D"/>
    <d v="2013-02-23T00:00:00"/>
    <x v="3"/>
    <x v="330"/>
    <s v="TAMPA INTL"/>
    <x v="1"/>
    <x v="11"/>
    <n v="180"/>
    <m/>
    <s v="Climb"/>
    <x v="3"/>
    <x v="2"/>
  </r>
  <r>
    <n v="331115"/>
    <s v="B-747-400"/>
    <s v="D"/>
    <d v="2013-02-23T00:00:00"/>
    <x v="2"/>
    <x v="935"/>
    <s v="DALLAS/FORT WORTH INTL ARPT"/>
    <x v="2"/>
    <x v="6"/>
    <n v="120"/>
    <n v="0"/>
    <s v="Landing Roll"/>
    <x v="26"/>
    <x v="2"/>
  </r>
  <r>
    <n v="331116"/>
    <s v="MD-88"/>
    <s v="D"/>
    <d v="2013-02-23T00:00:00"/>
    <x v="2"/>
    <x v="31"/>
    <s v="DAYTONA BEACH INTL"/>
    <x v="1"/>
    <x v="12"/>
    <n v="120"/>
    <n v="0"/>
    <s v="Approach"/>
    <x v="87"/>
    <x v="2"/>
  </r>
  <r>
    <n v="331119"/>
    <s v="B-737-700"/>
    <s v="D"/>
    <d v="2013-02-23T00:00:00"/>
    <x v="0"/>
    <x v="336"/>
    <s v="SACRAMENTO INTL"/>
    <x v="0"/>
    <x v="6"/>
    <n v="130"/>
    <n v="0"/>
    <s v="Take-off run"/>
    <x v="35"/>
    <x v="2"/>
  </r>
  <r>
    <n v="331120"/>
    <s v="A-321"/>
    <s v="D"/>
    <d v="2013-02-24T00:00:00"/>
    <x v="2"/>
    <x v="58"/>
    <s v="LOS ANGELES INTL"/>
    <x v="0"/>
    <x v="6"/>
    <n v="150"/>
    <n v="0"/>
    <s v="Landing Roll"/>
    <x v="50"/>
    <x v="2"/>
  </r>
  <r>
    <n v="331128"/>
    <s v="PA-32"/>
    <s v="A"/>
    <d v="2013-02-22T00:00:00"/>
    <x v="2"/>
    <x v="502"/>
    <s v="GILLESPIE FIELD ARPT"/>
    <x v="0"/>
    <x v="1"/>
    <m/>
    <m/>
    <s v="Approach"/>
    <x v="3"/>
    <x v="1"/>
  </r>
  <r>
    <n v="331129"/>
    <s v="B-717-200"/>
    <s v="D"/>
    <d v="2013-02-25T00:00:00"/>
    <x v="2"/>
    <x v="1001"/>
    <s v="SOUTHWEST FLORIDA INTL ARPT"/>
    <x v="1"/>
    <x v="6"/>
    <n v="150"/>
    <n v="0"/>
    <s v="Landing Roll"/>
    <x v="22"/>
    <x v="2"/>
  </r>
  <r>
    <n v="331131"/>
    <s v="CIRRUS SR 20/22"/>
    <s v="A"/>
    <d v="2013-02-25T00:00:00"/>
    <x v="2"/>
    <x v="22"/>
    <s v="OPA-LOCKA EXECUTIVE ARPT"/>
    <x v="1"/>
    <x v="14"/>
    <m/>
    <n v="3"/>
    <s v="Approach"/>
    <x v="0"/>
    <x v="2"/>
  </r>
  <r>
    <n v="331132"/>
    <s v="B-737-800"/>
    <s v="D"/>
    <d v="2013-02-25T00:00:00"/>
    <x v="2"/>
    <x v="448"/>
    <s v="LOS ANGELES INTL"/>
    <x v="0"/>
    <x v="6"/>
    <n v="140"/>
    <n v="0"/>
    <s v="Landing Roll"/>
    <x v="35"/>
    <x v="2"/>
  </r>
  <r>
    <n v="331136"/>
    <s v="CRJ900"/>
    <s v="D"/>
    <d v="2013-02-25T00:00:00"/>
    <x v="2"/>
    <x v="274"/>
    <s v="DAYTONA BEACH INTL"/>
    <x v="1"/>
    <x v="11"/>
    <n v="140"/>
    <n v="1"/>
    <s v="Approach"/>
    <x v="3"/>
    <x v="3"/>
  </r>
  <r>
    <n v="331140"/>
    <s v="MD-82"/>
    <s v="D"/>
    <d v="2013-02-26T00:00:00"/>
    <x v="3"/>
    <x v="279"/>
    <s v="DALLAS/FORT WORTH INTL ARPT"/>
    <x v="2"/>
    <x v="26"/>
    <n v="128"/>
    <n v="0"/>
    <s v="Approach"/>
    <x v="189"/>
    <x v="2"/>
  </r>
  <r>
    <n v="331142"/>
    <s v="B-737-700"/>
    <s v="D"/>
    <d v="2013-02-27T00:00:00"/>
    <x v="2"/>
    <x v="134"/>
    <s v="ORLANDO INTL"/>
    <x v="1"/>
    <x v="6"/>
    <n v="125"/>
    <n v="0"/>
    <s v="Landing Roll"/>
    <x v="31"/>
    <x v="2"/>
  </r>
  <r>
    <n v="331143"/>
    <s v="C-152"/>
    <s v="A"/>
    <d v="2013-02-27T00:00:00"/>
    <x v="2"/>
    <x v="737"/>
    <s v="REID-HILLVIEW ARPT OF SANTA CLARA CNTY"/>
    <x v="0"/>
    <x v="6"/>
    <m/>
    <n v="0"/>
    <s v="Take-off run"/>
    <x v="78"/>
    <x v="1"/>
  </r>
  <r>
    <n v="331146"/>
    <s v="PA-28"/>
    <s v="A"/>
    <d v="2013-02-28T00:00:00"/>
    <x v="2"/>
    <x v="197"/>
    <s v="WAUCHULA MUNICIPAL ARPT"/>
    <x v="1"/>
    <x v="34"/>
    <n v="85"/>
    <m/>
    <s v="Approach"/>
    <x v="6"/>
    <x v="2"/>
  </r>
  <r>
    <n v="331162"/>
    <s v="A-320"/>
    <s v="D"/>
    <d v="2013-02-21T00:00:00"/>
    <x v="2"/>
    <x v="0"/>
    <s v="ORLANDO INTL"/>
    <x v="1"/>
    <x v="6"/>
    <m/>
    <n v="0"/>
    <s v="Take-off run"/>
    <x v="17"/>
    <x v="2"/>
  </r>
  <r>
    <n v="331163"/>
    <s v="B-717-200"/>
    <s v="D"/>
    <d v="2013-02-14T00:00:00"/>
    <x v="1"/>
    <x v="0"/>
    <s v="ORLANDO INTL"/>
    <x v="1"/>
    <x v="13"/>
    <m/>
    <m/>
    <s v="Approach"/>
    <x v="17"/>
    <x v="1"/>
  </r>
  <r>
    <n v="331164"/>
    <s v="B-757-300"/>
    <s v="D"/>
    <d v="2013-02-12T00:00:00"/>
    <x v="1"/>
    <x v="0"/>
    <s v="ORLANDO INTL"/>
    <x v="1"/>
    <x v="1"/>
    <m/>
    <n v="0"/>
    <s v="Approach"/>
    <x v="4"/>
    <x v="1"/>
  </r>
  <r>
    <n v="331165"/>
    <s v="A-321"/>
    <s v="D"/>
    <d v="2013-02-06T00:00:00"/>
    <x v="3"/>
    <x v="705"/>
    <s v="ORLANDO INTL"/>
    <x v="1"/>
    <x v="1"/>
    <m/>
    <n v="0"/>
    <s v="Approach"/>
    <x v="74"/>
    <x v="1"/>
  </r>
  <r>
    <n v="331177"/>
    <s v="MD-11"/>
    <s v="D"/>
    <d v="2012-06-22T00:00:00"/>
    <x v="3"/>
    <x v="602"/>
    <s v="METRO OAKLAND INTL"/>
    <x v="0"/>
    <x v="14"/>
    <n v="145"/>
    <m/>
    <s v="Approach"/>
    <x v="3"/>
    <x v="1"/>
  </r>
  <r>
    <n v="331189"/>
    <s v="DC-10-10"/>
    <s v="D"/>
    <d v="2012-12-09T00:00:00"/>
    <x v="3"/>
    <x v="900"/>
    <s v="TAMPA INTL"/>
    <x v="1"/>
    <x v="7"/>
    <n v="135"/>
    <m/>
    <s v="Approach"/>
    <x v="33"/>
    <x v="2"/>
  </r>
  <r>
    <n v="331192"/>
    <s v="MD-11"/>
    <s v="D"/>
    <d v="2012-12-13T00:00:00"/>
    <x v="3"/>
    <x v="154"/>
    <s v="SACRAMENTO INTL"/>
    <x v="0"/>
    <x v="0"/>
    <n v="200"/>
    <m/>
    <s v="Approach"/>
    <x v="277"/>
    <x v="1"/>
  </r>
  <r>
    <n v="331198"/>
    <s v="DC-10-10"/>
    <s v="D"/>
    <d v="2013-01-31T00:00:00"/>
    <x v="3"/>
    <x v="427"/>
    <s v="JACKSONVILLE INTL"/>
    <x v="1"/>
    <x v="9"/>
    <n v="147"/>
    <m/>
    <s v="Approach"/>
    <x v="0"/>
    <x v="1"/>
  </r>
  <r>
    <n v="331206"/>
    <s v="MD-88"/>
    <s v="D"/>
    <d v="2013-02-02T00:00:00"/>
    <x v="2"/>
    <x v="40"/>
    <s v="SOUTHWEST FLORIDA INTL ARPT"/>
    <x v="1"/>
    <x v="6"/>
    <n v="120"/>
    <n v="0"/>
    <s v="Landing Roll"/>
    <x v="17"/>
    <x v="2"/>
  </r>
  <r>
    <n v="331207"/>
    <s v="CRJ700"/>
    <s v="D"/>
    <d v="2013-02-02T00:00:00"/>
    <x v="3"/>
    <x v="524"/>
    <s v="SAN DIEGO INTL"/>
    <x v="0"/>
    <x v="13"/>
    <m/>
    <m/>
    <s v="Approach"/>
    <x v="0"/>
    <x v="2"/>
  </r>
  <r>
    <n v="331212"/>
    <s v="BE-76  DUCHESS"/>
    <s v="A"/>
    <d v="2013-02-03T00:00:00"/>
    <x v="2"/>
    <x v="273"/>
    <s v="DAYTONA BEACH INTL"/>
    <x v="1"/>
    <x v="1"/>
    <m/>
    <n v="8"/>
    <s v="Approach"/>
    <x v="33"/>
    <x v="2"/>
  </r>
  <r>
    <n v="331214"/>
    <s v="B-737-700"/>
    <s v="D"/>
    <d v="2013-02-03T00:00:00"/>
    <x v="2"/>
    <x v="891"/>
    <s v="METRO OAKLAND INTL"/>
    <x v="0"/>
    <x v="6"/>
    <m/>
    <n v="0"/>
    <s v="Take-off run"/>
    <x v="8"/>
    <x v="2"/>
  </r>
  <r>
    <n v="331216"/>
    <s v="B-737-700"/>
    <s v="D"/>
    <d v="2013-02-04T00:00:00"/>
    <x v="1"/>
    <x v="0"/>
    <s v="ORLANDO INTL"/>
    <x v="1"/>
    <x v="6"/>
    <m/>
    <n v="0"/>
    <s v="Landing Roll"/>
    <x v="6"/>
    <x v="1"/>
  </r>
  <r>
    <n v="331219"/>
    <s v="EMB-190"/>
    <s v="D"/>
    <d v="2013-02-04T00:00:00"/>
    <x v="2"/>
    <x v="2"/>
    <s v="FORT LAUDERDALE/HOLLYWOOD INTL"/>
    <x v="1"/>
    <x v="1"/>
    <m/>
    <m/>
    <s v="Approach"/>
    <x v="6"/>
    <x v="2"/>
  </r>
  <r>
    <n v="331220"/>
    <s v="CL-601/604"/>
    <s v="D"/>
    <d v="2013-02-04T00:00:00"/>
    <x v="2"/>
    <x v="70"/>
    <s v="THE FLORIDA KEYS MARATHON"/>
    <x v="1"/>
    <x v="6"/>
    <n v="130"/>
    <n v="0"/>
    <m/>
    <x v="4"/>
    <x v="2"/>
  </r>
  <r>
    <n v="331221"/>
    <s v="CRJ700"/>
    <s v="D"/>
    <d v="2013-02-04T00:00:00"/>
    <x v="2"/>
    <x v="1002"/>
    <s v="SAN FRANCISCO INTL ARPT"/>
    <x v="0"/>
    <x v="14"/>
    <n v="130"/>
    <n v="1"/>
    <s v="Approach"/>
    <x v="9"/>
    <x v="0"/>
  </r>
  <r>
    <n v="331226"/>
    <s v="B-717-200"/>
    <s v="D"/>
    <d v="2013-02-05T00:00:00"/>
    <x v="2"/>
    <x v="261"/>
    <s v="SOUTHWEST FLORIDA INTL ARPT"/>
    <x v="1"/>
    <x v="109"/>
    <n v="135"/>
    <m/>
    <s v="Approach"/>
    <x v="3"/>
    <x v="2"/>
  </r>
  <r>
    <n v="331228"/>
    <s v="CRJ100/200"/>
    <s v="D"/>
    <d v="2013-02-05T00:00:00"/>
    <x v="3"/>
    <x v="159"/>
    <s v="LOS ANGELES INTL"/>
    <x v="0"/>
    <x v="6"/>
    <n v="100"/>
    <n v="0"/>
    <s v="Landing Roll"/>
    <x v="95"/>
    <x v="2"/>
  </r>
  <r>
    <n v="331231"/>
    <s v="B-737-700"/>
    <s v="D"/>
    <d v="2013-02-05T00:00:00"/>
    <x v="3"/>
    <x v="1003"/>
    <s v="SAN ANTONIO INTL"/>
    <x v="2"/>
    <x v="11"/>
    <n v="130"/>
    <m/>
    <s v="Approach"/>
    <x v="3"/>
    <x v="2"/>
  </r>
  <r>
    <n v="331234"/>
    <s v="B-737-700"/>
    <s v="D"/>
    <d v="2013-02-06T00:00:00"/>
    <x v="2"/>
    <x v="326"/>
    <s v="WILLIAM P HOBBY ARPT"/>
    <x v="2"/>
    <x v="9"/>
    <n v="135"/>
    <n v="1"/>
    <s v="Approach"/>
    <x v="3"/>
    <x v="2"/>
  </r>
  <r>
    <n v="331236"/>
    <s v="B-737-700"/>
    <s v="D"/>
    <d v="2013-02-06T00:00:00"/>
    <x v="2"/>
    <x v="269"/>
    <s v="SACRAMENTO INTL"/>
    <x v="0"/>
    <x v="15"/>
    <n v="130"/>
    <n v="0"/>
    <s v="Approach"/>
    <x v="3"/>
    <x v="2"/>
  </r>
  <r>
    <n v="331239"/>
    <s v="C-172"/>
    <s v="A"/>
    <d v="2013-02-07T00:00:00"/>
    <x v="2"/>
    <x v="312"/>
    <s v="NORTH PERRY ARPT"/>
    <x v="1"/>
    <x v="64"/>
    <n v="65"/>
    <m/>
    <s v="Approach"/>
    <x v="93"/>
    <x v="2"/>
  </r>
  <r>
    <n v="331242"/>
    <s v="B-737-800"/>
    <s v="D"/>
    <d v="2013-02-08T00:00:00"/>
    <x v="2"/>
    <x v="132"/>
    <s v="DALLAS/FORT WORTH INTL ARPT"/>
    <x v="2"/>
    <x v="14"/>
    <n v="140"/>
    <n v="1"/>
    <s v="Approach"/>
    <x v="26"/>
    <x v="2"/>
  </r>
  <r>
    <n v="331247"/>
    <s v="C-120/140"/>
    <s v="A"/>
    <d v="2013-02-09T00:00:00"/>
    <x v="1"/>
    <x v="469"/>
    <s v="PALO ALTO ARPT OF SANTA CLARA COUNTY"/>
    <x v="0"/>
    <x v="1"/>
    <m/>
    <m/>
    <s v="Approach"/>
    <x v="78"/>
    <x v="1"/>
  </r>
  <r>
    <n v="331248"/>
    <s v="B-737-300"/>
    <s v="D"/>
    <d v="2013-02-09T00:00:00"/>
    <x v="0"/>
    <x v="880"/>
    <s v="WILLIAM P HOBBY ARPT"/>
    <x v="2"/>
    <x v="139"/>
    <n v="140"/>
    <n v="0"/>
    <s v="Climb"/>
    <x v="3"/>
    <x v="2"/>
  </r>
  <r>
    <n v="331249"/>
    <s v="B-737-700"/>
    <s v="D"/>
    <d v="2013-02-09T00:00:00"/>
    <x v="4"/>
    <x v="344"/>
    <s v="AUSTIN-BERGSTROM INTL"/>
    <x v="2"/>
    <x v="6"/>
    <n v="120"/>
    <n v="0"/>
    <s v="Landing Roll"/>
    <x v="34"/>
    <x v="3"/>
  </r>
  <r>
    <n v="331250"/>
    <s v="B-737-800"/>
    <s v="D"/>
    <d v="2013-02-10T00:00:00"/>
    <x v="0"/>
    <x v="366"/>
    <s v="AUSTIN-BERGSTROM INTL"/>
    <x v="2"/>
    <x v="6"/>
    <n v="120"/>
    <n v="0"/>
    <s v="Take-off run"/>
    <x v="3"/>
    <x v="3"/>
  </r>
  <r>
    <n v="331251"/>
    <s v="EMB-120"/>
    <s v="C"/>
    <d v="2013-02-10T00:00:00"/>
    <x v="2"/>
    <x v="310"/>
    <s v="SANTA BARBARA MUNICIPAL"/>
    <x v="0"/>
    <x v="6"/>
    <m/>
    <n v="0"/>
    <s v="Landing Roll"/>
    <x v="78"/>
    <x v="1"/>
  </r>
  <r>
    <n v="331255"/>
    <s v="CITATION X"/>
    <s v="D"/>
    <d v="2013-02-12T00:00:00"/>
    <x v="3"/>
    <x v="321"/>
    <s v="WILLIAM P HOBBY ARPT"/>
    <x v="2"/>
    <x v="1"/>
    <m/>
    <m/>
    <s v="Approach"/>
    <x v="3"/>
    <x v="2"/>
  </r>
  <r>
    <n v="331259"/>
    <s v="IAI GALAXY"/>
    <s v="D"/>
    <d v="2013-02-13T00:00:00"/>
    <x v="2"/>
    <x v="4"/>
    <s v="SANTA MONICA MUNICIPAL"/>
    <x v="0"/>
    <x v="1"/>
    <m/>
    <n v="1"/>
    <s v="Approach"/>
    <x v="78"/>
    <x v="1"/>
  </r>
  <r>
    <n v="331260"/>
    <s v="A-320"/>
    <s v="D"/>
    <d v="2013-02-13T00:00:00"/>
    <x v="1"/>
    <x v="299"/>
    <s v="SAN FRANCISCO INTL ARPT"/>
    <x v="0"/>
    <x v="1"/>
    <m/>
    <m/>
    <s v="Climb"/>
    <x v="78"/>
    <x v="1"/>
  </r>
  <r>
    <n v="331261"/>
    <s v="C-152"/>
    <s v="A"/>
    <d v="2013-02-15T00:00:00"/>
    <x v="2"/>
    <x v="728"/>
    <s v="GILLESPIE FIELD ARPT"/>
    <x v="0"/>
    <x v="8"/>
    <m/>
    <n v="9"/>
    <s v="Descent"/>
    <x v="78"/>
    <x v="1"/>
  </r>
  <r>
    <n v="331262"/>
    <s v="B-737-800"/>
    <s v="D"/>
    <d v="2013-02-14T00:00:00"/>
    <x v="3"/>
    <x v="170"/>
    <s v="SACRAMENTO INTL"/>
    <x v="0"/>
    <x v="36"/>
    <n v="150"/>
    <m/>
    <s v="Approach"/>
    <x v="67"/>
    <x v="2"/>
  </r>
  <r>
    <n v="331263"/>
    <s v="B-737-700"/>
    <s v="D"/>
    <d v="2013-02-14T00:00:00"/>
    <x v="2"/>
    <x v="139"/>
    <s v="JOHN WAYNE-ORANGE COUNTY ARPT"/>
    <x v="0"/>
    <x v="13"/>
    <n v="140"/>
    <m/>
    <s v="Approach"/>
    <x v="78"/>
    <x v="2"/>
  </r>
  <r>
    <n v="331264"/>
    <s v="UNKNOWN"/>
    <m/>
    <d v="2013-02-24T00:00:00"/>
    <x v="1"/>
    <x v="0"/>
    <s v="SACRAMENTO INTL"/>
    <x v="0"/>
    <x v="1"/>
    <m/>
    <n v="0"/>
    <m/>
    <x v="76"/>
    <x v="1"/>
  </r>
  <r>
    <n v="331265"/>
    <s v="UNKNOWN"/>
    <m/>
    <d v="2013-02-25T00:00:00"/>
    <x v="1"/>
    <x v="0"/>
    <s v="SACRAMENTO INTL"/>
    <x v="0"/>
    <x v="1"/>
    <m/>
    <n v="0"/>
    <m/>
    <x v="61"/>
    <x v="1"/>
  </r>
  <r>
    <n v="331290"/>
    <s v="B-737-700"/>
    <s v="D"/>
    <d v="2013-02-26T00:00:00"/>
    <x v="2"/>
    <x v="169"/>
    <s v="AUSTIN-BERGSTROM INTL"/>
    <x v="2"/>
    <x v="15"/>
    <n v="100"/>
    <n v="0"/>
    <s v="Approach"/>
    <x v="52"/>
    <x v="2"/>
  </r>
  <r>
    <n v="331291"/>
    <s v="B-767-300"/>
    <s v="D"/>
    <d v="2013-02-26T00:00:00"/>
    <x v="3"/>
    <x v="313"/>
    <s v="SACRAMENTO MATHER ARPT"/>
    <x v="0"/>
    <x v="48"/>
    <n v="250"/>
    <n v="10"/>
    <s v="Climb"/>
    <x v="0"/>
    <x v="1"/>
  </r>
  <r>
    <n v="331292"/>
    <s v="MD-88"/>
    <s v="D"/>
    <d v="2013-02-27T00:00:00"/>
    <x v="2"/>
    <x v="1004"/>
    <s v="DALLAS/FORT WORTH INTL ARPT"/>
    <x v="2"/>
    <x v="6"/>
    <m/>
    <n v="0"/>
    <s v="Landing Roll"/>
    <x v="29"/>
    <x v="2"/>
  </r>
  <r>
    <n v="331295"/>
    <s v="BE-300 KING"/>
    <s v="C"/>
    <d v="2013-02-27T00:00:00"/>
    <x v="2"/>
    <x v="7"/>
    <s v="MARIANNA MUNICIPAL ARPT"/>
    <x v="1"/>
    <x v="1"/>
    <m/>
    <m/>
    <s v="Approach"/>
    <x v="39"/>
    <x v="1"/>
  </r>
  <r>
    <n v="331297"/>
    <s v="B-737-700"/>
    <s v="D"/>
    <d v="2013-02-27T00:00:00"/>
    <x v="3"/>
    <x v="411"/>
    <s v="JOHN WAYNE-ORANGE COUNTY ARPT"/>
    <x v="0"/>
    <x v="43"/>
    <n v="140"/>
    <m/>
    <s v="Climb"/>
    <x v="0"/>
    <x v="2"/>
  </r>
  <r>
    <n v="331305"/>
    <s v="DC-10-10"/>
    <s v="D"/>
    <d v="2013-02-28T00:00:00"/>
    <x v="3"/>
    <x v="179"/>
    <s v="AUSTIN-BERGSTROM INTL"/>
    <x v="2"/>
    <x v="18"/>
    <n v="230"/>
    <m/>
    <s v="Climb"/>
    <x v="3"/>
    <x v="2"/>
  </r>
  <r>
    <n v="331312"/>
    <s v="UNKNOWN"/>
    <m/>
    <d v="2013-02-12T00:00:00"/>
    <x v="1"/>
    <x v="0"/>
    <s v="LONG BEACH-DAUGH FLD"/>
    <x v="0"/>
    <x v="1"/>
    <m/>
    <n v="0"/>
    <m/>
    <x v="35"/>
    <x v="1"/>
  </r>
  <r>
    <n v="331313"/>
    <s v="UNKNOWN"/>
    <m/>
    <d v="2013-02-13T00:00:00"/>
    <x v="1"/>
    <x v="0"/>
    <s v="AUSTIN-BERGSTROM INTL"/>
    <x v="2"/>
    <x v="1"/>
    <m/>
    <n v="0"/>
    <m/>
    <x v="16"/>
    <x v="1"/>
  </r>
  <r>
    <n v="331314"/>
    <s v="UNKNOWN"/>
    <m/>
    <d v="2013-02-17T00:00:00"/>
    <x v="1"/>
    <x v="0"/>
    <s v="NORMAN Y. MINETA SAN JOSE INTL ARPT"/>
    <x v="0"/>
    <x v="1"/>
    <m/>
    <n v="0"/>
    <m/>
    <x v="26"/>
    <x v="1"/>
  </r>
  <r>
    <n v="331316"/>
    <s v="UNKNOWN"/>
    <m/>
    <d v="2013-02-19T00:00:00"/>
    <x v="1"/>
    <x v="0"/>
    <s v="NORMAN Y. MINETA SAN JOSE INTL ARPT"/>
    <x v="0"/>
    <x v="1"/>
    <m/>
    <n v="0"/>
    <m/>
    <x v="95"/>
    <x v="1"/>
  </r>
  <r>
    <n v="331317"/>
    <s v="UNKNOWN"/>
    <m/>
    <d v="2013-02-20T00:00:00"/>
    <x v="1"/>
    <x v="0"/>
    <s v="AUSTIN-BERGSTROM INTL"/>
    <x v="2"/>
    <x v="1"/>
    <m/>
    <n v="0"/>
    <m/>
    <x v="2"/>
    <x v="1"/>
  </r>
  <r>
    <n v="331323"/>
    <s v="EMB-135"/>
    <s v="D"/>
    <d v="2013-01-18T00:00:00"/>
    <x v="2"/>
    <x v="290"/>
    <s v="GEORGE BUSH INTERCONTINENTAL/ HOUSTON ARPT"/>
    <x v="2"/>
    <x v="35"/>
    <m/>
    <m/>
    <s v="Approach"/>
    <x v="3"/>
    <x v="2"/>
  </r>
  <r>
    <n v="331326"/>
    <s v="B-737"/>
    <s v="D"/>
    <d v="2013-02-03T00:00:00"/>
    <x v="3"/>
    <x v="209"/>
    <s v="FORT LAUDERDALE/HOLLYWOOD INTL"/>
    <x v="1"/>
    <x v="1"/>
    <m/>
    <m/>
    <s v="Climb"/>
    <x v="6"/>
    <x v="2"/>
  </r>
  <r>
    <n v="331327"/>
    <s v="A-320"/>
    <s v="D"/>
    <d v="2013-02-04T00:00:00"/>
    <x v="2"/>
    <x v="151"/>
    <s v="ORLANDO INTL"/>
    <x v="1"/>
    <x v="9"/>
    <n v="137"/>
    <m/>
    <s v="Approach"/>
    <x v="3"/>
    <x v="2"/>
  </r>
  <r>
    <n v="331329"/>
    <s v="HH-65"/>
    <m/>
    <d v="2013-02-07T00:00:00"/>
    <x v="3"/>
    <x v="186"/>
    <s v="ARCATA AIRPORT"/>
    <x v="0"/>
    <x v="15"/>
    <n v="75"/>
    <n v="0"/>
    <s v="Climb"/>
    <x v="3"/>
    <x v="2"/>
  </r>
  <r>
    <n v="331333"/>
    <s v="A-320"/>
    <s v="D"/>
    <d v="2013-02-13T00:00:00"/>
    <x v="3"/>
    <x v="774"/>
    <s v="LOS ANGELES INTL"/>
    <x v="0"/>
    <x v="40"/>
    <m/>
    <n v="0"/>
    <s v="Climb"/>
    <x v="3"/>
    <x v="2"/>
  </r>
  <r>
    <n v="331343"/>
    <s v="A-300"/>
    <s v="D"/>
    <d v="2012-04-02T00:00:00"/>
    <x v="3"/>
    <x v="1005"/>
    <s v="GEORGE BUSH INTERCONTINENTAL/ HOUSTON ARPT"/>
    <x v="2"/>
    <x v="6"/>
    <n v="145"/>
    <n v="0"/>
    <s v="Take-off run"/>
    <x v="3"/>
    <x v="2"/>
  </r>
  <r>
    <n v="331347"/>
    <s v="UNKNOWN"/>
    <m/>
    <d v="2013-02-20T00:00:00"/>
    <x v="1"/>
    <x v="0"/>
    <s v="SAN FRANCISCO INTL ARPT"/>
    <x v="0"/>
    <x v="1"/>
    <m/>
    <n v="0"/>
    <m/>
    <x v="1"/>
    <x v="1"/>
  </r>
  <r>
    <n v="331351"/>
    <s v="UNKNOWN"/>
    <m/>
    <d v="2013-02-21T00:00:00"/>
    <x v="1"/>
    <x v="0"/>
    <s v="JACKSONVILLE INTL"/>
    <x v="1"/>
    <x v="1"/>
    <m/>
    <n v="0"/>
    <m/>
    <x v="16"/>
    <x v="1"/>
  </r>
  <r>
    <n v="331355"/>
    <s v="UNKNOWN"/>
    <m/>
    <d v="2013-02-22T00:00:00"/>
    <x v="1"/>
    <x v="0"/>
    <s v="DALLAS/FORT WORTH INTL ARPT"/>
    <x v="2"/>
    <x v="1"/>
    <m/>
    <n v="0"/>
    <m/>
    <x v="2"/>
    <x v="1"/>
  </r>
  <r>
    <n v="331356"/>
    <s v="UNKNOWN"/>
    <m/>
    <d v="2013-02-22T00:00:00"/>
    <x v="1"/>
    <x v="0"/>
    <s v="GAINESVILLE REG ARPT"/>
    <x v="1"/>
    <x v="1"/>
    <m/>
    <n v="0"/>
    <m/>
    <x v="225"/>
    <x v="1"/>
  </r>
  <r>
    <n v="331358"/>
    <s v="UNKNOWN"/>
    <m/>
    <d v="2013-02-22T00:00:00"/>
    <x v="1"/>
    <x v="0"/>
    <s v="MIDLAND INTL"/>
    <x v="2"/>
    <x v="1"/>
    <m/>
    <n v="0"/>
    <m/>
    <x v="45"/>
    <x v="1"/>
  </r>
  <r>
    <n v="331367"/>
    <s v="UNKNOWN"/>
    <m/>
    <d v="2013-02-01T00:00:00"/>
    <x v="1"/>
    <x v="0"/>
    <s v="DAYTONA BEACH INTL"/>
    <x v="1"/>
    <x v="1"/>
    <m/>
    <n v="0"/>
    <m/>
    <x v="2"/>
    <x v="1"/>
  </r>
  <r>
    <n v="331368"/>
    <s v="UNKNOWN"/>
    <m/>
    <d v="2013-02-01T00:00:00"/>
    <x v="1"/>
    <x v="0"/>
    <s v="WILLIAM P HOBBY ARPT"/>
    <x v="2"/>
    <x v="1"/>
    <m/>
    <n v="0"/>
    <m/>
    <x v="4"/>
    <x v="1"/>
  </r>
  <r>
    <n v="331376"/>
    <s v="UNKNOWN"/>
    <m/>
    <d v="2013-02-07T00:00:00"/>
    <x v="1"/>
    <x v="0"/>
    <s v="LOS ANGELES INTL"/>
    <x v="0"/>
    <x v="1"/>
    <m/>
    <n v="0"/>
    <m/>
    <x v="22"/>
    <x v="1"/>
  </r>
  <r>
    <n v="331378"/>
    <s v="UNKNOWN"/>
    <m/>
    <d v="2013-02-07T00:00:00"/>
    <x v="1"/>
    <x v="0"/>
    <s v="METRO OAKLAND INTL"/>
    <x v="0"/>
    <x v="1"/>
    <m/>
    <n v="0"/>
    <m/>
    <x v="48"/>
    <x v="1"/>
  </r>
  <r>
    <n v="331380"/>
    <s v="UNKNOWN"/>
    <m/>
    <d v="2013-02-07T00:00:00"/>
    <x v="1"/>
    <x v="0"/>
    <s v="VAN NUYS ARPT"/>
    <x v="0"/>
    <x v="1"/>
    <m/>
    <n v="0"/>
    <m/>
    <x v="2"/>
    <x v="1"/>
  </r>
  <r>
    <n v="331395"/>
    <s v="UNKNOWN"/>
    <m/>
    <d v="2013-02-17T00:00:00"/>
    <x v="1"/>
    <x v="0"/>
    <s v="SACRAMENTO INTL"/>
    <x v="0"/>
    <x v="1"/>
    <m/>
    <n v="0"/>
    <m/>
    <x v="14"/>
    <x v="1"/>
  </r>
  <r>
    <n v="331396"/>
    <s v="UNKNOWN"/>
    <m/>
    <d v="2013-02-15T00:00:00"/>
    <x v="1"/>
    <x v="0"/>
    <s v="SACRAMENTO INTL"/>
    <x v="0"/>
    <x v="1"/>
    <m/>
    <n v="0"/>
    <m/>
    <x v="14"/>
    <x v="1"/>
  </r>
  <r>
    <n v="331397"/>
    <s v="UNKNOWN"/>
    <m/>
    <d v="2013-02-15T00:00:00"/>
    <x v="1"/>
    <x v="0"/>
    <s v="SOUTHWEST FLORIDA INTL ARPT"/>
    <x v="1"/>
    <x v="1"/>
    <m/>
    <n v="0"/>
    <m/>
    <x v="194"/>
    <x v="1"/>
  </r>
  <r>
    <n v="331405"/>
    <s v="UNKNOWN"/>
    <m/>
    <d v="2013-02-13T00:00:00"/>
    <x v="1"/>
    <x v="0"/>
    <s v="LOS ANGELES INTL"/>
    <x v="0"/>
    <x v="1"/>
    <m/>
    <n v="0"/>
    <m/>
    <x v="95"/>
    <x v="1"/>
  </r>
  <r>
    <n v="331411"/>
    <s v="UNKNOWN"/>
    <m/>
    <d v="2013-02-05T00:00:00"/>
    <x v="1"/>
    <x v="0"/>
    <s v="SACRAMENTO INTL"/>
    <x v="0"/>
    <x v="1"/>
    <m/>
    <n v="0"/>
    <m/>
    <x v="26"/>
    <x v="1"/>
  </r>
  <r>
    <n v="331414"/>
    <s v="UNKNOWN"/>
    <m/>
    <d v="2013-02-26T00:00:00"/>
    <x v="1"/>
    <x v="0"/>
    <s v="AUSTIN-BERGSTROM INTL"/>
    <x v="2"/>
    <x v="1"/>
    <m/>
    <n v="0"/>
    <m/>
    <x v="11"/>
    <x v="1"/>
  </r>
  <r>
    <n v="331417"/>
    <s v="UNKNOWN"/>
    <m/>
    <d v="2013-02-25T00:00:00"/>
    <x v="1"/>
    <x v="0"/>
    <s v="LONG BEACH-DAUGH FLD"/>
    <x v="0"/>
    <x v="1"/>
    <m/>
    <n v="0"/>
    <m/>
    <x v="67"/>
    <x v="1"/>
  </r>
  <r>
    <n v="331420"/>
    <s v="A-320"/>
    <s v="D"/>
    <d v="2013-03-03T00:00:00"/>
    <x v="2"/>
    <x v="287"/>
    <s v="SOUTHWEST FLORIDA INTL ARPT"/>
    <x v="1"/>
    <x v="6"/>
    <n v="160"/>
    <n v="0"/>
    <s v="Take-off run"/>
    <x v="6"/>
    <x v="2"/>
  </r>
  <r>
    <n v="331421"/>
    <s v="A-321"/>
    <s v="D"/>
    <d v="2013-03-03T00:00:00"/>
    <x v="3"/>
    <x v="1006"/>
    <s v="SOUTHWEST FLORIDA INTL ARPT"/>
    <x v="1"/>
    <x v="6"/>
    <n v="142"/>
    <n v="0"/>
    <s v="Landing Roll"/>
    <x v="2"/>
    <x v="2"/>
  </r>
  <r>
    <n v="331424"/>
    <s v="CITATION"/>
    <s v="D"/>
    <d v="2013-03-04T00:00:00"/>
    <x v="2"/>
    <x v="552"/>
    <s v="CHINO AIRPORT"/>
    <x v="0"/>
    <x v="1"/>
    <m/>
    <n v="2"/>
    <s v="Climb"/>
    <x v="3"/>
    <x v="2"/>
  </r>
  <r>
    <n v="331430"/>
    <s v="A-320"/>
    <s v="D"/>
    <d v="2013-03-04T00:00:00"/>
    <x v="3"/>
    <x v="79"/>
    <s v="BOB HOPE ARPT"/>
    <x v="0"/>
    <x v="47"/>
    <n v="250"/>
    <m/>
    <s v="Descent"/>
    <x v="3"/>
    <x v="2"/>
  </r>
  <r>
    <n v="331431"/>
    <s v="PILATUS PC12"/>
    <s v="C"/>
    <d v="2013-03-04T00:00:00"/>
    <x v="2"/>
    <x v="743"/>
    <s v="LIVERMORE MUNICIPAL ARPT"/>
    <x v="0"/>
    <x v="6"/>
    <m/>
    <n v="0"/>
    <s v="Take-off run"/>
    <x v="78"/>
    <x v="1"/>
  </r>
  <r>
    <n v="331433"/>
    <s v="B-737-700"/>
    <s v="D"/>
    <d v="2013-03-04T00:00:00"/>
    <x v="3"/>
    <x v="200"/>
    <s v="SACRAMENTO INTL"/>
    <x v="0"/>
    <x v="0"/>
    <n v="160"/>
    <n v="10"/>
    <s v="Approach"/>
    <x v="67"/>
    <x v="2"/>
  </r>
  <r>
    <n v="331436"/>
    <s v="A-320"/>
    <s v="D"/>
    <d v="2013-03-08T00:00:00"/>
    <x v="4"/>
    <x v="353"/>
    <s v="PALM BEACH INTL"/>
    <x v="1"/>
    <x v="6"/>
    <n v="140"/>
    <n v="0"/>
    <s v="Take-off run"/>
    <x v="3"/>
    <x v="2"/>
  </r>
  <r>
    <n v="331441"/>
    <s v="A-319"/>
    <s v="D"/>
    <d v="2013-03-08T00:00:00"/>
    <x v="2"/>
    <x v="435"/>
    <s v="FORT LAUDERDALE/HOLLYWOOD INTL"/>
    <x v="1"/>
    <x v="15"/>
    <n v="200"/>
    <n v="0"/>
    <s v="Climb"/>
    <x v="14"/>
    <x v="2"/>
  </r>
  <r>
    <n v="331442"/>
    <s v="A-320"/>
    <s v="D"/>
    <d v="2013-03-08T00:00:00"/>
    <x v="2"/>
    <x v="129"/>
    <s v="SOUTHWEST FLORIDA INTL ARPT"/>
    <x v="1"/>
    <x v="6"/>
    <m/>
    <n v="0"/>
    <s v="Landing Roll"/>
    <x v="3"/>
    <x v="2"/>
  </r>
  <r>
    <n v="331451"/>
    <s v="RAYTHEON 390"/>
    <s v="D"/>
    <d v="2013-03-10T00:00:00"/>
    <x v="2"/>
    <x v="146"/>
    <s v="LONG BEACH-DAUGH FLD"/>
    <x v="0"/>
    <x v="6"/>
    <m/>
    <n v="0"/>
    <s v="Take-off run"/>
    <x v="51"/>
    <x v="2"/>
  </r>
  <r>
    <n v="331452"/>
    <s v="MD-88"/>
    <s v="D"/>
    <d v="2013-03-10T00:00:00"/>
    <x v="2"/>
    <x v="163"/>
    <s v="SOUTHWEST FLORIDA INTL ARPT"/>
    <x v="1"/>
    <x v="0"/>
    <n v="160"/>
    <n v="5"/>
    <s v="Approach"/>
    <x v="69"/>
    <x v="2"/>
  </r>
  <r>
    <n v="331458"/>
    <s v="B-737-300"/>
    <s v="D"/>
    <d v="2013-03-05T00:00:00"/>
    <x v="2"/>
    <x v="55"/>
    <s v="SACRAMENTO INTL"/>
    <x v="0"/>
    <x v="6"/>
    <n v="100"/>
    <n v="0"/>
    <s v="Take-off run"/>
    <x v="3"/>
    <x v="2"/>
  </r>
  <r>
    <n v="331459"/>
    <s v="B-757-200"/>
    <s v="D"/>
    <d v="2013-03-05T00:00:00"/>
    <x v="1"/>
    <x v="0"/>
    <s v="SAN FRANCISCO INTL ARPT"/>
    <x v="0"/>
    <x v="1"/>
    <m/>
    <m/>
    <s v="Climb"/>
    <x v="162"/>
    <x v="1"/>
  </r>
  <r>
    <n v="331460"/>
    <s v="MILITARY"/>
    <m/>
    <d v="2013-03-05T00:00:00"/>
    <x v="2"/>
    <x v="116"/>
    <s v="KISSIMMEE GATEWAY ARPT"/>
    <x v="1"/>
    <x v="1"/>
    <m/>
    <m/>
    <s v="Approach"/>
    <x v="85"/>
    <x v="2"/>
  </r>
  <r>
    <n v="331461"/>
    <s v="A-319"/>
    <s v="D"/>
    <d v="2013-03-06T00:00:00"/>
    <x v="4"/>
    <x v="689"/>
    <s v="SARASOTA-BRADENTON INTL ARPT"/>
    <x v="1"/>
    <x v="6"/>
    <n v="100"/>
    <n v="0"/>
    <s v="Take-off run"/>
    <x v="2"/>
    <x v="2"/>
  </r>
  <r>
    <n v="331465"/>
    <s v="BE-58  BARON"/>
    <s v="A"/>
    <d v="2013-03-06T00:00:00"/>
    <x v="2"/>
    <x v="53"/>
    <s v="PALO ALTO ARPT OF SANTA CLARA COUNTY"/>
    <x v="0"/>
    <x v="6"/>
    <n v="55"/>
    <n v="0"/>
    <s v="Landing Roll"/>
    <x v="46"/>
    <x v="2"/>
  </r>
  <r>
    <n v="331470"/>
    <s v="A-320"/>
    <s v="D"/>
    <d v="2013-03-10T00:00:00"/>
    <x v="1"/>
    <x v="0"/>
    <s v="ORLANDO INTL"/>
    <x v="1"/>
    <x v="134"/>
    <n v="200"/>
    <m/>
    <s v="Climb"/>
    <x v="105"/>
    <x v="2"/>
  </r>
  <r>
    <n v="331472"/>
    <s v="B-737-700"/>
    <s v="D"/>
    <d v="2013-03-10T00:00:00"/>
    <x v="2"/>
    <x v="76"/>
    <s v="ONTARIO INTL ARPT"/>
    <x v="0"/>
    <x v="13"/>
    <n v="140"/>
    <m/>
    <s v="Climb"/>
    <x v="3"/>
    <x v="2"/>
  </r>
  <r>
    <n v="331481"/>
    <s v="UNKNOWN"/>
    <m/>
    <d v="2013-02-27T00:00:00"/>
    <x v="1"/>
    <x v="0"/>
    <s v="WILLIAM P HOBBY ARPT"/>
    <x v="2"/>
    <x v="1"/>
    <m/>
    <n v="0"/>
    <m/>
    <x v="60"/>
    <x v="1"/>
  </r>
  <r>
    <n v="331483"/>
    <s v="MD-83"/>
    <s v="D"/>
    <d v="2013-03-28T00:00:00"/>
    <x v="2"/>
    <x v="512"/>
    <s v="ST. PETE-CLEARWATER INTL ARPT"/>
    <x v="1"/>
    <x v="6"/>
    <n v="100"/>
    <n v="0"/>
    <s v="Landing Roll"/>
    <x v="58"/>
    <x v="2"/>
  </r>
  <r>
    <n v="331485"/>
    <s v="CITATION X"/>
    <s v="D"/>
    <d v="2013-03-06T00:00:00"/>
    <x v="2"/>
    <x v="163"/>
    <s v="VAN NUYS ARPT"/>
    <x v="0"/>
    <x v="6"/>
    <n v="110"/>
    <n v="0"/>
    <s v="Landing Roll"/>
    <x v="17"/>
    <x v="2"/>
  </r>
  <r>
    <n v="331487"/>
    <s v="EMB-190"/>
    <s v="D"/>
    <d v="2013-03-07T00:00:00"/>
    <x v="2"/>
    <x v="281"/>
    <s v="FORT LAUDERDALE/HOLLYWOOD INTL"/>
    <x v="1"/>
    <x v="6"/>
    <n v="100"/>
    <n v="0"/>
    <s v="Landing Roll"/>
    <x v="96"/>
    <x v="2"/>
  </r>
  <r>
    <n v="331489"/>
    <s v="B-737-700"/>
    <s v="D"/>
    <d v="2013-03-07T00:00:00"/>
    <x v="2"/>
    <x v="1007"/>
    <s v="WILLIAM P HOBBY ARPT"/>
    <x v="2"/>
    <x v="6"/>
    <n v="130"/>
    <n v="0"/>
    <s v="Take-off run"/>
    <x v="0"/>
    <x v="2"/>
  </r>
  <r>
    <n v="331494"/>
    <s v="A-319"/>
    <s v="D"/>
    <d v="2013-03-26T00:00:00"/>
    <x v="3"/>
    <x v="1008"/>
    <s v="LOS ANGELES INTL"/>
    <x v="0"/>
    <x v="13"/>
    <n v="130"/>
    <n v="0"/>
    <s v="Approach"/>
    <x v="19"/>
    <x v="2"/>
  </r>
  <r>
    <n v="331500"/>
    <s v="B-737-800"/>
    <s v="D"/>
    <d v="2013-03-11T00:00:00"/>
    <x v="2"/>
    <x v="249"/>
    <s v="LOS ANGELES INTL"/>
    <x v="0"/>
    <x v="6"/>
    <n v="120"/>
    <n v="0"/>
    <s v="Landing Roll"/>
    <x v="1"/>
    <x v="2"/>
  </r>
  <r>
    <n v="331507"/>
    <s v="B-767-300"/>
    <s v="D"/>
    <d v="2013-03-19T00:00:00"/>
    <x v="2"/>
    <x v="632"/>
    <s v="DALLAS/FORT WORTH INTL ARPT"/>
    <x v="2"/>
    <x v="14"/>
    <n v="145"/>
    <n v="1"/>
    <s v="Approach"/>
    <x v="26"/>
    <x v="2"/>
  </r>
  <r>
    <n v="331509"/>
    <s v="UNKNOWN"/>
    <m/>
    <d v="2013-03-22T00:00:00"/>
    <x v="1"/>
    <x v="0"/>
    <s v="SARASOTA-BRADENTON INTL ARPT"/>
    <x v="1"/>
    <x v="1"/>
    <m/>
    <n v="0"/>
    <m/>
    <x v="87"/>
    <x v="1"/>
  </r>
  <r>
    <n v="331519"/>
    <s v="PA-44 SEMINOLE"/>
    <s v="A"/>
    <d v="2013-03-23T00:00:00"/>
    <x v="2"/>
    <x v="116"/>
    <s v="KENDALL-TAMIAMI EXECUTIVE ARPT"/>
    <x v="1"/>
    <x v="11"/>
    <n v="110"/>
    <m/>
    <s v="Approach"/>
    <x v="137"/>
    <x v="2"/>
  </r>
  <r>
    <n v="331520"/>
    <s v="C-152"/>
    <s v="A"/>
    <d v="2013-03-23T00:00:00"/>
    <x v="2"/>
    <x v="7"/>
    <s v="HOMESTEAD GENERAL AVIATION ARPT"/>
    <x v="1"/>
    <x v="31"/>
    <n v="90"/>
    <m/>
    <s v="Approach"/>
    <x v="33"/>
    <x v="2"/>
  </r>
  <r>
    <n v="331521"/>
    <s v="B-737-700"/>
    <s v="D"/>
    <d v="2013-03-23T00:00:00"/>
    <x v="3"/>
    <x v="1009"/>
    <s v="WILLIAM P HOBBY ARPT"/>
    <x v="2"/>
    <x v="6"/>
    <n v="140"/>
    <n v="0"/>
    <s v="Landing Roll"/>
    <x v="0"/>
    <x v="2"/>
  </r>
  <r>
    <n v="331522"/>
    <s v="MD-83"/>
    <s v="D"/>
    <d v="2013-03-24T00:00:00"/>
    <x v="2"/>
    <x v="662"/>
    <s v="NORMAN Y. MINETA SAN JOSE INTL ARPT"/>
    <x v="0"/>
    <x v="6"/>
    <m/>
    <n v="0"/>
    <s v="Take-off run"/>
    <x v="35"/>
    <x v="2"/>
  </r>
  <r>
    <n v="331525"/>
    <s v="EMB-145"/>
    <s v="D"/>
    <d v="2013-03-25T00:00:00"/>
    <x v="2"/>
    <x v="358"/>
    <s v="MIAMI INTL"/>
    <x v="1"/>
    <x v="6"/>
    <m/>
    <n v="0"/>
    <s v="Take-off run"/>
    <x v="1"/>
    <x v="2"/>
  </r>
  <r>
    <n v="331526"/>
    <s v="B-737-800"/>
    <s v="D"/>
    <d v="2013-03-26T00:00:00"/>
    <x v="3"/>
    <x v="522"/>
    <s v="SACRAMENTO INTL"/>
    <x v="0"/>
    <x v="14"/>
    <n v="150"/>
    <m/>
    <s v="Approach"/>
    <x v="55"/>
    <x v="2"/>
  </r>
  <r>
    <n v="331528"/>
    <s v="B-737-800"/>
    <s v="D"/>
    <d v="2013-03-27T00:00:00"/>
    <x v="2"/>
    <x v="1010"/>
    <s v="SOUTHWEST FLORIDA INTL ARPT"/>
    <x v="1"/>
    <x v="34"/>
    <n v="156"/>
    <n v="3"/>
    <s v="Approach"/>
    <x v="33"/>
    <x v="2"/>
  </r>
  <r>
    <n v="331531"/>
    <s v="CRJ900"/>
    <s v="D"/>
    <d v="2013-03-28T00:00:00"/>
    <x v="3"/>
    <x v="170"/>
    <s v="BOB HOPE ARPT"/>
    <x v="0"/>
    <x v="47"/>
    <m/>
    <m/>
    <s v="Descent"/>
    <x v="78"/>
    <x v="2"/>
  </r>
  <r>
    <n v="331532"/>
    <s v="B-737-700"/>
    <s v="D"/>
    <d v="2013-03-28T00:00:00"/>
    <x v="2"/>
    <x v="571"/>
    <s v="BOB HOPE ARPT"/>
    <x v="0"/>
    <x v="13"/>
    <n v="170"/>
    <n v="0"/>
    <s v="Climb"/>
    <x v="1"/>
    <x v="2"/>
  </r>
  <r>
    <n v="331537"/>
    <s v="B-737-300"/>
    <s v="D"/>
    <d v="2013-03-30T00:00:00"/>
    <x v="2"/>
    <x v="126"/>
    <s v="SACRAMENTO INTL"/>
    <x v="0"/>
    <x v="14"/>
    <n v="140"/>
    <m/>
    <s v="Approach"/>
    <x v="0"/>
    <x v="2"/>
  </r>
  <r>
    <n v="331538"/>
    <s v="B-737-300"/>
    <s v="D"/>
    <d v="2013-03-30T00:00:00"/>
    <x v="2"/>
    <x v="352"/>
    <s v="SACRAMENTO INTL"/>
    <x v="0"/>
    <x v="15"/>
    <n v="150"/>
    <n v="0"/>
    <s v="Climb"/>
    <x v="3"/>
    <x v="2"/>
  </r>
  <r>
    <n v="331540"/>
    <s v="B-737-500"/>
    <s v="D"/>
    <d v="2013-03-30T00:00:00"/>
    <x v="2"/>
    <x v="274"/>
    <s v="WILLIAM P HOBBY ARPT"/>
    <x v="2"/>
    <x v="36"/>
    <n v="240"/>
    <n v="18"/>
    <s v="Approach"/>
    <x v="33"/>
    <x v="2"/>
  </r>
  <r>
    <n v="331543"/>
    <s v="A-319"/>
    <s v="D"/>
    <d v="2013-03-03T00:00:00"/>
    <x v="2"/>
    <x v="261"/>
    <s v="ONTARIO INTL ARPT"/>
    <x v="0"/>
    <x v="6"/>
    <m/>
    <n v="0"/>
    <s v="Landing Roll"/>
    <x v="26"/>
    <x v="2"/>
  </r>
  <r>
    <n v="331550"/>
    <s v="UNKNOWN"/>
    <m/>
    <d v="2013-03-24T00:00:00"/>
    <x v="1"/>
    <x v="0"/>
    <s v="DALLAS/FORT WORTH INTL ARPT"/>
    <x v="2"/>
    <x v="1"/>
    <m/>
    <n v="0"/>
    <m/>
    <x v="2"/>
    <x v="1"/>
  </r>
  <r>
    <n v="331553"/>
    <s v="PA-28"/>
    <s v="A"/>
    <d v="2013-03-01T00:00:00"/>
    <x v="2"/>
    <x v="474"/>
    <s v="LIVERMORE MUNICIPAL ARPT"/>
    <x v="0"/>
    <x v="6"/>
    <m/>
    <n v="0"/>
    <s v="Take-off run"/>
    <x v="0"/>
    <x v="1"/>
  </r>
  <r>
    <n v="331554"/>
    <s v="MD-82"/>
    <s v="D"/>
    <d v="2013-03-01T00:00:00"/>
    <x v="2"/>
    <x v="293"/>
    <s v="DALLAS/FORT WORTH INTL ARPT"/>
    <x v="2"/>
    <x v="12"/>
    <n v="135"/>
    <n v="0"/>
    <s v="Approach"/>
    <x v="3"/>
    <x v="2"/>
  </r>
  <r>
    <n v="331555"/>
    <s v="B-757-200"/>
    <s v="D"/>
    <d v="2013-03-01T00:00:00"/>
    <x v="2"/>
    <x v="50"/>
    <s v="JACKSONVILLE INTL"/>
    <x v="1"/>
    <x v="6"/>
    <m/>
    <n v="0"/>
    <s v="Landing Roll"/>
    <x v="17"/>
    <x v="2"/>
  </r>
  <r>
    <n v="331563"/>
    <s v="EMB-120"/>
    <s v="C"/>
    <d v="2013-03-02T00:00:00"/>
    <x v="3"/>
    <x v="160"/>
    <s v="SACRAMENTO INTL"/>
    <x v="0"/>
    <x v="7"/>
    <n v="130"/>
    <m/>
    <s v="Approach"/>
    <x v="24"/>
    <x v="2"/>
  </r>
  <r>
    <n v="331570"/>
    <s v="B-737-700"/>
    <s v="D"/>
    <d v="2013-03-03T00:00:00"/>
    <x v="4"/>
    <x v="344"/>
    <s v="WILLIAM P HOBBY ARPT"/>
    <x v="2"/>
    <x v="49"/>
    <n v="160"/>
    <n v="0"/>
    <s v="Climb"/>
    <x v="75"/>
    <x v="2"/>
  </r>
  <r>
    <n v="331581"/>
    <s v="UNKNOWN"/>
    <m/>
    <d v="2013-03-22T00:00:00"/>
    <x v="1"/>
    <x v="0"/>
    <s v="DALLAS/FORT WORTH INTL ARPT"/>
    <x v="2"/>
    <x v="1"/>
    <m/>
    <n v="0"/>
    <m/>
    <x v="34"/>
    <x v="1"/>
  </r>
  <r>
    <n v="331587"/>
    <s v="UNKNOWN"/>
    <m/>
    <d v="2013-03-25T00:00:00"/>
    <x v="1"/>
    <x v="0"/>
    <s v="NORMAN Y. MINETA SAN JOSE INTL ARPT"/>
    <x v="0"/>
    <x v="1"/>
    <m/>
    <n v="0"/>
    <m/>
    <x v="67"/>
    <x v="1"/>
  </r>
  <r>
    <n v="331588"/>
    <s v="UNKNOWN"/>
    <m/>
    <d v="2013-03-26T00:00:00"/>
    <x v="1"/>
    <x v="0"/>
    <s v="CECIL ARPT"/>
    <x v="1"/>
    <x v="1"/>
    <m/>
    <n v="0"/>
    <m/>
    <x v="105"/>
    <x v="1"/>
  </r>
  <r>
    <n v="331591"/>
    <s v="UNKNOWN"/>
    <m/>
    <d v="2013-03-28T00:00:00"/>
    <x v="1"/>
    <x v="0"/>
    <s v="SACRAMENTO INTL"/>
    <x v="0"/>
    <x v="1"/>
    <m/>
    <n v="0"/>
    <m/>
    <x v="188"/>
    <x v="1"/>
  </r>
  <r>
    <n v="331596"/>
    <s v="UNKNOWN"/>
    <m/>
    <d v="2013-03-31T00:00:00"/>
    <x v="1"/>
    <x v="0"/>
    <s v="AUSTIN-BERGSTROM INTL"/>
    <x v="2"/>
    <x v="1"/>
    <m/>
    <n v="0"/>
    <m/>
    <x v="110"/>
    <x v="1"/>
  </r>
  <r>
    <n v="331599"/>
    <s v="UNKNOWN"/>
    <m/>
    <d v="2013-03-31T00:00:00"/>
    <x v="1"/>
    <x v="0"/>
    <s v="WILLIAM P HOBBY ARPT"/>
    <x v="2"/>
    <x v="1"/>
    <m/>
    <n v="0"/>
    <m/>
    <x v="4"/>
    <x v="1"/>
  </r>
  <r>
    <n v="331600"/>
    <s v="UNKNOWN"/>
    <m/>
    <d v="2013-03-31T00:00:00"/>
    <x v="1"/>
    <x v="0"/>
    <s v="ORLANDO SANFORD INTL ARPT"/>
    <x v="1"/>
    <x v="1"/>
    <m/>
    <n v="0"/>
    <m/>
    <x v="74"/>
    <x v="1"/>
  </r>
  <r>
    <n v="331613"/>
    <s v="UNKNOWN"/>
    <m/>
    <d v="2013-03-18T00:00:00"/>
    <x v="1"/>
    <x v="0"/>
    <s v="FORT LAUDERDALE EXECUTIVE ARPT"/>
    <x v="1"/>
    <x v="1"/>
    <m/>
    <n v="0"/>
    <m/>
    <x v="2"/>
    <x v="1"/>
  </r>
  <r>
    <n v="331617"/>
    <s v="DC-9"/>
    <s v="D"/>
    <d v="2013-03-24T00:00:00"/>
    <x v="2"/>
    <x v="1"/>
    <s v="ELLINGTON FIELD ARPT"/>
    <x v="2"/>
    <x v="13"/>
    <n v="130"/>
    <m/>
    <s v="Approach"/>
    <x v="185"/>
    <x v="2"/>
  </r>
  <r>
    <n v="331620"/>
    <s v="B-737-700"/>
    <s v="D"/>
    <d v="2013-03-13T00:00:00"/>
    <x v="3"/>
    <x v="170"/>
    <s v="SACRAMENTO INTL"/>
    <x v="0"/>
    <x v="1"/>
    <m/>
    <m/>
    <s v="Approach"/>
    <x v="55"/>
    <x v="2"/>
  </r>
  <r>
    <n v="331621"/>
    <s v="HAWKER 800"/>
    <s v="D"/>
    <d v="2013-03-25T00:00:00"/>
    <x v="2"/>
    <x v="751"/>
    <s v="OPA-LOCKA EXECUTIVE ARPT"/>
    <x v="1"/>
    <x v="4"/>
    <n v="190"/>
    <n v="5"/>
    <s v="Climb"/>
    <x v="33"/>
    <x v="2"/>
  </r>
  <r>
    <n v="331623"/>
    <s v="B-737-800"/>
    <s v="D"/>
    <d v="2013-03-25T00:00:00"/>
    <x v="2"/>
    <x v="388"/>
    <s v="SAN DIEGO INTL"/>
    <x v="0"/>
    <x v="16"/>
    <n v="150"/>
    <n v="2"/>
    <s v="Approach"/>
    <x v="9"/>
    <x v="2"/>
  </r>
  <r>
    <n v="331626"/>
    <s v="B-737-700"/>
    <s v="D"/>
    <d v="2013-03-25T00:00:00"/>
    <x v="3"/>
    <x v="386"/>
    <s v="WILLIAM P HOBBY ARPT"/>
    <x v="2"/>
    <x v="9"/>
    <n v="135"/>
    <m/>
    <s v="Approach"/>
    <x v="3"/>
    <x v="2"/>
  </r>
  <r>
    <n v="331627"/>
    <s v="B-737-700"/>
    <s v="D"/>
    <d v="2013-03-25T00:00:00"/>
    <x v="2"/>
    <x v="328"/>
    <s v="SACRAMENTO INTL"/>
    <x v="0"/>
    <x v="11"/>
    <n v="160"/>
    <n v="1"/>
    <s v="Climb"/>
    <x v="30"/>
    <x v="1"/>
  </r>
  <r>
    <n v="331632"/>
    <s v="EMB-190"/>
    <s v="D"/>
    <d v="2013-03-13T00:00:00"/>
    <x v="2"/>
    <x v="197"/>
    <s v="SOUTHWEST FLORIDA INTL ARPT"/>
    <x v="1"/>
    <x v="16"/>
    <n v="135"/>
    <n v="1"/>
    <s v="Approach"/>
    <x v="3"/>
    <x v="2"/>
  </r>
  <r>
    <n v="331633"/>
    <s v="B-737-700"/>
    <s v="D"/>
    <d v="2013-03-13T00:00:00"/>
    <x v="2"/>
    <x v="273"/>
    <s v="JACKSONVILLE INTL"/>
    <x v="1"/>
    <x v="32"/>
    <n v="140"/>
    <m/>
    <s v="Approach"/>
    <x v="33"/>
    <x v="2"/>
  </r>
  <r>
    <n v="331636"/>
    <s v="MD-83"/>
    <s v="D"/>
    <d v="2013-03-14T00:00:00"/>
    <x v="2"/>
    <x v="71"/>
    <s v="TAMPA INTL"/>
    <x v="1"/>
    <x v="6"/>
    <n v="150"/>
    <n v="0"/>
    <s v="Take-off run"/>
    <x v="33"/>
    <x v="2"/>
  </r>
  <r>
    <n v="331640"/>
    <s v="A-320"/>
    <s v="D"/>
    <d v="2013-03-14T00:00:00"/>
    <x v="2"/>
    <x v="156"/>
    <s v="LONG BEACH-DAUGH FLD"/>
    <x v="0"/>
    <x v="1"/>
    <m/>
    <n v="0"/>
    <s v="Climb"/>
    <x v="51"/>
    <x v="2"/>
  </r>
  <r>
    <n v="331645"/>
    <s v="EMB-145"/>
    <s v="D"/>
    <d v="2013-03-15T00:00:00"/>
    <x v="2"/>
    <x v="1011"/>
    <s v="DALLAS/FORT WORTH INTL ARPT"/>
    <x v="2"/>
    <x v="6"/>
    <n v="100"/>
    <n v="0"/>
    <s v="Landing Roll"/>
    <x v="78"/>
    <x v="2"/>
  </r>
  <r>
    <n v="331646"/>
    <s v="A-319"/>
    <s v="D"/>
    <d v="2013-03-15T00:00:00"/>
    <x v="2"/>
    <x v="1012"/>
    <s v="ORLANDO INTL"/>
    <x v="1"/>
    <x v="6"/>
    <n v="130"/>
    <n v="0"/>
    <s v="Landing Roll"/>
    <x v="3"/>
    <x v="2"/>
  </r>
  <r>
    <n v="331654"/>
    <s v="C-172"/>
    <s v="A"/>
    <d v="2013-03-16T00:00:00"/>
    <x v="2"/>
    <x v="136"/>
    <s v="BUCHANAN FIELD ARPT"/>
    <x v="0"/>
    <x v="4"/>
    <n v="115"/>
    <m/>
    <s v="Approach"/>
    <x v="3"/>
    <x v="2"/>
  </r>
  <r>
    <n v="331655"/>
    <s v="B-737-700"/>
    <s v="D"/>
    <d v="2013-03-16T00:00:00"/>
    <x v="2"/>
    <x v="89"/>
    <s v="SAN ANTONIO INTL"/>
    <x v="2"/>
    <x v="8"/>
    <n v="180"/>
    <m/>
    <s v="Approach"/>
    <x v="3"/>
    <x v="2"/>
  </r>
  <r>
    <n v="331656"/>
    <s v="A-320"/>
    <s v="D"/>
    <d v="2013-03-16T00:00:00"/>
    <x v="2"/>
    <x v="731"/>
    <s v="SAN FRANCISCO INTL ARPT"/>
    <x v="0"/>
    <x v="7"/>
    <m/>
    <m/>
    <s v="Climb"/>
    <x v="7"/>
    <x v="2"/>
  </r>
  <r>
    <n v="331658"/>
    <s v="MD-82"/>
    <s v="D"/>
    <d v="2013-03-17T00:00:00"/>
    <x v="2"/>
    <x v="249"/>
    <s v="DALLAS/FORT WORTH INTL ARPT"/>
    <x v="2"/>
    <x v="1"/>
    <m/>
    <n v="0"/>
    <s v="Approach"/>
    <x v="34"/>
    <x v="2"/>
  </r>
  <r>
    <n v="331667"/>
    <s v="UNKNOWN"/>
    <m/>
    <d v="2013-03-04T00:00:00"/>
    <x v="1"/>
    <x v="0"/>
    <s v="MIDLAND INTL"/>
    <x v="2"/>
    <x v="1"/>
    <m/>
    <n v="0"/>
    <m/>
    <x v="45"/>
    <x v="1"/>
  </r>
  <r>
    <n v="331669"/>
    <s v="UNKNOWN"/>
    <m/>
    <d v="2013-03-05T00:00:00"/>
    <x v="1"/>
    <x v="0"/>
    <s v="DAYTONA BEACH INTL"/>
    <x v="1"/>
    <x v="1"/>
    <m/>
    <n v="0"/>
    <m/>
    <x v="2"/>
    <x v="1"/>
  </r>
  <r>
    <n v="331671"/>
    <s v="UNKNOWN"/>
    <m/>
    <d v="2013-03-06T00:00:00"/>
    <x v="1"/>
    <x v="0"/>
    <s v="AUSTIN-BERGSTROM INTL"/>
    <x v="2"/>
    <x v="1"/>
    <m/>
    <n v="0"/>
    <m/>
    <x v="11"/>
    <x v="1"/>
  </r>
  <r>
    <n v="331672"/>
    <s v="UNKNOWN"/>
    <m/>
    <d v="2013-03-06T00:00:00"/>
    <x v="1"/>
    <x v="0"/>
    <s v="DALLAS/FORT WORTH INTL ARPT"/>
    <x v="2"/>
    <x v="1"/>
    <m/>
    <n v="0"/>
    <m/>
    <x v="2"/>
    <x v="1"/>
  </r>
  <r>
    <n v="331675"/>
    <s v="UNKNOWN"/>
    <m/>
    <d v="2013-03-07T00:00:00"/>
    <x v="1"/>
    <x v="0"/>
    <s v="MIDLAND INTL"/>
    <x v="2"/>
    <x v="1"/>
    <m/>
    <n v="0"/>
    <m/>
    <x v="45"/>
    <x v="1"/>
  </r>
  <r>
    <n v="331676"/>
    <s v="UNKNOWN"/>
    <m/>
    <d v="2013-03-07T00:00:00"/>
    <x v="1"/>
    <x v="0"/>
    <s v="MONTEREY PENINSULA"/>
    <x v="0"/>
    <x v="1"/>
    <m/>
    <n v="0"/>
    <m/>
    <x v="188"/>
    <x v="1"/>
  </r>
  <r>
    <n v="331677"/>
    <s v="UNKNOWN"/>
    <m/>
    <d v="2013-03-07T00:00:00"/>
    <x v="1"/>
    <x v="0"/>
    <s v="VAN NUYS ARPT"/>
    <x v="0"/>
    <x v="1"/>
    <m/>
    <n v="0"/>
    <m/>
    <x v="14"/>
    <x v="1"/>
  </r>
  <r>
    <n v="331681"/>
    <s v="UNKNOWN"/>
    <m/>
    <d v="2013-03-11T00:00:00"/>
    <x v="1"/>
    <x v="0"/>
    <s v="FORT WORTH SPINKS ARPT"/>
    <x v="2"/>
    <x v="1"/>
    <m/>
    <n v="0"/>
    <m/>
    <x v="26"/>
    <x v="1"/>
  </r>
  <r>
    <n v="331682"/>
    <s v="UNKNOWN"/>
    <m/>
    <d v="2013-03-11T00:00:00"/>
    <x v="1"/>
    <x v="0"/>
    <s v="FORT LAUDERDALE EXECUTIVE ARPT"/>
    <x v="1"/>
    <x v="1"/>
    <m/>
    <n v="0"/>
    <m/>
    <x v="17"/>
    <x v="1"/>
  </r>
  <r>
    <n v="331690"/>
    <s v="UNKNOWN"/>
    <m/>
    <d v="2013-03-12T00:00:00"/>
    <x v="1"/>
    <x v="0"/>
    <s v="ELLINGTON FIELD ARPT"/>
    <x v="2"/>
    <x v="1"/>
    <m/>
    <n v="0"/>
    <m/>
    <x v="4"/>
    <x v="1"/>
  </r>
  <r>
    <n v="331694"/>
    <s v="UNKNOWN"/>
    <m/>
    <d v="2013-03-13T00:00:00"/>
    <x v="1"/>
    <x v="0"/>
    <s v="DALLAS/FORT WORTH INTL ARPT"/>
    <x v="2"/>
    <x v="1"/>
    <m/>
    <n v="0"/>
    <m/>
    <x v="34"/>
    <x v="1"/>
  </r>
  <r>
    <n v="331699"/>
    <s v="UNKNOWN"/>
    <m/>
    <d v="2013-03-14T00:00:00"/>
    <x v="1"/>
    <x v="0"/>
    <s v="MC ALLEN MILLER INTL"/>
    <x v="2"/>
    <x v="1"/>
    <m/>
    <n v="0"/>
    <m/>
    <x v="2"/>
    <x v="1"/>
  </r>
  <r>
    <n v="331702"/>
    <s v="UNKNOWN"/>
    <m/>
    <d v="2013-03-15T00:00:00"/>
    <x v="1"/>
    <x v="0"/>
    <s v="CORPUS CHRISTI INTL ARPT"/>
    <x v="2"/>
    <x v="1"/>
    <m/>
    <n v="0"/>
    <m/>
    <x v="2"/>
    <x v="1"/>
  </r>
  <r>
    <n v="331704"/>
    <s v="UNKNOWN"/>
    <m/>
    <d v="2013-03-15T00:00:00"/>
    <x v="1"/>
    <x v="0"/>
    <s v="METRO OAKLAND INTL"/>
    <x v="0"/>
    <x v="1"/>
    <m/>
    <n v="0"/>
    <m/>
    <x v="4"/>
    <x v="1"/>
  </r>
  <r>
    <n v="331705"/>
    <s v="UNKNOWN"/>
    <m/>
    <d v="2013-03-17T00:00:00"/>
    <x v="1"/>
    <x v="0"/>
    <s v="GAINESVILLE REG ARPT"/>
    <x v="1"/>
    <x v="1"/>
    <m/>
    <n v="0"/>
    <m/>
    <x v="29"/>
    <x v="1"/>
  </r>
  <r>
    <n v="331707"/>
    <s v="UNKNOWN"/>
    <m/>
    <d v="2013-03-18T00:00:00"/>
    <x v="1"/>
    <x v="0"/>
    <s v="DALLAS/FORT WORTH INTL ARPT"/>
    <x v="2"/>
    <x v="1"/>
    <m/>
    <n v="0"/>
    <m/>
    <x v="2"/>
    <x v="1"/>
  </r>
  <r>
    <n v="331708"/>
    <s v="UNKNOWN"/>
    <m/>
    <d v="2013-03-18T00:00:00"/>
    <x v="1"/>
    <x v="0"/>
    <s v="LOS ANGELES INTL"/>
    <x v="0"/>
    <x v="1"/>
    <m/>
    <n v="0"/>
    <m/>
    <x v="162"/>
    <x v="1"/>
  </r>
  <r>
    <n v="331709"/>
    <s v="UNKNOWN"/>
    <m/>
    <d v="2013-03-18T00:00:00"/>
    <x v="1"/>
    <x v="0"/>
    <s v="LOS ANGELES INTL"/>
    <x v="0"/>
    <x v="1"/>
    <m/>
    <n v="0"/>
    <m/>
    <x v="1"/>
    <x v="1"/>
  </r>
  <r>
    <n v="331718"/>
    <s v="UNKNOWN"/>
    <m/>
    <d v="2013-03-20T00:00:00"/>
    <x v="1"/>
    <x v="0"/>
    <s v="ONTARIO INTL ARPT"/>
    <x v="0"/>
    <x v="1"/>
    <m/>
    <n v="0"/>
    <m/>
    <x v="26"/>
    <x v="1"/>
  </r>
  <r>
    <n v="331720"/>
    <s v="B-737-700"/>
    <s v="D"/>
    <d v="2013-03-17T00:00:00"/>
    <x v="2"/>
    <x v="87"/>
    <s v="WILLIAM P HOBBY ARPT"/>
    <x v="2"/>
    <x v="23"/>
    <m/>
    <n v="10"/>
    <s v="Approach"/>
    <x v="3"/>
    <x v="2"/>
  </r>
  <r>
    <n v="331729"/>
    <s v="B-737-700"/>
    <s v="D"/>
    <d v="2013-03-19T00:00:00"/>
    <x v="3"/>
    <x v="200"/>
    <s v="WILLIAM P HOBBY ARPT"/>
    <x v="2"/>
    <x v="8"/>
    <n v="210"/>
    <n v="5"/>
    <s v="Climb"/>
    <x v="0"/>
    <x v="2"/>
  </r>
  <r>
    <n v="331739"/>
    <s v="CRJ700"/>
    <s v="D"/>
    <d v="2013-03-22T00:00:00"/>
    <x v="2"/>
    <x v="157"/>
    <s v="GEORGE BUSH INTERCONTINENTAL/ HOUSTON ARPT"/>
    <x v="2"/>
    <x v="15"/>
    <n v="100"/>
    <n v="0"/>
    <s v="Approach"/>
    <x v="2"/>
    <x v="2"/>
  </r>
  <r>
    <n v="331741"/>
    <s v="SAAB-340"/>
    <s v="C"/>
    <d v="2013-03-22T00:00:00"/>
    <x v="2"/>
    <x v="35"/>
    <s v="MIAMI INTL"/>
    <x v="1"/>
    <x v="1"/>
    <m/>
    <n v="0"/>
    <s v="Approach"/>
    <x v="1"/>
    <x v="2"/>
  </r>
  <r>
    <n v="331750"/>
    <s v="B-737-800"/>
    <s v="D"/>
    <d v="2013-03-27T00:00:00"/>
    <x v="1"/>
    <x v="0"/>
    <s v="DALLAS/FORT WORTH INTL ARPT"/>
    <x v="2"/>
    <x v="47"/>
    <m/>
    <m/>
    <s v="Climb"/>
    <x v="78"/>
    <x v="2"/>
  </r>
  <r>
    <n v="331751"/>
    <s v="C-172"/>
    <s v="A"/>
    <d v="2013-03-27T00:00:00"/>
    <x v="2"/>
    <x v="854"/>
    <s v="GAINESVILLE REG ARPT"/>
    <x v="1"/>
    <x v="9"/>
    <m/>
    <m/>
    <s v="Approach"/>
    <x v="58"/>
    <x v="2"/>
  </r>
  <r>
    <n v="331752"/>
    <s v="CRJ900"/>
    <s v="D"/>
    <d v="2013-03-27T00:00:00"/>
    <x v="3"/>
    <x v="335"/>
    <s v="AUSTIN-BERGSTROM INTL"/>
    <x v="2"/>
    <x v="46"/>
    <n v="150"/>
    <m/>
    <s v="Approach"/>
    <x v="3"/>
    <x v="2"/>
  </r>
  <r>
    <n v="331753"/>
    <s v="B-737-700"/>
    <s v="D"/>
    <d v="2013-03-27T00:00:00"/>
    <x v="3"/>
    <x v="125"/>
    <s v="BOB HOPE ARPT"/>
    <x v="0"/>
    <x v="23"/>
    <n v="250"/>
    <n v="22"/>
    <s v="Approach"/>
    <x v="33"/>
    <x v="2"/>
  </r>
  <r>
    <n v="331754"/>
    <s v="B-737-700"/>
    <s v="D"/>
    <d v="2013-03-27T00:00:00"/>
    <x v="3"/>
    <x v="0"/>
    <s v="WILLIAM P HOBBY ARPT"/>
    <x v="2"/>
    <x v="11"/>
    <n v="140"/>
    <n v="3"/>
    <s v="Approach"/>
    <x v="3"/>
    <x v="2"/>
  </r>
  <r>
    <n v="331755"/>
    <s v="B-717-200"/>
    <s v="D"/>
    <d v="2013-03-28T00:00:00"/>
    <x v="3"/>
    <x v="1013"/>
    <s v="WILLIAM P HOBBY ARPT"/>
    <x v="2"/>
    <x v="6"/>
    <m/>
    <n v="0"/>
    <s v="Take-off run"/>
    <x v="2"/>
    <x v="2"/>
  </r>
  <r>
    <n v="331756"/>
    <s v="B-737-800"/>
    <s v="D"/>
    <d v="2013-03-28T00:00:00"/>
    <x v="2"/>
    <x v="107"/>
    <s v="SAN FRANCISCO INTL ARPT"/>
    <x v="0"/>
    <x v="98"/>
    <m/>
    <n v="0"/>
    <s v="Climb"/>
    <x v="67"/>
    <x v="2"/>
  </r>
  <r>
    <n v="331758"/>
    <s v="A-320"/>
    <s v="D"/>
    <d v="2013-03-28T00:00:00"/>
    <x v="2"/>
    <x v="33"/>
    <s v="SOUTHWEST FLORIDA INTL ARPT"/>
    <x v="1"/>
    <x v="7"/>
    <n v="160"/>
    <m/>
    <s v="Approach"/>
    <x v="55"/>
    <x v="2"/>
  </r>
  <r>
    <n v="331768"/>
    <s v="B-737-700"/>
    <s v="D"/>
    <d v="2013-03-29T00:00:00"/>
    <x v="3"/>
    <x v="205"/>
    <s v="ORLANDO INTL"/>
    <x v="1"/>
    <x v="7"/>
    <n v="139"/>
    <m/>
    <s v="Approach"/>
    <x v="3"/>
    <x v="2"/>
  </r>
  <r>
    <n v="331772"/>
    <s v="MD-88"/>
    <s v="D"/>
    <d v="2013-03-30T00:00:00"/>
    <x v="2"/>
    <x v="493"/>
    <s v="ORLANDO SANFORD INTL ARPT"/>
    <x v="1"/>
    <x v="46"/>
    <n v="135"/>
    <m/>
    <s v="Approach"/>
    <x v="3"/>
    <x v="2"/>
  </r>
  <r>
    <n v="331783"/>
    <s v="UNKNOWN"/>
    <m/>
    <d v="2013-03-28T00:00:00"/>
    <x v="1"/>
    <x v="0"/>
    <s v="METRO OAKLAND INTL"/>
    <x v="0"/>
    <x v="1"/>
    <m/>
    <n v="0"/>
    <m/>
    <x v="13"/>
    <x v="1"/>
  </r>
  <r>
    <n v="331784"/>
    <s v="UNKNOWN"/>
    <m/>
    <d v="2013-03-30T00:00:00"/>
    <x v="1"/>
    <x v="0"/>
    <s v="BOB HOPE ARPT"/>
    <x v="0"/>
    <x v="1"/>
    <m/>
    <n v="0"/>
    <m/>
    <x v="2"/>
    <x v="1"/>
  </r>
  <r>
    <n v="331786"/>
    <s v="EMB-500"/>
    <s v="D"/>
    <d v="2013-03-31T00:00:00"/>
    <x v="2"/>
    <x v="1014"/>
    <s v="KISSIMMEE GATEWAY ARPT"/>
    <x v="1"/>
    <x v="6"/>
    <n v="80"/>
    <n v="0"/>
    <s v="Take-off run"/>
    <x v="22"/>
    <x v="2"/>
  </r>
  <r>
    <n v="331787"/>
    <s v="DA-2000"/>
    <s v="D"/>
    <d v="2013-03-31T00:00:00"/>
    <x v="2"/>
    <x v="1015"/>
    <s v="DAYTONA BEACH INTL"/>
    <x v="1"/>
    <x v="0"/>
    <n v="200"/>
    <n v="5"/>
    <s v="Climb"/>
    <x v="33"/>
    <x v="2"/>
  </r>
  <r>
    <n v="331792"/>
    <s v="EMB-190"/>
    <s v="D"/>
    <d v="2013-03-31T00:00:00"/>
    <x v="3"/>
    <x v="211"/>
    <s v="SAN ANTONIO INTL"/>
    <x v="2"/>
    <x v="7"/>
    <n v="180"/>
    <m/>
    <s v="Approach"/>
    <x v="124"/>
    <x v="2"/>
  </r>
  <r>
    <n v="331803"/>
    <s v="B-737-700"/>
    <s v="D"/>
    <d v="2013-03-26T00:00:00"/>
    <x v="2"/>
    <x v="274"/>
    <s v="WILLIAM P HOBBY ARPT"/>
    <x v="2"/>
    <x v="13"/>
    <n v="135"/>
    <n v="1"/>
    <s v="Approach"/>
    <x v="3"/>
    <x v="2"/>
  </r>
  <r>
    <n v="331805"/>
    <s v="B-737"/>
    <s v="D"/>
    <d v="2013-03-26T00:00:00"/>
    <x v="2"/>
    <x v="1016"/>
    <s v="GEORGE BUSH INTERCONTINENTAL/ HOUSTON ARPT"/>
    <x v="2"/>
    <x v="13"/>
    <n v="150"/>
    <m/>
    <s v="Approach"/>
    <x v="50"/>
    <x v="2"/>
  </r>
  <r>
    <n v="331813"/>
    <s v="C-172"/>
    <s v="A"/>
    <d v="2013-03-12T00:00:00"/>
    <x v="3"/>
    <x v="1017"/>
    <s v="MODESTO CITY-COUNTY ARPT-HARRY SHAM FIELD"/>
    <x v="0"/>
    <x v="1"/>
    <m/>
    <m/>
    <s v="Approach"/>
    <x v="78"/>
    <x v="1"/>
  </r>
  <r>
    <n v="331814"/>
    <s v="B-737-700"/>
    <s v="D"/>
    <d v="2013-03-12T00:00:00"/>
    <x v="3"/>
    <x v="79"/>
    <s v="METRO OAKLAND INTL"/>
    <x v="0"/>
    <x v="47"/>
    <n v="250"/>
    <n v="20"/>
    <s v="Climb"/>
    <x v="78"/>
    <x v="2"/>
  </r>
  <r>
    <n v="331818"/>
    <s v="UNKNOWN"/>
    <m/>
    <d v="2013-03-22T00:00:00"/>
    <x v="1"/>
    <x v="0"/>
    <s v="NORMAN Y. MINETA SAN JOSE INTL ARPT"/>
    <x v="0"/>
    <x v="1"/>
    <m/>
    <n v="0"/>
    <m/>
    <x v="74"/>
    <x v="1"/>
  </r>
  <r>
    <n v="331819"/>
    <s v="UNKNOWN"/>
    <m/>
    <d v="2013-03-23T00:00:00"/>
    <x v="1"/>
    <x v="0"/>
    <s v="MC ALLEN MILLER INTL"/>
    <x v="2"/>
    <x v="1"/>
    <m/>
    <n v="0"/>
    <m/>
    <x v="3"/>
    <x v="1"/>
  </r>
  <r>
    <n v="331828"/>
    <s v="UNKNOWN"/>
    <m/>
    <d v="2013-03-27T00:00:00"/>
    <x v="1"/>
    <x v="0"/>
    <s v="MIDLAND INTL"/>
    <x v="2"/>
    <x v="1"/>
    <m/>
    <n v="0"/>
    <m/>
    <x v="45"/>
    <x v="1"/>
  </r>
  <r>
    <n v="331830"/>
    <s v="UNKNOWN"/>
    <m/>
    <d v="2013-03-28T00:00:00"/>
    <x v="1"/>
    <x v="0"/>
    <s v="DAYTONA BEACH INTL"/>
    <x v="1"/>
    <x v="1"/>
    <m/>
    <n v="0"/>
    <m/>
    <x v="170"/>
    <x v="1"/>
  </r>
  <r>
    <n v="331843"/>
    <s v="A-300"/>
    <s v="D"/>
    <d v="2012-04-16T00:00:00"/>
    <x v="3"/>
    <x v="380"/>
    <s v="GEORGE BUSH INTERCONTINENTAL/ HOUSTON ARPT"/>
    <x v="2"/>
    <x v="140"/>
    <n v="250"/>
    <m/>
    <s v="Climb"/>
    <x v="3"/>
    <x v="2"/>
  </r>
  <r>
    <n v="331846"/>
    <s v="B-727-200"/>
    <s v="D"/>
    <d v="2012-04-17T00:00:00"/>
    <x v="3"/>
    <x v="955"/>
    <s v="FORT WORTH ALLIANCE"/>
    <x v="2"/>
    <x v="39"/>
    <n v="270"/>
    <m/>
    <s v="Approach"/>
    <x v="0"/>
    <x v="2"/>
  </r>
  <r>
    <n v="331847"/>
    <s v="A-300"/>
    <s v="D"/>
    <d v="2012-04-17T00:00:00"/>
    <x v="3"/>
    <x v="902"/>
    <s v="GEORGE BUSH INTERCONTINENTAL/ HOUSTON ARPT"/>
    <x v="2"/>
    <x v="8"/>
    <n v="160"/>
    <m/>
    <s v="Climb"/>
    <x v="3"/>
    <x v="2"/>
  </r>
  <r>
    <n v="331848"/>
    <s v="B-757-200"/>
    <s v="D"/>
    <d v="2012-04-17T00:00:00"/>
    <x v="3"/>
    <x v="231"/>
    <s v="FORT WORTH ALLIANCE"/>
    <x v="2"/>
    <x v="8"/>
    <n v="180"/>
    <n v="12"/>
    <s v="Approach"/>
    <x v="3"/>
    <x v="1"/>
  </r>
  <r>
    <n v="331877"/>
    <s v="A-310"/>
    <s v="D"/>
    <d v="2012-05-03T00:00:00"/>
    <x v="2"/>
    <x v="880"/>
    <s v="SOUTHWEST FLORIDA INTL ARPT"/>
    <x v="1"/>
    <x v="18"/>
    <n v="170"/>
    <m/>
    <s v="Approach"/>
    <x v="3"/>
    <x v="1"/>
  </r>
  <r>
    <n v="331881"/>
    <s v="DC-10-30"/>
    <s v="D"/>
    <d v="2012-05-07T00:00:00"/>
    <x v="3"/>
    <x v="52"/>
    <s v="METRO OAKLAND INTL"/>
    <x v="0"/>
    <x v="47"/>
    <n v="250"/>
    <m/>
    <s v="Descent"/>
    <x v="3"/>
    <x v="2"/>
  </r>
  <r>
    <n v="331895"/>
    <s v="AG-5B"/>
    <s v="A"/>
    <d v="2013-02-16T00:00:00"/>
    <x v="2"/>
    <x v="62"/>
    <s v="BOURLAND FIELD ARPT"/>
    <x v="2"/>
    <x v="2"/>
    <n v="52"/>
    <n v="0"/>
    <s v="Approach"/>
    <x v="22"/>
    <x v="2"/>
  </r>
  <r>
    <n v="331896"/>
    <s v="C-172"/>
    <s v="A"/>
    <d v="2013-04-02T00:00:00"/>
    <x v="2"/>
    <x v="80"/>
    <s v="ORLANDO SANFORD INTL ARPT"/>
    <x v="1"/>
    <x v="14"/>
    <n v="65"/>
    <m/>
    <s v="Approach"/>
    <x v="245"/>
    <x v="2"/>
  </r>
  <r>
    <n v="331897"/>
    <s v="B-737-700"/>
    <s v="D"/>
    <d v="2013-04-02T00:00:00"/>
    <x v="3"/>
    <x v="104"/>
    <s v="SACRAMENTO INTL"/>
    <x v="0"/>
    <x v="16"/>
    <n v="130"/>
    <n v="1"/>
    <s v="Approach"/>
    <x v="0"/>
    <x v="2"/>
  </r>
  <r>
    <n v="331900"/>
    <s v="B-737-800"/>
    <s v="D"/>
    <d v="2013-04-03T00:00:00"/>
    <x v="2"/>
    <x v="49"/>
    <s v="AUSTIN-BERGSTROM INTL"/>
    <x v="2"/>
    <x v="6"/>
    <n v="100"/>
    <n v="0"/>
    <s v="Landing Roll"/>
    <x v="54"/>
    <x v="3"/>
  </r>
  <r>
    <n v="331903"/>
    <s v="A-320"/>
    <s v="D"/>
    <d v="2013-04-06T00:00:00"/>
    <x v="3"/>
    <x v="430"/>
    <s v="FORT LAUDERDALE/HOLLYWOOD INTL"/>
    <x v="1"/>
    <x v="6"/>
    <n v="110"/>
    <n v="0"/>
    <s v="Take-off run"/>
    <x v="0"/>
    <x v="2"/>
  </r>
  <r>
    <n v="331906"/>
    <s v="CIRRUS SR 20/22"/>
    <s v="A"/>
    <d v="2013-04-07T00:00:00"/>
    <x v="2"/>
    <x v="35"/>
    <s v="UMATILLA MUNICIPAL ARPT"/>
    <x v="1"/>
    <x v="13"/>
    <n v="50"/>
    <n v="0"/>
    <s v="Approach"/>
    <x v="78"/>
    <x v="2"/>
  </r>
  <r>
    <n v="331909"/>
    <s v="B-737-700"/>
    <s v="D"/>
    <d v="2013-04-07T00:00:00"/>
    <x v="2"/>
    <x v="511"/>
    <s v="KEY WEST INTL ARPT"/>
    <x v="1"/>
    <x v="6"/>
    <n v="125"/>
    <n v="0"/>
    <s v="Landing Roll"/>
    <x v="49"/>
    <x v="2"/>
  </r>
  <r>
    <n v="331910"/>
    <s v="B-737-800"/>
    <s v="D"/>
    <d v="2013-04-07T00:00:00"/>
    <x v="2"/>
    <x v="485"/>
    <s v="WILLIAM P HOBBY ARPT"/>
    <x v="2"/>
    <x v="9"/>
    <n v="150"/>
    <m/>
    <s v="Approach"/>
    <x v="75"/>
    <x v="2"/>
  </r>
  <r>
    <n v="331911"/>
    <s v="EMB-145"/>
    <s v="D"/>
    <d v="2013-04-08T00:00:00"/>
    <x v="2"/>
    <x v="134"/>
    <s v="DALLAS/FORT WORTH INTL ARPT"/>
    <x v="2"/>
    <x v="5"/>
    <n v="150"/>
    <n v="2"/>
    <s v="Approach"/>
    <x v="3"/>
    <x v="2"/>
  </r>
  <r>
    <n v="331918"/>
    <s v="C-172"/>
    <s v="A"/>
    <d v="2013-04-10T00:00:00"/>
    <x v="2"/>
    <x v="1018"/>
    <s v="OXNARD ARPT"/>
    <x v="0"/>
    <x v="6"/>
    <n v="50"/>
    <n v="0"/>
    <s v="Take-off run"/>
    <x v="6"/>
    <x v="2"/>
  </r>
  <r>
    <n v="331924"/>
    <s v="B-737-300"/>
    <s v="D"/>
    <d v="2013-04-11T00:00:00"/>
    <x v="4"/>
    <x v="1019"/>
    <s v="SAN DIEGO INTL"/>
    <x v="0"/>
    <x v="15"/>
    <n v="140"/>
    <n v="0"/>
    <s v="Climb"/>
    <x v="37"/>
    <x v="2"/>
  </r>
  <r>
    <n v="331925"/>
    <s v="B-737-800"/>
    <s v="D"/>
    <d v="2013-04-12T00:00:00"/>
    <x v="2"/>
    <x v="846"/>
    <s v="LOS ANGELES INTL"/>
    <x v="0"/>
    <x v="13"/>
    <n v="130"/>
    <n v="0"/>
    <s v="Approach"/>
    <x v="88"/>
    <x v="2"/>
  </r>
  <r>
    <n v="331933"/>
    <s v="A-320"/>
    <s v="D"/>
    <d v="2013-04-14T00:00:00"/>
    <x v="3"/>
    <x v="1020"/>
    <s v="LONG BEACH-DAUGH FLD"/>
    <x v="0"/>
    <x v="55"/>
    <m/>
    <m/>
    <s v="Approach"/>
    <x v="59"/>
    <x v="2"/>
  </r>
  <r>
    <n v="331934"/>
    <s v="CRJ700"/>
    <s v="D"/>
    <d v="2013-04-14T00:00:00"/>
    <x v="2"/>
    <x v="132"/>
    <s v="MIAMI INTL"/>
    <x v="1"/>
    <x v="18"/>
    <n v="165"/>
    <m/>
    <s v="Approach"/>
    <x v="3"/>
    <x v="2"/>
  </r>
  <r>
    <n v="331936"/>
    <s v="PA-31T CHEYENNE"/>
    <s v="C"/>
    <d v="2013-04-14T00:00:00"/>
    <x v="3"/>
    <x v="191"/>
    <s v="ROHNERVILLE ARPT"/>
    <x v="0"/>
    <x v="6"/>
    <m/>
    <n v="0"/>
    <s v="Landing Roll"/>
    <x v="232"/>
    <x v="1"/>
  </r>
  <r>
    <n v="331937"/>
    <s v="BE-200 KING"/>
    <s v="C"/>
    <d v="2013-04-14T00:00:00"/>
    <x v="2"/>
    <x v="268"/>
    <s v="CHINO AIRPORT"/>
    <x v="0"/>
    <x v="13"/>
    <n v="80"/>
    <m/>
    <s v="Climb"/>
    <x v="78"/>
    <x v="2"/>
  </r>
  <r>
    <n v="331940"/>
    <s v="MD-11"/>
    <s v="D"/>
    <d v="2012-05-09T00:00:00"/>
    <x v="3"/>
    <x v="533"/>
    <s v="SACRAMENTO INTL"/>
    <x v="0"/>
    <x v="5"/>
    <n v="150"/>
    <m/>
    <s v="Approach"/>
    <x v="3"/>
    <x v="2"/>
  </r>
  <r>
    <n v="331942"/>
    <s v="MD-11"/>
    <s v="D"/>
    <d v="2012-05-10T00:00:00"/>
    <x v="3"/>
    <x v="914"/>
    <s v="LOS ANGELES INTL"/>
    <x v="0"/>
    <x v="36"/>
    <n v="250"/>
    <m/>
    <s v="Climb"/>
    <x v="0"/>
    <x v="2"/>
  </r>
  <r>
    <n v="331944"/>
    <s v="UNKNOWN"/>
    <m/>
    <d v="2013-03-12T00:00:00"/>
    <x v="1"/>
    <x v="0"/>
    <s v="ORLANDO INTL"/>
    <x v="1"/>
    <x v="1"/>
    <m/>
    <n v="0"/>
    <m/>
    <x v="7"/>
    <x v="1"/>
  </r>
  <r>
    <n v="331947"/>
    <s v="T-38"/>
    <m/>
    <d v="2013-03-25T00:00:00"/>
    <x v="2"/>
    <x v="28"/>
    <s v="ELLINGTON FIELD ARPT"/>
    <x v="2"/>
    <x v="11"/>
    <n v="200"/>
    <m/>
    <s v="Approach"/>
    <x v="171"/>
    <x v="2"/>
  </r>
  <r>
    <n v="331959"/>
    <s v="B-737-700"/>
    <s v="D"/>
    <d v="2013-04-15T00:00:00"/>
    <x v="3"/>
    <x v="721"/>
    <s v="NORMAN Y. MINETA SAN JOSE INTL ARPT"/>
    <x v="0"/>
    <x v="6"/>
    <n v="100"/>
    <n v="0"/>
    <s v="Landing Roll"/>
    <x v="19"/>
    <x v="2"/>
  </r>
  <r>
    <n v="331960"/>
    <s v="MD-82"/>
    <s v="D"/>
    <d v="2013-04-16T00:00:00"/>
    <x v="2"/>
    <x v="1021"/>
    <s v="DALLAS/FORT WORTH INTL ARPT"/>
    <x v="2"/>
    <x v="18"/>
    <m/>
    <m/>
    <s v="Climb"/>
    <x v="99"/>
    <x v="2"/>
  </r>
  <r>
    <n v="331962"/>
    <s v="CRJ700"/>
    <s v="D"/>
    <d v="2013-04-16T00:00:00"/>
    <x v="2"/>
    <x v="394"/>
    <s v="LONG BEACH-DAUGH FLD"/>
    <x v="0"/>
    <x v="6"/>
    <m/>
    <n v="0"/>
    <s v="Take-off run"/>
    <x v="50"/>
    <x v="2"/>
  </r>
  <r>
    <n v="331964"/>
    <s v="B-767-300"/>
    <s v="D"/>
    <d v="2013-04-16T00:00:00"/>
    <x v="3"/>
    <x v="0"/>
    <s v="DALLAS/FORT WORTH INTL ARPT"/>
    <x v="2"/>
    <x v="19"/>
    <n v="230"/>
    <m/>
    <s v="Approach"/>
    <x v="278"/>
    <x v="0"/>
  </r>
  <r>
    <n v="331966"/>
    <s v="MD-82"/>
    <s v="D"/>
    <d v="2013-04-18T00:00:00"/>
    <x v="2"/>
    <x v="116"/>
    <s v="AUSTIN-BERGSTROM INTL"/>
    <x v="2"/>
    <x v="67"/>
    <m/>
    <n v="2"/>
    <s v="Climb"/>
    <x v="50"/>
    <x v="2"/>
  </r>
  <r>
    <n v="331967"/>
    <s v="A-320"/>
    <s v="D"/>
    <d v="2013-04-18T00:00:00"/>
    <x v="4"/>
    <x v="333"/>
    <s v="SAN FRANCISCO INTL ARPT"/>
    <x v="0"/>
    <x v="6"/>
    <m/>
    <n v="0"/>
    <s v="Landing Roll"/>
    <x v="163"/>
    <x v="2"/>
  </r>
  <r>
    <n v="331976"/>
    <s v="B-737-800"/>
    <s v="D"/>
    <d v="2013-04-18T00:00:00"/>
    <x v="2"/>
    <x v="0"/>
    <s v="ORLANDO INTL"/>
    <x v="1"/>
    <x v="1"/>
    <m/>
    <m/>
    <s v="Approach"/>
    <x v="92"/>
    <x v="2"/>
  </r>
  <r>
    <n v="331978"/>
    <s v="B-737-900"/>
    <s v="D"/>
    <d v="2013-04-09T00:00:00"/>
    <x v="4"/>
    <x v="845"/>
    <s v="ORLANDO INTL"/>
    <x v="1"/>
    <x v="6"/>
    <m/>
    <n v="0"/>
    <s v="Take-off run"/>
    <x v="29"/>
    <x v="1"/>
  </r>
  <r>
    <n v="331981"/>
    <s v="EMB-145"/>
    <s v="D"/>
    <d v="2013-04-21T00:00:00"/>
    <x v="3"/>
    <x v="159"/>
    <s v="DALLAS/FORT WORTH INTL ARPT"/>
    <x v="2"/>
    <x v="6"/>
    <m/>
    <n v="0"/>
    <s v="Take-off run"/>
    <x v="153"/>
    <x v="2"/>
  </r>
  <r>
    <n v="331982"/>
    <s v="B-737-700"/>
    <s v="D"/>
    <d v="2013-04-21T00:00:00"/>
    <x v="3"/>
    <x v="164"/>
    <s v="NORMAN Y. MINETA SAN JOSE INTL ARPT"/>
    <x v="0"/>
    <x v="19"/>
    <n v="210"/>
    <m/>
    <s v="Approach"/>
    <x v="3"/>
    <x v="2"/>
  </r>
  <r>
    <n v="331984"/>
    <s v="CRJ700"/>
    <s v="D"/>
    <d v="2013-04-24T00:00:00"/>
    <x v="2"/>
    <x v="28"/>
    <s v="AUSTIN-BERGSTROM INTL"/>
    <x v="2"/>
    <x v="1"/>
    <m/>
    <n v="0"/>
    <s v="Climb"/>
    <x v="26"/>
    <x v="2"/>
  </r>
  <r>
    <n v="331985"/>
    <s v="GULFSTREAM 200"/>
    <s v="D"/>
    <d v="2013-04-24T00:00:00"/>
    <x v="3"/>
    <x v="350"/>
    <s v="VAN NUYS ARPT"/>
    <x v="0"/>
    <x v="15"/>
    <m/>
    <n v="0"/>
    <s v="Approach"/>
    <x v="81"/>
    <x v="2"/>
  </r>
  <r>
    <n v="331986"/>
    <s v="B-737"/>
    <s v="D"/>
    <d v="2013-04-24T00:00:00"/>
    <x v="1"/>
    <x v="0"/>
    <s v="ORLANDO INTL"/>
    <x v="1"/>
    <x v="13"/>
    <m/>
    <m/>
    <s v="Approach"/>
    <x v="78"/>
    <x v="1"/>
  </r>
  <r>
    <n v="331990"/>
    <s v="B-737-700"/>
    <s v="D"/>
    <d v="2013-04-25T00:00:00"/>
    <x v="2"/>
    <x v="1022"/>
    <s v="KEY WEST INTL ARPT"/>
    <x v="1"/>
    <x v="26"/>
    <n v="135"/>
    <n v="0"/>
    <s v="Approach"/>
    <x v="9"/>
    <x v="2"/>
  </r>
  <r>
    <n v="331993"/>
    <s v="B-757-200"/>
    <s v="D"/>
    <d v="2013-04-26T00:00:00"/>
    <x v="3"/>
    <x v="534"/>
    <s v="LOS ANGELES INTL"/>
    <x v="0"/>
    <x v="34"/>
    <n v="131"/>
    <m/>
    <s v="Approach"/>
    <x v="9"/>
    <x v="2"/>
  </r>
  <r>
    <n v="331995"/>
    <s v="CRJ900"/>
    <s v="D"/>
    <d v="2013-04-26T00:00:00"/>
    <x v="3"/>
    <x v="79"/>
    <s v="BOB HOPE ARPT"/>
    <x v="0"/>
    <x v="36"/>
    <n v="250"/>
    <n v="10"/>
    <s v="Approach"/>
    <x v="3"/>
    <x v="2"/>
  </r>
  <r>
    <n v="331997"/>
    <s v="B-737-700"/>
    <s v="D"/>
    <d v="2013-04-26T00:00:00"/>
    <x v="0"/>
    <x v="1023"/>
    <s v="SAN DIEGO INTL"/>
    <x v="0"/>
    <x v="9"/>
    <n v="185"/>
    <n v="0"/>
    <s v="Climb"/>
    <x v="37"/>
    <x v="2"/>
  </r>
  <r>
    <n v="331999"/>
    <s v="A-320"/>
    <s v="D"/>
    <d v="2013-04-26T00:00:00"/>
    <x v="2"/>
    <x v="0"/>
    <s v="SAN FRANCISCO INTL ARPT"/>
    <x v="0"/>
    <x v="1"/>
    <m/>
    <m/>
    <s v="Climb"/>
    <x v="55"/>
    <x v="1"/>
  </r>
  <r>
    <n v="332004"/>
    <s v="A-319"/>
    <s v="D"/>
    <d v="2013-04-27T00:00:00"/>
    <x v="3"/>
    <x v="24"/>
    <s v="LOS ANGELES INTL"/>
    <x v="0"/>
    <x v="22"/>
    <m/>
    <n v="30"/>
    <s v="Descent"/>
    <x v="107"/>
    <x v="2"/>
  </r>
  <r>
    <n v="332010"/>
    <s v="B-737-700"/>
    <s v="D"/>
    <d v="2013-04-28T00:00:00"/>
    <x v="3"/>
    <x v="52"/>
    <s v="METRO OAKLAND INTL"/>
    <x v="0"/>
    <x v="19"/>
    <n v="210"/>
    <m/>
    <s v="Approach"/>
    <x v="3"/>
    <x v="2"/>
  </r>
  <r>
    <n v="332013"/>
    <s v="MD-83"/>
    <s v="D"/>
    <d v="2013-04-29T00:00:00"/>
    <x v="2"/>
    <x v="297"/>
    <s v="MC ALLEN MILLER INTL"/>
    <x v="2"/>
    <x v="6"/>
    <n v="100"/>
    <n v="0"/>
    <s v="Landing Roll"/>
    <x v="50"/>
    <x v="2"/>
  </r>
  <r>
    <n v="332014"/>
    <s v="B-737-300"/>
    <s v="D"/>
    <d v="2013-04-29T00:00:00"/>
    <x v="0"/>
    <x v="636"/>
    <s v="ONTARIO INTL ARPT"/>
    <x v="0"/>
    <x v="26"/>
    <n v="160"/>
    <n v="0"/>
    <s v="Climb"/>
    <x v="35"/>
    <x v="0"/>
  </r>
  <r>
    <n v="332034"/>
    <s v="UNKNOWN"/>
    <m/>
    <d v="2013-04-28T00:00:00"/>
    <x v="1"/>
    <x v="0"/>
    <s v="SAN ANTONIO INTL"/>
    <x v="2"/>
    <x v="1"/>
    <m/>
    <n v="0"/>
    <m/>
    <x v="2"/>
    <x v="1"/>
  </r>
  <r>
    <n v="332035"/>
    <s v="A-319"/>
    <s v="D"/>
    <d v="2013-04-30T00:00:00"/>
    <x v="3"/>
    <x v="867"/>
    <s v="FORT LAUDERDALE/HOLLYWOOD INTL"/>
    <x v="1"/>
    <x v="58"/>
    <n v="170"/>
    <m/>
    <s v="Approach"/>
    <x v="33"/>
    <x v="2"/>
  </r>
  <r>
    <n v="332040"/>
    <s v="C-172"/>
    <s v="A"/>
    <d v="2013-03-28T00:00:00"/>
    <x v="3"/>
    <x v="79"/>
    <s v="CHARLES M. SCHULZ-SONOMA COUNTY ARPT"/>
    <x v="0"/>
    <x v="21"/>
    <n v="90"/>
    <m/>
    <s v="Approach"/>
    <x v="3"/>
    <x v="2"/>
  </r>
  <r>
    <n v="332042"/>
    <s v="UNKNOWN"/>
    <m/>
    <d v="2013-04-16T00:00:00"/>
    <x v="1"/>
    <x v="0"/>
    <s v="DALLAS/FORT WORTH INTL ARPT"/>
    <x v="2"/>
    <x v="1"/>
    <m/>
    <n v="0"/>
    <m/>
    <x v="185"/>
    <x v="1"/>
  </r>
  <r>
    <n v="332045"/>
    <s v="UNKNOWN"/>
    <m/>
    <d v="2013-04-20T00:00:00"/>
    <x v="1"/>
    <x v="0"/>
    <s v="FORT LAUDERDALE EXECUTIVE ARPT"/>
    <x v="1"/>
    <x v="1"/>
    <m/>
    <n v="0"/>
    <m/>
    <x v="238"/>
    <x v="1"/>
  </r>
  <r>
    <n v="332052"/>
    <s v="UNKNOWN"/>
    <m/>
    <d v="2013-04-15T00:00:00"/>
    <x v="1"/>
    <x v="0"/>
    <s v="ORLANDO SANFORD INTL ARPT"/>
    <x v="1"/>
    <x v="1"/>
    <m/>
    <n v="0"/>
    <m/>
    <x v="29"/>
    <x v="1"/>
  </r>
  <r>
    <n v="332059"/>
    <s v="UNKNOWN"/>
    <m/>
    <d v="2013-04-18T00:00:00"/>
    <x v="1"/>
    <x v="0"/>
    <s v="SAN ANTONIO INTL"/>
    <x v="2"/>
    <x v="1"/>
    <m/>
    <n v="0"/>
    <m/>
    <x v="54"/>
    <x v="1"/>
  </r>
  <r>
    <n v="332060"/>
    <s v="UNKNOWN"/>
    <m/>
    <d v="2013-04-18T00:00:00"/>
    <x v="1"/>
    <x v="0"/>
    <s v="SAN FRANCISCO INTL ARPT"/>
    <x v="0"/>
    <x v="1"/>
    <m/>
    <n v="0"/>
    <m/>
    <x v="185"/>
    <x v="1"/>
  </r>
  <r>
    <n v="332062"/>
    <s v="UNKNOWN"/>
    <m/>
    <d v="2013-04-19T00:00:00"/>
    <x v="1"/>
    <x v="0"/>
    <s v="DALLAS/FORT WORTH INTL ARPT"/>
    <x v="2"/>
    <x v="1"/>
    <m/>
    <n v="0"/>
    <m/>
    <x v="2"/>
    <x v="1"/>
  </r>
  <r>
    <n v="332063"/>
    <s v="UNKNOWN"/>
    <m/>
    <d v="2013-04-19T00:00:00"/>
    <x v="1"/>
    <x v="0"/>
    <s v="DALLAS/FORT WORTH INTL ARPT"/>
    <x v="2"/>
    <x v="1"/>
    <m/>
    <n v="0"/>
    <m/>
    <x v="52"/>
    <x v="1"/>
  </r>
  <r>
    <n v="332064"/>
    <s v="UNKNOWN"/>
    <m/>
    <d v="2013-04-19T00:00:00"/>
    <x v="1"/>
    <x v="0"/>
    <s v="DALLAS/FORT WORTH INTL ARPT"/>
    <x v="2"/>
    <x v="1"/>
    <m/>
    <n v="0"/>
    <m/>
    <x v="2"/>
    <x v="1"/>
  </r>
  <r>
    <n v="332068"/>
    <s v="UNKNOWN"/>
    <m/>
    <d v="2013-04-19T00:00:00"/>
    <x v="1"/>
    <x v="0"/>
    <s v="METRO OAKLAND INTL"/>
    <x v="0"/>
    <x v="1"/>
    <m/>
    <n v="0"/>
    <m/>
    <x v="74"/>
    <x v="1"/>
  </r>
  <r>
    <n v="332070"/>
    <s v="UNKNOWN"/>
    <m/>
    <d v="2013-04-19T00:00:00"/>
    <x v="1"/>
    <x v="0"/>
    <s v="NORMAN Y. MINETA SAN JOSE INTL ARPT"/>
    <x v="0"/>
    <x v="1"/>
    <m/>
    <n v="0"/>
    <m/>
    <x v="94"/>
    <x v="1"/>
  </r>
  <r>
    <n v="332072"/>
    <s v="UNKNOWN"/>
    <m/>
    <d v="2013-04-20T00:00:00"/>
    <x v="1"/>
    <x v="0"/>
    <s v="GAINESVILLE REG ARPT"/>
    <x v="1"/>
    <x v="1"/>
    <m/>
    <n v="0"/>
    <m/>
    <x v="54"/>
    <x v="1"/>
  </r>
  <r>
    <n v="332073"/>
    <s v="UNKNOWN"/>
    <m/>
    <d v="2013-04-20T00:00:00"/>
    <x v="1"/>
    <x v="0"/>
    <s v="GEORGE BUSH INTERCONTINENTAL/ HOUSTON ARPT"/>
    <x v="2"/>
    <x v="1"/>
    <m/>
    <n v="0"/>
    <m/>
    <x v="30"/>
    <x v="1"/>
  </r>
  <r>
    <n v="332082"/>
    <s v="CRJ900"/>
    <s v="D"/>
    <d v="2013-04-01T00:00:00"/>
    <x v="3"/>
    <x v="403"/>
    <s v="AUSTIN-BERGSTROM INTL"/>
    <x v="2"/>
    <x v="8"/>
    <m/>
    <n v="8"/>
    <s v="Approach"/>
    <x v="0"/>
    <x v="2"/>
  </r>
  <r>
    <n v="332089"/>
    <s v="B-737-800"/>
    <s v="D"/>
    <d v="2013-04-02T00:00:00"/>
    <x v="3"/>
    <x v="799"/>
    <s v="SAN DIEGO INTL"/>
    <x v="0"/>
    <x v="11"/>
    <m/>
    <m/>
    <s v="Approach"/>
    <x v="78"/>
    <x v="1"/>
  </r>
  <r>
    <n v="332092"/>
    <s v="B-737-700"/>
    <s v="D"/>
    <d v="2013-04-02T00:00:00"/>
    <x v="2"/>
    <x v="434"/>
    <s v="KEY WEST INTL ARPT"/>
    <x v="1"/>
    <x v="6"/>
    <n v="112"/>
    <n v="0"/>
    <s v="Take-off run"/>
    <x v="6"/>
    <x v="2"/>
  </r>
  <r>
    <n v="332101"/>
    <s v="B-737-700"/>
    <s v="D"/>
    <d v="2013-04-03T00:00:00"/>
    <x v="2"/>
    <x v="67"/>
    <s v="JOHN WAYNE-ORANGE COUNTY ARPT"/>
    <x v="0"/>
    <x v="63"/>
    <n v="210"/>
    <n v="24"/>
    <s v="Approach"/>
    <x v="3"/>
    <x v="2"/>
  </r>
  <r>
    <n v="332104"/>
    <s v="B-737-700"/>
    <s v="D"/>
    <d v="2013-04-03T00:00:00"/>
    <x v="2"/>
    <x v="78"/>
    <s v="SOUTHWEST FLORIDA INTL ARPT"/>
    <x v="1"/>
    <x v="7"/>
    <n v="175"/>
    <m/>
    <s v="Approach"/>
    <x v="0"/>
    <x v="2"/>
  </r>
  <r>
    <n v="332107"/>
    <s v="MD-83"/>
    <s v="D"/>
    <d v="2013-04-04T00:00:00"/>
    <x v="2"/>
    <x v="286"/>
    <s v="DALLAS/FORT WORTH INTL ARPT"/>
    <x v="2"/>
    <x v="9"/>
    <n v="140"/>
    <m/>
    <s v="Approach"/>
    <x v="3"/>
    <x v="2"/>
  </r>
  <r>
    <n v="332108"/>
    <s v="EMB-135"/>
    <s v="D"/>
    <d v="2013-04-04T00:00:00"/>
    <x v="2"/>
    <x v="398"/>
    <s v="DALLAS/FORT WORTH INTL ARPT"/>
    <x v="2"/>
    <x v="13"/>
    <n v="140"/>
    <m/>
    <s v="Approach"/>
    <x v="3"/>
    <x v="2"/>
  </r>
  <r>
    <n v="332110"/>
    <s v="B-737-700"/>
    <s v="D"/>
    <d v="2013-04-04T00:00:00"/>
    <x v="2"/>
    <x v="0"/>
    <s v="NORMAN Y. MINETA SAN JOSE INTL ARPT"/>
    <x v="0"/>
    <x v="14"/>
    <n v="140"/>
    <m/>
    <s v="Approach"/>
    <x v="9"/>
    <x v="2"/>
  </r>
  <r>
    <n v="332118"/>
    <s v="MD-82"/>
    <s v="D"/>
    <d v="2013-04-05T00:00:00"/>
    <x v="3"/>
    <x v="125"/>
    <s v="MC ALLEN MILLER INTL"/>
    <x v="2"/>
    <x v="8"/>
    <n v="190"/>
    <n v="15"/>
    <s v="Approach"/>
    <x v="3"/>
    <x v="2"/>
  </r>
  <r>
    <n v="332122"/>
    <s v="B-737-700"/>
    <s v="D"/>
    <d v="2013-04-05T00:00:00"/>
    <x v="2"/>
    <x v="286"/>
    <s v="SAN ANTONIO INTL"/>
    <x v="2"/>
    <x v="12"/>
    <n v="141"/>
    <n v="0"/>
    <s v="Approach"/>
    <x v="3"/>
    <x v="2"/>
  </r>
  <r>
    <n v="332126"/>
    <s v="PA-44 SEMINOLE"/>
    <s v="A"/>
    <d v="2013-04-06T00:00:00"/>
    <x v="2"/>
    <x v="1024"/>
    <s v="ORLANDO SANFORD INTL ARPT"/>
    <x v="1"/>
    <x v="2"/>
    <n v="70"/>
    <n v="0"/>
    <s v="Approach"/>
    <x v="36"/>
    <x v="2"/>
  </r>
  <r>
    <n v="332131"/>
    <s v="GULFSTREAM 200"/>
    <s v="D"/>
    <d v="2013-04-06T00:00:00"/>
    <x v="3"/>
    <x v="906"/>
    <s v="SANTA MONICA MUNICIPAL"/>
    <x v="0"/>
    <x v="47"/>
    <n v="250"/>
    <n v="40"/>
    <s v="Descent"/>
    <x v="0"/>
    <x v="2"/>
  </r>
  <r>
    <n v="332132"/>
    <s v="B-737-700"/>
    <s v="D"/>
    <d v="2013-04-06T00:00:00"/>
    <x v="3"/>
    <x v="476"/>
    <s v="SAN ANTONIO INTL"/>
    <x v="2"/>
    <x v="63"/>
    <n v="240"/>
    <n v="15"/>
    <s v="Approach"/>
    <x v="0"/>
    <x v="2"/>
  </r>
  <r>
    <n v="332142"/>
    <s v="SIKORSKY S-76"/>
    <s v="F"/>
    <d v="2013-04-16T00:00:00"/>
    <x v="2"/>
    <x v="77"/>
    <s v="TEXAS GULF COAST REGIONAL ARPT"/>
    <x v="2"/>
    <x v="0"/>
    <n v="90"/>
    <m/>
    <s v="Approach"/>
    <x v="279"/>
    <x v="2"/>
  </r>
  <r>
    <n v="332144"/>
    <s v="A-320"/>
    <s v="D"/>
    <d v="2013-04-16T00:00:00"/>
    <x v="3"/>
    <x v="24"/>
    <s v="METRO OAKLAND INTL"/>
    <x v="0"/>
    <x v="16"/>
    <m/>
    <m/>
    <s v="Approach"/>
    <x v="78"/>
    <x v="1"/>
  </r>
  <r>
    <n v="332153"/>
    <s v="B-737-800"/>
    <s v="D"/>
    <d v="2013-04-16T00:00:00"/>
    <x v="3"/>
    <x v="112"/>
    <s v="SARASOTA-BRADENTON INTL ARPT"/>
    <x v="1"/>
    <x v="6"/>
    <m/>
    <n v="0"/>
    <s v="Landing Roll"/>
    <x v="2"/>
    <x v="2"/>
  </r>
  <r>
    <n v="332162"/>
    <s v="B-737-700"/>
    <s v="D"/>
    <d v="2013-04-23T00:00:00"/>
    <x v="2"/>
    <x v="123"/>
    <s v="ORLANDO INTL"/>
    <x v="1"/>
    <x v="13"/>
    <n v="140"/>
    <m/>
    <s v="Approach"/>
    <x v="3"/>
    <x v="2"/>
  </r>
  <r>
    <n v="332170"/>
    <s v="UNKNOWN"/>
    <m/>
    <d v="2013-04-13T00:00:00"/>
    <x v="1"/>
    <x v="0"/>
    <s v="DALLAS/FORT WORTH INTL ARPT"/>
    <x v="2"/>
    <x v="1"/>
    <m/>
    <n v="0"/>
    <m/>
    <x v="34"/>
    <x v="1"/>
  </r>
  <r>
    <n v="332172"/>
    <s v="UNKNOWN"/>
    <m/>
    <d v="2013-04-13T00:00:00"/>
    <x v="1"/>
    <x v="0"/>
    <s v="GEORGE BUSH INTERCONTINENTAL/ HOUSTON ARPT"/>
    <x v="2"/>
    <x v="1"/>
    <m/>
    <n v="0"/>
    <m/>
    <x v="139"/>
    <x v="1"/>
  </r>
  <r>
    <n v="332174"/>
    <s v="UNKNOWN"/>
    <m/>
    <d v="2013-04-13T00:00:00"/>
    <x v="1"/>
    <x v="0"/>
    <s v="ONTARIO INTL ARPT"/>
    <x v="0"/>
    <x v="1"/>
    <m/>
    <n v="0"/>
    <m/>
    <x v="139"/>
    <x v="1"/>
  </r>
  <r>
    <n v="332177"/>
    <s v="UNKNOWN"/>
    <m/>
    <d v="2013-04-14T00:00:00"/>
    <x v="1"/>
    <x v="0"/>
    <s v="DALLAS/FORT WORTH INTL ARPT"/>
    <x v="2"/>
    <x v="1"/>
    <m/>
    <n v="0"/>
    <m/>
    <x v="34"/>
    <x v="1"/>
  </r>
  <r>
    <n v="332178"/>
    <s v="UNKNOWN"/>
    <m/>
    <d v="2013-04-14T00:00:00"/>
    <x v="1"/>
    <x v="0"/>
    <s v="LOS ANGELES INTL"/>
    <x v="0"/>
    <x v="1"/>
    <m/>
    <n v="0"/>
    <m/>
    <x v="14"/>
    <x v="1"/>
  </r>
  <r>
    <n v="332179"/>
    <s v="UNKNOWN"/>
    <m/>
    <d v="2013-04-14T00:00:00"/>
    <x v="1"/>
    <x v="0"/>
    <s v="MC ALLEN MILLER INTL"/>
    <x v="2"/>
    <x v="1"/>
    <m/>
    <n v="0"/>
    <m/>
    <x v="42"/>
    <x v="1"/>
  </r>
  <r>
    <n v="332186"/>
    <s v="A-321"/>
    <s v="D"/>
    <d v="2013-04-25T00:00:00"/>
    <x v="3"/>
    <x v="1025"/>
    <s v="SAN FRANCISCO INTL ARPT"/>
    <x v="0"/>
    <x v="1"/>
    <m/>
    <m/>
    <s v="Approach"/>
    <x v="78"/>
    <x v="1"/>
  </r>
  <r>
    <n v="332198"/>
    <s v="UNKNOWN"/>
    <m/>
    <d v="2013-04-24T00:00:00"/>
    <x v="1"/>
    <x v="0"/>
    <s v="ORLANDO INTL"/>
    <x v="1"/>
    <x v="1"/>
    <m/>
    <n v="0"/>
    <m/>
    <x v="36"/>
    <x v="1"/>
  </r>
  <r>
    <n v="332199"/>
    <s v="UNKNOWN"/>
    <m/>
    <d v="2013-04-30T00:00:00"/>
    <x v="1"/>
    <x v="0"/>
    <s v="ORLANDO INTL"/>
    <x v="1"/>
    <x v="1"/>
    <m/>
    <n v="0"/>
    <m/>
    <x v="122"/>
    <x v="1"/>
  </r>
  <r>
    <n v="332204"/>
    <s v="A-300"/>
    <s v="D"/>
    <d v="2012-05-11T00:00:00"/>
    <x v="3"/>
    <x v="211"/>
    <s v="METRO OAKLAND INTL"/>
    <x v="0"/>
    <x v="47"/>
    <n v="250"/>
    <n v="30"/>
    <s v="Descent"/>
    <x v="3"/>
    <x v="1"/>
  </r>
  <r>
    <n v="332214"/>
    <s v="B-737-300"/>
    <s v="D"/>
    <d v="2013-04-07T00:00:00"/>
    <x v="2"/>
    <x v="137"/>
    <s v="WILLIAM P HOBBY ARPT"/>
    <x v="2"/>
    <x v="15"/>
    <n v="160"/>
    <n v="0"/>
    <s v="Climb"/>
    <x v="0"/>
    <x v="2"/>
  </r>
  <r>
    <n v="332216"/>
    <s v="B-737-900"/>
    <s v="D"/>
    <d v="2013-04-07T00:00:00"/>
    <x v="2"/>
    <x v="371"/>
    <s v="GEORGE BUSH INTERCONTINENTAL/ HOUSTON ARPT"/>
    <x v="2"/>
    <x v="15"/>
    <n v="150"/>
    <n v="0"/>
    <s v="Approach"/>
    <x v="17"/>
    <x v="2"/>
  </r>
  <r>
    <n v="332218"/>
    <s v="MD-83"/>
    <s v="D"/>
    <d v="2013-04-08T00:00:00"/>
    <x v="3"/>
    <x v="768"/>
    <s v="STOCKTON METRO"/>
    <x v="0"/>
    <x v="6"/>
    <m/>
    <n v="0"/>
    <s v="Landing Roll"/>
    <x v="78"/>
    <x v="1"/>
  </r>
  <r>
    <n v="332224"/>
    <s v="A-320"/>
    <s v="D"/>
    <d v="2013-04-08T00:00:00"/>
    <x v="2"/>
    <x v="128"/>
    <s v="SOUTHWEST FLORIDA INTL ARPT"/>
    <x v="1"/>
    <x v="6"/>
    <n v="140"/>
    <n v="0"/>
    <s v="Take-off run"/>
    <x v="2"/>
    <x v="2"/>
  </r>
  <r>
    <n v="332227"/>
    <s v="B-737"/>
    <s v="D"/>
    <d v="2013-04-08T00:00:00"/>
    <x v="2"/>
    <x v="173"/>
    <s v="SAN ANTONIO INTL"/>
    <x v="2"/>
    <x v="6"/>
    <m/>
    <n v="0"/>
    <s v="Take-off run"/>
    <x v="2"/>
    <x v="2"/>
  </r>
  <r>
    <n v="332231"/>
    <s v="CITATION MUSTANG 510"/>
    <m/>
    <d v="2013-04-09T00:00:00"/>
    <x v="3"/>
    <x v="144"/>
    <s v="SAN ANTONIO INTL"/>
    <x v="2"/>
    <x v="6"/>
    <m/>
    <n v="0"/>
    <s v="Landing Roll"/>
    <x v="25"/>
    <x v="2"/>
  </r>
  <r>
    <n v="332233"/>
    <s v="B-737-300"/>
    <s v="D"/>
    <d v="2013-04-09T00:00:00"/>
    <x v="2"/>
    <x v="461"/>
    <s v="DALLAS LOVE FIELD ARPT"/>
    <x v="2"/>
    <x v="26"/>
    <n v="150"/>
    <n v="0"/>
    <s v="Climb"/>
    <x v="3"/>
    <x v="2"/>
  </r>
  <r>
    <n v="332234"/>
    <s v="B-737-700"/>
    <s v="D"/>
    <d v="2013-04-09T00:00:00"/>
    <x v="2"/>
    <x v="163"/>
    <s v="ONTARIO INTL ARPT"/>
    <x v="0"/>
    <x v="16"/>
    <m/>
    <m/>
    <s v="Approach"/>
    <x v="139"/>
    <x v="2"/>
  </r>
  <r>
    <n v="332239"/>
    <s v="B-737-700"/>
    <s v="D"/>
    <d v="2013-04-10T00:00:00"/>
    <x v="3"/>
    <x v="0"/>
    <s v="SACRAMENTO INTL"/>
    <x v="0"/>
    <x v="34"/>
    <n v="138"/>
    <n v="3"/>
    <s v="Approach"/>
    <x v="3"/>
    <x v="2"/>
  </r>
  <r>
    <n v="332242"/>
    <s v="DIAMOND 40"/>
    <m/>
    <d v="2013-04-10T00:00:00"/>
    <x v="2"/>
    <x v="120"/>
    <s v="DAYTONA BEACH INTL"/>
    <x v="1"/>
    <x v="5"/>
    <n v="140"/>
    <m/>
    <s v="Climb"/>
    <x v="6"/>
    <x v="2"/>
  </r>
  <r>
    <n v="332248"/>
    <s v="B-737-300"/>
    <s v="D"/>
    <d v="2013-04-10T00:00:00"/>
    <x v="2"/>
    <x v="188"/>
    <s v="WILLIAM P HOBBY ARPT"/>
    <x v="2"/>
    <x v="19"/>
    <n v="240"/>
    <n v="10"/>
    <s v="Climb"/>
    <x v="0"/>
    <x v="2"/>
  </r>
  <r>
    <n v="332249"/>
    <s v="B-737-900"/>
    <s v="D"/>
    <d v="2013-04-10T00:00:00"/>
    <x v="2"/>
    <x v="766"/>
    <s v="GEORGE BUSH INTERCONTINENTAL/ HOUSTON ARPT"/>
    <x v="2"/>
    <x v="6"/>
    <m/>
    <n v="0"/>
    <s v="Landing Roll"/>
    <x v="71"/>
    <x v="2"/>
  </r>
  <r>
    <n v="332250"/>
    <s v="B-737-900"/>
    <s v="D"/>
    <d v="2013-04-10T00:00:00"/>
    <x v="3"/>
    <x v="256"/>
    <s v="SACRAMENTO INTL"/>
    <x v="0"/>
    <x v="47"/>
    <m/>
    <m/>
    <s v="Descent"/>
    <x v="269"/>
    <x v="2"/>
  </r>
  <r>
    <n v="332252"/>
    <s v="DC-9"/>
    <s v="D"/>
    <d v="2013-04-11T00:00:00"/>
    <x v="2"/>
    <x v="471"/>
    <s v="AUSTIN-BERGSTROM INTL"/>
    <x v="2"/>
    <x v="13"/>
    <n v="100"/>
    <m/>
    <s v="Approach"/>
    <x v="50"/>
    <x v="2"/>
  </r>
  <r>
    <n v="332256"/>
    <s v="B-737-500"/>
    <s v="D"/>
    <d v="2013-04-11T00:00:00"/>
    <x v="2"/>
    <x v="907"/>
    <s v="WILLIAM P HOBBY ARPT"/>
    <x v="2"/>
    <x v="0"/>
    <n v="180"/>
    <n v="9"/>
    <s v="Approach"/>
    <x v="78"/>
    <x v="1"/>
  </r>
  <r>
    <n v="332257"/>
    <s v="A-319"/>
    <s v="D"/>
    <d v="2013-04-11T00:00:00"/>
    <x v="3"/>
    <x v="211"/>
    <s v="LOS ANGELES INTL"/>
    <x v="0"/>
    <x v="1"/>
    <m/>
    <n v="8"/>
    <s v="Approach"/>
    <x v="280"/>
    <x v="2"/>
  </r>
  <r>
    <n v="332258"/>
    <s v="A-320"/>
    <s v="D"/>
    <d v="2013-04-11T00:00:00"/>
    <x v="3"/>
    <x v="365"/>
    <s v="SOUTHWEST FLORIDA INTL ARPT"/>
    <x v="1"/>
    <x v="8"/>
    <n v="140"/>
    <n v="4"/>
    <s v="Approach"/>
    <x v="0"/>
    <x v="2"/>
  </r>
  <r>
    <n v="332265"/>
    <s v="UNKNOWN"/>
    <m/>
    <d v="2013-04-24T00:00:00"/>
    <x v="1"/>
    <x v="0"/>
    <s v="DALLAS/FORT WORTH INTL ARPT"/>
    <x v="2"/>
    <x v="1"/>
    <m/>
    <n v="0"/>
    <m/>
    <x v="57"/>
    <x v="1"/>
  </r>
  <r>
    <n v="332267"/>
    <s v="UNKNOWN"/>
    <m/>
    <d v="2013-04-24T00:00:00"/>
    <x v="1"/>
    <x v="0"/>
    <s v="GAINESVILLE REG ARPT"/>
    <x v="1"/>
    <x v="1"/>
    <m/>
    <n v="0"/>
    <m/>
    <x v="4"/>
    <x v="1"/>
  </r>
  <r>
    <n v="332269"/>
    <s v="UNKNOWN"/>
    <m/>
    <d v="2013-04-24T00:00:00"/>
    <x v="1"/>
    <x v="0"/>
    <s v="SAN FRANCISCO INTL ARPT"/>
    <x v="0"/>
    <x v="1"/>
    <m/>
    <n v="0"/>
    <m/>
    <x v="40"/>
    <x v="1"/>
  </r>
  <r>
    <n v="332271"/>
    <s v="UNKNOWN"/>
    <m/>
    <d v="2013-04-25T00:00:00"/>
    <x v="1"/>
    <x v="0"/>
    <s v="AUSTIN-BERGSTROM INTL"/>
    <x v="2"/>
    <x v="1"/>
    <m/>
    <n v="0"/>
    <m/>
    <x v="25"/>
    <x v="1"/>
  </r>
  <r>
    <n v="332272"/>
    <s v="UNKNOWN"/>
    <m/>
    <d v="2013-04-25T00:00:00"/>
    <x v="1"/>
    <x v="0"/>
    <s v="DALLAS/FORT WORTH INTL ARPT"/>
    <x v="2"/>
    <x v="1"/>
    <m/>
    <n v="0"/>
    <m/>
    <x v="57"/>
    <x v="1"/>
  </r>
  <r>
    <n v="332273"/>
    <s v="UNKNOWN"/>
    <m/>
    <d v="2013-04-25T00:00:00"/>
    <x v="1"/>
    <x v="0"/>
    <s v="DALLAS/FORT WORTH INTL ARPT"/>
    <x v="2"/>
    <x v="1"/>
    <m/>
    <n v="0"/>
    <m/>
    <x v="281"/>
    <x v="1"/>
  </r>
  <r>
    <n v="332287"/>
    <s v="CHALLENGER 300"/>
    <s v="D"/>
    <d v="2013-04-12T00:00:00"/>
    <x v="2"/>
    <x v="77"/>
    <s v="DALLAS LOVE FIELD ARPT"/>
    <x v="2"/>
    <x v="5"/>
    <n v="160"/>
    <m/>
    <s v="Climb"/>
    <x v="42"/>
    <x v="2"/>
  </r>
  <r>
    <n v="332290"/>
    <s v="B-737-300"/>
    <s v="D"/>
    <d v="2013-04-12T00:00:00"/>
    <x v="2"/>
    <x v="362"/>
    <s v="SAN ANTONIO INTL"/>
    <x v="2"/>
    <x v="7"/>
    <n v="170"/>
    <n v="1"/>
    <s v="Climb"/>
    <x v="0"/>
    <x v="2"/>
  </r>
  <r>
    <n v="332292"/>
    <s v="B-737-700"/>
    <s v="D"/>
    <d v="2013-04-12T00:00:00"/>
    <x v="3"/>
    <x v="164"/>
    <s v="AUSTIN-BERGSTROM INTL"/>
    <x v="2"/>
    <x v="5"/>
    <n v="135"/>
    <m/>
    <s v="Approach"/>
    <x v="3"/>
    <x v="2"/>
  </r>
  <r>
    <n v="332295"/>
    <s v="A-321"/>
    <s v="D"/>
    <d v="2013-04-13T00:00:00"/>
    <x v="3"/>
    <x v="256"/>
    <s v="ORLANDO INTL"/>
    <x v="1"/>
    <x v="4"/>
    <n v="150"/>
    <n v="5"/>
    <s v="Approach"/>
    <x v="0"/>
    <x v="2"/>
  </r>
  <r>
    <n v="332296"/>
    <s v="B-757-200"/>
    <s v="D"/>
    <d v="2013-04-13T00:00:00"/>
    <x v="3"/>
    <x v="456"/>
    <s v="MIAMI INTL"/>
    <x v="1"/>
    <x v="4"/>
    <n v="185"/>
    <m/>
    <s v="Approach"/>
    <x v="0"/>
    <x v="2"/>
  </r>
  <r>
    <n v="332302"/>
    <s v="B-737-300"/>
    <s v="D"/>
    <d v="2013-04-13T00:00:00"/>
    <x v="2"/>
    <x v="126"/>
    <s v="NORMAN Y. MINETA SAN JOSE INTL ARPT"/>
    <x v="0"/>
    <x v="8"/>
    <n v="210"/>
    <n v="7"/>
    <s v="Approach"/>
    <x v="30"/>
    <x v="2"/>
  </r>
  <r>
    <n v="332303"/>
    <s v="B-737-700"/>
    <s v="D"/>
    <d v="2013-04-13T00:00:00"/>
    <x v="3"/>
    <x v="63"/>
    <s v="SAN FRANCISCO INTL ARPT"/>
    <x v="0"/>
    <x v="1"/>
    <m/>
    <m/>
    <s v="Approach"/>
    <x v="3"/>
    <x v="2"/>
  </r>
  <r>
    <n v="332305"/>
    <s v="B-737-700"/>
    <s v="D"/>
    <d v="2013-04-29T00:00:00"/>
    <x v="3"/>
    <x v="348"/>
    <s v="JOHN WAYNE-ORANGE COUNTY ARPT"/>
    <x v="0"/>
    <x v="18"/>
    <n v="150"/>
    <n v="3"/>
    <s v="Approach"/>
    <x v="0"/>
    <x v="2"/>
  </r>
  <r>
    <n v="332309"/>
    <s v="B-717-200"/>
    <s v="D"/>
    <d v="2013-04-20T00:00:00"/>
    <x v="2"/>
    <x v="156"/>
    <s v="TAMPA INTL"/>
    <x v="1"/>
    <x v="0"/>
    <n v="200"/>
    <n v="6"/>
    <s v="Approach"/>
    <x v="3"/>
    <x v="2"/>
  </r>
  <r>
    <n v="332313"/>
    <s v="CL-600"/>
    <s v="D"/>
    <d v="2013-04-30T00:00:00"/>
    <x v="3"/>
    <x v="635"/>
    <s v="GEORGE BUSH INTERCONTINENTAL/ HOUSTON ARPT"/>
    <x v="2"/>
    <x v="36"/>
    <n v="250"/>
    <n v="15"/>
    <s v="Approach"/>
    <x v="0"/>
    <x v="2"/>
  </r>
  <r>
    <n v="332318"/>
    <s v="B-737-700"/>
    <s v="D"/>
    <d v="2013-04-14T00:00:00"/>
    <x v="3"/>
    <x v="403"/>
    <s v="AUSTIN-BERGSTROM INTL"/>
    <x v="2"/>
    <x v="0"/>
    <n v="210"/>
    <n v="8"/>
    <s v="Approach"/>
    <x v="3"/>
    <x v="2"/>
  </r>
  <r>
    <n v="332319"/>
    <s v="B-737-500"/>
    <s v="D"/>
    <d v="2013-04-14T00:00:00"/>
    <x v="2"/>
    <x v="1003"/>
    <s v="CORPUS CHRISTI INTL ARPT"/>
    <x v="2"/>
    <x v="6"/>
    <n v="140"/>
    <n v="0"/>
    <s v="Take-off run"/>
    <x v="0"/>
    <x v="2"/>
  </r>
  <r>
    <n v="332320"/>
    <s v="B-737-500"/>
    <s v="D"/>
    <d v="2013-04-14T00:00:00"/>
    <x v="2"/>
    <x v="701"/>
    <s v="SAN ANTONIO INTL"/>
    <x v="2"/>
    <x v="11"/>
    <n v="130"/>
    <n v="3"/>
    <s v="Approach"/>
    <x v="3"/>
    <x v="2"/>
  </r>
  <r>
    <n v="332330"/>
    <s v="B-757-200"/>
    <s v="D"/>
    <d v="2013-04-15T00:00:00"/>
    <x v="3"/>
    <x v="334"/>
    <s v="DAYTONA BEACH INTL"/>
    <x v="1"/>
    <x v="11"/>
    <n v="160"/>
    <m/>
    <s v="Approach"/>
    <x v="80"/>
    <x v="2"/>
  </r>
  <r>
    <n v="332334"/>
    <s v="CRJ100/200"/>
    <s v="D"/>
    <d v="2013-04-15T00:00:00"/>
    <x v="3"/>
    <x v="57"/>
    <s v="EL PASO INTL ARPT"/>
    <x v="2"/>
    <x v="1"/>
    <m/>
    <m/>
    <s v="Approach"/>
    <x v="3"/>
    <x v="2"/>
  </r>
  <r>
    <n v="332339"/>
    <s v="B-737-500"/>
    <s v="D"/>
    <d v="2013-04-15T00:00:00"/>
    <x v="3"/>
    <x v="164"/>
    <s v="CORPUS CHRISTI INTL ARPT"/>
    <x v="2"/>
    <x v="18"/>
    <n v="210"/>
    <n v="15"/>
    <s v="Approach"/>
    <x v="0"/>
    <x v="2"/>
  </r>
  <r>
    <n v="332355"/>
    <s v="UNKNOWN"/>
    <m/>
    <d v="2013-04-25T00:00:00"/>
    <x v="1"/>
    <x v="0"/>
    <s v="AUSTIN-BERGSTROM INTL"/>
    <x v="2"/>
    <x v="1"/>
    <m/>
    <n v="0"/>
    <m/>
    <x v="26"/>
    <x v="1"/>
  </r>
  <r>
    <n v="332358"/>
    <s v="UNKNOWN"/>
    <m/>
    <d v="2013-04-25T00:00:00"/>
    <x v="1"/>
    <x v="0"/>
    <s v="ONTARIO INTL ARPT"/>
    <x v="0"/>
    <x v="1"/>
    <m/>
    <n v="0"/>
    <m/>
    <x v="26"/>
    <x v="1"/>
  </r>
  <r>
    <n v="332359"/>
    <s v="UNKNOWN"/>
    <m/>
    <d v="2013-04-26T00:00:00"/>
    <x v="1"/>
    <x v="0"/>
    <s v="DALLAS/FORT WORTH INTL ARPT"/>
    <x v="2"/>
    <x v="1"/>
    <m/>
    <n v="0"/>
    <m/>
    <x v="2"/>
    <x v="1"/>
  </r>
  <r>
    <n v="332364"/>
    <s v="UNKNOWN"/>
    <m/>
    <d v="2013-04-26T00:00:00"/>
    <x v="1"/>
    <x v="0"/>
    <s v="METRO OAKLAND INTL"/>
    <x v="0"/>
    <x v="1"/>
    <m/>
    <n v="0"/>
    <m/>
    <x v="3"/>
    <x v="1"/>
  </r>
  <r>
    <n v="332366"/>
    <s v="UNKNOWN"/>
    <m/>
    <d v="2013-04-27T00:00:00"/>
    <x v="1"/>
    <x v="0"/>
    <s v="GAINESVILLE REG ARPT"/>
    <x v="1"/>
    <x v="1"/>
    <m/>
    <n v="0"/>
    <m/>
    <x v="25"/>
    <x v="1"/>
  </r>
  <r>
    <n v="332368"/>
    <s v="UNKNOWN"/>
    <m/>
    <d v="2013-04-27T00:00:00"/>
    <x v="1"/>
    <x v="0"/>
    <s v="MC ALLEN MILLER INTL"/>
    <x v="2"/>
    <x v="1"/>
    <m/>
    <n v="0"/>
    <m/>
    <x v="52"/>
    <x v="1"/>
  </r>
  <r>
    <n v="332376"/>
    <s v="UNKNOWN"/>
    <m/>
    <d v="2013-04-29T00:00:00"/>
    <x v="1"/>
    <x v="0"/>
    <s v="NORMAN Y. MINETA SAN JOSE INTL ARPT"/>
    <x v="0"/>
    <x v="1"/>
    <m/>
    <n v="0"/>
    <m/>
    <x v="74"/>
    <x v="1"/>
  </r>
  <r>
    <n v="332378"/>
    <s v="UNKNOWN"/>
    <m/>
    <d v="2013-04-30T00:00:00"/>
    <x v="1"/>
    <x v="0"/>
    <s v="DALLAS/FORT WORTH INTL ARPT"/>
    <x v="2"/>
    <x v="1"/>
    <m/>
    <n v="0"/>
    <m/>
    <x v="2"/>
    <x v="1"/>
  </r>
  <r>
    <n v="332387"/>
    <s v="UNKNOWN"/>
    <m/>
    <d v="2013-04-02T00:00:00"/>
    <x v="1"/>
    <x v="0"/>
    <s v="CECIL ARPT"/>
    <x v="1"/>
    <x v="1"/>
    <m/>
    <n v="0"/>
    <m/>
    <x v="1"/>
    <x v="1"/>
  </r>
  <r>
    <n v="332391"/>
    <s v="UNKNOWN"/>
    <m/>
    <d v="2013-04-03T00:00:00"/>
    <x v="1"/>
    <x v="0"/>
    <s v="DALLAS/FORT WORTH INTL ARPT"/>
    <x v="2"/>
    <x v="1"/>
    <m/>
    <n v="0"/>
    <m/>
    <x v="2"/>
    <x v="1"/>
  </r>
  <r>
    <n v="332394"/>
    <s v="UNKNOWN"/>
    <m/>
    <d v="2013-04-03T00:00:00"/>
    <x v="1"/>
    <x v="0"/>
    <s v="NORMAN Y. MINETA SAN JOSE INTL ARPT"/>
    <x v="0"/>
    <x v="1"/>
    <m/>
    <n v="0"/>
    <m/>
    <x v="46"/>
    <x v="1"/>
  </r>
  <r>
    <n v="332397"/>
    <s v="UNKNOWN"/>
    <m/>
    <d v="2013-04-04T00:00:00"/>
    <x v="1"/>
    <x v="0"/>
    <s v="DALLAS/FORT WORTH INTL ARPT"/>
    <x v="2"/>
    <x v="1"/>
    <m/>
    <n v="0"/>
    <m/>
    <x v="34"/>
    <x v="1"/>
  </r>
  <r>
    <n v="332398"/>
    <s v="UNKNOWN"/>
    <m/>
    <d v="2013-04-04T00:00:00"/>
    <x v="1"/>
    <x v="0"/>
    <s v="NORMAN Y. MINETA SAN JOSE INTL ARPT"/>
    <x v="0"/>
    <x v="1"/>
    <m/>
    <n v="0"/>
    <m/>
    <x v="68"/>
    <x v="1"/>
  </r>
  <r>
    <n v="332400"/>
    <s v="UNKNOWN"/>
    <m/>
    <d v="2013-04-05T00:00:00"/>
    <x v="1"/>
    <x v="0"/>
    <s v="DALLAS LOVE FIELD ARPT"/>
    <x v="2"/>
    <x v="1"/>
    <m/>
    <n v="0"/>
    <m/>
    <x v="278"/>
    <x v="1"/>
  </r>
  <r>
    <n v="332402"/>
    <s v="UNKNOWN"/>
    <m/>
    <d v="2013-04-05T00:00:00"/>
    <x v="1"/>
    <x v="0"/>
    <s v="GAINESVILLE REG ARPT"/>
    <x v="1"/>
    <x v="1"/>
    <m/>
    <n v="0"/>
    <m/>
    <x v="244"/>
    <x v="1"/>
  </r>
  <r>
    <n v="332408"/>
    <s v="UNKNOWN"/>
    <m/>
    <d v="2013-04-08T00:00:00"/>
    <x v="1"/>
    <x v="0"/>
    <s v="SAN ANTONIO INTL"/>
    <x v="2"/>
    <x v="1"/>
    <m/>
    <n v="0"/>
    <m/>
    <x v="109"/>
    <x v="1"/>
  </r>
  <r>
    <n v="332409"/>
    <s v="UNKNOWN"/>
    <m/>
    <d v="2013-04-07T00:00:00"/>
    <x v="1"/>
    <x v="0"/>
    <s v="ONTARIO INTL ARPT"/>
    <x v="0"/>
    <x v="1"/>
    <m/>
    <n v="0"/>
    <m/>
    <x v="139"/>
    <x v="1"/>
  </r>
  <r>
    <n v="332416"/>
    <s v="UNKNOWN"/>
    <m/>
    <d v="2013-04-09T00:00:00"/>
    <x v="1"/>
    <x v="0"/>
    <s v="LONG BEACH-DAUGH FLD"/>
    <x v="0"/>
    <x v="1"/>
    <m/>
    <n v="0"/>
    <m/>
    <x v="1"/>
    <x v="1"/>
  </r>
  <r>
    <n v="332418"/>
    <s v="UNKNOWN"/>
    <m/>
    <d v="2013-04-10T00:00:00"/>
    <x v="1"/>
    <x v="0"/>
    <s v="FORT LAUDERDALE/HOLLYWOOD INTL"/>
    <x v="1"/>
    <x v="1"/>
    <m/>
    <n v="0"/>
    <m/>
    <x v="282"/>
    <x v="1"/>
  </r>
  <r>
    <n v="332422"/>
    <s v="UNKNOWN"/>
    <m/>
    <d v="2013-04-10T00:00:00"/>
    <x v="1"/>
    <x v="0"/>
    <s v="SOUTHWEST FLORIDA INTL ARPT"/>
    <x v="1"/>
    <x v="1"/>
    <m/>
    <n v="0"/>
    <m/>
    <x v="29"/>
    <x v="1"/>
  </r>
  <r>
    <n v="332423"/>
    <s v="UNKNOWN"/>
    <m/>
    <d v="2013-04-11T00:00:00"/>
    <x v="1"/>
    <x v="0"/>
    <s v="AUSTIN-BERGSTROM INTL"/>
    <x v="2"/>
    <x v="1"/>
    <m/>
    <n v="0"/>
    <m/>
    <x v="11"/>
    <x v="1"/>
  </r>
  <r>
    <n v="332427"/>
    <s v="UNKNOWN"/>
    <m/>
    <d v="2013-04-11T00:00:00"/>
    <x v="1"/>
    <x v="0"/>
    <s v="DALLAS/FORT WORTH INTL ARPT"/>
    <x v="2"/>
    <x v="1"/>
    <m/>
    <n v="0"/>
    <m/>
    <x v="185"/>
    <x v="1"/>
  </r>
  <r>
    <n v="332430"/>
    <s v="PA-28"/>
    <s v="A"/>
    <d v="2013-02-13T00:00:00"/>
    <x v="2"/>
    <x v="76"/>
    <s v="HALF MOON BAY"/>
    <x v="0"/>
    <x v="5"/>
    <n v="70"/>
    <m/>
    <s v="Approach"/>
    <x v="9"/>
    <x v="2"/>
  </r>
  <r>
    <n v="332431"/>
    <s v="MD-88"/>
    <s v="D"/>
    <d v="2013-02-14T00:00:00"/>
    <x v="2"/>
    <x v="77"/>
    <s v="SARASOTA-BRADENTON INTL ARPT"/>
    <x v="1"/>
    <x v="6"/>
    <m/>
    <n v="0"/>
    <s v="Landing Roll"/>
    <x v="1"/>
    <x v="2"/>
  </r>
  <r>
    <n v="332437"/>
    <s v="B-737-800"/>
    <s v="D"/>
    <d v="2013-03-06T00:00:00"/>
    <x v="3"/>
    <x v="944"/>
    <s v="SOUTHWEST FLORIDA INTL ARPT"/>
    <x v="1"/>
    <x v="4"/>
    <n v="150"/>
    <m/>
    <s v="Approach"/>
    <x v="0"/>
    <x v="2"/>
  </r>
  <r>
    <n v="332442"/>
    <s v="PA-28"/>
    <s v="A"/>
    <d v="2013-03-19T00:00:00"/>
    <x v="3"/>
    <x v="465"/>
    <s v="MELBOURNE INTL"/>
    <x v="1"/>
    <x v="8"/>
    <n v="119"/>
    <n v="8"/>
    <s v="Descent"/>
    <x v="3"/>
    <x v="2"/>
  </r>
  <r>
    <n v="332461"/>
    <s v="B-757-200"/>
    <s v="D"/>
    <d v="2013-04-25T00:00:00"/>
    <x v="2"/>
    <x v="3"/>
    <s v="SAN ANTONIO INTL"/>
    <x v="2"/>
    <x v="9"/>
    <n v="130"/>
    <m/>
    <s v="Approach"/>
    <x v="3"/>
    <x v="2"/>
  </r>
  <r>
    <n v="332462"/>
    <s v="B-757-200"/>
    <s v="D"/>
    <d v="2013-04-25T00:00:00"/>
    <x v="2"/>
    <x v="188"/>
    <s v="SAN ANTONIO INTL"/>
    <x v="2"/>
    <x v="6"/>
    <m/>
    <n v="0"/>
    <s v="Landing Roll"/>
    <x v="3"/>
    <x v="2"/>
  </r>
  <r>
    <n v="332463"/>
    <s v="C-172"/>
    <s v="A"/>
    <d v="2013-04-25T00:00:00"/>
    <x v="2"/>
    <x v="293"/>
    <s v="ORLANDO SANFORD INTL ARPT"/>
    <x v="1"/>
    <x v="1"/>
    <m/>
    <n v="0"/>
    <s v="Climb"/>
    <x v="2"/>
    <x v="2"/>
  </r>
  <r>
    <n v="332470"/>
    <s v="DC-10-10"/>
    <s v="D"/>
    <d v="2012-05-17T00:00:00"/>
    <x v="3"/>
    <x v="914"/>
    <s v="DALLAS/FORT WORTH INTL ARPT"/>
    <x v="2"/>
    <x v="101"/>
    <n v="220"/>
    <m/>
    <s v="Approach"/>
    <x v="3"/>
    <x v="2"/>
  </r>
  <r>
    <n v="332472"/>
    <s v="A-310"/>
    <s v="D"/>
    <d v="2012-05-18T00:00:00"/>
    <x v="0"/>
    <x v="753"/>
    <s v="LUBBOCK PRESTON SMITH INTL ARPT"/>
    <x v="2"/>
    <x v="9"/>
    <m/>
    <m/>
    <s v="Approach"/>
    <x v="78"/>
    <x v="1"/>
  </r>
  <r>
    <n v="332487"/>
    <s v="B-737-400"/>
    <s v="D"/>
    <d v="2013-04-13T00:00:00"/>
    <x v="2"/>
    <x v="1004"/>
    <s v="ST. PETE-CLEARWATER INTL ARPT"/>
    <x v="1"/>
    <x v="141"/>
    <n v="150"/>
    <m/>
    <s v="Climb"/>
    <x v="218"/>
    <x v="2"/>
  </r>
  <r>
    <n v="332493"/>
    <s v="B-737-800"/>
    <s v="D"/>
    <d v="2013-04-17T00:00:00"/>
    <x v="2"/>
    <x v="112"/>
    <s v="DALLAS/FORT WORTH INTL ARPT"/>
    <x v="2"/>
    <x v="6"/>
    <m/>
    <n v="0"/>
    <s v="Take-off run"/>
    <x v="9"/>
    <x v="2"/>
  </r>
  <r>
    <n v="332497"/>
    <s v="C-162"/>
    <s v="A"/>
    <d v="2013-04-17T00:00:00"/>
    <x v="2"/>
    <x v="1024"/>
    <s v="SARASOTA-BRADENTON INTL ARPT"/>
    <x v="1"/>
    <x v="11"/>
    <n v="70"/>
    <m/>
    <s v="Approach"/>
    <x v="58"/>
    <x v="2"/>
  </r>
  <r>
    <n v="332499"/>
    <s v="B-737-500"/>
    <s v="D"/>
    <d v="2013-04-17T00:00:00"/>
    <x v="2"/>
    <x v="637"/>
    <s v="WILLIAM P HOBBY ARPT"/>
    <x v="2"/>
    <x v="8"/>
    <n v="250"/>
    <n v="30"/>
    <s v="Approach"/>
    <x v="78"/>
    <x v="1"/>
  </r>
  <r>
    <n v="332512"/>
    <s v="B-737-800"/>
    <s v="D"/>
    <d v="2013-04-18T00:00:00"/>
    <x v="3"/>
    <x v="962"/>
    <s v="TAMPA INTL"/>
    <x v="1"/>
    <x v="116"/>
    <n v="180"/>
    <n v="7"/>
    <s v="Approach"/>
    <x v="0"/>
    <x v="2"/>
  </r>
  <r>
    <n v="332516"/>
    <s v="A-320"/>
    <s v="D"/>
    <d v="2013-04-18T00:00:00"/>
    <x v="3"/>
    <x v="947"/>
    <s v="SAN FRANCISCO INTL ARPT"/>
    <x v="0"/>
    <x v="31"/>
    <m/>
    <m/>
    <s v="Approach"/>
    <x v="9"/>
    <x v="1"/>
  </r>
  <r>
    <n v="332518"/>
    <s v="B-737-300"/>
    <s v="D"/>
    <d v="2013-04-18T00:00:00"/>
    <x v="3"/>
    <x v="306"/>
    <s v="WILLIAM P HOBBY ARPT"/>
    <x v="2"/>
    <x v="8"/>
    <n v="150"/>
    <n v="5"/>
    <s v="Approach"/>
    <x v="33"/>
    <x v="2"/>
  </r>
  <r>
    <n v="332520"/>
    <s v="B-737-700"/>
    <s v="D"/>
    <d v="2013-04-18T00:00:00"/>
    <x v="3"/>
    <x v="200"/>
    <s v="SAN FRANCISCO INTL ARPT"/>
    <x v="0"/>
    <x v="5"/>
    <m/>
    <m/>
    <s v="Approach"/>
    <x v="94"/>
    <x v="1"/>
  </r>
  <r>
    <n v="332524"/>
    <s v="B-737-800"/>
    <s v="D"/>
    <d v="2013-04-19T00:00:00"/>
    <x v="2"/>
    <x v="391"/>
    <s v="MIAMI INTL"/>
    <x v="1"/>
    <x v="17"/>
    <n v="190"/>
    <m/>
    <s v="Climb"/>
    <x v="0"/>
    <x v="2"/>
  </r>
  <r>
    <n v="332526"/>
    <s v="PA-28"/>
    <s v="A"/>
    <d v="2013-04-19T00:00:00"/>
    <x v="2"/>
    <x v="132"/>
    <s v="SPRUCE CREEK ARPT"/>
    <x v="1"/>
    <x v="6"/>
    <n v="60"/>
    <n v="0"/>
    <s v="Take-off run"/>
    <x v="84"/>
    <x v="1"/>
  </r>
  <r>
    <n v="332534"/>
    <s v="CRJ900"/>
    <s v="D"/>
    <d v="2013-04-19T00:00:00"/>
    <x v="2"/>
    <x v="994"/>
    <s v="LONG BEACH-DAUGH FLD"/>
    <x v="0"/>
    <x v="23"/>
    <m/>
    <m/>
    <s v="Climb"/>
    <x v="94"/>
    <x v="1"/>
  </r>
  <r>
    <n v="332535"/>
    <s v="B-737-700"/>
    <s v="D"/>
    <d v="2013-04-19T00:00:00"/>
    <x v="2"/>
    <x v="55"/>
    <s v="AUSTIN-BERGSTROM INTL"/>
    <x v="2"/>
    <x v="6"/>
    <n v="120"/>
    <n v="0"/>
    <s v="Landing Roll"/>
    <x v="3"/>
    <x v="2"/>
  </r>
  <r>
    <n v="332544"/>
    <s v="B-737-800"/>
    <s v="D"/>
    <d v="2013-04-22T00:00:00"/>
    <x v="3"/>
    <x v="66"/>
    <s v="JOHN WAYNE-ORANGE COUNTY ARPT"/>
    <x v="0"/>
    <x v="8"/>
    <n v="170"/>
    <n v="9"/>
    <s v="Approach"/>
    <x v="78"/>
    <x v="2"/>
  </r>
  <r>
    <n v="332550"/>
    <s v="DA-2000"/>
    <s v="D"/>
    <d v="2013-04-22T00:00:00"/>
    <x v="2"/>
    <x v="70"/>
    <s v="NAPLES MUNICIPAL"/>
    <x v="1"/>
    <x v="6"/>
    <m/>
    <n v="0"/>
    <s v="Landing Roll"/>
    <x v="6"/>
    <x v="2"/>
  </r>
  <r>
    <n v="332551"/>
    <s v="EMB-170"/>
    <s v="D"/>
    <d v="2013-04-22T00:00:00"/>
    <x v="2"/>
    <x v="546"/>
    <s v="KEY WEST INTL ARPT"/>
    <x v="1"/>
    <x v="6"/>
    <n v="90"/>
    <n v="0"/>
    <s v="Take-off run"/>
    <x v="49"/>
    <x v="2"/>
  </r>
  <r>
    <n v="332558"/>
    <s v="B-737-400"/>
    <s v="D"/>
    <d v="2013-04-23T00:00:00"/>
    <x v="3"/>
    <x v="1026"/>
    <s v="SAN FRANCISCO INTL ARPT"/>
    <x v="0"/>
    <x v="6"/>
    <m/>
    <n v="0"/>
    <s v="Take-off run"/>
    <x v="78"/>
    <x v="1"/>
  </r>
  <r>
    <n v="332559"/>
    <s v="DHC8 DASH 8"/>
    <s v="C"/>
    <d v="2013-04-23T00:00:00"/>
    <x v="2"/>
    <x v="281"/>
    <s v="SACRAMENTO INTL"/>
    <x v="0"/>
    <x v="3"/>
    <n v="120"/>
    <m/>
    <s v="Approach"/>
    <x v="81"/>
    <x v="2"/>
  </r>
  <r>
    <n v="332562"/>
    <s v="B-737-700"/>
    <s v="D"/>
    <d v="2013-04-23T00:00:00"/>
    <x v="2"/>
    <x v="34"/>
    <s v="SACRAMENTO INTL"/>
    <x v="0"/>
    <x v="6"/>
    <m/>
    <n v="0"/>
    <s v="Take-off run"/>
    <x v="78"/>
    <x v="1"/>
  </r>
  <r>
    <n v="332565"/>
    <s v="DC-9-30"/>
    <s v="D"/>
    <d v="2013-04-23T00:00:00"/>
    <x v="2"/>
    <x v="197"/>
    <s v="AUSTIN-BERGSTROM INTL"/>
    <x v="2"/>
    <x v="9"/>
    <m/>
    <m/>
    <s v="Approach"/>
    <x v="62"/>
    <x v="2"/>
  </r>
  <r>
    <n v="332571"/>
    <s v="CITATION X"/>
    <s v="D"/>
    <d v="2013-04-20T00:00:00"/>
    <x v="3"/>
    <x v="1027"/>
    <s v="SAN ANTONIO INTL"/>
    <x v="2"/>
    <x v="6"/>
    <m/>
    <n v="0"/>
    <s v="Landing Roll"/>
    <x v="13"/>
    <x v="2"/>
  </r>
  <r>
    <n v="332573"/>
    <s v="B-737-700"/>
    <s v="D"/>
    <d v="2013-04-20T00:00:00"/>
    <x v="3"/>
    <x v="170"/>
    <s v="SACRAMENTO INTL"/>
    <x v="0"/>
    <x v="9"/>
    <n v="130"/>
    <m/>
    <s v="Approach"/>
    <x v="283"/>
    <x v="2"/>
  </r>
  <r>
    <n v="332577"/>
    <s v="B-737"/>
    <s v="D"/>
    <d v="2013-04-20T00:00:00"/>
    <x v="1"/>
    <x v="0"/>
    <s v="SAN ANTONIO INTL"/>
    <x v="2"/>
    <x v="8"/>
    <n v="210"/>
    <n v="7"/>
    <s v="Approach"/>
    <x v="3"/>
    <x v="1"/>
  </r>
  <r>
    <n v="332591"/>
    <s v="A-300"/>
    <s v="D"/>
    <d v="2012-04-03T00:00:00"/>
    <x v="3"/>
    <x v="1028"/>
    <s v="SAN DIEGO INTL"/>
    <x v="0"/>
    <x v="7"/>
    <n v="130"/>
    <m/>
    <s v="Approach"/>
    <x v="3"/>
    <x v="2"/>
  </r>
  <r>
    <n v="332600"/>
    <s v="MD-83"/>
    <s v="D"/>
    <d v="2013-04-24T00:00:00"/>
    <x v="2"/>
    <x v="137"/>
    <s v="AUSTIN-BERGSTROM INTL"/>
    <x v="2"/>
    <x v="6"/>
    <m/>
    <n v="0"/>
    <s v="Landing Roll"/>
    <x v="2"/>
    <x v="2"/>
  </r>
  <r>
    <n v="332601"/>
    <s v="MD-83"/>
    <s v="D"/>
    <d v="2013-04-24T00:00:00"/>
    <x v="2"/>
    <x v="176"/>
    <s v="AUSTIN-BERGSTROM INTL"/>
    <x v="2"/>
    <x v="6"/>
    <n v="100"/>
    <n v="0"/>
    <s v="Take-off run"/>
    <x v="3"/>
    <x v="2"/>
  </r>
  <r>
    <n v="332609"/>
    <s v="CRJ900"/>
    <s v="D"/>
    <d v="2013-04-24T00:00:00"/>
    <x v="2"/>
    <x v="775"/>
    <s v="AUSTIN-BERGSTROM INTL"/>
    <x v="2"/>
    <x v="15"/>
    <m/>
    <n v="0"/>
    <s v="Approach"/>
    <x v="78"/>
    <x v="2"/>
  </r>
  <r>
    <n v="332611"/>
    <s v="CRJ700"/>
    <s v="D"/>
    <d v="2013-04-24T00:00:00"/>
    <x v="3"/>
    <x v="72"/>
    <s v="DALLAS/FORT WORTH INTL ARPT"/>
    <x v="2"/>
    <x v="6"/>
    <m/>
    <n v="0"/>
    <s v="Take-off run"/>
    <x v="2"/>
    <x v="1"/>
  </r>
  <r>
    <n v="332613"/>
    <s v="B-737-500"/>
    <s v="D"/>
    <d v="2013-04-24T00:00:00"/>
    <x v="3"/>
    <x v="405"/>
    <s v="AUSTIN-BERGSTROM INTL"/>
    <x v="2"/>
    <x v="6"/>
    <m/>
    <n v="0"/>
    <s v="Take-off run"/>
    <x v="57"/>
    <x v="2"/>
  </r>
  <r>
    <n v="332615"/>
    <s v="A-319"/>
    <s v="D"/>
    <d v="2013-04-24T00:00:00"/>
    <x v="2"/>
    <x v="295"/>
    <s v="SAN FRANCISCO INTL ARPT"/>
    <x v="0"/>
    <x v="20"/>
    <n v="250"/>
    <m/>
    <s v="Climb"/>
    <x v="3"/>
    <x v="2"/>
  </r>
  <r>
    <n v="332616"/>
    <s v="A-319"/>
    <s v="D"/>
    <d v="2013-04-24T00:00:00"/>
    <x v="1"/>
    <x v="0"/>
    <s v="SAN FRANCISCO INTL ARPT"/>
    <x v="0"/>
    <x v="1"/>
    <m/>
    <m/>
    <s v="Approach"/>
    <x v="78"/>
    <x v="1"/>
  </r>
  <r>
    <n v="332620"/>
    <s v="UNKNOWN"/>
    <m/>
    <d v="2013-04-30T00:00:00"/>
    <x v="1"/>
    <x v="0"/>
    <s v="MIDLAND INTL"/>
    <x v="2"/>
    <x v="1"/>
    <m/>
    <n v="0"/>
    <m/>
    <x v="190"/>
    <x v="1"/>
  </r>
  <r>
    <n v="332629"/>
    <s v="DIAMOND 40"/>
    <m/>
    <d v="2013-04-26T00:00:00"/>
    <x v="2"/>
    <x v="1029"/>
    <s v="FLAGLER COUNTY ARPT"/>
    <x v="1"/>
    <x v="14"/>
    <n v="90"/>
    <m/>
    <s v="Approach"/>
    <x v="0"/>
    <x v="2"/>
  </r>
  <r>
    <n v="332642"/>
    <s v="A-320"/>
    <s v="D"/>
    <d v="2013-04-28T00:00:00"/>
    <x v="2"/>
    <x v="1021"/>
    <s v="SOUTHWEST FLORIDA INTL ARPT"/>
    <x v="1"/>
    <x v="36"/>
    <n v="220"/>
    <m/>
    <s v="Approach"/>
    <x v="80"/>
    <x v="2"/>
  </r>
  <r>
    <n v="332644"/>
    <s v="B-757-200"/>
    <s v="D"/>
    <d v="2013-04-28T00:00:00"/>
    <x v="2"/>
    <x v="45"/>
    <s v="LOS ANGELES INTL"/>
    <x v="0"/>
    <x v="6"/>
    <m/>
    <n v="0"/>
    <s v="Landing Roll"/>
    <x v="55"/>
    <x v="2"/>
  </r>
  <r>
    <n v="332648"/>
    <s v="MD-82"/>
    <s v="D"/>
    <d v="2013-04-29T00:00:00"/>
    <x v="3"/>
    <x v="52"/>
    <s v="GEORGE BUSH INTERCONTINENTAL/ HOUSTON ARPT"/>
    <x v="2"/>
    <x v="43"/>
    <n v="150"/>
    <m/>
    <s v="Approach"/>
    <x v="0"/>
    <x v="2"/>
  </r>
  <r>
    <n v="332649"/>
    <s v="GULFSTREAM 200"/>
    <s v="D"/>
    <d v="2013-04-29T00:00:00"/>
    <x v="2"/>
    <x v="241"/>
    <s v="WILLIAM P HOBBY ARPT"/>
    <x v="2"/>
    <x v="30"/>
    <n v="160"/>
    <n v="5"/>
    <s v="Approach"/>
    <x v="0"/>
    <x v="1"/>
  </r>
  <r>
    <n v="332650"/>
    <s v="B-757-300"/>
    <s v="D"/>
    <d v="2013-04-29T00:00:00"/>
    <x v="2"/>
    <x v="293"/>
    <s v="SOUTHWEST FLORIDA INTL ARPT"/>
    <x v="1"/>
    <x v="6"/>
    <n v="155"/>
    <n v="0"/>
    <s v="Take-off run"/>
    <x v="42"/>
    <x v="2"/>
  </r>
  <r>
    <n v="332652"/>
    <s v="EMB-145"/>
    <s v="D"/>
    <d v="2013-04-29T00:00:00"/>
    <x v="2"/>
    <x v="285"/>
    <s v="MC ALLEN MILLER INTL"/>
    <x v="2"/>
    <x v="6"/>
    <m/>
    <n v="0"/>
    <s v="Take-off run"/>
    <x v="50"/>
    <x v="2"/>
  </r>
  <r>
    <n v="332655"/>
    <s v="A-320"/>
    <s v="D"/>
    <d v="2013-04-29T00:00:00"/>
    <x v="2"/>
    <x v="265"/>
    <s v="SOUTHWEST FLORIDA INTL ARPT"/>
    <x v="1"/>
    <x v="36"/>
    <n v="250"/>
    <m/>
    <s v="Approach"/>
    <x v="3"/>
    <x v="2"/>
  </r>
  <r>
    <n v="332656"/>
    <s v="CRJ700"/>
    <s v="D"/>
    <d v="2013-04-29T00:00:00"/>
    <x v="2"/>
    <x v="675"/>
    <s v="LONG BEACH-DAUGH FLD"/>
    <x v="0"/>
    <x v="6"/>
    <n v="100"/>
    <n v="0"/>
    <s v="Landing Roll"/>
    <x v="26"/>
    <x v="2"/>
  </r>
  <r>
    <n v="332660"/>
    <s v="B-737-700"/>
    <s v="D"/>
    <d v="2013-04-29T00:00:00"/>
    <x v="2"/>
    <x v="28"/>
    <s v="WILLIAM P HOBBY ARPT"/>
    <x v="2"/>
    <x v="7"/>
    <n v="170"/>
    <m/>
    <s v="Climb"/>
    <x v="55"/>
    <x v="2"/>
  </r>
  <r>
    <n v="332663"/>
    <s v="CL-601/604"/>
    <s v="D"/>
    <d v="2013-04-30T00:00:00"/>
    <x v="3"/>
    <x v="53"/>
    <s v="VAN NUYS ARPT"/>
    <x v="0"/>
    <x v="116"/>
    <m/>
    <m/>
    <s v="Climb"/>
    <x v="88"/>
    <x v="2"/>
  </r>
  <r>
    <n v="332666"/>
    <s v="CRJ900"/>
    <s v="D"/>
    <d v="2013-04-30T00:00:00"/>
    <x v="3"/>
    <x v="225"/>
    <s v="LONG BEACH-DAUGH FLD"/>
    <x v="0"/>
    <x v="6"/>
    <n v="100"/>
    <n v="0"/>
    <s v="Landing Roll"/>
    <x v="26"/>
    <x v="2"/>
  </r>
  <r>
    <n v="332672"/>
    <s v="B-737-700"/>
    <s v="D"/>
    <d v="2013-04-30T00:00:00"/>
    <x v="3"/>
    <x v="191"/>
    <s v="WILLIAM P HOBBY ARPT"/>
    <x v="2"/>
    <x v="80"/>
    <n v="220"/>
    <n v="4"/>
    <s v="Approach"/>
    <x v="3"/>
    <x v="2"/>
  </r>
  <r>
    <n v="332673"/>
    <s v="B-767-300"/>
    <s v="D"/>
    <d v="2013-04-27T00:00:00"/>
    <x v="3"/>
    <x v="904"/>
    <s v="FORT LAUDERDALE/HOLLYWOOD INTL"/>
    <x v="1"/>
    <x v="15"/>
    <n v="140"/>
    <n v="0"/>
    <s v="Climb"/>
    <x v="3"/>
    <x v="2"/>
  </r>
  <r>
    <n v="332682"/>
    <s v="B-737-300"/>
    <s v="D"/>
    <d v="2013-04-27T00:00:00"/>
    <x v="0"/>
    <x v="184"/>
    <s v="METRO OAKLAND INTL"/>
    <x v="0"/>
    <x v="26"/>
    <n v="150"/>
    <n v="0"/>
    <s v="Climb"/>
    <x v="9"/>
    <x v="2"/>
  </r>
  <r>
    <n v="332684"/>
    <s v="B-737-500"/>
    <s v="D"/>
    <d v="2013-04-27T00:00:00"/>
    <x v="2"/>
    <x v="5"/>
    <s v="MIDLAND INTL"/>
    <x v="2"/>
    <x v="1"/>
    <m/>
    <m/>
    <s v="Approach"/>
    <x v="78"/>
    <x v="2"/>
  </r>
  <r>
    <n v="332706"/>
    <s v="B-737-700"/>
    <s v="D"/>
    <d v="2013-04-15T00:00:00"/>
    <x v="2"/>
    <x v="220"/>
    <s v="SACRAMENTO INTL"/>
    <x v="0"/>
    <x v="13"/>
    <n v="140"/>
    <m/>
    <s v="Approach"/>
    <x v="50"/>
    <x v="2"/>
  </r>
  <r>
    <n v="332709"/>
    <s v="B-737-800"/>
    <s v="D"/>
    <d v="2013-04-26T00:00:00"/>
    <x v="2"/>
    <x v="7"/>
    <s v="METRO OAKLAND INTL"/>
    <x v="0"/>
    <x v="6"/>
    <n v="60"/>
    <n v="0"/>
    <s v="Landing Roll"/>
    <x v="3"/>
    <x v="2"/>
  </r>
  <r>
    <n v="332710"/>
    <s v="B-777-300"/>
    <s v="D"/>
    <d v="2013-04-25T00:00:00"/>
    <x v="2"/>
    <x v="345"/>
    <s v="SAN FRANCISCO INTL ARPT"/>
    <x v="0"/>
    <x v="1"/>
    <m/>
    <m/>
    <m/>
    <x v="78"/>
    <x v="1"/>
  </r>
  <r>
    <n v="332729"/>
    <s v="A-321"/>
    <s v="D"/>
    <d v="2013-04-15T00:00:00"/>
    <x v="3"/>
    <x v="256"/>
    <s v="ORLANDO INTL"/>
    <x v="1"/>
    <x v="4"/>
    <m/>
    <m/>
    <s v="Approach"/>
    <x v="78"/>
    <x v="1"/>
  </r>
  <r>
    <n v="332730"/>
    <s v="B-717-200"/>
    <s v="D"/>
    <d v="2013-04-20T00:00:00"/>
    <x v="1"/>
    <x v="0"/>
    <s v="ORLANDO INTL"/>
    <x v="1"/>
    <x v="6"/>
    <m/>
    <n v="0"/>
    <s v="Take-off run"/>
    <x v="78"/>
    <x v="1"/>
  </r>
  <r>
    <n v="332737"/>
    <s v="B-737-800"/>
    <s v="D"/>
    <d v="2013-05-24T00:00:00"/>
    <x v="2"/>
    <x v="0"/>
    <s v="ORLANDO INTL"/>
    <x v="1"/>
    <x v="6"/>
    <n v="110"/>
    <n v="0"/>
    <s v="Take-off run"/>
    <x v="3"/>
    <x v="3"/>
  </r>
  <r>
    <n v="332738"/>
    <s v="B-737-800"/>
    <s v="D"/>
    <d v="2013-05-11T00:00:00"/>
    <x v="3"/>
    <x v="1025"/>
    <s v="SAN DIEGO INTL"/>
    <x v="0"/>
    <x v="47"/>
    <m/>
    <m/>
    <s v="Descent"/>
    <x v="78"/>
    <x v="1"/>
  </r>
  <r>
    <n v="332739"/>
    <s v="UNKNOWN"/>
    <m/>
    <d v="2013-05-17T00:00:00"/>
    <x v="1"/>
    <x v="0"/>
    <s v="MC ALLEN MILLER INTL"/>
    <x v="2"/>
    <x v="1"/>
    <m/>
    <n v="0"/>
    <m/>
    <x v="74"/>
    <x v="1"/>
  </r>
  <r>
    <n v="332741"/>
    <s v="MD-82"/>
    <s v="D"/>
    <d v="2013-05-03T00:00:00"/>
    <x v="2"/>
    <x v="158"/>
    <s v="JACKSONVILLE INTL"/>
    <x v="1"/>
    <x v="6"/>
    <n v="90"/>
    <n v="0"/>
    <s v="Take-off run"/>
    <x v="18"/>
    <x v="3"/>
  </r>
  <r>
    <n v="332747"/>
    <s v="DC-10-10"/>
    <s v="D"/>
    <d v="2013-03-11T00:00:00"/>
    <x v="3"/>
    <x v="170"/>
    <s v="AUSTIN-BERGSTROM INTL"/>
    <x v="2"/>
    <x v="46"/>
    <n v="160"/>
    <m/>
    <s v="Climb"/>
    <x v="78"/>
    <x v="2"/>
  </r>
  <r>
    <n v="332752"/>
    <s v="B-737-700"/>
    <s v="D"/>
    <d v="2013-05-05T00:00:00"/>
    <x v="2"/>
    <x v="426"/>
    <s v="ONTARIO INTL ARPT"/>
    <x v="0"/>
    <x v="1"/>
    <m/>
    <n v="0"/>
    <s v="Approach"/>
    <x v="139"/>
    <x v="2"/>
  </r>
  <r>
    <n v="332753"/>
    <s v="BE-76  DUCHESS"/>
    <s v="A"/>
    <d v="2013-05-05T00:00:00"/>
    <x v="4"/>
    <x v="339"/>
    <s v="KEY WEST INTL ARPT"/>
    <x v="1"/>
    <x v="9"/>
    <n v="80"/>
    <m/>
    <s v="Approach"/>
    <x v="3"/>
    <x v="2"/>
  </r>
  <r>
    <n v="332754"/>
    <s v="B-737-800"/>
    <s v="D"/>
    <d v="2013-05-05T00:00:00"/>
    <x v="4"/>
    <x v="222"/>
    <s v="DALLAS/FORT WORTH INTL ARPT"/>
    <x v="2"/>
    <x v="6"/>
    <n v="140"/>
    <n v="0"/>
    <s v="Landing Roll"/>
    <x v="3"/>
    <x v="2"/>
  </r>
  <r>
    <n v="332756"/>
    <s v="EMB-135"/>
    <s v="D"/>
    <d v="2013-05-06T00:00:00"/>
    <x v="2"/>
    <x v="61"/>
    <s v="DALLAS/FORT WORTH INTL ARPT"/>
    <x v="2"/>
    <x v="6"/>
    <n v="95"/>
    <n v="0"/>
    <s v="Landing Roll"/>
    <x v="3"/>
    <x v="2"/>
  </r>
  <r>
    <n v="332761"/>
    <s v="B-767-300"/>
    <s v="D"/>
    <d v="2013-05-07T00:00:00"/>
    <x v="2"/>
    <x v="275"/>
    <s v="ONTARIO INTL ARPT"/>
    <x v="0"/>
    <x v="26"/>
    <n v="144"/>
    <n v="0"/>
    <s v="Approach"/>
    <x v="144"/>
    <x v="2"/>
  </r>
  <r>
    <n v="332764"/>
    <s v="CRJ700"/>
    <s v="D"/>
    <d v="2013-05-07T00:00:00"/>
    <x v="3"/>
    <x v="13"/>
    <s v="GEORGE BUSH INTERCONTINENTAL/ HOUSTON ARPT"/>
    <x v="2"/>
    <x v="6"/>
    <n v="125"/>
    <n v="0"/>
    <s v="Take-off run"/>
    <x v="14"/>
    <x v="2"/>
  </r>
  <r>
    <n v="332769"/>
    <s v="DC-10-30"/>
    <s v="D"/>
    <d v="2013-03-27T00:00:00"/>
    <x v="3"/>
    <x v="930"/>
    <s v="DALLAS/FORT WORTH INTL ARPT"/>
    <x v="2"/>
    <x v="22"/>
    <m/>
    <m/>
    <s v="Descent"/>
    <x v="78"/>
    <x v="1"/>
  </r>
  <r>
    <n v="332781"/>
    <s v="B-737-700"/>
    <s v="D"/>
    <d v="2013-05-08T00:00:00"/>
    <x v="2"/>
    <x v="376"/>
    <s v="BOB HOPE ARPT"/>
    <x v="0"/>
    <x v="1"/>
    <m/>
    <n v="0"/>
    <s v="Approach"/>
    <x v="3"/>
    <x v="2"/>
  </r>
  <r>
    <n v="332785"/>
    <s v="B-737-300"/>
    <s v="D"/>
    <d v="2013-05-08T00:00:00"/>
    <x v="2"/>
    <x v="0"/>
    <s v="AUSTIN-BERGSTROM INTL"/>
    <x v="2"/>
    <x v="4"/>
    <n v="135"/>
    <n v="4"/>
    <s v="Approach"/>
    <x v="3"/>
    <x v="2"/>
  </r>
  <r>
    <n v="332786"/>
    <s v="B-737"/>
    <s v="D"/>
    <d v="2013-05-08T00:00:00"/>
    <x v="2"/>
    <x v="351"/>
    <s v="AUSTIN-BERGSTROM INTL"/>
    <x v="2"/>
    <x v="6"/>
    <m/>
    <n v="0"/>
    <s v="Landing Roll"/>
    <x v="57"/>
    <x v="2"/>
  </r>
  <r>
    <n v="332807"/>
    <s v="EC-135"/>
    <m/>
    <d v="2013-05-07T00:00:00"/>
    <x v="1"/>
    <x v="928"/>
    <s v="MEDICAL CENTER HOSPITAL HELIPORT"/>
    <x v="2"/>
    <x v="9"/>
    <n v="60"/>
    <m/>
    <s v="Approach"/>
    <x v="3"/>
    <x v="2"/>
  </r>
  <r>
    <n v="332809"/>
    <s v="B-737-300"/>
    <s v="D"/>
    <d v="2013-05-11T00:00:00"/>
    <x v="0"/>
    <x v="257"/>
    <s v="METRO OAKLAND INTL"/>
    <x v="0"/>
    <x v="6"/>
    <n v="150"/>
    <n v="0"/>
    <s v="Take-off run"/>
    <x v="93"/>
    <x v="0"/>
  </r>
  <r>
    <n v="332817"/>
    <s v="B-767-300"/>
    <s v="D"/>
    <d v="2013-05-11T00:00:00"/>
    <x v="2"/>
    <x v="424"/>
    <s v="MIAMI INTL"/>
    <x v="1"/>
    <x v="8"/>
    <n v="184"/>
    <n v="4"/>
    <s v="Approach"/>
    <x v="0"/>
    <x v="2"/>
  </r>
  <r>
    <n v="332819"/>
    <s v="B-757-200"/>
    <s v="D"/>
    <d v="2013-05-11T00:00:00"/>
    <x v="1"/>
    <x v="0"/>
    <s v="MIAMI INTL"/>
    <x v="1"/>
    <x v="36"/>
    <m/>
    <m/>
    <s v="Climb"/>
    <x v="3"/>
    <x v="1"/>
  </r>
  <r>
    <n v="332825"/>
    <s v="B-737-800"/>
    <s v="D"/>
    <d v="2013-05-13T00:00:00"/>
    <x v="2"/>
    <x v="184"/>
    <s v="JOHN WAYNE-ORANGE COUNTY ARPT"/>
    <x v="0"/>
    <x v="6"/>
    <n v="130"/>
    <n v="0"/>
    <s v="Take-off run"/>
    <x v="76"/>
    <x v="2"/>
  </r>
  <r>
    <n v="332828"/>
    <s v="A-320"/>
    <s v="D"/>
    <d v="2013-04-26T00:00:00"/>
    <x v="3"/>
    <x v="0"/>
    <s v="NORMAN Y. MINETA SAN JOSE INTL ARPT"/>
    <x v="0"/>
    <x v="142"/>
    <n v="250"/>
    <m/>
    <s v="Climb"/>
    <x v="63"/>
    <x v="1"/>
  </r>
  <r>
    <n v="332837"/>
    <s v="MD-11"/>
    <s v="D"/>
    <d v="2013-05-14T00:00:00"/>
    <x v="0"/>
    <x v="814"/>
    <s v="ONTARIO INTL ARPT"/>
    <x v="0"/>
    <x v="6"/>
    <m/>
    <n v="0"/>
    <s v="Take-off run"/>
    <x v="54"/>
    <x v="2"/>
  </r>
  <r>
    <n v="332840"/>
    <s v="MD-83"/>
    <s v="D"/>
    <d v="2013-05-14T00:00:00"/>
    <x v="2"/>
    <x v="151"/>
    <s v="DALLAS/FORT WORTH INTL ARPT"/>
    <x v="2"/>
    <x v="15"/>
    <n v="120"/>
    <n v="0"/>
    <s v="Approach"/>
    <x v="55"/>
    <x v="2"/>
  </r>
  <r>
    <n v="332841"/>
    <s v="B-737-800"/>
    <s v="D"/>
    <d v="2010-08-06T00:00:00"/>
    <x v="1"/>
    <x v="0"/>
    <s v="LOS ANGELES INTL"/>
    <x v="0"/>
    <x v="6"/>
    <m/>
    <n v="0"/>
    <s v="Take-off run"/>
    <x v="77"/>
    <x v="1"/>
  </r>
  <r>
    <n v="332842"/>
    <s v="B-737-800"/>
    <s v="D"/>
    <d v="2011-05-27T00:00:00"/>
    <x v="1"/>
    <x v="0"/>
    <s v="ORLANDO INTL"/>
    <x v="1"/>
    <x v="6"/>
    <m/>
    <n v="0"/>
    <s v="Landing Roll"/>
    <x v="78"/>
    <x v="1"/>
  </r>
  <r>
    <n v="332843"/>
    <s v="B-737-800"/>
    <s v="D"/>
    <d v="2012-02-18T00:00:00"/>
    <x v="1"/>
    <x v="0"/>
    <s v="ORLANDO INTL"/>
    <x v="1"/>
    <x v="6"/>
    <m/>
    <n v="0"/>
    <s v="Landing Roll"/>
    <x v="78"/>
    <x v="1"/>
  </r>
  <r>
    <n v="332852"/>
    <s v="B-737-700"/>
    <s v="D"/>
    <d v="2013-05-16T00:00:00"/>
    <x v="2"/>
    <x v="1"/>
    <s v="SACRAMENTO INTL"/>
    <x v="0"/>
    <x v="15"/>
    <n v="132"/>
    <n v="0"/>
    <s v="Approach"/>
    <x v="78"/>
    <x v="2"/>
  </r>
  <r>
    <n v="332853"/>
    <s v="UNKNOWN"/>
    <m/>
    <d v="2013-05-24T00:00:00"/>
    <x v="1"/>
    <x v="0"/>
    <s v="METRO OAKLAND INTL"/>
    <x v="0"/>
    <x v="1"/>
    <m/>
    <n v="0"/>
    <m/>
    <x v="4"/>
    <x v="1"/>
  </r>
  <r>
    <n v="332857"/>
    <s v="B-737-300"/>
    <s v="D"/>
    <d v="2013-05-17T00:00:00"/>
    <x v="2"/>
    <x v="522"/>
    <s v="METRO OAKLAND INTL"/>
    <x v="0"/>
    <x v="6"/>
    <n v="140"/>
    <n v="0"/>
    <s v="Take-off run"/>
    <x v="173"/>
    <x v="2"/>
  </r>
  <r>
    <n v="332861"/>
    <s v="AG-5B"/>
    <s v="A"/>
    <d v="2013-05-18T00:00:00"/>
    <x v="3"/>
    <x v="209"/>
    <s v="WHITEMAN AIRPORT"/>
    <x v="0"/>
    <x v="11"/>
    <n v="130"/>
    <n v="1"/>
    <s v="Approach"/>
    <x v="107"/>
    <x v="2"/>
  </r>
  <r>
    <n v="332862"/>
    <s v="B-737-700"/>
    <s v="D"/>
    <d v="2013-05-19T00:00:00"/>
    <x v="3"/>
    <x v="577"/>
    <s v="SACRAMENTO INTL"/>
    <x v="0"/>
    <x v="6"/>
    <m/>
    <n v="0"/>
    <s v="Landing Roll"/>
    <x v="19"/>
    <x v="2"/>
  </r>
  <r>
    <n v="332880"/>
    <s v="A-380"/>
    <s v="D"/>
    <d v="2013-05-21T00:00:00"/>
    <x v="2"/>
    <x v="508"/>
    <s v="LOS ANGELES INTL"/>
    <x v="0"/>
    <x v="1"/>
    <m/>
    <n v="0"/>
    <s v="Climb"/>
    <x v="32"/>
    <x v="2"/>
  </r>
  <r>
    <n v="332884"/>
    <s v="B-737-700"/>
    <s v="D"/>
    <d v="2013-05-21T00:00:00"/>
    <x v="2"/>
    <x v="44"/>
    <s v="SACRAMENTO INTL"/>
    <x v="0"/>
    <x v="6"/>
    <m/>
    <n v="0"/>
    <s v="Landing Roll"/>
    <x v="78"/>
    <x v="1"/>
  </r>
  <r>
    <n v="332886"/>
    <s v="B-737-300"/>
    <s v="D"/>
    <d v="2013-05-21T00:00:00"/>
    <x v="2"/>
    <x v="68"/>
    <s v="VALLEY INTL"/>
    <x v="2"/>
    <x v="19"/>
    <n v="240"/>
    <n v="10"/>
    <s v="Climb"/>
    <x v="0"/>
    <x v="2"/>
  </r>
  <r>
    <n v="332895"/>
    <s v="EMB-135"/>
    <s v="D"/>
    <d v="2013-05-22T00:00:00"/>
    <x v="2"/>
    <x v="803"/>
    <s v="NORMAN Y. MINETA SAN JOSE INTL ARPT"/>
    <x v="0"/>
    <x v="2"/>
    <n v="145"/>
    <n v="0"/>
    <s v="Climb"/>
    <x v="3"/>
    <x v="2"/>
  </r>
  <r>
    <n v="332900"/>
    <s v="B-737-300"/>
    <s v="D"/>
    <d v="2013-05-22T00:00:00"/>
    <x v="2"/>
    <x v="61"/>
    <s v="LOS ANGELES INTL"/>
    <x v="0"/>
    <x v="1"/>
    <m/>
    <m/>
    <s v="Approach"/>
    <x v="3"/>
    <x v="2"/>
  </r>
  <r>
    <n v="332903"/>
    <s v="B-737-300"/>
    <s v="D"/>
    <d v="2013-05-22T00:00:00"/>
    <x v="3"/>
    <x v="944"/>
    <s v="SAN ANTONIO INTL"/>
    <x v="2"/>
    <x v="7"/>
    <n v="140"/>
    <n v="0.5"/>
    <s v="Approach"/>
    <x v="3"/>
    <x v="2"/>
  </r>
  <r>
    <n v="332907"/>
    <s v="MD-83"/>
    <s v="D"/>
    <d v="2013-05-23T00:00:00"/>
    <x v="2"/>
    <x v="234"/>
    <s v="MC ALLEN MILLER INTL"/>
    <x v="2"/>
    <x v="6"/>
    <n v="120"/>
    <n v="0"/>
    <s v="Landing Roll"/>
    <x v="29"/>
    <x v="2"/>
  </r>
  <r>
    <n v="332914"/>
    <s v="A-320"/>
    <s v="D"/>
    <d v="2013-05-23T00:00:00"/>
    <x v="3"/>
    <x v="52"/>
    <s v="DALLAS/FORT WORTH INTL ARPT"/>
    <x v="2"/>
    <x v="48"/>
    <m/>
    <n v="40"/>
    <s v="Approach"/>
    <x v="3"/>
    <x v="2"/>
  </r>
  <r>
    <n v="332915"/>
    <s v="B-737-700"/>
    <s v="D"/>
    <d v="2013-05-23T00:00:00"/>
    <x v="3"/>
    <x v="497"/>
    <s v="METRO OAKLAND INTL"/>
    <x v="0"/>
    <x v="6"/>
    <m/>
    <n v="0"/>
    <s v="Landing Roll"/>
    <x v="13"/>
    <x v="2"/>
  </r>
  <r>
    <n v="332917"/>
    <s v="CRJ900"/>
    <s v="D"/>
    <d v="2013-05-23T00:00:00"/>
    <x v="3"/>
    <x v="1"/>
    <s v="JOHN WAYNE-ORANGE COUNTY ARPT"/>
    <x v="0"/>
    <x v="6"/>
    <m/>
    <n v="0"/>
    <s v="Take-off run"/>
    <x v="22"/>
    <x v="1"/>
  </r>
  <r>
    <n v="332919"/>
    <s v="B-737-300"/>
    <s v="D"/>
    <d v="2013-05-23T00:00:00"/>
    <x v="2"/>
    <x v="41"/>
    <s v="AUSTIN-BERGSTROM INTL"/>
    <x v="2"/>
    <x v="6"/>
    <n v="145"/>
    <n v="0"/>
    <s v="Landing Roll"/>
    <x v="2"/>
    <x v="2"/>
  </r>
  <r>
    <n v="332920"/>
    <s v="B-737-700"/>
    <s v="D"/>
    <d v="2013-05-23T00:00:00"/>
    <x v="2"/>
    <x v="344"/>
    <s v="NORMAN Y. MINETA SAN JOSE INTL ARPT"/>
    <x v="0"/>
    <x v="15"/>
    <m/>
    <n v="0"/>
    <s v="Approach"/>
    <x v="1"/>
    <x v="2"/>
  </r>
  <r>
    <n v="332923"/>
    <s v="B-737-800"/>
    <s v="D"/>
    <d v="2013-05-23T00:00:00"/>
    <x v="3"/>
    <x v="258"/>
    <s v="SACRAMENTO INTL"/>
    <x v="0"/>
    <x v="1"/>
    <m/>
    <m/>
    <s v="Approach"/>
    <x v="101"/>
    <x v="2"/>
  </r>
  <r>
    <n v="332927"/>
    <s v="B-757-200"/>
    <s v="D"/>
    <d v="2013-05-23T00:00:00"/>
    <x v="3"/>
    <x v="654"/>
    <s v="SAN ANTONIO INTL"/>
    <x v="2"/>
    <x v="95"/>
    <n v="250"/>
    <n v="10"/>
    <s v="Approach"/>
    <x v="0"/>
    <x v="1"/>
  </r>
  <r>
    <n v="332931"/>
    <s v="CRJ700"/>
    <s v="D"/>
    <d v="2013-05-24T00:00:00"/>
    <x v="3"/>
    <x v="63"/>
    <s v="ONTARIO INTL ARPT"/>
    <x v="0"/>
    <x v="6"/>
    <m/>
    <n v="0"/>
    <s v="Landing Roll"/>
    <x v="284"/>
    <x v="2"/>
  </r>
  <r>
    <n v="332933"/>
    <s v="B-737-300"/>
    <s v="D"/>
    <d v="2013-05-24T00:00:00"/>
    <x v="2"/>
    <x v="427"/>
    <s v="METRO OAKLAND INTL"/>
    <x v="0"/>
    <x v="6"/>
    <n v="140"/>
    <n v="0"/>
    <s v="Take-off run"/>
    <x v="26"/>
    <x v="2"/>
  </r>
  <r>
    <n v="332934"/>
    <s v="B-737-300"/>
    <s v="D"/>
    <d v="2013-05-24T00:00:00"/>
    <x v="3"/>
    <x v="1030"/>
    <s v="NORMAN Y. MINETA SAN JOSE INTL ARPT"/>
    <x v="0"/>
    <x v="143"/>
    <n v="210"/>
    <m/>
    <s v="Descent"/>
    <x v="0"/>
    <x v="2"/>
  </r>
  <r>
    <n v="332943"/>
    <s v="A-320"/>
    <s v="D"/>
    <d v="2013-05-25T00:00:00"/>
    <x v="2"/>
    <x v="95"/>
    <s v="MIAMI INTL"/>
    <x v="1"/>
    <x v="6"/>
    <n v="105"/>
    <n v="0"/>
    <s v="Take-off run"/>
    <x v="186"/>
    <x v="2"/>
  </r>
  <r>
    <n v="332958"/>
    <s v="B-737-800"/>
    <s v="D"/>
    <d v="2013-05-26T00:00:00"/>
    <x v="2"/>
    <x v="157"/>
    <s v="MIAMI INTL"/>
    <x v="1"/>
    <x v="15"/>
    <n v="140"/>
    <n v="0"/>
    <s v="Approach"/>
    <x v="186"/>
    <x v="2"/>
  </r>
  <r>
    <n v="332970"/>
    <s v="A-319"/>
    <s v="D"/>
    <d v="2013-05-26T00:00:00"/>
    <x v="2"/>
    <x v="224"/>
    <s v="LOS ANGELES INTL"/>
    <x v="0"/>
    <x v="11"/>
    <n v="150"/>
    <m/>
    <s v="Climb"/>
    <x v="3"/>
    <x v="2"/>
  </r>
  <r>
    <n v="332972"/>
    <s v="MD-83"/>
    <s v="D"/>
    <d v="2013-05-27T00:00:00"/>
    <x v="2"/>
    <x v="45"/>
    <s v="DALLAS/FORT WORTH INTL ARPT"/>
    <x v="2"/>
    <x v="12"/>
    <n v="160"/>
    <n v="0"/>
    <s v="Climb"/>
    <x v="3"/>
    <x v="2"/>
  </r>
  <r>
    <n v="332973"/>
    <s v="MD-83"/>
    <s v="D"/>
    <d v="2013-05-27T00:00:00"/>
    <x v="3"/>
    <x v="170"/>
    <s v="AUSTIN-BERGSTROM INTL"/>
    <x v="2"/>
    <x v="46"/>
    <n v="130"/>
    <n v="0.5"/>
    <s v="Approach"/>
    <x v="3"/>
    <x v="2"/>
  </r>
  <r>
    <n v="332980"/>
    <s v="B-737-300"/>
    <s v="D"/>
    <d v="2013-05-27T00:00:00"/>
    <x v="2"/>
    <x v="281"/>
    <s v="WILLIAM P HOBBY ARPT"/>
    <x v="2"/>
    <x v="0"/>
    <n v="170"/>
    <n v="5"/>
    <s v="Approach"/>
    <x v="33"/>
    <x v="2"/>
  </r>
  <r>
    <n v="332982"/>
    <s v="B-737-500"/>
    <s v="D"/>
    <d v="2013-05-27T00:00:00"/>
    <x v="2"/>
    <x v="350"/>
    <s v="VALLEY INTL"/>
    <x v="2"/>
    <x v="12"/>
    <n v="127"/>
    <n v="0"/>
    <s v="Approach"/>
    <x v="2"/>
    <x v="2"/>
  </r>
  <r>
    <n v="332984"/>
    <s v="B-737-700"/>
    <s v="D"/>
    <d v="2013-05-27T00:00:00"/>
    <x v="2"/>
    <x v="41"/>
    <s v="RICK HUSBAND AMARILLO INTL"/>
    <x v="2"/>
    <x v="12"/>
    <n v="200"/>
    <n v="0"/>
    <s v="Climb"/>
    <x v="81"/>
    <x v="2"/>
  </r>
  <r>
    <n v="332985"/>
    <s v="B-737-800"/>
    <s v="D"/>
    <d v="2013-05-27T00:00:00"/>
    <x v="2"/>
    <x v="53"/>
    <s v="SACRAMENTO INTL"/>
    <x v="0"/>
    <x v="1"/>
    <m/>
    <n v="0"/>
    <m/>
    <x v="50"/>
    <x v="1"/>
  </r>
  <r>
    <n v="332992"/>
    <s v="CRJ700"/>
    <s v="D"/>
    <d v="2013-05-20T00:00:00"/>
    <x v="2"/>
    <x v="71"/>
    <s v="GEORGE BUSH INTERCONTINENTAL/ HOUSTON ARPT"/>
    <x v="2"/>
    <x v="6"/>
    <n v="135"/>
    <n v="0"/>
    <s v="Take-off run"/>
    <x v="3"/>
    <x v="2"/>
  </r>
  <r>
    <n v="333002"/>
    <s v="CRJ100/200"/>
    <s v="D"/>
    <d v="2013-05-20T00:00:00"/>
    <x v="2"/>
    <x v="427"/>
    <s v="SANTA BARBARA MUNICIPAL"/>
    <x v="0"/>
    <x v="6"/>
    <m/>
    <n v="0"/>
    <s v="Take-off run"/>
    <x v="78"/>
    <x v="1"/>
  </r>
  <r>
    <n v="333003"/>
    <s v="B-737-300"/>
    <s v="D"/>
    <d v="2013-05-20T00:00:00"/>
    <x v="2"/>
    <x v="312"/>
    <s v="AUSTIN-BERGSTROM INTL"/>
    <x v="2"/>
    <x v="3"/>
    <n v="135"/>
    <n v="0.5"/>
    <s v="Approach"/>
    <x v="3"/>
    <x v="2"/>
  </r>
  <r>
    <n v="333008"/>
    <s v="B-737-300"/>
    <s v="D"/>
    <d v="2013-05-20T00:00:00"/>
    <x v="2"/>
    <x v="300"/>
    <s v="AUSTIN-BERGSTROM INTL"/>
    <x v="2"/>
    <x v="19"/>
    <n v="210"/>
    <n v="10"/>
    <s v="Approach"/>
    <x v="3"/>
    <x v="2"/>
  </r>
  <r>
    <n v="333013"/>
    <s v="HAWKER 800"/>
    <s v="D"/>
    <d v="2013-05-20T00:00:00"/>
    <x v="2"/>
    <x v="1031"/>
    <s v="LONG BEACH-DAUGH FLD"/>
    <x v="0"/>
    <x v="6"/>
    <m/>
    <n v="0"/>
    <s v="Landing Roll"/>
    <x v="78"/>
    <x v="1"/>
  </r>
  <r>
    <n v="333016"/>
    <s v="MD-83"/>
    <s v="D"/>
    <d v="2013-05-28T00:00:00"/>
    <x v="2"/>
    <x v="455"/>
    <s v="DALLAS/FORT WORTH INTL ARPT"/>
    <x v="2"/>
    <x v="6"/>
    <n v="125"/>
    <n v="0"/>
    <s v="Take-off run"/>
    <x v="100"/>
    <x v="2"/>
  </r>
  <r>
    <n v="333018"/>
    <s v="EMB-145"/>
    <s v="D"/>
    <d v="2013-05-28T00:00:00"/>
    <x v="2"/>
    <x v="175"/>
    <s v="DALLAS/FORT WORTH INTL ARPT"/>
    <x v="2"/>
    <x v="6"/>
    <n v="135"/>
    <n v="0"/>
    <s v="Landing Roll"/>
    <x v="3"/>
    <x v="2"/>
  </r>
  <r>
    <n v="333019"/>
    <s v="EMB-135"/>
    <s v="D"/>
    <d v="2013-05-28T00:00:00"/>
    <x v="2"/>
    <x v="551"/>
    <s v="MIDLAND INTL"/>
    <x v="2"/>
    <x v="6"/>
    <n v="130"/>
    <n v="0"/>
    <s v="Landing Roll"/>
    <x v="52"/>
    <x v="2"/>
  </r>
  <r>
    <n v="333027"/>
    <s v="A-320"/>
    <s v="D"/>
    <d v="2013-05-28T00:00:00"/>
    <x v="3"/>
    <x v="205"/>
    <s v="SOUTHWEST FLORIDA INTL ARPT"/>
    <x v="1"/>
    <x v="9"/>
    <n v="140"/>
    <m/>
    <s v="Approach"/>
    <x v="3"/>
    <x v="2"/>
  </r>
  <r>
    <n v="333032"/>
    <s v="C-172"/>
    <s v="A"/>
    <d v="2013-05-28T00:00:00"/>
    <x v="2"/>
    <x v="239"/>
    <s v="WATSONVILLE MUNICIPAL ARPT"/>
    <x v="0"/>
    <x v="46"/>
    <n v="60"/>
    <n v="0"/>
    <s v="Approach"/>
    <x v="14"/>
    <x v="2"/>
  </r>
  <r>
    <n v="333034"/>
    <s v="BELL-407"/>
    <s v="F"/>
    <d v="2013-05-28T00:00:00"/>
    <x v="3"/>
    <x v="759"/>
    <s v="LMH HELIPORT"/>
    <x v="2"/>
    <x v="15"/>
    <n v="10"/>
    <n v="0"/>
    <s v="Approach"/>
    <x v="3"/>
    <x v="2"/>
  </r>
  <r>
    <n v="333039"/>
    <s v="A-319"/>
    <s v="D"/>
    <d v="2013-05-28T00:00:00"/>
    <x v="2"/>
    <x v="151"/>
    <s v="DALLAS/FORT WORTH INTL ARPT"/>
    <x v="2"/>
    <x v="11"/>
    <n v="220"/>
    <m/>
    <s v="Climb"/>
    <x v="50"/>
    <x v="1"/>
  </r>
  <r>
    <n v="333041"/>
    <s v="EMB-145"/>
    <s v="D"/>
    <d v="2013-05-29T00:00:00"/>
    <x v="2"/>
    <x v="92"/>
    <s v="WACO REGIONAL ARPT"/>
    <x v="2"/>
    <x v="14"/>
    <n v="130"/>
    <m/>
    <s v="Approach"/>
    <x v="3"/>
    <x v="2"/>
  </r>
  <r>
    <n v="333050"/>
    <s v="B-737-700"/>
    <s v="D"/>
    <d v="2013-05-29T00:00:00"/>
    <x v="2"/>
    <x v="149"/>
    <s v="NORMAN Y. MINETA SAN JOSE INTL ARPT"/>
    <x v="0"/>
    <x v="6"/>
    <n v="90"/>
    <n v="0"/>
    <s v="Landing Roll"/>
    <x v="68"/>
    <x v="2"/>
  </r>
  <r>
    <n v="333053"/>
    <s v="B-737-300"/>
    <s v="D"/>
    <d v="2013-05-29T00:00:00"/>
    <x v="3"/>
    <x v="403"/>
    <s v="SAN ANTONIO INTL"/>
    <x v="2"/>
    <x v="9"/>
    <n v="145"/>
    <n v="0.5"/>
    <s v="Approach"/>
    <x v="3"/>
    <x v="2"/>
  </r>
  <r>
    <n v="333054"/>
    <s v="B-757-200"/>
    <s v="D"/>
    <d v="2013-05-29T00:00:00"/>
    <x v="3"/>
    <x v="1032"/>
    <s v="LOS ANGELES INTL"/>
    <x v="0"/>
    <x v="1"/>
    <m/>
    <m/>
    <s v="Approach"/>
    <x v="195"/>
    <x v="1"/>
  </r>
  <r>
    <n v="333070"/>
    <s v="B-737-700"/>
    <s v="D"/>
    <d v="2013-05-30T00:00:00"/>
    <x v="2"/>
    <x v="148"/>
    <s v="NORMAN Y. MINETA SAN JOSE INTL ARPT"/>
    <x v="0"/>
    <x v="6"/>
    <n v="130"/>
    <n v="0"/>
    <s v="Take-off run"/>
    <x v="68"/>
    <x v="2"/>
  </r>
  <r>
    <n v="333071"/>
    <s v="B-737-500"/>
    <s v="D"/>
    <d v="2013-05-30T00:00:00"/>
    <x v="3"/>
    <x v="211"/>
    <s v="DALLAS LOVE FIELD ARPT"/>
    <x v="2"/>
    <x v="4"/>
    <n v="210"/>
    <m/>
    <s v="Climb"/>
    <x v="3"/>
    <x v="2"/>
  </r>
  <r>
    <n v="333074"/>
    <s v="LOCKHEED C-130"/>
    <s v="C"/>
    <d v="2013-05-30T00:00:00"/>
    <x v="2"/>
    <x v="1033"/>
    <s v="ST. PETE-CLEARWATER INTL ARPT"/>
    <x v="1"/>
    <x v="6"/>
    <m/>
    <n v="0"/>
    <s v="Landing Roll"/>
    <x v="105"/>
    <x v="2"/>
  </r>
  <r>
    <n v="333079"/>
    <s v="HAWKER 800"/>
    <s v="D"/>
    <d v="2013-05-31T00:00:00"/>
    <x v="2"/>
    <x v="238"/>
    <s v="NAPA COUNTY ARPT"/>
    <x v="0"/>
    <x v="1"/>
    <m/>
    <n v="0"/>
    <s v="Approach"/>
    <x v="78"/>
    <x v="1"/>
  </r>
  <r>
    <n v="333086"/>
    <s v="LOCKHEED C-130"/>
    <s v="C"/>
    <d v="2013-05-31T00:00:00"/>
    <x v="2"/>
    <x v="412"/>
    <s v="ST. PETE-CLEARWATER INTL ARPT"/>
    <x v="1"/>
    <x v="6"/>
    <m/>
    <n v="0"/>
    <s v="Take-off run"/>
    <x v="9"/>
    <x v="1"/>
  </r>
  <r>
    <n v="333088"/>
    <s v="EMB-135"/>
    <s v="D"/>
    <d v="2013-05-09T00:00:00"/>
    <x v="2"/>
    <x v="391"/>
    <s v="NORMAN Y. MINETA SAN JOSE INTL ARPT"/>
    <x v="0"/>
    <x v="15"/>
    <n v="130"/>
    <n v="0"/>
    <s v="Approach"/>
    <x v="3"/>
    <x v="2"/>
  </r>
  <r>
    <n v="333089"/>
    <s v="UNKNOWN"/>
    <m/>
    <d v="2013-05-28T00:00:00"/>
    <x v="1"/>
    <x v="0"/>
    <s v="DALLAS/FORT WORTH INTL ARPT"/>
    <x v="2"/>
    <x v="1"/>
    <m/>
    <n v="0"/>
    <m/>
    <x v="100"/>
    <x v="1"/>
  </r>
  <r>
    <n v="333091"/>
    <s v="B-737-300"/>
    <s v="D"/>
    <d v="2013-05-01T00:00:00"/>
    <x v="3"/>
    <x v="147"/>
    <s v="METRO OAKLAND INTL"/>
    <x v="0"/>
    <x v="23"/>
    <n v="210"/>
    <n v="5"/>
    <s v="Climb"/>
    <x v="94"/>
    <x v="2"/>
  </r>
  <r>
    <n v="333093"/>
    <s v="A-320"/>
    <s v="D"/>
    <d v="2013-05-01T00:00:00"/>
    <x v="2"/>
    <x v="281"/>
    <s v="FORT LAUDERDALE/HOLLYWOOD INTL"/>
    <x v="1"/>
    <x v="7"/>
    <n v="150"/>
    <n v="1"/>
    <s v="Approach"/>
    <x v="3"/>
    <x v="2"/>
  </r>
  <r>
    <n v="333095"/>
    <s v="B-737-800"/>
    <s v="D"/>
    <d v="2013-05-01T00:00:00"/>
    <x v="2"/>
    <x v="87"/>
    <s v="AUSTIN-BERGSTROM INTL"/>
    <x v="2"/>
    <x v="1"/>
    <m/>
    <m/>
    <s v="Climb"/>
    <x v="78"/>
    <x v="1"/>
  </r>
  <r>
    <n v="333105"/>
    <s v="B-757-200"/>
    <s v="D"/>
    <d v="2013-05-02T00:00:00"/>
    <x v="2"/>
    <x v="661"/>
    <s v="AUSTIN-BERGSTROM INTL"/>
    <x v="2"/>
    <x v="13"/>
    <n v="150"/>
    <m/>
    <s v="Climb"/>
    <x v="3"/>
    <x v="2"/>
  </r>
  <r>
    <n v="333108"/>
    <s v="CRJ900"/>
    <s v="D"/>
    <d v="2013-05-02T00:00:00"/>
    <x v="3"/>
    <x v="328"/>
    <s v="SARASOTA-BRADENTON INTL ARPT"/>
    <x v="1"/>
    <x v="6"/>
    <m/>
    <n v="0"/>
    <s v="Take-off run"/>
    <x v="162"/>
    <x v="2"/>
  </r>
  <r>
    <n v="333116"/>
    <s v="B-737-800"/>
    <s v="D"/>
    <d v="2013-05-02T00:00:00"/>
    <x v="3"/>
    <x v="556"/>
    <s v="SAN DIEGO INTL"/>
    <x v="0"/>
    <x v="48"/>
    <n v="210"/>
    <n v="25"/>
    <s v="Approach"/>
    <x v="3"/>
    <x v="2"/>
  </r>
  <r>
    <n v="333117"/>
    <s v="B-737-500"/>
    <s v="D"/>
    <d v="2013-05-02T00:00:00"/>
    <x v="3"/>
    <x v="682"/>
    <s v="WILLIAM P HOBBY ARPT"/>
    <x v="2"/>
    <x v="6"/>
    <m/>
    <n v="0"/>
    <s v="Landing Roll"/>
    <x v="4"/>
    <x v="2"/>
  </r>
  <r>
    <n v="333137"/>
    <s v="UNKNOWN"/>
    <m/>
    <d v="2013-05-05T00:00:00"/>
    <x v="1"/>
    <x v="0"/>
    <s v="ONTARIO INTL ARPT"/>
    <x v="0"/>
    <x v="1"/>
    <m/>
    <n v="0"/>
    <m/>
    <x v="19"/>
    <x v="1"/>
  </r>
  <r>
    <n v="333139"/>
    <s v="UNKNOWN"/>
    <m/>
    <d v="2013-05-11T00:00:00"/>
    <x v="1"/>
    <x v="0"/>
    <s v="METRO OAKLAND INTL"/>
    <x v="0"/>
    <x v="1"/>
    <m/>
    <n v="0"/>
    <m/>
    <x v="13"/>
    <x v="1"/>
  </r>
  <r>
    <n v="333153"/>
    <s v="UNKNOWN"/>
    <m/>
    <d v="2013-05-10T00:00:00"/>
    <x v="1"/>
    <x v="0"/>
    <s v="ONTARIO INTL ARPT"/>
    <x v="0"/>
    <x v="1"/>
    <m/>
    <n v="0"/>
    <m/>
    <x v="14"/>
    <x v="1"/>
  </r>
  <r>
    <n v="333154"/>
    <s v="UNKNOWN"/>
    <m/>
    <d v="2013-05-10T00:00:00"/>
    <x v="1"/>
    <x v="0"/>
    <s v="SAN ANTONIO INTL"/>
    <x v="2"/>
    <x v="1"/>
    <m/>
    <n v="0"/>
    <m/>
    <x v="54"/>
    <x v="1"/>
  </r>
  <r>
    <n v="333156"/>
    <s v="UNKNOWN"/>
    <m/>
    <d v="2013-05-11T00:00:00"/>
    <x v="1"/>
    <x v="0"/>
    <s v="AUSTIN-BERGSTROM INTL"/>
    <x v="2"/>
    <x v="1"/>
    <m/>
    <n v="0"/>
    <m/>
    <x v="50"/>
    <x v="1"/>
  </r>
  <r>
    <n v="333157"/>
    <s v="UNKNOWN"/>
    <m/>
    <d v="2013-05-11T00:00:00"/>
    <x v="1"/>
    <x v="0"/>
    <s v="AUSTIN-BERGSTROM INTL"/>
    <x v="2"/>
    <x v="1"/>
    <m/>
    <n v="0"/>
    <m/>
    <x v="168"/>
    <x v="1"/>
  </r>
  <r>
    <n v="333158"/>
    <s v="UNKNOWN"/>
    <m/>
    <d v="2013-05-11T00:00:00"/>
    <x v="1"/>
    <x v="0"/>
    <s v="DALLAS/FORT WORTH INTL ARPT"/>
    <x v="2"/>
    <x v="1"/>
    <m/>
    <n v="0"/>
    <m/>
    <x v="15"/>
    <x v="1"/>
  </r>
  <r>
    <n v="333159"/>
    <s v="UNKNOWN"/>
    <m/>
    <d v="2013-05-11T00:00:00"/>
    <x v="1"/>
    <x v="0"/>
    <s v="DALLAS/FORT WORTH INTL ARPT"/>
    <x v="2"/>
    <x v="1"/>
    <m/>
    <n v="0"/>
    <m/>
    <x v="262"/>
    <x v="1"/>
  </r>
  <r>
    <n v="333161"/>
    <s v="UNKNOWN"/>
    <m/>
    <d v="2013-05-11T00:00:00"/>
    <x v="1"/>
    <x v="0"/>
    <s v="METRO OAKLAND INTL"/>
    <x v="0"/>
    <x v="1"/>
    <m/>
    <n v="0"/>
    <m/>
    <x v="27"/>
    <x v="1"/>
  </r>
  <r>
    <n v="333168"/>
    <s v="UNKNOWN"/>
    <m/>
    <d v="2013-05-12T00:00:00"/>
    <x v="1"/>
    <x v="0"/>
    <s v="WILLIAM P HOBBY ARPT"/>
    <x v="2"/>
    <x v="1"/>
    <m/>
    <n v="0"/>
    <m/>
    <x v="54"/>
    <x v="1"/>
  </r>
  <r>
    <n v="333172"/>
    <s v="UNKNOWN"/>
    <m/>
    <d v="2013-05-13T00:00:00"/>
    <x v="1"/>
    <x v="0"/>
    <s v="CORPUS CHRISTI INTL ARPT"/>
    <x v="2"/>
    <x v="1"/>
    <m/>
    <n v="0"/>
    <m/>
    <x v="138"/>
    <x v="1"/>
  </r>
  <r>
    <n v="333181"/>
    <s v="EMB-135"/>
    <s v="D"/>
    <d v="2013-05-01T00:00:00"/>
    <x v="2"/>
    <x v="927"/>
    <s v="AUSTIN-BERGSTROM INTL"/>
    <x v="2"/>
    <x v="6"/>
    <m/>
    <n v="0"/>
    <s v="Take-off run"/>
    <x v="11"/>
    <x v="2"/>
  </r>
  <r>
    <n v="333186"/>
    <s v="BE-300 KING"/>
    <s v="C"/>
    <d v="2013-05-01T00:00:00"/>
    <x v="2"/>
    <x v="11"/>
    <s v="MAJORS ARPT"/>
    <x v="2"/>
    <x v="9"/>
    <n v="145"/>
    <n v="1"/>
    <s v="Approach"/>
    <x v="2"/>
    <x v="2"/>
  </r>
  <r>
    <n v="333190"/>
    <s v="EMB-120"/>
    <s v="C"/>
    <d v="2013-05-01T00:00:00"/>
    <x v="2"/>
    <x v="61"/>
    <s v="SACRAMENTO INTL"/>
    <x v="0"/>
    <x v="15"/>
    <n v="130"/>
    <n v="0"/>
    <s v="Approach"/>
    <x v="81"/>
    <x v="2"/>
  </r>
  <r>
    <n v="333193"/>
    <s v="UNKNOWN"/>
    <m/>
    <d v="2013-05-13T00:00:00"/>
    <x v="1"/>
    <x v="0"/>
    <s v="MC ALLEN MILLER INTL"/>
    <x v="2"/>
    <x v="1"/>
    <m/>
    <n v="0"/>
    <m/>
    <x v="260"/>
    <x v="1"/>
  </r>
  <r>
    <n v="333194"/>
    <s v="UNKNOWN"/>
    <m/>
    <d v="2013-05-13T00:00:00"/>
    <x v="1"/>
    <x v="0"/>
    <s v="SAN ANTONIO INTL"/>
    <x v="2"/>
    <x v="1"/>
    <m/>
    <n v="0"/>
    <m/>
    <x v="25"/>
    <x v="1"/>
  </r>
  <r>
    <n v="333197"/>
    <s v="UNKNOWN"/>
    <m/>
    <d v="2013-05-14T00:00:00"/>
    <x v="1"/>
    <x v="0"/>
    <s v="AUSTIN-BERGSTROM INTL"/>
    <x v="2"/>
    <x v="1"/>
    <m/>
    <n v="0"/>
    <m/>
    <x v="74"/>
    <x v="1"/>
  </r>
  <r>
    <n v="333198"/>
    <s v="UNKNOWN"/>
    <m/>
    <d v="2013-05-14T00:00:00"/>
    <x v="1"/>
    <x v="0"/>
    <s v="DAYTONA BEACH INTL"/>
    <x v="1"/>
    <x v="1"/>
    <m/>
    <n v="0"/>
    <m/>
    <x v="156"/>
    <x v="1"/>
  </r>
  <r>
    <n v="333206"/>
    <s v="UNKNOWN"/>
    <m/>
    <d v="2013-05-14T00:00:00"/>
    <x v="1"/>
    <x v="0"/>
    <s v="ONTARIO INTL ARPT"/>
    <x v="0"/>
    <x v="1"/>
    <m/>
    <n v="0"/>
    <m/>
    <x v="45"/>
    <x v="1"/>
  </r>
  <r>
    <n v="333216"/>
    <s v="UNKNOWN"/>
    <m/>
    <d v="2013-05-24T00:00:00"/>
    <x v="1"/>
    <x v="0"/>
    <s v="VICTORIA REGIONAL"/>
    <x v="2"/>
    <x v="1"/>
    <m/>
    <n v="0"/>
    <m/>
    <x v="2"/>
    <x v="1"/>
  </r>
  <r>
    <n v="333217"/>
    <s v="UNKNOWN"/>
    <m/>
    <d v="2013-05-25T00:00:00"/>
    <x v="1"/>
    <x v="0"/>
    <s v="AUSTIN-BERGSTROM INTL"/>
    <x v="2"/>
    <x v="1"/>
    <m/>
    <n v="0"/>
    <m/>
    <x v="25"/>
    <x v="1"/>
  </r>
  <r>
    <n v="333218"/>
    <s v="UNKNOWN"/>
    <m/>
    <d v="2013-05-25T00:00:00"/>
    <x v="1"/>
    <x v="0"/>
    <s v="DALLAS/FORT WORTH INTL ARPT"/>
    <x v="2"/>
    <x v="1"/>
    <m/>
    <n v="0"/>
    <m/>
    <x v="81"/>
    <x v="1"/>
  </r>
  <r>
    <n v="333220"/>
    <s v="UNKNOWN"/>
    <m/>
    <d v="2013-05-25T00:00:00"/>
    <x v="1"/>
    <x v="0"/>
    <s v="PALM BEACH COUNTY PARK ARPT"/>
    <x v="1"/>
    <x v="1"/>
    <m/>
    <n v="0"/>
    <m/>
    <x v="58"/>
    <x v="1"/>
  </r>
  <r>
    <n v="333225"/>
    <s v="UNKNOWN"/>
    <m/>
    <d v="2013-05-26T00:00:00"/>
    <x v="1"/>
    <x v="0"/>
    <s v="SAN ANTONIO INTL"/>
    <x v="2"/>
    <x v="1"/>
    <m/>
    <n v="0"/>
    <m/>
    <x v="2"/>
    <x v="1"/>
  </r>
  <r>
    <n v="333226"/>
    <s v="UNKNOWN"/>
    <m/>
    <d v="2013-05-26T00:00:00"/>
    <x v="1"/>
    <x v="0"/>
    <s v="NORMAN Y. MINETA SAN JOSE INTL ARPT"/>
    <x v="0"/>
    <x v="1"/>
    <m/>
    <n v="0"/>
    <m/>
    <x v="9"/>
    <x v="1"/>
  </r>
  <r>
    <n v="333227"/>
    <s v="UNKNOWN"/>
    <m/>
    <d v="2013-05-26T00:00:00"/>
    <x v="1"/>
    <x v="0"/>
    <s v="NORMAN Y. MINETA SAN JOSE INTL ARPT"/>
    <x v="0"/>
    <x v="1"/>
    <m/>
    <n v="0"/>
    <m/>
    <x v="3"/>
    <x v="1"/>
  </r>
  <r>
    <n v="333229"/>
    <s v="UNKNOWN"/>
    <m/>
    <d v="2013-05-27T00:00:00"/>
    <x v="1"/>
    <x v="0"/>
    <s v="AUSTIN-BERGSTROM INTL"/>
    <x v="2"/>
    <x v="1"/>
    <m/>
    <n v="0"/>
    <m/>
    <x v="11"/>
    <x v="1"/>
  </r>
  <r>
    <n v="333231"/>
    <s v="UNKNOWN"/>
    <m/>
    <d v="2013-05-27T00:00:00"/>
    <x v="1"/>
    <x v="0"/>
    <s v="SAN ANTONIO INTL"/>
    <x v="2"/>
    <x v="1"/>
    <m/>
    <n v="0"/>
    <m/>
    <x v="25"/>
    <x v="1"/>
  </r>
  <r>
    <n v="333232"/>
    <s v="UNKNOWN"/>
    <m/>
    <d v="2013-05-27T00:00:00"/>
    <x v="1"/>
    <x v="0"/>
    <s v="SAN ANTONIO INTL"/>
    <x v="2"/>
    <x v="1"/>
    <m/>
    <n v="0"/>
    <m/>
    <x v="2"/>
    <x v="1"/>
  </r>
  <r>
    <n v="333235"/>
    <s v="B-737-700"/>
    <s v="D"/>
    <d v="2013-05-01T00:00:00"/>
    <x v="3"/>
    <x v="460"/>
    <s v="AUSTIN-BERGSTROM INTL"/>
    <x v="2"/>
    <x v="19"/>
    <n v="210"/>
    <n v="17"/>
    <s v="Approach"/>
    <x v="0"/>
    <x v="2"/>
  </r>
  <r>
    <n v="333236"/>
    <s v="B-737-700"/>
    <s v="D"/>
    <d v="2013-05-01T00:00:00"/>
    <x v="2"/>
    <x v="707"/>
    <s v="NORTHWEST FLORIDA BEACHES INTL"/>
    <x v="1"/>
    <x v="12"/>
    <n v="140"/>
    <n v="0"/>
    <s v="Climb"/>
    <x v="3"/>
    <x v="2"/>
  </r>
  <r>
    <n v="333239"/>
    <s v="B-737-700"/>
    <s v="D"/>
    <d v="2013-05-01T00:00:00"/>
    <x v="3"/>
    <x v="334"/>
    <s v="SAN FRANCISCO INTL ARPT"/>
    <x v="0"/>
    <x v="47"/>
    <n v="240"/>
    <n v="15"/>
    <s v="Approach"/>
    <x v="3"/>
    <x v="2"/>
  </r>
  <r>
    <n v="333245"/>
    <s v="MD-11"/>
    <s v="D"/>
    <d v="2013-05-01T00:00:00"/>
    <x v="3"/>
    <x v="533"/>
    <s v="DALLAS/FORT WORTH INTL ARPT"/>
    <x v="2"/>
    <x v="9"/>
    <n v="160"/>
    <n v="1"/>
    <s v="Approach"/>
    <x v="3"/>
    <x v="1"/>
  </r>
  <r>
    <n v="333251"/>
    <s v="UNKNOWN"/>
    <m/>
    <d v="2013-05-28T00:00:00"/>
    <x v="1"/>
    <x v="0"/>
    <s v="GAINESVILLE REG ARPT"/>
    <x v="1"/>
    <x v="1"/>
    <m/>
    <n v="0"/>
    <m/>
    <x v="29"/>
    <x v="1"/>
  </r>
  <r>
    <n v="333257"/>
    <s v="UNKNOWN"/>
    <m/>
    <d v="2013-05-29T00:00:00"/>
    <x v="1"/>
    <x v="0"/>
    <s v="DALLAS/FORT WORTH INTL ARPT"/>
    <x v="2"/>
    <x v="1"/>
    <m/>
    <n v="0"/>
    <m/>
    <x v="2"/>
    <x v="1"/>
  </r>
  <r>
    <n v="333258"/>
    <s v="UNKNOWN"/>
    <m/>
    <d v="2013-05-29T00:00:00"/>
    <x v="1"/>
    <x v="0"/>
    <s v="DALLAS/FORT WORTH INTL ARPT"/>
    <x v="2"/>
    <x v="1"/>
    <m/>
    <n v="0"/>
    <m/>
    <x v="2"/>
    <x v="1"/>
  </r>
  <r>
    <n v="333264"/>
    <s v="UNKNOWN"/>
    <m/>
    <d v="2013-05-29T00:00:00"/>
    <x v="1"/>
    <x v="0"/>
    <s v="ST. PETE-CLEARWATER INTL ARPT"/>
    <x v="1"/>
    <x v="1"/>
    <m/>
    <n v="0"/>
    <m/>
    <x v="105"/>
    <x v="1"/>
  </r>
  <r>
    <n v="333265"/>
    <s v="UNKNOWN"/>
    <m/>
    <d v="2013-05-30T00:00:00"/>
    <x v="1"/>
    <x v="0"/>
    <s v="DALLAS/FORT WORTH INTL ARPT"/>
    <x v="2"/>
    <x v="1"/>
    <m/>
    <n v="0"/>
    <m/>
    <x v="29"/>
    <x v="1"/>
  </r>
  <r>
    <n v="333266"/>
    <s v="UNKNOWN"/>
    <m/>
    <d v="2013-05-30T00:00:00"/>
    <x v="1"/>
    <x v="0"/>
    <s v="DALLAS/FORT WORTH INTL ARPT"/>
    <x v="2"/>
    <x v="1"/>
    <m/>
    <n v="0"/>
    <m/>
    <x v="2"/>
    <x v="1"/>
  </r>
  <r>
    <n v="333269"/>
    <s v="A-320"/>
    <s v="D"/>
    <d v="2013-05-02T00:00:00"/>
    <x v="2"/>
    <x v="112"/>
    <s v="TAMPA INTL"/>
    <x v="1"/>
    <x v="6"/>
    <n v="100"/>
    <n v="0"/>
    <s v="Take-off run"/>
    <x v="3"/>
    <x v="2"/>
  </r>
  <r>
    <n v="333270"/>
    <s v="A-320"/>
    <s v="D"/>
    <d v="2013-05-02T00:00:00"/>
    <x v="2"/>
    <x v="18"/>
    <s v="FORT LAUDERDALE/HOLLYWOOD INTL"/>
    <x v="1"/>
    <x v="0"/>
    <n v="230"/>
    <m/>
    <s v="Climb"/>
    <x v="78"/>
    <x v="2"/>
  </r>
  <r>
    <n v="333273"/>
    <s v="MD-83"/>
    <s v="D"/>
    <d v="2013-05-03T00:00:00"/>
    <x v="2"/>
    <x v="350"/>
    <s v="DALLAS/FORT WORTH INTL ARPT"/>
    <x v="2"/>
    <x v="6"/>
    <m/>
    <n v="0"/>
    <s v="Take-off run"/>
    <x v="3"/>
    <x v="2"/>
  </r>
  <r>
    <n v="333274"/>
    <s v="DC-9"/>
    <s v="D"/>
    <d v="2013-05-03T00:00:00"/>
    <x v="2"/>
    <x v="29"/>
    <s v="DALLAS/FORT WORTH INTL ARPT"/>
    <x v="2"/>
    <x v="6"/>
    <n v="110"/>
    <n v="0"/>
    <s v="Take-off run"/>
    <x v="3"/>
    <x v="2"/>
  </r>
  <r>
    <n v="333277"/>
    <s v="MD-88"/>
    <s v="D"/>
    <d v="2013-05-03T00:00:00"/>
    <x v="2"/>
    <x v="471"/>
    <s v="SARASOTA-BRADENTON INTL ARPT"/>
    <x v="1"/>
    <x v="6"/>
    <m/>
    <n v="0"/>
    <s v="Take-off run"/>
    <x v="15"/>
    <x v="2"/>
  </r>
  <r>
    <n v="333278"/>
    <s v="EMB-145"/>
    <s v="D"/>
    <d v="2013-05-03T00:00:00"/>
    <x v="3"/>
    <x v="200"/>
    <s v="JACKSONVILLE INTL"/>
    <x v="1"/>
    <x v="12"/>
    <n v="140"/>
    <n v="0"/>
    <s v="Approach"/>
    <x v="3"/>
    <x v="2"/>
  </r>
  <r>
    <n v="333284"/>
    <s v="UNKNOWN"/>
    <m/>
    <d v="2013-05-19T00:00:00"/>
    <x v="1"/>
    <x v="0"/>
    <s v="GEORGE BUSH INTERCONTINENTAL/ HOUSTON ARPT"/>
    <x v="2"/>
    <x v="1"/>
    <m/>
    <n v="0"/>
    <m/>
    <x v="166"/>
    <x v="1"/>
  </r>
  <r>
    <n v="333287"/>
    <s v="UNKNOWN"/>
    <m/>
    <d v="2013-05-20T00:00:00"/>
    <x v="1"/>
    <x v="0"/>
    <s v="CORPUS CHRISTI INTL ARPT"/>
    <x v="2"/>
    <x v="1"/>
    <m/>
    <n v="0"/>
    <m/>
    <x v="138"/>
    <x v="1"/>
  </r>
  <r>
    <n v="333291"/>
    <s v="UNKNOWN"/>
    <m/>
    <d v="2013-05-20T00:00:00"/>
    <x v="1"/>
    <x v="0"/>
    <s v="LONG BEACH-DAUGH FLD"/>
    <x v="0"/>
    <x v="1"/>
    <m/>
    <n v="0"/>
    <m/>
    <x v="45"/>
    <x v="1"/>
  </r>
  <r>
    <n v="333292"/>
    <s v="UNKNOWN"/>
    <m/>
    <d v="2013-05-20T00:00:00"/>
    <x v="1"/>
    <x v="0"/>
    <s v="LONG BEACH-DAUGH FLD"/>
    <x v="0"/>
    <x v="1"/>
    <m/>
    <n v="0"/>
    <m/>
    <x v="1"/>
    <x v="1"/>
  </r>
  <r>
    <n v="333293"/>
    <s v="UNKNOWN"/>
    <m/>
    <d v="2013-05-20T00:00:00"/>
    <x v="1"/>
    <x v="0"/>
    <s v="SAN ANTONIO INTL"/>
    <x v="2"/>
    <x v="1"/>
    <m/>
    <n v="0"/>
    <m/>
    <x v="25"/>
    <x v="1"/>
  </r>
  <r>
    <n v="333294"/>
    <s v="UNKNOWN"/>
    <m/>
    <d v="2013-05-20T00:00:00"/>
    <x v="1"/>
    <x v="0"/>
    <s v="SAN ANTONIO INTL"/>
    <x v="2"/>
    <x v="1"/>
    <m/>
    <n v="0"/>
    <m/>
    <x v="46"/>
    <x v="1"/>
  </r>
  <r>
    <n v="333295"/>
    <s v="UNKNOWN"/>
    <m/>
    <d v="2013-05-20T00:00:00"/>
    <x v="1"/>
    <x v="0"/>
    <s v="SAN ANTONIO INTL"/>
    <x v="2"/>
    <x v="1"/>
    <m/>
    <n v="0"/>
    <m/>
    <x v="25"/>
    <x v="1"/>
  </r>
  <r>
    <n v="333296"/>
    <s v="B-737-700"/>
    <s v="D"/>
    <d v="2013-05-11T00:00:00"/>
    <x v="3"/>
    <x v="63"/>
    <s v="SAN FRANCISCO INTL ARPT"/>
    <x v="0"/>
    <x v="22"/>
    <n v="250"/>
    <n v="35"/>
    <s v="Descent"/>
    <x v="0"/>
    <x v="2"/>
  </r>
  <r>
    <n v="333300"/>
    <s v="B-737"/>
    <s v="D"/>
    <d v="2013-05-11T00:00:00"/>
    <x v="2"/>
    <x v="95"/>
    <s v="GEORGE BUSH INTERCONTINENTAL/ HOUSTON ARPT"/>
    <x v="2"/>
    <x v="14"/>
    <n v="200"/>
    <m/>
    <s v="Climb"/>
    <x v="3"/>
    <x v="3"/>
  </r>
  <r>
    <n v="333303"/>
    <s v="A-321"/>
    <s v="D"/>
    <d v="2013-05-11T00:00:00"/>
    <x v="3"/>
    <x v="79"/>
    <s v="JOHN WAYNE-ORANGE COUNTY ARPT"/>
    <x v="0"/>
    <x v="17"/>
    <m/>
    <m/>
    <s v="Approach"/>
    <x v="3"/>
    <x v="2"/>
  </r>
  <r>
    <n v="333304"/>
    <s v="B-717-200"/>
    <s v="D"/>
    <d v="2013-05-12T00:00:00"/>
    <x v="2"/>
    <x v="1034"/>
    <s v="SOUTHWEST FLORIDA INTL ARPT"/>
    <x v="1"/>
    <x v="4"/>
    <n v="180"/>
    <n v="5"/>
    <s v="Approach"/>
    <x v="71"/>
    <x v="2"/>
  </r>
  <r>
    <n v="333306"/>
    <s v="B-757-200"/>
    <s v="D"/>
    <d v="2013-05-12T00:00:00"/>
    <x v="2"/>
    <x v="68"/>
    <s v="MIAMI INTL"/>
    <x v="1"/>
    <x v="36"/>
    <n v="210"/>
    <n v="14"/>
    <s v="Approach"/>
    <x v="3"/>
    <x v="2"/>
  </r>
  <r>
    <n v="333309"/>
    <s v="EMB-500"/>
    <s v="D"/>
    <d v="2013-05-12T00:00:00"/>
    <x v="3"/>
    <x v="549"/>
    <s v="DALLAS LOVE FIELD ARPT"/>
    <x v="2"/>
    <x v="5"/>
    <n v="120"/>
    <n v="2"/>
    <s v="Approach"/>
    <x v="3"/>
    <x v="2"/>
  </r>
  <r>
    <n v="333317"/>
    <s v="A-320"/>
    <s v="D"/>
    <d v="2013-05-15T00:00:00"/>
    <x v="3"/>
    <x v="1035"/>
    <s v="FORT LAUDERDALE/HOLLYWOOD INTL"/>
    <x v="1"/>
    <x v="21"/>
    <n v="160"/>
    <n v="2"/>
    <s v="Approach"/>
    <x v="54"/>
    <x v="2"/>
  </r>
  <r>
    <n v="333327"/>
    <s v="B-757-200"/>
    <s v="D"/>
    <d v="2013-05-15T00:00:00"/>
    <x v="3"/>
    <x v="635"/>
    <s v="MC ALLEN MILLER INTL"/>
    <x v="2"/>
    <x v="50"/>
    <n v="200"/>
    <n v="4"/>
    <s v="Climb"/>
    <x v="3"/>
    <x v="1"/>
  </r>
  <r>
    <n v="333331"/>
    <s v="MD-83"/>
    <s v="D"/>
    <d v="2013-05-16T00:00:00"/>
    <x v="2"/>
    <x v="236"/>
    <s v="DALLAS/FORT WORTH INTL ARPT"/>
    <x v="2"/>
    <x v="12"/>
    <n v="135"/>
    <n v="0"/>
    <s v="Approach"/>
    <x v="3"/>
    <x v="1"/>
  </r>
  <r>
    <n v="333337"/>
    <s v="B-737-300"/>
    <s v="D"/>
    <d v="2013-05-06T00:00:00"/>
    <x v="3"/>
    <x v="231"/>
    <s v="WILLIAM P HOBBY ARPT"/>
    <x v="2"/>
    <x v="20"/>
    <n v="250"/>
    <n v="25"/>
    <s v="Descent"/>
    <x v="3"/>
    <x v="1"/>
  </r>
  <r>
    <n v="333338"/>
    <s v="B-737-300"/>
    <s v="D"/>
    <d v="2013-05-06T00:00:00"/>
    <x v="2"/>
    <x v="53"/>
    <s v="DALLAS LOVE FIELD ARPT"/>
    <x v="2"/>
    <x v="11"/>
    <n v="145"/>
    <n v="3"/>
    <s v="Approach"/>
    <x v="0"/>
    <x v="2"/>
  </r>
  <r>
    <n v="333339"/>
    <s v="B-737-700"/>
    <s v="D"/>
    <d v="2013-05-06T00:00:00"/>
    <x v="2"/>
    <x v="87"/>
    <s v="METRO OAKLAND INTL"/>
    <x v="0"/>
    <x v="6"/>
    <m/>
    <n v="0"/>
    <s v="Take-off run"/>
    <x v="78"/>
    <x v="2"/>
  </r>
  <r>
    <n v="333340"/>
    <s v="B-737-700"/>
    <s v="D"/>
    <d v="2013-05-06T00:00:00"/>
    <x v="3"/>
    <x v="495"/>
    <s v="METRO OAKLAND INTL"/>
    <x v="0"/>
    <x v="74"/>
    <n v="250"/>
    <n v="25"/>
    <s v="Descent"/>
    <x v="0"/>
    <x v="2"/>
  </r>
  <r>
    <n v="333341"/>
    <s v="B-737-700"/>
    <s v="D"/>
    <d v="2013-05-06T00:00:00"/>
    <x v="3"/>
    <x v="321"/>
    <s v="LOS ANGELES INTL"/>
    <x v="0"/>
    <x v="1"/>
    <m/>
    <m/>
    <s v="Approach"/>
    <x v="55"/>
    <x v="2"/>
  </r>
  <r>
    <n v="333342"/>
    <s v="B-737-300"/>
    <s v="D"/>
    <d v="2013-05-06T00:00:00"/>
    <x v="3"/>
    <x v="63"/>
    <s v="SAN ANTONIO INTL"/>
    <x v="2"/>
    <x v="4"/>
    <n v="150"/>
    <n v="5"/>
    <s v="Approach"/>
    <x v="3"/>
    <x v="2"/>
  </r>
  <r>
    <n v="333346"/>
    <s v="B-767-300"/>
    <s v="D"/>
    <d v="2013-05-06T00:00:00"/>
    <x v="3"/>
    <x v="386"/>
    <s v="ONTARIO INTL ARPT"/>
    <x v="0"/>
    <x v="6"/>
    <n v="100"/>
    <n v="0"/>
    <s v="Landing Roll"/>
    <x v="0"/>
    <x v="1"/>
  </r>
  <r>
    <n v="333347"/>
    <s v="B-767-300"/>
    <s v="D"/>
    <d v="2013-05-06T00:00:00"/>
    <x v="3"/>
    <x v="279"/>
    <s v="GEORGE BUSH INTERCONTINENTAL/ HOUSTON ARPT"/>
    <x v="2"/>
    <x v="45"/>
    <n v="230"/>
    <n v="5"/>
    <s v="Climb"/>
    <x v="0"/>
    <x v="1"/>
  </r>
  <r>
    <n v="333348"/>
    <s v="LOCKHEED C-130"/>
    <s v="C"/>
    <d v="2013-05-06T00:00:00"/>
    <x v="3"/>
    <x v="388"/>
    <s v="MC CLELLAN AIRFIELD"/>
    <x v="0"/>
    <x v="6"/>
    <n v="60"/>
    <n v="0"/>
    <s v="Landing Roll"/>
    <x v="14"/>
    <x v="2"/>
  </r>
  <r>
    <n v="333351"/>
    <s v="B-737-700"/>
    <s v="D"/>
    <d v="2013-05-03T00:00:00"/>
    <x v="3"/>
    <x v="211"/>
    <s v="TAMPA INTL"/>
    <x v="1"/>
    <x v="43"/>
    <n v="200"/>
    <n v="2"/>
    <s v="Climb"/>
    <x v="3"/>
    <x v="2"/>
  </r>
  <r>
    <n v="333352"/>
    <s v="B-737-700"/>
    <s v="D"/>
    <d v="2013-05-03T00:00:00"/>
    <x v="3"/>
    <x v="276"/>
    <s v="LOS ANGELES INTL"/>
    <x v="0"/>
    <x v="1"/>
    <m/>
    <m/>
    <s v="Approach"/>
    <x v="55"/>
    <x v="2"/>
  </r>
  <r>
    <n v="333363"/>
    <s v="EMB-170"/>
    <s v="D"/>
    <d v="2013-05-04T00:00:00"/>
    <x v="3"/>
    <x v="893"/>
    <s v="SAN ANTONIO INTL"/>
    <x v="2"/>
    <x v="27"/>
    <m/>
    <m/>
    <s v="Approach"/>
    <x v="169"/>
    <x v="2"/>
  </r>
  <r>
    <n v="333366"/>
    <s v="B-737-700"/>
    <s v="D"/>
    <d v="2013-05-04T00:00:00"/>
    <x v="2"/>
    <x v="73"/>
    <s v="NORTHWEST FLORIDA BEACHES INTL"/>
    <x v="1"/>
    <x v="6"/>
    <n v="135"/>
    <n v="0"/>
    <s v="Landing Roll"/>
    <x v="3"/>
    <x v="2"/>
  </r>
  <r>
    <n v="333367"/>
    <s v="UNKNOWN"/>
    <m/>
    <d v="2013-05-01T00:00:00"/>
    <x v="1"/>
    <x v="0"/>
    <s v="CORPUS CHRISTI INTL ARPT"/>
    <x v="2"/>
    <x v="1"/>
    <m/>
    <n v="0"/>
    <m/>
    <x v="54"/>
    <x v="1"/>
  </r>
  <r>
    <n v="333370"/>
    <s v="UNKNOWN"/>
    <m/>
    <d v="2013-05-01T00:00:00"/>
    <x v="1"/>
    <x v="0"/>
    <s v="MIDLAND INTL"/>
    <x v="2"/>
    <x v="1"/>
    <m/>
    <n v="0"/>
    <m/>
    <x v="139"/>
    <x v="1"/>
  </r>
  <r>
    <n v="333380"/>
    <s v="UNKNOWN"/>
    <m/>
    <d v="2013-05-02T00:00:00"/>
    <x v="1"/>
    <x v="0"/>
    <s v="DALLAS/FORT WORTH INTL ARPT"/>
    <x v="2"/>
    <x v="1"/>
    <m/>
    <n v="0"/>
    <m/>
    <x v="56"/>
    <x v="1"/>
  </r>
  <r>
    <n v="333382"/>
    <s v="UNKNOWN"/>
    <m/>
    <d v="2013-05-02T00:00:00"/>
    <x v="1"/>
    <x v="0"/>
    <s v="SAN ANTONIO INTL"/>
    <x v="2"/>
    <x v="1"/>
    <m/>
    <n v="0"/>
    <m/>
    <x v="111"/>
    <x v="1"/>
  </r>
  <r>
    <n v="333384"/>
    <s v="UNKNOWN"/>
    <m/>
    <d v="2013-05-03T00:00:00"/>
    <x v="1"/>
    <x v="0"/>
    <s v="CORPUS CHRISTI INTL ARPT"/>
    <x v="2"/>
    <x v="1"/>
    <m/>
    <n v="0"/>
    <m/>
    <x v="36"/>
    <x v="1"/>
  </r>
  <r>
    <n v="333386"/>
    <s v="UNKNOWN"/>
    <m/>
    <d v="2013-05-03T00:00:00"/>
    <x v="1"/>
    <x v="0"/>
    <s v="DALLAS/FORT WORTH INTL ARPT"/>
    <x v="2"/>
    <x v="1"/>
    <m/>
    <n v="0"/>
    <m/>
    <x v="99"/>
    <x v="1"/>
  </r>
  <r>
    <n v="333388"/>
    <s v="UNKNOWN"/>
    <m/>
    <d v="2013-05-03T00:00:00"/>
    <x v="1"/>
    <x v="0"/>
    <s v="LOS ANGELES INTL"/>
    <x v="0"/>
    <x v="1"/>
    <m/>
    <n v="0"/>
    <m/>
    <x v="76"/>
    <x v="1"/>
  </r>
  <r>
    <n v="333390"/>
    <s v="MD-82"/>
    <s v="D"/>
    <d v="2013-05-17T00:00:00"/>
    <x v="2"/>
    <x v="339"/>
    <s v="DALLAS/FORT WORTH INTL ARPT"/>
    <x v="2"/>
    <x v="8"/>
    <n v="210"/>
    <m/>
    <s v="Approach"/>
    <x v="3"/>
    <x v="2"/>
  </r>
  <r>
    <n v="333391"/>
    <s v="MD-83"/>
    <s v="D"/>
    <d v="2013-05-17T00:00:00"/>
    <x v="3"/>
    <x v="431"/>
    <s v="DALLAS/FORT WORTH INTL ARPT"/>
    <x v="2"/>
    <x v="6"/>
    <n v="135"/>
    <n v="0"/>
    <s v="Landing Roll"/>
    <x v="0"/>
    <x v="2"/>
  </r>
  <r>
    <n v="333403"/>
    <s v="B-737-500"/>
    <s v="D"/>
    <d v="2013-05-17T00:00:00"/>
    <x v="4"/>
    <x v="294"/>
    <s v="DALLAS LOVE FIELD ARPT"/>
    <x v="2"/>
    <x v="6"/>
    <n v="130"/>
    <n v="0"/>
    <s v="Take-off run"/>
    <x v="0"/>
    <x v="2"/>
  </r>
  <r>
    <n v="333415"/>
    <s v="UNKNOWN"/>
    <m/>
    <d v="2013-05-05T00:00:00"/>
    <x v="1"/>
    <x v="0"/>
    <s v="AUSTIN-BERGSTROM INTL"/>
    <x v="2"/>
    <x v="1"/>
    <m/>
    <n v="0"/>
    <m/>
    <x v="2"/>
    <x v="1"/>
  </r>
  <r>
    <n v="333417"/>
    <s v="UNKNOWN"/>
    <m/>
    <d v="2013-05-05T00:00:00"/>
    <x v="1"/>
    <x v="0"/>
    <s v="DALLAS/FORT WORTH INTL ARPT"/>
    <x v="2"/>
    <x v="1"/>
    <m/>
    <n v="0"/>
    <m/>
    <x v="3"/>
    <x v="1"/>
  </r>
  <r>
    <n v="333418"/>
    <s v="UNKNOWN"/>
    <m/>
    <d v="2013-05-05T00:00:00"/>
    <x v="1"/>
    <x v="0"/>
    <s v="ONTARIO INTL ARPT"/>
    <x v="0"/>
    <x v="1"/>
    <m/>
    <n v="0"/>
    <m/>
    <x v="19"/>
    <x v="1"/>
  </r>
  <r>
    <n v="333423"/>
    <s v="UNKNOWN"/>
    <m/>
    <d v="2013-05-06T00:00:00"/>
    <x v="1"/>
    <x v="0"/>
    <s v="DALLAS/FORT WORTH INTL ARPT"/>
    <x v="2"/>
    <x v="1"/>
    <m/>
    <n v="0"/>
    <m/>
    <x v="2"/>
    <x v="1"/>
  </r>
  <r>
    <n v="333424"/>
    <s v="UNKNOWN"/>
    <m/>
    <d v="2013-05-06T00:00:00"/>
    <x v="1"/>
    <x v="0"/>
    <s v="NORMAN Y. MINETA SAN JOSE INTL ARPT"/>
    <x v="0"/>
    <x v="1"/>
    <m/>
    <n v="0"/>
    <m/>
    <x v="50"/>
    <x v="1"/>
  </r>
  <r>
    <n v="333427"/>
    <s v="CRJ100/200"/>
    <s v="D"/>
    <d v="2013-05-16T00:00:00"/>
    <x v="2"/>
    <x v="126"/>
    <s v="DALLAS/FORT WORTH INTL ARPT"/>
    <x v="2"/>
    <x v="12"/>
    <m/>
    <n v="0"/>
    <s v="Approach"/>
    <x v="98"/>
    <x v="2"/>
  </r>
  <r>
    <n v="333436"/>
    <s v="B-737-700"/>
    <s v="D"/>
    <d v="2013-05-16T00:00:00"/>
    <x v="3"/>
    <x v="79"/>
    <s v="WILLIAM P HOBBY ARPT"/>
    <x v="2"/>
    <x v="44"/>
    <n v="230"/>
    <n v="15"/>
    <s v="Climb"/>
    <x v="3"/>
    <x v="2"/>
  </r>
  <r>
    <n v="333439"/>
    <s v="A-320"/>
    <s v="D"/>
    <d v="2013-05-16T00:00:00"/>
    <x v="3"/>
    <x v="753"/>
    <s v="SAN ANTONIO INTL"/>
    <x v="2"/>
    <x v="6"/>
    <m/>
    <n v="0"/>
    <s v="Take-off run"/>
    <x v="25"/>
    <x v="2"/>
  </r>
  <r>
    <n v="333444"/>
    <s v="B-737-800"/>
    <s v="D"/>
    <d v="2013-05-19T00:00:00"/>
    <x v="2"/>
    <x v="632"/>
    <s v="DALLAS/FORT WORTH INTL ARPT"/>
    <x v="2"/>
    <x v="6"/>
    <n v="90"/>
    <n v="0"/>
    <s v="Take-off run"/>
    <x v="3"/>
    <x v="2"/>
  </r>
  <r>
    <n v="333447"/>
    <s v="B-757-200"/>
    <s v="D"/>
    <d v="2013-05-19T00:00:00"/>
    <x v="3"/>
    <x v="759"/>
    <s v="DAYTONA BEACH INTL"/>
    <x v="1"/>
    <x v="6"/>
    <n v="110"/>
    <n v="0"/>
    <s v="Landing Roll"/>
    <x v="4"/>
    <x v="2"/>
  </r>
  <r>
    <n v="333449"/>
    <s v="PA-38 TOMAHAWK"/>
    <s v="A"/>
    <d v="2013-05-19T00:00:00"/>
    <x v="2"/>
    <x v="1036"/>
    <s v="VERO BEACH MUNICIPAL"/>
    <x v="1"/>
    <x v="6"/>
    <m/>
    <n v="0"/>
    <s v="Landing Roll"/>
    <x v="85"/>
    <x v="2"/>
  </r>
  <r>
    <n v="333455"/>
    <s v="CRJ900"/>
    <s v="D"/>
    <d v="2013-05-19T00:00:00"/>
    <x v="2"/>
    <x v="149"/>
    <s v="GEORGE BUSH INTERCONTINENTAL/ HOUSTON ARPT"/>
    <x v="2"/>
    <x v="6"/>
    <m/>
    <n v="0"/>
    <s v="Take-off run"/>
    <x v="78"/>
    <x v="2"/>
  </r>
  <r>
    <n v="333457"/>
    <s v="B-737-700"/>
    <s v="D"/>
    <d v="2013-05-19T00:00:00"/>
    <x v="3"/>
    <x v="495"/>
    <s v="BOB HOPE ARPT"/>
    <x v="0"/>
    <x v="4"/>
    <n v="150"/>
    <m/>
    <s v="Approach"/>
    <x v="3"/>
    <x v="2"/>
  </r>
  <r>
    <n v="333459"/>
    <s v="UNKNOWN"/>
    <m/>
    <d v="2013-05-07T00:00:00"/>
    <x v="1"/>
    <x v="0"/>
    <s v="DALLAS LOVE FIELD ARPT"/>
    <x v="2"/>
    <x v="1"/>
    <m/>
    <n v="0"/>
    <m/>
    <x v="28"/>
    <x v="1"/>
  </r>
  <r>
    <n v="333463"/>
    <s v="UNKNOWN"/>
    <m/>
    <d v="2013-05-07T00:00:00"/>
    <x v="1"/>
    <x v="0"/>
    <s v="ONTARIO INTL ARPT"/>
    <x v="0"/>
    <x v="1"/>
    <m/>
    <n v="0"/>
    <m/>
    <x v="19"/>
    <x v="1"/>
  </r>
  <r>
    <n v="333471"/>
    <s v="UNKNOWN"/>
    <m/>
    <d v="2013-05-08T00:00:00"/>
    <x v="1"/>
    <x v="0"/>
    <s v="ADDISON"/>
    <x v="2"/>
    <x v="1"/>
    <m/>
    <n v="0"/>
    <m/>
    <x v="1"/>
    <x v="1"/>
  </r>
  <r>
    <n v="333474"/>
    <s v="UNKNOWN"/>
    <m/>
    <d v="2013-05-08T00:00:00"/>
    <x v="1"/>
    <x v="0"/>
    <s v="LOS ANGELES INTL"/>
    <x v="0"/>
    <x v="1"/>
    <m/>
    <n v="0"/>
    <m/>
    <x v="37"/>
    <x v="1"/>
  </r>
  <r>
    <n v="333478"/>
    <s v="UNKNOWN"/>
    <m/>
    <d v="2013-05-08T00:00:00"/>
    <x v="1"/>
    <x v="0"/>
    <s v="VAN NUYS ARPT"/>
    <x v="0"/>
    <x v="1"/>
    <m/>
    <n v="0"/>
    <m/>
    <x v="50"/>
    <x v="1"/>
  </r>
  <r>
    <n v="333493"/>
    <s v="UNKNOWN"/>
    <m/>
    <d v="2013-05-16T00:00:00"/>
    <x v="1"/>
    <x v="0"/>
    <s v="CORPUS CHRISTI INTL ARPT"/>
    <x v="2"/>
    <x v="1"/>
    <m/>
    <n v="0"/>
    <m/>
    <x v="2"/>
    <x v="1"/>
  </r>
  <r>
    <n v="333495"/>
    <s v="UNKNOWN"/>
    <m/>
    <d v="2013-05-16T00:00:00"/>
    <x v="1"/>
    <x v="0"/>
    <s v="DALLAS/FORT WORTH INTL ARPT"/>
    <x v="2"/>
    <x v="1"/>
    <m/>
    <n v="0"/>
    <m/>
    <x v="98"/>
    <x v="1"/>
  </r>
  <r>
    <n v="333496"/>
    <s v="UNKNOWN"/>
    <m/>
    <d v="2013-05-16T00:00:00"/>
    <x v="1"/>
    <x v="0"/>
    <s v="DALLAS/FORT WORTH INTL ARPT"/>
    <x v="2"/>
    <x v="1"/>
    <m/>
    <n v="0"/>
    <m/>
    <x v="2"/>
    <x v="1"/>
  </r>
  <r>
    <n v="333497"/>
    <s v="UNKNOWN"/>
    <m/>
    <d v="2013-05-16T00:00:00"/>
    <x v="1"/>
    <x v="0"/>
    <s v="FORT WORTH MEACHAM INTL ARPT"/>
    <x v="2"/>
    <x v="1"/>
    <m/>
    <n v="0"/>
    <m/>
    <x v="30"/>
    <x v="1"/>
  </r>
  <r>
    <n v="333500"/>
    <s v="UNKNOWN"/>
    <m/>
    <d v="2013-05-16T00:00:00"/>
    <x v="1"/>
    <x v="0"/>
    <s v="MC ALLEN MILLER INTL"/>
    <x v="2"/>
    <x v="1"/>
    <m/>
    <n v="0"/>
    <m/>
    <x v="14"/>
    <x v="1"/>
  </r>
  <r>
    <n v="333507"/>
    <s v="UNKNOWN"/>
    <m/>
    <d v="2013-05-17T00:00:00"/>
    <x v="1"/>
    <x v="0"/>
    <s v="CORPUS CHRISTI INTL ARPT"/>
    <x v="2"/>
    <x v="1"/>
    <m/>
    <n v="0"/>
    <m/>
    <x v="2"/>
    <x v="1"/>
  </r>
  <r>
    <n v="333513"/>
    <s v="UNKNOWN"/>
    <m/>
    <d v="2013-05-18T00:00:00"/>
    <x v="1"/>
    <x v="0"/>
    <s v="DALLAS/FORT WORTH INTL ARPT"/>
    <x v="2"/>
    <x v="1"/>
    <m/>
    <n v="0"/>
    <m/>
    <x v="81"/>
    <x v="1"/>
  </r>
  <r>
    <n v="333514"/>
    <s v="UNKNOWN"/>
    <m/>
    <d v="2013-05-18T00:00:00"/>
    <x v="1"/>
    <x v="0"/>
    <s v="GAINESVILLE REG ARPT"/>
    <x v="1"/>
    <x v="1"/>
    <m/>
    <n v="0"/>
    <m/>
    <x v="25"/>
    <x v="1"/>
  </r>
  <r>
    <n v="333515"/>
    <s v="UNKNOWN"/>
    <m/>
    <d v="2013-05-18T00:00:00"/>
    <x v="1"/>
    <x v="0"/>
    <s v="WILLIAM P HOBBY ARPT"/>
    <x v="2"/>
    <x v="1"/>
    <m/>
    <n v="0"/>
    <m/>
    <x v="42"/>
    <x v="1"/>
  </r>
  <r>
    <n v="333519"/>
    <s v="UNKNOWN"/>
    <m/>
    <d v="2013-05-21T00:00:00"/>
    <x v="1"/>
    <x v="0"/>
    <s v="ADDISON"/>
    <x v="2"/>
    <x v="1"/>
    <m/>
    <n v="0"/>
    <m/>
    <x v="14"/>
    <x v="1"/>
  </r>
  <r>
    <n v="333521"/>
    <s v="UNKNOWN"/>
    <m/>
    <d v="2013-05-21T00:00:00"/>
    <x v="1"/>
    <x v="0"/>
    <s v="AUSTIN-BERGSTROM INTL"/>
    <x v="2"/>
    <x v="1"/>
    <m/>
    <n v="0"/>
    <m/>
    <x v="74"/>
    <x v="1"/>
  </r>
  <r>
    <n v="333532"/>
    <s v="B-737-800"/>
    <s v="D"/>
    <d v="2013-05-05T00:00:00"/>
    <x v="4"/>
    <x v="72"/>
    <s v="DALLAS/FORT WORTH INTL ARPT"/>
    <x v="2"/>
    <x v="6"/>
    <m/>
    <n v="0"/>
    <s v="Landing Roll"/>
    <x v="3"/>
    <x v="2"/>
  </r>
  <r>
    <n v="333533"/>
    <s v="B-737-800"/>
    <s v="D"/>
    <d v="2013-05-05T00:00:00"/>
    <x v="2"/>
    <x v="74"/>
    <s v="DALLAS/FORT WORTH INTL ARPT"/>
    <x v="2"/>
    <x v="12"/>
    <n v="150"/>
    <n v="0"/>
    <s v="Approach"/>
    <x v="3"/>
    <x v="2"/>
  </r>
  <r>
    <n v="333534"/>
    <s v="EMB-145"/>
    <s v="D"/>
    <d v="2013-05-05T00:00:00"/>
    <x v="2"/>
    <x v="303"/>
    <s v="DALLAS/FORT WORTH INTL ARPT"/>
    <x v="2"/>
    <x v="6"/>
    <m/>
    <n v="0"/>
    <s v="Take-off run"/>
    <x v="81"/>
    <x v="2"/>
  </r>
  <r>
    <n v="333537"/>
    <s v="UNKNOWN"/>
    <m/>
    <d v="2013-05-21T00:00:00"/>
    <x v="1"/>
    <x v="0"/>
    <s v="SACRAMENTO INTL"/>
    <x v="0"/>
    <x v="1"/>
    <m/>
    <n v="0"/>
    <m/>
    <x v="50"/>
    <x v="1"/>
  </r>
  <r>
    <n v="333540"/>
    <s v="UNKNOWN"/>
    <m/>
    <d v="2013-05-22T00:00:00"/>
    <x v="1"/>
    <x v="0"/>
    <s v="AUSTIN-BERGSTROM INTL"/>
    <x v="2"/>
    <x v="1"/>
    <m/>
    <n v="0"/>
    <m/>
    <x v="2"/>
    <x v="1"/>
  </r>
  <r>
    <n v="333547"/>
    <s v="UNKNOWN"/>
    <m/>
    <d v="2013-05-23T00:00:00"/>
    <x v="1"/>
    <x v="0"/>
    <s v="LOS ANGELES INTL"/>
    <x v="0"/>
    <x v="1"/>
    <m/>
    <n v="0"/>
    <m/>
    <x v="52"/>
    <x v="1"/>
  </r>
  <r>
    <n v="333550"/>
    <s v="UNKNOWN"/>
    <m/>
    <d v="2013-05-23T00:00:00"/>
    <x v="1"/>
    <x v="0"/>
    <s v="METRO OAKLAND INTL"/>
    <x v="0"/>
    <x v="1"/>
    <m/>
    <n v="0"/>
    <m/>
    <x v="3"/>
    <x v="1"/>
  </r>
  <r>
    <n v="333551"/>
    <s v="UNKNOWN"/>
    <m/>
    <d v="2013-05-23T00:00:00"/>
    <x v="1"/>
    <x v="0"/>
    <s v="JOHN WAYNE-ORANGE COUNTY ARPT"/>
    <x v="0"/>
    <x v="1"/>
    <m/>
    <n v="0"/>
    <m/>
    <x v="22"/>
    <x v="1"/>
  </r>
  <r>
    <n v="333553"/>
    <s v="MD-11"/>
    <s v="D"/>
    <d v="2013-05-05T00:00:00"/>
    <x v="3"/>
    <x v="1037"/>
    <s v="METRO OAKLAND INTL"/>
    <x v="0"/>
    <x v="6"/>
    <n v="180"/>
    <n v="0"/>
    <s v="Take-off run"/>
    <x v="3"/>
    <x v="2"/>
  </r>
  <r>
    <n v="333554"/>
    <s v="EMB-190"/>
    <s v="D"/>
    <d v="2013-05-05T00:00:00"/>
    <x v="2"/>
    <x v="274"/>
    <s v="FORT LAUDERDALE/HOLLYWOOD INTL"/>
    <x v="1"/>
    <x v="6"/>
    <n v="70"/>
    <n v="0"/>
    <s v="Landing Roll"/>
    <x v="48"/>
    <x v="2"/>
  </r>
  <r>
    <n v="333559"/>
    <s v="B-737-700"/>
    <s v="D"/>
    <d v="2013-05-06T00:00:00"/>
    <x v="3"/>
    <x v="88"/>
    <s v="SAN ANTONIO INTL"/>
    <x v="2"/>
    <x v="19"/>
    <n v="210"/>
    <n v="10"/>
    <s v="Approach"/>
    <x v="3"/>
    <x v="2"/>
  </r>
  <r>
    <n v="333561"/>
    <s v="B-737-700"/>
    <s v="D"/>
    <d v="2013-05-05T00:00:00"/>
    <x v="2"/>
    <x v="53"/>
    <s v="ONTARIO INTL ARPT"/>
    <x v="0"/>
    <x v="6"/>
    <m/>
    <n v="0"/>
    <s v="Take-off run"/>
    <x v="45"/>
    <x v="2"/>
  </r>
  <r>
    <n v="333562"/>
    <s v="A-319"/>
    <s v="D"/>
    <d v="2013-05-05T00:00:00"/>
    <x v="2"/>
    <x v="29"/>
    <s v="LOS ANGELES INTL"/>
    <x v="0"/>
    <x v="1"/>
    <m/>
    <m/>
    <s v="Approach"/>
    <x v="3"/>
    <x v="2"/>
  </r>
  <r>
    <n v="333565"/>
    <s v="B-737-400"/>
    <s v="D"/>
    <d v="2013-05-07T00:00:00"/>
    <x v="3"/>
    <x v="334"/>
    <s v="SAN FRANCISCO INTL ARPT"/>
    <x v="0"/>
    <x v="1"/>
    <m/>
    <m/>
    <s v="Climb"/>
    <x v="72"/>
    <x v="1"/>
  </r>
  <r>
    <n v="333566"/>
    <s v="B-757-200"/>
    <s v="D"/>
    <d v="2013-05-07T00:00:00"/>
    <x v="2"/>
    <x v="161"/>
    <s v="DALLAS/FORT WORTH INTL ARPT"/>
    <x v="2"/>
    <x v="18"/>
    <n v="180"/>
    <n v="7"/>
    <s v="Approach"/>
    <x v="78"/>
    <x v="2"/>
  </r>
  <r>
    <n v="333569"/>
    <s v="C-560"/>
    <s v="D"/>
    <d v="2013-05-07T00:00:00"/>
    <x v="3"/>
    <x v="712"/>
    <s v="TALLAHASSEE REGIONAL"/>
    <x v="1"/>
    <x v="3"/>
    <n v="150"/>
    <m/>
    <s v="Climb"/>
    <x v="3"/>
    <x v="2"/>
  </r>
  <r>
    <n v="333571"/>
    <s v="DC-10-10"/>
    <s v="D"/>
    <d v="2013-05-07T00:00:00"/>
    <x v="3"/>
    <x v="923"/>
    <s v="FORT WORTH ALLIANCE"/>
    <x v="2"/>
    <x v="71"/>
    <n v="210"/>
    <n v="15"/>
    <s v="Approach"/>
    <x v="78"/>
    <x v="1"/>
  </r>
  <r>
    <n v="333577"/>
    <s v="CIRRUS SR 20/22"/>
    <s v="A"/>
    <d v="2013-05-07T00:00:00"/>
    <x v="2"/>
    <x v="303"/>
    <s v="PUNTA GORDA ARPT"/>
    <x v="1"/>
    <x v="6"/>
    <n v="75"/>
    <n v="0"/>
    <s v="Landing Roll"/>
    <x v="29"/>
    <x v="2"/>
  </r>
  <r>
    <n v="333580"/>
    <s v="B-737-500"/>
    <s v="D"/>
    <d v="2013-05-07T00:00:00"/>
    <x v="3"/>
    <x v="164"/>
    <s v="CORPUS CHRISTI INTL ARPT"/>
    <x v="2"/>
    <x v="9"/>
    <n v="145"/>
    <m/>
    <s v="Approach"/>
    <x v="3"/>
    <x v="2"/>
  </r>
  <r>
    <n v="333581"/>
    <s v="B-737-500"/>
    <s v="D"/>
    <d v="2013-05-07T00:00:00"/>
    <x v="2"/>
    <x v="84"/>
    <s v="SAN ANTONIO INTL"/>
    <x v="2"/>
    <x v="23"/>
    <n v="250"/>
    <n v="10"/>
    <s v="Approach"/>
    <x v="3"/>
    <x v="2"/>
  </r>
  <r>
    <n v="333582"/>
    <s v="B-737-300"/>
    <s v="D"/>
    <d v="2013-05-07T00:00:00"/>
    <x v="2"/>
    <x v="435"/>
    <s v="EL PASO INTL ARPT"/>
    <x v="2"/>
    <x v="6"/>
    <m/>
    <n v="0"/>
    <s v="Landing Roll"/>
    <x v="2"/>
    <x v="2"/>
  </r>
  <r>
    <n v="333584"/>
    <s v="A-319"/>
    <s v="D"/>
    <d v="2013-05-07T00:00:00"/>
    <x v="2"/>
    <x v="429"/>
    <s v="DALLAS/FORT WORTH INTL ARPT"/>
    <x v="2"/>
    <x v="6"/>
    <m/>
    <n v="0"/>
    <s v="Take-off run"/>
    <x v="14"/>
    <x v="2"/>
  </r>
  <r>
    <n v="333596"/>
    <s v="MD-83"/>
    <s v="D"/>
    <d v="2013-05-08T00:00:00"/>
    <x v="3"/>
    <x v="579"/>
    <s v="DALLAS/FORT WORTH INTL ARPT"/>
    <x v="2"/>
    <x v="11"/>
    <n v="126"/>
    <m/>
    <s v="Approach"/>
    <x v="3"/>
    <x v="2"/>
  </r>
  <r>
    <n v="333599"/>
    <s v="C-172"/>
    <s v="A"/>
    <d v="2013-05-08T00:00:00"/>
    <x v="2"/>
    <x v="7"/>
    <s v="ORMOND BEACH MUNICIPAL ARPT"/>
    <x v="1"/>
    <x v="6"/>
    <n v="40"/>
    <n v="0"/>
    <s v="Take-off run"/>
    <x v="3"/>
    <x v="2"/>
  </r>
  <r>
    <n v="333604"/>
    <s v="B-737-400"/>
    <s v="D"/>
    <d v="2013-05-16T00:00:00"/>
    <x v="2"/>
    <x v="520"/>
    <s v="GEORGE BUSH INTERCONTINENTAL/ HOUSTON ARPT"/>
    <x v="2"/>
    <x v="6"/>
    <n v="160"/>
    <n v="0"/>
    <s v="Take-off run"/>
    <x v="3"/>
    <x v="2"/>
  </r>
  <r>
    <n v="333625"/>
    <s v="A-319"/>
    <s v="D"/>
    <d v="2013-05-13T00:00:00"/>
    <x v="3"/>
    <x v="52"/>
    <s v="DALLAS/FORT WORTH INTL ARPT"/>
    <x v="2"/>
    <x v="0"/>
    <n v="200"/>
    <m/>
    <s v="Approach"/>
    <x v="15"/>
    <x v="2"/>
  </r>
  <r>
    <n v="333626"/>
    <s v="B-737-700"/>
    <s v="D"/>
    <d v="2013-05-13T00:00:00"/>
    <x v="2"/>
    <x v="374"/>
    <s v="FORT LAUDERDALE/HOLLYWOOD INTL"/>
    <x v="1"/>
    <x v="17"/>
    <m/>
    <n v="5"/>
    <s v="Approach"/>
    <x v="157"/>
    <x v="2"/>
  </r>
  <r>
    <n v="333630"/>
    <s v="B-767-300"/>
    <s v="D"/>
    <d v="2013-05-14T00:00:00"/>
    <x v="2"/>
    <x v="157"/>
    <s v="DALLAS/FORT WORTH INTL ARPT"/>
    <x v="2"/>
    <x v="18"/>
    <n v="200"/>
    <n v="3"/>
    <s v="Climb"/>
    <x v="3"/>
    <x v="2"/>
  </r>
  <r>
    <n v="333633"/>
    <s v="BE-90  KING"/>
    <s v="C"/>
    <d v="2013-05-14T00:00:00"/>
    <x v="4"/>
    <x v="125"/>
    <s v="AUSTIN-BERGSTROM INTL"/>
    <x v="2"/>
    <x v="4"/>
    <n v="190"/>
    <n v="20"/>
    <s v="Descent"/>
    <x v="15"/>
    <x v="2"/>
  </r>
  <r>
    <n v="333647"/>
    <s v="B-737-700"/>
    <s v="D"/>
    <d v="2013-05-08T00:00:00"/>
    <x v="3"/>
    <x v="63"/>
    <s v="FORT LAUDERDALE/HOLLYWOOD INTL"/>
    <x v="1"/>
    <x v="11"/>
    <n v="135"/>
    <n v="3"/>
    <s v="Approach"/>
    <x v="3"/>
    <x v="2"/>
  </r>
  <r>
    <n v="333650"/>
    <s v="A-321"/>
    <s v="D"/>
    <d v="2013-05-08T00:00:00"/>
    <x v="3"/>
    <x v="1038"/>
    <s v="LOS ANGELES INTL"/>
    <x v="0"/>
    <x v="19"/>
    <n v="220"/>
    <m/>
    <s v="Approach"/>
    <x v="55"/>
    <x v="2"/>
  </r>
  <r>
    <n v="333652"/>
    <s v="MD-82"/>
    <s v="D"/>
    <d v="2013-05-09T00:00:00"/>
    <x v="3"/>
    <x v="602"/>
    <s v="DALLAS/FORT WORTH INTL ARPT"/>
    <x v="2"/>
    <x v="1"/>
    <m/>
    <n v="3"/>
    <s v="Approach"/>
    <x v="55"/>
    <x v="2"/>
  </r>
  <r>
    <n v="333653"/>
    <s v="B-737-800"/>
    <s v="D"/>
    <d v="2013-05-09T00:00:00"/>
    <x v="3"/>
    <x v="170"/>
    <s v="MIAMI INTL"/>
    <x v="1"/>
    <x v="8"/>
    <n v="180"/>
    <n v="8"/>
    <s v="Approach"/>
    <x v="3"/>
    <x v="2"/>
  </r>
  <r>
    <n v="333662"/>
    <s v="C-310"/>
    <s v="A"/>
    <d v="2013-05-09T00:00:00"/>
    <x v="2"/>
    <x v="975"/>
    <s v="KEY WEST INTL ARPT"/>
    <x v="1"/>
    <x v="16"/>
    <n v="110"/>
    <m/>
    <s v="Approach"/>
    <x v="0"/>
    <x v="1"/>
  </r>
  <r>
    <n v="333665"/>
    <s v="BE-76  DUCHESS"/>
    <s v="A"/>
    <d v="2013-05-09T00:00:00"/>
    <x v="3"/>
    <x v="386"/>
    <s v="PALO ALTO ARPT OF SANTA CLARA COUNTY"/>
    <x v="0"/>
    <x v="6"/>
    <m/>
    <n v="0"/>
    <s v="Landing Roll"/>
    <x v="78"/>
    <x v="1"/>
  </r>
  <r>
    <n v="333668"/>
    <s v="SAAB-340"/>
    <s v="C"/>
    <d v="2013-05-09T00:00:00"/>
    <x v="3"/>
    <x v="1026"/>
    <s v="GAINESVILLE REG ARPT"/>
    <x v="1"/>
    <x v="104"/>
    <n v="200"/>
    <n v="10"/>
    <s v="Approach"/>
    <x v="0"/>
    <x v="2"/>
  </r>
  <r>
    <n v="333675"/>
    <s v="B-737-500"/>
    <s v="D"/>
    <d v="2013-05-09T00:00:00"/>
    <x v="2"/>
    <x v="53"/>
    <s v="DALLAS LOVE FIELD ARPT"/>
    <x v="2"/>
    <x v="59"/>
    <n v="135"/>
    <n v="0"/>
    <s v="Approach"/>
    <x v="3"/>
    <x v="1"/>
  </r>
  <r>
    <n v="333676"/>
    <s v="B-737-300"/>
    <s v="D"/>
    <d v="2013-05-09T00:00:00"/>
    <x v="2"/>
    <x v="257"/>
    <s v="WILLIAM P HOBBY ARPT"/>
    <x v="2"/>
    <x v="6"/>
    <n v="130"/>
    <n v="0"/>
    <s v="Take-off run"/>
    <x v="0"/>
    <x v="2"/>
  </r>
  <r>
    <n v="333685"/>
    <s v="B-767-300"/>
    <s v="D"/>
    <d v="2013-05-09T00:00:00"/>
    <x v="3"/>
    <x v="240"/>
    <s v="SACRAMENTO MATHER ARPT"/>
    <x v="0"/>
    <x v="144"/>
    <n v="215"/>
    <n v="28"/>
    <s v="Approach"/>
    <x v="0"/>
    <x v="1"/>
  </r>
  <r>
    <n v="333688"/>
    <s v="BE-400 BJET"/>
    <s v="D"/>
    <d v="2013-05-09T00:00:00"/>
    <x v="2"/>
    <x v="277"/>
    <s v="LONG BEACH-DAUGH FLD"/>
    <x v="0"/>
    <x v="6"/>
    <m/>
    <n v="0"/>
    <s v="Take-off run"/>
    <x v="78"/>
    <x v="1"/>
  </r>
  <r>
    <n v="333696"/>
    <s v="B-767-300"/>
    <s v="D"/>
    <d v="2013-05-10T00:00:00"/>
    <x v="3"/>
    <x v="52"/>
    <s v="SACRAMENTO INTL"/>
    <x v="0"/>
    <x v="1"/>
    <m/>
    <m/>
    <s v="Approach"/>
    <x v="3"/>
    <x v="2"/>
  </r>
  <r>
    <n v="333702"/>
    <s v="B-737-700"/>
    <s v="D"/>
    <d v="2013-05-10T00:00:00"/>
    <x v="3"/>
    <x v="334"/>
    <s v="WILLIAM P HOBBY ARPT"/>
    <x v="2"/>
    <x v="145"/>
    <n v="170"/>
    <n v="8"/>
    <s v="Approach"/>
    <x v="3"/>
    <x v="2"/>
  </r>
  <r>
    <n v="333704"/>
    <s v="B-737-300"/>
    <s v="D"/>
    <d v="2013-05-10T00:00:00"/>
    <x v="3"/>
    <x v="231"/>
    <s v="ORLANDO INTL"/>
    <x v="1"/>
    <x v="0"/>
    <n v="170"/>
    <m/>
    <s v="Approach"/>
    <x v="0"/>
    <x v="2"/>
  </r>
  <r>
    <n v="333717"/>
    <s v="B-757-200"/>
    <s v="D"/>
    <d v="2013-05-11T00:00:00"/>
    <x v="3"/>
    <x v="1039"/>
    <s v="LOS ANGELES INTL"/>
    <x v="0"/>
    <x v="1"/>
    <m/>
    <m/>
    <s v="Approach"/>
    <x v="102"/>
    <x v="2"/>
  </r>
  <r>
    <n v="333718"/>
    <s v="EMB-145"/>
    <s v="D"/>
    <d v="2013-05-11T00:00:00"/>
    <x v="3"/>
    <x v="29"/>
    <s v="GEORGE BUSH INTERCONTINENTAL/ HOUSTON ARPT"/>
    <x v="2"/>
    <x v="1"/>
    <m/>
    <m/>
    <s v="Approach"/>
    <x v="3"/>
    <x v="2"/>
  </r>
  <r>
    <n v="333724"/>
    <s v="B-737-300"/>
    <s v="D"/>
    <d v="2013-05-11T00:00:00"/>
    <x v="1"/>
    <x v="0"/>
    <s v="ORLANDO INTL"/>
    <x v="1"/>
    <x v="15"/>
    <m/>
    <n v="0"/>
    <s v="Approach"/>
    <x v="92"/>
    <x v="1"/>
  </r>
  <r>
    <n v="333725"/>
    <s v="B-737-700"/>
    <s v="D"/>
    <d v="2013-05-11T00:00:00"/>
    <x v="2"/>
    <x v="45"/>
    <s v="METRO OAKLAND INTL"/>
    <x v="0"/>
    <x v="15"/>
    <n v="130"/>
    <n v="0"/>
    <s v="Approach"/>
    <x v="3"/>
    <x v="2"/>
  </r>
  <r>
    <n v="333729"/>
    <s v="B-737-700"/>
    <s v="D"/>
    <d v="2013-05-12T00:00:00"/>
    <x v="3"/>
    <x v="63"/>
    <s v="SAN ANTONIO INTL"/>
    <x v="2"/>
    <x v="19"/>
    <n v="210"/>
    <n v="5"/>
    <s v="Approach"/>
    <x v="0"/>
    <x v="2"/>
  </r>
  <r>
    <n v="333739"/>
    <s v="UNKNOWN"/>
    <m/>
    <d v="2013-05-06T00:00:00"/>
    <x v="1"/>
    <x v="0"/>
    <s v="ORLANDO INTL"/>
    <x v="1"/>
    <x v="1"/>
    <m/>
    <n v="0"/>
    <m/>
    <x v="6"/>
    <x v="1"/>
  </r>
  <r>
    <n v="333749"/>
    <s v="B-737-700"/>
    <s v="D"/>
    <d v="2013-05-13T00:00:00"/>
    <x v="2"/>
    <x v="359"/>
    <s v="AUSTIN-BERGSTROM INTL"/>
    <x v="2"/>
    <x v="34"/>
    <n v="135"/>
    <m/>
    <s v="Approach"/>
    <x v="3"/>
    <x v="2"/>
  </r>
  <r>
    <n v="333750"/>
    <s v="B-737-700"/>
    <s v="D"/>
    <d v="2013-05-13T00:00:00"/>
    <x v="2"/>
    <x v="74"/>
    <s v="WILLIAM P HOBBY ARPT"/>
    <x v="2"/>
    <x v="16"/>
    <n v="135"/>
    <m/>
    <s v="Approach"/>
    <x v="3"/>
    <x v="2"/>
  </r>
  <r>
    <n v="333753"/>
    <s v="MD-83"/>
    <s v="D"/>
    <d v="2013-05-13T00:00:00"/>
    <x v="3"/>
    <x v="66"/>
    <s v="DALLAS/FORT WORTH INTL ARPT"/>
    <x v="2"/>
    <x v="4"/>
    <n v="130"/>
    <n v="5"/>
    <s v="Approach"/>
    <x v="229"/>
    <x v="2"/>
  </r>
  <r>
    <n v="333754"/>
    <s v="MD-83"/>
    <s v="D"/>
    <d v="2013-05-13T00:00:00"/>
    <x v="2"/>
    <x v="729"/>
    <s v="DALLAS/FORT WORTH INTL ARPT"/>
    <x v="2"/>
    <x v="6"/>
    <m/>
    <n v="0"/>
    <s v="Take-off run"/>
    <x v="29"/>
    <x v="2"/>
  </r>
  <r>
    <n v="333756"/>
    <s v="EMB-145"/>
    <s v="D"/>
    <d v="2013-05-13T00:00:00"/>
    <x v="3"/>
    <x v="416"/>
    <s v="DALLAS/FORT WORTH INTL ARPT"/>
    <x v="2"/>
    <x v="20"/>
    <n v="240"/>
    <n v="15"/>
    <s v="Climb"/>
    <x v="33"/>
    <x v="2"/>
  </r>
  <r>
    <n v="333769"/>
    <s v="EMB-190"/>
    <s v="D"/>
    <d v="2013-05-14T00:00:00"/>
    <x v="1"/>
    <x v="0"/>
    <s v="ORLANDO INTL"/>
    <x v="1"/>
    <x v="1"/>
    <m/>
    <n v="0"/>
    <s v="Approach"/>
    <x v="29"/>
    <x v="1"/>
  </r>
  <r>
    <n v="333787"/>
    <s v="B-737-800"/>
    <s v="D"/>
    <d v="2013-05-15T00:00:00"/>
    <x v="2"/>
    <x v="53"/>
    <s v="DALLAS/FORT WORTH INTL ARPT"/>
    <x v="2"/>
    <x v="6"/>
    <m/>
    <n v="0"/>
    <s v="Landing Roll"/>
    <x v="98"/>
    <x v="1"/>
  </r>
  <r>
    <n v="333788"/>
    <s v="B-737-800"/>
    <s v="D"/>
    <d v="2013-05-15T00:00:00"/>
    <x v="2"/>
    <x v="453"/>
    <s v="DALLAS/FORT WORTH INTL ARPT"/>
    <x v="2"/>
    <x v="12"/>
    <n v="150"/>
    <n v="0"/>
    <s v="Approach"/>
    <x v="3"/>
    <x v="2"/>
  </r>
  <r>
    <n v="333802"/>
    <s v="B-737-300"/>
    <s v="D"/>
    <d v="2013-05-18T00:00:00"/>
    <x v="2"/>
    <x v="237"/>
    <s v="DALLAS LOVE FIELD ARPT"/>
    <x v="2"/>
    <x v="13"/>
    <n v="140"/>
    <m/>
    <s v="Approach"/>
    <x v="0"/>
    <x v="2"/>
  </r>
  <r>
    <n v="333803"/>
    <s v="B-737-700"/>
    <s v="D"/>
    <d v="2013-05-18T00:00:00"/>
    <x v="3"/>
    <x v="9"/>
    <s v="LOS ANGELES INTL"/>
    <x v="0"/>
    <x v="56"/>
    <n v="180"/>
    <m/>
    <s v="Approach"/>
    <x v="107"/>
    <x v="2"/>
  </r>
  <r>
    <n v="333806"/>
    <s v="B-757-200"/>
    <s v="D"/>
    <d v="2013-05-18T00:00:00"/>
    <x v="2"/>
    <x v="1"/>
    <s v="LOS ANGELES INTL"/>
    <x v="0"/>
    <x v="6"/>
    <m/>
    <n v="0"/>
    <s v="Landing Roll"/>
    <x v="45"/>
    <x v="2"/>
  </r>
  <r>
    <n v="333807"/>
    <s v="A-320"/>
    <s v="D"/>
    <d v="2013-05-18T00:00:00"/>
    <x v="1"/>
    <x v="0"/>
    <s v="SAN DIEGO INTL"/>
    <x v="0"/>
    <x v="1"/>
    <m/>
    <m/>
    <s v="Approach"/>
    <x v="78"/>
    <x v="1"/>
  </r>
  <r>
    <n v="333826"/>
    <s v="UNKNOWN"/>
    <m/>
    <d v="2013-05-09T00:00:00"/>
    <x v="1"/>
    <x v="0"/>
    <s v="SAN ANTONIO INTL"/>
    <x v="2"/>
    <x v="1"/>
    <m/>
    <n v="0"/>
    <m/>
    <x v="54"/>
    <x v="1"/>
  </r>
  <r>
    <n v="333827"/>
    <s v="UNKNOWN"/>
    <m/>
    <d v="2013-05-09T00:00:00"/>
    <x v="1"/>
    <x v="0"/>
    <s v="SARASOTA-BRADENTON INTL ARPT"/>
    <x v="1"/>
    <x v="1"/>
    <m/>
    <n v="0"/>
    <m/>
    <x v="2"/>
    <x v="1"/>
  </r>
  <r>
    <n v="333833"/>
    <s v="UNKNOWN"/>
    <m/>
    <d v="2013-05-10T00:00:00"/>
    <x v="1"/>
    <x v="0"/>
    <s v="DALLAS/FORT WORTH INTL ARPT"/>
    <x v="2"/>
    <x v="1"/>
    <m/>
    <n v="0"/>
    <m/>
    <x v="2"/>
    <x v="1"/>
  </r>
  <r>
    <n v="333834"/>
    <s v="UNKNOWN"/>
    <m/>
    <d v="2013-05-10T00:00:00"/>
    <x v="1"/>
    <x v="0"/>
    <s v="DALLAS/FORT WORTH INTL ARPT"/>
    <x v="2"/>
    <x v="1"/>
    <m/>
    <n v="0"/>
    <m/>
    <x v="98"/>
    <x v="1"/>
  </r>
  <r>
    <n v="333835"/>
    <s v="UNKNOWN"/>
    <m/>
    <d v="2013-05-10T00:00:00"/>
    <x v="1"/>
    <x v="0"/>
    <s v="MIDLAND INTL"/>
    <x v="2"/>
    <x v="1"/>
    <m/>
    <n v="0"/>
    <m/>
    <x v="190"/>
    <x v="1"/>
  </r>
  <r>
    <n v="333846"/>
    <s v="BE-65 QUEEN"/>
    <s v="A"/>
    <d v="2013-05-09T00:00:00"/>
    <x v="2"/>
    <x v="474"/>
    <s v="LOS ALAMITOS ARMY AIRFIELD"/>
    <x v="0"/>
    <x v="9"/>
    <n v="105"/>
    <m/>
    <s v="Climb"/>
    <x v="93"/>
    <x v="2"/>
  </r>
  <r>
    <n v="333848"/>
    <s v="EMB-145"/>
    <s v="D"/>
    <d v="2013-05-11T00:00:00"/>
    <x v="2"/>
    <x v="132"/>
    <s v="PENSACOLA INTL ARPT"/>
    <x v="1"/>
    <x v="6"/>
    <m/>
    <n v="0"/>
    <s v="Landing Roll"/>
    <x v="3"/>
    <x v="2"/>
  </r>
  <r>
    <n v="333858"/>
    <s v="MD-88"/>
    <s v="D"/>
    <d v="2013-05-20T00:00:00"/>
    <x v="2"/>
    <x v="0"/>
    <s v="MELBOURNE INTL"/>
    <x v="1"/>
    <x v="16"/>
    <n v="160"/>
    <m/>
    <s v="Approach"/>
    <x v="33"/>
    <x v="1"/>
  </r>
  <r>
    <n v="333861"/>
    <s v="EMB-135"/>
    <s v="D"/>
    <d v="2013-05-25T00:00:00"/>
    <x v="2"/>
    <x v="72"/>
    <s v="DALLAS/FORT WORTH INTL ARPT"/>
    <x v="2"/>
    <x v="50"/>
    <n v="190"/>
    <m/>
    <s v="Approach"/>
    <x v="3"/>
    <x v="1"/>
  </r>
  <r>
    <n v="333865"/>
    <s v="MD-83"/>
    <s v="D"/>
    <d v="2013-06-01T00:00:00"/>
    <x v="2"/>
    <x v="272"/>
    <s v="TAMPA INTL"/>
    <x v="1"/>
    <x v="49"/>
    <n v="130"/>
    <n v="0"/>
    <s v="Climb"/>
    <x v="9"/>
    <x v="2"/>
  </r>
  <r>
    <n v="333879"/>
    <s v="BE-90  KING"/>
    <s v="C"/>
    <d v="2013-06-02T00:00:00"/>
    <x v="3"/>
    <x v="883"/>
    <s v="SAN MARCOS MUNICIPAL ARPT"/>
    <x v="2"/>
    <x v="5"/>
    <n v="120"/>
    <n v="2"/>
    <s v="Approach"/>
    <x v="2"/>
    <x v="2"/>
  </r>
  <r>
    <n v="333916"/>
    <s v="C-172"/>
    <s v="A"/>
    <d v="2013-06-27T00:00:00"/>
    <x v="2"/>
    <x v="76"/>
    <s v="DAYTONA BEACH INTL"/>
    <x v="1"/>
    <x v="0"/>
    <n v="105"/>
    <n v="2"/>
    <s v="Approach"/>
    <x v="33"/>
    <x v="2"/>
  </r>
  <r>
    <n v="333923"/>
    <s v="B-737-700"/>
    <s v="D"/>
    <d v="2013-06-27T00:00:00"/>
    <x v="2"/>
    <x v="74"/>
    <s v="EL PASO INTL ARPT"/>
    <x v="2"/>
    <x v="12"/>
    <n v="150"/>
    <n v="0"/>
    <s v="Climb"/>
    <x v="2"/>
    <x v="2"/>
  </r>
  <r>
    <n v="333930"/>
    <s v="A-320"/>
    <s v="D"/>
    <d v="2013-06-28T00:00:00"/>
    <x v="2"/>
    <x v="702"/>
    <s v="LONG BEACH-DAUGH FLD"/>
    <x v="0"/>
    <x v="6"/>
    <m/>
    <n v="0"/>
    <s v="Landing Roll"/>
    <x v="1"/>
    <x v="2"/>
  </r>
  <r>
    <n v="333931"/>
    <s v="CRJ700"/>
    <s v="D"/>
    <d v="2013-06-28T00:00:00"/>
    <x v="3"/>
    <x v="944"/>
    <s v="SAN ANTONIO INTL"/>
    <x v="2"/>
    <x v="4"/>
    <n v="180"/>
    <n v="5"/>
    <s v="Approach"/>
    <x v="3"/>
    <x v="2"/>
  </r>
  <r>
    <n v="333936"/>
    <s v="B-737-700"/>
    <s v="D"/>
    <d v="2013-06-28T00:00:00"/>
    <x v="2"/>
    <x v="303"/>
    <s v="ORLANDO INTL"/>
    <x v="1"/>
    <x v="6"/>
    <m/>
    <n v="0"/>
    <s v="Take-off run"/>
    <x v="59"/>
    <x v="1"/>
  </r>
  <r>
    <n v="333941"/>
    <s v="B-737-400"/>
    <s v="D"/>
    <d v="2013-06-28T00:00:00"/>
    <x v="2"/>
    <x v="377"/>
    <s v="TAMPA INTL"/>
    <x v="1"/>
    <x v="15"/>
    <m/>
    <n v="0"/>
    <s v="Approach"/>
    <x v="147"/>
    <x v="2"/>
  </r>
  <r>
    <n v="333942"/>
    <s v="UNKNOWN"/>
    <m/>
    <d v="2013-06-22T00:00:00"/>
    <x v="1"/>
    <x v="0"/>
    <s v="ADDISON"/>
    <x v="2"/>
    <x v="1"/>
    <m/>
    <n v="0"/>
    <m/>
    <x v="1"/>
    <x v="1"/>
  </r>
  <r>
    <n v="333944"/>
    <s v="MD-83"/>
    <s v="D"/>
    <d v="2013-06-14T00:00:00"/>
    <x v="2"/>
    <x v="373"/>
    <s v="ST. PETE-CLEARWATER INTL ARPT"/>
    <x v="1"/>
    <x v="6"/>
    <n v="120"/>
    <n v="0"/>
    <s v="Take-off run"/>
    <x v="0"/>
    <x v="2"/>
  </r>
  <r>
    <n v="333945"/>
    <s v="EMB-135"/>
    <s v="D"/>
    <d v="2013-06-14T00:00:00"/>
    <x v="2"/>
    <x v="119"/>
    <s v="WILLIAM P HOBBY ARPT"/>
    <x v="2"/>
    <x v="11"/>
    <n v="121"/>
    <m/>
    <s v="Approach"/>
    <x v="3"/>
    <x v="2"/>
  </r>
  <r>
    <n v="333946"/>
    <s v="C-680"/>
    <s v="D"/>
    <d v="2013-06-14T00:00:00"/>
    <x v="2"/>
    <x v="362"/>
    <s v="KISSIMMEE GATEWAY ARPT"/>
    <x v="1"/>
    <x v="6"/>
    <m/>
    <n v="0"/>
    <s v="Landing Roll"/>
    <x v="85"/>
    <x v="2"/>
  </r>
  <r>
    <n v="333948"/>
    <s v="EMB-120"/>
    <s v="C"/>
    <d v="2013-06-15T00:00:00"/>
    <x v="2"/>
    <x v="986"/>
    <s v="SACRAMENTO INTL"/>
    <x v="0"/>
    <x v="6"/>
    <m/>
    <n v="0"/>
    <s v="Take-off run"/>
    <x v="50"/>
    <x v="2"/>
  </r>
  <r>
    <n v="333950"/>
    <s v="CRJ100/200"/>
    <s v="D"/>
    <d v="2013-06-15T00:00:00"/>
    <x v="2"/>
    <x v="560"/>
    <s v="SACRAMENTO INTL"/>
    <x v="0"/>
    <x v="6"/>
    <n v="130"/>
    <n v="0"/>
    <s v="Landing Roll"/>
    <x v="50"/>
    <x v="2"/>
  </r>
  <r>
    <n v="333952"/>
    <s v="B-737-700"/>
    <s v="D"/>
    <d v="2013-06-15T00:00:00"/>
    <x v="2"/>
    <x v="29"/>
    <s v="AUSTIN-BERGSTROM INTL"/>
    <x v="2"/>
    <x v="12"/>
    <n v="140"/>
    <n v="0"/>
    <s v="Climb"/>
    <x v="2"/>
    <x v="2"/>
  </r>
  <r>
    <n v="333954"/>
    <s v="A-320"/>
    <s v="D"/>
    <d v="2013-06-15T00:00:00"/>
    <x v="2"/>
    <x v="1040"/>
    <s v="LOS ANGELES INTL"/>
    <x v="0"/>
    <x v="6"/>
    <n v="150"/>
    <n v="0"/>
    <s v="Take-off run"/>
    <x v="54"/>
    <x v="2"/>
  </r>
  <r>
    <n v="333956"/>
    <s v="B-757-200"/>
    <s v="D"/>
    <d v="2013-06-16T00:00:00"/>
    <x v="2"/>
    <x v="3"/>
    <s v="SAN ANTONIO INTL"/>
    <x v="2"/>
    <x v="5"/>
    <n v="130"/>
    <m/>
    <s v="Approach"/>
    <x v="39"/>
    <x v="2"/>
  </r>
  <r>
    <n v="333957"/>
    <s v="A-320"/>
    <s v="D"/>
    <d v="2013-06-16T00:00:00"/>
    <x v="2"/>
    <x v="157"/>
    <s v="SACRAMENTO INTL"/>
    <x v="0"/>
    <x v="6"/>
    <n v="115"/>
    <n v="0"/>
    <s v="Landing Roll"/>
    <x v="50"/>
    <x v="2"/>
  </r>
  <r>
    <n v="333958"/>
    <s v="A-320"/>
    <s v="D"/>
    <d v="2013-06-16T00:00:00"/>
    <x v="3"/>
    <x v="403"/>
    <s v="SACRAMENTO INTL"/>
    <x v="0"/>
    <x v="16"/>
    <n v="160"/>
    <n v="0.20000000298023224"/>
    <s v="Approach"/>
    <x v="78"/>
    <x v="2"/>
  </r>
  <r>
    <n v="333962"/>
    <s v="CRJ900"/>
    <s v="D"/>
    <d v="2013-06-17T00:00:00"/>
    <x v="2"/>
    <x v="14"/>
    <s v="AUSTIN-BERGSTROM INTL"/>
    <x v="2"/>
    <x v="3"/>
    <n v="140"/>
    <n v="0"/>
    <s v="Approach"/>
    <x v="3"/>
    <x v="2"/>
  </r>
  <r>
    <n v="333963"/>
    <s v="CRJ900"/>
    <s v="D"/>
    <d v="2013-06-17T00:00:00"/>
    <x v="2"/>
    <x v="186"/>
    <s v="SACRAMENTO INTL"/>
    <x v="0"/>
    <x v="1"/>
    <m/>
    <m/>
    <s v="Approach"/>
    <x v="78"/>
    <x v="1"/>
  </r>
  <r>
    <n v="333965"/>
    <s v="B-737-700"/>
    <s v="D"/>
    <d v="2013-06-17T00:00:00"/>
    <x v="2"/>
    <x v="132"/>
    <s v="SACRAMENTO INTL"/>
    <x v="0"/>
    <x v="7"/>
    <n v="130"/>
    <n v="0"/>
    <s v="Approach"/>
    <x v="54"/>
    <x v="2"/>
  </r>
  <r>
    <n v="333967"/>
    <s v="PA-44 SEMINOLE"/>
    <s v="A"/>
    <d v="2013-06-18T00:00:00"/>
    <x v="2"/>
    <x v="923"/>
    <s v="LONG BEACH-DAUGH FLD"/>
    <x v="0"/>
    <x v="15"/>
    <n v="88"/>
    <n v="0"/>
    <s v="Climb"/>
    <x v="1"/>
    <x v="2"/>
  </r>
  <r>
    <n v="333968"/>
    <s v="CRJ700"/>
    <s v="D"/>
    <d v="2013-06-18T00:00:00"/>
    <x v="2"/>
    <x v="344"/>
    <s v="SACRAMENTO INTL"/>
    <x v="0"/>
    <x v="16"/>
    <n v="180"/>
    <m/>
    <s v="Approach"/>
    <x v="3"/>
    <x v="2"/>
  </r>
  <r>
    <n v="333969"/>
    <s v="CRJ700"/>
    <s v="D"/>
    <d v="2013-06-18T00:00:00"/>
    <x v="2"/>
    <x v="516"/>
    <s v="SACRAMENTO INTL"/>
    <x v="0"/>
    <x v="6"/>
    <m/>
    <n v="0"/>
    <s v="Landing Roll"/>
    <x v="50"/>
    <x v="2"/>
  </r>
  <r>
    <n v="333971"/>
    <s v="B-737-300"/>
    <s v="D"/>
    <d v="2013-06-18T00:00:00"/>
    <x v="2"/>
    <x v="1041"/>
    <s v="SACRAMENTO INTL"/>
    <x v="0"/>
    <x v="6"/>
    <n v="135"/>
    <n v="0"/>
    <s v="Take-off run"/>
    <x v="3"/>
    <x v="2"/>
  </r>
  <r>
    <n v="333972"/>
    <s v="B-737-700"/>
    <s v="D"/>
    <d v="2013-06-18T00:00:00"/>
    <x v="2"/>
    <x v="686"/>
    <s v="SACRAMENTO INTL"/>
    <x v="0"/>
    <x v="6"/>
    <n v="100"/>
    <n v="0"/>
    <s v="Landing Roll"/>
    <x v="50"/>
    <x v="2"/>
  </r>
  <r>
    <n v="333973"/>
    <s v="CRJ100/200"/>
    <s v="D"/>
    <d v="2013-06-19T00:00:00"/>
    <x v="2"/>
    <x v="74"/>
    <s v="SACRAMENTO INTL"/>
    <x v="0"/>
    <x v="6"/>
    <m/>
    <n v="0"/>
    <s v="Take-off run"/>
    <x v="50"/>
    <x v="2"/>
  </r>
  <r>
    <n v="333975"/>
    <s v="A-320"/>
    <s v="D"/>
    <d v="2013-06-19T00:00:00"/>
    <x v="3"/>
    <x v="314"/>
    <s v="SACRAMENTO INTL"/>
    <x v="0"/>
    <x v="0"/>
    <n v="250"/>
    <n v="4"/>
    <s v="Approach"/>
    <x v="101"/>
    <x v="2"/>
  </r>
  <r>
    <n v="333976"/>
    <s v="MD-83"/>
    <s v="D"/>
    <d v="2013-06-20T00:00:00"/>
    <x v="2"/>
    <x v="696"/>
    <s v="STOCKTON METRO"/>
    <x v="0"/>
    <x v="6"/>
    <n v="140"/>
    <n v="0"/>
    <s v="Take-off run"/>
    <x v="3"/>
    <x v="2"/>
  </r>
  <r>
    <n v="333977"/>
    <s v="UNKNOWN"/>
    <m/>
    <d v="2013-06-08T00:00:00"/>
    <x v="1"/>
    <x v="0"/>
    <s v="ST. PETE-CLEARWATER INTL ARPT"/>
    <x v="1"/>
    <x v="1"/>
    <m/>
    <n v="0"/>
    <m/>
    <x v="105"/>
    <x v="1"/>
  </r>
  <r>
    <n v="333978"/>
    <s v="C-172"/>
    <s v="A"/>
    <d v="2013-06-29T00:00:00"/>
    <x v="2"/>
    <x v="1042"/>
    <s v="ORLANDO SANFORD INTL ARPT"/>
    <x v="1"/>
    <x v="2"/>
    <n v="50"/>
    <n v="0"/>
    <s v="Approach"/>
    <x v="2"/>
    <x v="2"/>
  </r>
  <r>
    <n v="333981"/>
    <s v="MD-83"/>
    <s v="D"/>
    <d v="2013-06-29T00:00:00"/>
    <x v="3"/>
    <x v="52"/>
    <s v="ONTARIO INTL ARPT"/>
    <x v="0"/>
    <x v="6"/>
    <m/>
    <n v="0"/>
    <s v="Landing Roll"/>
    <x v="138"/>
    <x v="2"/>
  </r>
  <r>
    <n v="333993"/>
    <s v="B-737-800"/>
    <s v="D"/>
    <d v="2013-06-09T00:00:00"/>
    <x v="4"/>
    <x v="23"/>
    <s v="GEORGE BUSH INTERCONTINENTAL/ HOUSTON ARPT"/>
    <x v="2"/>
    <x v="6"/>
    <n v="140"/>
    <n v="0"/>
    <s v="Landing Roll"/>
    <x v="2"/>
    <x v="2"/>
  </r>
  <r>
    <n v="333994"/>
    <s v="MD-83"/>
    <s v="D"/>
    <d v="2013-06-09T00:00:00"/>
    <x v="4"/>
    <x v="171"/>
    <s v="DALLAS/FORT WORTH INTL ARPT"/>
    <x v="2"/>
    <x v="13"/>
    <n v="130"/>
    <m/>
    <s v="Approach"/>
    <x v="3"/>
    <x v="2"/>
  </r>
  <r>
    <n v="334000"/>
    <s v="B-737-700"/>
    <s v="D"/>
    <d v="2013-06-09T00:00:00"/>
    <x v="2"/>
    <x v="6"/>
    <s v="BOB HOPE ARPT"/>
    <x v="0"/>
    <x v="12"/>
    <n v="130"/>
    <n v="0"/>
    <s v="Approach"/>
    <x v="14"/>
    <x v="2"/>
  </r>
  <r>
    <n v="334002"/>
    <s v="B-737-700"/>
    <s v="D"/>
    <d v="2013-06-09T00:00:00"/>
    <x v="2"/>
    <x v="7"/>
    <s v="TAMPA INTL"/>
    <x v="1"/>
    <x v="12"/>
    <n v="130"/>
    <n v="0"/>
    <s v="Approach"/>
    <x v="9"/>
    <x v="1"/>
  </r>
  <r>
    <n v="334004"/>
    <s v="B-737-700"/>
    <s v="D"/>
    <d v="2013-06-09T00:00:00"/>
    <x v="2"/>
    <x v="344"/>
    <s v="ORLANDO INTL"/>
    <x v="1"/>
    <x v="6"/>
    <m/>
    <n v="0"/>
    <s v="Take-off run"/>
    <x v="130"/>
    <x v="1"/>
  </r>
  <r>
    <n v="334006"/>
    <s v="LOCKHEED C-130"/>
    <s v="C"/>
    <d v="2013-06-09T00:00:00"/>
    <x v="2"/>
    <x v="741"/>
    <s v="ST. PETE-CLEARWATER INTL ARPT"/>
    <x v="1"/>
    <x v="6"/>
    <n v="140"/>
    <n v="0"/>
    <s v="Landing Roll"/>
    <x v="105"/>
    <x v="2"/>
  </r>
  <r>
    <n v="334007"/>
    <s v="ROBINSON R22"/>
    <s v="A"/>
    <d v="2013-06-09T00:00:00"/>
    <x v="2"/>
    <x v="555"/>
    <s v="LONG BEACH-DAUGH FLD"/>
    <x v="0"/>
    <x v="1"/>
    <m/>
    <m/>
    <s v="Climb"/>
    <x v="78"/>
    <x v="1"/>
  </r>
  <r>
    <n v="334012"/>
    <s v="A-320"/>
    <s v="D"/>
    <d v="2013-05-11T00:00:00"/>
    <x v="0"/>
    <x v="0"/>
    <s v="LONG BEACH-DAUGH FLD"/>
    <x v="0"/>
    <x v="1"/>
    <n v="250"/>
    <m/>
    <s v="Climb"/>
    <x v="55"/>
    <x v="1"/>
  </r>
  <r>
    <n v="334023"/>
    <s v="PA-44 SEMINOLE"/>
    <s v="A"/>
    <d v="2013-06-10T00:00:00"/>
    <x v="2"/>
    <x v="514"/>
    <s v="ORLANDO SANFORD INTL ARPT"/>
    <x v="1"/>
    <x v="11"/>
    <n v="100"/>
    <n v="1"/>
    <s v="Approach"/>
    <x v="9"/>
    <x v="2"/>
  </r>
  <r>
    <n v="334030"/>
    <s v="CRJ900"/>
    <s v="D"/>
    <d v="2013-06-10T00:00:00"/>
    <x v="2"/>
    <x v="286"/>
    <s v="LONG BEACH-DAUGH FLD"/>
    <x v="0"/>
    <x v="6"/>
    <n v="120"/>
    <n v="0"/>
    <s v="Take-off run"/>
    <x v="3"/>
    <x v="2"/>
  </r>
  <r>
    <n v="334031"/>
    <s v="CRJ700"/>
    <s v="D"/>
    <d v="2013-06-10T00:00:00"/>
    <x v="2"/>
    <x v="158"/>
    <s v="SACRAMENTO INTL"/>
    <x v="0"/>
    <x v="1"/>
    <m/>
    <n v="0"/>
    <s v="Approach"/>
    <x v="50"/>
    <x v="2"/>
  </r>
  <r>
    <n v="334033"/>
    <s v="CIRRUS SR 20/22"/>
    <s v="A"/>
    <d v="2013-06-10T00:00:00"/>
    <x v="2"/>
    <x v="896"/>
    <s v="ONTARIO INTL ARPT"/>
    <x v="0"/>
    <x v="6"/>
    <m/>
    <n v="0"/>
    <s v="Landing Roll"/>
    <x v="1"/>
    <x v="2"/>
  </r>
  <r>
    <n v="334035"/>
    <s v="MD-82"/>
    <s v="D"/>
    <d v="2013-06-11T00:00:00"/>
    <x v="2"/>
    <x v="435"/>
    <s v="DALLAS/FORT WORTH INTL ARPT"/>
    <x v="2"/>
    <x v="6"/>
    <n v="100"/>
    <n v="0"/>
    <s v="Landing Roll"/>
    <x v="50"/>
    <x v="2"/>
  </r>
  <r>
    <n v="334036"/>
    <s v="MD-82"/>
    <s v="D"/>
    <d v="2013-06-11T00:00:00"/>
    <x v="2"/>
    <x v="116"/>
    <s v="AUSTIN-BERGSTROM INTL"/>
    <x v="2"/>
    <x v="5"/>
    <n v="140"/>
    <n v="2"/>
    <s v="Approach"/>
    <x v="3"/>
    <x v="2"/>
  </r>
  <r>
    <n v="334038"/>
    <s v="CRJ100/200"/>
    <s v="D"/>
    <d v="2013-06-11T00:00:00"/>
    <x v="2"/>
    <x v="1010"/>
    <s v="NORMAN Y. MINETA SAN JOSE INTL ARPT"/>
    <x v="0"/>
    <x v="49"/>
    <m/>
    <n v="0"/>
    <s v="Approach"/>
    <x v="54"/>
    <x v="2"/>
  </r>
  <r>
    <n v="334039"/>
    <s v="CRJ100/200"/>
    <s v="D"/>
    <d v="2013-06-11T00:00:00"/>
    <x v="2"/>
    <x v="689"/>
    <s v="SACRAMENTO INTL"/>
    <x v="0"/>
    <x v="6"/>
    <m/>
    <n v="0"/>
    <s v="Take-off run"/>
    <x v="139"/>
    <x v="2"/>
  </r>
  <r>
    <n v="334041"/>
    <s v="B-737-700"/>
    <s v="D"/>
    <d v="2013-06-11T00:00:00"/>
    <x v="2"/>
    <x v="321"/>
    <s v="ONTARIO INTL ARPT"/>
    <x v="0"/>
    <x v="15"/>
    <m/>
    <n v="0"/>
    <s v="Climb"/>
    <x v="144"/>
    <x v="2"/>
  </r>
  <r>
    <n v="334046"/>
    <s v="B-737-500"/>
    <s v="D"/>
    <d v="2013-05-28T00:00:00"/>
    <x v="2"/>
    <x v="410"/>
    <s v="DALLAS LOVE FIELD ARPT"/>
    <x v="2"/>
    <x v="6"/>
    <n v="150"/>
    <n v="0"/>
    <s v="Take-off run"/>
    <x v="30"/>
    <x v="2"/>
  </r>
  <r>
    <n v="334061"/>
    <s v="CIRRUS SR 20/22"/>
    <s v="A"/>
    <d v="2013-06-04T00:00:00"/>
    <x v="3"/>
    <x v="79"/>
    <s v="ORLANDO SANFORD INTL ARPT"/>
    <x v="1"/>
    <x v="13"/>
    <n v="85"/>
    <m/>
    <s v="Climb"/>
    <x v="74"/>
    <x v="2"/>
  </r>
  <r>
    <n v="334064"/>
    <s v="B-737-800"/>
    <s v="D"/>
    <d v="2013-06-04T00:00:00"/>
    <x v="2"/>
    <x v="74"/>
    <s v="DALLAS/FORT WORTH INTL ARPT"/>
    <x v="2"/>
    <x v="7"/>
    <n v="160"/>
    <n v="1"/>
    <s v="Approach"/>
    <x v="3"/>
    <x v="2"/>
  </r>
  <r>
    <n v="334068"/>
    <s v="B-757-200"/>
    <s v="D"/>
    <d v="2013-06-04T00:00:00"/>
    <x v="2"/>
    <x v="33"/>
    <s v="JACKSONVILLE INTL"/>
    <x v="1"/>
    <x v="6"/>
    <m/>
    <n v="0"/>
    <s v="Landing Roll"/>
    <x v="105"/>
    <x v="2"/>
  </r>
  <r>
    <n v="334070"/>
    <s v="SOCATA TBM700"/>
    <s v="C"/>
    <d v="2013-06-04T00:00:00"/>
    <x v="4"/>
    <x v="147"/>
    <s v="OPA-LOCKA EXECUTIVE ARPT"/>
    <x v="1"/>
    <x v="12"/>
    <n v="80"/>
    <n v="0"/>
    <s v="Approach"/>
    <x v="3"/>
    <x v="2"/>
  </r>
  <r>
    <n v="334072"/>
    <s v="A-320"/>
    <s v="D"/>
    <d v="2013-06-04T00:00:00"/>
    <x v="2"/>
    <x v="238"/>
    <s v="LONG BEACH-DAUGH FLD"/>
    <x v="0"/>
    <x v="7"/>
    <n v="130"/>
    <n v="1.2999999523162842"/>
    <s v="Approach"/>
    <x v="14"/>
    <x v="2"/>
  </r>
  <r>
    <n v="334075"/>
    <s v="B-737-300"/>
    <s v="D"/>
    <d v="2013-06-04T00:00:00"/>
    <x v="3"/>
    <x v="170"/>
    <s v="METRO OAKLAND INTL"/>
    <x v="0"/>
    <x v="47"/>
    <n v="250"/>
    <m/>
    <s v="Descent"/>
    <x v="0"/>
    <x v="2"/>
  </r>
  <r>
    <n v="334077"/>
    <s v="EMB-145"/>
    <s v="D"/>
    <d v="2013-06-04T00:00:00"/>
    <x v="2"/>
    <x v="542"/>
    <s v="JACKSONVILLE INTL"/>
    <x v="1"/>
    <x v="6"/>
    <m/>
    <n v="0"/>
    <s v="Landing Roll"/>
    <x v="105"/>
    <x v="2"/>
  </r>
  <r>
    <n v="334078"/>
    <s v="MD-11"/>
    <s v="D"/>
    <d v="2013-06-04T00:00:00"/>
    <x v="3"/>
    <x v="971"/>
    <s v="DALLAS/FORT WORTH INTL ARPT"/>
    <x v="2"/>
    <x v="38"/>
    <n v="160"/>
    <n v="8"/>
    <s v="Approach"/>
    <x v="0"/>
    <x v="1"/>
  </r>
  <r>
    <n v="334096"/>
    <s v="MD-88"/>
    <s v="D"/>
    <d v="2013-06-06T00:00:00"/>
    <x v="2"/>
    <x v="124"/>
    <s v="SARASOTA-BRADENTON INTL ARPT"/>
    <x v="1"/>
    <x v="6"/>
    <n v="130"/>
    <n v="0"/>
    <s v="Take-off run"/>
    <x v="105"/>
    <x v="3"/>
  </r>
  <r>
    <n v="334098"/>
    <s v="CRJ100/200"/>
    <s v="D"/>
    <d v="2013-06-06T00:00:00"/>
    <x v="2"/>
    <x v="880"/>
    <s v="GEORGE BUSH INTERCONTINENTAL/ HOUSTON ARPT"/>
    <x v="2"/>
    <x v="6"/>
    <m/>
    <n v="0"/>
    <s v="Take-off run"/>
    <x v="211"/>
    <x v="2"/>
  </r>
  <r>
    <n v="334100"/>
    <s v="A-319"/>
    <s v="D"/>
    <d v="2013-06-06T00:00:00"/>
    <x v="2"/>
    <x v="220"/>
    <s v="SANTA BARBARA MUNICIPAL"/>
    <x v="0"/>
    <x v="26"/>
    <n v="140"/>
    <n v="0"/>
    <s v="Approach"/>
    <x v="3"/>
    <x v="2"/>
  </r>
  <r>
    <n v="334105"/>
    <s v="GULFSTREAM 200"/>
    <s v="D"/>
    <d v="2013-06-06T00:00:00"/>
    <x v="2"/>
    <x v="2"/>
    <s v="HUNTSVILLE MUNICIPAL ARPT"/>
    <x v="2"/>
    <x v="15"/>
    <n v="141"/>
    <n v="0"/>
    <s v="Approach"/>
    <x v="0"/>
    <x v="2"/>
  </r>
  <r>
    <n v="334112"/>
    <s v="B-737-300"/>
    <s v="D"/>
    <d v="2013-06-06T00:00:00"/>
    <x v="3"/>
    <x v="1043"/>
    <s v="WILLIAM P HOBBY ARPT"/>
    <x v="2"/>
    <x v="7"/>
    <n v="150"/>
    <m/>
    <s v="Climb"/>
    <x v="3"/>
    <x v="2"/>
  </r>
  <r>
    <n v="334115"/>
    <s v="B-737-700"/>
    <s v="D"/>
    <d v="2013-06-06T00:00:00"/>
    <x v="3"/>
    <x v="264"/>
    <s v="NORMAN Y. MINETA SAN JOSE INTL ARPT"/>
    <x v="0"/>
    <x v="36"/>
    <n v="210"/>
    <n v="12"/>
    <s v="Approach"/>
    <x v="78"/>
    <x v="2"/>
  </r>
  <r>
    <n v="334131"/>
    <s v="B-757-200"/>
    <s v="D"/>
    <d v="2013-06-07T00:00:00"/>
    <x v="2"/>
    <x v="977"/>
    <s v="DALLAS/FORT WORTH INTL ARPT"/>
    <x v="2"/>
    <x v="46"/>
    <n v="160"/>
    <n v="0"/>
    <s v="Climb"/>
    <x v="0"/>
    <x v="2"/>
  </r>
  <r>
    <n v="334133"/>
    <s v="DA-900"/>
    <s v="D"/>
    <d v="2013-06-07T00:00:00"/>
    <x v="2"/>
    <x v="157"/>
    <s v="DALLAS LOVE FIELD ARPT"/>
    <x v="2"/>
    <x v="14"/>
    <m/>
    <m/>
    <s v="Approach"/>
    <x v="3"/>
    <x v="2"/>
  </r>
  <r>
    <n v="334136"/>
    <s v="C-172"/>
    <s v="A"/>
    <d v="2013-06-07T00:00:00"/>
    <x v="4"/>
    <x v="276"/>
    <s v="HAYWARD EXECUTIVE ARPT"/>
    <x v="0"/>
    <x v="14"/>
    <n v="65"/>
    <m/>
    <s v="Approach"/>
    <x v="14"/>
    <x v="2"/>
  </r>
  <r>
    <n v="334141"/>
    <s v="B-737-700"/>
    <s v="D"/>
    <d v="2013-06-07T00:00:00"/>
    <x v="2"/>
    <x v="132"/>
    <s v="TAMPA INTL"/>
    <x v="1"/>
    <x v="6"/>
    <n v="100"/>
    <n v="0"/>
    <s v="Landing Roll"/>
    <x v="3"/>
    <x v="2"/>
  </r>
  <r>
    <n v="334143"/>
    <s v="B-737-700"/>
    <s v="D"/>
    <d v="2013-06-07T00:00:00"/>
    <x v="2"/>
    <x v="143"/>
    <s v="SAN FRANCISCO INTL ARPT"/>
    <x v="0"/>
    <x v="6"/>
    <m/>
    <n v="0"/>
    <s v="Landing Roll"/>
    <x v="8"/>
    <x v="2"/>
  </r>
  <r>
    <n v="334147"/>
    <s v="A-321"/>
    <s v="D"/>
    <d v="2013-06-01T00:00:00"/>
    <x v="3"/>
    <x v="379"/>
    <s v="ORLANDO INTL"/>
    <x v="1"/>
    <x v="1"/>
    <m/>
    <m/>
    <s v="Approach"/>
    <x v="78"/>
    <x v="1"/>
  </r>
  <r>
    <n v="334150"/>
    <s v="MD-82"/>
    <s v="D"/>
    <d v="2013-06-08T00:00:00"/>
    <x v="3"/>
    <x v="1038"/>
    <s v="JACKSONVILLE INTL"/>
    <x v="1"/>
    <x v="49"/>
    <n v="130"/>
    <n v="0"/>
    <s v="Approach"/>
    <x v="74"/>
    <x v="2"/>
  </r>
  <r>
    <n v="334151"/>
    <s v="MD-83"/>
    <s v="D"/>
    <d v="2013-06-08T00:00:00"/>
    <x v="2"/>
    <x v="116"/>
    <s v="DALLAS/FORT WORTH INTL ARPT"/>
    <x v="2"/>
    <x v="45"/>
    <n v="130"/>
    <n v="10"/>
    <s v="Approach"/>
    <x v="96"/>
    <x v="2"/>
  </r>
  <r>
    <n v="334153"/>
    <s v="MD-82"/>
    <s v="D"/>
    <d v="2013-06-08T00:00:00"/>
    <x v="2"/>
    <x v="3"/>
    <s v="DALLAS/FORT WORTH INTL ARPT"/>
    <x v="2"/>
    <x v="13"/>
    <n v="130"/>
    <m/>
    <s v="Approach"/>
    <x v="3"/>
    <x v="2"/>
  </r>
  <r>
    <n v="334154"/>
    <s v="EMB-170"/>
    <s v="D"/>
    <d v="2013-06-08T00:00:00"/>
    <x v="2"/>
    <x v="16"/>
    <s v="JACKSONVILLE INTL"/>
    <x v="1"/>
    <x v="6"/>
    <n v="80"/>
    <n v="0"/>
    <s v="Take-off run"/>
    <x v="9"/>
    <x v="2"/>
  </r>
  <r>
    <n v="334157"/>
    <s v="LOCKHEED C-130"/>
    <s v="C"/>
    <d v="2013-06-08T00:00:00"/>
    <x v="2"/>
    <x v="371"/>
    <s v="ST. PETE-CLEARWATER INTL ARPT"/>
    <x v="1"/>
    <x v="6"/>
    <m/>
    <n v="0"/>
    <s v="Take-off run"/>
    <x v="3"/>
    <x v="2"/>
  </r>
  <r>
    <n v="334159"/>
    <s v="UNKNOWN"/>
    <m/>
    <d v="2013-03-26T00:00:00"/>
    <x v="1"/>
    <x v="0"/>
    <s v="MIAMI INTL"/>
    <x v="1"/>
    <x v="1"/>
    <m/>
    <n v="0"/>
    <m/>
    <x v="22"/>
    <x v="1"/>
  </r>
  <r>
    <n v="334161"/>
    <s v="A-320"/>
    <s v="D"/>
    <d v="2013-03-17T00:00:00"/>
    <x v="1"/>
    <x v="0"/>
    <s v="ORLANDO INTL"/>
    <x v="1"/>
    <x v="1"/>
    <m/>
    <n v="0"/>
    <s v="Approach"/>
    <x v="3"/>
    <x v="1"/>
  </r>
  <r>
    <n v="334165"/>
    <s v="B-737-700"/>
    <s v="D"/>
    <d v="2013-06-12T00:00:00"/>
    <x v="2"/>
    <x v="234"/>
    <s v="ORLANDO INTL"/>
    <x v="1"/>
    <x v="6"/>
    <n v="135"/>
    <n v="0"/>
    <s v="Landing Roll"/>
    <x v="2"/>
    <x v="2"/>
  </r>
  <r>
    <n v="334166"/>
    <s v="B-737-700"/>
    <s v="D"/>
    <d v="2013-06-13T00:00:00"/>
    <x v="2"/>
    <x v="817"/>
    <s v="JOHN WAYNE-ORANGE COUNTY ARPT"/>
    <x v="0"/>
    <x v="6"/>
    <m/>
    <n v="0"/>
    <s v="Landing Roll"/>
    <x v="50"/>
    <x v="2"/>
  </r>
  <r>
    <n v="334169"/>
    <s v="EMB-190"/>
    <s v="D"/>
    <d v="2013-06-13T00:00:00"/>
    <x v="2"/>
    <x v="71"/>
    <s v="AUSTIN-BERGSTROM INTL"/>
    <x v="2"/>
    <x v="6"/>
    <m/>
    <n v="0"/>
    <s v="Take-off run"/>
    <x v="123"/>
    <x v="2"/>
  </r>
  <r>
    <n v="334172"/>
    <s v="CRJ900"/>
    <s v="D"/>
    <d v="2013-06-20T00:00:00"/>
    <x v="2"/>
    <x v="123"/>
    <s v="SACRAMENTO INTL"/>
    <x v="0"/>
    <x v="6"/>
    <m/>
    <n v="0"/>
    <s v="Take-off run"/>
    <x v="50"/>
    <x v="2"/>
  </r>
  <r>
    <n v="334173"/>
    <s v="B-737-700"/>
    <s v="D"/>
    <d v="2013-06-20T00:00:00"/>
    <x v="2"/>
    <x v="64"/>
    <s v="SACRAMENTO INTL"/>
    <x v="0"/>
    <x v="6"/>
    <n v="106"/>
    <n v="0"/>
    <s v="Landing Roll"/>
    <x v="50"/>
    <x v="2"/>
  </r>
  <r>
    <n v="334174"/>
    <s v="A-319"/>
    <s v="D"/>
    <d v="2013-06-20T00:00:00"/>
    <x v="2"/>
    <x v="509"/>
    <s v="SACRAMENTO INTL"/>
    <x v="0"/>
    <x v="6"/>
    <m/>
    <n v="0"/>
    <s v="Take-off run"/>
    <x v="50"/>
    <x v="2"/>
  </r>
  <r>
    <n v="334177"/>
    <s v="B-737-800"/>
    <s v="D"/>
    <d v="2013-06-22T00:00:00"/>
    <x v="2"/>
    <x v="13"/>
    <s v="SACRAMENTO INTL"/>
    <x v="0"/>
    <x v="6"/>
    <m/>
    <n v="0"/>
    <s v="Take-off run"/>
    <x v="78"/>
    <x v="2"/>
  </r>
  <r>
    <n v="334178"/>
    <s v="MD-82"/>
    <s v="D"/>
    <d v="2013-06-22T00:00:00"/>
    <x v="2"/>
    <x v="1002"/>
    <s v="JACKSONVILLE INTL"/>
    <x v="1"/>
    <x v="6"/>
    <n v="140"/>
    <n v="0"/>
    <s v="Take-off run"/>
    <x v="29"/>
    <x v="2"/>
  </r>
  <r>
    <n v="334179"/>
    <s v="MD-82"/>
    <s v="D"/>
    <d v="2013-06-22T00:00:00"/>
    <x v="2"/>
    <x v="485"/>
    <s v="SACRAMENTO INTL"/>
    <x v="0"/>
    <x v="6"/>
    <m/>
    <n v="0"/>
    <s v="Landing Roll"/>
    <x v="50"/>
    <x v="2"/>
  </r>
  <r>
    <n v="334181"/>
    <s v="B-737-700"/>
    <s v="D"/>
    <d v="2013-06-22T00:00:00"/>
    <x v="2"/>
    <x v="1044"/>
    <s v="METRO OAKLAND INTL"/>
    <x v="0"/>
    <x v="6"/>
    <m/>
    <n v="0"/>
    <s v="Landing Roll"/>
    <x v="26"/>
    <x v="2"/>
  </r>
  <r>
    <n v="334182"/>
    <s v="A-319"/>
    <s v="D"/>
    <d v="2013-06-22T00:00:00"/>
    <x v="3"/>
    <x v="164"/>
    <s v="NORMAN Y. MINETA SAN JOSE INTL ARPT"/>
    <x v="0"/>
    <x v="6"/>
    <m/>
    <n v="0"/>
    <s v="Landing Roll"/>
    <x v="33"/>
    <x v="2"/>
  </r>
  <r>
    <n v="334186"/>
    <s v="A-320"/>
    <s v="D"/>
    <d v="2013-06-23T00:00:00"/>
    <x v="2"/>
    <x v="341"/>
    <s v="LONG BEACH-DAUGH FLD"/>
    <x v="0"/>
    <x v="15"/>
    <n v="140"/>
    <n v="0"/>
    <s v="Approach"/>
    <x v="1"/>
    <x v="2"/>
  </r>
  <r>
    <n v="334187"/>
    <s v="CRJ700"/>
    <s v="D"/>
    <d v="2013-06-23T00:00:00"/>
    <x v="2"/>
    <x v="809"/>
    <s v="LONG BEACH-DAUGH FLD"/>
    <x v="0"/>
    <x v="6"/>
    <m/>
    <n v="0"/>
    <s v="Take-off run"/>
    <x v="45"/>
    <x v="2"/>
  </r>
  <r>
    <n v="334190"/>
    <s v="A-310"/>
    <s v="D"/>
    <d v="2013-06-24T00:00:00"/>
    <x v="3"/>
    <x v="386"/>
    <s v="LAREDO INTL"/>
    <x v="2"/>
    <x v="6"/>
    <m/>
    <n v="0"/>
    <s v="Take-off run"/>
    <x v="78"/>
    <x v="1"/>
  </r>
  <r>
    <n v="334191"/>
    <s v="B-737-300"/>
    <s v="D"/>
    <d v="2013-06-24T00:00:00"/>
    <x v="2"/>
    <x v="82"/>
    <s v="WILLIAM P HOBBY ARPT"/>
    <x v="2"/>
    <x v="6"/>
    <n v="95"/>
    <n v="0"/>
    <s v="Take-off run"/>
    <x v="139"/>
    <x v="2"/>
  </r>
  <r>
    <n v="334195"/>
    <s v="UNKNOWN"/>
    <m/>
    <d v="2013-06-07T00:00:00"/>
    <x v="1"/>
    <x v="0"/>
    <s v="ST. PETE-CLEARWATER INTL ARPT"/>
    <x v="1"/>
    <x v="1"/>
    <m/>
    <n v="0"/>
    <m/>
    <x v="105"/>
    <x v="1"/>
  </r>
  <r>
    <n v="334206"/>
    <s v="DA-2000"/>
    <s v="D"/>
    <d v="2013-06-25T00:00:00"/>
    <x v="2"/>
    <x v="122"/>
    <s v="SANTA BARBARA MUNICIPAL"/>
    <x v="0"/>
    <x v="6"/>
    <m/>
    <n v="0"/>
    <s v="Take-off run"/>
    <x v="78"/>
    <x v="1"/>
  </r>
  <r>
    <n v="334207"/>
    <s v="B-777-200"/>
    <s v="D"/>
    <d v="2013-06-25T00:00:00"/>
    <x v="2"/>
    <x v="28"/>
    <s v="GEORGE BUSH INTERCONTINENTAL/ HOUSTON ARPT"/>
    <x v="2"/>
    <x v="6"/>
    <m/>
    <n v="0"/>
    <s v="Landing Roll"/>
    <x v="0"/>
    <x v="1"/>
  </r>
  <r>
    <n v="334210"/>
    <s v="EMB-120"/>
    <s v="C"/>
    <d v="2013-06-25T00:00:00"/>
    <x v="3"/>
    <x v="258"/>
    <s v="SACRAMENTO INTL"/>
    <x v="0"/>
    <x v="16"/>
    <n v="130"/>
    <m/>
    <s v="Approach"/>
    <x v="55"/>
    <x v="2"/>
  </r>
  <r>
    <n v="334211"/>
    <s v="CRJ900"/>
    <s v="D"/>
    <d v="2013-06-25T00:00:00"/>
    <x v="2"/>
    <x v="871"/>
    <s v="SACRAMENTO INTL"/>
    <x v="0"/>
    <x v="6"/>
    <m/>
    <n v="0"/>
    <s v="Take-off run"/>
    <x v="50"/>
    <x v="2"/>
  </r>
  <r>
    <n v="334212"/>
    <s v="B-737-700"/>
    <s v="D"/>
    <d v="2013-06-25T00:00:00"/>
    <x v="4"/>
    <x v="504"/>
    <s v="AUSTIN-BERGSTROM INTL"/>
    <x v="2"/>
    <x v="12"/>
    <n v="136"/>
    <n v="0"/>
    <s v="Climb"/>
    <x v="3"/>
    <x v="2"/>
  </r>
  <r>
    <n v="334213"/>
    <s v="B-737-500"/>
    <s v="D"/>
    <d v="2013-06-25T00:00:00"/>
    <x v="2"/>
    <x v="174"/>
    <s v="DALLAS LOVE FIELD ARPT"/>
    <x v="2"/>
    <x v="15"/>
    <n v="154"/>
    <n v="0"/>
    <s v="Climb"/>
    <x v="33"/>
    <x v="2"/>
  </r>
  <r>
    <n v="334215"/>
    <s v="B-737-700"/>
    <s v="D"/>
    <d v="2013-06-25T00:00:00"/>
    <x v="2"/>
    <x v="62"/>
    <s v="AUSTIN-BERGSTROM INTL"/>
    <x v="2"/>
    <x v="6"/>
    <m/>
    <n v="0"/>
    <s v="Take-off run"/>
    <x v="2"/>
    <x v="2"/>
  </r>
  <r>
    <n v="334216"/>
    <s v="B-737-900"/>
    <s v="D"/>
    <d v="2013-06-25T00:00:00"/>
    <x v="2"/>
    <x v="19"/>
    <s v="SACRAMENTO INTL"/>
    <x v="0"/>
    <x v="6"/>
    <n v="100"/>
    <n v="0"/>
    <s v="Landing Roll"/>
    <x v="139"/>
    <x v="3"/>
  </r>
  <r>
    <n v="334219"/>
    <s v="B-737-800"/>
    <s v="D"/>
    <d v="2013-06-26T00:00:00"/>
    <x v="2"/>
    <x v="358"/>
    <s v="NORMAN Y. MINETA SAN JOSE INTL ARPT"/>
    <x v="0"/>
    <x v="6"/>
    <m/>
    <n v="0"/>
    <s v="Take-off run"/>
    <x v="1"/>
    <x v="2"/>
  </r>
  <r>
    <n v="334220"/>
    <s v="B-767-300"/>
    <s v="D"/>
    <d v="2013-06-26T00:00:00"/>
    <x v="2"/>
    <x v="503"/>
    <s v="DALLAS/FORT WORTH INTL ARPT"/>
    <x v="2"/>
    <x v="13"/>
    <n v="140"/>
    <m/>
    <s v="Approach"/>
    <x v="3"/>
    <x v="2"/>
  </r>
  <r>
    <n v="334224"/>
    <s v="EMB-145"/>
    <s v="D"/>
    <d v="2013-06-26T00:00:00"/>
    <x v="2"/>
    <x v="95"/>
    <s v="LUBBOCK PRESTON SMITH INTL ARPT"/>
    <x v="2"/>
    <x v="6"/>
    <m/>
    <n v="0"/>
    <s v="Take-off run"/>
    <x v="14"/>
    <x v="2"/>
  </r>
  <r>
    <n v="334227"/>
    <s v="C-172"/>
    <s v="A"/>
    <d v="2013-06-26T00:00:00"/>
    <x v="2"/>
    <x v="268"/>
    <s v="LONG BEACH-DAUGH FLD"/>
    <x v="0"/>
    <x v="1"/>
    <m/>
    <n v="0"/>
    <s v="Approach"/>
    <x v="78"/>
    <x v="1"/>
  </r>
  <r>
    <n v="334242"/>
    <s v="MD-83"/>
    <s v="D"/>
    <d v="2013-06-30T00:00:00"/>
    <x v="3"/>
    <x v="1045"/>
    <s v="MC ALLEN MILLER INTL"/>
    <x v="2"/>
    <x v="6"/>
    <m/>
    <n v="0"/>
    <s v="Landing Roll"/>
    <x v="230"/>
    <x v="2"/>
  </r>
  <r>
    <n v="334248"/>
    <s v="EMB-135"/>
    <s v="D"/>
    <d v="2013-06-30T00:00:00"/>
    <x v="2"/>
    <x v="311"/>
    <s v="GEORGE BUSH INTERCONTINENTAL/ HOUSTON ARPT"/>
    <x v="2"/>
    <x v="6"/>
    <m/>
    <n v="0"/>
    <s v="Landing Roll"/>
    <x v="17"/>
    <x v="2"/>
  </r>
  <r>
    <n v="334250"/>
    <s v="EMB-190"/>
    <s v="D"/>
    <d v="2013-06-30T00:00:00"/>
    <x v="2"/>
    <x v="7"/>
    <s v="AUSTIN-BERGSTROM INTL"/>
    <x v="2"/>
    <x v="15"/>
    <n v="100"/>
    <n v="0"/>
    <s v="Approach"/>
    <x v="50"/>
    <x v="2"/>
  </r>
  <r>
    <n v="334254"/>
    <s v="B-737-300"/>
    <s v="D"/>
    <d v="2013-06-30T00:00:00"/>
    <x v="2"/>
    <x v="0"/>
    <s v="SACRAMENTO INTL"/>
    <x v="0"/>
    <x v="49"/>
    <n v="130"/>
    <n v="0"/>
    <s v="Approach"/>
    <x v="50"/>
    <x v="2"/>
  </r>
  <r>
    <n v="334258"/>
    <s v="UNKNOWN"/>
    <m/>
    <d v="2013-06-20T00:00:00"/>
    <x v="1"/>
    <x v="0"/>
    <s v="SARASOTA-BRADENTON INTL ARPT"/>
    <x v="1"/>
    <x v="1"/>
    <m/>
    <n v="0"/>
    <m/>
    <x v="53"/>
    <x v="1"/>
  </r>
  <r>
    <n v="334261"/>
    <s v="UNKNOWN"/>
    <m/>
    <d v="2013-06-15T00:00:00"/>
    <x v="1"/>
    <x v="0"/>
    <s v="JACKSONVILLE INTL"/>
    <x v="1"/>
    <x v="1"/>
    <m/>
    <n v="0"/>
    <m/>
    <x v="3"/>
    <x v="1"/>
  </r>
  <r>
    <n v="334262"/>
    <s v="UNKNOWN"/>
    <m/>
    <d v="2013-06-15T00:00:00"/>
    <x v="1"/>
    <x v="0"/>
    <s v="LONG BEACH-DAUGH FLD"/>
    <x v="0"/>
    <x v="1"/>
    <m/>
    <n v="0"/>
    <m/>
    <x v="1"/>
    <x v="1"/>
  </r>
  <r>
    <n v="334264"/>
    <s v="UNKNOWN"/>
    <m/>
    <d v="2013-06-15T00:00:00"/>
    <x v="1"/>
    <x v="0"/>
    <s v="METRO OAKLAND INTL"/>
    <x v="0"/>
    <x v="1"/>
    <m/>
    <n v="0"/>
    <m/>
    <x v="13"/>
    <x v="1"/>
  </r>
  <r>
    <n v="334274"/>
    <s v="UNKNOWN"/>
    <m/>
    <d v="2013-06-16T00:00:00"/>
    <x v="1"/>
    <x v="0"/>
    <s v="GEORGE BUSH INTERCONTINENTAL/ HOUSTON ARPT"/>
    <x v="2"/>
    <x v="1"/>
    <m/>
    <n v="0"/>
    <m/>
    <x v="11"/>
    <x v="1"/>
  </r>
  <r>
    <n v="334278"/>
    <s v="UNKNOWN"/>
    <m/>
    <d v="2013-06-17T00:00:00"/>
    <x v="1"/>
    <x v="0"/>
    <s v="AUSTIN-BERGSTROM INTL"/>
    <x v="2"/>
    <x v="1"/>
    <m/>
    <n v="0"/>
    <m/>
    <x v="11"/>
    <x v="1"/>
  </r>
  <r>
    <n v="334282"/>
    <s v="UNKNOWN"/>
    <m/>
    <d v="2013-06-21T00:00:00"/>
    <x v="1"/>
    <x v="0"/>
    <s v="DALLAS/FORT WORTH INTL ARPT"/>
    <x v="2"/>
    <x v="1"/>
    <m/>
    <n v="0"/>
    <m/>
    <x v="2"/>
    <x v="1"/>
  </r>
  <r>
    <n v="334286"/>
    <s v="UNKNOWN"/>
    <m/>
    <d v="2013-06-22T00:00:00"/>
    <x v="1"/>
    <x v="0"/>
    <s v="AUSTIN-BERGSTROM INTL"/>
    <x v="2"/>
    <x v="1"/>
    <m/>
    <n v="0"/>
    <m/>
    <x v="109"/>
    <x v="1"/>
  </r>
  <r>
    <n v="334287"/>
    <s v="UNKNOWN"/>
    <m/>
    <d v="2013-06-22T00:00:00"/>
    <x v="1"/>
    <x v="0"/>
    <s v="DALLAS/FORT WORTH INTL ARPT"/>
    <x v="2"/>
    <x v="1"/>
    <m/>
    <n v="0"/>
    <m/>
    <x v="50"/>
    <x v="1"/>
  </r>
  <r>
    <n v="334293"/>
    <s v="UNKNOWN"/>
    <m/>
    <d v="2013-06-24T00:00:00"/>
    <x v="1"/>
    <x v="0"/>
    <s v="LONG BEACH-DAUGH FLD"/>
    <x v="0"/>
    <x v="1"/>
    <m/>
    <n v="0"/>
    <m/>
    <x v="1"/>
    <x v="1"/>
  </r>
  <r>
    <n v="334294"/>
    <s v="UNKNOWN"/>
    <m/>
    <d v="2013-06-24T00:00:00"/>
    <x v="1"/>
    <x v="0"/>
    <s v="MC ALLEN MILLER INTL"/>
    <x v="2"/>
    <x v="1"/>
    <m/>
    <n v="0"/>
    <m/>
    <x v="2"/>
    <x v="1"/>
  </r>
  <r>
    <n v="334299"/>
    <s v="UNKNOWN"/>
    <m/>
    <d v="2013-06-24T00:00:00"/>
    <x v="1"/>
    <x v="0"/>
    <s v="SAN ANTONIO INTL"/>
    <x v="2"/>
    <x v="1"/>
    <m/>
    <n v="0"/>
    <m/>
    <x v="54"/>
    <x v="1"/>
  </r>
  <r>
    <n v="334301"/>
    <s v="UNKNOWN"/>
    <m/>
    <d v="2013-06-17T00:00:00"/>
    <x v="1"/>
    <x v="0"/>
    <s v="LONG BEACH-DAUGH FLD"/>
    <x v="0"/>
    <x v="1"/>
    <m/>
    <n v="0"/>
    <m/>
    <x v="1"/>
    <x v="1"/>
  </r>
  <r>
    <n v="334302"/>
    <s v="UNKNOWN"/>
    <m/>
    <d v="2013-06-17T00:00:00"/>
    <x v="1"/>
    <x v="0"/>
    <s v="LONG BEACH-DAUGH FLD"/>
    <x v="0"/>
    <x v="1"/>
    <m/>
    <n v="0"/>
    <m/>
    <x v="35"/>
    <x v="1"/>
  </r>
  <r>
    <n v="334303"/>
    <s v="UNKNOWN"/>
    <m/>
    <d v="2013-06-17T00:00:00"/>
    <x v="1"/>
    <x v="0"/>
    <s v="METRO OAKLAND INTL"/>
    <x v="0"/>
    <x v="1"/>
    <m/>
    <n v="0"/>
    <m/>
    <x v="16"/>
    <x v="1"/>
  </r>
  <r>
    <n v="334308"/>
    <s v="UNKNOWN"/>
    <m/>
    <d v="2013-06-18T00:00:00"/>
    <x v="1"/>
    <x v="0"/>
    <s v="AUSTIN-BERGSTROM INTL"/>
    <x v="2"/>
    <x v="1"/>
    <m/>
    <n v="0"/>
    <m/>
    <x v="54"/>
    <x v="1"/>
  </r>
  <r>
    <n v="334311"/>
    <s v="UNKNOWN"/>
    <m/>
    <d v="2013-06-18T00:00:00"/>
    <x v="1"/>
    <x v="0"/>
    <s v="DALLAS/FORT WORTH INTL ARPT"/>
    <x v="2"/>
    <x v="1"/>
    <m/>
    <n v="0"/>
    <m/>
    <x v="2"/>
    <x v="1"/>
  </r>
  <r>
    <n v="334312"/>
    <s v="UNKNOWN"/>
    <m/>
    <d v="2013-06-18T00:00:00"/>
    <x v="1"/>
    <x v="0"/>
    <s v="FORT WORTH MEACHAM INTL ARPT"/>
    <x v="2"/>
    <x v="1"/>
    <m/>
    <n v="0"/>
    <m/>
    <x v="4"/>
    <x v="1"/>
  </r>
  <r>
    <n v="334321"/>
    <s v="UNKNOWN"/>
    <m/>
    <d v="2013-06-25T00:00:00"/>
    <x v="1"/>
    <x v="0"/>
    <s v="AUSTIN-BERGSTROM INTL"/>
    <x v="2"/>
    <x v="1"/>
    <m/>
    <n v="0"/>
    <m/>
    <x v="74"/>
    <x v="1"/>
  </r>
  <r>
    <n v="334324"/>
    <s v="UNKNOWN"/>
    <m/>
    <d v="2013-06-25T00:00:00"/>
    <x v="1"/>
    <x v="0"/>
    <s v="DALLAS/FORT WORTH INTL ARPT"/>
    <x v="2"/>
    <x v="1"/>
    <m/>
    <n v="0"/>
    <m/>
    <x v="4"/>
    <x v="1"/>
  </r>
  <r>
    <n v="334349"/>
    <s v="MD-83"/>
    <s v="D"/>
    <d v="2013-06-18T00:00:00"/>
    <x v="4"/>
    <x v="260"/>
    <s v="DALLAS/FORT WORTH INTL ARPT"/>
    <x v="2"/>
    <x v="6"/>
    <n v="100"/>
    <n v="0"/>
    <s v="Landing Roll"/>
    <x v="50"/>
    <x v="2"/>
  </r>
  <r>
    <n v="334350"/>
    <s v="MD-83"/>
    <s v="D"/>
    <d v="2013-06-18T00:00:00"/>
    <x v="2"/>
    <x v="851"/>
    <s v="SACRAMENTO INTL"/>
    <x v="0"/>
    <x v="6"/>
    <m/>
    <n v="0"/>
    <s v="Landing Roll"/>
    <x v="78"/>
    <x v="1"/>
  </r>
  <r>
    <n v="334351"/>
    <s v="C-206 STATIO"/>
    <s v="A"/>
    <d v="2013-06-18T00:00:00"/>
    <x v="2"/>
    <x v="1046"/>
    <s v="MEADOWS FIELD ARPT"/>
    <x v="0"/>
    <x v="6"/>
    <m/>
    <n v="0"/>
    <s v="Landing Roll"/>
    <x v="11"/>
    <x v="2"/>
  </r>
  <r>
    <n v="334355"/>
    <s v="A-320"/>
    <s v="D"/>
    <d v="2013-06-18T00:00:00"/>
    <x v="3"/>
    <x v="280"/>
    <s v="METRO OAKLAND INTL"/>
    <x v="0"/>
    <x v="31"/>
    <n v="140"/>
    <m/>
    <s v="Approach"/>
    <x v="3"/>
    <x v="2"/>
  </r>
  <r>
    <n v="334356"/>
    <s v="CRJ100/200"/>
    <s v="D"/>
    <d v="2013-06-18T00:00:00"/>
    <x v="2"/>
    <x v="1012"/>
    <s v="SACRAMENTO INTL"/>
    <x v="0"/>
    <x v="6"/>
    <m/>
    <n v="0"/>
    <s v="Take-off run"/>
    <x v="78"/>
    <x v="1"/>
  </r>
  <r>
    <n v="334357"/>
    <s v="CRJ900"/>
    <s v="D"/>
    <d v="2013-06-18T00:00:00"/>
    <x v="2"/>
    <x v="0"/>
    <s v="SACRAMENTO INTL"/>
    <x v="0"/>
    <x v="6"/>
    <m/>
    <n v="0"/>
    <s v="Landing Roll"/>
    <x v="78"/>
    <x v="1"/>
  </r>
  <r>
    <n v="334358"/>
    <s v="CRJ900"/>
    <s v="D"/>
    <d v="2013-06-18T00:00:00"/>
    <x v="2"/>
    <x v="399"/>
    <s v="SACRAMENTO INTL"/>
    <x v="0"/>
    <x v="6"/>
    <m/>
    <n v="0"/>
    <s v="Take-off run"/>
    <x v="78"/>
    <x v="1"/>
  </r>
  <r>
    <n v="334359"/>
    <s v="B-737-700"/>
    <s v="D"/>
    <d v="2013-06-18T00:00:00"/>
    <x v="2"/>
    <x v="381"/>
    <s v="SACRAMENTO INTL"/>
    <x v="0"/>
    <x v="1"/>
    <m/>
    <n v="0"/>
    <s v="Approach"/>
    <x v="78"/>
    <x v="1"/>
  </r>
  <r>
    <n v="334361"/>
    <s v="B-737-700"/>
    <s v="D"/>
    <d v="2013-06-18T00:00:00"/>
    <x v="2"/>
    <x v="186"/>
    <s v="SACRAMENTO INTL"/>
    <x v="0"/>
    <x v="15"/>
    <n v="138"/>
    <n v="0"/>
    <s v="Approach"/>
    <x v="78"/>
    <x v="2"/>
  </r>
  <r>
    <n v="334364"/>
    <s v="B-737-700"/>
    <s v="D"/>
    <d v="2013-06-18T00:00:00"/>
    <x v="2"/>
    <x v="0"/>
    <s v="METRO OAKLAND INTL"/>
    <x v="0"/>
    <x v="6"/>
    <n v="125"/>
    <n v="0"/>
    <s v="Landing Roll"/>
    <x v="3"/>
    <x v="2"/>
  </r>
  <r>
    <n v="334366"/>
    <s v="B-737-900"/>
    <s v="D"/>
    <d v="2013-06-18T00:00:00"/>
    <x v="2"/>
    <x v="399"/>
    <s v="SACRAMENTO INTL"/>
    <x v="0"/>
    <x v="6"/>
    <n v="110"/>
    <n v="0"/>
    <s v="Landing Roll"/>
    <x v="50"/>
    <x v="2"/>
  </r>
  <r>
    <n v="334367"/>
    <s v="B-737-800"/>
    <s v="D"/>
    <d v="2013-06-18T00:00:00"/>
    <x v="2"/>
    <x v="56"/>
    <s v="SACRAMENTO INTL"/>
    <x v="0"/>
    <x v="6"/>
    <m/>
    <n v="0"/>
    <s v="Landing Roll"/>
    <x v="78"/>
    <x v="1"/>
  </r>
  <r>
    <n v="334369"/>
    <s v="LOCKHEED C-130"/>
    <s v="C"/>
    <d v="2013-06-18T00:00:00"/>
    <x v="2"/>
    <x v="0"/>
    <s v="SACRAMENTO INTL"/>
    <x v="0"/>
    <x v="6"/>
    <n v="110"/>
    <n v="0"/>
    <s v="Take-off run"/>
    <x v="50"/>
    <x v="2"/>
  </r>
  <r>
    <n v="334370"/>
    <s v="DHC8 DASH 8"/>
    <s v="C"/>
    <d v="2013-06-18T00:00:00"/>
    <x v="3"/>
    <x v="484"/>
    <s v="HOMESTEAD AIR RESERVE BASE"/>
    <x v="1"/>
    <x v="7"/>
    <n v="100"/>
    <n v="2"/>
    <s v="Approach"/>
    <x v="3"/>
    <x v="2"/>
  </r>
  <r>
    <n v="334371"/>
    <s v="UNKNOWN"/>
    <m/>
    <d v="2013-06-18T00:00:00"/>
    <x v="2"/>
    <x v="197"/>
    <s v="LANCASTER REGIONAL ARPT"/>
    <x v="2"/>
    <x v="1"/>
    <m/>
    <n v="1.5"/>
    <s v="Approach"/>
    <x v="36"/>
    <x v="2"/>
  </r>
  <r>
    <n v="334372"/>
    <s v="MD-82"/>
    <s v="D"/>
    <d v="2013-06-19T00:00:00"/>
    <x v="2"/>
    <x v="53"/>
    <s v="DALLAS/FORT WORTH INTL ARPT"/>
    <x v="2"/>
    <x v="30"/>
    <n v="170"/>
    <n v="7"/>
    <s v="Approach"/>
    <x v="3"/>
    <x v="2"/>
  </r>
  <r>
    <n v="334375"/>
    <s v="A-319"/>
    <s v="D"/>
    <d v="2013-06-19T00:00:00"/>
    <x v="2"/>
    <x v="28"/>
    <s v="AUSTIN-BERGSTROM INTL"/>
    <x v="2"/>
    <x v="1"/>
    <m/>
    <n v="0"/>
    <s v="Approach"/>
    <x v="2"/>
    <x v="2"/>
  </r>
  <r>
    <n v="334376"/>
    <s v="B-737-800"/>
    <s v="D"/>
    <d v="2013-06-19T00:00:00"/>
    <x v="2"/>
    <x v="71"/>
    <s v="AUSTIN-BERGSTROM INTL"/>
    <x v="2"/>
    <x v="6"/>
    <m/>
    <n v="0"/>
    <s v="Take-off run"/>
    <x v="34"/>
    <x v="2"/>
  </r>
  <r>
    <n v="334378"/>
    <s v="A-310"/>
    <s v="D"/>
    <d v="2013-06-19T00:00:00"/>
    <x v="3"/>
    <x v="295"/>
    <s v="LONG BEACH-DAUGH FLD"/>
    <x v="0"/>
    <x v="6"/>
    <n v="80"/>
    <n v="0"/>
    <s v="Landing Roll"/>
    <x v="60"/>
    <x v="2"/>
  </r>
  <r>
    <n v="334380"/>
    <s v="CRJ700"/>
    <s v="D"/>
    <d v="2013-06-19T00:00:00"/>
    <x v="2"/>
    <x v="584"/>
    <s v="SACRAMENTO INTL"/>
    <x v="0"/>
    <x v="6"/>
    <m/>
    <n v="0"/>
    <s v="Take-off run"/>
    <x v="50"/>
    <x v="2"/>
  </r>
  <r>
    <n v="334381"/>
    <s v="CRJ700"/>
    <s v="D"/>
    <d v="2013-06-19T00:00:00"/>
    <x v="2"/>
    <x v="104"/>
    <s v="SACRAMENTO INTL"/>
    <x v="0"/>
    <x v="1"/>
    <m/>
    <m/>
    <s v="Climb"/>
    <x v="50"/>
    <x v="2"/>
  </r>
  <r>
    <n v="334382"/>
    <s v="UNKNOWN"/>
    <m/>
    <d v="2013-06-22T00:00:00"/>
    <x v="1"/>
    <x v="0"/>
    <s v="JACKSONVILLE INTL"/>
    <x v="1"/>
    <x v="1"/>
    <m/>
    <n v="0"/>
    <m/>
    <x v="4"/>
    <x v="1"/>
  </r>
  <r>
    <n v="334383"/>
    <s v="UNKNOWN"/>
    <m/>
    <d v="2013-06-22T00:00:00"/>
    <x v="1"/>
    <x v="0"/>
    <s v="MC ALLEN MILLER INTL"/>
    <x v="2"/>
    <x v="1"/>
    <m/>
    <n v="0"/>
    <m/>
    <x v="29"/>
    <x v="1"/>
  </r>
  <r>
    <n v="334386"/>
    <s v="UNKNOWN"/>
    <m/>
    <d v="2013-06-22T00:00:00"/>
    <x v="1"/>
    <x v="0"/>
    <s v="METRO OAKLAND INTL"/>
    <x v="0"/>
    <x v="1"/>
    <m/>
    <n v="0"/>
    <m/>
    <x v="26"/>
    <x v="1"/>
  </r>
  <r>
    <n v="334388"/>
    <s v="UNKNOWN"/>
    <m/>
    <d v="2013-06-22T00:00:00"/>
    <x v="1"/>
    <x v="0"/>
    <s v="SAN ANTONIO INTL"/>
    <x v="2"/>
    <x v="1"/>
    <m/>
    <n v="0"/>
    <m/>
    <x v="2"/>
    <x v="1"/>
  </r>
  <r>
    <n v="334390"/>
    <s v="UNKNOWN"/>
    <m/>
    <d v="2013-06-22T00:00:00"/>
    <x v="1"/>
    <x v="0"/>
    <s v="VAN NUYS ARPT"/>
    <x v="0"/>
    <x v="1"/>
    <m/>
    <n v="0"/>
    <m/>
    <x v="2"/>
    <x v="1"/>
  </r>
  <r>
    <n v="334393"/>
    <s v="UNKNOWN"/>
    <m/>
    <d v="2013-06-23T00:00:00"/>
    <x v="1"/>
    <x v="0"/>
    <s v="DALLAS/FORT WORTH INTL ARPT"/>
    <x v="2"/>
    <x v="1"/>
    <m/>
    <n v="0"/>
    <m/>
    <x v="2"/>
    <x v="1"/>
  </r>
  <r>
    <n v="334396"/>
    <s v="UNKNOWN"/>
    <m/>
    <d v="2013-06-23T00:00:00"/>
    <x v="1"/>
    <x v="0"/>
    <s v="NORMAN Y. MINETA SAN JOSE INTL ARPT"/>
    <x v="0"/>
    <x v="1"/>
    <m/>
    <n v="0"/>
    <m/>
    <x v="1"/>
    <x v="1"/>
  </r>
  <r>
    <n v="334401"/>
    <s v="UNKNOWN"/>
    <m/>
    <d v="2013-06-24T00:00:00"/>
    <x v="1"/>
    <x v="0"/>
    <s v="FORT LAUDERDALE/HOLLYWOOD INTL"/>
    <x v="1"/>
    <x v="1"/>
    <m/>
    <n v="0"/>
    <m/>
    <x v="59"/>
    <x v="1"/>
  </r>
  <r>
    <n v="334407"/>
    <s v="UNKNOWN"/>
    <m/>
    <d v="2013-06-14T00:00:00"/>
    <x v="1"/>
    <x v="0"/>
    <s v="DALLAS/FORT WORTH INTL ARPT"/>
    <x v="2"/>
    <x v="1"/>
    <m/>
    <n v="0"/>
    <m/>
    <x v="2"/>
    <x v="1"/>
  </r>
  <r>
    <n v="334409"/>
    <s v="UNKNOWN"/>
    <m/>
    <d v="2013-06-14T00:00:00"/>
    <x v="1"/>
    <x v="0"/>
    <s v="HERLONG RECREATIONAL ARPT"/>
    <x v="1"/>
    <x v="1"/>
    <m/>
    <n v="0"/>
    <m/>
    <x v="11"/>
    <x v="1"/>
  </r>
  <r>
    <n v="334415"/>
    <s v="UNKNOWN"/>
    <m/>
    <d v="2013-06-14T00:00:00"/>
    <x v="1"/>
    <x v="0"/>
    <s v="NORMAN Y. MINETA SAN JOSE INTL ARPT"/>
    <x v="0"/>
    <x v="1"/>
    <m/>
    <n v="0"/>
    <m/>
    <x v="68"/>
    <x v="1"/>
  </r>
  <r>
    <n v="334418"/>
    <s v="UNKNOWN"/>
    <m/>
    <d v="2013-06-14T00:00:00"/>
    <x v="1"/>
    <x v="0"/>
    <s v="VAN NUYS ARPT"/>
    <x v="0"/>
    <x v="1"/>
    <m/>
    <n v="0"/>
    <m/>
    <x v="2"/>
    <x v="1"/>
  </r>
  <r>
    <n v="334420"/>
    <s v="UNKNOWN"/>
    <m/>
    <d v="2013-06-15T00:00:00"/>
    <x v="1"/>
    <x v="0"/>
    <s v="AUSTIN-BERGSTROM INTL"/>
    <x v="2"/>
    <x v="1"/>
    <m/>
    <n v="0"/>
    <m/>
    <x v="2"/>
    <x v="1"/>
  </r>
  <r>
    <n v="334421"/>
    <s v="UNKNOWN"/>
    <m/>
    <d v="2013-06-15T00:00:00"/>
    <x v="1"/>
    <x v="0"/>
    <s v="AUSTIN-BERGSTROM INTL"/>
    <x v="2"/>
    <x v="1"/>
    <m/>
    <n v="0"/>
    <m/>
    <x v="50"/>
    <x v="1"/>
  </r>
  <r>
    <n v="334432"/>
    <s v="UNKNOWN"/>
    <m/>
    <d v="2013-06-20T00:00:00"/>
    <x v="1"/>
    <x v="0"/>
    <s v="DALLAS/FORT WORTH INTL ARPT"/>
    <x v="2"/>
    <x v="1"/>
    <m/>
    <n v="0"/>
    <m/>
    <x v="1"/>
    <x v="1"/>
  </r>
  <r>
    <n v="334434"/>
    <s v="UNKNOWN"/>
    <m/>
    <d v="2013-06-20T00:00:00"/>
    <x v="1"/>
    <x v="0"/>
    <s v="FORT WORTH SPINKS ARPT"/>
    <x v="2"/>
    <x v="1"/>
    <m/>
    <n v="0"/>
    <m/>
    <x v="35"/>
    <x v="1"/>
  </r>
  <r>
    <n v="334437"/>
    <s v="UNKNOWN"/>
    <m/>
    <d v="2013-06-20T00:00:00"/>
    <x v="1"/>
    <x v="0"/>
    <s v="METRO OAKLAND INTL"/>
    <x v="0"/>
    <x v="1"/>
    <m/>
    <n v="0"/>
    <m/>
    <x v="16"/>
    <x v="1"/>
  </r>
  <r>
    <n v="334439"/>
    <s v="UNKNOWN"/>
    <m/>
    <d v="2013-06-20T00:00:00"/>
    <x v="1"/>
    <x v="0"/>
    <s v="ONTARIO INTL ARPT"/>
    <x v="0"/>
    <x v="1"/>
    <m/>
    <n v="0"/>
    <m/>
    <x v="19"/>
    <x v="1"/>
  </r>
  <r>
    <n v="334440"/>
    <s v="UNKNOWN"/>
    <m/>
    <d v="2013-06-20T00:00:00"/>
    <x v="1"/>
    <x v="0"/>
    <s v="ONTARIO INTL ARPT"/>
    <x v="0"/>
    <x v="1"/>
    <m/>
    <n v="0"/>
    <m/>
    <x v="285"/>
    <x v="1"/>
  </r>
  <r>
    <n v="334441"/>
    <s v="UNKNOWN"/>
    <m/>
    <d v="2013-06-01T00:00:00"/>
    <x v="1"/>
    <x v="0"/>
    <s v="AUSTIN-BERGSTROM INTL"/>
    <x v="2"/>
    <x v="1"/>
    <m/>
    <n v="0"/>
    <m/>
    <x v="42"/>
    <x v="1"/>
  </r>
  <r>
    <n v="334442"/>
    <s v="UNKNOWN"/>
    <m/>
    <d v="2013-06-01T00:00:00"/>
    <x v="1"/>
    <x v="0"/>
    <s v="DALLAS/FORT WORTH INTL ARPT"/>
    <x v="2"/>
    <x v="1"/>
    <m/>
    <n v="0"/>
    <m/>
    <x v="2"/>
    <x v="1"/>
  </r>
  <r>
    <n v="334446"/>
    <s v="UNKNOWN"/>
    <m/>
    <d v="2013-06-02T00:00:00"/>
    <x v="1"/>
    <x v="0"/>
    <s v="ADDISON"/>
    <x v="2"/>
    <x v="1"/>
    <m/>
    <n v="0"/>
    <m/>
    <x v="14"/>
    <x v="1"/>
  </r>
  <r>
    <n v="334451"/>
    <s v="UNKNOWN"/>
    <m/>
    <d v="2013-06-02T00:00:00"/>
    <x v="1"/>
    <x v="0"/>
    <s v="ONTARIO INTL ARPT"/>
    <x v="0"/>
    <x v="1"/>
    <m/>
    <n v="0"/>
    <m/>
    <x v="26"/>
    <x v="1"/>
  </r>
  <r>
    <n v="334455"/>
    <s v="MD-82"/>
    <s v="D"/>
    <d v="2013-06-23T00:00:00"/>
    <x v="4"/>
    <x v="125"/>
    <s v="SAN ANTONIO INTL"/>
    <x v="2"/>
    <x v="8"/>
    <n v="210"/>
    <m/>
    <s v="Approach"/>
    <x v="3"/>
    <x v="2"/>
  </r>
  <r>
    <n v="334461"/>
    <s v="DC-10-30"/>
    <s v="D"/>
    <d v="2013-06-23T00:00:00"/>
    <x v="2"/>
    <x v="29"/>
    <s v="SACRAMENTO INTL"/>
    <x v="0"/>
    <x v="6"/>
    <m/>
    <n v="0"/>
    <s v="Landing Roll"/>
    <x v="50"/>
    <x v="2"/>
  </r>
  <r>
    <n v="334462"/>
    <s v="A-320"/>
    <s v="D"/>
    <d v="2013-06-23T00:00:00"/>
    <x v="2"/>
    <x v="339"/>
    <s v="ORLANDO INTL"/>
    <x v="1"/>
    <x v="6"/>
    <m/>
    <n v="0"/>
    <s v="Landing Roll"/>
    <x v="85"/>
    <x v="1"/>
  </r>
  <r>
    <n v="334463"/>
    <s v="A-320"/>
    <s v="D"/>
    <d v="2013-06-23T00:00:00"/>
    <x v="2"/>
    <x v="186"/>
    <s v="LONG BEACH-DAUGH FLD"/>
    <x v="0"/>
    <x v="6"/>
    <m/>
    <n v="0"/>
    <s v="Take-off run"/>
    <x v="78"/>
    <x v="1"/>
  </r>
  <r>
    <n v="334464"/>
    <s v="MOONEY M20"/>
    <s v="A/C"/>
    <d v="2013-06-23T00:00:00"/>
    <x v="2"/>
    <x v="408"/>
    <s v="ZAMPERINI FIELD ARPT"/>
    <x v="0"/>
    <x v="6"/>
    <m/>
    <n v="0"/>
    <s v="Take-off run"/>
    <x v="78"/>
    <x v="1"/>
  </r>
  <r>
    <n v="334468"/>
    <s v="B-737-700"/>
    <s v="D"/>
    <d v="2013-06-23T00:00:00"/>
    <x v="2"/>
    <x v="77"/>
    <s v="JACKSONVILLE INTL"/>
    <x v="1"/>
    <x v="6"/>
    <n v="50"/>
    <n v="0"/>
    <s v="Take-off run"/>
    <x v="29"/>
    <x v="2"/>
  </r>
  <r>
    <n v="334470"/>
    <s v="B-737-300"/>
    <s v="D"/>
    <d v="2013-06-23T00:00:00"/>
    <x v="2"/>
    <x v="136"/>
    <s v="SACRAMENTO INTL"/>
    <x v="0"/>
    <x v="6"/>
    <m/>
    <n v="0"/>
    <s v="Landing Roll"/>
    <x v="3"/>
    <x v="2"/>
  </r>
  <r>
    <n v="334477"/>
    <s v="UNKNOWN"/>
    <m/>
    <d v="2013-06-26T00:00:00"/>
    <x v="1"/>
    <x v="0"/>
    <s v="FORT WORTH MEACHAM INTL ARPT"/>
    <x v="2"/>
    <x v="1"/>
    <m/>
    <n v="0"/>
    <m/>
    <x v="170"/>
    <x v="1"/>
  </r>
  <r>
    <n v="334478"/>
    <s v="UNKNOWN"/>
    <m/>
    <d v="2013-06-26T00:00:00"/>
    <x v="1"/>
    <x v="0"/>
    <s v="FORT WORTH MEACHAM INTL ARPT"/>
    <x v="2"/>
    <x v="1"/>
    <m/>
    <n v="0"/>
    <m/>
    <x v="2"/>
    <x v="1"/>
  </r>
  <r>
    <n v="334481"/>
    <s v="UNKNOWN"/>
    <m/>
    <d v="2013-06-26T00:00:00"/>
    <x v="1"/>
    <x v="0"/>
    <s v="WILLIAM P HOBBY ARPT"/>
    <x v="2"/>
    <x v="1"/>
    <m/>
    <n v="0"/>
    <m/>
    <x v="4"/>
    <x v="1"/>
  </r>
  <r>
    <n v="334490"/>
    <s v="UNKNOWN"/>
    <m/>
    <d v="2013-06-26T00:00:00"/>
    <x v="1"/>
    <x v="0"/>
    <s v="VAN NUYS ARPT"/>
    <x v="0"/>
    <x v="1"/>
    <m/>
    <n v="0"/>
    <m/>
    <x v="1"/>
    <x v="1"/>
  </r>
  <r>
    <n v="334493"/>
    <s v="UNKNOWN"/>
    <m/>
    <d v="2013-06-27T00:00:00"/>
    <x v="1"/>
    <x v="0"/>
    <s v="DALLAS/FORT WORTH INTL ARPT"/>
    <x v="2"/>
    <x v="1"/>
    <m/>
    <n v="0"/>
    <m/>
    <x v="52"/>
    <x v="1"/>
  </r>
  <r>
    <n v="334494"/>
    <s v="UNKNOWN"/>
    <m/>
    <d v="2013-06-27T00:00:00"/>
    <x v="1"/>
    <x v="0"/>
    <s v="DALLAS/FORT WORTH INTL ARPT"/>
    <x v="2"/>
    <x v="1"/>
    <m/>
    <n v="0"/>
    <m/>
    <x v="2"/>
    <x v="1"/>
  </r>
  <r>
    <n v="334496"/>
    <s v="UNKNOWN"/>
    <m/>
    <d v="2013-06-27T00:00:00"/>
    <x v="1"/>
    <x v="0"/>
    <s v="GAINESVILLE REG ARPT"/>
    <x v="1"/>
    <x v="1"/>
    <m/>
    <n v="0"/>
    <m/>
    <x v="29"/>
    <x v="1"/>
  </r>
  <r>
    <n v="334500"/>
    <s v="UNKNOWN"/>
    <m/>
    <d v="2013-06-27T00:00:00"/>
    <x v="1"/>
    <x v="0"/>
    <s v="MC ALLEN MILLER INTL"/>
    <x v="2"/>
    <x v="1"/>
    <m/>
    <n v="0"/>
    <m/>
    <x v="260"/>
    <x v="1"/>
  </r>
  <r>
    <n v="334509"/>
    <s v="UNKNOWN"/>
    <m/>
    <d v="2013-06-01T00:00:00"/>
    <x v="1"/>
    <x v="0"/>
    <s v="ORLANDO INTL"/>
    <x v="1"/>
    <x v="1"/>
    <m/>
    <n v="0"/>
    <m/>
    <x v="36"/>
    <x v="1"/>
  </r>
  <r>
    <n v="334510"/>
    <s v="UNKNOWN"/>
    <m/>
    <d v="2013-06-06T00:00:00"/>
    <x v="1"/>
    <x v="0"/>
    <s v="ORLANDO INTL"/>
    <x v="1"/>
    <x v="1"/>
    <m/>
    <n v="0"/>
    <m/>
    <x v="145"/>
    <x v="1"/>
  </r>
  <r>
    <n v="334511"/>
    <s v="UNKNOWN"/>
    <m/>
    <d v="2013-06-09T00:00:00"/>
    <x v="1"/>
    <x v="0"/>
    <s v="ORLANDO INTL"/>
    <x v="1"/>
    <x v="1"/>
    <m/>
    <n v="0"/>
    <m/>
    <x v="36"/>
    <x v="1"/>
  </r>
  <r>
    <n v="334514"/>
    <s v="UNKNOWN"/>
    <m/>
    <d v="2013-06-28T00:00:00"/>
    <x v="1"/>
    <x v="0"/>
    <s v="AUSTIN-BERGSTROM INTL"/>
    <x v="2"/>
    <x v="1"/>
    <m/>
    <n v="0"/>
    <m/>
    <x v="50"/>
    <x v="1"/>
  </r>
  <r>
    <n v="334515"/>
    <s v="UNKNOWN"/>
    <m/>
    <d v="2013-06-28T00:00:00"/>
    <x v="1"/>
    <x v="0"/>
    <s v="AUSTIN-BERGSTROM INTL"/>
    <x v="2"/>
    <x v="1"/>
    <m/>
    <n v="0"/>
    <m/>
    <x v="25"/>
    <x v="1"/>
  </r>
  <r>
    <n v="334538"/>
    <s v="UNKNOWN"/>
    <m/>
    <d v="2013-06-28T00:00:00"/>
    <x v="1"/>
    <x v="0"/>
    <s v="DALLAS/FORT WORTH INTL ARPT"/>
    <x v="2"/>
    <x v="1"/>
    <m/>
    <n v="0"/>
    <m/>
    <x v="4"/>
    <x v="1"/>
  </r>
  <r>
    <n v="334540"/>
    <s v="UNKNOWN"/>
    <m/>
    <d v="2013-06-28T00:00:00"/>
    <x v="1"/>
    <x v="0"/>
    <s v="FORT WORTH MEACHAM INTL ARPT"/>
    <x v="2"/>
    <x v="1"/>
    <m/>
    <n v="0"/>
    <m/>
    <x v="2"/>
    <x v="1"/>
  </r>
  <r>
    <n v="334544"/>
    <s v="UNKNOWN"/>
    <m/>
    <d v="2013-06-28T00:00:00"/>
    <x v="1"/>
    <x v="0"/>
    <s v="JOHN WAYNE-ORANGE COUNTY ARPT"/>
    <x v="0"/>
    <x v="1"/>
    <m/>
    <n v="0"/>
    <m/>
    <x v="1"/>
    <x v="1"/>
  </r>
  <r>
    <n v="334550"/>
    <s v="UNKNOWN"/>
    <m/>
    <d v="2013-06-29T00:00:00"/>
    <x v="1"/>
    <x v="0"/>
    <s v="DALLAS/FORT WORTH INTL ARPT"/>
    <x v="2"/>
    <x v="1"/>
    <m/>
    <n v="0"/>
    <m/>
    <x v="4"/>
    <x v="1"/>
  </r>
  <r>
    <n v="334551"/>
    <s v="UNKNOWN"/>
    <m/>
    <d v="2013-06-29T00:00:00"/>
    <x v="1"/>
    <x v="0"/>
    <s v="DALLAS/FORT WORTH INTL ARPT"/>
    <x v="2"/>
    <x v="1"/>
    <m/>
    <n v="0"/>
    <m/>
    <x v="2"/>
    <x v="1"/>
  </r>
  <r>
    <n v="334552"/>
    <s v="UNKNOWN"/>
    <m/>
    <d v="2013-06-29T00:00:00"/>
    <x v="1"/>
    <x v="0"/>
    <s v="LOS ANGELES INTL"/>
    <x v="0"/>
    <x v="1"/>
    <m/>
    <n v="0"/>
    <m/>
    <x v="1"/>
    <x v="1"/>
  </r>
  <r>
    <n v="334554"/>
    <s v="UNKNOWN"/>
    <m/>
    <d v="2013-06-29T00:00:00"/>
    <x v="1"/>
    <x v="0"/>
    <s v="ORLANDO INTL"/>
    <x v="1"/>
    <x v="1"/>
    <m/>
    <n v="0"/>
    <m/>
    <x v="2"/>
    <x v="1"/>
  </r>
  <r>
    <n v="334577"/>
    <s v="UNKNOWN"/>
    <m/>
    <d v="2013-06-29T00:00:00"/>
    <x v="1"/>
    <x v="0"/>
    <s v="ORLANDO SANFORD INTL ARPT"/>
    <x v="1"/>
    <x v="1"/>
    <m/>
    <n v="0"/>
    <m/>
    <x v="2"/>
    <x v="1"/>
  </r>
  <r>
    <n v="334585"/>
    <s v="UNKNOWN"/>
    <m/>
    <d v="2013-06-30T00:00:00"/>
    <x v="1"/>
    <x v="0"/>
    <s v="DALLAS/FORT WORTH INTL ARPT"/>
    <x v="2"/>
    <x v="1"/>
    <m/>
    <n v="0"/>
    <m/>
    <x v="2"/>
    <x v="1"/>
  </r>
  <r>
    <n v="334586"/>
    <s v="UNKNOWN"/>
    <m/>
    <d v="2013-06-30T00:00:00"/>
    <x v="1"/>
    <x v="0"/>
    <s v="DALLAS/FORT WORTH INTL ARPT"/>
    <x v="2"/>
    <x v="1"/>
    <m/>
    <n v="0"/>
    <m/>
    <x v="50"/>
    <x v="1"/>
  </r>
  <r>
    <n v="334587"/>
    <s v="UNKNOWN"/>
    <m/>
    <d v="2013-06-30T00:00:00"/>
    <x v="1"/>
    <x v="0"/>
    <s v="DALLAS/FORT WORTH INTL ARPT"/>
    <x v="2"/>
    <x v="1"/>
    <m/>
    <n v="0"/>
    <m/>
    <x v="1"/>
    <x v="1"/>
  </r>
  <r>
    <n v="334588"/>
    <s v="UNKNOWN"/>
    <m/>
    <d v="2013-06-30T00:00:00"/>
    <x v="1"/>
    <x v="0"/>
    <s v="DALLAS/FORT WORTH INTL ARPT"/>
    <x v="2"/>
    <x v="1"/>
    <m/>
    <n v="0"/>
    <m/>
    <x v="2"/>
    <x v="1"/>
  </r>
  <r>
    <n v="334589"/>
    <s v="UNKNOWN"/>
    <m/>
    <d v="2013-06-30T00:00:00"/>
    <x v="1"/>
    <x v="0"/>
    <s v="WILLIAM P HOBBY ARPT"/>
    <x v="2"/>
    <x v="1"/>
    <m/>
    <n v="0"/>
    <m/>
    <x v="42"/>
    <x v="1"/>
  </r>
  <r>
    <n v="334590"/>
    <s v="UNKNOWN"/>
    <m/>
    <d v="2013-06-02T00:00:00"/>
    <x v="1"/>
    <x v="0"/>
    <s v="SARASOTA-BRADENTON INTL ARPT"/>
    <x v="1"/>
    <x v="1"/>
    <m/>
    <n v="0"/>
    <m/>
    <x v="105"/>
    <x v="1"/>
  </r>
  <r>
    <n v="334591"/>
    <s v="UNKNOWN"/>
    <m/>
    <d v="2013-06-03T00:00:00"/>
    <x v="1"/>
    <x v="0"/>
    <s v="ADDISON"/>
    <x v="2"/>
    <x v="1"/>
    <m/>
    <n v="0"/>
    <m/>
    <x v="14"/>
    <x v="1"/>
  </r>
  <r>
    <n v="334597"/>
    <s v="UNKNOWN"/>
    <m/>
    <d v="2013-06-03T00:00:00"/>
    <x v="1"/>
    <x v="0"/>
    <s v="FORT LAUDERDALE/HOLLYWOOD INTL"/>
    <x v="1"/>
    <x v="1"/>
    <m/>
    <n v="0"/>
    <m/>
    <x v="186"/>
    <x v="1"/>
  </r>
  <r>
    <n v="334598"/>
    <s v="UNKNOWN"/>
    <m/>
    <d v="2013-06-03T00:00:00"/>
    <x v="1"/>
    <x v="0"/>
    <s v="FORT WORTH SPINKS ARPT"/>
    <x v="2"/>
    <x v="1"/>
    <m/>
    <n v="0"/>
    <m/>
    <x v="35"/>
    <x v="1"/>
  </r>
  <r>
    <n v="334607"/>
    <s v="UNKNOWN"/>
    <m/>
    <d v="2013-06-04T00:00:00"/>
    <x v="1"/>
    <x v="0"/>
    <s v="DALLAS/FORT WORTH INTL ARPT"/>
    <x v="2"/>
    <x v="1"/>
    <m/>
    <n v="0"/>
    <m/>
    <x v="3"/>
    <x v="1"/>
  </r>
  <r>
    <n v="334608"/>
    <s v="UNKNOWN"/>
    <m/>
    <d v="2013-06-04T00:00:00"/>
    <x v="1"/>
    <x v="0"/>
    <s v="DALLAS/FORT WORTH INTL ARPT"/>
    <x v="2"/>
    <x v="1"/>
    <m/>
    <n v="0"/>
    <m/>
    <x v="2"/>
    <x v="1"/>
  </r>
  <r>
    <n v="334609"/>
    <s v="UNKNOWN"/>
    <m/>
    <d v="2013-06-04T00:00:00"/>
    <x v="1"/>
    <x v="0"/>
    <s v="DALLAS/FORT WORTH INTL ARPT"/>
    <x v="2"/>
    <x v="1"/>
    <m/>
    <n v="0"/>
    <m/>
    <x v="2"/>
    <x v="1"/>
  </r>
  <r>
    <n v="334611"/>
    <s v="UNKNOWN"/>
    <m/>
    <d v="2013-06-04T00:00:00"/>
    <x v="1"/>
    <x v="0"/>
    <s v="LONG BEACH-DAUGH FLD"/>
    <x v="0"/>
    <x v="1"/>
    <m/>
    <n v="0"/>
    <m/>
    <x v="50"/>
    <x v="1"/>
  </r>
  <r>
    <n v="334612"/>
    <s v="UNKNOWN"/>
    <m/>
    <d v="2013-06-04T00:00:00"/>
    <x v="1"/>
    <x v="0"/>
    <s v="MIDLAND INTL"/>
    <x v="2"/>
    <x v="1"/>
    <m/>
    <n v="0"/>
    <m/>
    <x v="35"/>
    <x v="1"/>
  </r>
  <r>
    <n v="334617"/>
    <s v="UNKNOWN"/>
    <m/>
    <d v="2013-06-04T00:00:00"/>
    <x v="1"/>
    <x v="0"/>
    <s v="SANTA BARBARA MUNICIPAL"/>
    <x v="0"/>
    <x v="1"/>
    <m/>
    <n v="0"/>
    <m/>
    <x v="46"/>
    <x v="1"/>
  </r>
  <r>
    <n v="334622"/>
    <s v="UNKNOWN"/>
    <m/>
    <d v="2013-06-05T00:00:00"/>
    <x v="1"/>
    <x v="0"/>
    <s v="DALLAS/FORT WORTH INTL ARPT"/>
    <x v="2"/>
    <x v="1"/>
    <m/>
    <n v="0"/>
    <m/>
    <x v="1"/>
    <x v="1"/>
  </r>
  <r>
    <n v="334624"/>
    <s v="UNKNOWN"/>
    <m/>
    <d v="2013-06-05T00:00:00"/>
    <x v="1"/>
    <x v="0"/>
    <s v="METRO OAKLAND INTL"/>
    <x v="0"/>
    <x v="1"/>
    <m/>
    <n v="0"/>
    <m/>
    <x v="76"/>
    <x v="1"/>
  </r>
  <r>
    <n v="334626"/>
    <s v="UNKNOWN"/>
    <m/>
    <d v="2013-06-05T00:00:00"/>
    <x v="1"/>
    <x v="0"/>
    <s v="ST. PETE-CLEARWATER INTL ARPT"/>
    <x v="1"/>
    <x v="1"/>
    <m/>
    <n v="0"/>
    <m/>
    <x v="105"/>
    <x v="1"/>
  </r>
  <r>
    <n v="334627"/>
    <s v="UNKNOWN"/>
    <m/>
    <d v="2013-06-05T00:00:00"/>
    <x v="1"/>
    <x v="0"/>
    <s v="SAN ANTONIO INTL"/>
    <x v="2"/>
    <x v="1"/>
    <m/>
    <n v="0"/>
    <m/>
    <x v="109"/>
    <x v="1"/>
  </r>
  <r>
    <n v="334632"/>
    <s v="UNKNOWN"/>
    <m/>
    <d v="2013-06-06T00:00:00"/>
    <x v="1"/>
    <x v="0"/>
    <s v="BOB HOPE ARPT"/>
    <x v="0"/>
    <x v="1"/>
    <m/>
    <n v="0"/>
    <m/>
    <x v="30"/>
    <x v="1"/>
  </r>
  <r>
    <n v="334633"/>
    <s v="UNKNOWN"/>
    <m/>
    <d v="2013-06-06T00:00:00"/>
    <x v="1"/>
    <x v="0"/>
    <s v="DALLAS/FORT WORTH INTL ARPT"/>
    <x v="2"/>
    <x v="1"/>
    <m/>
    <n v="0"/>
    <m/>
    <x v="14"/>
    <x v="1"/>
  </r>
  <r>
    <n v="334634"/>
    <s v="UNKNOWN"/>
    <m/>
    <d v="2013-06-06T00:00:00"/>
    <x v="1"/>
    <x v="0"/>
    <s v="LOS ANGELES INTL"/>
    <x v="0"/>
    <x v="1"/>
    <m/>
    <n v="0"/>
    <m/>
    <x v="37"/>
    <x v="1"/>
  </r>
  <r>
    <n v="334638"/>
    <s v="UNKNOWN"/>
    <m/>
    <d v="2013-06-06T00:00:00"/>
    <x v="1"/>
    <x v="0"/>
    <s v="ST. PETE-CLEARWATER INTL ARPT"/>
    <x v="1"/>
    <x v="1"/>
    <m/>
    <n v="0"/>
    <m/>
    <x v="145"/>
    <x v="1"/>
  </r>
  <r>
    <n v="334640"/>
    <s v="UNKNOWN"/>
    <m/>
    <d v="2013-06-06T00:00:00"/>
    <x v="1"/>
    <x v="0"/>
    <s v="SANTA BARBARA MUNICIPAL"/>
    <x v="0"/>
    <x v="1"/>
    <m/>
    <n v="0"/>
    <m/>
    <x v="50"/>
    <x v="1"/>
  </r>
  <r>
    <n v="334659"/>
    <s v="UNKNOWN"/>
    <m/>
    <d v="2013-06-10T00:00:00"/>
    <x v="1"/>
    <x v="0"/>
    <s v="DALLAS/FORT WORTH INTL ARPT"/>
    <x v="2"/>
    <x v="1"/>
    <m/>
    <n v="0"/>
    <m/>
    <x v="74"/>
    <x v="1"/>
  </r>
  <r>
    <n v="334660"/>
    <s v="UNKNOWN"/>
    <m/>
    <d v="2013-06-10T00:00:00"/>
    <x v="1"/>
    <x v="0"/>
    <s v="DALLAS/FORT WORTH INTL ARPT"/>
    <x v="2"/>
    <x v="1"/>
    <m/>
    <n v="0"/>
    <m/>
    <x v="50"/>
    <x v="1"/>
  </r>
  <r>
    <n v="334661"/>
    <s v="UNKNOWN"/>
    <m/>
    <d v="2013-06-10T00:00:00"/>
    <x v="1"/>
    <x v="0"/>
    <s v="DALLAS/FORT WORTH INTL ARPT"/>
    <x v="2"/>
    <x v="1"/>
    <m/>
    <n v="0"/>
    <m/>
    <x v="54"/>
    <x v="1"/>
  </r>
  <r>
    <n v="334682"/>
    <s v="UNKNOWN"/>
    <m/>
    <d v="2013-06-12T00:00:00"/>
    <x v="1"/>
    <x v="0"/>
    <s v="DALLAS/FORT WORTH INTL ARPT"/>
    <x v="2"/>
    <x v="1"/>
    <m/>
    <n v="0"/>
    <m/>
    <x v="52"/>
    <x v="1"/>
  </r>
  <r>
    <n v="334683"/>
    <s v="UNKNOWN"/>
    <m/>
    <d v="2013-06-12T00:00:00"/>
    <x v="1"/>
    <x v="0"/>
    <s v="DALLAS/FORT WORTH INTL ARPT"/>
    <x v="2"/>
    <x v="1"/>
    <m/>
    <n v="0"/>
    <m/>
    <x v="14"/>
    <x v="1"/>
  </r>
  <r>
    <n v="334687"/>
    <s v="UNKNOWN"/>
    <m/>
    <d v="2013-06-12T00:00:00"/>
    <x v="1"/>
    <x v="0"/>
    <s v="NORMAN Y. MINETA SAN JOSE INTL ARPT"/>
    <x v="0"/>
    <x v="1"/>
    <m/>
    <n v="0"/>
    <m/>
    <x v="68"/>
    <x v="1"/>
  </r>
  <r>
    <n v="334688"/>
    <s v="UNKNOWN"/>
    <m/>
    <d v="2013-06-13T00:00:00"/>
    <x v="1"/>
    <x v="0"/>
    <s v="DAYTONA BEACH INTL"/>
    <x v="1"/>
    <x v="1"/>
    <m/>
    <n v="0"/>
    <m/>
    <x v="29"/>
    <x v="1"/>
  </r>
  <r>
    <n v="334695"/>
    <s v="UNKNOWN"/>
    <m/>
    <d v="2013-06-07T00:00:00"/>
    <x v="1"/>
    <x v="0"/>
    <s v="ELLINGTON FIELD ARPT"/>
    <x v="2"/>
    <x v="1"/>
    <m/>
    <n v="0"/>
    <m/>
    <x v="25"/>
    <x v="1"/>
  </r>
  <r>
    <n v="334697"/>
    <s v="UNKNOWN"/>
    <m/>
    <d v="2013-06-07T00:00:00"/>
    <x v="1"/>
    <x v="0"/>
    <s v="MIDLAND INTL"/>
    <x v="2"/>
    <x v="1"/>
    <m/>
    <n v="0"/>
    <m/>
    <x v="2"/>
    <x v="1"/>
  </r>
  <r>
    <n v="334699"/>
    <s v="UNKNOWN"/>
    <m/>
    <d v="2013-06-07T00:00:00"/>
    <x v="1"/>
    <x v="0"/>
    <s v="SARASOTA-BRADENTON INTL ARPT"/>
    <x v="1"/>
    <x v="1"/>
    <m/>
    <n v="0"/>
    <m/>
    <x v="105"/>
    <x v="1"/>
  </r>
  <r>
    <n v="334702"/>
    <s v="UNKNOWN"/>
    <m/>
    <d v="2013-06-07T00:00:00"/>
    <x v="1"/>
    <x v="0"/>
    <s v="NORMAN Y. MINETA SAN JOSE INTL ARPT"/>
    <x v="0"/>
    <x v="1"/>
    <m/>
    <n v="0"/>
    <m/>
    <x v="1"/>
    <x v="1"/>
  </r>
  <r>
    <n v="334703"/>
    <s v="UNKNOWN"/>
    <m/>
    <d v="2013-06-08T00:00:00"/>
    <x v="1"/>
    <x v="0"/>
    <s v="DALLAS/FORT WORTH INTL ARPT"/>
    <x v="2"/>
    <x v="1"/>
    <m/>
    <n v="0"/>
    <m/>
    <x v="14"/>
    <x v="1"/>
  </r>
  <r>
    <n v="334707"/>
    <s v="UNKNOWN"/>
    <m/>
    <d v="2013-06-08T00:00:00"/>
    <x v="1"/>
    <x v="0"/>
    <s v="JACKSONVILLE INTL"/>
    <x v="1"/>
    <x v="1"/>
    <m/>
    <n v="0"/>
    <m/>
    <x v="105"/>
    <x v="1"/>
  </r>
  <r>
    <n v="334709"/>
    <s v="UNKNOWN"/>
    <m/>
    <d v="2013-06-08T00:00:00"/>
    <x v="1"/>
    <x v="0"/>
    <s v="SAN ANTONIO INTL"/>
    <x v="2"/>
    <x v="1"/>
    <m/>
    <n v="0"/>
    <m/>
    <x v="2"/>
    <x v="1"/>
  </r>
  <r>
    <n v="334718"/>
    <s v="B-737-400"/>
    <s v="D"/>
    <d v="2013-06-10T00:00:00"/>
    <x v="2"/>
    <x v="16"/>
    <s v="SAN ANTONIO INTL"/>
    <x v="2"/>
    <x v="9"/>
    <n v="130"/>
    <m/>
    <s v="Approach"/>
    <x v="0"/>
    <x v="2"/>
  </r>
  <r>
    <n v="334720"/>
    <s v="B-737-800"/>
    <s v="D"/>
    <d v="2013-06-10T00:00:00"/>
    <x v="2"/>
    <x v="147"/>
    <s v="WILLIAM P HOBBY ARPT"/>
    <x v="2"/>
    <x v="6"/>
    <m/>
    <n v="0"/>
    <s v="Take-off run"/>
    <x v="78"/>
    <x v="1"/>
  </r>
  <r>
    <n v="334721"/>
    <s v="B-737-700"/>
    <s v="D"/>
    <d v="2013-06-10T00:00:00"/>
    <x v="2"/>
    <x v="265"/>
    <s v="DALLAS LOVE FIELD ARPT"/>
    <x v="2"/>
    <x v="6"/>
    <n v="160"/>
    <n v="0"/>
    <s v="Landing Roll"/>
    <x v="3"/>
    <x v="2"/>
  </r>
  <r>
    <n v="334723"/>
    <s v="BA-146-200"/>
    <s v="D"/>
    <d v="2013-06-10T00:00:00"/>
    <x v="2"/>
    <x v="77"/>
    <s v="SANTA MARIA PUBLIC ARPT/CAPT G ALLAN HANCOCK FIELD"/>
    <x v="0"/>
    <x v="1"/>
    <m/>
    <m/>
    <m/>
    <x v="78"/>
    <x v="1"/>
  </r>
  <r>
    <n v="334725"/>
    <s v="B-737-800"/>
    <s v="D"/>
    <d v="2013-06-11T00:00:00"/>
    <x v="2"/>
    <x v="169"/>
    <s v="SACRAMENTO INTL"/>
    <x v="0"/>
    <x v="6"/>
    <m/>
    <n v="0"/>
    <s v="Take-off run"/>
    <x v="54"/>
    <x v="2"/>
  </r>
  <r>
    <n v="334728"/>
    <s v="EMB-145"/>
    <s v="D"/>
    <d v="2013-06-11T00:00:00"/>
    <x v="2"/>
    <x v="447"/>
    <s v="DALLAS/FORT WORTH INTL ARPT"/>
    <x v="2"/>
    <x v="6"/>
    <m/>
    <n v="0"/>
    <s v="Landing Roll"/>
    <x v="50"/>
    <x v="2"/>
  </r>
  <r>
    <n v="334733"/>
    <s v="B-767-300"/>
    <s v="D"/>
    <d v="2013-06-11T00:00:00"/>
    <x v="2"/>
    <x v="154"/>
    <s v="LOS ANGELES INTL"/>
    <x v="0"/>
    <x v="9"/>
    <n v="145"/>
    <m/>
    <s v="Approach"/>
    <x v="3"/>
    <x v="2"/>
  </r>
  <r>
    <n v="334739"/>
    <s v="B-767-300"/>
    <s v="D"/>
    <d v="2013-06-11T00:00:00"/>
    <x v="2"/>
    <x v="309"/>
    <s v="ONTARIO INTL ARPT"/>
    <x v="0"/>
    <x v="13"/>
    <n v="165"/>
    <n v="0"/>
    <s v="Climb"/>
    <x v="3"/>
    <x v="1"/>
  </r>
  <r>
    <n v="334742"/>
    <s v="B-737-800"/>
    <s v="D"/>
    <d v="2013-06-12T00:00:00"/>
    <x v="2"/>
    <x v="553"/>
    <s v="SACRAMENTO INTL"/>
    <x v="0"/>
    <x v="6"/>
    <m/>
    <n v="0"/>
    <s v="Take-off run"/>
    <x v="3"/>
    <x v="1"/>
  </r>
  <r>
    <n v="334743"/>
    <s v="B-737-800"/>
    <s v="D"/>
    <d v="2013-06-12T00:00:00"/>
    <x v="3"/>
    <x v="52"/>
    <s v="AUSTIN-BERGSTROM INTL"/>
    <x v="2"/>
    <x v="14"/>
    <n v="150"/>
    <n v="1"/>
    <s v="Approach"/>
    <x v="3"/>
    <x v="2"/>
  </r>
  <r>
    <n v="334745"/>
    <s v="C-172"/>
    <s v="A"/>
    <d v="2013-06-12T00:00:00"/>
    <x v="2"/>
    <x v="3"/>
    <s v="ORLANDO SANFORD INTL ARPT"/>
    <x v="1"/>
    <x v="34"/>
    <n v="80"/>
    <n v="0.5"/>
    <s v="Approach"/>
    <x v="96"/>
    <x v="2"/>
  </r>
  <r>
    <n v="334748"/>
    <s v="B-737-700"/>
    <s v="D"/>
    <d v="2013-06-12T00:00:00"/>
    <x v="3"/>
    <x v="567"/>
    <s v="SAN ANTONIO INTL"/>
    <x v="2"/>
    <x v="8"/>
    <n v="250"/>
    <m/>
    <s v="Approach"/>
    <x v="0"/>
    <x v="2"/>
  </r>
  <r>
    <n v="334750"/>
    <s v="B-737-700"/>
    <s v="D"/>
    <d v="2013-06-12T00:00:00"/>
    <x v="2"/>
    <x v="326"/>
    <s v="DALLAS LOVE FIELD ARPT"/>
    <x v="2"/>
    <x v="8"/>
    <n v="200"/>
    <n v="5"/>
    <s v="Climb"/>
    <x v="0"/>
    <x v="2"/>
  </r>
  <r>
    <n v="334751"/>
    <s v="B-737-300"/>
    <s v="D"/>
    <d v="2013-06-12T00:00:00"/>
    <x v="2"/>
    <x v="1034"/>
    <s v="SACRAMENTO INTL"/>
    <x v="0"/>
    <x v="9"/>
    <n v="170"/>
    <m/>
    <s v="Climb"/>
    <x v="3"/>
    <x v="2"/>
  </r>
  <r>
    <n v="334752"/>
    <s v="B-737-700"/>
    <s v="D"/>
    <d v="2013-06-12T00:00:00"/>
    <x v="4"/>
    <x v="125"/>
    <s v="AUSTIN-BERGSTROM INTL"/>
    <x v="2"/>
    <x v="15"/>
    <n v="160"/>
    <n v="0"/>
    <s v="Climb"/>
    <x v="3"/>
    <x v="2"/>
  </r>
  <r>
    <n v="334753"/>
    <s v="B-737-500"/>
    <s v="D"/>
    <d v="2013-06-12T00:00:00"/>
    <x v="2"/>
    <x v="405"/>
    <s v="DALLAS LOVE FIELD ARPT"/>
    <x v="2"/>
    <x v="6"/>
    <n v="95"/>
    <n v="0"/>
    <s v="Landing Roll"/>
    <x v="3"/>
    <x v="2"/>
  </r>
  <r>
    <n v="334755"/>
    <s v="A-320"/>
    <s v="D"/>
    <d v="2013-06-12T00:00:00"/>
    <x v="3"/>
    <x v="164"/>
    <s v="SACRAMENTO INTL"/>
    <x v="0"/>
    <x v="38"/>
    <n v="170"/>
    <m/>
    <s v="Approach"/>
    <x v="3"/>
    <x v="2"/>
  </r>
  <r>
    <n v="334756"/>
    <s v="A-320"/>
    <s v="D"/>
    <d v="2013-06-12T00:00:00"/>
    <x v="1"/>
    <x v="0"/>
    <s v="ORLANDO INTL"/>
    <x v="1"/>
    <x v="6"/>
    <m/>
    <n v="0"/>
    <s v="Take-off run"/>
    <x v="186"/>
    <x v="1"/>
  </r>
  <r>
    <n v="334761"/>
    <s v="UNKNOWN"/>
    <m/>
    <d v="2013-06-30T00:00:00"/>
    <x v="1"/>
    <x v="0"/>
    <s v="LOS ANGELES INTL"/>
    <x v="0"/>
    <x v="1"/>
    <m/>
    <n v="0"/>
    <m/>
    <x v="1"/>
    <x v="1"/>
  </r>
  <r>
    <n v="334762"/>
    <s v="UNKNOWN"/>
    <m/>
    <d v="2013-06-30T00:00:00"/>
    <x v="1"/>
    <x v="0"/>
    <s v="LONG BEACH-DAUGH FLD"/>
    <x v="0"/>
    <x v="1"/>
    <m/>
    <n v="0"/>
    <m/>
    <x v="1"/>
    <x v="1"/>
  </r>
  <r>
    <n v="334764"/>
    <s v="UNKNOWN"/>
    <m/>
    <d v="2013-06-30T00:00:00"/>
    <x v="1"/>
    <x v="0"/>
    <s v="NORMAN Y. MINETA SAN JOSE INTL ARPT"/>
    <x v="0"/>
    <x v="1"/>
    <m/>
    <n v="0"/>
    <m/>
    <x v="1"/>
    <x v="1"/>
  </r>
  <r>
    <n v="334767"/>
    <s v="MD-80"/>
    <s v="D"/>
    <d v="2013-06-13T00:00:00"/>
    <x v="3"/>
    <x v="305"/>
    <s v="AUSTIN-BERGSTROM INTL"/>
    <x v="2"/>
    <x v="13"/>
    <m/>
    <m/>
    <s v="Approach"/>
    <x v="3"/>
    <x v="2"/>
  </r>
  <r>
    <n v="334768"/>
    <s v="BE-76  DUCHESS"/>
    <s v="A"/>
    <d v="2013-06-13T00:00:00"/>
    <x v="3"/>
    <x v="1008"/>
    <s v="CECIL ARPT"/>
    <x v="1"/>
    <x v="6"/>
    <m/>
    <n v="0"/>
    <s v="Landing Roll"/>
    <x v="84"/>
    <x v="2"/>
  </r>
  <r>
    <n v="334772"/>
    <s v="B-737-700"/>
    <s v="D"/>
    <d v="2013-06-13T00:00:00"/>
    <x v="2"/>
    <x v="656"/>
    <s v="AUSTIN-BERGSTROM INTL"/>
    <x v="2"/>
    <x v="12"/>
    <n v="135"/>
    <n v="0"/>
    <s v="Approach"/>
    <x v="3"/>
    <x v="2"/>
  </r>
  <r>
    <n v="334774"/>
    <s v="A-319"/>
    <s v="D"/>
    <d v="2013-06-13T00:00:00"/>
    <x v="2"/>
    <x v="370"/>
    <s v="JOHN WAYNE-ORANGE COUNTY ARPT"/>
    <x v="0"/>
    <x v="15"/>
    <n v="127"/>
    <n v="0"/>
    <s v="Climb"/>
    <x v="3"/>
    <x v="2"/>
  </r>
  <r>
    <n v="334775"/>
    <s v="A-300"/>
    <s v="D"/>
    <d v="2013-06-13T00:00:00"/>
    <x v="2"/>
    <x v="373"/>
    <s v="BOB HOPE ARPT"/>
    <x v="0"/>
    <x v="15"/>
    <n v="150"/>
    <n v="0"/>
    <s v="Climb"/>
    <x v="0"/>
    <x v="1"/>
  </r>
  <r>
    <n v="334778"/>
    <s v="MD-82"/>
    <s v="D"/>
    <d v="2013-06-14T00:00:00"/>
    <x v="3"/>
    <x v="363"/>
    <s v="DALLAS/FORT WORTH INTL ARPT"/>
    <x v="2"/>
    <x v="6"/>
    <m/>
    <n v="0"/>
    <s v="Landing Roll"/>
    <x v="57"/>
    <x v="2"/>
  </r>
  <r>
    <n v="334779"/>
    <s v="B-737-800"/>
    <s v="D"/>
    <d v="2013-06-14T00:00:00"/>
    <x v="2"/>
    <x v="606"/>
    <s v="AUSTIN-BERGSTROM INTL"/>
    <x v="2"/>
    <x v="15"/>
    <n v="145"/>
    <n v="0"/>
    <s v="Approach"/>
    <x v="3"/>
    <x v="2"/>
  </r>
  <r>
    <n v="334780"/>
    <s v="B-767-300"/>
    <s v="D"/>
    <d v="2013-06-14T00:00:00"/>
    <x v="2"/>
    <x v="163"/>
    <s v="SAN FRANCISCO INTL ARPT"/>
    <x v="0"/>
    <x v="11"/>
    <n v="141"/>
    <n v="4"/>
    <s v="Approach"/>
    <x v="3"/>
    <x v="2"/>
  </r>
  <r>
    <n v="334781"/>
    <s v="B-737-800"/>
    <s v="D"/>
    <d v="2013-06-14T00:00:00"/>
    <x v="2"/>
    <x v="28"/>
    <s v="DALLAS/FORT WORTH INTL ARPT"/>
    <x v="2"/>
    <x v="47"/>
    <n v="210"/>
    <m/>
    <s v="Descent"/>
    <x v="3"/>
    <x v="2"/>
  </r>
  <r>
    <n v="334782"/>
    <s v="CL-601/604"/>
    <s v="D"/>
    <d v="2013-06-14T00:00:00"/>
    <x v="2"/>
    <x v="1047"/>
    <s v="OPA-LOCKA EXECUTIVE ARPT"/>
    <x v="1"/>
    <x v="6"/>
    <n v="126"/>
    <n v="0"/>
    <s v="Landing Roll"/>
    <x v="3"/>
    <x v="2"/>
  </r>
  <r>
    <n v="334783"/>
    <s v="C-172"/>
    <s v="A"/>
    <d v="2013-06-14T00:00:00"/>
    <x v="2"/>
    <x v="136"/>
    <s v="ORMOND BEACH MUNICIPAL ARPT"/>
    <x v="1"/>
    <x v="13"/>
    <n v="70"/>
    <m/>
    <s v="Climb"/>
    <x v="0"/>
    <x v="2"/>
  </r>
  <r>
    <n v="334785"/>
    <s v="CRJ100/200"/>
    <s v="D"/>
    <d v="2013-06-14T00:00:00"/>
    <x v="2"/>
    <x v="377"/>
    <s v="SACRAMENTO INTL"/>
    <x v="0"/>
    <x v="16"/>
    <n v="140"/>
    <m/>
    <s v="Approach"/>
    <x v="50"/>
    <x v="2"/>
  </r>
  <r>
    <n v="334787"/>
    <s v="CRJ100/200"/>
    <s v="D"/>
    <d v="2013-06-14T00:00:00"/>
    <x v="2"/>
    <x v="265"/>
    <s v="SACRAMENTO INTL"/>
    <x v="0"/>
    <x v="6"/>
    <n v="90"/>
    <n v="0"/>
    <s v="Landing Roll"/>
    <x v="50"/>
    <x v="2"/>
  </r>
  <r>
    <n v="334794"/>
    <s v="CRJ700"/>
    <s v="D"/>
    <d v="2013-06-15T00:00:00"/>
    <x v="2"/>
    <x v="1048"/>
    <s v="SACRAMENTO INTL"/>
    <x v="0"/>
    <x v="6"/>
    <m/>
    <n v="0"/>
    <s v="Landing Roll"/>
    <x v="50"/>
    <x v="2"/>
  </r>
  <r>
    <n v="334795"/>
    <s v="CRJ100/200"/>
    <s v="D"/>
    <d v="2013-06-15T00:00:00"/>
    <x v="2"/>
    <x v="177"/>
    <s v="SACRAMENTO INTL"/>
    <x v="0"/>
    <x v="6"/>
    <m/>
    <n v="0"/>
    <s v="Landing Roll"/>
    <x v="78"/>
    <x v="1"/>
  </r>
  <r>
    <n v="334796"/>
    <s v="B-737-700"/>
    <s v="D"/>
    <d v="2013-06-15T00:00:00"/>
    <x v="2"/>
    <x v="53"/>
    <s v="DALLAS LOVE FIELD ARPT"/>
    <x v="2"/>
    <x v="5"/>
    <m/>
    <m/>
    <s v="Approach"/>
    <x v="3"/>
    <x v="2"/>
  </r>
  <r>
    <n v="334798"/>
    <s v="B-757-200"/>
    <s v="D"/>
    <d v="2013-06-15T00:00:00"/>
    <x v="2"/>
    <x v="76"/>
    <s v="GEORGE BUSH INTERCONTINENTAL/ HOUSTON ARPT"/>
    <x v="2"/>
    <x v="6"/>
    <n v="150"/>
    <n v="0"/>
    <s v="Take-off run"/>
    <x v="2"/>
    <x v="2"/>
  </r>
  <r>
    <n v="334803"/>
    <s v="B-737-700"/>
    <s v="D"/>
    <d v="2013-06-16T00:00:00"/>
    <x v="2"/>
    <x v="669"/>
    <s v="KEY WEST INTL ARPT"/>
    <x v="1"/>
    <x v="40"/>
    <n v="130"/>
    <n v="0"/>
    <s v="Climb"/>
    <x v="114"/>
    <x v="2"/>
  </r>
  <r>
    <n v="334808"/>
    <s v="CRJ100/200"/>
    <s v="D"/>
    <d v="2013-06-16T00:00:00"/>
    <x v="2"/>
    <x v="665"/>
    <s v="SACRAMENTO INTL"/>
    <x v="0"/>
    <x v="6"/>
    <m/>
    <n v="0"/>
    <s v="Take-off run"/>
    <x v="78"/>
    <x v="1"/>
  </r>
  <r>
    <n v="334810"/>
    <s v="B-737-700"/>
    <s v="D"/>
    <d v="2013-06-16T00:00:00"/>
    <x v="2"/>
    <x v="175"/>
    <s v="SAN ANTONIO INTL"/>
    <x v="2"/>
    <x v="14"/>
    <m/>
    <m/>
    <s v="Climb"/>
    <x v="78"/>
    <x v="2"/>
  </r>
  <r>
    <n v="334813"/>
    <s v="A-319"/>
    <s v="D"/>
    <d v="2013-06-16T00:00:00"/>
    <x v="2"/>
    <x v="89"/>
    <s v="SOUTHWEST FLORIDA INTL ARPT"/>
    <x v="1"/>
    <x v="6"/>
    <m/>
    <n v="0"/>
    <s v="Landing Roll"/>
    <x v="25"/>
    <x v="2"/>
  </r>
  <r>
    <n v="334814"/>
    <s v="A-320"/>
    <s v="D"/>
    <d v="2013-06-17T00:00:00"/>
    <x v="2"/>
    <x v="792"/>
    <s v="FORT LAUDERDALE/HOLLYWOOD INTL"/>
    <x v="1"/>
    <x v="1"/>
    <n v="145"/>
    <m/>
    <s v="Approach"/>
    <x v="3"/>
    <x v="2"/>
  </r>
  <r>
    <n v="334817"/>
    <s v="CRJ100/200"/>
    <s v="D"/>
    <d v="2013-06-17T00:00:00"/>
    <x v="2"/>
    <x v="96"/>
    <s v="SACRAMENTO INTL"/>
    <x v="0"/>
    <x v="6"/>
    <m/>
    <n v="0"/>
    <s v="Take-off run"/>
    <x v="78"/>
    <x v="1"/>
  </r>
  <r>
    <n v="334820"/>
    <s v="HOMEBUILT"/>
    <m/>
    <d v="2013-06-17T00:00:00"/>
    <x v="2"/>
    <x v="700"/>
    <s v="OXNARD ARPT"/>
    <x v="0"/>
    <x v="1"/>
    <m/>
    <m/>
    <s v="Approach"/>
    <x v="78"/>
    <x v="1"/>
  </r>
  <r>
    <n v="334823"/>
    <s v="CRJ100/200"/>
    <s v="D"/>
    <d v="2013-06-19T00:00:00"/>
    <x v="2"/>
    <x v="163"/>
    <s v="LOS ANGELES INTL"/>
    <x v="0"/>
    <x v="1"/>
    <m/>
    <m/>
    <s v="Approach"/>
    <x v="77"/>
    <x v="2"/>
  </r>
  <r>
    <n v="334830"/>
    <s v="B-737-800"/>
    <s v="D"/>
    <d v="2013-06-20T00:00:00"/>
    <x v="2"/>
    <x v="13"/>
    <s v="SACRAMENTO INTL"/>
    <x v="0"/>
    <x v="6"/>
    <m/>
    <n v="0"/>
    <s v="Take-off run"/>
    <x v="78"/>
    <x v="1"/>
  </r>
  <r>
    <n v="334832"/>
    <s v="MD-83"/>
    <s v="D"/>
    <d v="2013-06-20T00:00:00"/>
    <x v="3"/>
    <x v="211"/>
    <s v="DALLAS/FORT WORTH INTL ARPT"/>
    <x v="2"/>
    <x v="23"/>
    <n v="250"/>
    <n v="20"/>
    <s v="Approach"/>
    <x v="3"/>
    <x v="2"/>
  </r>
  <r>
    <n v="334840"/>
    <s v="B-737-700"/>
    <s v="D"/>
    <d v="2013-06-20T00:00:00"/>
    <x v="3"/>
    <x v="232"/>
    <s v="SAN ANTONIO INTL"/>
    <x v="2"/>
    <x v="11"/>
    <n v="140"/>
    <n v="3"/>
    <s v="Approach"/>
    <x v="3"/>
    <x v="2"/>
  </r>
  <r>
    <n v="334841"/>
    <s v="B-737-700"/>
    <s v="D"/>
    <d v="2013-06-20T00:00:00"/>
    <x v="2"/>
    <x v="123"/>
    <s v="SACRAMENTO INTL"/>
    <x v="0"/>
    <x v="1"/>
    <m/>
    <n v="0"/>
    <s v="Approach"/>
    <x v="78"/>
    <x v="1"/>
  </r>
  <r>
    <n v="334851"/>
    <s v="CRJ900"/>
    <s v="D"/>
    <d v="2013-06-21T00:00:00"/>
    <x v="2"/>
    <x v="1046"/>
    <s v="SACRAMENTO INTL"/>
    <x v="0"/>
    <x v="6"/>
    <m/>
    <n v="0"/>
    <s v="Take-off run"/>
    <x v="78"/>
    <x v="1"/>
  </r>
  <r>
    <n v="334852"/>
    <s v="B-737-500"/>
    <s v="D"/>
    <d v="2013-06-21T00:00:00"/>
    <x v="2"/>
    <x v="762"/>
    <s v="WILLIAM P HOBBY ARPT"/>
    <x v="2"/>
    <x v="2"/>
    <n v="130"/>
    <n v="0"/>
    <s v="Approach"/>
    <x v="3"/>
    <x v="2"/>
  </r>
  <r>
    <n v="334854"/>
    <s v="B-767-300"/>
    <s v="D"/>
    <d v="2013-06-21T00:00:00"/>
    <x v="3"/>
    <x v="902"/>
    <s v="GEORGE BUSH INTERCONTINENTAL/ HOUSTON ARPT"/>
    <x v="2"/>
    <x v="6"/>
    <n v="80"/>
    <n v="0"/>
    <s v="Take-off run"/>
    <x v="3"/>
    <x v="1"/>
  </r>
  <r>
    <n v="334856"/>
    <s v="MOONEY M20"/>
    <s v="A/C"/>
    <d v="2013-06-22T00:00:00"/>
    <x v="2"/>
    <x v="296"/>
    <s v="SAN LUIS COUNTY REGIONAL ARPT"/>
    <x v="0"/>
    <x v="6"/>
    <m/>
    <n v="0"/>
    <s v="Landing Roll"/>
    <x v="78"/>
    <x v="1"/>
  </r>
  <r>
    <n v="334857"/>
    <s v="EMB-135"/>
    <s v="D"/>
    <d v="2013-06-22T00:00:00"/>
    <x v="4"/>
    <x v="430"/>
    <s v="GEORGE BUSH INTERCONTINENTAL/ HOUSTON ARPT"/>
    <x v="2"/>
    <x v="6"/>
    <m/>
    <n v="0"/>
    <s v="Take-off run"/>
    <x v="3"/>
    <x v="2"/>
  </r>
  <r>
    <n v="334859"/>
    <s v="CRJ900"/>
    <s v="D"/>
    <d v="2013-06-22T00:00:00"/>
    <x v="2"/>
    <x v="690"/>
    <s v="SACRAMENTO INTL"/>
    <x v="0"/>
    <x v="6"/>
    <m/>
    <n v="0"/>
    <s v="Take-off run"/>
    <x v="3"/>
    <x v="1"/>
  </r>
  <r>
    <n v="334862"/>
    <s v="B-737-300"/>
    <s v="D"/>
    <d v="2013-06-22T00:00:00"/>
    <x v="2"/>
    <x v="116"/>
    <s v="WILLIAM P HOBBY ARPT"/>
    <x v="2"/>
    <x v="6"/>
    <n v="110"/>
    <n v="0"/>
    <s v="Take-off run"/>
    <x v="3"/>
    <x v="2"/>
  </r>
  <r>
    <n v="334863"/>
    <s v="B-737-500"/>
    <s v="D"/>
    <d v="2013-06-22T00:00:00"/>
    <x v="2"/>
    <x v="384"/>
    <s v="SAN ANTONIO INTL"/>
    <x v="2"/>
    <x v="6"/>
    <m/>
    <n v="0"/>
    <s v="Take-off run"/>
    <x v="2"/>
    <x v="1"/>
  </r>
  <r>
    <n v="334865"/>
    <s v="B-737-500"/>
    <s v="D"/>
    <d v="2013-06-23T00:00:00"/>
    <x v="2"/>
    <x v="870"/>
    <s v="DALLAS LOVE FIELD ARPT"/>
    <x v="2"/>
    <x v="6"/>
    <m/>
    <n v="0"/>
    <s v="Take-off run"/>
    <x v="78"/>
    <x v="1"/>
  </r>
  <r>
    <n v="334866"/>
    <s v="EMB-145"/>
    <s v="D"/>
    <d v="2013-06-23T00:00:00"/>
    <x v="2"/>
    <x v="340"/>
    <s v="AUSTIN-BERGSTROM INTL"/>
    <x v="2"/>
    <x v="15"/>
    <n v="100"/>
    <n v="0"/>
    <s v="Approach"/>
    <x v="54"/>
    <x v="2"/>
  </r>
  <r>
    <n v="334867"/>
    <s v="B-737-800"/>
    <s v="D"/>
    <d v="2013-06-23T00:00:00"/>
    <x v="2"/>
    <x v="429"/>
    <s v="GEORGE BUSH INTERCONTINENTAL/ HOUSTON ARPT"/>
    <x v="2"/>
    <x v="6"/>
    <n v="50"/>
    <n v="0"/>
    <s v="Landing Roll"/>
    <x v="3"/>
    <x v="2"/>
  </r>
  <r>
    <n v="334868"/>
    <s v="A-319"/>
    <s v="D"/>
    <d v="2013-06-23T00:00:00"/>
    <x v="2"/>
    <x v="639"/>
    <s v="SAN ANTONIO INTL"/>
    <x v="2"/>
    <x v="6"/>
    <m/>
    <n v="0"/>
    <s v="Take-off run"/>
    <x v="2"/>
    <x v="2"/>
  </r>
  <r>
    <n v="334869"/>
    <s v="A-321"/>
    <s v="D"/>
    <d v="2013-06-23T00:00:00"/>
    <x v="2"/>
    <x v="402"/>
    <s v="SOUTHWEST FLORIDA INTL ARPT"/>
    <x v="1"/>
    <x v="6"/>
    <n v="140"/>
    <n v="0"/>
    <s v="Take-off run"/>
    <x v="29"/>
    <x v="2"/>
  </r>
  <r>
    <n v="334873"/>
    <s v="C-172"/>
    <s v="A"/>
    <d v="2013-06-24T00:00:00"/>
    <x v="2"/>
    <x v="478"/>
    <s v="ZAMPERINI FIELD ARPT"/>
    <x v="0"/>
    <x v="6"/>
    <m/>
    <n v="0"/>
    <s v="Take-off run"/>
    <x v="78"/>
    <x v="1"/>
  </r>
  <r>
    <n v="334879"/>
    <s v="LEARJET-60"/>
    <s v="D"/>
    <d v="2013-06-24T00:00:00"/>
    <x v="2"/>
    <x v="3"/>
    <s v="BOB HOPE ARPT"/>
    <x v="0"/>
    <x v="5"/>
    <m/>
    <n v="0.5"/>
    <s v="Approach"/>
    <x v="3"/>
    <x v="2"/>
  </r>
  <r>
    <n v="334883"/>
    <s v="CRJ700"/>
    <s v="D"/>
    <d v="2013-06-24T00:00:00"/>
    <x v="2"/>
    <x v="1047"/>
    <s v="GEORGE BUSH INTERCONTINENTAL/ HOUSTON ARPT"/>
    <x v="2"/>
    <x v="6"/>
    <m/>
    <n v="0"/>
    <s v="Landing Roll"/>
    <x v="3"/>
    <x v="2"/>
  </r>
  <r>
    <n v="334888"/>
    <s v="B-737-800"/>
    <s v="D"/>
    <d v="2013-06-25T00:00:00"/>
    <x v="2"/>
    <x v="87"/>
    <s v="NORMAN Y. MINETA SAN JOSE INTL ARPT"/>
    <x v="0"/>
    <x v="1"/>
    <m/>
    <n v="2"/>
    <s v="Approach"/>
    <x v="50"/>
    <x v="2"/>
  </r>
  <r>
    <n v="334889"/>
    <s v="MD-83"/>
    <s v="D"/>
    <d v="2013-06-25T00:00:00"/>
    <x v="3"/>
    <x v="9"/>
    <s v="ORLANDO SANFORD INTL ARPT"/>
    <x v="1"/>
    <x v="6"/>
    <n v="160"/>
    <n v="0"/>
    <s v="Landing Roll"/>
    <x v="3"/>
    <x v="2"/>
  </r>
  <r>
    <n v="334893"/>
    <s v="EMB-170"/>
    <s v="D"/>
    <d v="2013-06-25T00:00:00"/>
    <x v="2"/>
    <x v="97"/>
    <s v="SOUTHWEST FLORIDA INTL ARPT"/>
    <x v="1"/>
    <x v="6"/>
    <n v="150"/>
    <n v="0"/>
    <s v="Take-off run"/>
    <x v="29"/>
    <x v="2"/>
  </r>
  <r>
    <n v="334896"/>
    <s v="DA-900"/>
    <s v="D"/>
    <d v="2013-06-15T00:00:00"/>
    <x v="2"/>
    <x v="524"/>
    <s v="MELBOURNE INTL"/>
    <x v="1"/>
    <x v="13"/>
    <n v="140"/>
    <m/>
    <s v="Climb"/>
    <x v="0"/>
    <x v="1"/>
  </r>
  <r>
    <n v="334899"/>
    <s v="B-757-200"/>
    <s v="D"/>
    <d v="2013-06-24T00:00:00"/>
    <x v="1"/>
    <x v="0"/>
    <s v="GEORGE BUSH INTERCONTINENTAL/ HOUSTON ARPT"/>
    <x v="2"/>
    <x v="6"/>
    <m/>
    <n v="0"/>
    <s v="Take-off run"/>
    <x v="3"/>
    <x v="2"/>
  </r>
  <r>
    <n v="334926"/>
    <s v="EMB-145"/>
    <s v="D"/>
    <d v="2013-07-01T00:00:00"/>
    <x v="2"/>
    <x v="274"/>
    <s v="DALLAS/FORT WORTH INTL ARPT"/>
    <x v="2"/>
    <x v="6"/>
    <n v="100"/>
    <n v="0"/>
    <s v="Landing Roll"/>
    <x v="1"/>
    <x v="2"/>
  </r>
  <r>
    <n v="334930"/>
    <s v="DIAMOND 40"/>
    <s v="C"/>
    <d v="2013-07-01T00:00:00"/>
    <x v="2"/>
    <x v="350"/>
    <s v="EL MONTE ARPT"/>
    <x v="0"/>
    <x v="6"/>
    <m/>
    <n v="0"/>
    <s v="Take-off run"/>
    <x v="78"/>
    <x v="1"/>
  </r>
  <r>
    <n v="334931"/>
    <s v="C-172"/>
    <s v="A"/>
    <d v="2013-07-01T00:00:00"/>
    <x v="2"/>
    <x v="163"/>
    <s v="ADDISON"/>
    <x v="2"/>
    <x v="6"/>
    <n v="35"/>
    <n v="0"/>
    <s v="Take-off run"/>
    <x v="76"/>
    <x v="2"/>
  </r>
  <r>
    <n v="334932"/>
    <s v="C-680"/>
    <s v="D"/>
    <d v="2013-07-01T00:00:00"/>
    <x v="1"/>
    <x v="0"/>
    <s v="PAGE FIELD ARPT"/>
    <x v="1"/>
    <x v="6"/>
    <n v="100"/>
    <n v="0"/>
    <s v="Take-off run"/>
    <x v="95"/>
    <x v="5"/>
  </r>
  <r>
    <n v="334937"/>
    <s v="C-172"/>
    <s v="A"/>
    <d v="2013-07-02T00:00:00"/>
    <x v="2"/>
    <x v="87"/>
    <s v="ORLANDO SANFORD INTL ARPT"/>
    <x v="1"/>
    <x v="15"/>
    <n v="70"/>
    <n v="0"/>
    <s v="Climb"/>
    <x v="54"/>
    <x v="2"/>
  </r>
  <r>
    <n v="334938"/>
    <s v="B-767-300"/>
    <s v="D"/>
    <d v="2013-07-02T00:00:00"/>
    <x v="2"/>
    <x v="31"/>
    <s v="DALLAS/FORT WORTH INTL ARPT"/>
    <x v="2"/>
    <x v="4"/>
    <n v="150"/>
    <n v="3"/>
    <s v="Approach"/>
    <x v="0"/>
    <x v="2"/>
  </r>
  <r>
    <n v="334941"/>
    <s v="BE-200 KING"/>
    <s v="C"/>
    <d v="2013-07-02T00:00:00"/>
    <x v="2"/>
    <x v="173"/>
    <s v="MONTGOMERY FIELD ARPT"/>
    <x v="0"/>
    <x v="1"/>
    <m/>
    <n v="0"/>
    <s v="Approach"/>
    <x v="3"/>
    <x v="2"/>
  </r>
  <r>
    <n v="334943"/>
    <s v="B-777-300"/>
    <s v="D"/>
    <d v="2013-07-02T00:00:00"/>
    <x v="2"/>
    <x v="360"/>
    <s v="LOS ANGELES INTL"/>
    <x v="0"/>
    <x v="6"/>
    <m/>
    <n v="0"/>
    <s v="Landing Roll"/>
    <x v="1"/>
    <x v="2"/>
  </r>
  <r>
    <n v="334945"/>
    <s v="B-737-300"/>
    <s v="D"/>
    <d v="2013-07-02T00:00:00"/>
    <x v="2"/>
    <x v="371"/>
    <s v="SACRAMENTO INTL"/>
    <x v="0"/>
    <x v="7"/>
    <n v="143"/>
    <m/>
    <s v="Approach"/>
    <x v="55"/>
    <x v="2"/>
  </r>
  <r>
    <n v="334948"/>
    <s v="B-737-500"/>
    <s v="D"/>
    <d v="2013-07-02T00:00:00"/>
    <x v="2"/>
    <x v="184"/>
    <s v="DALLAS LOVE FIELD ARPT"/>
    <x v="2"/>
    <x v="6"/>
    <n v="130"/>
    <n v="0"/>
    <s v="Landing Roll"/>
    <x v="14"/>
    <x v="2"/>
  </r>
  <r>
    <n v="334949"/>
    <s v="B-737-500"/>
    <s v="D"/>
    <d v="2013-07-02T00:00:00"/>
    <x v="2"/>
    <x v="124"/>
    <s v="DALLAS LOVE FIELD ARPT"/>
    <x v="2"/>
    <x v="13"/>
    <n v="150"/>
    <n v="0"/>
    <s v="Climb"/>
    <x v="14"/>
    <x v="2"/>
  </r>
  <r>
    <n v="334952"/>
    <s v="A-300"/>
    <s v="D"/>
    <d v="2013-07-02T00:00:00"/>
    <x v="3"/>
    <x v="904"/>
    <s v="AUSTIN-BERGSTROM INTL"/>
    <x v="2"/>
    <x v="47"/>
    <n v="250"/>
    <n v="10"/>
    <s v="Climb"/>
    <x v="3"/>
    <x v="1"/>
  </r>
  <r>
    <n v="334954"/>
    <s v="B-737-800"/>
    <s v="D"/>
    <d v="2013-07-03T00:00:00"/>
    <x v="2"/>
    <x v="119"/>
    <s v="SAN DIEGO INTL"/>
    <x v="0"/>
    <x v="15"/>
    <n v="150"/>
    <n v="0"/>
    <s v="Approach"/>
    <x v="2"/>
    <x v="2"/>
  </r>
  <r>
    <n v="334958"/>
    <s v="MD-82"/>
    <s v="D"/>
    <d v="2013-07-03T00:00:00"/>
    <x v="2"/>
    <x v="89"/>
    <s v="AUSTIN-BERGSTROM INTL"/>
    <x v="2"/>
    <x v="23"/>
    <n v="250"/>
    <n v="20"/>
    <s v="Approach"/>
    <x v="3"/>
    <x v="2"/>
  </r>
  <r>
    <n v="334960"/>
    <s v="EMB-145"/>
    <s v="D"/>
    <d v="2013-07-03T00:00:00"/>
    <x v="2"/>
    <x v="72"/>
    <s v="ABILENE REGIONAL ARPT"/>
    <x v="2"/>
    <x v="6"/>
    <n v="110"/>
    <n v="0"/>
    <s v="Landing Roll"/>
    <x v="3"/>
    <x v="2"/>
  </r>
  <r>
    <n v="334962"/>
    <s v="C-172"/>
    <s v="A"/>
    <d v="2013-07-03T00:00:00"/>
    <x v="2"/>
    <x v="169"/>
    <s v="VAN NUYS ARPT"/>
    <x v="0"/>
    <x v="2"/>
    <n v="65"/>
    <n v="0"/>
    <s v="Approach"/>
    <x v="1"/>
    <x v="2"/>
  </r>
  <r>
    <n v="334980"/>
    <s v="A-320"/>
    <s v="D"/>
    <d v="2013-07-03T00:00:00"/>
    <x v="3"/>
    <x v="721"/>
    <s v="SAN FRANCISCO INTL ARPT"/>
    <x v="0"/>
    <x v="6"/>
    <n v="120"/>
    <n v="0"/>
    <s v="Take-off run"/>
    <x v="19"/>
    <x v="2"/>
  </r>
  <r>
    <n v="334986"/>
    <s v="DC-9-50"/>
    <s v="D"/>
    <d v="2013-07-04T00:00:00"/>
    <x v="2"/>
    <x v="525"/>
    <s v="PENSACOLA INTL ARPT"/>
    <x v="1"/>
    <x v="13"/>
    <n v="140"/>
    <n v="0"/>
    <s v="Climb"/>
    <x v="11"/>
    <x v="2"/>
  </r>
  <r>
    <n v="334990"/>
    <s v="B-737-300"/>
    <s v="D"/>
    <d v="2013-07-04T00:00:00"/>
    <x v="4"/>
    <x v="125"/>
    <s v="VALLEY INTL"/>
    <x v="2"/>
    <x v="26"/>
    <n v="135"/>
    <n v="0"/>
    <s v="Approach"/>
    <x v="3"/>
    <x v="2"/>
  </r>
  <r>
    <n v="334996"/>
    <s v="A-321"/>
    <s v="D"/>
    <d v="2013-07-04T00:00:00"/>
    <x v="2"/>
    <x v="272"/>
    <s v="LOS ANGELES INTL"/>
    <x v="0"/>
    <x v="1"/>
    <m/>
    <n v="0"/>
    <s v="Climb"/>
    <x v="1"/>
    <x v="2"/>
  </r>
  <r>
    <n v="335001"/>
    <s v="MD-82"/>
    <s v="D"/>
    <d v="2013-07-05T00:00:00"/>
    <x v="2"/>
    <x v="33"/>
    <s v="DALLAS/FORT WORTH INTL ARPT"/>
    <x v="2"/>
    <x v="3"/>
    <n v="130"/>
    <m/>
    <s v="Approach"/>
    <x v="81"/>
    <x v="2"/>
  </r>
  <r>
    <n v="335004"/>
    <s v="CRJ700"/>
    <s v="D"/>
    <d v="2013-07-05T00:00:00"/>
    <x v="2"/>
    <x v="53"/>
    <s v="SAN ANTONIO INTL"/>
    <x v="2"/>
    <x v="85"/>
    <n v="250"/>
    <n v="10"/>
    <s v="Climb"/>
    <x v="3"/>
    <x v="2"/>
  </r>
  <r>
    <n v="335007"/>
    <s v="GULFSTREAM 200"/>
    <s v="D"/>
    <d v="2013-07-05T00:00:00"/>
    <x v="2"/>
    <x v="10"/>
    <s v="NORMAN Y. MINETA SAN JOSE INTL ARPT"/>
    <x v="0"/>
    <x v="103"/>
    <n v="290"/>
    <n v="25"/>
    <s v="Climb"/>
    <x v="191"/>
    <x v="2"/>
  </r>
  <r>
    <n v="335024"/>
    <s v="B-757-200"/>
    <s v="D"/>
    <d v="2013-07-05T00:00:00"/>
    <x v="3"/>
    <x v="23"/>
    <s v="SAN ANTONIO INTL"/>
    <x v="2"/>
    <x v="91"/>
    <n v="210"/>
    <n v="10"/>
    <s v="Approach"/>
    <x v="0"/>
    <x v="1"/>
  </r>
  <r>
    <n v="335025"/>
    <s v="UNKNOWN"/>
    <m/>
    <d v="2013-07-15T00:00:00"/>
    <x v="1"/>
    <x v="0"/>
    <s v="NORMAN Y. MINETA SAN JOSE INTL ARPT"/>
    <x v="0"/>
    <x v="1"/>
    <m/>
    <n v="0"/>
    <m/>
    <x v="195"/>
    <x v="1"/>
  </r>
  <r>
    <n v="335047"/>
    <s v="MD-83"/>
    <s v="D"/>
    <d v="2013-07-06T00:00:00"/>
    <x v="2"/>
    <x v="863"/>
    <s v="ST. PETE-CLEARWATER INTL ARPT"/>
    <x v="1"/>
    <x v="6"/>
    <m/>
    <n v="0"/>
    <s v="Take-off run"/>
    <x v="2"/>
    <x v="2"/>
  </r>
  <r>
    <n v="335049"/>
    <s v="EMB-145"/>
    <s v="D"/>
    <d v="2013-07-06T00:00:00"/>
    <x v="2"/>
    <x v="154"/>
    <s v="DALLAS/FORT WORTH INTL ARPT"/>
    <x v="2"/>
    <x v="6"/>
    <m/>
    <n v="0"/>
    <s v="Landing Roll"/>
    <x v="42"/>
    <x v="2"/>
  </r>
  <r>
    <n v="335065"/>
    <s v="B-737-500"/>
    <s v="D"/>
    <d v="2013-07-06T00:00:00"/>
    <x v="3"/>
    <x v="981"/>
    <s v="WILLIAM P HOBBY ARPT"/>
    <x v="2"/>
    <x v="6"/>
    <n v="125"/>
    <n v="0"/>
    <s v="Landing Roll"/>
    <x v="52"/>
    <x v="2"/>
  </r>
  <r>
    <n v="335072"/>
    <s v="MD-88"/>
    <s v="D"/>
    <d v="2013-07-07T00:00:00"/>
    <x v="2"/>
    <x v="283"/>
    <s v="ST. PETE-CLEARWATER INTL ARPT"/>
    <x v="1"/>
    <x v="6"/>
    <n v="150"/>
    <n v="0"/>
    <s v="Take-off run"/>
    <x v="52"/>
    <x v="2"/>
  </r>
  <r>
    <n v="335085"/>
    <s v="B-737-700"/>
    <s v="D"/>
    <d v="2013-07-07T00:00:00"/>
    <x v="2"/>
    <x v="877"/>
    <s v="WILLIAM P HOBBY ARPT"/>
    <x v="2"/>
    <x v="13"/>
    <n v="140"/>
    <m/>
    <s v="Approach"/>
    <x v="3"/>
    <x v="2"/>
  </r>
  <r>
    <n v="335086"/>
    <s v="B-737-500"/>
    <s v="D"/>
    <d v="2013-07-07T00:00:00"/>
    <x v="2"/>
    <x v="562"/>
    <s v="DALLAS LOVE FIELD ARPT"/>
    <x v="2"/>
    <x v="6"/>
    <n v="100"/>
    <n v="0"/>
    <s v="Take-off run"/>
    <x v="30"/>
    <x v="2"/>
  </r>
  <r>
    <n v="335088"/>
    <s v="A-320"/>
    <s v="D"/>
    <d v="2013-07-07T00:00:00"/>
    <x v="2"/>
    <x v="94"/>
    <s v="GEORGE BUSH INTERCONTINENTAL/ HOUSTON ARPT"/>
    <x v="2"/>
    <x v="6"/>
    <m/>
    <n v="0"/>
    <s v="Landing Roll"/>
    <x v="3"/>
    <x v="1"/>
  </r>
  <r>
    <n v="335096"/>
    <s v="CRJ100/200"/>
    <s v="D"/>
    <d v="2013-07-08T00:00:00"/>
    <x v="2"/>
    <x v="1036"/>
    <s v="NORMAN Y. MINETA SAN JOSE INTL ARPT"/>
    <x v="0"/>
    <x v="6"/>
    <m/>
    <n v="0"/>
    <s v="Take-off run"/>
    <x v="1"/>
    <x v="2"/>
  </r>
  <r>
    <n v="335111"/>
    <s v="RKWLTRBO 690"/>
    <s v="C"/>
    <d v="2013-06-05T00:00:00"/>
    <x v="2"/>
    <x v="28"/>
    <s v="EAST TEXAS REGIONAL ARPT"/>
    <x v="2"/>
    <x v="6"/>
    <n v="95"/>
    <n v="0"/>
    <s v="Landing Roll"/>
    <x v="3"/>
    <x v="2"/>
  </r>
  <r>
    <n v="335126"/>
    <s v="B-737-300"/>
    <s v="D"/>
    <d v="2013-07-18T00:00:00"/>
    <x v="2"/>
    <x v="60"/>
    <s v="DALLAS LOVE FIELD ARPT"/>
    <x v="2"/>
    <x v="2"/>
    <n v="140"/>
    <n v="0"/>
    <s v="Climb"/>
    <x v="3"/>
    <x v="2"/>
  </r>
  <r>
    <n v="335129"/>
    <s v="C-172"/>
    <s v="A"/>
    <d v="2013-07-19T00:00:00"/>
    <x v="2"/>
    <x v="398"/>
    <s v="ORLANDO SANFORD INTL ARPT"/>
    <x v="1"/>
    <x v="11"/>
    <n v="90"/>
    <m/>
    <s v="Approach"/>
    <x v="3"/>
    <x v="2"/>
  </r>
  <r>
    <n v="335130"/>
    <s v="B-757-200"/>
    <s v="D"/>
    <d v="2013-07-19T00:00:00"/>
    <x v="2"/>
    <x v="398"/>
    <s v="DALLAS/FORT WORTH INTL ARPT"/>
    <x v="2"/>
    <x v="21"/>
    <n v="140"/>
    <m/>
    <s v="Climb"/>
    <x v="54"/>
    <x v="2"/>
  </r>
  <r>
    <n v="335131"/>
    <s v="EMB-145"/>
    <s v="D"/>
    <d v="2013-07-19T00:00:00"/>
    <x v="2"/>
    <x v="406"/>
    <s v="ABILENE REGIONAL ARPT"/>
    <x v="2"/>
    <x v="15"/>
    <n v="140"/>
    <n v="0"/>
    <s v="Climb"/>
    <x v="29"/>
    <x v="2"/>
  </r>
  <r>
    <n v="335138"/>
    <s v="EMB-145"/>
    <s v="D"/>
    <d v="2013-07-09T00:00:00"/>
    <x v="2"/>
    <x v="68"/>
    <s v="LUBBOCK PRESTON SMITH INTL ARPT"/>
    <x v="2"/>
    <x v="6"/>
    <n v="100"/>
    <n v="0"/>
    <s v="Take-off run"/>
    <x v="203"/>
    <x v="2"/>
  </r>
  <r>
    <n v="335145"/>
    <s v="B-737-800"/>
    <s v="D"/>
    <d v="2013-07-10T00:00:00"/>
    <x v="2"/>
    <x v="13"/>
    <s v="SACRAMENTO INTL"/>
    <x v="0"/>
    <x v="6"/>
    <m/>
    <n v="0"/>
    <s v="Take-off run"/>
    <x v="50"/>
    <x v="2"/>
  </r>
  <r>
    <n v="335152"/>
    <s v="C-206 STATIO"/>
    <s v="A"/>
    <d v="2013-06-14T00:00:00"/>
    <x v="2"/>
    <x v="35"/>
    <s v="OCEANO COUNTY ARPT"/>
    <x v="0"/>
    <x v="6"/>
    <m/>
    <n v="0"/>
    <s v="Landing Roll"/>
    <x v="232"/>
    <x v="2"/>
  </r>
  <r>
    <n v="335160"/>
    <s v="MD-83"/>
    <s v="D"/>
    <d v="2013-07-12T00:00:00"/>
    <x v="2"/>
    <x v="453"/>
    <s v="ST. PETE-CLEARWATER INTL ARPT"/>
    <x v="1"/>
    <x v="6"/>
    <m/>
    <n v="0"/>
    <s v="Landing Roll"/>
    <x v="286"/>
    <x v="2"/>
  </r>
  <r>
    <n v="335167"/>
    <s v="EMB-120"/>
    <s v="C"/>
    <d v="2013-07-12T00:00:00"/>
    <x v="2"/>
    <x v="293"/>
    <s v="SACRAMENTO INTL"/>
    <x v="0"/>
    <x v="6"/>
    <m/>
    <n v="0"/>
    <s v="Take-off run"/>
    <x v="50"/>
    <x v="2"/>
  </r>
  <r>
    <n v="335168"/>
    <s v="B-737-300"/>
    <s v="D"/>
    <d v="2013-07-12T00:00:00"/>
    <x v="2"/>
    <x v="1049"/>
    <s v="METRO OAKLAND INTL"/>
    <x v="0"/>
    <x v="6"/>
    <n v="100"/>
    <n v="0"/>
    <s v="Take-off run"/>
    <x v="52"/>
    <x v="2"/>
  </r>
  <r>
    <n v="335170"/>
    <s v="UNKNOWN"/>
    <m/>
    <d v="2013-07-12T00:00:00"/>
    <x v="1"/>
    <x v="0"/>
    <s v="DALLAS/FORT WORTH INTL ARPT"/>
    <x v="2"/>
    <x v="1"/>
    <m/>
    <n v="0"/>
    <m/>
    <x v="14"/>
    <x v="1"/>
  </r>
  <r>
    <n v="335176"/>
    <s v="B-737-300"/>
    <s v="D"/>
    <d v="2013-07-13T00:00:00"/>
    <x v="2"/>
    <x v="373"/>
    <s v="DALLAS LOVE FIELD ARPT"/>
    <x v="2"/>
    <x v="15"/>
    <n v="150"/>
    <n v="0"/>
    <s v="Climb"/>
    <x v="14"/>
    <x v="2"/>
  </r>
  <r>
    <n v="335177"/>
    <s v="B-737-800"/>
    <s v="D"/>
    <d v="2013-07-13T00:00:00"/>
    <x v="2"/>
    <x v="85"/>
    <s v="WILLIAM P HOBBY ARPT"/>
    <x v="2"/>
    <x v="6"/>
    <n v="100"/>
    <n v="0"/>
    <s v="Take-off run"/>
    <x v="3"/>
    <x v="2"/>
  </r>
  <r>
    <n v="335179"/>
    <s v="A-320"/>
    <s v="D"/>
    <d v="2013-07-13T00:00:00"/>
    <x v="2"/>
    <x v="3"/>
    <s v="DALLAS/FORT WORTH INTL ARPT"/>
    <x v="2"/>
    <x v="26"/>
    <n v="132"/>
    <n v="0"/>
    <s v="Approach"/>
    <x v="3"/>
    <x v="2"/>
  </r>
  <r>
    <n v="335182"/>
    <s v="A-320"/>
    <s v="D"/>
    <d v="2013-07-14T00:00:00"/>
    <x v="2"/>
    <x v="734"/>
    <s v="FORT LAUDERDALE/HOLLYWOOD INTL"/>
    <x v="1"/>
    <x v="9"/>
    <n v="150"/>
    <m/>
    <s v="Approach"/>
    <x v="186"/>
    <x v="2"/>
  </r>
  <r>
    <n v="335185"/>
    <s v="B-767-300"/>
    <s v="D"/>
    <d v="2013-07-15T00:00:00"/>
    <x v="2"/>
    <x v="77"/>
    <s v="SAN FRANCISCO INTL ARPT"/>
    <x v="0"/>
    <x v="16"/>
    <n v="135"/>
    <n v="1"/>
    <s v="Approach"/>
    <x v="55"/>
    <x v="2"/>
  </r>
  <r>
    <n v="335188"/>
    <s v="B-737-700"/>
    <s v="D"/>
    <d v="2013-07-15T00:00:00"/>
    <x v="2"/>
    <x v="169"/>
    <s v="DALLAS LOVE FIELD ARPT"/>
    <x v="2"/>
    <x v="13"/>
    <n v="135"/>
    <n v="0"/>
    <s v="Approach"/>
    <x v="42"/>
    <x v="3"/>
  </r>
  <r>
    <n v="335190"/>
    <s v="MD-83"/>
    <s v="D"/>
    <d v="2013-07-16T00:00:00"/>
    <x v="2"/>
    <x v="846"/>
    <s v="SACRAMENTO INTL"/>
    <x v="0"/>
    <x v="6"/>
    <m/>
    <n v="0"/>
    <s v="Take-off run"/>
    <x v="50"/>
    <x v="1"/>
  </r>
  <r>
    <n v="335195"/>
    <s v="DC-10-30"/>
    <s v="D"/>
    <d v="2013-07-16T00:00:00"/>
    <x v="2"/>
    <x v="493"/>
    <s v="ONTARIO INTL ARPT"/>
    <x v="0"/>
    <x v="13"/>
    <n v="148"/>
    <n v="0.20000000298023224"/>
    <s v="Approach"/>
    <x v="26"/>
    <x v="2"/>
  </r>
  <r>
    <n v="335205"/>
    <s v="B-737-700"/>
    <s v="D"/>
    <d v="2013-07-20T00:00:00"/>
    <x v="2"/>
    <x v="418"/>
    <s v="BOB HOPE ARPT"/>
    <x v="0"/>
    <x v="2"/>
    <n v="135"/>
    <n v="0"/>
    <s v="Approach"/>
    <x v="1"/>
    <x v="2"/>
  </r>
  <r>
    <n v="335208"/>
    <s v="B-757"/>
    <s v="D"/>
    <d v="2013-07-20T00:00:00"/>
    <x v="1"/>
    <x v="0"/>
    <s v="ORLANDO INTL"/>
    <x v="1"/>
    <x v="1"/>
    <m/>
    <m/>
    <s v="Approach"/>
    <x v="78"/>
    <x v="1"/>
  </r>
  <r>
    <n v="335219"/>
    <s v="C-414"/>
    <s v="C"/>
    <d v="2013-07-21T00:00:00"/>
    <x v="2"/>
    <x v="85"/>
    <s v="EXECUTIVE ARPT"/>
    <x v="1"/>
    <x v="38"/>
    <n v="150"/>
    <n v="8"/>
    <s v="Approach"/>
    <x v="33"/>
    <x v="1"/>
  </r>
  <r>
    <n v="335224"/>
    <s v="B-737-800"/>
    <s v="D"/>
    <d v="2013-07-23T00:00:00"/>
    <x v="2"/>
    <x v="175"/>
    <s v="LOS ANGELES INTL"/>
    <x v="0"/>
    <x v="6"/>
    <m/>
    <n v="0"/>
    <s v="Landing Roll"/>
    <x v="1"/>
    <x v="2"/>
  </r>
  <r>
    <n v="335225"/>
    <s v="T-38"/>
    <m/>
    <d v="2013-07-23T00:00:00"/>
    <x v="2"/>
    <x v="311"/>
    <s v="ELLINGTON FIELD ARPT"/>
    <x v="2"/>
    <x v="25"/>
    <n v="180"/>
    <n v="0"/>
    <s v="Climb"/>
    <x v="55"/>
    <x v="2"/>
  </r>
  <r>
    <n v="335229"/>
    <s v="CITATION II"/>
    <s v="D"/>
    <d v="2013-07-24T00:00:00"/>
    <x v="2"/>
    <x v="1050"/>
    <s v="METRO OAKLAND INTL"/>
    <x v="0"/>
    <x v="6"/>
    <n v="120"/>
    <n v="0"/>
    <s v="Take-off run"/>
    <x v="33"/>
    <x v="2"/>
  </r>
  <r>
    <n v="335236"/>
    <s v="MD-11"/>
    <s v="D"/>
    <d v="2013-07-24T00:00:00"/>
    <x v="2"/>
    <x v="912"/>
    <s v="GEORGE BUSH INTERCONTINENTAL/ HOUSTON ARPT"/>
    <x v="2"/>
    <x v="6"/>
    <n v="100"/>
    <n v="0"/>
    <s v="Landing Roll"/>
    <x v="3"/>
    <x v="1"/>
  </r>
  <r>
    <n v="335241"/>
    <s v="C-172"/>
    <s v="A"/>
    <d v="2013-07-25T00:00:00"/>
    <x v="2"/>
    <x v="667"/>
    <s v="REID-HILLVIEW ARPT OF SANTA CLARA CNTY"/>
    <x v="0"/>
    <x v="6"/>
    <m/>
    <n v="0"/>
    <s v="Take-off run"/>
    <x v="0"/>
    <x v="2"/>
  </r>
  <r>
    <n v="335247"/>
    <s v="MD-83"/>
    <s v="D"/>
    <d v="2013-07-26T00:00:00"/>
    <x v="3"/>
    <x v="1017"/>
    <s v="ORLANDO SANFORD INTL ARPT"/>
    <x v="1"/>
    <x v="2"/>
    <n v="135"/>
    <n v="0"/>
    <s v="Approach"/>
    <x v="156"/>
    <x v="2"/>
  </r>
  <r>
    <n v="335248"/>
    <s v="MD-83"/>
    <s v="D"/>
    <d v="2013-07-26T00:00:00"/>
    <x v="1"/>
    <x v="0"/>
    <s v="DALLAS/FORT WORTH INTL ARPT"/>
    <x v="2"/>
    <x v="1"/>
    <m/>
    <n v="0"/>
    <m/>
    <x v="2"/>
    <x v="3"/>
  </r>
  <r>
    <n v="335250"/>
    <s v="DA-900"/>
    <s v="D"/>
    <d v="2013-07-26T00:00:00"/>
    <x v="2"/>
    <x v="338"/>
    <s v="LEESBURG INTL ARPT"/>
    <x v="1"/>
    <x v="0"/>
    <n v="210"/>
    <n v="10"/>
    <s v="Climb"/>
    <x v="78"/>
    <x v="2"/>
  </r>
  <r>
    <n v="335262"/>
    <s v="HAWKER 800"/>
    <s v="D"/>
    <d v="2013-07-28T00:00:00"/>
    <x v="2"/>
    <x v="147"/>
    <s v="GEORGE BUSH INTERCONTINENTAL/ HOUSTON ARPT"/>
    <x v="2"/>
    <x v="6"/>
    <m/>
    <n v="0"/>
    <s v="Landing Roll"/>
    <x v="3"/>
    <x v="2"/>
  </r>
  <r>
    <n v="335268"/>
    <s v="EMB-170"/>
    <s v="D"/>
    <d v="2013-07-28T00:00:00"/>
    <x v="2"/>
    <x v="123"/>
    <s v="GEORGE BUSH INTERCONTINENTAL/ HOUSTON ARPT"/>
    <x v="2"/>
    <x v="6"/>
    <m/>
    <n v="0"/>
    <s v="Landing Roll"/>
    <x v="50"/>
    <x v="2"/>
  </r>
  <r>
    <n v="335272"/>
    <s v="B-737-700"/>
    <s v="D"/>
    <d v="2013-07-28T00:00:00"/>
    <x v="2"/>
    <x v="120"/>
    <s v="DALLAS LOVE FIELD ARPT"/>
    <x v="2"/>
    <x v="13"/>
    <n v="160"/>
    <n v="0"/>
    <s v="Climb"/>
    <x v="0"/>
    <x v="2"/>
  </r>
  <r>
    <n v="335275"/>
    <s v="B-737-500"/>
    <s v="D"/>
    <d v="2013-07-28T00:00:00"/>
    <x v="2"/>
    <x v="50"/>
    <s v="AUSTIN-BERGSTROM INTL"/>
    <x v="2"/>
    <x v="18"/>
    <n v="210"/>
    <m/>
    <s v="Approach"/>
    <x v="39"/>
    <x v="2"/>
  </r>
  <r>
    <n v="335278"/>
    <s v="B-737-300"/>
    <s v="D"/>
    <d v="2013-07-28T00:00:00"/>
    <x v="2"/>
    <x v="391"/>
    <s v="SACRAMENTO INTL"/>
    <x v="0"/>
    <x v="26"/>
    <n v="135"/>
    <n v="0"/>
    <s v="Approach"/>
    <x v="50"/>
    <x v="2"/>
  </r>
  <r>
    <n v="335281"/>
    <s v="B-737-900"/>
    <s v="D"/>
    <d v="2013-07-28T00:00:00"/>
    <x v="2"/>
    <x v="160"/>
    <s v="AUSTIN-BERGSTROM INTL"/>
    <x v="2"/>
    <x v="6"/>
    <m/>
    <n v="0"/>
    <s v="Landing Roll"/>
    <x v="50"/>
    <x v="2"/>
  </r>
  <r>
    <n v="335284"/>
    <s v="A-320"/>
    <s v="D"/>
    <d v="2013-07-29T00:00:00"/>
    <x v="2"/>
    <x v="34"/>
    <s v="LONG BEACH-DAUGH FLD"/>
    <x v="0"/>
    <x v="1"/>
    <m/>
    <n v="0"/>
    <s v="Climb"/>
    <x v="1"/>
    <x v="2"/>
  </r>
  <r>
    <n v="335285"/>
    <s v="DIAMOND 40"/>
    <s v="C"/>
    <d v="2013-07-29T00:00:00"/>
    <x v="2"/>
    <x v="320"/>
    <s v="EL MONTE ARPT"/>
    <x v="0"/>
    <x v="1"/>
    <m/>
    <n v="0"/>
    <s v="Approach"/>
    <x v="14"/>
    <x v="2"/>
  </r>
  <r>
    <n v="335286"/>
    <s v="B-737-700"/>
    <s v="D"/>
    <d v="2013-07-29T00:00:00"/>
    <x v="2"/>
    <x v="641"/>
    <s v="SACRAMENTO INTL"/>
    <x v="0"/>
    <x v="6"/>
    <n v="135"/>
    <n v="0"/>
    <s v="Landing Roll"/>
    <x v="50"/>
    <x v="2"/>
  </r>
  <r>
    <n v="335287"/>
    <s v="B-737-300"/>
    <s v="D"/>
    <d v="2013-07-29T00:00:00"/>
    <x v="2"/>
    <x v="14"/>
    <s v="SACRAMENTO INTL"/>
    <x v="0"/>
    <x v="13"/>
    <n v="150"/>
    <n v="0"/>
    <s v="Climb"/>
    <x v="3"/>
    <x v="2"/>
  </r>
  <r>
    <n v="335293"/>
    <s v="BE-300 KING"/>
    <s v="C"/>
    <d v="2013-07-30T00:00:00"/>
    <x v="3"/>
    <x v="1025"/>
    <s v="WILLIAM P HOBBY ARPT"/>
    <x v="2"/>
    <x v="1"/>
    <m/>
    <m/>
    <s v="Approach"/>
    <x v="3"/>
    <x v="2"/>
  </r>
  <r>
    <n v="335296"/>
    <s v="MD-82"/>
    <s v="D"/>
    <d v="2013-07-30T00:00:00"/>
    <x v="2"/>
    <x v="453"/>
    <s v="DALLAS/FORT WORTH INTL ARPT"/>
    <x v="2"/>
    <x v="26"/>
    <n v="135"/>
    <n v="0"/>
    <s v="Approach"/>
    <x v="0"/>
    <x v="2"/>
  </r>
  <r>
    <n v="335302"/>
    <s v="B-757-300"/>
    <s v="D"/>
    <d v="2013-07-30T00:00:00"/>
    <x v="2"/>
    <x v="1051"/>
    <s v="ORLANDO INTL"/>
    <x v="1"/>
    <x v="6"/>
    <m/>
    <n v="0"/>
    <s v="Take-off run"/>
    <x v="208"/>
    <x v="1"/>
  </r>
  <r>
    <n v="335315"/>
    <s v="B-737-800"/>
    <s v="D"/>
    <d v="2013-07-30T00:00:00"/>
    <x v="2"/>
    <x v="857"/>
    <s v="GEORGE BUSH INTERCONTINENTAL/ HOUSTON ARPT"/>
    <x v="2"/>
    <x v="6"/>
    <m/>
    <n v="0"/>
    <s v="Landing Roll"/>
    <x v="14"/>
    <x v="2"/>
  </r>
  <r>
    <n v="335320"/>
    <s v="B-737-300"/>
    <s v="D"/>
    <d v="2013-07-31T00:00:00"/>
    <x v="2"/>
    <x v="453"/>
    <s v="AUSTIN-BERGSTROM INTL"/>
    <x v="2"/>
    <x v="6"/>
    <n v="100"/>
    <n v="0"/>
    <s v="Landing Roll"/>
    <x v="100"/>
    <x v="2"/>
  </r>
  <r>
    <n v="335337"/>
    <s v="UNKNOWN"/>
    <m/>
    <d v="2013-07-07T00:00:00"/>
    <x v="1"/>
    <x v="0"/>
    <s v="SARASOTA-BRADENTON INTL ARPT"/>
    <x v="1"/>
    <x v="1"/>
    <m/>
    <n v="0"/>
    <m/>
    <x v="4"/>
    <x v="1"/>
  </r>
  <r>
    <n v="335349"/>
    <s v="UNKNOWN"/>
    <m/>
    <d v="2013-07-08T00:00:00"/>
    <x v="1"/>
    <x v="0"/>
    <s v="DALLAS/FORT WORTH INTL ARPT"/>
    <x v="2"/>
    <x v="1"/>
    <m/>
    <n v="0"/>
    <m/>
    <x v="54"/>
    <x v="1"/>
  </r>
  <r>
    <n v="335350"/>
    <s v="UNKNOWN"/>
    <m/>
    <d v="2013-07-08T00:00:00"/>
    <x v="1"/>
    <x v="0"/>
    <s v="DALLAS/FORT WORTH INTL ARPT"/>
    <x v="2"/>
    <x v="1"/>
    <m/>
    <n v="0"/>
    <m/>
    <x v="1"/>
    <x v="1"/>
  </r>
  <r>
    <n v="335351"/>
    <s v="UNKNOWN"/>
    <m/>
    <d v="2013-07-08T00:00:00"/>
    <x v="1"/>
    <x v="0"/>
    <s v="DALLAS/FORT WORTH INTL ARPT"/>
    <x v="2"/>
    <x v="1"/>
    <m/>
    <n v="0"/>
    <m/>
    <x v="54"/>
    <x v="1"/>
  </r>
  <r>
    <n v="335361"/>
    <s v="UNKNOWN"/>
    <m/>
    <d v="2013-07-08T00:00:00"/>
    <x v="1"/>
    <x v="0"/>
    <s v="MC ALLEN MILLER INTL"/>
    <x v="2"/>
    <x v="1"/>
    <m/>
    <n v="0"/>
    <m/>
    <x v="34"/>
    <x v="1"/>
  </r>
  <r>
    <n v="335363"/>
    <s v="UNKNOWN"/>
    <m/>
    <d v="2013-07-08T00:00:00"/>
    <x v="1"/>
    <x v="0"/>
    <s v="ORLANDO SANFORD INTL ARPT"/>
    <x v="1"/>
    <x v="1"/>
    <m/>
    <n v="0"/>
    <m/>
    <x v="129"/>
    <x v="1"/>
  </r>
  <r>
    <n v="335364"/>
    <s v="UNKNOWN"/>
    <m/>
    <d v="2013-07-08T00:00:00"/>
    <x v="1"/>
    <x v="0"/>
    <s v="NORMAN Y. MINETA SAN JOSE INTL ARPT"/>
    <x v="0"/>
    <x v="1"/>
    <m/>
    <n v="0"/>
    <m/>
    <x v="1"/>
    <x v="1"/>
  </r>
  <r>
    <n v="335367"/>
    <s v="UNKNOWN"/>
    <m/>
    <d v="2013-07-09T00:00:00"/>
    <x v="1"/>
    <x v="0"/>
    <s v="AUSTIN-BERGSTROM INTL"/>
    <x v="2"/>
    <x v="1"/>
    <m/>
    <n v="0"/>
    <m/>
    <x v="54"/>
    <x v="1"/>
  </r>
  <r>
    <n v="335368"/>
    <s v="UNKNOWN"/>
    <m/>
    <d v="2013-07-09T00:00:00"/>
    <x v="1"/>
    <x v="0"/>
    <s v="AUSTIN-BERGSTROM INTL"/>
    <x v="2"/>
    <x v="1"/>
    <m/>
    <n v="0"/>
    <m/>
    <x v="11"/>
    <x v="1"/>
  </r>
  <r>
    <n v="335376"/>
    <s v="UNKNOWN"/>
    <m/>
    <d v="2013-07-09T00:00:00"/>
    <x v="1"/>
    <x v="0"/>
    <s v="DALLAS/FORT WORTH INTL ARPT"/>
    <x v="2"/>
    <x v="1"/>
    <m/>
    <n v="0"/>
    <m/>
    <x v="2"/>
    <x v="1"/>
  </r>
  <r>
    <n v="335388"/>
    <s v="UNKNOWN"/>
    <m/>
    <d v="2013-07-10T00:00:00"/>
    <x v="1"/>
    <x v="0"/>
    <s v="AUSTIN-BERGSTROM INTL"/>
    <x v="2"/>
    <x v="1"/>
    <m/>
    <n v="0"/>
    <m/>
    <x v="57"/>
    <x v="1"/>
  </r>
  <r>
    <n v="335397"/>
    <s v="UNKNOWN"/>
    <m/>
    <d v="2013-07-10T00:00:00"/>
    <x v="1"/>
    <x v="0"/>
    <s v="GAINESVILLE REG ARPT"/>
    <x v="1"/>
    <x v="1"/>
    <m/>
    <n v="0"/>
    <m/>
    <x v="25"/>
    <x v="1"/>
  </r>
  <r>
    <n v="335416"/>
    <s v="UNKNOWN"/>
    <m/>
    <d v="2013-07-10T00:00:00"/>
    <x v="1"/>
    <x v="0"/>
    <s v="NORMAN Y. MINETA SAN JOSE INTL ARPT"/>
    <x v="0"/>
    <x v="1"/>
    <m/>
    <n v="0"/>
    <m/>
    <x v="95"/>
    <x v="1"/>
  </r>
  <r>
    <n v="335417"/>
    <s v="UNKNOWN"/>
    <m/>
    <d v="2013-07-10T00:00:00"/>
    <x v="1"/>
    <x v="0"/>
    <s v="NORMAN Y. MINETA SAN JOSE INTL ARPT"/>
    <x v="0"/>
    <x v="1"/>
    <m/>
    <n v="0"/>
    <m/>
    <x v="1"/>
    <x v="1"/>
  </r>
  <r>
    <n v="335422"/>
    <s v="UNKNOWN"/>
    <m/>
    <d v="2013-07-11T00:00:00"/>
    <x v="1"/>
    <x v="0"/>
    <s v="NAPLES MUNICIPAL"/>
    <x v="1"/>
    <x v="1"/>
    <m/>
    <n v="0"/>
    <m/>
    <x v="2"/>
    <x v="1"/>
  </r>
  <r>
    <n v="335425"/>
    <s v="UNKNOWN"/>
    <m/>
    <d v="2013-07-11T00:00:00"/>
    <x v="1"/>
    <x v="0"/>
    <s v="DALLAS/FORT WORTH INTL ARPT"/>
    <x v="2"/>
    <x v="1"/>
    <m/>
    <n v="0"/>
    <m/>
    <x v="42"/>
    <x v="1"/>
  </r>
  <r>
    <n v="335429"/>
    <s v="UNKNOWN"/>
    <m/>
    <d v="2013-07-11T00:00:00"/>
    <x v="1"/>
    <x v="0"/>
    <s v="JACKSONVILLE INTL"/>
    <x v="1"/>
    <x v="1"/>
    <m/>
    <n v="0"/>
    <m/>
    <x v="52"/>
    <x v="1"/>
  </r>
  <r>
    <n v="335435"/>
    <s v="UNKNOWN"/>
    <m/>
    <d v="2013-07-11T00:00:00"/>
    <x v="1"/>
    <x v="0"/>
    <s v="ONTARIO INTL ARPT"/>
    <x v="0"/>
    <x v="1"/>
    <m/>
    <n v="0"/>
    <m/>
    <x v="14"/>
    <x v="1"/>
  </r>
  <r>
    <n v="335450"/>
    <s v="UNKNOWN"/>
    <m/>
    <d v="2013-07-12T00:00:00"/>
    <x v="1"/>
    <x v="0"/>
    <s v="DALLAS/FORT WORTH INTL ARPT"/>
    <x v="2"/>
    <x v="1"/>
    <m/>
    <n v="0"/>
    <m/>
    <x v="14"/>
    <x v="1"/>
  </r>
  <r>
    <n v="335452"/>
    <s v="UNKNOWN"/>
    <m/>
    <d v="2013-07-12T00:00:00"/>
    <x v="1"/>
    <x v="0"/>
    <s v="GAINESVILLE REG ARPT"/>
    <x v="1"/>
    <x v="1"/>
    <m/>
    <n v="0"/>
    <m/>
    <x v="225"/>
    <x v="1"/>
  </r>
  <r>
    <n v="335454"/>
    <s v="UNKNOWN"/>
    <m/>
    <d v="2013-07-12T00:00:00"/>
    <x v="1"/>
    <x v="0"/>
    <s v="LOS ANGELES INTL"/>
    <x v="0"/>
    <x v="1"/>
    <m/>
    <n v="0"/>
    <m/>
    <x v="1"/>
    <x v="1"/>
  </r>
  <r>
    <n v="335460"/>
    <s v="UNKNOWN"/>
    <m/>
    <d v="2013-07-12T00:00:00"/>
    <x v="1"/>
    <x v="0"/>
    <s v="SAN ANTONIO INTL"/>
    <x v="2"/>
    <x v="1"/>
    <m/>
    <n v="0"/>
    <m/>
    <x v="2"/>
    <x v="1"/>
  </r>
  <r>
    <n v="335473"/>
    <s v="UNKNOWN"/>
    <m/>
    <d v="2013-07-13T00:00:00"/>
    <x v="1"/>
    <x v="0"/>
    <s v="DALLAS/FORT WORTH INTL ARPT"/>
    <x v="2"/>
    <x v="1"/>
    <m/>
    <n v="0"/>
    <m/>
    <x v="14"/>
    <x v="1"/>
  </r>
  <r>
    <n v="335486"/>
    <s v="UNKNOWN"/>
    <m/>
    <d v="2013-07-14T00:00:00"/>
    <x v="1"/>
    <x v="0"/>
    <s v="GEORGE BUSH INTERCONTINENTAL/ HOUSTON ARPT"/>
    <x v="2"/>
    <x v="1"/>
    <m/>
    <n v="0"/>
    <m/>
    <x v="50"/>
    <x v="1"/>
  </r>
  <r>
    <n v="335489"/>
    <s v="UNKNOWN"/>
    <m/>
    <d v="2013-07-14T00:00:00"/>
    <x v="1"/>
    <x v="0"/>
    <s v="METRO OAKLAND INTL"/>
    <x v="0"/>
    <x v="1"/>
    <m/>
    <n v="0"/>
    <m/>
    <x v="19"/>
    <x v="1"/>
  </r>
  <r>
    <n v="335490"/>
    <s v="UNKNOWN"/>
    <m/>
    <d v="2013-07-14T00:00:00"/>
    <x v="1"/>
    <x v="0"/>
    <s v="METRO OAKLAND INTL"/>
    <x v="0"/>
    <x v="1"/>
    <m/>
    <n v="0"/>
    <m/>
    <x v="141"/>
    <x v="1"/>
  </r>
  <r>
    <n v="335502"/>
    <s v="UNKNOWN"/>
    <m/>
    <d v="2013-07-15T00:00:00"/>
    <x v="1"/>
    <x v="0"/>
    <s v="DALLAS/FORT WORTH INTL ARPT"/>
    <x v="2"/>
    <x v="1"/>
    <m/>
    <n v="0"/>
    <m/>
    <x v="2"/>
    <x v="1"/>
  </r>
  <r>
    <n v="335519"/>
    <s v="UNKNOWN"/>
    <m/>
    <d v="2013-07-16T00:00:00"/>
    <x v="1"/>
    <x v="0"/>
    <s v="DALLAS/FORT WORTH INTL ARPT"/>
    <x v="2"/>
    <x v="1"/>
    <m/>
    <n v="0"/>
    <m/>
    <x v="14"/>
    <x v="1"/>
  </r>
  <r>
    <n v="335523"/>
    <s v="UNKNOWN"/>
    <m/>
    <d v="2013-07-16T00:00:00"/>
    <x v="1"/>
    <x v="0"/>
    <s v="FORT WORTH MEACHAM INTL ARPT"/>
    <x v="2"/>
    <x v="1"/>
    <m/>
    <n v="0"/>
    <m/>
    <x v="2"/>
    <x v="1"/>
  </r>
  <r>
    <n v="335525"/>
    <s v="UNKNOWN"/>
    <m/>
    <d v="2013-07-01T00:00:00"/>
    <x v="1"/>
    <x v="0"/>
    <s v="AUSTIN-BERGSTROM INTL"/>
    <x v="2"/>
    <x v="1"/>
    <m/>
    <n v="0"/>
    <m/>
    <x v="19"/>
    <x v="1"/>
  </r>
  <r>
    <n v="335530"/>
    <s v="UNKNOWN"/>
    <m/>
    <d v="2013-07-01T00:00:00"/>
    <x v="1"/>
    <x v="0"/>
    <s v="DALLAS/FORT WORTH INTL ARPT"/>
    <x v="2"/>
    <x v="1"/>
    <m/>
    <n v="0"/>
    <m/>
    <x v="100"/>
    <x v="1"/>
  </r>
  <r>
    <n v="335537"/>
    <s v="UNKNOWN"/>
    <m/>
    <d v="2013-07-02T00:00:00"/>
    <x v="1"/>
    <x v="0"/>
    <s v="ADDISON"/>
    <x v="2"/>
    <x v="1"/>
    <m/>
    <n v="0"/>
    <m/>
    <x v="1"/>
    <x v="1"/>
  </r>
  <r>
    <n v="335540"/>
    <s v="B-737-700"/>
    <s v="D"/>
    <d v="2013-07-15T00:00:00"/>
    <x v="2"/>
    <x v="104"/>
    <s v="WILLIAM P HOBBY ARPT"/>
    <x v="2"/>
    <x v="7"/>
    <n v="140"/>
    <m/>
    <s v="Approach"/>
    <x v="0"/>
    <x v="2"/>
  </r>
  <r>
    <n v="335547"/>
    <s v="A-319"/>
    <s v="D"/>
    <d v="2013-07-15T00:00:00"/>
    <x v="2"/>
    <x v="224"/>
    <s v="LOS ANGELES INTL"/>
    <x v="0"/>
    <x v="6"/>
    <n v="80"/>
    <n v="0"/>
    <s v="Landing Roll"/>
    <x v="1"/>
    <x v="2"/>
  </r>
  <r>
    <n v="335548"/>
    <s v="C-172"/>
    <s v="A"/>
    <d v="2013-07-16T00:00:00"/>
    <x v="2"/>
    <x v="184"/>
    <s v="ORLANDO SANFORD INTL ARPT"/>
    <x v="1"/>
    <x v="6"/>
    <n v="55"/>
    <n v="0"/>
    <s v="Take-off run"/>
    <x v="218"/>
    <x v="2"/>
  </r>
  <r>
    <n v="335549"/>
    <s v="A-319"/>
    <s v="D"/>
    <d v="2013-07-08T00:00:00"/>
    <x v="2"/>
    <x v="940"/>
    <s v="SACRAMENTO INTL"/>
    <x v="0"/>
    <x v="15"/>
    <n v="135"/>
    <n v="0"/>
    <s v="Approach"/>
    <x v="3"/>
    <x v="2"/>
  </r>
  <r>
    <n v="335551"/>
    <s v="MD-83"/>
    <s v="D"/>
    <d v="2013-07-09T00:00:00"/>
    <x v="4"/>
    <x v="260"/>
    <s v="MC ALLEN MILLER INTL"/>
    <x v="2"/>
    <x v="26"/>
    <n v="130"/>
    <n v="0"/>
    <s v="Approach"/>
    <x v="2"/>
    <x v="2"/>
  </r>
  <r>
    <n v="335557"/>
    <s v="EMB-145"/>
    <s v="D"/>
    <d v="2013-07-09T00:00:00"/>
    <x v="2"/>
    <x v="11"/>
    <s v="GEORGE BUSH INTERCONTINENTAL/ HOUSTON ARPT"/>
    <x v="2"/>
    <x v="6"/>
    <m/>
    <n v="0"/>
    <s v="Landing Roll"/>
    <x v="4"/>
    <x v="2"/>
  </r>
  <r>
    <n v="335583"/>
    <s v="B-737-700"/>
    <s v="D"/>
    <d v="2013-07-31T00:00:00"/>
    <x v="2"/>
    <x v="694"/>
    <s v="BOB HOPE ARPT"/>
    <x v="0"/>
    <x v="15"/>
    <n v="135"/>
    <n v="0"/>
    <s v="Approach"/>
    <x v="0"/>
    <x v="2"/>
  </r>
  <r>
    <n v="335600"/>
    <s v="EMB-135"/>
    <s v="D"/>
    <d v="2013-07-17T00:00:00"/>
    <x v="2"/>
    <x v="726"/>
    <s v="KEY WEST INTL ARPT"/>
    <x v="1"/>
    <x v="6"/>
    <n v="90"/>
    <n v="0"/>
    <s v="Landing Roll"/>
    <x v="9"/>
    <x v="2"/>
  </r>
  <r>
    <n v="335601"/>
    <s v="B-747-8 SERIES"/>
    <m/>
    <d v="2013-07-17T00:00:00"/>
    <x v="2"/>
    <x v="152"/>
    <s v="MIAMI INTL"/>
    <x v="1"/>
    <x v="6"/>
    <m/>
    <n v="0"/>
    <s v="Take-off run"/>
    <x v="71"/>
    <x v="1"/>
  </r>
  <r>
    <n v="335607"/>
    <s v="B-737"/>
    <s v="D"/>
    <d v="2013-07-17T00:00:00"/>
    <x v="2"/>
    <x v="28"/>
    <s v="DALLAS LOVE FIELD ARPT"/>
    <x v="2"/>
    <x v="1"/>
    <m/>
    <n v="0"/>
    <s v="Climb"/>
    <x v="93"/>
    <x v="2"/>
  </r>
  <r>
    <n v="335610"/>
    <s v="A-320"/>
    <s v="D"/>
    <d v="2013-07-17T00:00:00"/>
    <x v="2"/>
    <x v="524"/>
    <s v="DALLAS/FORT WORTH INTL ARPT"/>
    <x v="2"/>
    <x v="14"/>
    <n v="140"/>
    <m/>
    <s v="Approach"/>
    <x v="3"/>
    <x v="2"/>
  </r>
  <r>
    <n v="335611"/>
    <s v="HAWKER 900"/>
    <m/>
    <d v="2013-07-17T00:00:00"/>
    <x v="2"/>
    <x v="1052"/>
    <s v="LONE STAR EXECUTIVE ARPT"/>
    <x v="2"/>
    <x v="14"/>
    <n v="160"/>
    <m/>
    <s v="Climb"/>
    <x v="3"/>
    <x v="2"/>
  </r>
  <r>
    <n v="335613"/>
    <s v="C-414"/>
    <s v="C"/>
    <d v="2013-07-18T00:00:00"/>
    <x v="2"/>
    <x v="126"/>
    <s v="CECIL ARPT"/>
    <x v="1"/>
    <x v="6"/>
    <m/>
    <n v="0"/>
    <s v="Landing Roll"/>
    <x v="2"/>
    <x v="2"/>
  </r>
  <r>
    <n v="335642"/>
    <s v="UNKNOWN"/>
    <m/>
    <d v="2013-07-02T00:00:00"/>
    <x v="1"/>
    <x v="0"/>
    <s v="DALLAS/FORT WORTH INTL ARPT"/>
    <x v="2"/>
    <x v="1"/>
    <m/>
    <n v="0"/>
    <m/>
    <x v="81"/>
    <x v="1"/>
  </r>
  <r>
    <n v="335646"/>
    <s v="UNKNOWN"/>
    <m/>
    <d v="2013-07-16T00:00:00"/>
    <x v="1"/>
    <x v="0"/>
    <s v="LONG BEACH-DAUGH FLD"/>
    <x v="0"/>
    <x v="1"/>
    <m/>
    <n v="0"/>
    <m/>
    <x v="1"/>
    <x v="1"/>
  </r>
  <r>
    <n v="335667"/>
    <s v="UNKNOWN"/>
    <m/>
    <d v="2013-07-02T00:00:00"/>
    <x v="1"/>
    <x v="0"/>
    <s v="MIDLAND INTL"/>
    <x v="2"/>
    <x v="1"/>
    <m/>
    <n v="0"/>
    <m/>
    <x v="45"/>
    <x v="1"/>
  </r>
  <r>
    <n v="335670"/>
    <s v="UNKNOWN"/>
    <m/>
    <d v="2013-07-02T00:00:00"/>
    <x v="1"/>
    <x v="0"/>
    <s v="NORMAN Y. MINETA SAN JOSE INTL ARPT"/>
    <x v="0"/>
    <x v="1"/>
    <m/>
    <n v="0"/>
    <m/>
    <x v="1"/>
    <x v="1"/>
  </r>
  <r>
    <n v="335671"/>
    <s v="UNKNOWN"/>
    <m/>
    <d v="2013-07-02T00:00:00"/>
    <x v="1"/>
    <x v="0"/>
    <s v="NORMAN Y. MINETA SAN JOSE INTL ARPT"/>
    <x v="0"/>
    <x v="1"/>
    <m/>
    <n v="0"/>
    <m/>
    <x v="1"/>
    <x v="1"/>
  </r>
  <r>
    <n v="335672"/>
    <s v="UNKNOWN"/>
    <m/>
    <d v="2013-07-02T00:00:00"/>
    <x v="1"/>
    <x v="0"/>
    <s v="NORMAN Y. MINETA SAN JOSE INTL ARPT"/>
    <x v="0"/>
    <x v="1"/>
    <m/>
    <n v="0"/>
    <m/>
    <x v="1"/>
    <x v="1"/>
  </r>
  <r>
    <n v="335695"/>
    <s v="UNKNOWN"/>
    <m/>
    <d v="2013-07-05T00:00:00"/>
    <x v="1"/>
    <x v="0"/>
    <s v="DALLAS/FORT WORTH INTL ARPT"/>
    <x v="2"/>
    <x v="1"/>
    <m/>
    <n v="0"/>
    <m/>
    <x v="42"/>
    <x v="1"/>
  </r>
  <r>
    <n v="335698"/>
    <s v="UNKNOWN"/>
    <m/>
    <d v="2013-07-05T00:00:00"/>
    <x v="1"/>
    <x v="0"/>
    <s v="FORT WORTH SPINKS ARPT"/>
    <x v="2"/>
    <x v="1"/>
    <m/>
    <n v="0"/>
    <m/>
    <x v="81"/>
    <x v="1"/>
  </r>
  <r>
    <n v="335700"/>
    <s v="UNKNOWN"/>
    <m/>
    <d v="2013-07-05T00:00:00"/>
    <x v="1"/>
    <x v="0"/>
    <s v="ORLANDO INTL"/>
    <x v="1"/>
    <x v="1"/>
    <m/>
    <n v="0"/>
    <m/>
    <x v="250"/>
    <x v="1"/>
  </r>
  <r>
    <n v="335704"/>
    <s v="UNKNOWN"/>
    <m/>
    <d v="2013-07-03T00:00:00"/>
    <x v="1"/>
    <x v="0"/>
    <s v="GAINESVILLE REG ARPT"/>
    <x v="1"/>
    <x v="1"/>
    <m/>
    <n v="0"/>
    <m/>
    <x v="25"/>
    <x v="1"/>
  </r>
  <r>
    <n v="335723"/>
    <s v="UNKNOWN"/>
    <m/>
    <d v="2013-07-04T00:00:00"/>
    <x v="1"/>
    <x v="0"/>
    <s v="DALLAS/FORT WORTH INTL ARPT"/>
    <x v="2"/>
    <x v="1"/>
    <m/>
    <n v="0"/>
    <m/>
    <x v="1"/>
    <x v="1"/>
  </r>
  <r>
    <n v="335724"/>
    <s v="UNKNOWN"/>
    <m/>
    <d v="2013-07-04T00:00:00"/>
    <x v="1"/>
    <x v="0"/>
    <s v="GAINESVILLE REG ARPT"/>
    <x v="1"/>
    <x v="1"/>
    <m/>
    <n v="0"/>
    <m/>
    <x v="2"/>
    <x v="1"/>
  </r>
  <r>
    <n v="335726"/>
    <s v="UNKNOWN"/>
    <m/>
    <d v="2013-07-04T00:00:00"/>
    <x v="1"/>
    <x v="0"/>
    <s v="JACKSONVILLE INTL"/>
    <x v="1"/>
    <x v="1"/>
    <m/>
    <n v="0"/>
    <m/>
    <x v="4"/>
    <x v="1"/>
  </r>
  <r>
    <n v="335735"/>
    <s v="UNKNOWN"/>
    <m/>
    <d v="2013-07-06T00:00:00"/>
    <x v="1"/>
    <x v="0"/>
    <s v="AUSTIN-BERGSTROM INTL"/>
    <x v="2"/>
    <x v="1"/>
    <m/>
    <n v="0"/>
    <m/>
    <x v="75"/>
    <x v="1"/>
  </r>
  <r>
    <n v="335741"/>
    <s v="UNKNOWN"/>
    <m/>
    <d v="2013-07-06T00:00:00"/>
    <x v="1"/>
    <x v="0"/>
    <s v="DALLAS/FORT WORTH INTL ARPT"/>
    <x v="2"/>
    <x v="1"/>
    <m/>
    <n v="0"/>
    <m/>
    <x v="54"/>
    <x v="1"/>
  </r>
  <r>
    <n v="335746"/>
    <s v="UNKNOWN"/>
    <m/>
    <d v="2013-07-06T00:00:00"/>
    <x v="1"/>
    <x v="0"/>
    <s v="ORLANDO INTL"/>
    <x v="1"/>
    <x v="1"/>
    <m/>
    <n v="0"/>
    <m/>
    <x v="74"/>
    <x v="1"/>
  </r>
  <r>
    <n v="335751"/>
    <s v="UNKNOWN"/>
    <m/>
    <d v="2013-07-17T00:00:00"/>
    <x v="1"/>
    <x v="0"/>
    <s v="AUSTIN-BERGSTROM INTL"/>
    <x v="2"/>
    <x v="1"/>
    <m/>
    <n v="0"/>
    <m/>
    <x v="11"/>
    <x v="1"/>
  </r>
  <r>
    <n v="335755"/>
    <s v="UNKNOWN"/>
    <m/>
    <d v="2013-07-17T00:00:00"/>
    <x v="1"/>
    <x v="0"/>
    <s v="FORT WORTH MEACHAM INTL ARPT"/>
    <x v="2"/>
    <x v="1"/>
    <m/>
    <n v="0"/>
    <m/>
    <x v="170"/>
    <x v="1"/>
  </r>
  <r>
    <n v="335757"/>
    <s v="UNKNOWN"/>
    <m/>
    <d v="2013-07-17T00:00:00"/>
    <x v="1"/>
    <x v="0"/>
    <s v="MC ALLEN MILLER INTL"/>
    <x v="2"/>
    <x v="1"/>
    <m/>
    <n v="0"/>
    <m/>
    <x v="52"/>
    <x v="1"/>
  </r>
  <r>
    <n v="335763"/>
    <s v="UNKNOWN"/>
    <m/>
    <d v="2013-07-18T00:00:00"/>
    <x v="1"/>
    <x v="0"/>
    <s v="ADDISON"/>
    <x v="2"/>
    <x v="1"/>
    <m/>
    <n v="0"/>
    <m/>
    <x v="1"/>
    <x v="1"/>
  </r>
  <r>
    <n v="335765"/>
    <s v="UNKNOWN"/>
    <m/>
    <d v="2013-07-18T00:00:00"/>
    <x v="1"/>
    <x v="0"/>
    <s v="DALLAS LOVE FIELD ARPT"/>
    <x v="2"/>
    <x v="1"/>
    <m/>
    <n v="0"/>
    <m/>
    <x v="16"/>
    <x v="1"/>
  </r>
  <r>
    <n v="335766"/>
    <s v="UNKNOWN"/>
    <m/>
    <d v="2013-07-18T00:00:00"/>
    <x v="1"/>
    <x v="0"/>
    <s v="DALLAS LOVE FIELD ARPT"/>
    <x v="2"/>
    <x v="1"/>
    <m/>
    <n v="0"/>
    <m/>
    <x v="14"/>
    <x v="1"/>
  </r>
  <r>
    <n v="335768"/>
    <s v="UNKNOWN"/>
    <m/>
    <d v="2013-07-18T00:00:00"/>
    <x v="1"/>
    <x v="0"/>
    <s v="DALLAS/FORT WORTH INTL ARPT"/>
    <x v="2"/>
    <x v="1"/>
    <m/>
    <n v="0"/>
    <m/>
    <x v="42"/>
    <x v="1"/>
  </r>
  <r>
    <n v="335771"/>
    <s v="UNKNOWN"/>
    <m/>
    <d v="2013-07-18T00:00:00"/>
    <x v="1"/>
    <x v="0"/>
    <s v="MIDLAND INTL"/>
    <x v="2"/>
    <x v="1"/>
    <m/>
    <n v="0"/>
    <m/>
    <x v="45"/>
    <x v="1"/>
  </r>
  <r>
    <n v="335777"/>
    <s v="UNKNOWN"/>
    <m/>
    <d v="2013-07-18T00:00:00"/>
    <x v="1"/>
    <x v="0"/>
    <s v="SOUTHWEST FLORIDA INTL ARPT"/>
    <x v="1"/>
    <x v="1"/>
    <m/>
    <n v="0"/>
    <m/>
    <x v="239"/>
    <x v="1"/>
  </r>
  <r>
    <n v="335785"/>
    <s v="UNKNOWN"/>
    <m/>
    <d v="2013-07-19T00:00:00"/>
    <x v="1"/>
    <x v="0"/>
    <s v="AUSTIN-BERGSTROM INTL"/>
    <x v="2"/>
    <x v="1"/>
    <m/>
    <n v="0"/>
    <m/>
    <x v="50"/>
    <x v="1"/>
  </r>
  <r>
    <n v="335794"/>
    <s v="UNKNOWN"/>
    <m/>
    <d v="2013-07-27T00:00:00"/>
    <x v="1"/>
    <x v="0"/>
    <s v="GEORGE BUSH INTERCONTINENTAL/ HOUSTON ARPT"/>
    <x v="2"/>
    <x v="1"/>
    <m/>
    <n v="0"/>
    <m/>
    <x v="2"/>
    <x v="1"/>
  </r>
  <r>
    <n v="335798"/>
    <s v="UNKNOWN"/>
    <m/>
    <d v="2013-07-27T00:00:00"/>
    <x v="1"/>
    <x v="0"/>
    <s v="ORLANDO INTL"/>
    <x v="1"/>
    <x v="1"/>
    <m/>
    <n v="0"/>
    <m/>
    <x v="74"/>
    <x v="1"/>
  </r>
  <r>
    <n v="335801"/>
    <s v="UNKNOWN"/>
    <m/>
    <d v="2013-07-27T00:00:00"/>
    <x v="1"/>
    <x v="0"/>
    <s v="SAN DIEGO INTL"/>
    <x v="0"/>
    <x v="1"/>
    <m/>
    <n v="0"/>
    <m/>
    <x v="1"/>
    <x v="1"/>
  </r>
  <r>
    <n v="335806"/>
    <s v="UNKNOWN"/>
    <m/>
    <d v="2013-07-28T00:00:00"/>
    <x v="1"/>
    <x v="0"/>
    <s v="DALLAS LOVE FIELD ARPT"/>
    <x v="2"/>
    <x v="1"/>
    <m/>
    <n v="0"/>
    <m/>
    <x v="14"/>
    <x v="1"/>
  </r>
  <r>
    <n v="335807"/>
    <s v="UNKNOWN"/>
    <m/>
    <d v="2013-07-28T00:00:00"/>
    <x v="1"/>
    <x v="0"/>
    <s v="DALLAS/FORT WORTH INTL ARPT"/>
    <x v="2"/>
    <x v="1"/>
    <m/>
    <n v="0"/>
    <m/>
    <x v="14"/>
    <x v="1"/>
  </r>
  <r>
    <n v="335808"/>
    <s v="UNKNOWN"/>
    <m/>
    <d v="2013-07-28T00:00:00"/>
    <x v="1"/>
    <x v="0"/>
    <s v="DALLAS/FORT WORTH INTL ARPT"/>
    <x v="2"/>
    <x v="1"/>
    <m/>
    <n v="0"/>
    <m/>
    <x v="14"/>
    <x v="1"/>
  </r>
  <r>
    <n v="335813"/>
    <s v="UNKNOWN"/>
    <m/>
    <d v="2013-07-29T00:00:00"/>
    <x v="1"/>
    <x v="0"/>
    <s v="DALLAS LOVE FIELD ARPT"/>
    <x v="2"/>
    <x v="1"/>
    <m/>
    <n v="0"/>
    <m/>
    <x v="14"/>
    <x v="1"/>
  </r>
  <r>
    <n v="335816"/>
    <s v="MD-82"/>
    <s v="D"/>
    <d v="2013-07-16T00:00:00"/>
    <x v="2"/>
    <x v="597"/>
    <s v="AUSTIN-BERGSTROM INTL"/>
    <x v="2"/>
    <x v="6"/>
    <n v="150"/>
    <n v="0"/>
    <s v="Take-off run"/>
    <x v="3"/>
    <x v="2"/>
  </r>
  <r>
    <n v="335817"/>
    <s v="MD-83"/>
    <s v="D"/>
    <d v="2013-07-16T00:00:00"/>
    <x v="2"/>
    <x v="507"/>
    <s v="DALLAS/FORT WORTH INTL ARPT"/>
    <x v="2"/>
    <x v="6"/>
    <m/>
    <n v="0"/>
    <s v="Take-off run"/>
    <x v="14"/>
    <x v="2"/>
  </r>
  <r>
    <n v="335829"/>
    <s v="UNKNOWN"/>
    <m/>
    <d v="2013-07-19T00:00:00"/>
    <x v="1"/>
    <x v="0"/>
    <s v="GEORGE BUSH INTERCONTINENTAL/ HOUSTON ARPT"/>
    <x v="2"/>
    <x v="1"/>
    <m/>
    <n v="0"/>
    <m/>
    <x v="57"/>
    <x v="1"/>
  </r>
  <r>
    <n v="335836"/>
    <s v="UNKNOWN"/>
    <m/>
    <d v="2013-07-20T00:00:00"/>
    <x v="1"/>
    <x v="0"/>
    <s v="AUSTIN-BERGSTROM INTL"/>
    <x v="2"/>
    <x v="1"/>
    <m/>
    <n v="0"/>
    <m/>
    <x v="54"/>
    <x v="1"/>
  </r>
  <r>
    <n v="335842"/>
    <s v="UNKNOWN"/>
    <m/>
    <d v="2013-07-30T00:00:00"/>
    <x v="1"/>
    <x v="0"/>
    <s v="DALLAS LOVE FIELD ARPT"/>
    <x v="2"/>
    <x v="1"/>
    <m/>
    <n v="0"/>
    <m/>
    <x v="14"/>
    <x v="1"/>
  </r>
  <r>
    <n v="335844"/>
    <s v="UNKNOWN"/>
    <m/>
    <d v="2013-07-30T00:00:00"/>
    <x v="1"/>
    <x v="0"/>
    <s v="DALLAS/FORT WORTH INTL ARPT"/>
    <x v="2"/>
    <x v="1"/>
    <m/>
    <n v="0"/>
    <m/>
    <x v="2"/>
    <x v="1"/>
  </r>
  <r>
    <n v="335846"/>
    <s v="UNKNOWN"/>
    <m/>
    <d v="2013-07-30T00:00:00"/>
    <x v="1"/>
    <x v="0"/>
    <s v="FORT WORTH MEACHAM INTL ARPT"/>
    <x v="2"/>
    <x v="1"/>
    <m/>
    <n v="0"/>
    <m/>
    <x v="1"/>
    <x v="1"/>
  </r>
  <r>
    <n v="335847"/>
    <s v="UNKNOWN"/>
    <m/>
    <d v="2013-07-30T00:00:00"/>
    <x v="1"/>
    <x v="0"/>
    <s v="GAINESVILLE REG ARPT"/>
    <x v="1"/>
    <x v="1"/>
    <m/>
    <n v="0"/>
    <m/>
    <x v="29"/>
    <x v="1"/>
  </r>
  <r>
    <n v="335848"/>
    <s v="UNKNOWN"/>
    <m/>
    <d v="2013-07-30T00:00:00"/>
    <x v="1"/>
    <x v="0"/>
    <s v="GAINESVILLE REG ARPT"/>
    <x v="1"/>
    <x v="1"/>
    <m/>
    <n v="0"/>
    <m/>
    <x v="2"/>
    <x v="1"/>
  </r>
  <r>
    <n v="335850"/>
    <s v="UNKNOWN"/>
    <m/>
    <d v="2013-07-30T00:00:00"/>
    <x v="1"/>
    <x v="0"/>
    <s v="LONG BEACH-DAUGH FLD"/>
    <x v="0"/>
    <x v="1"/>
    <m/>
    <n v="0"/>
    <m/>
    <x v="1"/>
    <x v="1"/>
  </r>
  <r>
    <n v="335851"/>
    <s v="UNKNOWN"/>
    <m/>
    <d v="2013-07-30T00:00:00"/>
    <x v="1"/>
    <x v="0"/>
    <s v="MIDLAND INTL"/>
    <x v="2"/>
    <x v="1"/>
    <m/>
    <n v="0"/>
    <m/>
    <x v="4"/>
    <x v="1"/>
  </r>
  <r>
    <n v="335853"/>
    <s v="UNKNOWN"/>
    <m/>
    <d v="2013-07-30T00:00:00"/>
    <x v="1"/>
    <x v="0"/>
    <s v="MC ALLEN MILLER INTL"/>
    <x v="2"/>
    <x v="1"/>
    <m/>
    <n v="0"/>
    <m/>
    <x v="14"/>
    <x v="1"/>
  </r>
  <r>
    <n v="335863"/>
    <s v="UNKNOWN"/>
    <m/>
    <d v="2013-07-20T00:00:00"/>
    <x v="1"/>
    <x v="0"/>
    <s v="GAINESVILLE REG ARPT"/>
    <x v="1"/>
    <x v="1"/>
    <m/>
    <n v="0"/>
    <m/>
    <x v="29"/>
    <x v="1"/>
  </r>
  <r>
    <n v="335864"/>
    <s v="UNKNOWN"/>
    <m/>
    <d v="2013-07-20T00:00:00"/>
    <x v="1"/>
    <x v="0"/>
    <s v="GEORGE BUSH INTERCONTINENTAL/ HOUSTON ARPT"/>
    <x v="2"/>
    <x v="1"/>
    <m/>
    <n v="0"/>
    <m/>
    <x v="11"/>
    <x v="1"/>
  </r>
  <r>
    <n v="335868"/>
    <s v="UNKNOWN"/>
    <m/>
    <d v="2013-07-20T00:00:00"/>
    <x v="1"/>
    <x v="0"/>
    <s v="ONTARIO INTL ARPT"/>
    <x v="0"/>
    <x v="1"/>
    <m/>
    <n v="0"/>
    <m/>
    <x v="95"/>
    <x v="1"/>
  </r>
  <r>
    <n v="335872"/>
    <s v="UNKNOWN"/>
    <m/>
    <d v="2013-07-20T00:00:00"/>
    <x v="1"/>
    <x v="0"/>
    <s v="AUSTIN-BERGSTROM INTL"/>
    <x v="2"/>
    <x v="1"/>
    <m/>
    <n v="0"/>
    <m/>
    <x v="11"/>
    <x v="1"/>
  </r>
  <r>
    <n v="335883"/>
    <s v="UNKNOWN"/>
    <m/>
    <d v="2013-07-21T00:00:00"/>
    <x v="1"/>
    <x v="0"/>
    <s v="GAINESVILLE REG ARPT"/>
    <x v="1"/>
    <x v="1"/>
    <m/>
    <n v="0"/>
    <m/>
    <x v="29"/>
    <x v="1"/>
  </r>
  <r>
    <n v="335899"/>
    <s v="UNKNOWN"/>
    <m/>
    <d v="2013-07-22T00:00:00"/>
    <x v="1"/>
    <x v="0"/>
    <s v="DALLAS LOVE FIELD ARPT"/>
    <x v="2"/>
    <x v="1"/>
    <m/>
    <n v="0"/>
    <m/>
    <x v="14"/>
    <x v="1"/>
  </r>
  <r>
    <n v="335900"/>
    <s v="UNKNOWN"/>
    <m/>
    <d v="2013-07-22T00:00:00"/>
    <x v="1"/>
    <x v="0"/>
    <s v="FORT WORTH MEACHAM INTL ARPT"/>
    <x v="2"/>
    <x v="1"/>
    <m/>
    <n v="0"/>
    <m/>
    <x v="1"/>
    <x v="1"/>
  </r>
  <r>
    <n v="335903"/>
    <s v="UNKNOWN"/>
    <m/>
    <d v="2013-07-22T00:00:00"/>
    <x v="1"/>
    <x v="0"/>
    <s v="GAINESVILLE REG ARPT"/>
    <x v="1"/>
    <x v="1"/>
    <m/>
    <n v="0"/>
    <m/>
    <x v="74"/>
    <x v="1"/>
  </r>
  <r>
    <n v="335906"/>
    <s v="UNKNOWN"/>
    <m/>
    <d v="2013-07-22T00:00:00"/>
    <x v="1"/>
    <x v="0"/>
    <s v="WILLIAM P HOBBY ARPT"/>
    <x v="2"/>
    <x v="1"/>
    <m/>
    <n v="0"/>
    <m/>
    <x v="3"/>
    <x v="1"/>
  </r>
  <r>
    <n v="335914"/>
    <s v="UNKNOWN"/>
    <m/>
    <d v="2013-07-23T00:00:00"/>
    <x v="1"/>
    <x v="0"/>
    <s v="RICK HUSBAND AMARILLO INTL"/>
    <x v="2"/>
    <x v="1"/>
    <m/>
    <n v="0"/>
    <m/>
    <x v="13"/>
    <x v="1"/>
  </r>
  <r>
    <n v="335922"/>
    <s v="UNKNOWN"/>
    <m/>
    <d v="2013-07-23T00:00:00"/>
    <x v="1"/>
    <x v="0"/>
    <s v="DALLAS/FORT WORTH INTL ARPT"/>
    <x v="2"/>
    <x v="1"/>
    <m/>
    <n v="0"/>
    <m/>
    <x v="100"/>
    <x v="1"/>
  </r>
  <r>
    <n v="335923"/>
    <s v="UNKNOWN"/>
    <m/>
    <d v="2013-07-23T00:00:00"/>
    <x v="1"/>
    <x v="0"/>
    <s v="GAINESVILLE REG ARPT"/>
    <x v="1"/>
    <x v="1"/>
    <m/>
    <n v="0"/>
    <m/>
    <x v="74"/>
    <x v="1"/>
  </r>
  <r>
    <n v="335924"/>
    <s v="UNKNOWN"/>
    <m/>
    <d v="2013-07-23T00:00:00"/>
    <x v="1"/>
    <x v="0"/>
    <s v="GEORGE BUSH INTERCONTINENTAL/ HOUSTON ARPT"/>
    <x v="2"/>
    <x v="1"/>
    <m/>
    <n v="0"/>
    <m/>
    <x v="50"/>
    <x v="1"/>
  </r>
  <r>
    <n v="335946"/>
    <s v="UNKNOWN"/>
    <m/>
    <d v="2013-07-24T00:00:00"/>
    <x v="1"/>
    <x v="0"/>
    <s v="DALLAS/FORT WORTH INTL ARPT"/>
    <x v="2"/>
    <x v="1"/>
    <m/>
    <n v="0"/>
    <m/>
    <x v="2"/>
    <x v="1"/>
  </r>
  <r>
    <n v="335947"/>
    <s v="UNKNOWN"/>
    <m/>
    <d v="2013-07-24T00:00:00"/>
    <x v="1"/>
    <x v="0"/>
    <s v="DALLAS/FORT WORTH INTL ARPT"/>
    <x v="2"/>
    <x v="1"/>
    <m/>
    <n v="0"/>
    <m/>
    <x v="2"/>
    <x v="1"/>
  </r>
  <r>
    <n v="335950"/>
    <s v="UNKNOWN"/>
    <m/>
    <d v="2013-07-24T00:00:00"/>
    <x v="1"/>
    <x v="0"/>
    <s v="JACKSONVILLE INTL"/>
    <x v="1"/>
    <x v="1"/>
    <m/>
    <n v="0"/>
    <m/>
    <x v="2"/>
    <x v="1"/>
  </r>
  <r>
    <n v="335951"/>
    <s v="UNKNOWN"/>
    <m/>
    <d v="2013-07-24T00:00:00"/>
    <x v="1"/>
    <x v="0"/>
    <s v="JACKSONVILLE INTL"/>
    <x v="1"/>
    <x v="1"/>
    <m/>
    <n v="0"/>
    <m/>
    <x v="2"/>
    <x v="1"/>
  </r>
  <r>
    <n v="335952"/>
    <s v="UNKNOWN"/>
    <m/>
    <d v="2013-07-24T00:00:00"/>
    <x v="1"/>
    <x v="0"/>
    <s v="MC ALLEN MILLER INTL"/>
    <x v="2"/>
    <x v="1"/>
    <m/>
    <n v="0"/>
    <m/>
    <x v="74"/>
    <x v="1"/>
  </r>
  <r>
    <n v="335955"/>
    <s v="UNKNOWN"/>
    <m/>
    <d v="2013-07-24T00:00:00"/>
    <x v="1"/>
    <x v="0"/>
    <s v="JOHN WAYNE-ORANGE COUNTY ARPT"/>
    <x v="0"/>
    <x v="1"/>
    <m/>
    <n v="0"/>
    <m/>
    <x v="1"/>
    <x v="1"/>
  </r>
  <r>
    <n v="335962"/>
    <s v="UNKNOWN"/>
    <m/>
    <d v="2013-07-25T00:00:00"/>
    <x v="1"/>
    <x v="0"/>
    <s v="DALLAS/FORT WORTH INTL ARPT"/>
    <x v="2"/>
    <x v="1"/>
    <m/>
    <n v="0"/>
    <m/>
    <x v="14"/>
    <x v="1"/>
  </r>
  <r>
    <n v="335963"/>
    <s v="UNKNOWN"/>
    <m/>
    <d v="2013-07-25T00:00:00"/>
    <x v="1"/>
    <x v="0"/>
    <s v="DALLAS/FORT WORTH INTL ARPT"/>
    <x v="2"/>
    <x v="1"/>
    <m/>
    <n v="0"/>
    <m/>
    <x v="81"/>
    <x v="1"/>
  </r>
  <r>
    <n v="335964"/>
    <s v="UNKNOWN"/>
    <m/>
    <d v="2013-07-25T00:00:00"/>
    <x v="1"/>
    <x v="0"/>
    <s v="DALLAS/FORT WORTH INTL ARPT"/>
    <x v="2"/>
    <x v="1"/>
    <m/>
    <n v="0"/>
    <m/>
    <x v="14"/>
    <x v="1"/>
  </r>
  <r>
    <n v="335967"/>
    <s v="UNKNOWN"/>
    <m/>
    <d v="2013-07-25T00:00:00"/>
    <x v="1"/>
    <x v="0"/>
    <s v="GAINESVILLE REG ARPT"/>
    <x v="1"/>
    <x v="1"/>
    <m/>
    <n v="0"/>
    <m/>
    <x v="29"/>
    <x v="1"/>
  </r>
  <r>
    <n v="335972"/>
    <s v="UNKNOWN"/>
    <m/>
    <d v="2013-07-25T00:00:00"/>
    <x v="1"/>
    <x v="0"/>
    <s v="SAN ANTONIO INTL"/>
    <x v="2"/>
    <x v="1"/>
    <m/>
    <n v="0"/>
    <m/>
    <x v="2"/>
    <x v="1"/>
  </r>
  <r>
    <n v="335975"/>
    <s v="UNKNOWN"/>
    <m/>
    <d v="2013-07-25T00:00:00"/>
    <x v="1"/>
    <x v="0"/>
    <s v="SAN FRANCISCO INTL ARPT"/>
    <x v="0"/>
    <x v="1"/>
    <m/>
    <n v="0"/>
    <m/>
    <x v="26"/>
    <x v="1"/>
  </r>
  <r>
    <n v="335980"/>
    <s v="UNKNOWN"/>
    <m/>
    <d v="2013-07-26T00:00:00"/>
    <x v="1"/>
    <x v="0"/>
    <s v="AUSTIN-BERGSTROM INTL"/>
    <x v="2"/>
    <x v="1"/>
    <m/>
    <n v="0"/>
    <m/>
    <x v="42"/>
    <x v="1"/>
  </r>
  <r>
    <n v="335986"/>
    <s v="UNKNOWN"/>
    <m/>
    <d v="2013-07-26T00:00:00"/>
    <x v="1"/>
    <x v="0"/>
    <s v="CORPUS CHRISTI INTL ARPT"/>
    <x v="2"/>
    <x v="1"/>
    <m/>
    <n v="0"/>
    <m/>
    <x v="150"/>
    <x v="1"/>
  </r>
  <r>
    <n v="335987"/>
    <s v="UNKNOWN"/>
    <m/>
    <d v="2013-07-26T00:00:00"/>
    <x v="1"/>
    <x v="0"/>
    <s v="CORPUS CHRISTI INTL ARPT"/>
    <x v="2"/>
    <x v="1"/>
    <m/>
    <n v="0"/>
    <m/>
    <x v="54"/>
    <x v="1"/>
  </r>
  <r>
    <n v="335991"/>
    <s v="UNKNOWN"/>
    <m/>
    <d v="2013-07-26T00:00:00"/>
    <x v="1"/>
    <x v="0"/>
    <s v="FORT WORTH MEACHAM INTL ARPT"/>
    <x v="2"/>
    <x v="1"/>
    <m/>
    <n v="0"/>
    <m/>
    <x v="2"/>
    <x v="1"/>
  </r>
  <r>
    <n v="335992"/>
    <s v="UNKNOWN"/>
    <m/>
    <d v="2013-07-26T00:00:00"/>
    <x v="1"/>
    <x v="0"/>
    <s v="ORLANDO INTL"/>
    <x v="1"/>
    <x v="1"/>
    <m/>
    <n v="0"/>
    <m/>
    <x v="36"/>
    <x v="1"/>
  </r>
  <r>
    <n v="335993"/>
    <s v="UNKNOWN"/>
    <m/>
    <d v="2013-07-26T00:00:00"/>
    <x v="1"/>
    <x v="0"/>
    <s v="MC ALLEN MILLER INTL"/>
    <x v="2"/>
    <x v="1"/>
    <m/>
    <n v="0"/>
    <m/>
    <x v="2"/>
    <x v="1"/>
  </r>
  <r>
    <n v="335995"/>
    <s v="UNKNOWN"/>
    <m/>
    <d v="2013-07-26T00:00:00"/>
    <x v="1"/>
    <x v="0"/>
    <s v="MC ALLEN MILLER INTL"/>
    <x v="2"/>
    <x v="1"/>
    <m/>
    <n v="0"/>
    <m/>
    <x v="75"/>
    <x v="1"/>
  </r>
  <r>
    <n v="335998"/>
    <s v="UNKNOWN"/>
    <m/>
    <d v="2013-07-26T00:00:00"/>
    <x v="1"/>
    <x v="0"/>
    <s v="SARASOTA-BRADENTON INTL ARPT"/>
    <x v="1"/>
    <x v="1"/>
    <m/>
    <n v="0"/>
    <m/>
    <x v="105"/>
    <x v="1"/>
  </r>
  <r>
    <n v="336004"/>
    <s v="UNKNOWN"/>
    <m/>
    <d v="2013-07-29T00:00:00"/>
    <x v="1"/>
    <x v="0"/>
    <s v="DALLAS/FORT WORTH INTL ARPT"/>
    <x v="2"/>
    <x v="1"/>
    <m/>
    <n v="0"/>
    <m/>
    <x v="1"/>
    <x v="1"/>
  </r>
  <r>
    <n v="336005"/>
    <s v="UNKNOWN"/>
    <m/>
    <d v="2013-07-29T00:00:00"/>
    <x v="1"/>
    <x v="0"/>
    <s v="DALLAS/FORT WORTH INTL ARPT"/>
    <x v="2"/>
    <x v="1"/>
    <m/>
    <n v="0"/>
    <m/>
    <x v="81"/>
    <x v="1"/>
  </r>
  <r>
    <n v="336008"/>
    <s v="UNKNOWN"/>
    <m/>
    <d v="2013-07-29T00:00:00"/>
    <x v="1"/>
    <x v="0"/>
    <s v="GAINESVILLE REG ARPT"/>
    <x v="1"/>
    <x v="1"/>
    <m/>
    <n v="0"/>
    <m/>
    <x v="74"/>
    <x v="1"/>
  </r>
  <r>
    <n v="336019"/>
    <s v="UNKNOWN"/>
    <m/>
    <d v="2013-07-31T00:00:00"/>
    <x v="1"/>
    <x v="0"/>
    <s v="GAINESVILLE REG ARPT"/>
    <x v="1"/>
    <x v="1"/>
    <m/>
    <n v="0"/>
    <m/>
    <x v="2"/>
    <x v="1"/>
  </r>
  <r>
    <n v="336020"/>
    <s v="UNKNOWN"/>
    <m/>
    <d v="2013-07-31T00:00:00"/>
    <x v="1"/>
    <x v="0"/>
    <s v="GAINESVILLE REG ARPT"/>
    <x v="1"/>
    <x v="1"/>
    <m/>
    <n v="0"/>
    <m/>
    <x v="29"/>
    <x v="1"/>
  </r>
  <r>
    <n v="336021"/>
    <s v="UNKNOWN"/>
    <m/>
    <d v="2013-07-31T00:00:00"/>
    <x v="1"/>
    <x v="0"/>
    <s v="GAINESVILLE REG ARPT"/>
    <x v="1"/>
    <x v="1"/>
    <m/>
    <n v="0"/>
    <m/>
    <x v="74"/>
    <x v="1"/>
  </r>
  <r>
    <n v="336022"/>
    <s v="UNKNOWN"/>
    <m/>
    <d v="2013-07-31T00:00:00"/>
    <x v="1"/>
    <x v="0"/>
    <s v="JACKSONVILLE INTL"/>
    <x v="1"/>
    <x v="1"/>
    <m/>
    <n v="0"/>
    <m/>
    <x v="74"/>
    <x v="1"/>
  </r>
  <r>
    <n v="336027"/>
    <s v="UNKNOWN"/>
    <m/>
    <d v="2013-07-31T00:00:00"/>
    <x v="1"/>
    <x v="0"/>
    <s v="ORLANDO INTL"/>
    <x v="1"/>
    <x v="1"/>
    <m/>
    <n v="0"/>
    <m/>
    <x v="28"/>
    <x v="1"/>
  </r>
  <r>
    <n v="336028"/>
    <s v="UNKNOWN"/>
    <m/>
    <d v="2013-07-31T00:00:00"/>
    <x v="1"/>
    <x v="0"/>
    <s v="MC ALLEN MILLER INTL"/>
    <x v="2"/>
    <x v="1"/>
    <m/>
    <n v="0"/>
    <m/>
    <x v="14"/>
    <x v="1"/>
  </r>
  <r>
    <n v="336030"/>
    <s v="UNKNOWN"/>
    <m/>
    <d v="2013-07-31T00:00:00"/>
    <x v="1"/>
    <x v="0"/>
    <s v="THE FLORIDA KEYS MARATHON"/>
    <x v="1"/>
    <x v="1"/>
    <m/>
    <n v="0"/>
    <m/>
    <x v="2"/>
    <x v="1"/>
  </r>
  <r>
    <n v="336031"/>
    <s v="UNKNOWN"/>
    <m/>
    <d v="2013-07-31T00:00:00"/>
    <x v="1"/>
    <x v="0"/>
    <s v="METRO OAKLAND INTL"/>
    <x v="0"/>
    <x v="1"/>
    <m/>
    <n v="0"/>
    <m/>
    <x v="13"/>
    <x v="1"/>
  </r>
  <r>
    <n v="336036"/>
    <s v="MD-82"/>
    <s v="D"/>
    <d v="2013-07-08T00:00:00"/>
    <x v="2"/>
    <x v="126"/>
    <s v="DALLAS/FORT WORTH INTL ARPT"/>
    <x v="2"/>
    <x v="6"/>
    <n v="120"/>
    <n v="0"/>
    <s v="Landing Roll"/>
    <x v="0"/>
    <x v="2"/>
  </r>
  <r>
    <n v="336044"/>
    <s v="B-737-700"/>
    <s v="D"/>
    <d v="2013-07-08T00:00:00"/>
    <x v="3"/>
    <x v="626"/>
    <s v="METRO OAKLAND INTL"/>
    <x v="0"/>
    <x v="1"/>
    <m/>
    <m/>
    <s v="Approach"/>
    <x v="78"/>
    <x v="1"/>
  </r>
  <r>
    <n v="336046"/>
    <s v="A-319"/>
    <s v="D"/>
    <d v="2013-07-08T00:00:00"/>
    <x v="2"/>
    <x v="76"/>
    <s v="DALLAS/FORT WORTH INTL ARPT"/>
    <x v="2"/>
    <x v="22"/>
    <n v="250"/>
    <m/>
    <s v="Climb"/>
    <x v="184"/>
    <x v="2"/>
  </r>
  <r>
    <n v="336048"/>
    <s v="B-737-800"/>
    <s v="D"/>
    <d v="2013-07-08T00:00:00"/>
    <x v="2"/>
    <x v="311"/>
    <s v="GEORGE BUSH INTERCONTINENTAL/ HOUSTON ARPT"/>
    <x v="2"/>
    <x v="6"/>
    <m/>
    <n v="0"/>
    <s v="Take-off run"/>
    <x v="0"/>
    <x v="2"/>
  </r>
  <r>
    <n v="336050"/>
    <s v="B-737-500"/>
    <s v="D"/>
    <d v="2013-07-09T00:00:00"/>
    <x v="2"/>
    <x v="784"/>
    <s v="VALLEY INTL"/>
    <x v="2"/>
    <x v="12"/>
    <n v="155"/>
    <n v="0"/>
    <s v="Climb"/>
    <x v="3"/>
    <x v="1"/>
  </r>
  <r>
    <n v="336051"/>
    <s v="B-737-700"/>
    <s v="D"/>
    <d v="2013-07-09T00:00:00"/>
    <x v="3"/>
    <x v="9"/>
    <s v="LOS ANGELES INTL"/>
    <x v="0"/>
    <x v="1"/>
    <m/>
    <m/>
    <s v="Approach"/>
    <x v="71"/>
    <x v="2"/>
  </r>
  <r>
    <n v="336054"/>
    <s v="B-737-500"/>
    <s v="D"/>
    <d v="2013-07-09T00:00:00"/>
    <x v="2"/>
    <x v="347"/>
    <s v="DALLAS LOVE FIELD ARPT"/>
    <x v="2"/>
    <x v="11"/>
    <n v="165"/>
    <m/>
    <s v="Climb"/>
    <x v="14"/>
    <x v="2"/>
  </r>
  <r>
    <n v="336065"/>
    <s v="MD-83"/>
    <s v="D"/>
    <d v="2013-07-10T00:00:00"/>
    <x v="2"/>
    <x v="137"/>
    <s v="DALLAS/FORT WORTH INTL ARPT"/>
    <x v="2"/>
    <x v="6"/>
    <n v="140"/>
    <n v="0"/>
    <s v="Take-off run"/>
    <x v="3"/>
    <x v="2"/>
  </r>
  <r>
    <n v="336080"/>
    <s v="PA-34 SENECA"/>
    <s v="A"/>
    <d v="2013-07-10T00:00:00"/>
    <x v="2"/>
    <x v="685"/>
    <s v="ZAMPERINI FIELD ARPT"/>
    <x v="0"/>
    <x v="6"/>
    <m/>
    <n v="0"/>
    <s v="Take-off run"/>
    <x v="78"/>
    <x v="1"/>
  </r>
  <r>
    <n v="336084"/>
    <s v="C-172"/>
    <s v="A"/>
    <d v="2013-07-11T00:00:00"/>
    <x v="2"/>
    <x v="510"/>
    <s v="DAYTONA BEACH INTL"/>
    <x v="1"/>
    <x v="6"/>
    <m/>
    <n v="0"/>
    <s v="Taxi"/>
    <x v="2"/>
    <x v="2"/>
  </r>
  <r>
    <n v="336102"/>
    <s v="A-300"/>
    <s v="D"/>
    <d v="2013-07-11T00:00:00"/>
    <x v="2"/>
    <x v="128"/>
    <s v="JACKSONVILLE INTL"/>
    <x v="1"/>
    <x v="6"/>
    <n v="130"/>
    <n v="0"/>
    <s v="Take-off run"/>
    <x v="3"/>
    <x v="2"/>
  </r>
  <r>
    <n v="336103"/>
    <s v="A-319"/>
    <s v="D"/>
    <d v="2013-07-11T00:00:00"/>
    <x v="3"/>
    <x v="680"/>
    <s v="SACRAMENTO INTL"/>
    <x v="0"/>
    <x v="6"/>
    <m/>
    <n v="0"/>
    <s v="Take-off run"/>
    <x v="78"/>
    <x v="1"/>
  </r>
  <r>
    <n v="336104"/>
    <s v="A-320"/>
    <s v="D"/>
    <d v="2013-07-12T00:00:00"/>
    <x v="2"/>
    <x v="276"/>
    <s v="LOS ANGELES INTL"/>
    <x v="0"/>
    <x v="19"/>
    <n v="250"/>
    <m/>
    <s v="Approach"/>
    <x v="3"/>
    <x v="2"/>
  </r>
  <r>
    <n v="336107"/>
    <s v="MD-83"/>
    <s v="D"/>
    <d v="2013-07-12T00:00:00"/>
    <x v="2"/>
    <x v="0"/>
    <s v="DALLAS/FORT WORTH INTL ARPT"/>
    <x v="2"/>
    <x v="26"/>
    <n v="140"/>
    <n v="0"/>
    <s v="Climb"/>
    <x v="0"/>
    <x v="2"/>
  </r>
  <r>
    <n v="336109"/>
    <s v="EMB-145"/>
    <s v="D"/>
    <d v="2013-07-12T00:00:00"/>
    <x v="2"/>
    <x v="4"/>
    <s v="DALLAS/FORT WORTH INTL ARPT"/>
    <x v="2"/>
    <x v="6"/>
    <m/>
    <n v="0"/>
    <s v="Landing Roll"/>
    <x v="3"/>
    <x v="2"/>
  </r>
  <r>
    <n v="336113"/>
    <s v="C-172"/>
    <s v="A"/>
    <d v="2013-07-12T00:00:00"/>
    <x v="2"/>
    <x v="132"/>
    <s v="FULLERTON MUNICIPAL ARPT"/>
    <x v="0"/>
    <x v="15"/>
    <n v="75"/>
    <n v="0"/>
    <s v="Climb"/>
    <x v="26"/>
    <x v="2"/>
  </r>
  <r>
    <n v="336119"/>
    <s v="B-737-700"/>
    <s v="D"/>
    <d v="2013-07-12T00:00:00"/>
    <x v="2"/>
    <x v="3"/>
    <s v="SAN ANTONIO INTL"/>
    <x v="2"/>
    <x v="7"/>
    <n v="165"/>
    <m/>
    <s v="Climb"/>
    <x v="3"/>
    <x v="2"/>
  </r>
  <r>
    <n v="336120"/>
    <s v="PA-28"/>
    <s v="A"/>
    <d v="2013-07-12T00:00:00"/>
    <x v="4"/>
    <x v="970"/>
    <s v="PALO ALTO ARPT OF SANTA CLARA COUNTY"/>
    <x v="0"/>
    <x v="13"/>
    <n v="65"/>
    <m/>
    <s v="Approach"/>
    <x v="0"/>
    <x v="2"/>
  </r>
  <r>
    <n v="336128"/>
    <s v="DC-10-10"/>
    <s v="D"/>
    <d v="2013-07-20T00:00:00"/>
    <x v="2"/>
    <x v="311"/>
    <s v="METRO OAKLAND INTL"/>
    <x v="0"/>
    <x v="6"/>
    <n v="160"/>
    <n v="0"/>
    <s v="Take-off run"/>
    <x v="30"/>
    <x v="2"/>
  </r>
  <r>
    <n v="336133"/>
    <s v="B-737-700"/>
    <s v="D"/>
    <d v="2013-07-13T00:00:00"/>
    <x v="3"/>
    <x v="308"/>
    <s v="AUSTIN-BERGSTROM INTL"/>
    <x v="2"/>
    <x v="8"/>
    <n v="240"/>
    <m/>
    <s v="Approach"/>
    <x v="3"/>
    <x v="2"/>
  </r>
  <r>
    <n v="336134"/>
    <s v="B-737-700"/>
    <s v="D"/>
    <d v="2013-07-13T00:00:00"/>
    <x v="2"/>
    <x v="156"/>
    <s v="TAMPA INTL"/>
    <x v="1"/>
    <x v="16"/>
    <n v="129"/>
    <n v="1"/>
    <s v="Approach"/>
    <x v="3"/>
    <x v="2"/>
  </r>
  <r>
    <n v="336143"/>
    <s v="BE-400 BJET"/>
    <s v="D"/>
    <d v="2013-07-14T00:00:00"/>
    <x v="2"/>
    <x v="93"/>
    <s v="FORT WORTH SPINKS ARPT"/>
    <x v="2"/>
    <x v="6"/>
    <n v="95"/>
    <n v="0"/>
    <s v="Landing Roll"/>
    <x v="0"/>
    <x v="3"/>
  </r>
  <r>
    <n v="336144"/>
    <s v="MD-88"/>
    <s v="D"/>
    <d v="2013-07-14T00:00:00"/>
    <x v="2"/>
    <x v="42"/>
    <s v="SOUTHWEST FLORIDA INTL ARPT"/>
    <x v="1"/>
    <x v="6"/>
    <n v="130"/>
    <n v="0"/>
    <s v="Landing Roll"/>
    <x v="4"/>
    <x v="2"/>
  </r>
  <r>
    <n v="336145"/>
    <s v="EMB PHENOM 300"/>
    <s v="D"/>
    <d v="2013-07-14T00:00:00"/>
    <x v="2"/>
    <x v="274"/>
    <s v="MINERAL WELLS ARPT"/>
    <x v="2"/>
    <x v="40"/>
    <n v="107"/>
    <n v="0"/>
    <s v="Approach"/>
    <x v="3"/>
    <x v="3"/>
  </r>
  <r>
    <n v="336148"/>
    <s v="A-320"/>
    <s v="D"/>
    <d v="2013-07-14T00:00:00"/>
    <x v="2"/>
    <x v="656"/>
    <s v="SOUTHWEST FLORIDA INTL ARPT"/>
    <x v="1"/>
    <x v="25"/>
    <n v="120"/>
    <n v="0"/>
    <s v="Climb"/>
    <x v="2"/>
    <x v="3"/>
  </r>
  <r>
    <n v="336149"/>
    <s v="B-737-800"/>
    <s v="D"/>
    <d v="2013-07-14T00:00:00"/>
    <x v="2"/>
    <x v="0"/>
    <s v="KILLEEN/FT HOOD REGIONAL"/>
    <x v="2"/>
    <x v="6"/>
    <n v="110"/>
    <n v="0"/>
    <s v="Landing Roll"/>
    <x v="11"/>
    <x v="3"/>
  </r>
  <r>
    <n v="336161"/>
    <s v="B-737-800"/>
    <s v="D"/>
    <d v="2013-07-15T00:00:00"/>
    <x v="2"/>
    <x v="398"/>
    <s v="SAN FRANCISCO INTL ARPT"/>
    <x v="0"/>
    <x v="6"/>
    <n v="85"/>
    <n v="0"/>
    <s v="Take-off run"/>
    <x v="57"/>
    <x v="2"/>
  </r>
  <r>
    <n v="336175"/>
    <s v="CRJ700"/>
    <s v="D"/>
    <d v="2013-07-16T00:00:00"/>
    <x v="2"/>
    <x v="861"/>
    <s v="GEORGE BUSH INTERCONTINENTAL/ HOUSTON ARPT"/>
    <x v="2"/>
    <x v="6"/>
    <m/>
    <n v="0"/>
    <s v="Landing Roll"/>
    <x v="3"/>
    <x v="2"/>
  </r>
  <r>
    <n v="336177"/>
    <s v="B-737-700"/>
    <s v="D"/>
    <d v="2013-07-16T00:00:00"/>
    <x v="2"/>
    <x v="31"/>
    <s v="NORMAN Y. MINETA SAN JOSE INTL ARPT"/>
    <x v="0"/>
    <x v="13"/>
    <n v="141"/>
    <n v="1"/>
    <s v="Climb"/>
    <x v="0"/>
    <x v="2"/>
  </r>
  <r>
    <n v="336187"/>
    <s v="B-737-500"/>
    <s v="D"/>
    <d v="2013-07-18T00:00:00"/>
    <x v="2"/>
    <x v="188"/>
    <s v="VALLEY INTL"/>
    <x v="2"/>
    <x v="2"/>
    <n v="130"/>
    <n v="0"/>
    <s v="Approach"/>
    <x v="3"/>
    <x v="2"/>
  </r>
  <r>
    <n v="336189"/>
    <s v="C-210 CENTUR"/>
    <s v="A"/>
    <d v="2013-07-18T00:00:00"/>
    <x v="2"/>
    <x v="225"/>
    <s v="EL MONTE ARPT"/>
    <x v="0"/>
    <x v="26"/>
    <n v="80"/>
    <n v="0"/>
    <s v="Climb"/>
    <x v="14"/>
    <x v="2"/>
  </r>
  <r>
    <n v="336191"/>
    <s v="A-321"/>
    <s v="D"/>
    <d v="2013-07-18T00:00:00"/>
    <x v="2"/>
    <x v="757"/>
    <s v="ORLANDO INTL"/>
    <x v="1"/>
    <x v="6"/>
    <m/>
    <n v="0"/>
    <s v="Take-off run"/>
    <x v="78"/>
    <x v="1"/>
  </r>
  <r>
    <n v="336198"/>
    <s v="MD-82"/>
    <s v="D"/>
    <d v="2013-07-19T00:00:00"/>
    <x v="2"/>
    <x v="84"/>
    <s v="DALLAS/FORT WORTH INTL ARPT"/>
    <x v="2"/>
    <x v="6"/>
    <n v="110"/>
    <n v="0"/>
    <s v="Landing Roll"/>
    <x v="3"/>
    <x v="2"/>
  </r>
  <r>
    <n v="336199"/>
    <s v="MD-80"/>
    <s v="D"/>
    <d v="2013-07-19T00:00:00"/>
    <x v="3"/>
    <x v="892"/>
    <s v="ORLANDO INTL"/>
    <x v="1"/>
    <x v="6"/>
    <m/>
    <n v="0"/>
    <s v="Landing Roll"/>
    <x v="78"/>
    <x v="1"/>
  </r>
  <r>
    <n v="336202"/>
    <s v="HOMEBUILT"/>
    <m/>
    <d v="2013-07-19T00:00:00"/>
    <x v="2"/>
    <x v="373"/>
    <s v="PALO ALTO ARPT OF SANTA CLARA COUNTY"/>
    <x v="0"/>
    <x v="6"/>
    <n v="60"/>
    <n v="0"/>
    <s v="Landing Roll"/>
    <x v="46"/>
    <x v="2"/>
  </r>
  <r>
    <n v="336213"/>
    <s v="B-737-300"/>
    <s v="D"/>
    <d v="2013-07-19T00:00:00"/>
    <x v="2"/>
    <x v="630"/>
    <s v="ONTARIO INTL ARPT"/>
    <x v="0"/>
    <x v="4"/>
    <n v="135"/>
    <m/>
    <s v="Approach"/>
    <x v="0"/>
    <x v="2"/>
  </r>
  <r>
    <n v="336214"/>
    <s v="B-737-700"/>
    <s v="D"/>
    <d v="2013-07-19T00:00:00"/>
    <x v="3"/>
    <x v="279"/>
    <s v="SACRAMENTO INTL"/>
    <x v="0"/>
    <x v="7"/>
    <n v="140"/>
    <m/>
    <s v="Approach"/>
    <x v="3"/>
    <x v="2"/>
  </r>
  <r>
    <n v="336221"/>
    <s v="HOMEBUILT"/>
    <m/>
    <d v="2013-07-20T00:00:00"/>
    <x v="2"/>
    <x v="349"/>
    <s v="EL MONTE ARPT"/>
    <x v="0"/>
    <x v="6"/>
    <m/>
    <n v="0"/>
    <s v="Landing Roll"/>
    <x v="78"/>
    <x v="1"/>
  </r>
  <r>
    <n v="336238"/>
    <s v="B-737-300"/>
    <s v="D"/>
    <d v="2013-07-21T00:00:00"/>
    <x v="2"/>
    <x v="373"/>
    <s v="DALLAS LOVE FIELD ARPT"/>
    <x v="2"/>
    <x v="13"/>
    <n v="175"/>
    <n v="0"/>
    <s v="Climb"/>
    <x v="11"/>
    <x v="2"/>
  </r>
  <r>
    <n v="336239"/>
    <s v="B-737-500"/>
    <s v="D"/>
    <d v="2013-07-21T00:00:00"/>
    <x v="2"/>
    <x v="104"/>
    <s v="DALLAS LOVE FIELD ARPT"/>
    <x v="2"/>
    <x v="7"/>
    <n v="135"/>
    <m/>
    <s v="Approach"/>
    <x v="3"/>
    <x v="2"/>
  </r>
  <r>
    <n v="336240"/>
    <s v="B-737-700"/>
    <s v="D"/>
    <d v="2013-07-20T00:00:00"/>
    <x v="2"/>
    <x v="418"/>
    <s v="BOB HOPE ARPT"/>
    <x v="0"/>
    <x v="1"/>
    <m/>
    <n v="0"/>
    <s v="Approach"/>
    <x v="78"/>
    <x v="1"/>
  </r>
  <r>
    <n v="336246"/>
    <s v="MD-83"/>
    <s v="D"/>
    <d v="2013-07-22T00:00:00"/>
    <x v="2"/>
    <x v="151"/>
    <s v="ORLANDO SANFORD INTL ARPT"/>
    <x v="1"/>
    <x v="6"/>
    <m/>
    <n v="0"/>
    <s v="Landing Roll"/>
    <x v="4"/>
    <x v="3"/>
  </r>
  <r>
    <n v="336247"/>
    <s v="MD-82"/>
    <s v="D"/>
    <d v="2013-07-22T00:00:00"/>
    <x v="2"/>
    <x v="303"/>
    <s v="AUSTIN-BERGSTROM INTL"/>
    <x v="2"/>
    <x v="21"/>
    <n v="170"/>
    <m/>
    <s v="Climb"/>
    <x v="3"/>
    <x v="2"/>
  </r>
  <r>
    <n v="336253"/>
    <s v="EMB PHENOM 300"/>
    <s v="D"/>
    <d v="2013-07-22T00:00:00"/>
    <x v="2"/>
    <x v="311"/>
    <s v="FORT WORTH MEACHAM INTL ARPT"/>
    <x v="2"/>
    <x v="6"/>
    <n v="110"/>
    <n v="0"/>
    <s v="Take-off run"/>
    <x v="3"/>
    <x v="2"/>
  </r>
  <r>
    <n v="336255"/>
    <s v="B-757-200"/>
    <s v="D"/>
    <d v="2013-07-22T00:00:00"/>
    <x v="3"/>
    <x v="460"/>
    <s v="TALLAHASSEE REGIONAL"/>
    <x v="1"/>
    <x v="11"/>
    <n v="200"/>
    <n v="2"/>
    <s v="Climb"/>
    <x v="3"/>
    <x v="2"/>
  </r>
  <r>
    <n v="336261"/>
    <s v="MD-83"/>
    <s v="D"/>
    <d v="2013-07-23T00:00:00"/>
    <x v="2"/>
    <x v="249"/>
    <s v="ORLANDO SANFORD INTL ARPT"/>
    <x v="1"/>
    <x v="6"/>
    <n v="120"/>
    <n v="0"/>
    <s v="Take-off run"/>
    <x v="11"/>
    <x v="2"/>
  </r>
  <r>
    <n v="336263"/>
    <s v="MD-82"/>
    <s v="D"/>
    <d v="2013-07-23T00:00:00"/>
    <x v="2"/>
    <x v="1053"/>
    <s v="DALLAS/FORT WORTH INTL ARPT"/>
    <x v="2"/>
    <x v="6"/>
    <n v="100"/>
    <n v="0"/>
    <s v="Landing Roll"/>
    <x v="100"/>
    <x v="2"/>
  </r>
  <r>
    <n v="336266"/>
    <s v="T-38A"/>
    <m/>
    <d v="2013-07-23T00:00:00"/>
    <x v="2"/>
    <x v="87"/>
    <s v="ELLINGTON FIELD ARPT"/>
    <x v="2"/>
    <x v="25"/>
    <n v="190"/>
    <n v="0"/>
    <s v="Climb"/>
    <x v="4"/>
    <x v="2"/>
  </r>
  <r>
    <n v="336268"/>
    <s v="SAAB-340"/>
    <s v="C"/>
    <d v="2013-07-23T00:00:00"/>
    <x v="2"/>
    <x v="621"/>
    <s v="SOUTHWEST FLORIDA INTL ARPT"/>
    <x v="1"/>
    <x v="6"/>
    <n v="130"/>
    <n v="0"/>
    <s v="Landing Roll"/>
    <x v="29"/>
    <x v="2"/>
  </r>
  <r>
    <n v="336269"/>
    <s v="CRJ100/200"/>
    <s v="D"/>
    <d v="2013-07-23T00:00:00"/>
    <x v="3"/>
    <x v="866"/>
    <s v="FRESNO YOSEMITE INTL"/>
    <x v="0"/>
    <x v="8"/>
    <n v="180"/>
    <n v="10"/>
    <s v="Approach"/>
    <x v="3"/>
    <x v="2"/>
  </r>
  <r>
    <n v="336270"/>
    <s v="B-737-700"/>
    <s v="D"/>
    <d v="2013-07-23T00:00:00"/>
    <x v="2"/>
    <x v="819"/>
    <s v="SACRAMENTO INTL"/>
    <x v="0"/>
    <x v="15"/>
    <n v="150"/>
    <n v="0"/>
    <s v="Climb"/>
    <x v="3"/>
    <x v="2"/>
  </r>
  <r>
    <n v="336271"/>
    <s v="B-737-700"/>
    <s v="D"/>
    <d v="2013-07-23T00:00:00"/>
    <x v="2"/>
    <x v="422"/>
    <s v="DALLAS LOVE FIELD ARPT"/>
    <x v="2"/>
    <x v="6"/>
    <n v="95"/>
    <n v="0"/>
    <s v="Take-off run"/>
    <x v="3"/>
    <x v="2"/>
  </r>
  <r>
    <n v="336272"/>
    <s v="B-737-700"/>
    <s v="D"/>
    <d v="2013-07-23T00:00:00"/>
    <x v="2"/>
    <x v="290"/>
    <s v="JOHN WAYNE-ORANGE COUNTY ARPT"/>
    <x v="0"/>
    <x v="3"/>
    <n v="140"/>
    <n v="0.5"/>
    <s v="Approach"/>
    <x v="3"/>
    <x v="2"/>
  </r>
  <r>
    <n v="336277"/>
    <s v="C-172"/>
    <s v="A"/>
    <d v="2013-07-24T00:00:00"/>
    <x v="2"/>
    <x v="18"/>
    <s v="EL MONTE ARPT"/>
    <x v="0"/>
    <x v="15"/>
    <n v="40"/>
    <n v="0"/>
    <s v="Approach"/>
    <x v="3"/>
    <x v="2"/>
  </r>
  <r>
    <n v="336279"/>
    <s v="B-737-800"/>
    <s v="D"/>
    <d v="2013-07-24T00:00:00"/>
    <x v="2"/>
    <x v="0"/>
    <s v="SACRAMENTO INTL"/>
    <x v="0"/>
    <x v="13"/>
    <m/>
    <m/>
    <s v="Climb"/>
    <x v="50"/>
    <x v="2"/>
  </r>
  <r>
    <n v="336295"/>
    <s v="EC-135"/>
    <m/>
    <d v="2013-07-24T00:00:00"/>
    <x v="3"/>
    <x v="788"/>
    <s v="SAN ANTONIO INTL"/>
    <x v="2"/>
    <x v="7"/>
    <n v="80"/>
    <n v="1"/>
    <s v="Climb"/>
    <x v="78"/>
    <x v="2"/>
  </r>
  <r>
    <n v="336297"/>
    <s v="B-737-700"/>
    <s v="D"/>
    <d v="2013-07-24T00:00:00"/>
    <x v="3"/>
    <x v="232"/>
    <s v="NORMAN Y. MINETA SAN JOSE INTL ARPT"/>
    <x v="0"/>
    <x v="5"/>
    <n v="135"/>
    <n v="2"/>
    <s v="Approach"/>
    <x v="0"/>
    <x v="2"/>
  </r>
  <r>
    <n v="336299"/>
    <s v="B-737-700"/>
    <s v="D"/>
    <d v="2013-07-24T00:00:00"/>
    <x v="2"/>
    <x v="1054"/>
    <s v="DALLAS LOVE FIELD ARPT"/>
    <x v="2"/>
    <x v="6"/>
    <m/>
    <n v="0"/>
    <s v="Take-off run"/>
    <x v="14"/>
    <x v="1"/>
  </r>
  <r>
    <n v="336301"/>
    <s v="B-737-900"/>
    <s v="D"/>
    <d v="2013-07-24T00:00:00"/>
    <x v="2"/>
    <x v="272"/>
    <s v="AUSTIN-BERGSTROM INTL"/>
    <x v="2"/>
    <x v="15"/>
    <n v="120"/>
    <n v="0"/>
    <s v="Climb"/>
    <x v="54"/>
    <x v="2"/>
  </r>
  <r>
    <n v="336315"/>
    <s v="C-172"/>
    <s v="A"/>
    <d v="2013-07-25T00:00:00"/>
    <x v="2"/>
    <x v="54"/>
    <s v="LONG BEACH-DAUGH FLD"/>
    <x v="0"/>
    <x v="12"/>
    <n v="75"/>
    <n v="0"/>
    <s v="Approach"/>
    <x v="1"/>
    <x v="2"/>
  </r>
  <r>
    <n v="336321"/>
    <s v="EMB-170"/>
    <s v="D"/>
    <d v="2013-07-25T00:00:00"/>
    <x v="2"/>
    <x v="0"/>
    <s v="JACKSONVILLE INTL"/>
    <x v="1"/>
    <x v="6"/>
    <n v="90"/>
    <n v="0"/>
    <s v="Landing Roll"/>
    <x v="3"/>
    <x v="2"/>
  </r>
  <r>
    <n v="336324"/>
    <s v="CRJ700"/>
    <s v="D"/>
    <d v="2013-07-25T00:00:00"/>
    <x v="1"/>
    <x v="0"/>
    <s v="GEORGE BUSH INTERCONTINENTAL/ HOUSTON ARPT"/>
    <x v="2"/>
    <x v="19"/>
    <m/>
    <m/>
    <s v="Climb"/>
    <x v="0"/>
    <x v="1"/>
  </r>
  <r>
    <n v="336329"/>
    <s v="A-320"/>
    <s v="D"/>
    <d v="2013-07-25T00:00:00"/>
    <x v="2"/>
    <x v="1"/>
    <s v="ORLANDO INTL"/>
    <x v="1"/>
    <x v="6"/>
    <m/>
    <n v="0"/>
    <s v="Landing Roll"/>
    <x v="78"/>
    <x v="1"/>
  </r>
  <r>
    <n v="336330"/>
    <s v="A-320"/>
    <s v="D"/>
    <d v="2013-07-25T00:00:00"/>
    <x v="2"/>
    <x v="311"/>
    <s v="GEORGE BUSH INTERCONTINENTAL/ HOUSTON ARPT"/>
    <x v="2"/>
    <x v="6"/>
    <m/>
    <n v="0"/>
    <s v="Landing Roll"/>
    <x v="30"/>
    <x v="2"/>
  </r>
  <r>
    <n v="336336"/>
    <s v="MD-83"/>
    <s v="D"/>
    <d v="2013-07-26T00:00:00"/>
    <x v="2"/>
    <x v="81"/>
    <s v="ORLANDO SANFORD INTL ARPT"/>
    <x v="1"/>
    <x v="6"/>
    <n v="80"/>
    <n v="0"/>
    <s v="Take-off run"/>
    <x v="11"/>
    <x v="2"/>
  </r>
  <r>
    <n v="336337"/>
    <s v="B-737-800"/>
    <s v="D"/>
    <d v="2013-07-26T00:00:00"/>
    <x v="2"/>
    <x v="41"/>
    <s v="SOUTHWEST FLORIDA INTL ARPT"/>
    <x v="1"/>
    <x v="6"/>
    <n v="120"/>
    <n v="0"/>
    <s v="Take-off run"/>
    <x v="0"/>
    <x v="2"/>
  </r>
  <r>
    <n v="336341"/>
    <s v="A-319"/>
    <s v="D"/>
    <d v="2013-07-26T00:00:00"/>
    <x v="3"/>
    <x v="1055"/>
    <s v="ORLANDO INTL"/>
    <x v="1"/>
    <x v="6"/>
    <n v="155"/>
    <n v="0"/>
    <s v="Take-off run"/>
    <x v="54"/>
    <x v="2"/>
  </r>
  <r>
    <n v="336343"/>
    <s v="B-737-700"/>
    <s v="D"/>
    <d v="2013-07-27T00:00:00"/>
    <x v="2"/>
    <x v="77"/>
    <s v="AUSTIN-BERGSTROM INTL"/>
    <x v="2"/>
    <x v="13"/>
    <n v="140"/>
    <m/>
    <s v="Climb"/>
    <x v="0"/>
    <x v="1"/>
  </r>
  <r>
    <n v="336346"/>
    <s v="B-737-800"/>
    <s v="D"/>
    <d v="2013-07-29T00:00:00"/>
    <x v="2"/>
    <x v="406"/>
    <s v="SACRAMENTO INTL"/>
    <x v="0"/>
    <x v="1"/>
    <m/>
    <n v="0"/>
    <s v="Climb"/>
    <x v="78"/>
    <x v="1"/>
  </r>
  <r>
    <n v="336358"/>
    <s v="B-737-700"/>
    <s v="D"/>
    <d v="2013-07-29T00:00:00"/>
    <x v="3"/>
    <x v="1005"/>
    <s v="SAN ANTONIO INTL"/>
    <x v="2"/>
    <x v="6"/>
    <n v="131"/>
    <n v="0"/>
    <s v="Landing Roll"/>
    <x v="3"/>
    <x v="2"/>
  </r>
  <r>
    <n v="336360"/>
    <s v="B-737-700"/>
    <s v="D"/>
    <d v="2013-07-29T00:00:00"/>
    <x v="2"/>
    <x v="89"/>
    <s v="BOB HOPE ARPT"/>
    <x v="0"/>
    <x v="1"/>
    <m/>
    <m/>
    <s v="Approach"/>
    <x v="14"/>
    <x v="2"/>
  </r>
  <r>
    <n v="336367"/>
    <s v="EMB-145"/>
    <s v="D"/>
    <d v="2013-07-31T00:00:00"/>
    <x v="2"/>
    <x v="0"/>
    <s v="DALLAS/FORT WORTH INTL ARPT"/>
    <x v="2"/>
    <x v="1"/>
    <n v="140"/>
    <m/>
    <s v="Approach"/>
    <x v="3"/>
    <x v="2"/>
  </r>
  <r>
    <n v="336370"/>
    <s v="A-319"/>
    <s v="D"/>
    <d v="2013-07-31T00:00:00"/>
    <x v="3"/>
    <x v="363"/>
    <s v="SAN ANTONIO INTL"/>
    <x v="2"/>
    <x v="14"/>
    <n v="140"/>
    <n v="1"/>
    <s v="Approach"/>
    <x v="3"/>
    <x v="2"/>
  </r>
  <r>
    <n v="336379"/>
    <s v="PA-28"/>
    <s v="A"/>
    <d v="2013-07-31T00:00:00"/>
    <x v="2"/>
    <x v="560"/>
    <s v="SAN CARLOS ARPT"/>
    <x v="0"/>
    <x v="1"/>
    <m/>
    <m/>
    <s v="Approach"/>
    <x v="3"/>
    <x v="1"/>
  </r>
  <r>
    <n v="336389"/>
    <s v="B-737-700"/>
    <s v="D"/>
    <d v="2013-08-03T00:00:00"/>
    <x v="2"/>
    <x v="321"/>
    <s v="ORLANDO INTL"/>
    <x v="1"/>
    <x v="49"/>
    <n v="135"/>
    <n v="0"/>
    <s v="Approach"/>
    <x v="186"/>
    <x v="2"/>
  </r>
  <r>
    <n v="336395"/>
    <s v="B-747-400"/>
    <s v="D"/>
    <d v="2013-08-03T00:00:00"/>
    <x v="2"/>
    <x v="0"/>
    <s v="SAN FRANCISCO INTL ARPT"/>
    <x v="0"/>
    <x v="6"/>
    <n v="180"/>
    <n v="0"/>
    <s v="Take-off run"/>
    <x v="78"/>
    <x v="2"/>
  </r>
  <r>
    <n v="336396"/>
    <s v="A-320"/>
    <s v="D"/>
    <d v="2013-08-03T00:00:00"/>
    <x v="4"/>
    <x v="430"/>
    <s v="AUSTIN-BERGSTROM INTL"/>
    <x v="2"/>
    <x v="1"/>
    <m/>
    <n v="0"/>
    <s v="Approach"/>
    <x v="3"/>
    <x v="2"/>
  </r>
  <r>
    <n v="336397"/>
    <s v="B-737-800"/>
    <s v="D"/>
    <d v="2013-08-03T00:00:00"/>
    <x v="2"/>
    <x v="76"/>
    <s v="GEORGE BUSH INTERCONTINENTAL/ HOUSTON ARPT"/>
    <x v="2"/>
    <x v="8"/>
    <n v="200"/>
    <m/>
    <s v="Climb"/>
    <x v="33"/>
    <x v="2"/>
  </r>
  <r>
    <n v="336405"/>
    <s v="UNKNOWN"/>
    <m/>
    <d v="2010-12-23T00:00:00"/>
    <x v="3"/>
    <x v="344"/>
    <s v="SANTA BARBARA MUNICIPAL"/>
    <x v="0"/>
    <x v="6"/>
    <m/>
    <n v="0"/>
    <s v="Take-off run"/>
    <x v="19"/>
    <x v="2"/>
  </r>
  <r>
    <n v="336406"/>
    <s v="UNKNOWN"/>
    <m/>
    <d v="2010-09-05T00:00:00"/>
    <x v="1"/>
    <x v="0"/>
    <s v="SANTA BARBARA MUNICIPAL"/>
    <x v="0"/>
    <x v="1"/>
    <m/>
    <n v="0"/>
    <m/>
    <x v="59"/>
    <x v="1"/>
  </r>
  <r>
    <n v="336407"/>
    <s v="UNKNOWN"/>
    <m/>
    <d v="2010-08-27T00:00:00"/>
    <x v="1"/>
    <x v="0"/>
    <s v="SANTA BARBARA MUNICIPAL"/>
    <x v="0"/>
    <x v="1"/>
    <m/>
    <n v="0"/>
    <m/>
    <x v="1"/>
    <x v="1"/>
  </r>
  <r>
    <n v="336408"/>
    <s v="C-172"/>
    <s v="A"/>
    <d v="2010-06-29T00:00:00"/>
    <x v="2"/>
    <x v="946"/>
    <s v="SANTA BARBARA MUNICIPAL"/>
    <x v="0"/>
    <x v="6"/>
    <m/>
    <n v="0"/>
    <s v="Take-off run"/>
    <x v="1"/>
    <x v="2"/>
  </r>
  <r>
    <n v="336409"/>
    <s v="UNKNOWN"/>
    <m/>
    <d v="2010-03-01T00:00:00"/>
    <x v="1"/>
    <x v="0"/>
    <s v="SANTA BARBARA MUNICIPAL"/>
    <x v="0"/>
    <x v="1"/>
    <m/>
    <n v="0"/>
    <m/>
    <x v="7"/>
    <x v="1"/>
  </r>
  <r>
    <n v="336410"/>
    <s v="UNKNOWN"/>
    <m/>
    <d v="2013-06-24T00:00:00"/>
    <x v="1"/>
    <x v="0"/>
    <s v="SANTA BARBARA MUNICIPAL"/>
    <x v="0"/>
    <x v="1"/>
    <m/>
    <n v="0"/>
    <m/>
    <x v="1"/>
    <x v="1"/>
  </r>
  <r>
    <n v="336411"/>
    <s v="UNKNOWN"/>
    <m/>
    <d v="2013-06-09T00:00:00"/>
    <x v="2"/>
    <x v="0"/>
    <s v="SANTA BARBARA MUNICIPAL"/>
    <x v="0"/>
    <x v="1"/>
    <m/>
    <m/>
    <s v="Approach"/>
    <x v="50"/>
    <x v="2"/>
  </r>
  <r>
    <n v="336412"/>
    <s v="UNKNOWN"/>
    <m/>
    <d v="2013-05-31T00:00:00"/>
    <x v="1"/>
    <x v="0"/>
    <s v="SANTA BARBARA MUNICIPAL"/>
    <x v="0"/>
    <x v="1"/>
    <m/>
    <n v="0"/>
    <m/>
    <x v="22"/>
    <x v="1"/>
  </r>
  <r>
    <n v="336413"/>
    <s v="CRJ100/200"/>
    <s v="D"/>
    <d v="2013-05-23T00:00:00"/>
    <x v="4"/>
    <x v="532"/>
    <s v="SANTA BARBARA MUNICIPAL"/>
    <x v="0"/>
    <x v="6"/>
    <m/>
    <n v="0"/>
    <s v="Take-off run"/>
    <x v="50"/>
    <x v="2"/>
  </r>
  <r>
    <n v="336414"/>
    <s v="UNKNOWN"/>
    <m/>
    <d v="2012-11-18T00:00:00"/>
    <x v="1"/>
    <x v="0"/>
    <s v="SANTA BARBARA MUNICIPAL"/>
    <x v="0"/>
    <x v="1"/>
    <m/>
    <n v="0"/>
    <m/>
    <x v="6"/>
    <x v="1"/>
  </r>
  <r>
    <n v="336415"/>
    <s v="UNKNOWN"/>
    <m/>
    <d v="2012-11-29T00:00:00"/>
    <x v="1"/>
    <x v="0"/>
    <s v="SANTA BARBARA MUNICIPAL"/>
    <x v="0"/>
    <x v="1"/>
    <m/>
    <n v="0"/>
    <m/>
    <x v="4"/>
    <x v="1"/>
  </r>
  <r>
    <n v="336416"/>
    <s v="UNKNOWN"/>
    <m/>
    <d v="2012-04-02T00:00:00"/>
    <x v="1"/>
    <x v="0"/>
    <s v="SANTA BARBARA MUNICIPAL"/>
    <x v="0"/>
    <x v="1"/>
    <m/>
    <n v="0"/>
    <m/>
    <x v="19"/>
    <x v="1"/>
  </r>
  <r>
    <n v="336421"/>
    <s v="B-737-700"/>
    <s v="D"/>
    <d v="2013-07-29T00:00:00"/>
    <x v="3"/>
    <x v="612"/>
    <s v="SACRAMENTO INTL"/>
    <x v="0"/>
    <x v="6"/>
    <n v="95"/>
    <n v="0"/>
    <s v="Landing Roll"/>
    <x v="101"/>
    <x v="2"/>
  </r>
  <r>
    <n v="336426"/>
    <s v="B-717-200"/>
    <s v="D"/>
    <d v="2013-08-04T00:00:00"/>
    <x v="2"/>
    <x v="68"/>
    <s v="FORT LAUDERDALE/HOLLYWOOD INTL"/>
    <x v="1"/>
    <x v="6"/>
    <n v="140"/>
    <n v="0"/>
    <s v="Landing Roll"/>
    <x v="54"/>
    <x v="2"/>
  </r>
  <r>
    <n v="336427"/>
    <s v="B-737-700"/>
    <s v="D"/>
    <d v="2013-08-04T00:00:00"/>
    <x v="3"/>
    <x v="1056"/>
    <s v="SAN FRANCISCO INTL ARPT"/>
    <x v="0"/>
    <x v="6"/>
    <m/>
    <n v="0"/>
    <s v="Take-off run"/>
    <x v="78"/>
    <x v="1"/>
  </r>
  <r>
    <n v="336434"/>
    <s v="B-757-200"/>
    <s v="D"/>
    <d v="2013-08-05T00:00:00"/>
    <x v="1"/>
    <x v="0"/>
    <s v="DALLAS/FORT WORTH INTL ARPT"/>
    <x v="2"/>
    <x v="21"/>
    <n v="135"/>
    <n v="1.5"/>
    <s v="Approach"/>
    <x v="3"/>
    <x v="2"/>
  </r>
  <r>
    <n v="336448"/>
    <s v="B-757-200"/>
    <s v="D"/>
    <d v="2013-08-11T00:00:00"/>
    <x v="2"/>
    <x v="279"/>
    <s v="ORLANDO INTL"/>
    <x v="1"/>
    <x v="6"/>
    <m/>
    <n v="0"/>
    <s v="Landing Roll"/>
    <x v="78"/>
    <x v="1"/>
  </r>
  <r>
    <n v="336471"/>
    <s v="PA-31T CHEYENNE"/>
    <s v="C"/>
    <d v="2013-08-13T00:00:00"/>
    <x v="2"/>
    <x v="6"/>
    <s v="JACK MCNAMARA FIELD ARPT"/>
    <x v="0"/>
    <x v="6"/>
    <n v="100"/>
    <n v="0"/>
    <s v="Take-off run"/>
    <x v="58"/>
    <x v="2"/>
  </r>
  <r>
    <n v="336479"/>
    <s v="DC-9-30"/>
    <s v="D"/>
    <d v="2013-08-31T00:00:00"/>
    <x v="2"/>
    <x v="87"/>
    <s v="PENSACOLA INTL ARPT"/>
    <x v="1"/>
    <x v="6"/>
    <n v="120"/>
    <n v="0"/>
    <s v="Landing Roll"/>
    <x v="11"/>
    <x v="2"/>
  </r>
  <r>
    <n v="336480"/>
    <s v="BE-90  KING"/>
    <s v="C"/>
    <d v="2013-08-31T00:00:00"/>
    <x v="3"/>
    <x v="1057"/>
    <s v="SAN MARCOS MUNICIPAL ARPT"/>
    <x v="2"/>
    <x v="9"/>
    <n v="110"/>
    <m/>
    <s v="Approach"/>
    <x v="2"/>
    <x v="2"/>
  </r>
  <r>
    <n v="336482"/>
    <s v="A-320"/>
    <s v="D"/>
    <d v="2013-08-31T00:00:00"/>
    <x v="2"/>
    <x v="317"/>
    <s v="PALM BEACH INTL"/>
    <x v="1"/>
    <x v="6"/>
    <n v="110"/>
    <n v="0"/>
    <s v="Landing Roll"/>
    <x v="3"/>
    <x v="2"/>
  </r>
  <r>
    <n v="336483"/>
    <s v="LEARJET-55"/>
    <s v="D"/>
    <d v="2013-08-31T00:00:00"/>
    <x v="4"/>
    <x v="532"/>
    <s v="POMPANO BEACH AIRPARK"/>
    <x v="1"/>
    <x v="6"/>
    <n v="80"/>
    <n v="0"/>
    <s v="Landing Roll"/>
    <x v="93"/>
    <x v="2"/>
  </r>
  <r>
    <n v="336487"/>
    <s v="B-737-800"/>
    <s v="D"/>
    <d v="2013-08-31T00:00:00"/>
    <x v="2"/>
    <x v="149"/>
    <s v="AUSTIN-BERGSTROM INTL"/>
    <x v="2"/>
    <x v="116"/>
    <n v="230"/>
    <n v="8"/>
    <s v="Approach"/>
    <x v="6"/>
    <x v="2"/>
  </r>
  <r>
    <n v="336488"/>
    <s v="B-737-700"/>
    <s v="D"/>
    <d v="2013-08-31T00:00:00"/>
    <x v="4"/>
    <x v="539"/>
    <s v="TAMPA INTL"/>
    <x v="1"/>
    <x v="6"/>
    <m/>
    <n v="0"/>
    <s v="Take-off run"/>
    <x v="9"/>
    <x v="2"/>
  </r>
  <r>
    <n v="336495"/>
    <s v="A-319"/>
    <s v="D"/>
    <d v="2013-08-31T00:00:00"/>
    <x v="2"/>
    <x v="300"/>
    <s v="ORLANDO INTL"/>
    <x v="1"/>
    <x v="6"/>
    <m/>
    <n v="0"/>
    <s v="Landing Roll"/>
    <x v="54"/>
    <x v="1"/>
  </r>
  <r>
    <n v="336499"/>
    <s v="MD-82"/>
    <s v="D"/>
    <d v="2013-08-22T00:00:00"/>
    <x v="2"/>
    <x v="7"/>
    <s v="DALLAS/FORT WORTH INTL ARPT"/>
    <x v="2"/>
    <x v="7"/>
    <n v="160"/>
    <m/>
    <s v="Climb"/>
    <x v="139"/>
    <x v="2"/>
  </r>
  <r>
    <n v="336510"/>
    <s v="A-320"/>
    <s v="D"/>
    <d v="2013-08-22T00:00:00"/>
    <x v="3"/>
    <x v="200"/>
    <s v="TAMPA INTL"/>
    <x v="1"/>
    <x v="6"/>
    <m/>
    <n v="0"/>
    <s v="Landing Roll"/>
    <x v="3"/>
    <x v="2"/>
  </r>
  <r>
    <n v="336511"/>
    <s v="C-208"/>
    <s v="C"/>
    <d v="2013-08-22T00:00:00"/>
    <x v="2"/>
    <x v="60"/>
    <s v="DALLAS/FORT WORTH INTL ARPT"/>
    <x v="2"/>
    <x v="26"/>
    <n v="75"/>
    <n v="0"/>
    <s v="Climb"/>
    <x v="11"/>
    <x v="2"/>
  </r>
  <r>
    <n v="336512"/>
    <s v="CRJ900"/>
    <s v="D"/>
    <d v="2013-08-22T00:00:00"/>
    <x v="2"/>
    <x v="234"/>
    <s v="AUSTIN-BERGSTROM INTL"/>
    <x v="2"/>
    <x v="6"/>
    <n v="130"/>
    <n v="0"/>
    <s v="Landing Roll"/>
    <x v="3"/>
    <x v="2"/>
  </r>
  <r>
    <n v="336515"/>
    <s v="EMB-145"/>
    <s v="D"/>
    <d v="2013-08-31T00:00:00"/>
    <x v="4"/>
    <x v="84"/>
    <s v="DALLAS/FORT WORTH INTL ARPT"/>
    <x v="2"/>
    <x v="1"/>
    <m/>
    <m/>
    <s v="Climb"/>
    <x v="3"/>
    <x v="2"/>
  </r>
  <r>
    <n v="336522"/>
    <s v="C-172"/>
    <s v="A"/>
    <d v="2013-08-25T00:00:00"/>
    <x v="2"/>
    <x v="95"/>
    <s v="ARLINGTON MUNICIPAL ARPT (TX)"/>
    <x v="2"/>
    <x v="110"/>
    <n v="68"/>
    <n v="0"/>
    <m/>
    <x v="78"/>
    <x v="1"/>
  </r>
  <r>
    <n v="336523"/>
    <s v="UNKNOWN"/>
    <m/>
    <d v="2013-08-14T00:00:00"/>
    <x v="1"/>
    <x v="0"/>
    <s v="MIDLAND INTL"/>
    <x v="2"/>
    <x v="1"/>
    <m/>
    <n v="0"/>
    <m/>
    <x v="27"/>
    <x v="1"/>
  </r>
  <r>
    <n v="336525"/>
    <s v="UNKNOWN"/>
    <m/>
    <d v="2013-08-16T00:00:00"/>
    <x v="1"/>
    <x v="0"/>
    <s v="DALLAS/FORT WORTH INTL ARPT"/>
    <x v="2"/>
    <x v="1"/>
    <m/>
    <n v="0"/>
    <m/>
    <x v="42"/>
    <x v="1"/>
  </r>
  <r>
    <n v="336533"/>
    <s v="B-737-300"/>
    <s v="D"/>
    <d v="2013-08-22T00:00:00"/>
    <x v="3"/>
    <x v="403"/>
    <s v="SACRAMENTO INTL"/>
    <x v="0"/>
    <x v="31"/>
    <n v="140"/>
    <n v="2"/>
    <s v="Approach"/>
    <x v="3"/>
    <x v="2"/>
  </r>
  <r>
    <n v="336535"/>
    <s v="B-737-700"/>
    <s v="D"/>
    <d v="2013-08-22T00:00:00"/>
    <x v="2"/>
    <x v="202"/>
    <s v="WILLIAM P HOBBY ARPT"/>
    <x v="2"/>
    <x v="0"/>
    <n v="210"/>
    <n v="14"/>
    <s v="Approach"/>
    <x v="3"/>
    <x v="2"/>
  </r>
  <r>
    <n v="336536"/>
    <s v="B-757-200"/>
    <s v="D"/>
    <d v="2013-08-22T00:00:00"/>
    <x v="2"/>
    <x v="769"/>
    <s v="ORLANDO INTL"/>
    <x v="1"/>
    <x v="6"/>
    <m/>
    <n v="0"/>
    <s v="Take-off run"/>
    <x v="4"/>
    <x v="1"/>
  </r>
  <r>
    <n v="336540"/>
    <s v="B-737-800"/>
    <s v="D"/>
    <d v="2013-08-23T00:00:00"/>
    <x v="2"/>
    <x v="421"/>
    <s v="ORLANDO INTL"/>
    <x v="1"/>
    <x v="6"/>
    <n v="110"/>
    <n v="0"/>
    <s v="Take-off run"/>
    <x v="54"/>
    <x v="2"/>
  </r>
  <r>
    <n v="336552"/>
    <s v="B-737-300"/>
    <s v="D"/>
    <d v="2013-08-24T00:00:00"/>
    <x v="2"/>
    <x v="506"/>
    <s v="ORLANDO INTL"/>
    <x v="1"/>
    <x v="6"/>
    <n v="140"/>
    <n v="0"/>
    <s v="Take-off run"/>
    <x v="3"/>
    <x v="2"/>
  </r>
  <r>
    <n v="336553"/>
    <s v="B-737-300"/>
    <s v="D"/>
    <d v="2013-08-24T00:00:00"/>
    <x v="2"/>
    <x v="734"/>
    <s v="WILLIAM P HOBBY ARPT"/>
    <x v="2"/>
    <x v="6"/>
    <n v="150"/>
    <n v="0"/>
    <s v="Take-off run"/>
    <x v="36"/>
    <x v="2"/>
  </r>
  <r>
    <n v="336556"/>
    <s v="CIRRUS SR 20/22"/>
    <s v="A"/>
    <d v="2013-08-25T00:00:00"/>
    <x v="2"/>
    <x v="139"/>
    <s v="ORLANDO SANFORD INTL ARPT"/>
    <x v="1"/>
    <x v="12"/>
    <n v="80"/>
    <n v="0"/>
    <s v="Approach"/>
    <x v="54"/>
    <x v="2"/>
  </r>
  <r>
    <n v="336562"/>
    <s v="MD-11"/>
    <s v="D"/>
    <d v="2013-08-25T00:00:00"/>
    <x v="2"/>
    <x v="683"/>
    <s v="MIAMI INTL"/>
    <x v="1"/>
    <x v="6"/>
    <m/>
    <n v="0"/>
    <s v="Landing Roll"/>
    <x v="54"/>
    <x v="2"/>
  </r>
  <r>
    <n v="336570"/>
    <s v="SAAB-340"/>
    <s v="C"/>
    <d v="2013-08-26T00:00:00"/>
    <x v="2"/>
    <x v="398"/>
    <s v="ORLANDO INTL"/>
    <x v="1"/>
    <x v="6"/>
    <n v="116"/>
    <n v="0"/>
    <s v="Take-off run"/>
    <x v="54"/>
    <x v="2"/>
  </r>
  <r>
    <n v="336572"/>
    <s v="B-737-700"/>
    <s v="D"/>
    <d v="2013-08-26T00:00:00"/>
    <x v="2"/>
    <x v="94"/>
    <s v="FORT LAUDERDALE/HOLLYWOOD INTL"/>
    <x v="1"/>
    <x v="26"/>
    <n v="131"/>
    <n v="0"/>
    <s v="Approach"/>
    <x v="54"/>
    <x v="2"/>
  </r>
  <r>
    <n v="336574"/>
    <s v="B-717-200"/>
    <s v="D"/>
    <d v="2013-08-27T00:00:00"/>
    <x v="2"/>
    <x v="214"/>
    <s v="SOUTHWEST FLORIDA INTL ARPT"/>
    <x v="1"/>
    <x v="6"/>
    <n v="120"/>
    <n v="0"/>
    <s v="Landing Roll"/>
    <x v="3"/>
    <x v="2"/>
  </r>
  <r>
    <n v="336575"/>
    <s v="MD-83"/>
    <s v="D"/>
    <d v="2013-08-27T00:00:00"/>
    <x v="2"/>
    <x v="95"/>
    <s v="DALLAS/FORT WORTH INTL ARPT"/>
    <x v="2"/>
    <x v="12"/>
    <n v="130"/>
    <n v="0"/>
    <s v="Approach"/>
    <x v="2"/>
    <x v="2"/>
  </r>
  <r>
    <n v="336576"/>
    <s v="C-172"/>
    <s v="A"/>
    <d v="2013-08-27T00:00:00"/>
    <x v="2"/>
    <x v="19"/>
    <s v="BUCHANAN FIELD ARPT"/>
    <x v="0"/>
    <x v="3"/>
    <n v="75"/>
    <n v="1"/>
    <s v="Approach"/>
    <x v="93"/>
    <x v="2"/>
  </r>
  <r>
    <n v="336577"/>
    <s v="A-320"/>
    <s v="D"/>
    <d v="2013-08-27T00:00:00"/>
    <x v="3"/>
    <x v="679"/>
    <s v="ORLANDO INTL"/>
    <x v="1"/>
    <x v="6"/>
    <m/>
    <n v="0"/>
    <s v="Landing Roll"/>
    <x v="78"/>
    <x v="1"/>
  </r>
  <r>
    <n v="336578"/>
    <s v="B-737-700"/>
    <s v="D"/>
    <d v="2013-08-27T00:00:00"/>
    <x v="3"/>
    <x v="495"/>
    <s v="DALLAS LOVE FIELD ARPT"/>
    <x v="2"/>
    <x v="15"/>
    <n v="145"/>
    <n v="0"/>
    <s v="Approach"/>
    <x v="3"/>
    <x v="2"/>
  </r>
  <r>
    <n v="336579"/>
    <s v="B-737-800"/>
    <s v="D"/>
    <d v="2013-08-27T00:00:00"/>
    <x v="3"/>
    <x v="211"/>
    <s v="LOS ANGELES INTL"/>
    <x v="0"/>
    <x v="91"/>
    <m/>
    <m/>
    <s v="Approach"/>
    <x v="101"/>
    <x v="2"/>
  </r>
  <r>
    <n v="336582"/>
    <s v="PA-28"/>
    <s v="A"/>
    <d v="2013-08-28T00:00:00"/>
    <x v="2"/>
    <x v="175"/>
    <s v="FORT LAUDERDALE EXECUTIVE ARPT"/>
    <x v="1"/>
    <x v="68"/>
    <n v="65"/>
    <n v="0"/>
    <s v="Approach"/>
    <x v="54"/>
    <x v="2"/>
  </r>
  <r>
    <n v="336584"/>
    <s v="BE-90  KING"/>
    <s v="C"/>
    <d v="2013-08-28T00:00:00"/>
    <x v="2"/>
    <x v="317"/>
    <s v="RICK HUSBAND AMARILLO INTL"/>
    <x v="2"/>
    <x v="15"/>
    <m/>
    <n v="0"/>
    <s v="Approach"/>
    <x v="57"/>
    <x v="2"/>
  </r>
  <r>
    <n v="336588"/>
    <s v="HAWKER 800"/>
    <s v="D"/>
    <d v="2013-08-28T00:00:00"/>
    <x v="2"/>
    <x v="303"/>
    <s v="FORT LAUDERDALE EXECUTIVE ARPT"/>
    <x v="1"/>
    <x v="13"/>
    <n v="90"/>
    <n v="0"/>
    <s v="Approach"/>
    <x v="54"/>
    <x v="3"/>
  </r>
  <r>
    <n v="336590"/>
    <s v="A-320"/>
    <s v="D"/>
    <d v="2013-08-28T00:00:00"/>
    <x v="2"/>
    <x v="337"/>
    <s v="LONG BEACH-DAUGH FLD"/>
    <x v="0"/>
    <x v="9"/>
    <m/>
    <m/>
    <s v="Approach"/>
    <x v="14"/>
    <x v="2"/>
  </r>
  <r>
    <n v="336596"/>
    <s v="A-321"/>
    <s v="D"/>
    <d v="2013-08-28T00:00:00"/>
    <x v="2"/>
    <x v="777"/>
    <s v="JOHN WAYNE-ORANGE COUNTY ARPT"/>
    <x v="0"/>
    <x v="13"/>
    <n v="140"/>
    <m/>
    <s v="Approach"/>
    <x v="26"/>
    <x v="2"/>
  </r>
  <r>
    <n v="336597"/>
    <s v="BE-50"/>
    <m/>
    <d v="2013-08-28T00:00:00"/>
    <x v="2"/>
    <x v="350"/>
    <s v="FORT LAUDERDALE EXECUTIVE ARPT"/>
    <x v="1"/>
    <x v="13"/>
    <m/>
    <n v="0"/>
    <s v="Approach"/>
    <x v="54"/>
    <x v="3"/>
  </r>
  <r>
    <n v="336598"/>
    <s v="UNKNOWN"/>
    <m/>
    <d v="2013-08-28T00:00:00"/>
    <x v="2"/>
    <x v="70"/>
    <s v="FORT LAUDERDALE EXECUTIVE ARPT"/>
    <x v="1"/>
    <x v="13"/>
    <m/>
    <n v="0"/>
    <s v="Approach"/>
    <x v="54"/>
    <x v="0"/>
  </r>
  <r>
    <n v="336599"/>
    <s v="UNKNOWN"/>
    <m/>
    <d v="2013-08-28T00:00:00"/>
    <x v="1"/>
    <x v="0"/>
    <s v="FORT LAUDERDALE EXECUTIVE ARPT"/>
    <x v="1"/>
    <x v="1"/>
    <m/>
    <n v="0"/>
    <m/>
    <x v="54"/>
    <x v="3"/>
  </r>
  <r>
    <n v="336608"/>
    <s v="A-320"/>
    <s v="D"/>
    <d v="2013-08-29T00:00:00"/>
    <x v="2"/>
    <x v="268"/>
    <s v="SOUTHWEST FLORIDA INTL ARPT"/>
    <x v="1"/>
    <x v="6"/>
    <m/>
    <n v="0"/>
    <s v="Take-off run"/>
    <x v="54"/>
    <x v="2"/>
  </r>
  <r>
    <n v="336610"/>
    <s v="CITATION X"/>
    <s v="D"/>
    <d v="2013-08-29T00:00:00"/>
    <x v="2"/>
    <x v="1058"/>
    <s v="NAPA COUNTY ARPT"/>
    <x v="0"/>
    <x v="6"/>
    <m/>
    <n v="0"/>
    <s v="Landing Roll"/>
    <x v="232"/>
    <x v="2"/>
  </r>
  <r>
    <n v="336617"/>
    <s v="B-737-800"/>
    <s v="D"/>
    <d v="2013-08-30T00:00:00"/>
    <x v="2"/>
    <x v="126"/>
    <s v="DALLAS/FORT WORTH INTL ARPT"/>
    <x v="2"/>
    <x v="6"/>
    <n v="100"/>
    <n v="0"/>
    <s v="Landing Roll"/>
    <x v="2"/>
    <x v="2"/>
  </r>
  <r>
    <n v="336631"/>
    <s v="PA-28"/>
    <s v="A"/>
    <d v="2013-08-30T00:00:00"/>
    <x v="3"/>
    <x v="170"/>
    <s v="PALM BEACH COUNTY GLADES AIRPORT"/>
    <x v="1"/>
    <x v="31"/>
    <n v="80"/>
    <m/>
    <s v="Climb"/>
    <x v="3"/>
    <x v="2"/>
  </r>
  <r>
    <n v="336634"/>
    <s v="EMB-120"/>
    <s v="C"/>
    <d v="2013-08-30T00:00:00"/>
    <x v="3"/>
    <x v="0"/>
    <s v="MEADOWS FIELD ARPT"/>
    <x v="0"/>
    <x v="48"/>
    <m/>
    <n v="8"/>
    <s v="Approach"/>
    <x v="78"/>
    <x v="2"/>
  </r>
  <r>
    <n v="336635"/>
    <s v="CRJ100/200"/>
    <s v="D"/>
    <d v="2013-08-30T00:00:00"/>
    <x v="3"/>
    <x v="602"/>
    <s v="SACRAMENTO INTL"/>
    <x v="0"/>
    <x v="1"/>
    <m/>
    <m/>
    <s v="Descent"/>
    <x v="101"/>
    <x v="2"/>
  </r>
  <r>
    <n v="336643"/>
    <s v="A-319"/>
    <s v="D"/>
    <d v="2013-08-30T00:00:00"/>
    <x v="2"/>
    <x v="175"/>
    <s v="GEORGE BUSH INTERCONTINENTAL/ HOUSTON ARPT"/>
    <x v="2"/>
    <x v="6"/>
    <m/>
    <n v="0"/>
    <s v="Landing Roll"/>
    <x v="14"/>
    <x v="2"/>
  </r>
  <r>
    <n v="336645"/>
    <s v="A-320"/>
    <s v="D"/>
    <d v="2013-08-30T00:00:00"/>
    <x v="1"/>
    <x v="0"/>
    <s v="ORLANDO INTL"/>
    <x v="1"/>
    <x v="36"/>
    <n v="170"/>
    <m/>
    <s v="Approach"/>
    <x v="3"/>
    <x v="2"/>
  </r>
  <r>
    <n v="336650"/>
    <s v="UNKNOWN"/>
    <m/>
    <d v="2013-08-30T00:00:00"/>
    <x v="2"/>
    <x v="507"/>
    <s v="DALLAS/FORT WORTH INTL ARPT"/>
    <x v="2"/>
    <x v="26"/>
    <n v="130"/>
    <n v="0"/>
    <s v="Climb"/>
    <x v="14"/>
    <x v="2"/>
  </r>
  <r>
    <n v="336655"/>
    <s v="B-737-800"/>
    <s v="D"/>
    <d v="2013-08-04T00:00:00"/>
    <x v="2"/>
    <x v="80"/>
    <s v="MIAMI INTL"/>
    <x v="1"/>
    <x v="46"/>
    <m/>
    <m/>
    <s v="Approach"/>
    <x v="3"/>
    <x v="2"/>
  </r>
  <r>
    <n v="336659"/>
    <s v="B-737-800"/>
    <s v="D"/>
    <d v="2013-08-04T00:00:00"/>
    <x v="2"/>
    <x v="326"/>
    <s v="AUSTIN-BERGSTROM INTL"/>
    <x v="2"/>
    <x v="6"/>
    <m/>
    <n v="0"/>
    <s v="Take-off run"/>
    <x v="54"/>
    <x v="2"/>
  </r>
  <r>
    <n v="336661"/>
    <s v="MD-88"/>
    <s v="D"/>
    <d v="2013-08-04T00:00:00"/>
    <x v="2"/>
    <x v="345"/>
    <s v="DALLAS/FORT WORTH INTL ARPT"/>
    <x v="2"/>
    <x v="6"/>
    <m/>
    <n v="0"/>
    <s v="Take-off run"/>
    <x v="14"/>
    <x v="2"/>
  </r>
  <r>
    <n v="336671"/>
    <s v="CITATIONJET"/>
    <s v="D"/>
    <d v="2013-07-14T00:00:00"/>
    <x v="2"/>
    <x v="157"/>
    <s v="EAST TEXAS REGIONAL ARPT"/>
    <x v="2"/>
    <x v="6"/>
    <n v="100"/>
    <n v="0"/>
    <s v="Take-off run"/>
    <x v="3"/>
    <x v="2"/>
  </r>
  <r>
    <n v="336674"/>
    <s v="CITATIONJET"/>
    <s v="D"/>
    <d v="2013-07-25T00:00:00"/>
    <x v="2"/>
    <x v="70"/>
    <s v="GAINESVILLE REG ARPT"/>
    <x v="1"/>
    <x v="6"/>
    <n v="85"/>
    <n v="0"/>
    <s v="Landing Roll"/>
    <x v="0"/>
    <x v="2"/>
  </r>
  <r>
    <n v="336678"/>
    <s v="EMB-145"/>
    <s v="D"/>
    <d v="2013-08-05T00:00:00"/>
    <x v="2"/>
    <x v="16"/>
    <s v="MIDLAND INTL"/>
    <x v="2"/>
    <x v="6"/>
    <n v="135"/>
    <n v="0"/>
    <s v="Landing Roll"/>
    <x v="3"/>
    <x v="2"/>
  </r>
  <r>
    <n v="336686"/>
    <s v="EMB-135"/>
    <s v="D"/>
    <d v="2013-08-10T00:00:00"/>
    <x v="2"/>
    <x v="272"/>
    <s v="TYLER POUNDS REGIONAL ARPT"/>
    <x v="2"/>
    <x v="6"/>
    <n v="80"/>
    <n v="0"/>
    <s v="Take-off run"/>
    <x v="3"/>
    <x v="2"/>
  </r>
  <r>
    <n v="336688"/>
    <s v="B-757-200"/>
    <s v="D"/>
    <d v="2013-08-10T00:00:00"/>
    <x v="2"/>
    <x v="222"/>
    <s v="SAN ANTONIO INTL"/>
    <x v="2"/>
    <x v="6"/>
    <n v="135"/>
    <n v="0"/>
    <s v="Landing Roll"/>
    <x v="2"/>
    <x v="2"/>
  </r>
  <r>
    <n v="336697"/>
    <s v="A-380"/>
    <s v="D"/>
    <d v="2013-08-10T00:00:00"/>
    <x v="0"/>
    <x v="1059"/>
    <s v="LOS ANGELES INTL"/>
    <x v="0"/>
    <x v="6"/>
    <m/>
    <n v="0"/>
    <s v="Landing Roll"/>
    <x v="22"/>
    <x v="2"/>
  </r>
  <r>
    <n v="336700"/>
    <s v="B-737-300"/>
    <s v="D"/>
    <d v="2013-08-10T00:00:00"/>
    <x v="2"/>
    <x v="60"/>
    <s v="ORLANDO INTL"/>
    <x v="1"/>
    <x v="6"/>
    <n v="120"/>
    <n v="0"/>
    <s v="Landing Roll"/>
    <x v="36"/>
    <x v="2"/>
  </r>
  <r>
    <n v="336702"/>
    <s v="B-737-700"/>
    <s v="D"/>
    <d v="2013-08-10T00:00:00"/>
    <x v="3"/>
    <x v="0"/>
    <s v="SACRAMENTO INTL"/>
    <x v="0"/>
    <x v="4"/>
    <n v="150"/>
    <n v="3"/>
    <s v="Approach"/>
    <x v="3"/>
    <x v="2"/>
  </r>
  <r>
    <n v="336703"/>
    <s v="UNKNOWN"/>
    <m/>
    <d v="2013-08-28T00:00:00"/>
    <x v="1"/>
    <x v="0"/>
    <s v="VICTORIA REGIONAL"/>
    <x v="2"/>
    <x v="1"/>
    <m/>
    <n v="0"/>
    <m/>
    <x v="2"/>
    <x v="1"/>
  </r>
  <r>
    <n v="336704"/>
    <s v="B-737-700"/>
    <s v="D"/>
    <d v="2013-08-17T00:00:00"/>
    <x v="2"/>
    <x v="71"/>
    <s v="BOB HOPE ARPT"/>
    <x v="0"/>
    <x v="6"/>
    <m/>
    <n v="0"/>
    <s v="Take-off run"/>
    <x v="14"/>
    <x v="2"/>
  </r>
  <r>
    <n v="336710"/>
    <s v="CRJ700"/>
    <s v="D"/>
    <d v="2013-08-17T00:00:00"/>
    <x v="3"/>
    <x v="159"/>
    <s v="AUSTIN-BERGSTROM INTL"/>
    <x v="2"/>
    <x v="10"/>
    <n v="100"/>
    <n v="0"/>
    <s v="Approach"/>
    <x v="124"/>
    <x v="2"/>
  </r>
  <r>
    <n v="336712"/>
    <s v="A-319"/>
    <s v="D"/>
    <d v="2013-08-16T00:00:00"/>
    <x v="3"/>
    <x v="1060"/>
    <s v="DALLAS/FORT WORTH INTL ARPT"/>
    <x v="2"/>
    <x v="49"/>
    <n v="130"/>
    <n v="0"/>
    <s v="Approach"/>
    <x v="2"/>
    <x v="2"/>
  </r>
  <r>
    <n v="336713"/>
    <s v="B-737-800"/>
    <s v="D"/>
    <d v="2013-08-17T00:00:00"/>
    <x v="3"/>
    <x v="170"/>
    <s v="JOHN WAYNE-ORANGE COUNTY ARPT"/>
    <x v="0"/>
    <x v="43"/>
    <n v="150"/>
    <n v="4"/>
    <s v="Approach"/>
    <x v="3"/>
    <x v="2"/>
  </r>
  <r>
    <n v="336715"/>
    <s v="MD-82"/>
    <s v="D"/>
    <d v="2013-08-17T00:00:00"/>
    <x v="2"/>
    <x v="202"/>
    <s v="AUSTIN-BERGSTROM INTL"/>
    <x v="2"/>
    <x v="6"/>
    <n v="130"/>
    <n v="0"/>
    <s v="Take-off run"/>
    <x v="54"/>
    <x v="2"/>
  </r>
  <r>
    <n v="336720"/>
    <s v="A-320"/>
    <s v="D"/>
    <d v="2013-08-18T00:00:00"/>
    <x v="2"/>
    <x v="265"/>
    <s v="FORT LAUDERDALE/HOLLYWOOD INTL"/>
    <x v="1"/>
    <x v="1"/>
    <m/>
    <m/>
    <s v="Climb"/>
    <x v="78"/>
    <x v="2"/>
  </r>
  <r>
    <n v="336726"/>
    <s v="MD-82"/>
    <s v="D"/>
    <d v="2013-08-12T00:00:00"/>
    <x v="2"/>
    <x v="956"/>
    <s v="DALLAS/FORT WORTH INTL ARPT"/>
    <x v="2"/>
    <x v="13"/>
    <n v="140"/>
    <n v="0"/>
    <s v="Approach"/>
    <x v="57"/>
    <x v="2"/>
  </r>
  <r>
    <n v="336727"/>
    <s v="MD-83"/>
    <s v="D"/>
    <d v="2013-08-12T00:00:00"/>
    <x v="2"/>
    <x v="71"/>
    <s v="DALLAS/FORT WORTH INTL ARPT"/>
    <x v="2"/>
    <x v="6"/>
    <n v="110"/>
    <n v="0"/>
    <s v="Landing Roll"/>
    <x v="3"/>
    <x v="2"/>
  </r>
  <r>
    <n v="336758"/>
    <s v="DHC8 DASH 8"/>
    <s v="C"/>
    <d v="2013-08-05T00:00:00"/>
    <x v="3"/>
    <x v="170"/>
    <s v="NORMAN Y. MINETA SAN JOSE INTL ARPT"/>
    <x v="0"/>
    <x v="6"/>
    <m/>
    <n v="0"/>
    <s v="Taxi"/>
    <x v="68"/>
    <x v="2"/>
  </r>
  <r>
    <n v="336762"/>
    <s v="EMB-500"/>
    <s v="D"/>
    <d v="2013-08-05T00:00:00"/>
    <x v="3"/>
    <x v="403"/>
    <s v="WILLIAM P HOBBY ARPT"/>
    <x v="2"/>
    <x v="6"/>
    <m/>
    <n v="0"/>
    <s v="Landing Roll"/>
    <x v="19"/>
    <x v="2"/>
  </r>
  <r>
    <n v="336763"/>
    <s v="DA-20 FALCON"/>
    <s v="D"/>
    <d v="2013-08-05T00:00:00"/>
    <x v="2"/>
    <x v="12"/>
    <s v="ADDISON"/>
    <x v="2"/>
    <x v="1"/>
    <m/>
    <m/>
    <s v="Approach"/>
    <x v="78"/>
    <x v="2"/>
  </r>
  <r>
    <n v="336766"/>
    <s v="B-737-700"/>
    <s v="D"/>
    <d v="2013-08-05T00:00:00"/>
    <x v="2"/>
    <x v="326"/>
    <s v="DALLAS LOVE FIELD ARPT"/>
    <x v="2"/>
    <x v="36"/>
    <n v="230"/>
    <n v="4"/>
    <s v="Climb"/>
    <x v="3"/>
    <x v="2"/>
  </r>
  <r>
    <n v="336771"/>
    <s v="LOCKHEED C-130"/>
    <s v="C"/>
    <d v="2013-08-05T00:00:00"/>
    <x v="2"/>
    <x v="78"/>
    <s v="ST. PETE-CLEARWATER INTL ARPT"/>
    <x v="1"/>
    <x v="21"/>
    <n v="110"/>
    <m/>
    <s v="Climb"/>
    <x v="78"/>
    <x v="2"/>
  </r>
  <r>
    <n v="336775"/>
    <s v="C-172"/>
    <s v="A"/>
    <d v="2013-08-06T00:00:00"/>
    <x v="2"/>
    <x v="82"/>
    <s v="EXECUTIVE ARPT"/>
    <x v="1"/>
    <x v="2"/>
    <n v="60"/>
    <n v="0"/>
    <s v="Approach"/>
    <x v="49"/>
    <x v="2"/>
  </r>
  <r>
    <n v="336782"/>
    <s v="CRJ700"/>
    <s v="D"/>
    <d v="2013-08-06T00:00:00"/>
    <x v="2"/>
    <x v="126"/>
    <s v="AUSTIN-BERGSTROM INTL"/>
    <x v="2"/>
    <x v="11"/>
    <n v="150"/>
    <m/>
    <s v="Approach"/>
    <x v="3"/>
    <x v="2"/>
  </r>
  <r>
    <n v="336785"/>
    <s v="B-737-700"/>
    <s v="D"/>
    <d v="2013-08-06T00:00:00"/>
    <x v="2"/>
    <x v="1061"/>
    <s v="SACRAMENTO INTL"/>
    <x v="0"/>
    <x v="7"/>
    <n v="130"/>
    <m/>
    <s v="Approach"/>
    <x v="55"/>
    <x v="2"/>
  </r>
  <r>
    <n v="336787"/>
    <s v="EMB-145"/>
    <s v="D"/>
    <d v="2013-08-07T00:00:00"/>
    <x v="2"/>
    <x v="307"/>
    <s v="GEORGE BUSH INTERCONTINENTAL/ HOUSTON ARPT"/>
    <x v="2"/>
    <x v="6"/>
    <m/>
    <n v="0"/>
    <s v="Take-off run"/>
    <x v="14"/>
    <x v="2"/>
  </r>
  <r>
    <n v="336800"/>
    <s v="CRJ900"/>
    <s v="D"/>
    <d v="2013-08-07T00:00:00"/>
    <x v="2"/>
    <x v="586"/>
    <s v="SACRAMENTO INTL"/>
    <x v="0"/>
    <x v="1"/>
    <m/>
    <m/>
    <s v="Approach"/>
    <x v="78"/>
    <x v="1"/>
  </r>
  <r>
    <n v="336802"/>
    <s v="B-737-300"/>
    <s v="D"/>
    <d v="2013-08-07T00:00:00"/>
    <x v="2"/>
    <x v="540"/>
    <s v="RICK HUSBAND AMARILLO INTL"/>
    <x v="2"/>
    <x v="6"/>
    <n v="120"/>
    <n v="0"/>
    <s v="Take-off run"/>
    <x v="2"/>
    <x v="2"/>
  </r>
  <r>
    <n v="336804"/>
    <s v="C-206 STATIO"/>
    <s v="A"/>
    <d v="2013-07-10T00:00:00"/>
    <x v="2"/>
    <x v="528"/>
    <s v="SACRAMENTO MATHER ARPT"/>
    <x v="0"/>
    <x v="1"/>
    <m/>
    <m/>
    <m/>
    <x v="0"/>
    <x v="2"/>
  </r>
  <r>
    <n v="336808"/>
    <s v="MD-83"/>
    <s v="D"/>
    <d v="2013-08-01T00:00:00"/>
    <x v="3"/>
    <x v="672"/>
    <s v="PUNTA GORDA ARPT"/>
    <x v="1"/>
    <x v="12"/>
    <n v="135"/>
    <n v="0"/>
    <s v="Approach"/>
    <x v="33"/>
    <x v="2"/>
  </r>
  <r>
    <n v="336821"/>
    <s v="CRJ700"/>
    <s v="D"/>
    <d v="2013-08-01T00:00:00"/>
    <x v="2"/>
    <x v="73"/>
    <s v="GEORGE BUSH INTERCONTINENTAL/ HOUSTON ARPT"/>
    <x v="2"/>
    <x v="75"/>
    <n v="110"/>
    <n v="0"/>
    <s v="Approach"/>
    <x v="2"/>
    <x v="2"/>
  </r>
  <r>
    <n v="336829"/>
    <s v="A-320"/>
    <s v="D"/>
    <d v="2013-08-06T00:00:00"/>
    <x v="3"/>
    <x v="671"/>
    <s v="TAMPA INTL"/>
    <x v="1"/>
    <x v="14"/>
    <n v="140"/>
    <m/>
    <s v="Approach"/>
    <x v="3"/>
    <x v="2"/>
  </r>
  <r>
    <n v="336841"/>
    <s v="EMB-145"/>
    <s v="D"/>
    <d v="2013-08-07T00:00:00"/>
    <x v="2"/>
    <x v="489"/>
    <s v="GEORGE BUSH INTERCONTINENTAL/ HOUSTON ARPT"/>
    <x v="2"/>
    <x v="12"/>
    <n v="110"/>
    <n v="0"/>
    <s v="Approach"/>
    <x v="30"/>
    <x v="2"/>
  </r>
  <r>
    <n v="336844"/>
    <s v="A-320"/>
    <s v="D"/>
    <d v="2013-08-07T00:00:00"/>
    <x v="2"/>
    <x v="587"/>
    <s v="ORLANDO INTL"/>
    <x v="1"/>
    <x v="1"/>
    <m/>
    <m/>
    <s v="Climb"/>
    <x v="178"/>
    <x v="1"/>
  </r>
  <r>
    <n v="336860"/>
    <s v="C-172"/>
    <s v="A"/>
    <d v="2013-08-02T00:00:00"/>
    <x v="2"/>
    <x v="435"/>
    <s v="WILLIAM P HOBBY ARPT"/>
    <x v="2"/>
    <x v="1"/>
    <m/>
    <m/>
    <s v="Approach"/>
    <x v="3"/>
    <x v="2"/>
  </r>
  <r>
    <n v="336865"/>
    <s v="EMB-145"/>
    <s v="D"/>
    <d v="2013-08-02T00:00:00"/>
    <x v="2"/>
    <x v="163"/>
    <s v="DALLAS LOVE FIELD ARPT"/>
    <x v="2"/>
    <x v="109"/>
    <m/>
    <n v="0"/>
    <s v="Climb"/>
    <x v="14"/>
    <x v="2"/>
  </r>
  <r>
    <n v="336874"/>
    <s v="A-320"/>
    <s v="D"/>
    <d v="2013-08-01T00:00:00"/>
    <x v="2"/>
    <x v="269"/>
    <s v="GEORGE BUSH INTERCONTINENTAL/ HOUSTON ARPT"/>
    <x v="2"/>
    <x v="76"/>
    <n v="120"/>
    <n v="0"/>
    <s v="Approach"/>
    <x v="50"/>
    <x v="2"/>
  </r>
  <r>
    <n v="336893"/>
    <s v="EMB-145"/>
    <s v="D"/>
    <d v="2013-08-18T00:00:00"/>
    <x v="4"/>
    <x v="84"/>
    <s v="DALLAS/FORT WORTH INTL ARPT"/>
    <x v="2"/>
    <x v="6"/>
    <n v="100"/>
    <n v="0"/>
    <s v="Landing Roll"/>
    <x v="1"/>
    <x v="2"/>
  </r>
  <r>
    <n v="336903"/>
    <s v="MD-82"/>
    <s v="D"/>
    <d v="2013-08-19T00:00:00"/>
    <x v="2"/>
    <x v="89"/>
    <s v="DALLAS/FORT WORTH INTL ARPT"/>
    <x v="2"/>
    <x v="11"/>
    <n v="140"/>
    <n v="3"/>
    <s v="Approach"/>
    <x v="96"/>
    <x v="2"/>
  </r>
  <r>
    <n v="336905"/>
    <s v="MD-88"/>
    <s v="D"/>
    <d v="2013-08-15T00:00:00"/>
    <x v="2"/>
    <x v="937"/>
    <s v="PENSACOLA INTL ARPT"/>
    <x v="1"/>
    <x v="13"/>
    <m/>
    <n v="0"/>
    <s v="Climb"/>
    <x v="78"/>
    <x v="1"/>
  </r>
  <r>
    <n v="336909"/>
    <s v="MD-83"/>
    <s v="D"/>
    <d v="2013-08-11T00:00:00"/>
    <x v="2"/>
    <x v="85"/>
    <s v="ORLANDO INTL"/>
    <x v="1"/>
    <x v="6"/>
    <n v="140"/>
    <n v="0"/>
    <s v="Take-off run"/>
    <x v="2"/>
    <x v="2"/>
  </r>
  <r>
    <n v="336920"/>
    <s v="B-737-700"/>
    <s v="D"/>
    <d v="2013-08-12T00:00:00"/>
    <x v="2"/>
    <x v="1"/>
    <s v="BOB HOPE ARPT"/>
    <x v="0"/>
    <x v="16"/>
    <n v="135"/>
    <m/>
    <s v="Approach"/>
    <x v="26"/>
    <x v="2"/>
  </r>
  <r>
    <n v="336921"/>
    <s v="B-737-300"/>
    <s v="D"/>
    <d v="2013-08-12T00:00:00"/>
    <x v="2"/>
    <x v="350"/>
    <s v="DALLAS LOVE FIELD ARPT"/>
    <x v="2"/>
    <x v="2"/>
    <n v="140"/>
    <n v="0"/>
    <s v="Climb"/>
    <x v="14"/>
    <x v="2"/>
  </r>
  <r>
    <n v="336940"/>
    <s v="CRJ700"/>
    <s v="D"/>
    <d v="2013-08-02T00:00:00"/>
    <x v="3"/>
    <x v="496"/>
    <s v="GEORGE BUSH INTERCONTINENTAL/ HOUSTON ARPT"/>
    <x v="2"/>
    <x v="6"/>
    <n v="120"/>
    <n v="0"/>
    <s v="Landing Roll"/>
    <x v="0"/>
    <x v="2"/>
  </r>
  <r>
    <n v="336948"/>
    <s v="B-737-800"/>
    <s v="D"/>
    <d v="2013-08-03T00:00:00"/>
    <x v="2"/>
    <x v="428"/>
    <s v="NORMAN Y. MINETA SAN JOSE INTL ARPT"/>
    <x v="0"/>
    <x v="25"/>
    <n v="150"/>
    <n v="0"/>
    <s v="Climb"/>
    <x v="26"/>
    <x v="2"/>
  </r>
  <r>
    <n v="336953"/>
    <s v="B-757-200"/>
    <s v="D"/>
    <d v="2013-08-08T00:00:00"/>
    <x v="2"/>
    <x v="33"/>
    <s v="ORLANDO INTL"/>
    <x v="1"/>
    <x v="6"/>
    <n v="130"/>
    <n v="0"/>
    <s v="Take-off run"/>
    <x v="29"/>
    <x v="2"/>
  </r>
  <r>
    <n v="336954"/>
    <s v="B-737-800"/>
    <s v="D"/>
    <d v="2013-08-08T00:00:00"/>
    <x v="2"/>
    <x v="72"/>
    <s v="DALLAS/FORT WORTH INTL ARPT"/>
    <x v="2"/>
    <x v="12"/>
    <n v="141"/>
    <n v="0"/>
    <s v="Approach"/>
    <x v="2"/>
    <x v="2"/>
  </r>
  <r>
    <n v="336957"/>
    <s v="A-319"/>
    <s v="D"/>
    <d v="2013-08-08T00:00:00"/>
    <x v="2"/>
    <x v="86"/>
    <s v="GEORGE BUSH INTERCONTINENTAL/ HOUSTON ARPT"/>
    <x v="2"/>
    <x v="6"/>
    <m/>
    <n v="0"/>
    <s v="Take-off run"/>
    <x v="14"/>
    <x v="2"/>
  </r>
  <r>
    <n v="336961"/>
    <s v="B-737-800"/>
    <s v="D"/>
    <d v="2013-08-12T00:00:00"/>
    <x v="2"/>
    <x v="684"/>
    <s v="GEORGE BUSH INTERCONTINENTAL/ HOUSTON ARPT"/>
    <x v="2"/>
    <x v="6"/>
    <m/>
    <n v="0"/>
    <s v="Landing Roll"/>
    <x v="17"/>
    <x v="2"/>
  </r>
  <r>
    <n v="336963"/>
    <s v="A-300"/>
    <s v="D"/>
    <d v="2013-08-12T00:00:00"/>
    <x v="3"/>
    <x v="52"/>
    <s v="AUSTIN-BERGSTROM INTL"/>
    <x v="2"/>
    <x v="6"/>
    <n v="155"/>
    <n v="0"/>
    <s v="Take-off run"/>
    <x v="3"/>
    <x v="1"/>
  </r>
  <r>
    <n v="336968"/>
    <s v="EMB-190"/>
    <s v="D"/>
    <d v="2013-08-13T00:00:00"/>
    <x v="2"/>
    <x v="152"/>
    <s v="PALM BEACH INTL"/>
    <x v="1"/>
    <x v="14"/>
    <n v="145"/>
    <m/>
    <s v="Approach"/>
    <x v="0"/>
    <x v="2"/>
  </r>
  <r>
    <n v="336971"/>
    <s v="B-737-700"/>
    <s v="D"/>
    <d v="2013-08-13T00:00:00"/>
    <x v="2"/>
    <x v="68"/>
    <s v="WILLIAM P HOBBY ARPT"/>
    <x v="2"/>
    <x v="13"/>
    <n v="160"/>
    <m/>
    <s v="Climb"/>
    <x v="3"/>
    <x v="2"/>
  </r>
  <r>
    <n v="336978"/>
    <s v="B-737-700"/>
    <s v="D"/>
    <d v="2013-08-14T00:00:00"/>
    <x v="4"/>
    <x v="309"/>
    <s v="AUSTIN-BERGSTROM INTL"/>
    <x v="2"/>
    <x v="4"/>
    <n v="150"/>
    <n v="4"/>
    <s v="Approach"/>
    <x v="3"/>
    <x v="2"/>
  </r>
  <r>
    <n v="336982"/>
    <s v="B-737-800"/>
    <s v="D"/>
    <d v="2013-08-14T00:00:00"/>
    <x v="2"/>
    <x v="45"/>
    <s v="MIAMI INTL"/>
    <x v="1"/>
    <x v="14"/>
    <n v="145"/>
    <n v="1"/>
    <s v="Approach"/>
    <x v="3"/>
    <x v="2"/>
  </r>
  <r>
    <n v="336986"/>
    <s v="C-550"/>
    <s v="D"/>
    <d v="2013-08-15T00:00:00"/>
    <x v="2"/>
    <x v="136"/>
    <s v="LOS BANOS MUNICIPAL ARPT"/>
    <x v="0"/>
    <x v="26"/>
    <n v="100"/>
    <n v="0"/>
    <s v="Approach"/>
    <x v="14"/>
    <x v="2"/>
  </r>
  <r>
    <n v="336997"/>
    <s v="B-737-300"/>
    <s v="D"/>
    <d v="2013-08-13T00:00:00"/>
    <x v="2"/>
    <x v="371"/>
    <s v="SAN ANTONIO INTL"/>
    <x v="2"/>
    <x v="7"/>
    <n v="130"/>
    <m/>
    <s v="Approach"/>
    <x v="3"/>
    <x v="2"/>
  </r>
  <r>
    <n v="337001"/>
    <s v="LOCKHEED P3B"/>
    <m/>
    <d v="2013-08-13T00:00:00"/>
    <x v="2"/>
    <x v="19"/>
    <s v="CECIL ARPT"/>
    <x v="1"/>
    <x v="6"/>
    <n v="115"/>
    <n v="0"/>
    <s v="Take-off run"/>
    <x v="29"/>
    <x v="2"/>
  </r>
  <r>
    <n v="337006"/>
    <s v="A-319"/>
    <s v="D"/>
    <d v="2013-08-14T00:00:00"/>
    <x v="2"/>
    <x v="1062"/>
    <s v="LOS ANGELES INTL"/>
    <x v="0"/>
    <x v="13"/>
    <n v="135"/>
    <m/>
    <s v="Approach"/>
    <x v="238"/>
    <x v="0"/>
  </r>
  <r>
    <n v="337007"/>
    <s v="DC-10-10"/>
    <s v="D"/>
    <d v="2013-08-08T00:00:00"/>
    <x v="2"/>
    <x v="804"/>
    <s v="JACKSONVILLE INTL"/>
    <x v="1"/>
    <x v="49"/>
    <n v="125"/>
    <n v="0"/>
    <s v="Climb"/>
    <x v="54"/>
    <x v="2"/>
  </r>
  <r>
    <n v="337011"/>
    <s v="C-152"/>
    <s v="A"/>
    <d v="2013-08-08T00:00:00"/>
    <x v="2"/>
    <x v="70"/>
    <s v="CASTLE ARPT"/>
    <x v="0"/>
    <x v="21"/>
    <m/>
    <m/>
    <s v="Approach"/>
    <x v="6"/>
    <x v="1"/>
  </r>
  <r>
    <n v="337017"/>
    <s v="A-300"/>
    <s v="D"/>
    <d v="2013-08-08T00:00:00"/>
    <x v="3"/>
    <x v="745"/>
    <s v="AUSTIN-BERGSTROM INTL"/>
    <x v="2"/>
    <x v="49"/>
    <n v="138"/>
    <n v="0"/>
    <s v="Approach"/>
    <x v="3"/>
    <x v="2"/>
  </r>
  <r>
    <n v="337022"/>
    <s v="B-777"/>
    <m/>
    <d v="2013-08-09T00:00:00"/>
    <x v="2"/>
    <x v="453"/>
    <s v="LOS ANGELES INTL"/>
    <x v="0"/>
    <x v="6"/>
    <m/>
    <n v="0"/>
    <s v="Landing Roll"/>
    <x v="26"/>
    <x v="2"/>
  </r>
  <r>
    <n v="337023"/>
    <s v="MD-83"/>
    <s v="D"/>
    <d v="2013-08-09T00:00:00"/>
    <x v="3"/>
    <x v="788"/>
    <s v="ORLANDO SANFORD INTL ARPT"/>
    <x v="1"/>
    <x v="6"/>
    <n v="115"/>
    <n v="0"/>
    <s v="Landing Roll"/>
    <x v="3"/>
    <x v="2"/>
  </r>
  <r>
    <n v="337024"/>
    <s v="MD-83"/>
    <s v="D"/>
    <d v="2013-08-09T00:00:00"/>
    <x v="2"/>
    <x v="1063"/>
    <s v="ORLANDO SANFORD INTL ARPT"/>
    <x v="1"/>
    <x v="6"/>
    <n v="142"/>
    <n v="0"/>
    <s v="Landing Roll"/>
    <x v="85"/>
    <x v="2"/>
  </r>
  <r>
    <n v="337028"/>
    <s v="A-320"/>
    <s v="D"/>
    <d v="2013-08-09T00:00:00"/>
    <x v="2"/>
    <x v="751"/>
    <s v="GEORGE BUSH INTERCONTINENTAL/ HOUSTON ARPT"/>
    <x v="2"/>
    <x v="6"/>
    <m/>
    <n v="0"/>
    <s v="Landing Roll"/>
    <x v="78"/>
    <x v="2"/>
  </r>
  <r>
    <n v="337031"/>
    <s v="A-330"/>
    <s v="D"/>
    <d v="2013-08-09T00:00:00"/>
    <x v="3"/>
    <x v="703"/>
    <s v="TAMPA INTL"/>
    <x v="1"/>
    <x v="6"/>
    <m/>
    <n v="0"/>
    <s v="Take-off run"/>
    <x v="78"/>
    <x v="2"/>
  </r>
  <r>
    <n v="337036"/>
    <s v="A-320"/>
    <s v="D"/>
    <d v="2013-08-09T00:00:00"/>
    <x v="3"/>
    <x v="36"/>
    <s v="TAMPA INTL"/>
    <x v="1"/>
    <x v="1"/>
    <m/>
    <m/>
    <s v="Approach"/>
    <x v="78"/>
    <x v="2"/>
  </r>
  <r>
    <n v="337037"/>
    <s v="GULFAERO IV"/>
    <s v="D"/>
    <d v="2013-08-09T00:00:00"/>
    <x v="2"/>
    <x v="373"/>
    <s v="FORT WORTH MEACHAM INTL ARPT"/>
    <x v="2"/>
    <x v="6"/>
    <m/>
    <n v="0"/>
    <s v="Take-off run"/>
    <x v="100"/>
    <x v="2"/>
  </r>
  <r>
    <n v="337039"/>
    <s v="EMB-145"/>
    <s v="D"/>
    <d v="2013-08-15T00:00:00"/>
    <x v="2"/>
    <x v="18"/>
    <s v="CORPUS CHRISTI INTL ARPT"/>
    <x v="2"/>
    <x v="6"/>
    <n v="90"/>
    <n v="0"/>
    <s v="Take-off run"/>
    <x v="6"/>
    <x v="2"/>
  </r>
  <r>
    <n v="337040"/>
    <s v="B-737-300"/>
    <s v="D"/>
    <d v="2013-08-16T00:00:00"/>
    <x v="2"/>
    <x v="77"/>
    <s v="ORLANDO INTL"/>
    <x v="1"/>
    <x v="6"/>
    <n v="100"/>
    <n v="0"/>
    <s v="Landing Roll"/>
    <x v="54"/>
    <x v="2"/>
  </r>
  <r>
    <n v="337043"/>
    <s v="B-737-800"/>
    <s v="D"/>
    <d v="2013-08-16T00:00:00"/>
    <x v="2"/>
    <x v="265"/>
    <s v="AUSTIN-BERGSTROM INTL"/>
    <x v="2"/>
    <x v="6"/>
    <n v="110"/>
    <n v="0"/>
    <s v="Take-off run"/>
    <x v="54"/>
    <x v="2"/>
  </r>
  <r>
    <n v="337056"/>
    <s v="A-300"/>
    <s v="D"/>
    <d v="2013-04-19T00:00:00"/>
    <x v="3"/>
    <x v="211"/>
    <s v="ONTARIO INTL ARPT"/>
    <x v="0"/>
    <x v="146"/>
    <n v="200"/>
    <m/>
    <s v="Approach"/>
    <x v="78"/>
    <x v="2"/>
  </r>
  <r>
    <n v="337057"/>
    <s v="B-737-300"/>
    <s v="D"/>
    <d v="2013-08-09T00:00:00"/>
    <x v="2"/>
    <x v="132"/>
    <s v="DALLAS LOVE FIELD ARPT"/>
    <x v="2"/>
    <x v="6"/>
    <n v="130"/>
    <n v="0"/>
    <s v="Take-off run"/>
    <x v="14"/>
    <x v="2"/>
  </r>
  <r>
    <n v="337059"/>
    <s v="B-737-700"/>
    <s v="D"/>
    <d v="2013-08-09T00:00:00"/>
    <x v="3"/>
    <x v="211"/>
    <s v="BOB HOPE ARPT"/>
    <x v="0"/>
    <x v="119"/>
    <n v="210"/>
    <n v="5"/>
    <s v="Climb"/>
    <x v="3"/>
    <x v="2"/>
  </r>
  <r>
    <n v="337061"/>
    <s v="B-737-300"/>
    <s v="D"/>
    <d v="2013-08-09T00:00:00"/>
    <x v="2"/>
    <x v="286"/>
    <s v="DALLAS LOVE FIELD ARPT"/>
    <x v="2"/>
    <x v="6"/>
    <m/>
    <n v="0"/>
    <s v="Take-off run"/>
    <x v="14"/>
    <x v="2"/>
  </r>
  <r>
    <n v="337065"/>
    <s v="LOCKHEED C-130"/>
    <s v="C"/>
    <d v="2013-08-09T00:00:00"/>
    <x v="3"/>
    <x v="890"/>
    <s v="ST. PETE-CLEARWATER INTL ARPT"/>
    <x v="1"/>
    <x v="10"/>
    <n v="130"/>
    <n v="0"/>
    <s v="Approach"/>
    <x v="78"/>
    <x v="2"/>
  </r>
  <r>
    <n v="337073"/>
    <s v="MD-83"/>
    <s v="D"/>
    <d v="2013-08-10T00:00:00"/>
    <x v="4"/>
    <x v="687"/>
    <s v="AUSTIN-BERGSTROM INTL"/>
    <x v="2"/>
    <x v="34"/>
    <n v="132"/>
    <m/>
    <s v="Approach"/>
    <x v="3"/>
    <x v="2"/>
  </r>
  <r>
    <n v="337089"/>
    <s v="EMB-145"/>
    <s v="D"/>
    <d v="2013-08-20T00:00:00"/>
    <x v="2"/>
    <x v="139"/>
    <s v="MIDLAND INTL"/>
    <x v="2"/>
    <x v="98"/>
    <n v="120"/>
    <n v="0"/>
    <s v="Approach"/>
    <x v="3"/>
    <x v="2"/>
  </r>
  <r>
    <n v="337090"/>
    <s v="UNKNOWN"/>
    <m/>
    <d v="2013-08-23T00:00:00"/>
    <x v="1"/>
    <x v="0"/>
    <s v="FORT LAUDERDALE/HOLLYWOOD INTL"/>
    <x v="1"/>
    <x v="1"/>
    <m/>
    <n v="0"/>
    <m/>
    <x v="54"/>
    <x v="1"/>
  </r>
  <r>
    <n v="337104"/>
    <s v="UNKNOWN"/>
    <m/>
    <d v="2013-08-24T00:00:00"/>
    <x v="1"/>
    <x v="0"/>
    <s v="LOS ANGELES INTL"/>
    <x v="0"/>
    <x v="1"/>
    <m/>
    <n v="0"/>
    <m/>
    <x v="37"/>
    <x v="1"/>
  </r>
  <r>
    <n v="337109"/>
    <s v="UNKNOWN"/>
    <m/>
    <d v="2013-08-24T00:00:00"/>
    <x v="1"/>
    <x v="0"/>
    <s v="VAN NUYS ARPT"/>
    <x v="0"/>
    <x v="1"/>
    <m/>
    <n v="0"/>
    <m/>
    <x v="2"/>
    <x v="1"/>
  </r>
  <r>
    <n v="337117"/>
    <s v="UNKNOWN"/>
    <m/>
    <d v="2013-08-06T00:00:00"/>
    <x v="1"/>
    <x v="0"/>
    <s v="TAMPA INTL"/>
    <x v="1"/>
    <x v="1"/>
    <m/>
    <n v="0"/>
    <m/>
    <x v="128"/>
    <x v="1"/>
  </r>
  <r>
    <n v="337127"/>
    <s v="UNKNOWN"/>
    <m/>
    <d v="2013-08-07T00:00:00"/>
    <x v="1"/>
    <x v="0"/>
    <s v="DALLAS/FORT WORTH INTL ARPT"/>
    <x v="2"/>
    <x v="1"/>
    <m/>
    <n v="0"/>
    <m/>
    <x v="14"/>
    <x v="1"/>
  </r>
  <r>
    <n v="337130"/>
    <s v="UNKNOWN"/>
    <m/>
    <d v="2013-08-07T00:00:00"/>
    <x v="1"/>
    <x v="0"/>
    <s v="MONTEREY PENINSULA"/>
    <x v="0"/>
    <x v="1"/>
    <m/>
    <n v="0"/>
    <m/>
    <x v="187"/>
    <x v="1"/>
  </r>
  <r>
    <n v="337132"/>
    <s v="UNKNOWN"/>
    <m/>
    <d v="2013-08-09T00:00:00"/>
    <x v="1"/>
    <x v="0"/>
    <s v="DALLAS/FORT WORTH INTL ARPT"/>
    <x v="2"/>
    <x v="1"/>
    <m/>
    <n v="0"/>
    <m/>
    <x v="1"/>
    <x v="1"/>
  </r>
  <r>
    <n v="337133"/>
    <s v="UNKNOWN"/>
    <m/>
    <d v="2013-08-09T00:00:00"/>
    <x v="1"/>
    <x v="0"/>
    <s v="GAINESVILLE REG ARPT"/>
    <x v="1"/>
    <x v="1"/>
    <m/>
    <n v="0"/>
    <m/>
    <x v="4"/>
    <x v="1"/>
  </r>
  <r>
    <n v="337147"/>
    <s v="UNKNOWN"/>
    <m/>
    <d v="2013-08-10T00:00:00"/>
    <x v="1"/>
    <x v="0"/>
    <s v="GAINESVILLE REG ARPT"/>
    <x v="1"/>
    <x v="1"/>
    <m/>
    <n v="0"/>
    <m/>
    <x v="25"/>
    <x v="1"/>
  </r>
  <r>
    <n v="337149"/>
    <s v="UNKNOWN"/>
    <m/>
    <d v="2013-08-10T00:00:00"/>
    <x v="1"/>
    <x v="0"/>
    <s v="LOS ANGELES INTL"/>
    <x v="0"/>
    <x v="1"/>
    <m/>
    <n v="0"/>
    <m/>
    <x v="54"/>
    <x v="1"/>
  </r>
  <r>
    <n v="337155"/>
    <s v="UNKNOWN"/>
    <m/>
    <d v="2013-08-14T00:00:00"/>
    <x v="1"/>
    <x v="0"/>
    <s v="DALLAS/FORT WORTH INTL ARPT"/>
    <x v="2"/>
    <x v="1"/>
    <m/>
    <n v="0"/>
    <m/>
    <x v="4"/>
    <x v="1"/>
  </r>
  <r>
    <n v="337156"/>
    <s v="UNKNOWN"/>
    <m/>
    <d v="2013-08-14T00:00:00"/>
    <x v="1"/>
    <x v="0"/>
    <s v="DALLAS/FORT WORTH INTL ARPT"/>
    <x v="2"/>
    <x v="1"/>
    <m/>
    <n v="0"/>
    <m/>
    <x v="56"/>
    <x v="1"/>
  </r>
  <r>
    <n v="337161"/>
    <s v="UNKNOWN"/>
    <m/>
    <d v="2013-08-14T00:00:00"/>
    <x v="1"/>
    <x v="0"/>
    <s v="LONG BEACH-DAUGH FLD"/>
    <x v="0"/>
    <x v="1"/>
    <m/>
    <n v="0"/>
    <m/>
    <x v="19"/>
    <x v="1"/>
  </r>
  <r>
    <n v="337174"/>
    <s v="EMB-190"/>
    <s v="D"/>
    <d v="2013-08-23T00:00:00"/>
    <x v="2"/>
    <x v="51"/>
    <s v="MIAMI INTL"/>
    <x v="1"/>
    <x v="14"/>
    <n v="140"/>
    <n v="1"/>
    <s v="Approach"/>
    <x v="3"/>
    <x v="2"/>
  </r>
  <r>
    <n v="337188"/>
    <s v="EMB-135"/>
    <s v="D"/>
    <d v="2013-08-23T00:00:00"/>
    <x v="2"/>
    <x v="846"/>
    <s v="SACRAMENTO MATHER ARPT"/>
    <x v="0"/>
    <x v="26"/>
    <n v="135"/>
    <n v="0"/>
    <s v="Approach"/>
    <x v="3"/>
    <x v="2"/>
  </r>
  <r>
    <n v="337189"/>
    <s v="A-320"/>
    <s v="D"/>
    <d v="2013-08-23T00:00:00"/>
    <x v="3"/>
    <x v="63"/>
    <s v="ORLANDO INTL"/>
    <x v="1"/>
    <x v="36"/>
    <m/>
    <n v="15"/>
    <s v="Approach"/>
    <x v="78"/>
    <x v="1"/>
  </r>
  <r>
    <n v="337190"/>
    <s v="A-320"/>
    <s v="D"/>
    <d v="2013-08-23T00:00:00"/>
    <x v="2"/>
    <x v="22"/>
    <s v="ORLANDO INTL"/>
    <x v="1"/>
    <x v="6"/>
    <m/>
    <n v="0"/>
    <s v="Take-off run"/>
    <x v="54"/>
    <x v="1"/>
  </r>
  <r>
    <n v="337191"/>
    <s v="UNKNOWN"/>
    <m/>
    <d v="2013-08-16T00:00:00"/>
    <x v="1"/>
    <x v="0"/>
    <s v="DALLAS/FORT WORTH INTL ARPT"/>
    <x v="2"/>
    <x v="1"/>
    <m/>
    <n v="0"/>
    <m/>
    <x v="34"/>
    <x v="1"/>
  </r>
  <r>
    <n v="337192"/>
    <s v="UNKNOWN"/>
    <m/>
    <d v="2013-08-16T00:00:00"/>
    <x v="1"/>
    <x v="0"/>
    <s v="ELLINGTON FIELD ARPT"/>
    <x v="2"/>
    <x v="1"/>
    <m/>
    <n v="0"/>
    <m/>
    <x v="13"/>
    <x v="1"/>
  </r>
  <r>
    <n v="337195"/>
    <s v="UNKNOWN"/>
    <m/>
    <d v="2013-08-16T00:00:00"/>
    <x v="1"/>
    <x v="0"/>
    <s v="JACKSONVILLE INTL"/>
    <x v="1"/>
    <x v="1"/>
    <m/>
    <n v="0"/>
    <m/>
    <x v="3"/>
    <x v="1"/>
  </r>
  <r>
    <n v="337199"/>
    <s v="UNKNOWN"/>
    <m/>
    <d v="2013-08-17T00:00:00"/>
    <x v="1"/>
    <x v="0"/>
    <s v="DALLAS/FORT WORTH INTL ARPT"/>
    <x v="2"/>
    <x v="1"/>
    <m/>
    <n v="0"/>
    <m/>
    <x v="2"/>
    <x v="1"/>
  </r>
  <r>
    <n v="337201"/>
    <s v="UNKNOWN"/>
    <m/>
    <d v="2013-08-17T00:00:00"/>
    <x v="1"/>
    <x v="0"/>
    <s v="GEORGE BUSH INTERCONTINENTAL/ HOUSTON ARPT"/>
    <x v="2"/>
    <x v="1"/>
    <m/>
    <n v="0"/>
    <m/>
    <x v="36"/>
    <x v="1"/>
  </r>
  <r>
    <n v="337203"/>
    <s v="UNKNOWN"/>
    <m/>
    <d v="2013-08-17T00:00:00"/>
    <x v="1"/>
    <x v="0"/>
    <s v="JACKSONVILLE INTL"/>
    <x v="1"/>
    <x v="1"/>
    <m/>
    <n v="0"/>
    <m/>
    <x v="130"/>
    <x v="1"/>
  </r>
  <r>
    <n v="337225"/>
    <s v="UNKNOWN"/>
    <m/>
    <d v="2013-08-08T00:00:00"/>
    <x v="1"/>
    <x v="0"/>
    <s v="ORLANDO INTL"/>
    <x v="1"/>
    <x v="1"/>
    <m/>
    <n v="0"/>
    <m/>
    <x v="14"/>
    <x v="1"/>
  </r>
  <r>
    <n v="337233"/>
    <s v="UNKNOWN"/>
    <m/>
    <d v="2013-08-09T00:00:00"/>
    <x v="1"/>
    <x v="0"/>
    <s v="CORPUS CHRISTI INTL ARPT"/>
    <x v="2"/>
    <x v="1"/>
    <m/>
    <n v="0"/>
    <m/>
    <x v="28"/>
    <x v="1"/>
  </r>
  <r>
    <n v="337234"/>
    <s v="UNKNOWN"/>
    <m/>
    <d v="2013-08-09T00:00:00"/>
    <x v="1"/>
    <x v="0"/>
    <s v="DALLAS LOVE FIELD ARPT"/>
    <x v="2"/>
    <x v="1"/>
    <m/>
    <n v="0"/>
    <m/>
    <x v="19"/>
    <x v="1"/>
  </r>
  <r>
    <n v="337238"/>
    <s v="UNKNOWN"/>
    <m/>
    <d v="2013-08-10T00:00:00"/>
    <x v="1"/>
    <x v="0"/>
    <s v="SOUTHWEST FLORIDA INTL ARPT"/>
    <x v="1"/>
    <x v="1"/>
    <m/>
    <n v="0"/>
    <m/>
    <x v="3"/>
    <x v="1"/>
  </r>
  <r>
    <n v="337239"/>
    <s v="UNKNOWN"/>
    <m/>
    <d v="2013-08-10T00:00:00"/>
    <x v="1"/>
    <x v="0"/>
    <s v="SOUTHWEST FLORIDA INTL ARPT"/>
    <x v="1"/>
    <x v="1"/>
    <m/>
    <n v="0"/>
    <m/>
    <x v="287"/>
    <x v="1"/>
  </r>
  <r>
    <n v="337240"/>
    <s v="UNKNOWN"/>
    <m/>
    <d v="2013-08-10T00:00:00"/>
    <x v="1"/>
    <x v="0"/>
    <s v="SARASOTA-BRADENTON INTL ARPT"/>
    <x v="1"/>
    <x v="1"/>
    <m/>
    <n v="0"/>
    <m/>
    <x v="2"/>
    <x v="1"/>
  </r>
  <r>
    <n v="337245"/>
    <s v="UNKNOWN"/>
    <m/>
    <d v="2013-08-10T00:00:00"/>
    <x v="1"/>
    <x v="0"/>
    <s v="TAMPA INTL"/>
    <x v="1"/>
    <x v="1"/>
    <m/>
    <n v="0"/>
    <m/>
    <x v="2"/>
    <x v="1"/>
  </r>
  <r>
    <n v="337252"/>
    <s v="UNKNOWN"/>
    <m/>
    <d v="2013-08-11T00:00:00"/>
    <x v="1"/>
    <x v="0"/>
    <s v="JACKSONVILLE INTL"/>
    <x v="1"/>
    <x v="1"/>
    <m/>
    <n v="0"/>
    <m/>
    <x v="16"/>
    <x v="1"/>
  </r>
  <r>
    <n v="337255"/>
    <s v="UNKNOWN"/>
    <m/>
    <d v="2013-08-15T00:00:00"/>
    <x v="1"/>
    <x v="0"/>
    <s v="ORLANDO INTL"/>
    <x v="1"/>
    <x v="1"/>
    <m/>
    <n v="0"/>
    <m/>
    <x v="54"/>
    <x v="1"/>
  </r>
  <r>
    <n v="337262"/>
    <s v="MD-83"/>
    <s v="D"/>
    <d v="2013-08-15T00:00:00"/>
    <x v="2"/>
    <x v="826"/>
    <s v="PUNTA GORDA ARPT"/>
    <x v="1"/>
    <x v="6"/>
    <n v="70"/>
    <n v="0"/>
    <s v="Take-off run"/>
    <x v="52"/>
    <x v="2"/>
  </r>
  <r>
    <n v="337267"/>
    <s v="MD-88"/>
    <s v="D"/>
    <d v="2013-08-15T00:00:00"/>
    <x v="2"/>
    <x v="746"/>
    <s v="SOUTHWEST FLORIDA INTL ARPT"/>
    <x v="1"/>
    <x v="15"/>
    <n v="120"/>
    <n v="0"/>
    <s v="Approach"/>
    <x v="54"/>
    <x v="2"/>
  </r>
  <r>
    <n v="337269"/>
    <s v="C-172"/>
    <s v="A"/>
    <d v="2013-08-15T00:00:00"/>
    <x v="2"/>
    <x v="454"/>
    <s v="SANTA MONICA MUNICIPAL"/>
    <x v="0"/>
    <x v="55"/>
    <m/>
    <n v="1"/>
    <s v="Approach"/>
    <x v="3"/>
    <x v="1"/>
  </r>
  <r>
    <n v="337284"/>
    <s v="UNKNOWN"/>
    <m/>
    <d v="2013-08-29T00:00:00"/>
    <x v="1"/>
    <x v="0"/>
    <s v="CORPUS CHRISTI INTL ARPT"/>
    <x v="2"/>
    <x v="1"/>
    <m/>
    <n v="0"/>
    <m/>
    <x v="2"/>
    <x v="1"/>
  </r>
  <r>
    <n v="337285"/>
    <s v="UNKNOWN"/>
    <m/>
    <d v="2013-08-29T00:00:00"/>
    <x v="1"/>
    <x v="0"/>
    <s v="DAYTONA BEACH INTL"/>
    <x v="1"/>
    <x v="1"/>
    <m/>
    <n v="0"/>
    <m/>
    <x v="4"/>
    <x v="1"/>
  </r>
  <r>
    <n v="337286"/>
    <s v="UNKNOWN"/>
    <m/>
    <d v="2013-08-29T00:00:00"/>
    <x v="1"/>
    <x v="0"/>
    <s v="DALLAS/FORT WORTH INTL ARPT"/>
    <x v="2"/>
    <x v="1"/>
    <m/>
    <n v="0"/>
    <m/>
    <x v="2"/>
    <x v="1"/>
  </r>
  <r>
    <n v="337287"/>
    <s v="UNKNOWN"/>
    <m/>
    <d v="2013-08-29T00:00:00"/>
    <x v="1"/>
    <x v="0"/>
    <s v="DALLAS/FORT WORTH INTL ARPT"/>
    <x v="2"/>
    <x v="1"/>
    <m/>
    <n v="0"/>
    <m/>
    <x v="100"/>
    <x v="1"/>
  </r>
  <r>
    <n v="337303"/>
    <s v="SAAB-340"/>
    <s v="C"/>
    <d v="2013-08-18T00:00:00"/>
    <x v="2"/>
    <x v="554"/>
    <s v="SOUTHWEST FLORIDA INTL ARPT"/>
    <x v="1"/>
    <x v="6"/>
    <n v="150"/>
    <n v="0"/>
    <s v="Take-off run"/>
    <x v="54"/>
    <x v="2"/>
  </r>
  <r>
    <n v="337305"/>
    <s v="EADS CASA HC 144"/>
    <s v="C"/>
    <d v="2013-08-28T00:00:00"/>
    <x v="2"/>
    <x v="1061"/>
    <s v="OPA-LOCKA EXECUTIVE ARPT"/>
    <x v="1"/>
    <x v="6"/>
    <m/>
    <n v="0"/>
    <s v="Take-off run"/>
    <x v="54"/>
    <x v="3"/>
  </r>
  <r>
    <n v="337310"/>
    <s v="B-737-800"/>
    <s v="D"/>
    <d v="2013-08-29T00:00:00"/>
    <x v="2"/>
    <x v="287"/>
    <s v="MIAMI INTL"/>
    <x v="1"/>
    <x v="4"/>
    <n v="165"/>
    <n v="4"/>
    <s v="Approach"/>
    <x v="39"/>
    <x v="2"/>
  </r>
  <r>
    <n v="337314"/>
    <s v="UNKNOWN"/>
    <m/>
    <d v="2013-08-11T00:00:00"/>
    <x v="1"/>
    <x v="0"/>
    <s v="JACKSONVILLE INTL"/>
    <x v="1"/>
    <x v="1"/>
    <m/>
    <n v="0"/>
    <m/>
    <x v="57"/>
    <x v="1"/>
  </r>
  <r>
    <n v="337322"/>
    <s v="UNKNOWN"/>
    <m/>
    <d v="2013-08-11T00:00:00"/>
    <x v="1"/>
    <x v="0"/>
    <s v="SAN ANTONIO INTL"/>
    <x v="2"/>
    <x v="1"/>
    <m/>
    <n v="0"/>
    <m/>
    <x v="2"/>
    <x v="1"/>
  </r>
  <r>
    <n v="337326"/>
    <s v="UNKNOWN"/>
    <m/>
    <d v="2013-08-12T00:00:00"/>
    <x v="1"/>
    <x v="0"/>
    <s v="DALLAS/FORT WORTH INTL ARPT"/>
    <x v="2"/>
    <x v="1"/>
    <m/>
    <n v="0"/>
    <m/>
    <x v="11"/>
    <x v="1"/>
  </r>
  <r>
    <n v="337336"/>
    <s v="UNKNOWN"/>
    <m/>
    <d v="2013-08-25T00:00:00"/>
    <x v="1"/>
    <x v="0"/>
    <s v="AUSTIN-BERGSTROM INTL"/>
    <x v="2"/>
    <x v="1"/>
    <m/>
    <n v="0"/>
    <m/>
    <x v="54"/>
    <x v="1"/>
  </r>
  <r>
    <n v="337339"/>
    <s v="UNKNOWN"/>
    <m/>
    <d v="2013-08-25T00:00:00"/>
    <x v="1"/>
    <x v="0"/>
    <s v="DAYTONA BEACH INTL"/>
    <x v="1"/>
    <x v="1"/>
    <m/>
    <n v="0"/>
    <m/>
    <x v="57"/>
    <x v="1"/>
  </r>
  <r>
    <n v="337340"/>
    <s v="UNKNOWN"/>
    <m/>
    <d v="2013-08-25T00:00:00"/>
    <x v="1"/>
    <x v="0"/>
    <s v="DALLAS/FORT WORTH INTL ARPT"/>
    <x v="2"/>
    <x v="1"/>
    <m/>
    <n v="0"/>
    <m/>
    <x v="11"/>
    <x v="1"/>
  </r>
  <r>
    <n v="337356"/>
    <s v="UNKNOWN"/>
    <m/>
    <d v="2013-08-26T00:00:00"/>
    <x v="1"/>
    <x v="0"/>
    <s v="DALLAS/FORT WORTH INTL ARPT"/>
    <x v="2"/>
    <x v="1"/>
    <m/>
    <n v="0"/>
    <m/>
    <x v="2"/>
    <x v="1"/>
  </r>
  <r>
    <n v="337359"/>
    <s v="B-717-200"/>
    <s v="D"/>
    <d v="2013-08-24T00:00:00"/>
    <x v="2"/>
    <x v="16"/>
    <s v="ORLANDO INTL"/>
    <x v="1"/>
    <x v="6"/>
    <m/>
    <n v="0"/>
    <s v="Take-off run"/>
    <x v="54"/>
    <x v="1"/>
  </r>
  <r>
    <n v="337364"/>
    <s v="MD-88"/>
    <s v="D"/>
    <d v="2013-08-24T00:00:00"/>
    <x v="2"/>
    <x v="286"/>
    <s v="DAYTONA BEACH INTL"/>
    <x v="1"/>
    <x v="2"/>
    <n v="90"/>
    <n v="0"/>
    <s v="Approach"/>
    <x v="54"/>
    <x v="2"/>
  </r>
  <r>
    <n v="337365"/>
    <s v="A-320"/>
    <s v="D"/>
    <d v="2013-08-24T00:00:00"/>
    <x v="2"/>
    <x v="234"/>
    <s v="ORLANDO INTL"/>
    <x v="1"/>
    <x v="6"/>
    <m/>
    <n v="0"/>
    <s v="Landing Roll"/>
    <x v="78"/>
    <x v="1"/>
  </r>
  <r>
    <n v="337367"/>
    <s v="EMB-190"/>
    <s v="D"/>
    <d v="2013-08-24T00:00:00"/>
    <x v="2"/>
    <x v="807"/>
    <s v="SOUTHWEST FLORIDA INTL ARPT"/>
    <x v="1"/>
    <x v="6"/>
    <n v="130"/>
    <n v="0"/>
    <s v="Take-off run"/>
    <x v="54"/>
    <x v="2"/>
  </r>
  <r>
    <n v="337369"/>
    <s v="A-320"/>
    <s v="D"/>
    <d v="2013-08-24T00:00:00"/>
    <x v="2"/>
    <x v="1064"/>
    <s v="ORLANDO INTL"/>
    <x v="1"/>
    <x v="6"/>
    <m/>
    <n v="0"/>
    <s v="Take-off run"/>
    <x v="54"/>
    <x v="1"/>
  </r>
  <r>
    <n v="337370"/>
    <s v="A-320"/>
    <s v="D"/>
    <d v="2013-08-24T00:00:00"/>
    <x v="2"/>
    <x v="520"/>
    <s v="ORLANDO INTL"/>
    <x v="1"/>
    <x v="6"/>
    <m/>
    <n v="0"/>
    <s v="Take-off run"/>
    <x v="54"/>
    <x v="1"/>
  </r>
  <r>
    <n v="337373"/>
    <s v="B-737-700"/>
    <s v="D"/>
    <d v="2013-08-24T00:00:00"/>
    <x v="2"/>
    <x v="1062"/>
    <s v="DALLAS LOVE FIELD ARPT"/>
    <x v="2"/>
    <x v="15"/>
    <n v="150"/>
    <n v="0"/>
    <s v="Climb"/>
    <x v="0"/>
    <x v="2"/>
  </r>
  <r>
    <n v="337375"/>
    <s v="UNKNOWN"/>
    <m/>
    <d v="2013-08-18T00:00:00"/>
    <x v="1"/>
    <x v="0"/>
    <s v="DALLAS/FORT WORTH INTL ARPT"/>
    <x v="2"/>
    <x v="1"/>
    <m/>
    <n v="0"/>
    <m/>
    <x v="2"/>
    <x v="1"/>
  </r>
  <r>
    <n v="337376"/>
    <s v="UNKNOWN"/>
    <m/>
    <d v="2013-08-18T00:00:00"/>
    <x v="1"/>
    <x v="0"/>
    <s v="DALLAS/FORT WORTH INTL ARPT"/>
    <x v="2"/>
    <x v="1"/>
    <m/>
    <n v="0"/>
    <m/>
    <x v="56"/>
    <x v="1"/>
  </r>
  <r>
    <n v="337384"/>
    <s v="UNKNOWN"/>
    <m/>
    <d v="2013-08-18T00:00:00"/>
    <x v="1"/>
    <x v="0"/>
    <s v="SARASOTA-BRADENTON INTL ARPT"/>
    <x v="1"/>
    <x v="1"/>
    <m/>
    <n v="0"/>
    <m/>
    <x v="2"/>
    <x v="1"/>
  </r>
  <r>
    <n v="337387"/>
    <s v="UNKNOWN"/>
    <m/>
    <d v="2013-08-19T00:00:00"/>
    <x v="1"/>
    <x v="0"/>
    <s v="DALLAS/FORT WORTH INTL ARPT"/>
    <x v="2"/>
    <x v="1"/>
    <m/>
    <n v="0"/>
    <m/>
    <x v="4"/>
    <x v="1"/>
  </r>
  <r>
    <n v="337400"/>
    <s v="UNKNOWN"/>
    <m/>
    <d v="2013-08-13T00:00:00"/>
    <x v="1"/>
    <x v="0"/>
    <s v="DALLAS/FORT WORTH INTL ARPT"/>
    <x v="2"/>
    <x v="1"/>
    <m/>
    <n v="0"/>
    <m/>
    <x v="2"/>
    <x v="1"/>
  </r>
  <r>
    <n v="337402"/>
    <s v="UNKNOWN"/>
    <m/>
    <d v="2013-08-13T00:00:00"/>
    <x v="1"/>
    <x v="0"/>
    <s v="FORT WORTH MEACHAM INTL ARPT"/>
    <x v="2"/>
    <x v="1"/>
    <m/>
    <n v="0"/>
    <m/>
    <x v="100"/>
    <x v="1"/>
  </r>
  <r>
    <n v="337403"/>
    <s v="UNKNOWN"/>
    <m/>
    <d v="2013-08-13T00:00:00"/>
    <x v="1"/>
    <x v="0"/>
    <s v="FORT WORTH SPINKS ARPT"/>
    <x v="2"/>
    <x v="1"/>
    <m/>
    <n v="0"/>
    <m/>
    <x v="54"/>
    <x v="1"/>
  </r>
  <r>
    <n v="337408"/>
    <s v="UNKNOWN"/>
    <m/>
    <d v="2013-08-13T00:00:00"/>
    <x v="1"/>
    <x v="0"/>
    <s v="JACKSONVILLE INTL"/>
    <x v="1"/>
    <x v="1"/>
    <m/>
    <n v="0"/>
    <m/>
    <x v="74"/>
    <x v="1"/>
  </r>
  <r>
    <n v="337409"/>
    <s v="UNKNOWN"/>
    <m/>
    <d v="2013-08-13T00:00:00"/>
    <x v="1"/>
    <x v="0"/>
    <s v="LOS ANGELES INTL"/>
    <x v="0"/>
    <x v="1"/>
    <m/>
    <n v="0"/>
    <m/>
    <x v="54"/>
    <x v="1"/>
  </r>
  <r>
    <n v="337411"/>
    <s v="UNKNOWN"/>
    <m/>
    <d v="2013-08-13T00:00:00"/>
    <x v="1"/>
    <x v="0"/>
    <s v="MC ALLEN MILLER INTL"/>
    <x v="2"/>
    <x v="1"/>
    <m/>
    <n v="0"/>
    <m/>
    <x v="117"/>
    <x v="1"/>
  </r>
  <r>
    <n v="337415"/>
    <s v="UNKNOWN"/>
    <m/>
    <d v="2013-08-11T00:00:00"/>
    <x v="1"/>
    <x v="0"/>
    <s v="LUBBOCK PRESTON SMITH INTL ARPT"/>
    <x v="2"/>
    <x v="1"/>
    <m/>
    <n v="0"/>
    <m/>
    <x v="93"/>
    <x v="1"/>
  </r>
  <r>
    <n v="337417"/>
    <s v="UNKNOWN"/>
    <m/>
    <d v="2013-08-11T00:00:00"/>
    <x v="1"/>
    <x v="0"/>
    <s v="LONG BEACH-DAUGH FLD"/>
    <x v="0"/>
    <x v="1"/>
    <m/>
    <n v="0"/>
    <m/>
    <x v="54"/>
    <x v="1"/>
  </r>
  <r>
    <n v="337423"/>
    <s v="UNKNOWN"/>
    <m/>
    <d v="2013-08-15T00:00:00"/>
    <x v="1"/>
    <x v="0"/>
    <s v="ADDISON"/>
    <x v="2"/>
    <x v="1"/>
    <m/>
    <n v="0"/>
    <m/>
    <x v="1"/>
    <x v="1"/>
  </r>
  <r>
    <n v="337425"/>
    <s v="UNKNOWN"/>
    <m/>
    <d v="2013-08-15T00:00:00"/>
    <x v="1"/>
    <x v="0"/>
    <s v="CORPUS CHRISTI INTL ARPT"/>
    <x v="2"/>
    <x v="1"/>
    <m/>
    <n v="0"/>
    <m/>
    <x v="2"/>
    <x v="1"/>
  </r>
  <r>
    <n v="337426"/>
    <s v="UNKNOWN"/>
    <m/>
    <d v="2013-08-15T00:00:00"/>
    <x v="1"/>
    <x v="0"/>
    <s v="DALLAS/FORT WORTH INTL ARPT"/>
    <x v="2"/>
    <x v="1"/>
    <m/>
    <n v="0"/>
    <m/>
    <x v="2"/>
    <x v="1"/>
  </r>
  <r>
    <n v="337427"/>
    <s v="UNKNOWN"/>
    <m/>
    <d v="2013-08-15T00:00:00"/>
    <x v="1"/>
    <x v="0"/>
    <s v="WILLIAM P HOBBY ARPT"/>
    <x v="2"/>
    <x v="1"/>
    <m/>
    <n v="0"/>
    <m/>
    <x v="11"/>
    <x v="1"/>
  </r>
  <r>
    <n v="337428"/>
    <s v="A-320"/>
    <s v="D"/>
    <d v="2013-08-15T00:00:00"/>
    <x v="2"/>
    <x v="28"/>
    <s v="SOUTHWEST FLORIDA INTL ARPT"/>
    <x v="1"/>
    <x v="12"/>
    <n v="130"/>
    <n v="0"/>
    <s v="Approach"/>
    <x v="54"/>
    <x v="2"/>
  </r>
  <r>
    <n v="337430"/>
    <s v="B-737-300"/>
    <s v="D"/>
    <d v="2013-08-15T00:00:00"/>
    <x v="2"/>
    <x v="293"/>
    <s v="EL PASO INTL ARPT"/>
    <x v="2"/>
    <x v="11"/>
    <n v="135"/>
    <n v="3"/>
    <s v="Approach"/>
    <x v="3"/>
    <x v="2"/>
  </r>
  <r>
    <n v="337431"/>
    <s v="B-737-700"/>
    <s v="D"/>
    <d v="2013-08-15T00:00:00"/>
    <x v="2"/>
    <x v="157"/>
    <s v="WILLIAM P HOBBY ARPT"/>
    <x v="2"/>
    <x v="30"/>
    <n v="145"/>
    <m/>
    <s v="Approach"/>
    <x v="3"/>
    <x v="2"/>
  </r>
  <r>
    <n v="337434"/>
    <s v="UNKNOWN"/>
    <m/>
    <d v="2013-08-08T00:00:00"/>
    <x v="1"/>
    <x v="0"/>
    <s v="ORLANDO INTL"/>
    <x v="1"/>
    <x v="1"/>
    <m/>
    <n v="0"/>
    <m/>
    <x v="29"/>
    <x v="1"/>
  </r>
  <r>
    <n v="337440"/>
    <s v="UNKNOWN"/>
    <m/>
    <d v="2013-08-08T00:00:00"/>
    <x v="1"/>
    <x v="0"/>
    <s v="DALLAS/FORT WORTH INTL ARPT"/>
    <x v="2"/>
    <x v="1"/>
    <m/>
    <n v="0"/>
    <m/>
    <x v="100"/>
    <x v="1"/>
  </r>
  <r>
    <n v="337442"/>
    <s v="UNKNOWN"/>
    <m/>
    <d v="2013-08-08T00:00:00"/>
    <x v="1"/>
    <x v="0"/>
    <s v="FORT LAUDERDALE EXECUTIVE ARPT"/>
    <x v="1"/>
    <x v="1"/>
    <m/>
    <n v="0"/>
    <m/>
    <x v="129"/>
    <x v="1"/>
  </r>
  <r>
    <n v="337446"/>
    <s v="UNKNOWN"/>
    <m/>
    <d v="2013-08-15T00:00:00"/>
    <x v="1"/>
    <x v="0"/>
    <s v="SACRAMENTO INTL"/>
    <x v="0"/>
    <x v="1"/>
    <m/>
    <n v="0"/>
    <m/>
    <x v="1"/>
    <x v="1"/>
  </r>
  <r>
    <n v="337448"/>
    <s v="UNKNOWN"/>
    <m/>
    <d v="2013-08-16T00:00:00"/>
    <x v="1"/>
    <x v="0"/>
    <s v="ADDISON"/>
    <x v="2"/>
    <x v="1"/>
    <m/>
    <n v="0"/>
    <m/>
    <x v="1"/>
    <x v="1"/>
  </r>
  <r>
    <n v="337465"/>
    <s v="UNKNOWN"/>
    <m/>
    <d v="2013-08-19T00:00:00"/>
    <x v="1"/>
    <x v="0"/>
    <s v="ORLANDO SANFORD INTL ARPT"/>
    <x v="1"/>
    <x v="1"/>
    <m/>
    <n v="0"/>
    <m/>
    <x v="2"/>
    <x v="1"/>
  </r>
  <r>
    <n v="337470"/>
    <s v="UNKNOWN"/>
    <m/>
    <d v="2013-08-19T00:00:00"/>
    <x v="1"/>
    <x v="0"/>
    <s v="TAMPA INTL"/>
    <x v="1"/>
    <x v="1"/>
    <m/>
    <n v="0"/>
    <m/>
    <x v="128"/>
    <x v="1"/>
  </r>
  <r>
    <n v="337471"/>
    <s v="UNKNOWN"/>
    <m/>
    <d v="2013-08-19T00:00:00"/>
    <x v="1"/>
    <x v="0"/>
    <s v="TAMPA INTL"/>
    <x v="1"/>
    <x v="1"/>
    <m/>
    <n v="0"/>
    <m/>
    <x v="128"/>
    <x v="1"/>
  </r>
  <r>
    <n v="337475"/>
    <s v="UNKNOWN"/>
    <m/>
    <d v="2013-08-21T00:00:00"/>
    <x v="1"/>
    <x v="0"/>
    <s v="FORT WORTH MEACHAM INTL ARPT"/>
    <x v="2"/>
    <x v="1"/>
    <m/>
    <n v="0"/>
    <m/>
    <x v="2"/>
    <x v="1"/>
  </r>
  <r>
    <n v="337476"/>
    <s v="UNKNOWN"/>
    <m/>
    <d v="2013-08-21T00:00:00"/>
    <x v="1"/>
    <x v="0"/>
    <s v="WILLIAM P HOBBY ARPT"/>
    <x v="2"/>
    <x v="1"/>
    <m/>
    <n v="0"/>
    <m/>
    <x v="4"/>
    <x v="1"/>
  </r>
  <r>
    <n v="337479"/>
    <s v="UNKNOWN"/>
    <m/>
    <d v="2013-08-21T00:00:00"/>
    <x v="1"/>
    <x v="0"/>
    <s v="ORLANDO INTL"/>
    <x v="1"/>
    <x v="1"/>
    <m/>
    <n v="0"/>
    <m/>
    <x v="124"/>
    <x v="1"/>
  </r>
  <r>
    <n v="337487"/>
    <s v="UNKNOWN"/>
    <m/>
    <d v="2013-08-22T00:00:00"/>
    <x v="1"/>
    <x v="0"/>
    <s v="AUSTIN-BERGSTROM INTL"/>
    <x v="2"/>
    <x v="1"/>
    <m/>
    <n v="0"/>
    <m/>
    <x v="59"/>
    <x v="1"/>
  </r>
  <r>
    <n v="337491"/>
    <s v="UNKNOWN"/>
    <m/>
    <d v="2013-08-22T00:00:00"/>
    <x v="1"/>
    <x v="0"/>
    <s v="CORPUS CHRISTI INTL ARPT"/>
    <x v="2"/>
    <x v="1"/>
    <m/>
    <n v="0"/>
    <m/>
    <x v="2"/>
    <x v="1"/>
  </r>
  <r>
    <n v="337492"/>
    <s v="UNKNOWN"/>
    <m/>
    <d v="2013-08-22T00:00:00"/>
    <x v="1"/>
    <x v="0"/>
    <s v="DALLAS/FORT WORTH INTL ARPT"/>
    <x v="2"/>
    <x v="1"/>
    <m/>
    <n v="0"/>
    <m/>
    <x v="100"/>
    <x v="1"/>
  </r>
  <r>
    <n v="337494"/>
    <s v="UNKNOWN"/>
    <m/>
    <d v="2013-08-22T00:00:00"/>
    <x v="1"/>
    <x v="0"/>
    <s v="FORT LAUDERDALE/HOLLYWOOD INTL"/>
    <x v="1"/>
    <x v="1"/>
    <m/>
    <n v="0"/>
    <m/>
    <x v="54"/>
    <x v="1"/>
  </r>
  <r>
    <n v="337499"/>
    <s v="UNKNOWN"/>
    <m/>
    <d v="2013-08-20T00:00:00"/>
    <x v="1"/>
    <x v="0"/>
    <s v="DALLAS/FORT WORTH INTL ARPT"/>
    <x v="2"/>
    <x v="1"/>
    <m/>
    <n v="0"/>
    <m/>
    <x v="42"/>
    <x v="1"/>
  </r>
  <r>
    <n v="337504"/>
    <s v="UNKNOWN"/>
    <m/>
    <d v="2013-08-20T00:00:00"/>
    <x v="1"/>
    <x v="0"/>
    <s v="LOS ANGELES INTL"/>
    <x v="0"/>
    <x v="1"/>
    <m/>
    <n v="0"/>
    <m/>
    <x v="1"/>
    <x v="1"/>
  </r>
  <r>
    <n v="337519"/>
    <s v="C-172"/>
    <s v="A"/>
    <d v="2013-08-14T00:00:00"/>
    <x v="2"/>
    <x v="45"/>
    <s v="ORLANDO SANFORD INTL ARPT"/>
    <x v="1"/>
    <x v="19"/>
    <n v="110"/>
    <m/>
    <s v="Approach"/>
    <x v="33"/>
    <x v="2"/>
  </r>
  <r>
    <n v="337520"/>
    <s v="EMB-170"/>
    <s v="D"/>
    <d v="2013-08-14T00:00:00"/>
    <x v="2"/>
    <x v="312"/>
    <s v="SOUTHWEST FLORIDA INTL ARPT"/>
    <x v="1"/>
    <x v="6"/>
    <m/>
    <n v="0"/>
    <s v="Take-off run"/>
    <x v="54"/>
    <x v="2"/>
  </r>
  <r>
    <n v="337523"/>
    <s v="A-320"/>
    <s v="D"/>
    <d v="2013-08-14T00:00:00"/>
    <x v="2"/>
    <x v="498"/>
    <s v="SOUTHWEST FLORIDA INTL ARPT"/>
    <x v="1"/>
    <x v="6"/>
    <n v="140"/>
    <n v="0"/>
    <s v="Landing Roll"/>
    <x v="54"/>
    <x v="2"/>
  </r>
  <r>
    <n v="337526"/>
    <s v="HAWKER 800"/>
    <s v="D"/>
    <d v="2013-08-14T00:00:00"/>
    <x v="2"/>
    <x v="811"/>
    <s v="NAPLES MUNICIPAL"/>
    <x v="1"/>
    <x v="6"/>
    <n v="125"/>
    <n v="0"/>
    <s v="Landing Roll"/>
    <x v="30"/>
    <x v="2"/>
  </r>
  <r>
    <n v="337533"/>
    <s v="B-717-200"/>
    <s v="D"/>
    <d v="2013-08-25T00:00:00"/>
    <x v="2"/>
    <x v="165"/>
    <s v="ORLANDO INTL"/>
    <x v="1"/>
    <x v="6"/>
    <m/>
    <n v="0"/>
    <s v="Take-off run"/>
    <x v="78"/>
    <x v="1"/>
  </r>
  <r>
    <n v="337534"/>
    <s v="B-737-800"/>
    <s v="D"/>
    <d v="2013-08-25T00:00:00"/>
    <x v="2"/>
    <x v="922"/>
    <s v="MIAMI INTL"/>
    <x v="1"/>
    <x v="6"/>
    <m/>
    <n v="0"/>
    <s v="Take-off run"/>
    <x v="54"/>
    <x v="2"/>
  </r>
  <r>
    <n v="337539"/>
    <s v="PA-28"/>
    <s v="A"/>
    <d v="2013-08-25T00:00:00"/>
    <x v="2"/>
    <x v="0"/>
    <s v="MELBOURNE INTL"/>
    <x v="1"/>
    <x v="70"/>
    <n v="75"/>
    <n v="0.5"/>
    <s v="Approach"/>
    <x v="3"/>
    <x v="2"/>
  </r>
  <r>
    <n v="337544"/>
    <s v="B-737-300"/>
    <s v="D"/>
    <d v="2013-08-25T00:00:00"/>
    <x v="3"/>
    <x v="79"/>
    <s v="SACRAMENTO INTL"/>
    <x v="0"/>
    <x v="147"/>
    <n v="190"/>
    <n v="5"/>
    <s v="Approach"/>
    <x v="0"/>
    <x v="2"/>
  </r>
  <r>
    <n v="337552"/>
    <s v="UNKNOWN"/>
    <m/>
    <d v="2013-08-01T00:00:00"/>
    <x v="1"/>
    <x v="0"/>
    <s v="AUSTIN-BERGSTROM INTL"/>
    <x v="2"/>
    <x v="1"/>
    <m/>
    <n v="0"/>
    <m/>
    <x v="54"/>
    <x v="1"/>
  </r>
  <r>
    <n v="337553"/>
    <s v="UNKNOWN"/>
    <m/>
    <d v="2013-08-01T00:00:00"/>
    <x v="1"/>
    <x v="0"/>
    <s v="AUSTIN-BERGSTROM INTL"/>
    <x v="2"/>
    <x v="1"/>
    <m/>
    <n v="0"/>
    <m/>
    <x v="81"/>
    <x v="1"/>
  </r>
  <r>
    <n v="337556"/>
    <s v="UNKNOWN"/>
    <m/>
    <d v="2013-08-01T00:00:00"/>
    <x v="1"/>
    <x v="0"/>
    <s v="DALLAS/FORT WORTH INTL ARPT"/>
    <x v="2"/>
    <x v="1"/>
    <m/>
    <n v="0"/>
    <m/>
    <x v="2"/>
    <x v="1"/>
  </r>
  <r>
    <n v="337557"/>
    <s v="UNKNOWN"/>
    <m/>
    <d v="2013-08-01T00:00:00"/>
    <x v="1"/>
    <x v="0"/>
    <s v="DALLAS/FORT WORTH INTL ARPT"/>
    <x v="2"/>
    <x v="1"/>
    <m/>
    <n v="0"/>
    <m/>
    <x v="14"/>
    <x v="1"/>
  </r>
  <r>
    <n v="337558"/>
    <s v="UNKNOWN"/>
    <m/>
    <d v="2013-08-01T00:00:00"/>
    <x v="1"/>
    <x v="0"/>
    <s v="DALLAS/FORT WORTH INTL ARPT"/>
    <x v="2"/>
    <x v="1"/>
    <m/>
    <n v="0"/>
    <m/>
    <x v="1"/>
    <x v="1"/>
  </r>
  <r>
    <n v="337559"/>
    <s v="UNKNOWN"/>
    <m/>
    <d v="2013-08-01T00:00:00"/>
    <x v="1"/>
    <x v="0"/>
    <s v="DALLAS/FORT WORTH INTL ARPT"/>
    <x v="2"/>
    <x v="1"/>
    <m/>
    <n v="0"/>
    <m/>
    <x v="2"/>
    <x v="1"/>
  </r>
  <r>
    <n v="337560"/>
    <s v="UNKNOWN"/>
    <m/>
    <d v="2013-08-01T00:00:00"/>
    <x v="1"/>
    <x v="0"/>
    <s v="DALLAS/FORT WORTH INTL ARPT"/>
    <x v="2"/>
    <x v="1"/>
    <m/>
    <n v="0"/>
    <m/>
    <x v="100"/>
    <x v="1"/>
  </r>
  <r>
    <n v="337564"/>
    <s v="UNKNOWN"/>
    <m/>
    <d v="2013-08-01T00:00:00"/>
    <x v="1"/>
    <x v="0"/>
    <s v="LAKELAND LINDER REGIONAL"/>
    <x v="1"/>
    <x v="1"/>
    <m/>
    <n v="0"/>
    <m/>
    <x v="25"/>
    <x v="1"/>
  </r>
  <r>
    <n v="337571"/>
    <s v="UNKNOWN"/>
    <m/>
    <d v="2013-08-01T00:00:00"/>
    <x v="1"/>
    <x v="0"/>
    <s v="DALLAS/FORT WORTH INTL ARPT"/>
    <x v="2"/>
    <x v="1"/>
    <m/>
    <n v="0"/>
    <m/>
    <x v="14"/>
    <x v="1"/>
  </r>
  <r>
    <n v="337575"/>
    <s v="UNKNOWN"/>
    <m/>
    <d v="2013-08-21T00:00:00"/>
    <x v="1"/>
    <x v="0"/>
    <s v="DAYTONA BEACH INTL"/>
    <x v="1"/>
    <x v="1"/>
    <m/>
    <n v="0"/>
    <m/>
    <x v="118"/>
    <x v="1"/>
  </r>
  <r>
    <n v="337583"/>
    <s v="UNKNOWN"/>
    <m/>
    <d v="2013-08-22T00:00:00"/>
    <x v="1"/>
    <x v="0"/>
    <s v="NORTH PERRY ARPT"/>
    <x v="1"/>
    <x v="1"/>
    <m/>
    <n v="0"/>
    <m/>
    <x v="54"/>
    <x v="1"/>
  </r>
  <r>
    <n v="337584"/>
    <s v="UNKNOWN"/>
    <m/>
    <d v="2013-08-22T00:00:00"/>
    <x v="1"/>
    <x v="0"/>
    <s v="KISSIMMEE GATEWAY ARPT"/>
    <x v="1"/>
    <x v="1"/>
    <m/>
    <n v="0"/>
    <m/>
    <x v="179"/>
    <x v="1"/>
  </r>
  <r>
    <n v="337588"/>
    <s v="UNKNOWN"/>
    <m/>
    <d v="2013-08-22T00:00:00"/>
    <x v="1"/>
    <x v="0"/>
    <s v="MIDLAND INTL"/>
    <x v="2"/>
    <x v="1"/>
    <m/>
    <n v="0"/>
    <m/>
    <x v="11"/>
    <x v="1"/>
  </r>
  <r>
    <n v="337590"/>
    <s v="UNKNOWN"/>
    <m/>
    <d v="2013-08-22T00:00:00"/>
    <x v="1"/>
    <x v="0"/>
    <s v="ORLANDO INTL"/>
    <x v="1"/>
    <x v="1"/>
    <m/>
    <n v="0"/>
    <m/>
    <x v="26"/>
    <x v="1"/>
  </r>
  <r>
    <n v="337591"/>
    <s v="UNKNOWN"/>
    <m/>
    <d v="2013-08-22T00:00:00"/>
    <x v="1"/>
    <x v="0"/>
    <s v="ORLANDO INTL"/>
    <x v="1"/>
    <x v="1"/>
    <m/>
    <n v="0"/>
    <m/>
    <x v="54"/>
    <x v="1"/>
  </r>
  <r>
    <n v="337594"/>
    <s v="UNKNOWN"/>
    <m/>
    <d v="2013-08-22T00:00:00"/>
    <x v="1"/>
    <x v="0"/>
    <s v="ORLANDO SANFORD INTL ARPT"/>
    <x v="1"/>
    <x v="1"/>
    <m/>
    <n v="0"/>
    <m/>
    <x v="54"/>
    <x v="1"/>
  </r>
  <r>
    <n v="337595"/>
    <s v="UNKNOWN"/>
    <m/>
    <d v="2013-08-22T00:00:00"/>
    <x v="1"/>
    <x v="0"/>
    <s v="NORMAN Y. MINETA SAN JOSE INTL ARPT"/>
    <x v="0"/>
    <x v="1"/>
    <m/>
    <n v="0"/>
    <m/>
    <x v="19"/>
    <x v="1"/>
  </r>
  <r>
    <n v="337601"/>
    <s v="UNKNOWN"/>
    <m/>
    <d v="2013-08-23T00:00:00"/>
    <x v="1"/>
    <x v="0"/>
    <s v="DALLAS/FORT WORTH INTL ARPT"/>
    <x v="2"/>
    <x v="1"/>
    <m/>
    <n v="0"/>
    <m/>
    <x v="11"/>
    <x v="1"/>
  </r>
  <r>
    <n v="337606"/>
    <s v="UNKNOWN"/>
    <m/>
    <d v="2013-08-26T00:00:00"/>
    <x v="1"/>
    <x v="0"/>
    <s v="DALLAS/FORT WORTH INTL ARPT"/>
    <x v="2"/>
    <x v="1"/>
    <m/>
    <n v="0"/>
    <m/>
    <x v="2"/>
    <x v="1"/>
  </r>
  <r>
    <n v="337607"/>
    <s v="UNKNOWN"/>
    <m/>
    <d v="2013-08-26T00:00:00"/>
    <x v="1"/>
    <x v="0"/>
    <s v="DALLAS/FORT WORTH INTL ARPT"/>
    <x v="2"/>
    <x v="1"/>
    <m/>
    <n v="0"/>
    <m/>
    <x v="2"/>
    <x v="1"/>
  </r>
  <r>
    <n v="337608"/>
    <s v="UNKNOWN"/>
    <m/>
    <d v="2013-08-26T00:00:00"/>
    <x v="1"/>
    <x v="0"/>
    <s v="DALLAS/FORT WORTH INTL ARPT"/>
    <x v="2"/>
    <x v="1"/>
    <m/>
    <n v="0"/>
    <m/>
    <x v="2"/>
    <x v="1"/>
  </r>
  <r>
    <n v="337609"/>
    <s v="UNKNOWN"/>
    <m/>
    <d v="2013-08-26T00:00:00"/>
    <x v="1"/>
    <x v="0"/>
    <s v="DALLAS/FORT WORTH INTL ARPT"/>
    <x v="2"/>
    <x v="1"/>
    <m/>
    <n v="0"/>
    <m/>
    <x v="2"/>
    <x v="1"/>
  </r>
  <r>
    <n v="337620"/>
    <s v="UNKNOWN"/>
    <m/>
    <d v="2013-08-02T00:00:00"/>
    <x v="1"/>
    <x v="0"/>
    <s v="GAINESVILLE REG ARPT"/>
    <x v="1"/>
    <x v="1"/>
    <m/>
    <n v="0"/>
    <m/>
    <x v="2"/>
    <x v="1"/>
  </r>
  <r>
    <n v="337624"/>
    <s v="UNKNOWN"/>
    <m/>
    <d v="2013-08-02T00:00:00"/>
    <x v="1"/>
    <x v="0"/>
    <s v="WILLIAM P HOBBY ARPT"/>
    <x v="2"/>
    <x v="1"/>
    <m/>
    <n v="0"/>
    <m/>
    <x v="2"/>
    <x v="1"/>
  </r>
  <r>
    <n v="337629"/>
    <s v="UNKNOWN"/>
    <m/>
    <d v="2013-08-02T00:00:00"/>
    <x v="1"/>
    <x v="0"/>
    <s v="ORLANDO INTL"/>
    <x v="1"/>
    <x v="1"/>
    <m/>
    <n v="0"/>
    <m/>
    <x v="101"/>
    <x v="1"/>
  </r>
  <r>
    <n v="337634"/>
    <s v="UNKNOWN"/>
    <m/>
    <d v="2013-08-27T00:00:00"/>
    <x v="1"/>
    <x v="0"/>
    <s v="FORT LAUDERDALE EXECUTIVE ARPT"/>
    <x v="1"/>
    <x v="1"/>
    <m/>
    <n v="0"/>
    <m/>
    <x v="54"/>
    <x v="1"/>
  </r>
  <r>
    <n v="337635"/>
    <s v="UNKNOWN"/>
    <m/>
    <d v="2013-08-27T00:00:00"/>
    <x v="1"/>
    <x v="0"/>
    <s v="GAINESVILLE REG ARPT"/>
    <x v="1"/>
    <x v="1"/>
    <m/>
    <n v="0"/>
    <m/>
    <x v="4"/>
    <x v="1"/>
  </r>
  <r>
    <n v="337637"/>
    <s v="UNKNOWN"/>
    <m/>
    <d v="2013-08-27T00:00:00"/>
    <x v="1"/>
    <x v="0"/>
    <s v="JACKSONVILLE INTL"/>
    <x v="1"/>
    <x v="1"/>
    <m/>
    <n v="0"/>
    <m/>
    <x v="2"/>
    <x v="1"/>
  </r>
  <r>
    <n v="337638"/>
    <s v="UNKNOWN"/>
    <m/>
    <d v="2013-08-27T00:00:00"/>
    <x v="1"/>
    <x v="0"/>
    <s v="JACKSONVILLE INTL"/>
    <x v="1"/>
    <x v="1"/>
    <m/>
    <n v="0"/>
    <m/>
    <x v="74"/>
    <x v="1"/>
  </r>
  <r>
    <n v="337647"/>
    <s v="UNKNOWN"/>
    <m/>
    <d v="2013-08-27T00:00:00"/>
    <x v="1"/>
    <x v="0"/>
    <s v="VENICE MUNICIPAL AIRPORT"/>
    <x v="1"/>
    <x v="1"/>
    <m/>
    <n v="0"/>
    <m/>
    <x v="163"/>
    <x v="1"/>
  </r>
  <r>
    <n v="337664"/>
    <s v="UNKNOWN"/>
    <m/>
    <d v="2013-08-26T00:00:00"/>
    <x v="1"/>
    <x v="0"/>
    <s v="SAN ANTONIO INTL"/>
    <x v="2"/>
    <x v="1"/>
    <m/>
    <n v="0"/>
    <m/>
    <x v="25"/>
    <x v="1"/>
  </r>
  <r>
    <n v="337669"/>
    <s v="UNKNOWN"/>
    <m/>
    <d v="2013-08-27T00:00:00"/>
    <x v="1"/>
    <x v="0"/>
    <s v="DALLAS/FORT WORTH INTL ARPT"/>
    <x v="2"/>
    <x v="1"/>
    <m/>
    <n v="0"/>
    <m/>
    <x v="14"/>
    <x v="1"/>
  </r>
  <r>
    <n v="337670"/>
    <s v="UNKNOWN"/>
    <m/>
    <d v="2013-08-27T00:00:00"/>
    <x v="1"/>
    <x v="0"/>
    <s v="DALLAS/FORT WORTH INTL ARPT"/>
    <x v="2"/>
    <x v="1"/>
    <m/>
    <n v="0"/>
    <m/>
    <x v="11"/>
    <x v="1"/>
  </r>
  <r>
    <n v="337671"/>
    <s v="B-737"/>
    <s v="D"/>
    <d v="2013-08-15T00:00:00"/>
    <x v="2"/>
    <x v="163"/>
    <s v="DALLAS LOVE FIELD ARPT"/>
    <x v="2"/>
    <x v="6"/>
    <m/>
    <n v="0"/>
    <s v="Take-off run"/>
    <x v="14"/>
    <x v="2"/>
  </r>
  <r>
    <n v="337674"/>
    <s v="B-767-200"/>
    <s v="D"/>
    <d v="2013-08-15T00:00:00"/>
    <x v="2"/>
    <x v="1065"/>
    <s v="ORLANDO INTL"/>
    <x v="1"/>
    <x v="6"/>
    <m/>
    <n v="0"/>
    <s v="Take-off run"/>
    <x v="54"/>
    <x v="1"/>
  </r>
  <r>
    <n v="337677"/>
    <s v="B-717-200"/>
    <s v="D"/>
    <d v="2013-08-16T00:00:00"/>
    <x v="2"/>
    <x v="158"/>
    <s v="ORLANDO INTL"/>
    <x v="1"/>
    <x v="6"/>
    <n v="140"/>
    <n v="0"/>
    <s v="Take-off run"/>
    <x v="52"/>
    <x v="2"/>
  </r>
  <r>
    <n v="337682"/>
    <s v="C-172"/>
    <s v="A"/>
    <d v="2013-08-16T00:00:00"/>
    <x v="2"/>
    <x v="366"/>
    <s v="DAYTONA BEACH INTL"/>
    <x v="1"/>
    <x v="75"/>
    <n v="25"/>
    <n v="0"/>
    <s v="Climb"/>
    <x v="2"/>
    <x v="2"/>
  </r>
  <r>
    <n v="337684"/>
    <s v="MD-88"/>
    <s v="D"/>
    <d v="2013-08-16T00:00:00"/>
    <x v="2"/>
    <x v="371"/>
    <s v="ORLANDO INTL"/>
    <x v="1"/>
    <x v="15"/>
    <m/>
    <n v="0"/>
    <s v="Climb"/>
    <x v="54"/>
    <x v="2"/>
  </r>
  <r>
    <n v="337688"/>
    <s v="UNKNOWN"/>
    <m/>
    <d v="2013-08-03T00:00:00"/>
    <x v="1"/>
    <x v="0"/>
    <s v="AUSTIN-BERGSTROM INTL"/>
    <x v="2"/>
    <x v="1"/>
    <m/>
    <n v="0"/>
    <m/>
    <x v="2"/>
    <x v="1"/>
  </r>
  <r>
    <n v="337691"/>
    <s v="UNKNOWN"/>
    <m/>
    <d v="2013-08-03T00:00:00"/>
    <x v="1"/>
    <x v="0"/>
    <s v="DALLAS/FORT WORTH INTL ARPT"/>
    <x v="2"/>
    <x v="1"/>
    <m/>
    <n v="0"/>
    <m/>
    <x v="2"/>
    <x v="1"/>
  </r>
  <r>
    <n v="337700"/>
    <s v="UNKNOWN"/>
    <m/>
    <d v="2013-08-03T00:00:00"/>
    <x v="1"/>
    <x v="0"/>
    <s v="TAMPA INTL"/>
    <x v="1"/>
    <x v="1"/>
    <m/>
    <n v="0"/>
    <m/>
    <x v="2"/>
    <x v="1"/>
  </r>
  <r>
    <n v="337709"/>
    <s v="UNKNOWN"/>
    <m/>
    <d v="2013-08-27T00:00:00"/>
    <x v="1"/>
    <x v="0"/>
    <s v="DALLAS/FORT WORTH INTL ARPT"/>
    <x v="2"/>
    <x v="1"/>
    <m/>
    <n v="0"/>
    <m/>
    <x v="34"/>
    <x v="1"/>
  </r>
  <r>
    <n v="337717"/>
    <s v="UNKNOWN"/>
    <m/>
    <d v="2013-08-29T00:00:00"/>
    <x v="1"/>
    <x v="0"/>
    <s v="MC ALLEN MILLER INTL"/>
    <x v="2"/>
    <x v="1"/>
    <m/>
    <n v="0"/>
    <m/>
    <x v="14"/>
    <x v="1"/>
  </r>
  <r>
    <n v="337723"/>
    <s v="UNKNOWN"/>
    <m/>
    <d v="2013-08-30T00:00:00"/>
    <x v="1"/>
    <x v="0"/>
    <s v="DALLAS/FORT WORTH INTL ARPT"/>
    <x v="2"/>
    <x v="1"/>
    <m/>
    <n v="0"/>
    <m/>
    <x v="14"/>
    <x v="1"/>
  </r>
  <r>
    <n v="337725"/>
    <s v="UNKNOWN"/>
    <m/>
    <d v="2013-08-31T00:00:00"/>
    <x v="1"/>
    <x v="0"/>
    <s v="FORT LAUDERDALE EXECUTIVE ARPT"/>
    <x v="1"/>
    <x v="1"/>
    <m/>
    <n v="0"/>
    <m/>
    <x v="54"/>
    <x v="1"/>
  </r>
  <r>
    <n v="337735"/>
    <s v="UNKNOWN"/>
    <m/>
    <d v="2013-08-06T00:00:00"/>
    <x v="1"/>
    <x v="0"/>
    <s v="DALLAS/FORT WORTH INTL ARPT"/>
    <x v="2"/>
    <x v="1"/>
    <m/>
    <n v="0"/>
    <m/>
    <x v="2"/>
    <x v="1"/>
  </r>
  <r>
    <n v="337749"/>
    <s v="UNKNOWN"/>
    <m/>
    <d v="2013-08-05T00:00:00"/>
    <x v="1"/>
    <x v="0"/>
    <s v="AUSTIN-BERGSTROM INTL"/>
    <x v="2"/>
    <x v="1"/>
    <m/>
    <n v="0"/>
    <m/>
    <x v="54"/>
    <x v="1"/>
  </r>
  <r>
    <n v="337770"/>
    <s v="B-717-200"/>
    <s v="D"/>
    <d v="2013-08-20T00:00:00"/>
    <x v="2"/>
    <x v="895"/>
    <s v="SOUTHWEST FLORIDA INTL ARPT"/>
    <x v="1"/>
    <x v="6"/>
    <n v="130"/>
    <n v="0"/>
    <s v="Landing Roll"/>
    <x v="54"/>
    <x v="2"/>
  </r>
  <r>
    <n v="337783"/>
    <s v="B-737-700"/>
    <s v="D"/>
    <d v="2013-08-20T00:00:00"/>
    <x v="3"/>
    <x v="93"/>
    <s v="KEY WEST INTL ARPT"/>
    <x v="1"/>
    <x v="12"/>
    <n v="125"/>
    <n v="0"/>
    <s v="Approach"/>
    <x v="3"/>
    <x v="3"/>
  </r>
  <r>
    <n v="337785"/>
    <s v="B-737-700"/>
    <s v="D"/>
    <d v="2013-08-20T00:00:00"/>
    <x v="3"/>
    <x v="231"/>
    <s v="SAN ANTONIO INTL"/>
    <x v="2"/>
    <x v="0"/>
    <n v="140"/>
    <n v="3"/>
    <s v="Approach"/>
    <x v="3"/>
    <x v="2"/>
  </r>
  <r>
    <n v="337788"/>
    <s v="UNKNOWN"/>
    <m/>
    <d v="2013-08-31T00:00:00"/>
    <x v="1"/>
    <x v="0"/>
    <s v="SACRAMENTO INTL"/>
    <x v="0"/>
    <x v="1"/>
    <m/>
    <n v="0"/>
    <m/>
    <x v="26"/>
    <x v="1"/>
  </r>
  <r>
    <n v="337791"/>
    <s v="UNKNOWN"/>
    <m/>
    <d v="2013-08-21T00:00:00"/>
    <x v="1"/>
    <x v="0"/>
    <s v="DALLAS/FORT WORTH INTL ARPT"/>
    <x v="2"/>
    <x v="1"/>
    <m/>
    <n v="0"/>
    <m/>
    <x v="29"/>
    <x v="1"/>
  </r>
  <r>
    <n v="337792"/>
    <s v="UNKNOWN"/>
    <m/>
    <d v="2013-08-21T00:00:00"/>
    <x v="1"/>
    <x v="0"/>
    <s v="DALLAS/FORT WORTH INTL ARPT"/>
    <x v="2"/>
    <x v="1"/>
    <m/>
    <n v="0"/>
    <m/>
    <x v="2"/>
    <x v="1"/>
  </r>
  <r>
    <n v="337808"/>
    <s v="A-320"/>
    <s v="D"/>
    <d v="2013-08-16T00:00:00"/>
    <x v="3"/>
    <x v="63"/>
    <s v="ORLANDO INTL"/>
    <x v="1"/>
    <x v="36"/>
    <n v="210"/>
    <n v="15"/>
    <s v="Approach"/>
    <x v="3"/>
    <x v="2"/>
  </r>
  <r>
    <n v="337809"/>
    <s v="EMB-190"/>
    <s v="D"/>
    <d v="2013-08-16T00:00:00"/>
    <x v="2"/>
    <x v="927"/>
    <s v="ORLANDO INTL"/>
    <x v="1"/>
    <x v="6"/>
    <m/>
    <n v="0"/>
    <s v="Take-off run"/>
    <x v="54"/>
    <x v="1"/>
  </r>
  <r>
    <n v="337817"/>
    <s v="B-737-700"/>
    <s v="D"/>
    <d v="2013-08-16T00:00:00"/>
    <x v="2"/>
    <x v="237"/>
    <s v="JACKSONVILLE INTL"/>
    <x v="1"/>
    <x v="12"/>
    <n v="140"/>
    <n v="0"/>
    <s v="Climb"/>
    <x v="288"/>
    <x v="2"/>
  </r>
  <r>
    <n v="337823"/>
    <s v="B-737-700"/>
    <s v="D"/>
    <d v="2013-08-16T00:00:00"/>
    <x v="2"/>
    <x v="321"/>
    <s v="AUSTIN-BERGSTROM INTL"/>
    <x v="2"/>
    <x v="6"/>
    <m/>
    <n v="0"/>
    <s v="Take-off run"/>
    <x v="50"/>
    <x v="2"/>
  </r>
  <r>
    <n v="337825"/>
    <s v="B-737"/>
    <s v="D"/>
    <d v="2013-08-16T00:00:00"/>
    <x v="2"/>
    <x v="270"/>
    <s v="GEORGE BUSH INTERCONTINENTAL/ HOUSTON ARPT"/>
    <x v="2"/>
    <x v="6"/>
    <m/>
    <n v="0"/>
    <s v="Landing Roll"/>
    <x v="36"/>
    <x v="2"/>
  </r>
  <r>
    <n v="337831"/>
    <s v="MD-83"/>
    <s v="D"/>
    <d v="2013-08-17T00:00:00"/>
    <x v="2"/>
    <x v="322"/>
    <s v="DALLAS/FORT WORTH INTL ARPT"/>
    <x v="2"/>
    <x v="6"/>
    <m/>
    <n v="0"/>
    <s v="Take-off run"/>
    <x v="100"/>
    <x v="2"/>
  </r>
  <r>
    <n v="337835"/>
    <s v="EMB-190"/>
    <s v="D"/>
    <d v="2013-08-17T00:00:00"/>
    <x v="2"/>
    <x v="317"/>
    <s v="FORT LAUDERDALE/HOLLYWOOD INTL"/>
    <x v="1"/>
    <x v="6"/>
    <n v="80"/>
    <n v="0"/>
    <s v="Landing Roll"/>
    <x v="96"/>
    <x v="2"/>
  </r>
  <r>
    <n v="337836"/>
    <s v="EMB-190"/>
    <s v="D"/>
    <d v="2013-08-17T00:00:00"/>
    <x v="1"/>
    <x v="0"/>
    <s v="ORLANDO INTL"/>
    <x v="1"/>
    <x v="6"/>
    <m/>
    <n v="0"/>
    <s v="Take-off run"/>
    <x v="54"/>
    <x v="1"/>
  </r>
  <r>
    <n v="337845"/>
    <s v="B-737-700"/>
    <s v="D"/>
    <d v="2013-08-17T00:00:00"/>
    <x v="3"/>
    <x v="438"/>
    <s v="METRO OAKLAND INTL"/>
    <x v="0"/>
    <x v="13"/>
    <n v="140"/>
    <m/>
    <s v="Approach"/>
    <x v="9"/>
    <x v="2"/>
  </r>
  <r>
    <n v="337847"/>
    <s v="B-737-300"/>
    <s v="D"/>
    <d v="2013-08-17T00:00:00"/>
    <x v="2"/>
    <x v="0"/>
    <s v="DALLAS LOVE FIELD ARPT"/>
    <x v="2"/>
    <x v="6"/>
    <n v="125"/>
    <n v="0"/>
    <s v="Take-off run"/>
    <x v="3"/>
    <x v="2"/>
  </r>
  <r>
    <n v="337850"/>
    <s v="B-737-700"/>
    <s v="D"/>
    <d v="2013-08-17T00:00:00"/>
    <x v="2"/>
    <x v="1066"/>
    <s v="METRO OAKLAND INTL"/>
    <x v="0"/>
    <x v="30"/>
    <n v="180"/>
    <m/>
    <s v="Climb"/>
    <x v="9"/>
    <x v="2"/>
  </r>
  <r>
    <n v="337853"/>
    <s v="B-757-200"/>
    <s v="D"/>
    <d v="2013-08-17T00:00:00"/>
    <x v="2"/>
    <x v="830"/>
    <s v="ORLANDO INTL"/>
    <x v="1"/>
    <x v="6"/>
    <m/>
    <n v="0"/>
    <s v="Take-off run"/>
    <x v="54"/>
    <x v="1"/>
  </r>
  <r>
    <n v="337862"/>
    <s v="EMB-190"/>
    <s v="D"/>
    <d v="2013-08-18T00:00:00"/>
    <x v="2"/>
    <x v="0"/>
    <s v="ORLANDO INTL"/>
    <x v="1"/>
    <x v="1"/>
    <m/>
    <n v="0"/>
    <s v="Approach"/>
    <x v="54"/>
    <x v="1"/>
  </r>
  <r>
    <n v="337869"/>
    <s v="ECLIPSE 500"/>
    <m/>
    <d v="2013-08-23T00:00:00"/>
    <x v="2"/>
    <x v="265"/>
    <s v="PETALUMA MUNICIPAL ARPT"/>
    <x v="0"/>
    <x v="6"/>
    <n v="70"/>
    <n v="0"/>
    <s v="Take-off run"/>
    <x v="14"/>
    <x v="2"/>
  </r>
  <r>
    <n v="337875"/>
    <s v="B-737-300"/>
    <s v="D"/>
    <d v="2013-08-23T00:00:00"/>
    <x v="1"/>
    <x v="0"/>
    <s v="ORLANDO INTL"/>
    <x v="1"/>
    <x v="6"/>
    <m/>
    <n v="0"/>
    <s v="Landing Roll"/>
    <x v="54"/>
    <x v="1"/>
  </r>
  <r>
    <n v="337876"/>
    <s v="A-319"/>
    <s v="D"/>
    <d v="2013-08-23T00:00:00"/>
    <x v="2"/>
    <x v="237"/>
    <s v="SAN ANTONIO INTL"/>
    <x v="2"/>
    <x v="6"/>
    <m/>
    <n v="0"/>
    <s v="Take-off run"/>
    <x v="54"/>
    <x v="2"/>
  </r>
  <r>
    <n v="337882"/>
    <s v="A-320"/>
    <s v="D"/>
    <d v="2013-08-24T00:00:00"/>
    <x v="2"/>
    <x v="102"/>
    <s v="ORLANDO INTL"/>
    <x v="1"/>
    <x v="6"/>
    <m/>
    <n v="0"/>
    <s v="Take-off run"/>
    <x v="54"/>
    <x v="1"/>
  </r>
  <r>
    <n v="337883"/>
    <s v="A-330"/>
    <s v="D"/>
    <d v="2013-08-24T00:00:00"/>
    <x v="3"/>
    <x v="20"/>
    <s v="ORLANDO INTL"/>
    <x v="1"/>
    <x v="6"/>
    <m/>
    <n v="0"/>
    <s v="Take-off run"/>
    <x v="78"/>
    <x v="1"/>
  </r>
  <r>
    <n v="337886"/>
    <s v="A-320"/>
    <s v="D"/>
    <d v="2013-08-18T00:00:00"/>
    <x v="2"/>
    <x v="307"/>
    <s v="FORT LAUDERDALE/HOLLYWOOD INTL"/>
    <x v="1"/>
    <x v="6"/>
    <n v="140"/>
    <n v="0"/>
    <s v="Take-off run"/>
    <x v="3"/>
    <x v="2"/>
  </r>
  <r>
    <n v="337889"/>
    <s v="MD-83"/>
    <s v="D"/>
    <d v="2013-08-19T00:00:00"/>
    <x v="2"/>
    <x v="419"/>
    <s v="DALLAS/FORT WORTH INTL ARPT"/>
    <x v="2"/>
    <x v="6"/>
    <m/>
    <n v="0"/>
    <s v="Landing Roll"/>
    <x v="100"/>
    <x v="2"/>
  </r>
  <r>
    <n v="337894"/>
    <s v="EMB-135"/>
    <s v="D"/>
    <d v="2013-08-28T00:00:00"/>
    <x v="2"/>
    <x v="961"/>
    <s v="OPA-LOCKA EXECUTIVE ARPT"/>
    <x v="1"/>
    <x v="6"/>
    <m/>
    <n v="0"/>
    <s v="Landing Roll"/>
    <x v="54"/>
    <x v="3"/>
  </r>
  <r>
    <n v="337896"/>
    <s v="C-650"/>
    <s v="D"/>
    <d v="2013-08-28T00:00:00"/>
    <x v="2"/>
    <x v="852"/>
    <s v="OPA-LOCKA EXECUTIVE ARPT"/>
    <x v="1"/>
    <x v="6"/>
    <m/>
    <n v="0"/>
    <s v="Take-off run"/>
    <x v="54"/>
    <x v="3"/>
  </r>
  <r>
    <n v="337897"/>
    <s v="A-320"/>
    <s v="D"/>
    <d v="2013-08-28T00:00:00"/>
    <x v="2"/>
    <x v="371"/>
    <s v="ORLANDO INTL"/>
    <x v="1"/>
    <x v="6"/>
    <n v="125"/>
    <n v="0"/>
    <s v="Take-off run"/>
    <x v="3"/>
    <x v="2"/>
  </r>
  <r>
    <n v="337900"/>
    <s v="CL-601/604"/>
    <s v="D"/>
    <d v="2013-08-28T00:00:00"/>
    <x v="2"/>
    <x v="129"/>
    <s v="BOCA RATON ARPT"/>
    <x v="1"/>
    <x v="66"/>
    <n v="300"/>
    <m/>
    <s v="Descent"/>
    <x v="3"/>
    <x v="2"/>
  </r>
  <r>
    <n v="337910"/>
    <s v="B-737-700"/>
    <s v="D"/>
    <d v="2013-08-28T00:00:00"/>
    <x v="2"/>
    <x v="28"/>
    <s v="DALLAS LOVE FIELD ARPT"/>
    <x v="2"/>
    <x v="24"/>
    <n v="240"/>
    <m/>
    <s v="Approach"/>
    <x v="78"/>
    <x v="2"/>
  </r>
  <r>
    <n v="337917"/>
    <s v="MD-82"/>
    <s v="D"/>
    <d v="2013-08-19T00:00:00"/>
    <x v="2"/>
    <x v="453"/>
    <s v="SAN ANTONIO INTL"/>
    <x v="2"/>
    <x v="17"/>
    <n v="170"/>
    <m/>
    <s v="Climb"/>
    <x v="3"/>
    <x v="2"/>
  </r>
  <r>
    <n v="337919"/>
    <s v="B-737-800"/>
    <s v="D"/>
    <d v="2013-08-19T00:00:00"/>
    <x v="2"/>
    <x v="751"/>
    <s v="SOUTHWEST FLORIDA INTL ARPT"/>
    <x v="1"/>
    <x v="26"/>
    <n v="145"/>
    <n v="0"/>
    <s v="Approach"/>
    <x v="54"/>
    <x v="2"/>
  </r>
  <r>
    <n v="337926"/>
    <s v="CRJ100/200"/>
    <s v="D"/>
    <d v="2013-08-19T00:00:00"/>
    <x v="1"/>
    <x v="0"/>
    <s v="TALLAHASSEE REGIONAL"/>
    <x v="1"/>
    <x v="6"/>
    <m/>
    <n v="0"/>
    <s v="Landing Roll"/>
    <x v="78"/>
    <x v="1"/>
  </r>
  <r>
    <n v="337930"/>
    <s v="A-320"/>
    <s v="D"/>
    <d v="2013-08-19T00:00:00"/>
    <x v="2"/>
    <x v="816"/>
    <s v="SOUTHWEST FLORIDA INTL ARPT"/>
    <x v="1"/>
    <x v="6"/>
    <n v="150"/>
    <n v="0"/>
    <s v="Take-off run"/>
    <x v="54"/>
    <x v="2"/>
  </r>
  <r>
    <n v="337938"/>
    <s v="B-737-700"/>
    <s v="D"/>
    <d v="2013-08-19T00:00:00"/>
    <x v="2"/>
    <x v="95"/>
    <s v="NORMAN Y. MINETA SAN JOSE INTL ARPT"/>
    <x v="0"/>
    <x v="13"/>
    <n v="140"/>
    <m/>
    <s v="Approach"/>
    <x v="3"/>
    <x v="2"/>
  </r>
  <r>
    <n v="337939"/>
    <s v="B-737-700"/>
    <s v="D"/>
    <d v="2013-08-19T00:00:00"/>
    <x v="3"/>
    <x v="334"/>
    <s v="WILLIAM P HOBBY ARPT"/>
    <x v="2"/>
    <x v="96"/>
    <n v="250"/>
    <m/>
    <s v="Climb"/>
    <x v="0"/>
    <x v="2"/>
  </r>
  <r>
    <n v="337940"/>
    <s v="B-737-700"/>
    <s v="D"/>
    <d v="2013-08-19T00:00:00"/>
    <x v="3"/>
    <x v="9"/>
    <s v="NORMAN Y. MINETA SAN JOSE INTL ARPT"/>
    <x v="0"/>
    <x v="25"/>
    <n v="150"/>
    <n v="0"/>
    <s v="Climb"/>
    <x v="0"/>
    <x v="2"/>
  </r>
  <r>
    <n v="337946"/>
    <s v="B-757-200"/>
    <s v="D"/>
    <d v="2013-08-20T00:00:00"/>
    <x v="3"/>
    <x v="1067"/>
    <s v="LOS ANGELES INTL"/>
    <x v="0"/>
    <x v="0"/>
    <m/>
    <m/>
    <s v="Approach"/>
    <x v="48"/>
    <x v="2"/>
  </r>
  <r>
    <n v="337947"/>
    <s v="UNKNOWN"/>
    <m/>
    <d v="2013-08-05T00:00:00"/>
    <x v="1"/>
    <x v="0"/>
    <s v="AUSTIN-BERGSTROM INTL"/>
    <x v="2"/>
    <x v="1"/>
    <m/>
    <n v="0"/>
    <m/>
    <x v="100"/>
    <x v="1"/>
  </r>
  <r>
    <n v="337949"/>
    <s v="UNKNOWN"/>
    <m/>
    <d v="2013-08-05T00:00:00"/>
    <x v="1"/>
    <x v="0"/>
    <s v="DALLAS/FORT WORTH INTL ARPT"/>
    <x v="2"/>
    <x v="1"/>
    <m/>
    <n v="0"/>
    <m/>
    <x v="34"/>
    <x v="1"/>
  </r>
  <r>
    <n v="337952"/>
    <s v="UNKNOWN"/>
    <m/>
    <d v="2013-08-05T00:00:00"/>
    <x v="1"/>
    <x v="0"/>
    <s v="JACKSONVILLE INTL"/>
    <x v="1"/>
    <x v="1"/>
    <m/>
    <n v="0"/>
    <m/>
    <x v="74"/>
    <x v="1"/>
  </r>
  <r>
    <n v="337954"/>
    <s v="UNKNOWN"/>
    <m/>
    <d v="2013-08-05T00:00:00"/>
    <x v="1"/>
    <x v="0"/>
    <s v="LAKELAND LINDER REGIONAL"/>
    <x v="1"/>
    <x v="1"/>
    <m/>
    <n v="0"/>
    <m/>
    <x v="4"/>
    <x v="1"/>
  </r>
  <r>
    <n v="337957"/>
    <s v="UNKNOWN"/>
    <m/>
    <d v="2013-08-06T00:00:00"/>
    <x v="1"/>
    <x v="0"/>
    <s v="DALLAS/FORT WORTH INTL ARPT"/>
    <x v="2"/>
    <x v="1"/>
    <m/>
    <n v="0"/>
    <m/>
    <x v="2"/>
    <x v="1"/>
  </r>
  <r>
    <n v="337958"/>
    <s v="B-737-800"/>
    <s v="D"/>
    <d v="2013-08-20T00:00:00"/>
    <x v="3"/>
    <x v="208"/>
    <s v="GEORGE BUSH INTERCONTINENTAL/ HOUSTON ARPT"/>
    <x v="2"/>
    <x v="15"/>
    <n v="110"/>
    <n v="0"/>
    <s v="Approach"/>
    <x v="78"/>
    <x v="2"/>
  </r>
  <r>
    <n v="337973"/>
    <s v="DC-8-70"/>
    <s v="D"/>
    <d v="2013-08-21T00:00:00"/>
    <x v="2"/>
    <x v="1052"/>
    <s v="ELLINGTON FIELD ARPT"/>
    <x v="2"/>
    <x v="6"/>
    <n v="80"/>
    <n v="0"/>
    <s v="Landing Roll"/>
    <x v="4"/>
    <x v="2"/>
  </r>
  <r>
    <n v="337981"/>
    <s v="LOCKHEED P3B"/>
    <m/>
    <d v="2013-08-21T00:00:00"/>
    <x v="2"/>
    <x v="338"/>
    <s v="CORPUS CHRISTI NAS/TRUAX FIELD"/>
    <x v="2"/>
    <x v="9"/>
    <n v="140"/>
    <n v="0.5"/>
    <s v="Climb"/>
    <x v="3"/>
    <x v="2"/>
  </r>
  <r>
    <n v="337983"/>
    <s v="B-777-200"/>
    <s v="D"/>
    <d v="2013-08-26T00:00:00"/>
    <x v="3"/>
    <x v="52"/>
    <s v="MIAMI INTL"/>
    <x v="1"/>
    <x v="38"/>
    <n v="170"/>
    <n v="16"/>
    <s v="Approach"/>
    <x v="0"/>
    <x v="2"/>
  </r>
  <r>
    <n v="337984"/>
    <s v="B-737-800"/>
    <s v="D"/>
    <d v="2013-08-26T00:00:00"/>
    <x v="2"/>
    <x v="236"/>
    <s v="MIAMI INTL"/>
    <x v="1"/>
    <x v="6"/>
    <m/>
    <n v="0"/>
    <s v="Landing Roll"/>
    <x v="3"/>
    <x v="2"/>
  </r>
  <r>
    <n v="337986"/>
    <s v="B-737-800"/>
    <s v="D"/>
    <d v="2013-08-26T00:00:00"/>
    <x v="2"/>
    <x v="371"/>
    <s v="MIAMI INTL"/>
    <x v="1"/>
    <x v="6"/>
    <n v="130"/>
    <n v="0"/>
    <s v="Take-off run"/>
    <x v="54"/>
    <x v="2"/>
  </r>
  <r>
    <n v="337987"/>
    <s v="MD-80"/>
    <s v="D"/>
    <d v="2013-08-26T00:00:00"/>
    <x v="2"/>
    <x v="277"/>
    <s v="DALLAS/FORT WORTH INTL ARPT"/>
    <x v="2"/>
    <x v="15"/>
    <n v="130"/>
    <n v="0"/>
    <s v="Approach"/>
    <x v="2"/>
    <x v="2"/>
  </r>
  <r>
    <n v="337988"/>
    <s v="EMB-145"/>
    <s v="D"/>
    <d v="2013-08-26T00:00:00"/>
    <x v="3"/>
    <x v="827"/>
    <s v="EASTERWOOD FIELD AIRPORT"/>
    <x v="2"/>
    <x v="6"/>
    <n v="110"/>
    <n v="0"/>
    <s v="Landing Roll"/>
    <x v="11"/>
    <x v="2"/>
  </r>
  <r>
    <n v="337989"/>
    <s v="EMB-170"/>
    <s v="D"/>
    <d v="2013-08-26T00:00:00"/>
    <x v="2"/>
    <x v="147"/>
    <s v="SAN ANTONIO INTL"/>
    <x v="2"/>
    <x v="16"/>
    <n v="140"/>
    <n v="0.80000001192092896"/>
    <s v="Approach"/>
    <x v="3"/>
    <x v="3"/>
  </r>
  <r>
    <n v="338000"/>
    <s v="B-767-300"/>
    <s v="D"/>
    <d v="2013-08-24T00:00:00"/>
    <x v="2"/>
    <x v="880"/>
    <s v="SACRAMENTO MATHER ARPT"/>
    <x v="0"/>
    <x v="6"/>
    <n v="100"/>
    <n v="0"/>
    <s v="Landing Roll"/>
    <x v="0"/>
    <x v="1"/>
  </r>
  <r>
    <n v="338001"/>
    <s v="A-321"/>
    <s v="D"/>
    <d v="2013-08-24T00:00:00"/>
    <x v="3"/>
    <x v="747"/>
    <s v="ORLANDO INTL"/>
    <x v="1"/>
    <x v="6"/>
    <m/>
    <n v="0"/>
    <s v="Landing Roll"/>
    <x v="78"/>
    <x v="1"/>
  </r>
  <r>
    <n v="338006"/>
    <s v="B-737-700"/>
    <s v="D"/>
    <d v="2013-08-26T00:00:00"/>
    <x v="2"/>
    <x v="251"/>
    <s v="BOB HOPE ARPT"/>
    <x v="0"/>
    <x v="8"/>
    <n v="235"/>
    <n v="12"/>
    <s v="Approach"/>
    <x v="0"/>
    <x v="2"/>
  </r>
  <r>
    <n v="338009"/>
    <s v="UNKNOWN"/>
    <m/>
    <d v="2013-08-26T00:00:00"/>
    <x v="2"/>
    <x v="149"/>
    <s v="DALLAS/FORT WORTH INTL ARPT"/>
    <x v="2"/>
    <x v="15"/>
    <n v="120"/>
    <n v="0"/>
    <s v="Approach"/>
    <x v="2"/>
    <x v="2"/>
  </r>
  <r>
    <n v="338010"/>
    <s v="UNKNOWN"/>
    <m/>
    <d v="2013-08-26T00:00:00"/>
    <x v="2"/>
    <x v="321"/>
    <s v="DALLAS/FORT WORTH INTL ARPT"/>
    <x v="2"/>
    <x v="26"/>
    <n v="125"/>
    <n v="0"/>
    <s v="Climb"/>
    <x v="42"/>
    <x v="2"/>
  </r>
  <r>
    <n v="338013"/>
    <s v="B-717-200"/>
    <s v="D"/>
    <d v="2013-08-27T00:00:00"/>
    <x v="2"/>
    <x v="175"/>
    <s v="SOUTHWEST FLORIDA INTL ARPT"/>
    <x v="1"/>
    <x v="6"/>
    <n v="150"/>
    <n v="0"/>
    <s v="Landing Roll"/>
    <x v="54"/>
    <x v="2"/>
  </r>
  <r>
    <n v="338014"/>
    <s v="MD-82"/>
    <s v="D"/>
    <d v="2013-08-27T00:00:00"/>
    <x v="2"/>
    <x v="19"/>
    <s v="SAN ANTONIO INTL"/>
    <x v="2"/>
    <x v="5"/>
    <n v="130"/>
    <n v="2"/>
    <s v="Approach"/>
    <x v="0"/>
    <x v="2"/>
  </r>
  <r>
    <n v="338018"/>
    <s v="MD-88"/>
    <s v="D"/>
    <d v="2013-08-27T00:00:00"/>
    <x v="2"/>
    <x v="371"/>
    <s v="FORT LAUDERDALE/HOLLYWOOD INTL"/>
    <x v="1"/>
    <x v="11"/>
    <n v="180"/>
    <m/>
    <s v="Climb"/>
    <x v="3"/>
    <x v="2"/>
  </r>
  <r>
    <n v="338024"/>
    <s v="PA-44 SEMINOLE"/>
    <s v="A"/>
    <d v="2013-08-27T00:00:00"/>
    <x v="2"/>
    <x v="163"/>
    <s v="MELBOURNE INTL"/>
    <x v="1"/>
    <x v="26"/>
    <n v="88"/>
    <n v="0"/>
    <s v="Climb"/>
    <x v="3"/>
    <x v="2"/>
  </r>
  <r>
    <n v="338028"/>
    <s v="PA-31 NAVAJO"/>
    <s v="A"/>
    <d v="2013-08-27T00:00:00"/>
    <x v="2"/>
    <x v="1068"/>
    <s v="POMPANO BEACH AIRPARK"/>
    <x v="1"/>
    <x v="6"/>
    <n v="80"/>
    <n v="0"/>
    <s v="Take-off run"/>
    <x v="93"/>
    <x v="2"/>
  </r>
  <r>
    <n v="338030"/>
    <s v="BE-90  KING"/>
    <s v="C"/>
    <d v="2013-08-27T00:00:00"/>
    <x v="2"/>
    <x v="169"/>
    <s v="EXECUTIVE ARPT"/>
    <x v="1"/>
    <x v="6"/>
    <m/>
    <n v="0"/>
    <s v="Take-off run"/>
    <x v="3"/>
    <x v="2"/>
  </r>
  <r>
    <n v="338032"/>
    <s v="B-737-700"/>
    <s v="D"/>
    <d v="2013-08-27T00:00:00"/>
    <x v="2"/>
    <x v="78"/>
    <s v="TAMPA INTL"/>
    <x v="1"/>
    <x v="15"/>
    <n v="142"/>
    <n v="0"/>
    <s v="Approach"/>
    <x v="3"/>
    <x v="2"/>
  </r>
  <r>
    <n v="338035"/>
    <s v="A-300"/>
    <s v="D"/>
    <d v="2013-08-27T00:00:00"/>
    <x v="2"/>
    <x v="272"/>
    <s v="PENSACOLA INTL ARPT"/>
    <x v="1"/>
    <x v="14"/>
    <n v="120"/>
    <m/>
    <s v="Approach"/>
    <x v="0"/>
    <x v="1"/>
  </r>
  <r>
    <n v="338036"/>
    <s v="EMB-145"/>
    <s v="D"/>
    <d v="2013-08-28T00:00:00"/>
    <x v="2"/>
    <x v="119"/>
    <s v="DALLAS/FORT WORTH INTL ARPT"/>
    <x v="2"/>
    <x v="7"/>
    <n v="138"/>
    <m/>
    <s v="Approach"/>
    <x v="3"/>
    <x v="2"/>
  </r>
  <r>
    <n v="338037"/>
    <s v="EMB-145"/>
    <s v="D"/>
    <d v="2013-08-28T00:00:00"/>
    <x v="2"/>
    <x v="630"/>
    <s v="MIAMI INTL"/>
    <x v="1"/>
    <x v="46"/>
    <m/>
    <m/>
    <s v="Approach"/>
    <x v="3"/>
    <x v="3"/>
  </r>
  <r>
    <n v="338040"/>
    <s v="EMB-145"/>
    <s v="D"/>
    <d v="2013-08-28T00:00:00"/>
    <x v="2"/>
    <x v="238"/>
    <s v="CORPUS CHRISTI INTL ARPT"/>
    <x v="2"/>
    <x v="6"/>
    <m/>
    <n v="0"/>
    <s v="Take-off run"/>
    <x v="54"/>
    <x v="2"/>
  </r>
  <r>
    <n v="338044"/>
    <s v="HAWKER 800"/>
    <s v="D"/>
    <d v="2013-08-28T00:00:00"/>
    <x v="2"/>
    <x v="149"/>
    <s v="OPA-LOCKA EXECUTIVE ARPT"/>
    <x v="1"/>
    <x v="1"/>
    <m/>
    <m/>
    <s v="Approach"/>
    <x v="54"/>
    <x v="2"/>
  </r>
  <r>
    <n v="338046"/>
    <s v="A-320"/>
    <s v="D"/>
    <d v="2013-08-29T00:00:00"/>
    <x v="2"/>
    <x v="197"/>
    <s v="ORLANDO INTL"/>
    <x v="1"/>
    <x v="44"/>
    <n v="250"/>
    <m/>
    <s v="Climb"/>
    <x v="33"/>
    <x v="2"/>
  </r>
  <r>
    <n v="338047"/>
    <s v="B-757-200"/>
    <s v="D"/>
    <d v="2013-08-29T00:00:00"/>
    <x v="1"/>
    <x v="0"/>
    <s v="ORLANDO INTL"/>
    <x v="1"/>
    <x v="1"/>
    <m/>
    <n v="0"/>
    <s v="Approach"/>
    <x v="54"/>
    <x v="1"/>
  </r>
  <r>
    <n v="338054"/>
    <s v="A-320"/>
    <s v="D"/>
    <d v="2013-08-29T00:00:00"/>
    <x v="2"/>
    <x v="1069"/>
    <s v="SOUTHWEST FLORIDA INTL ARPT"/>
    <x v="1"/>
    <x v="15"/>
    <n v="135"/>
    <n v="0"/>
    <s v="Approach"/>
    <x v="3"/>
    <x v="2"/>
  </r>
  <r>
    <n v="338063"/>
    <s v="B-737-700"/>
    <s v="D"/>
    <d v="2013-08-29T00:00:00"/>
    <x v="3"/>
    <x v="522"/>
    <s v="ONTARIO INTL ARPT"/>
    <x v="0"/>
    <x v="11"/>
    <n v="135"/>
    <m/>
    <s v="Approach"/>
    <x v="3"/>
    <x v="2"/>
  </r>
  <r>
    <n v="338069"/>
    <s v="UNKNOWN"/>
    <m/>
    <d v="2013-08-29T00:00:00"/>
    <x v="1"/>
    <x v="0"/>
    <s v="DALLAS LOVE FIELD ARPT"/>
    <x v="2"/>
    <x v="1"/>
    <m/>
    <n v="0"/>
    <m/>
    <x v="16"/>
    <x v="1"/>
  </r>
  <r>
    <n v="338386"/>
    <s v="B-737-800"/>
    <s v="D"/>
    <d v="2013-09-02T00:00:00"/>
    <x v="3"/>
    <x v="902"/>
    <s v="LOS ANGELES INTL"/>
    <x v="0"/>
    <x v="6"/>
    <n v="100"/>
    <n v="0"/>
    <s v="Landing Roll"/>
    <x v="162"/>
    <x v="2"/>
  </r>
  <r>
    <n v="338388"/>
    <s v="B-737-800"/>
    <s v="D"/>
    <d v="2013-09-02T00:00:00"/>
    <x v="3"/>
    <x v="258"/>
    <s v="MIAMI INTL"/>
    <x v="1"/>
    <x v="0"/>
    <n v="240"/>
    <n v="5.6999998092651367"/>
    <s v="Climb"/>
    <x v="3"/>
    <x v="2"/>
  </r>
  <r>
    <n v="338404"/>
    <s v="A-300"/>
    <s v="D"/>
    <d v="2013-09-05T00:00:00"/>
    <x v="3"/>
    <x v="592"/>
    <s v="JACKSONVILLE INTL"/>
    <x v="1"/>
    <x v="27"/>
    <n v="240"/>
    <n v="10"/>
    <s v="Approach"/>
    <x v="78"/>
    <x v="2"/>
  </r>
  <r>
    <n v="338410"/>
    <s v="B-737-700"/>
    <s v="D"/>
    <d v="2013-09-06T00:00:00"/>
    <x v="2"/>
    <x v="122"/>
    <s v="NORMAN Y. MINETA SAN JOSE INTL ARPT"/>
    <x v="0"/>
    <x v="6"/>
    <m/>
    <n v="0"/>
    <s v="Landing Roll"/>
    <x v="26"/>
    <x v="2"/>
  </r>
  <r>
    <n v="338412"/>
    <s v="BE-35"/>
    <s v="A"/>
    <d v="2013-09-07T00:00:00"/>
    <x v="2"/>
    <x v="132"/>
    <s v="GAINESVILLE REG ARPT"/>
    <x v="1"/>
    <x v="32"/>
    <n v="100"/>
    <m/>
    <s v="Approach"/>
    <x v="33"/>
    <x v="2"/>
  </r>
  <r>
    <n v="338416"/>
    <s v="B-737-800"/>
    <s v="D"/>
    <d v="2013-09-07T00:00:00"/>
    <x v="3"/>
    <x v="0"/>
    <s v="GEORGE BUSH INTERCONTINENTAL/ HOUSTON ARPT"/>
    <x v="2"/>
    <x v="1"/>
    <m/>
    <m/>
    <s v="Climb"/>
    <x v="101"/>
    <x v="1"/>
  </r>
  <r>
    <n v="338419"/>
    <s v="B-757-200"/>
    <s v="D"/>
    <d v="2013-09-05T00:00:00"/>
    <x v="3"/>
    <x v="517"/>
    <s v="MIAMI INTL"/>
    <x v="1"/>
    <x v="6"/>
    <n v="100"/>
    <n v="0"/>
    <s v="Take-off run"/>
    <x v="3"/>
    <x v="1"/>
  </r>
  <r>
    <n v="338420"/>
    <s v="EMB-145"/>
    <s v="D"/>
    <d v="2013-09-18T00:00:00"/>
    <x v="2"/>
    <x v="371"/>
    <s v="MIAMI INTL"/>
    <x v="1"/>
    <x v="17"/>
    <n v="160"/>
    <n v="4"/>
    <s v="Approach"/>
    <x v="6"/>
    <x v="2"/>
  </r>
  <r>
    <n v="338421"/>
    <s v="EMB-135"/>
    <s v="D"/>
    <d v="2013-09-18T00:00:00"/>
    <x v="2"/>
    <x v="344"/>
    <s v="LAREDO INTL"/>
    <x v="2"/>
    <x v="6"/>
    <n v="115"/>
    <n v="0"/>
    <s v="Landing Roll"/>
    <x v="3"/>
    <x v="2"/>
  </r>
  <r>
    <n v="338422"/>
    <s v="PA-28"/>
    <s v="A"/>
    <d v="2013-09-18T00:00:00"/>
    <x v="2"/>
    <x v="77"/>
    <s v="SEBASTIAN MUNICIPAL"/>
    <x v="1"/>
    <x v="11"/>
    <n v="90"/>
    <m/>
    <s v="Climb"/>
    <x v="6"/>
    <x v="2"/>
  </r>
  <r>
    <n v="338423"/>
    <s v="EMB-190"/>
    <s v="D"/>
    <d v="2013-09-18T00:00:00"/>
    <x v="2"/>
    <x v="251"/>
    <s v="DALLAS/FORT WORTH INTL ARPT"/>
    <x v="2"/>
    <x v="6"/>
    <m/>
    <n v="0"/>
    <s v="Take-off run"/>
    <x v="2"/>
    <x v="2"/>
  </r>
  <r>
    <n v="338426"/>
    <s v="B-737-800"/>
    <s v="D"/>
    <d v="2013-09-19T00:00:00"/>
    <x v="2"/>
    <x v="560"/>
    <s v="SOUTHWEST FLORIDA INTL ARPT"/>
    <x v="1"/>
    <x v="15"/>
    <n v="160"/>
    <n v="0"/>
    <s v="Climb"/>
    <x v="286"/>
    <x v="2"/>
  </r>
  <r>
    <n v="338429"/>
    <s v="A-320"/>
    <s v="D"/>
    <d v="2013-09-19T00:00:00"/>
    <x v="3"/>
    <x v="103"/>
    <s v="LONG BEACH-DAUGH FLD"/>
    <x v="0"/>
    <x v="13"/>
    <m/>
    <n v="0"/>
    <s v="Climb"/>
    <x v="19"/>
    <x v="2"/>
  </r>
  <r>
    <n v="338431"/>
    <s v="EMB-120"/>
    <s v="C"/>
    <d v="2013-09-19T00:00:00"/>
    <x v="3"/>
    <x v="23"/>
    <s v="SACRAMENTO INTL"/>
    <x v="0"/>
    <x v="4"/>
    <n v="160"/>
    <n v="4"/>
    <s v="Approach"/>
    <x v="65"/>
    <x v="2"/>
  </r>
  <r>
    <n v="338432"/>
    <s v="B-737-300"/>
    <s v="D"/>
    <d v="2013-09-19T00:00:00"/>
    <x v="2"/>
    <x v="802"/>
    <s v="NORMAN Y. MINETA SAN JOSE INTL ARPT"/>
    <x v="0"/>
    <x v="6"/>
    <n v="150"/>
    <n v="0"/>
    <s v="Take-off run"/>
    <x v="26"/>
    <x v="2"/>
  </r>
  <r>
    <n v="338437"/>
    <s v="EMB-145"/>
    <s v="D"/>
    <d v="2013-09-11T00:00:00"/>
    <x v="2"/>
    <x v="87"/>
    <s v="WILLIAM P HOBBY ARPT"/>
    <x v="2"/>
    <x v="31"/>
    <n v="145"/>
    <n v="3"/>
    <s v="Approach"/>
    <x v="3"/>
    <x v="2"/>
  </r>
  <r>
    <n v="338443"/>
    <s v="B-737-500"/>
    <s v="D"/>
    <d v="2013-09-11T00:00:00"/>
    <x v="4"/>
    <x v="276"/>
    <s v="VALLEY INTL"/>
    <x v="2"/>
    <x v="6"/>
    <n v="100"/>
    <n v="0"/>
    <s v="Landing Roll"/>
    <x v="29"/>
    <x v="2"/>
  </r>
  <r>
    <n v="338449"/>
    <s v="A-310"/>
    <s v="D"/>
    <d v="2013-09-12T00:00:00"/>
    <x v="4"/>
    <x v="84"/>
    <s v="LONG BEACH-DAUGH FLD"/>
    <x v="0"/>
    <x v="6"/>
    <m/>
    <n v="0"/>
    <s v="Take-off run"/>
    <x v="26"/>
    <x v="2"/>
  </r>
  <r>
    <n v="338454"/>
    <s v="PA-28"/>
    <s v="A"/>
    <d v="2013-09-02T00:00:00"/>
    <x v="2"/>
    <x v="45"/>
    <s v="MELBOURNE INTL"/>
    <x v="1"/>
    <x v="26"/>
    <n v="65"/>
    <n v="0"/>
    <s v="Climb"/>
    <x v="3"/>
    <x v="2"/>
  </r>
  <r>
    <n v="338465"/>
    <s v="B-737-800"/>
    <s v="D"/>
    <d v="2013-09-02T00:00:00"/>
    <x v="3"/>
    <x v="1070"/>
    <s v="SAN FRANCISCO INTL ARPT"/>
    <x v="0"/>
    <x v="6"/>
    <m/>
    <n v="0"/>
    <s v="Take-off run"/>
    <x v="78"/>
    <x v="1"/>
  </r>
  <r>
    <n v="338470"/>
    <s v="CITATION"/>
    <s v="D"/>
    <d v="2013-09-02T00:00:00"/>
    <x v="2"/>
    <x v="77"/>
    <s v="FORT WORTH MEACHAM INTL ARPT"/>
    <x v="2"/>
    <x v="6"/>
    <m/>
    <n v="0"/>
    <s v="Take-off run"/>
    <x v="1"/>
    <x v="3"/>
  </r>
  <r>
    <n v="338472"/>
    <s v="UNKNOWN"/>
    <m/>
    <d v="2013-08-15T00:00:00"/>
    <x v="1"/>
    <x v="0"/>
    <s v="ORLANDO INTL"/>
    <x v="1"/>
    <x v="1"/>
    <m/>
    <n v="0"/>
    <m/>
    <x v="145"/>
    <x v="1"/>
  </r>
  <r>
    <n v="338476"/>
    <s v="EC-135"/>
    <m/>
    <d v="2013-09-04T00:00:00"/>
    <x v="2"/>
    <x v="163"/>
    <s v="MEDICAL CENTER HOSPITAL HELIPORT"/>
    <x v="2"/>
    <x v="34"/>
    <n v="70"/>
    <m/>
    <s v="Climb"/>
    <x v="3"/>
    <x v="2"/>
  </r>
  <r>
    <n v="338480"/>
    <s v="A-330"/>
    <s v="D"/>
    <d v="2013-09-04T00:00:00"/>
    <x v="2"/>
    <x v="737"/>
    <s v="MIAMI INTL"/>
    <x v="1"/>
    <x v="6"/>
    <m/>
    <n v="0"/>
    <s v="Landing Roll"/>
    <x v="54"/>
    <x v="2"/>
  </r>
  <r>
    <n v="338490"/>
    <s v="B-757-200"/>
    <s v="D"/>
    <d v="2013-09-08T00:00:00"/>
    <x v="2"/>
    <x v="506"/>
    <s v="FORT LAUDERDALE/HOLLYWOOD INTL"/>
    <x v="1"/>
    <x v="6"/>
    <m/>
    <n v="0"/>
    <s v="Take-off run"/>
    <x v="54"/>
    <x v="2"/>
  </r>
  <r>
    <n v="338494"/>
    <s v="ROBINSON R44"/>
    <s v="A"/>
    <d v="2013-09-08T00:00:00"/>
    <x v="2"/>
    <x v="310"/>
    <s v="PALO ALTO ARPT OF SANTA CLARA COUNTY"/>
    <x v="0"/>
    <x v="14"/>
    <n v="50"/>
    <m/>
    <s v="Climb"/>
    <x v="33"/>
    <x v="2"/>
  </r>
  <r>
    <n v="338495"/>
    <s v="B-737-300"/>
    <s v="D"/>
    <d v="2013-09-08T00:00:00"/>
    <x v="0"/>
    <x v="373"/>
    <s v="AUSTIN-BERGSTROM INTL"/>
    <x v="2"/>
    <x v="13"/>
    <n v="135"/>
    <n v="0"/>
    <s v="Approach"/>
    <x v="11"/>
    <x v="2"/>
  </r>
  <r>
    <n v="338497"/>
    <s v="B-737-300"/>
    <s v="D"/>
    <d v="2013-09-09T00:00:00"/>
    <x v="2"/>
    <x v="1066"/>
    <s v="SOUTHWEST FLORIDA INTL ARPT"/>
    <x v="1"/>
    <x v="6"/>
    <n v="90"/>
    <n v="0"/>
    <s v="Take-off run"/>
    <x v="54"/>
    <x v="2"/>
  </r>
  <r>
    <n v="338502"/>
    <s v="T-38A"/>
    <m/>
    <d v="2013-09-10T00:00:00"/>
    <x v="3"/>
    <x v="306"/>
    <s v="ELLINGTON FIELD ARPT"/>
    <x v="2"/>
    <x v="6"/>
    <n v="160"/>
    <n v="0"/>
    <s v="Landing Roll"/>
    <x v="55"/>
    <x v="2"/>
  </r>
  <r>
    <n v="338513"/>
    <s v="A-320"/>
    <s v="D"/>
    <d v="2013-09-01T00:00:00"/>
    <x v="0"/>
    <x v="427"/>
    <s v="ORLANDO INTL"/>
    <x v="1"/>
    <x v="35"/>
    <n v="200"/>
    <n v="1"/>
    <s v="Approach"/>
    <x v="3"/>
    <x v="2"/>
  </r>
  <r>
    <n v="338515"/>
    <s v="B-757-200"/>
    <s v="D"/>
    <d v="2013-09-01T00:00:00"/>
    <x v="2"/>
    <x v="116"/>
    <s v="SOUTHWEST FLORIDA INTL ARPT"/>
    <x v="1"/>
    <x v="6"/>
    <n v="150"/>
    <n v="0"/>
    <s v="Take-off run"/>
    <x v="54"/>
    <x v="2"/>
  </r>
  <r>
    <n v="338518"/>
    <s v="A-320"/>
    <s v="D"/>
    <d v="2013-09-01T00:00:00"/>
    <x v="2"/>
    <x v="286"/>
    <s v="ORLANDO INTL"/>
    <x v="1"/>
    <x v="6"/>
    <m/>
    <n v="0"/>
    <s v="Landing Roll"/>
    <x v="54"/>
    <x v="1"/>
  </r>
  <r>
    <n v="338519"/>
    <s v="A-320"/>
    <s v="D"/>
    <d v="2013-09-01T00:00:00"/>
    <x v="2"/>
    <x v="423"/>
    <s v="ORLANDO INTL"/>
    <x v="1"/>
    <x v="6"/>
    <m/>
    <n v="0"/>
    <s v="Take-off run"/>
    <x v="78"/>
    <x v="1"/>
  </r>
  <r>
    <n v="338520"/>
    <s v="A-320"/>
    <s v="D"/>
    <d v="2013-09-01T00:00:00"/>
    <x v="3"/>
    <x v="10"/>
    <s v="ORLANDO INTL"/>
    <x v="1"/>
    <x v="35"/>
    <m/>
    <m/>
    <s v="Approach"/>
    <x v="78"/>
    <x v="1"/>
  </r>
  <r>
    <n v="338526"/>
    <s v="B-737-700"/>
    <s v="D"/>
    <d v="2013-09-01T00:00:00"/>
    <x v="2"/>
    <x v="281"/>
    <s v="LOS ANGELES INTL"/>
    <x v="0"/>
    <x v="19"/>
    <n v="210"/>
    <m/>
    <s v="Approach"/>
    <x v="3"/>
    <x v="2"/>
  </r>
  <r>
    <n v="338533"/>
    <s v="C-172"/>
    <s v="A"/>
    <d v="2013-09-02T00:00:00"/>
    <x v="2"/>
    <x v="751"/>
    <s v="SANTA BARBARA MUNICIPAL"/>
    <x v="0"/>
    <x v="6"/>
    <m/>
    <n v="0"/>
    <s v="Landing Roll"/>
    <x v="3"/>
    <x v="1"/>
  </r>
  <r>
    <n v="338540"/>
    <s v="C-210 CENTUR"/>
    <s v="A"/>
    <d v="2013-09-12T00:00:00"/>
    <x v="2"/>
    <x v="77"/>
    <s v="JACKSONVILLE NAS (TOWERS FIELD)"/>
    <x v="1"/>
    <x v="13"/>
    <n v="90"/>
    <m/>
    <s v="Approach"/>
    <x v="58"/>
    <x v="2"/>
  </r>
  <r>
    <n v="338542"/>
    <s v="B-737-800"/>
    <s v="D"/>
    <d v="2013-09-13T00:00:00"/>
    <x v="3"/>
    <x v="403"/>
    <s v="DALLAS/FORT WORTH INTL ARPT"/>
    <x v="2"/>
    <x v="116"/>
    <n v="220"/>
    <n v="5"/>
    <s v="Climb"/>
    <x v="197"/>
    <x v="2"/>
  </r>
  <r>
    <n v="338546"/>
    <s v="C-172"/>
    <s v="A"/>
    <d v="2013-09-13T00:00:00"/>
    <x v="2"/>
    <x v="942"/>
    <s v="LONG BEACH-DAUGH FLD"/>
    <x v="0"/>
    <x v="11"/>
    <n v="90"/>
    <m/>
    <s v="Approach"/>
    <x v="3"/>
    <x v="2"/>
  </r>
  <r>
    <n v="338548"/>
    <s v="A-320"/>
    <s v="D"/>
    <d v="2013-09-13T00:00:00"/>
    <x v="2"/>
    <x v="360"/>
    <s v="SACRAMENTO INTL"/>
    <x v="0"/>
    <x v="23"/>
    <n v="210"/>
    <n v="5"/>
    <s v="Approach"/>
    <x v="148"/>
    <x v="2"/>
  </r>
  <r>
    <n v="338549"/>
    <s v="B-737-300"/>
    <s v="D"/>
    <d v="2013-09-13T00:00:00"/>
    <x v="2"/>
    <x v="1066"/>
    <s v="SOUTHWEST FLORIDA INTL ARPT"/>
    <x v="1"/>
    <x v="21"/>
    <n v="180"/>
    <m/>
    <s v="Climb"/>
    <x v="92"/>
    <x v="2"/>
  </r>
  <r>
    <n v="338554"/>
    <s v="A-310"/>
    <s v="D"/>
    <d v="2013-09-14T00:00:00"/>
    <x v="3"/>
    <x v="1071"/>
    <s v="SAN FRANCISCO INTL ARPT"/>
    <x v="0"/>
    <x v="14"/>
    <m/>
    <n v="1"/>
    <s v="Approach"/>
    <x v="94"/>
    <x v="2"/>
  </r>
  <r>
    <n v="338555"/>
    <s v="B-737-300"/>
    <s v="D"/>
    <d v="2013-09-14T00:00:00"/>
    <x v="3"/>
    <x v="147"/>
    <s v="FORT LAUDERDALE/HOLLYWOOD INTL"/>
    <x v="1"/>
    <x v="2"/>
    <n v="142"/>
    <n v="0"/>
    <s v="Approach"/>
    <x v="95"/>
    <x v="2"/>
  </r>
  <r>
    <n v="338560"/>
    <s v="LIGHT-SPORT"/>
    <m/>
    <d v="2013-09-15T00:00:00"/>
    <x v="2"/>
    <x v="959"/>
    <s v="JOHN WAYNE-ORANGE COUNTY ARPT"/>
    <x v="0"/>
    <x v="6"/>
    <n v="50"/>
    <n v="0"/>
    <s v="Take-off run"/>
    <x v="14"/>
    <x v="2"/>
  </r>
  <r>
    <n v="338563"/>
    <s v="CRJ100/200"/>
    <s v="D"/>
    <d v="2013-09-16T00:00:00"/>
    <x v="2"/>
    <x v="916"/>
    <s v="PENSACOLA INTL ARPT"/>
    <x v="1"/>
    <x v="40"/>
    <n v="135"/>
    <n v="0"/>
    <s v="Climb"/>
    <x v="11"/>
    <x v="2"/>
  </r>
  <r>
    <n v="338570"/>
    <s v="EMB-135"/>
    <s v="D"/>
    <d v="2013-09-17T00:00:00"/>
    <x v="2"/>
    <x v="94"/>
    <s v="LAREDO INTL"/>
    <x v="2"/>
    <x v="6"/>
    <n v="125"/>
    <n v="0"/>
    <s v="Landing Roll"/>
    <x v="3"/>
    <x v="2"/>
  </r>
  <r>
    <n v="338574"/>
    <s v="LEARJET-60"/>
    <s v="D"/>
    <d v="2013-09-17T00:00:00"/>
    <x v="2"/>
    <x v="920"/>
    <s v="FORT LAUDERDALE EXECUTIVE ARPT"/>
    <x v="1"/>
    <x v="15"/>
    <m/>
    <n v="0"/>
    <s v="Climb"/>
    <x v="78"/>
    <x v="3"/>
  </r>
  <r>
    <n v="338575"/>
    <s v="B-737-300"/>
    <s v="D"/>
    <d v="2013-09-17T00:00:00"/>
    <x v="2"/>
    <x v="14"/>
    <s v="ORLANDO INTL"/>
    <x v="1"/>
    <x v="0"/>
    <n v="210"/>
    <n v="4"/>
    <s v="Climb"/>
    <x v="6"/>
    <x v="2"/>
  </r>
  <r>
    <n v="338578"/>
    <s v="B-757-200"/>
    <s v="D"/>
    <d v="2013-09-17T00:00:00"/>
    <x v="2"/>
    <x v="808"/>
    <s v="LOS ANGELES INTL"/>
    <x v="0"/>
    <x v="1"/>
    <m/>
    <m/>
    <s v="Approach"/>
    <x v="0"/>
    <x v="2"/>
  </r>
  <r>
    <n v="338585"/>
    <s v="DHC8 DASH 8"/>
    <s v="C"/>
    <d v="2013-09-20T00:00:00"/>
    <x v="2"/>
    <x v="31"/>
    <s v="NORMAN Y. MINETA SAN JOSE INTL ARPT"/>
    <x v="0"/>
    <x v="15"/>
    <n v="90"/>
    <n v="0"/>
    <s v="Approach"/>
    <x v="26"/>
    <x v="2"/>
  </r>
  <r>
    <n v="338586"/>
    <s v="CITATION X"/>
    <s v="D"/>
    <d v="2013-09-20T00:00:00"/>
    <x v="2"/>
    <x v="202"/>
    <s v="LONG BEACH-DAUGH FLD"/>
    <x v="0"/>
    <x v="1"/>
    <m/>
    <m/>
    <s v="Approach"/>
    <x v="78"/>
    <x v="1"/>
  </r>
  <r>
    <n v="338590"/>
    <s v="EMB-190"/>
    <s v="D"/>
    <d v="2013-09-21T00:00:00"/>
    <x v="2"/>
    <x v="773"/>
    <s v="FORT LAUDERDALE/HOLLYWOOD INTL"/>
    <x v="1"/>
    <x v="6"/>
    <n v="70"/>
    <n v="0"/>
    <s v="Take-off run"/>
    <x v="36"/>
    <x v="2"/>
  </r>
  <r>
    <n v="338592"/>
    <s v="B-737-700"/>
    <s v="D"/>
    <d v="2013-09-21T00:00:00"/>
    <x v="3"/>
    <x v="204"/>
    <s v="AUSTIN-BERGSTROM INTL"/>
    <x v="2"/>
    <x v="7"/>
    <n v="145"/>
    <n v="2"/>
    <s v="Approach"/>
    <x v="0"/>
    <x v="2"/>
  </r>
  <r>
    <n v="338593"/>
    <s v="A-319"/>
    <s v="D"/>
    <d v="2013-09-21T00:00:00"/>
    <x v="2"/>
    <x v="175"/>
    <s v="FORT LAUDERDALE/HOLLYWOOD INTL"/>
    <x v="1"/>
    <x v="10"/>
    <n v="130"/>
    <n v="0"/>
    <s v="Approach"/>
    <x v="59"/>
    <x v="2"/>
  </r>
  <r>
    <n v="338595"/>
    <s v="B-757-200"/>
    <s v="D"/>
    <d v="2013-09-22T00:00:00"/>
    <x v="2"/>
    <x v="287"/>
    <s v="FORT LAUDERDALE/HOLLYWOOD INTL"/>
    <x v="1"/>
    <x v="38"/>
    <n v="150"/>
    <n v="5"/>
    <s v="Approach"/>
    <x v="71"/>
    <x v="2"/>
  </r>
  <r>
    <n v="338596"/>
    <s v="B-757-200"/>
    <s v="D"/>
    <d v="2013-09-22T00:00:00"/>
    <x v="4"/>
    <x v="451"/>
    <s v="SAN FRANCISCO INTL ARPT"/>
    <x v="0"/>
    <x v="8"/>
    <m/>
    <n v="13"/>
    <s v="Approach"/>
    <x v="78"/>
    <x v="1"/>
  </r>
  <r>
    <n v="338601"/>
    <s v="B-777-200"/>
    <s v="D"/>
    <d v="2013-09-22T00:00:00"/>
    <x v="2"/>
    <x v="1"/>
    <s v="SAN FRANCISCO INTL ARPT"/>
    <x v="0"/>
    <x v="6"/>
    <m/>
    <n v="0"/>
    <s v="Landing Roll"/>
    <x v="45"/>
    <x v="2"/>
  </r>
  <r>
    <n v="338608"/>
    <s v="EMB-190"/>
    <s v="D"/>
    <d v="2013-09-23T00:00:00"/>
    <x v="3"/>
    <x v="0"/>
    <s v="JACKSONVILLE INTL"/>
    <x v="1"/>
    <x v="12"/>
    <n v="140"/>
    <n v="0"/>
    <s v="Approach"/>
    <x v="3"/>
    <x v="2"/>
  </r>
  <r>
    <n v="338609"/>
    <s v="B-737-800"/>
    <s v="D"/>
    <d v="2013-09-23T00:00:00"/>
    <x v="2"/>
    <x v="1072"/>
    <s v="SACRAMENTO INTL"/>
    <x v="0"/>
    <x v="17"/>
    <n v="165"/>
    <m/>
    <s v="Climb"/>
    <x v="3"/>
    <x v="2"/>
  </r>
  <r>
    <n v="338619"/>
    <s v="B-737-300"/>
    <s v="D"/>
    <d v="2013-09-24T00:00:00"/>
    <x v="2"/>
    <x v="166"/>
    <s v="DALLAS LOVE FIELD ARPT"/>
    <x v="2"/>
    <x v="34"/>
    <n v="135"/>
    <n v="2"/>
    <s v="Approach"/>
    <x v="3"/>
    <x v="2"/>
  </r>
  <r>
    <n v="338621"/>
    <s v="B-737-800"/>
    <s v="D"/>
    <d v="2013-09-24T00:00:00"/>
    <x v="2"/>
    <x v="89"/>
    <s v="SAN FRANCISCO INTL ARPT"/>
    <x v="0"/>
    <x v="1"/>
    <m/>
    <m/>
    <s v="Approach"/>
    <x v="94"/>
    <x v="2"/>
  </r>
  <r>
    <n v="338624"/>
    <s v="B-737-800"/>
    <s v="D"/>
    <d v="2013-09-25T00:00:00"/>
    <x v="2"/>
    <x v="87"/>
    <s v="DALLAS/FORT WORTH INTL ARPT"/>
    <x v="2"/>
    <x v="15"/>
    <n v="160"/>
    <n v="0"/>
    <s v="Approach"/>
    <x v="78"/>
    <x v="2"/>
  </r>
  <r>
    <n v="338627"/>
    <s v="B-767-300"/>
    <s v="D"/>
    <d v="2013-09-25T00:00:00"/>
    <x v="3"/>
    <x v="258"/>
    <s v="NORMAN Y. MINETA SAN JOSE INTL ARPT"/>
    <x v="0"/>
    <x v="4"/>
    <n v="145"/>
    <n v="5"/>
    <s v="Approach"/>
    <x v="289"/>
    <x v="2"/>
  </r>
  <r>
    <n v="338634"/>
    <s v="A-320"/>
    <s v="D"/>
    <d v="2013-09-26T00:00:00"/>
    <x v="3"/>
    <x v="965"/>
    <s v="ORLANDO INTL"/>
    <x v="1"/>
    <x v="9"/>
    <n v="160"/>
    <m/>
    <s v="Climb"/>
    <x v="3"/>
    <x v="2"/>
  </r>
  <r>
    <n v="338635"/>
    <s v="B-717-200"/>
    <s v="D"/>
    <d v="2013-09-26T00:00:00"/>
    <x v="2"/>
    <x v="857"/>
    <s v="ORLANDO INTL"/>
    <x v="1"/>
    <x v="6"/>
    <m/>
    <n v="0"/>
    <s v="Take-off run"/>
    <x v="146"/>
    <x v="1"/>
  </r>
  <r>
    <n v="338645"/>
    <s v="B-737-700"/>
    <s v="D"/>
    <d v="2013-09-26T00:00:00"/>
    <x v="2"/>
    <x v="436"/>
    <s v="SAN DIEGO INTL"/>
    <x v="0"/>
    <x v="15"/>
    <n v="160"/>
    <n v="0"/>
    <s v="Climb"/>
    <x v="37"/>
    <x v="2"/>
  </r>
  <r>
    <n v="338647"/>
    <s v="B-737-700"/>
    <s v="D"/>
    <d v="2013-09-26T00:00:00"/>
    <x v="3"/>
    <x v="23"/>
    <s v="WILLIAM P HOBBY ARPT"/>
    <x v="2"/>
    <x v="48"/>
    <n v="250"/>
    <n v="15"/>
    <s v="Climb"/>
    <x v="101"/>
    <x v="2"/>
  </r>
  <r>
    <n v="338653"/>
    <s v="B-777-200"/>
    <s v="D"/>
    <d v="2013-09-27T00:00:00"/>
    <x v="2"/>
    <x v="4"/>
    <s v="MIAMI INTL"/>
    <x v="1"/>
    <x v="1"/>
    <m/>
    <m/>
    <s v="Climb"/>
    <x v="184"/>
    <x v="1"/>
  </r>
  <r>
    <n v="338654"/>
    <s v="CITATIONJET"/>
    <s v="D"/>
    <d v="2013-09-27T00:00:00"/>
    <x v="3"/>
    <x v="211"/>
    <s v="TRUKEE-TAHOE ARPT"/>
    <x v="0"/>
    <x v="6"/>
    <m/>
    <n v="0"/>
    <s v="Landing Roll"/>
    <x v="232"/>
    <x v="2"/>
  </r>
  <r>
    <n v="338655"/>
    <s v="BE-58  BARON"/>
    <s v="A"/>
    <d v="2013-09-27T00:00:00"/>
    <x v="2"/>
    <x v="735"/>
    <s v="SANTA BARBARA MUNICIPAL"/>
    <x v="0"/>
    <x v="1"/>
    <m/>
    <n v="0"/>
    <s v="Approach"/>
    <x v="14"/>
    <x v="2"/>
  </r>
  <r>
    <n v="338664"/>
    <s v="MD-83"/>
    <s v="D"/>
    <d v="2013-09-28T00:00:00"/>
    <x v="2"/>
    <x v="741"/>
    <s v="ONTARIO INTL ARPT"/>
    <x v="0"/>
    <x v="6"/>
    <m/>
    <n v="0"/>
    <s v="Take-off run"/>
    <x v="35"/>
    <x v="2"/>
  </r>
  <r>
    <n v="338667"/>
    <s v="B-737-700"/>
    <s v="D"/>
    <d v="2013-09-28T00:00:00"/>
    <x v="2"/>
    <x v="888"/>
    <s v="NORMAN Y. MINETA SAN JOSE INTL ARPT"/>
    <x v="0"/>
    <x v="6"/>
    <m/>
    <n v="0"/>
    <s v="Take-off run"/>
    <x v="26"/>
    <x v="2"/>
  </r>
  <r>
    <n v="338668"/>
    <s v="B-737-700"/>
    <s v="D"/>
    <d v="2013-09-28T00:00:00"/>
    <x v="2"/>
    <x v="249"/>
    <s v="NORMAN Y. MINETA SAN JOSE INTL ARPT"/>
    <x v="0"/>
    <x v="6"/>
    <n v="100"/>
    <n v="0"/>
    <s v="Take-off run"/>
    <x v="26"/>
    <x v="2"/>
  </r>
  <r>
    <n v="338670"/>
    <s v="B-737-300"/>
    <s v="D"/>
    <d v="2013-09-28T00:00:00"/>
    <x v="2"/>
    <x v="493"/>
    <s v="NORMAN Y. MINETA SAN JOSE INTL ARPT"/>
    <x v="0"/>
    <x v="6"/>
    <n v="70"/>
    <n v="0"/>
    <s v="Take-off run"/>
    <x v="26"/>
    <x v="2"/>
  </r>
  <r>
    <n v="338672"/>
    <s v="B-737-300"/>
    <s v="D"/>
    <d v="2013-09-28T00:00:00"/>
    <x v="2"/>
    <x v="77"/>
    <s v="FORT LAUDERDALE/HOLLYWOOD INTL"/>
    <x v="1"/>
    <x v="6"/>
    <n v="120"/>
    <n v="0"/>
    <s v="Take-off run"/>
    <x v="30"/>
    <x v="2"/>
  </r>
  <r>
    <n v="338674"/>
    <s v="B-757-200"/>
    <s v="D"/>
    <d v="2013-09-28T00:00:00"/>
    <x v="2"/>
    <x v="1073"/>
    <s v="SAN FRANCISCO INTL ARPT"/>
    <x v="0"/>
    <x v="15"/>
    <n v="130"/>
    <n v="0"/>
    <s v="Approach"/>
    <x v="48"/>
    <x v="2"/>
  </r>
  <r>
    <n v="338681"/>
    <s v="B-737-900"/>
    <s v="D"/>
    <d v="2013-09-30T00:00:00"/>
    <x v="2"/>
    <x v="380"/>
    <s v="LOS ANGELES INTL"/>
    <x v="0"/>
    <x v="6"/>
    <n v="80"/>
    <n v="0"/>
    <s v="Take-off run"/>
    <x v="46"/>
    <x v="2"/>
  </r>
  <r>
    <n v="338683"/>
    <s v="DC-10-10"/>
    <s v="D"/>
    <d v="2013-09-30T00:00:00"/>
    <x v="3"/>
    <x v="313"/>
    <s v="NORMAN Y. MINETA SAN JOSE INTL ARPT"/>
    <x v="0"/>
    <x v="6"/>
    <m/>
    <n v="0"/>
    <s v="Take-off run"/>
    <x v="26"/>
    <x v="2"/>
  </r>
  <r>
    <n v="338685"/>
    <s v="A-320"/>
    <s v="D"/>
    <d v="2013-09-30T00:00:00"/>
    <x v="2"/>
    <x v="741"/>
    <s v="LONG BEACH-DAUGH FLD"/>
    <x v="0"/>
    <x v="6"/>
    <n v="100"/>
    <n v="0"/>
    <s v="Landing Roll"/>
    <x v="26"/>
    <x v="2"/>
  </r>
  <r>
    <n v="338689"/>
    <s v="B-737-700"/>
    <s v="D"/>
    <d v="2013-09-30T00:00:00"/>
    <x v="3"/>
    <x v="209"/>
    <s v="SAN ANTONIO INTL"/>
    <x v="2"/>
    <x v="55"/>
    <m/>
    <m/>
    <s v="Descent"/>
    <x v="78"/>
    <x v="2"/>
  </r>
  <r>
    <n v="338690"/>
    <s v="B-757-300"/>
    <s v="D"/>
    <d v="2013-09-30T00:00:00"/>
    <x v="3"/>
    <x v="698"/>
    <s v="LOS ANGELES INTL"/>
    <x v="0"/>
    <x v="123"/>
    <n v="150"/>
    <n v="4"/>
    <s v="Approach"/>
    <x v="153"/>
    <x v="2"/>
  </r>
  <r>
    <n v="338704"/>
    <s v="B-737-500"/>
    <s v="D"/>
    <d v="2013-09-03T00:00:00"/>
    <x v="2"/>
    <x v="688"/>
    <s v="VALLEY INTL"/>
    <x v="2"/>
    <x v="15"/>
    <n v="125"/>
    <n v="0"/>
    <s v="Approach"/>
    <x v="3"/>
    <x v="2"/>
  </r>
  <r>
    <n v="338713"/>
    <s v="MD-82"/>
    <s v="D"/>
    <d v="2013-09-04T00:00:00"/>
    <x v="3"/>
    <x v="211"/>
    <s v="MC ALLEN MILLER INTL"/>
    <x v="2"/>
    <x v="17"/>
    <n v="130"/>
    <n v="2"/>
    <s v="Approach"/>
    <x v="3"/>
    <x v="2"/>
  </r>
  <r>
    <n v="338715"/>
    <s v="B-757-200"/>
    <s v="D"/>
    <d v="2013-09-04T00:00:00"/>
    <x v="2"/>
    <x v="68"/>
    <s v="MIAMI INTL"/>
    <x v="1"/>
    <x v="7"/>
    <n v="140"/>
    <n v="1.6000000238418579"/>
    <s v="Approach"/>
    <x v="3"/>
    <x v="2"/>
  </r>
  <r>
    <n v="338716"/>
    <s v="B-737-800"/>
    <s v="D"/>
    <d v="2013-09-04T00:00:00"/>
    <x v="2"/>
    <x v="598"/>
    <s v="MIAMI INTL"/>
    <x v="1"/>
    <x v="6"/>
    <m/>
    <n v="0"/>
    <s v="Landing Roll"/>
    <x v="54"/>
    <x v="2"/>
  </r>
  <r>
    <n v="338717"/>
    <s v="B-737-800"/>
    <s v="D"/>
    <d v="2013-09-04T00:00:00"/>
    <x v="3"/>
    <x v="970"/>
    <s v="DALLAS/FORT WORTH INTL ARPT"/>
    <x v="2"/>
    <x v="140"/>
    <n v="240"/>
    <m/>
    <s v="Climb"/>
    <x v="3"/>
    <x v="2"/>
  </r>
  <r>
    <n v="338718"/>
    <s v="EMB-135"/>
    <s v="D"/>
    <d v="2013-09-04T00:00:00"/>
    <x v="2"/>
    <x v="303"/>
    <s v="MIAMI INTL"/>
    <x v="1"/>
    <x v="12"/>
    <n v="120"/>
    <n v="0"/>
    <s v="Approach"/>
    <x v="54"/>
    <x v="2"/>
  </r>
  <r>
    <n v="338719"/>
    <s v="C-172"/>
    <s v="A"/>
    <d v="2013-09-04T00:00:00"/>
    <x v="2"/>
    <x v="169"/>
    <s v="OPA-LOCKA EXECUTIVE ARPT"/>
    <x v="1"/>
    <x v="1"/>
    <m/>
    <n v="0"/>
    <s v="Approach"/>
    <x v="17"/>
    <x v="2"/>
  </r>
  <r>
    <n v="338722"/>
    <s v="B-757-200"/>
    <s v="D"/>
    <d v="2013-09-19T00:00:00"/>
    <x v="2"/>
    <x v="207"/>
    <s v="MIAMI INTL"/>
    <x v="1"/>
    <x v="6"/>
    <n v="100"/>
    <n v="0"/>
    <s v="Take-off run"/>
    <x v="200"/>
    <x v="2"/>
  </r>
  <r>
    <n v="338727"/>
    <s v="UNKNOWN"/>
    <m/>
    <d v="2013-09-24T00:00:00"/>
    <x v="1"/>
    <x v="0"/>
    <s v="NORMAN Y. MINETA SAN JOSE INTL ARPT"/>
    <x v="0"/>
    <x v="1"/>
    <m/>
    <n v="0"/>
    <m/>
    <x v="26"/>
    <x v="1"/>
  </r>
  <r>
    <n v="338730"/>
    <s v="MD-82"/>
    <s v="D"/>
    <d v="2013-09-03T00:00:00"/>
    <x v="2"/>
    <x v="936"/>
    <s v="MC ALLEN MILLER INTL"/>
    <x v="2"/>
    <x v="6"/>
    <n v="135"/>
    <n v="0"/>
    <s v="Take-off run"/>
    <x v="3"/>
    <x v="2"/>
  </r>
  <r>
    <n v="338735"/>
    <s v="B-757-200"/>
    <s v="D"/>
    <d v="2013-09-03T00:00:00"/>
    <x v="3"/>
    <x v="339"/>
    <s v="AUSTIN-BERGSTROM INTL"/>
    <x v="2"/>
    <x v="32"/>
    <n v="140"/>
    <m/>
    <s v="Approach"/>
    <x v="0"/>
    <x v="2"/>
  </r>
  <r>
    <n v="338738"/>
    <s v="B-747-400"/>
    <s v="D"/>
    <d v="2013-09-03T00:00:00"/>
    <x v="2"/>
    <x v="374"/>
    <s v="MIAMI INTL"/>
    <x v="1"/>
    <x v="6"/>
    <m/>
    <n v="0"/>
    <s v="Landing Roll"/>
    <x v="54"/>
    <x v="2"/>
  </r>
  <r>
    <n v="338760"/>
    <s v="A-320"/>
    <s v="D"/>
    <d v="2013-09-19T00:00:00"/>
    <x v="2"/>
    <x v="313"/>
    <s v="LONG BEACH-DAUGH FLD"/>
    <x v="0"/>
    <x v="6"/>
    <m/>
    <n v="0"/>
    <s v="Landing Roll"/>
    <x v="3"/>
    <x v="1"/>
  </r>
  <r>
    <n v="338763"/>
    <s v="EMB-120"/>
    <s v="C"/>
    <d v="2013-09-19T00:00:00"/>
    <x v="2"/>
    <x v="391"/>
    <s v="CHICO MUNICIPAL ARPT"/>
    <x v="0"/>
    <x v="1"/>
    <n v="130"/>
    <m/>
    <s v="Approach"/>
    <x v="3"/>
    <x v="2"/>
  </r>
  <r>
    <n v="338770"/>
    <s v="MD-83"/>
    <s v="D"/>
    <d v="2013-09-12T00:00:00"/>
    <x v="4"/>
    <x v="147"/>
    <s v="DALLAS/FORT WORTH INTL ARPT"/>
    <x v="2"/>
    <x v="9"/>
    <m/>
    <m/>
    <s v="Climb"/>
    <x v="11"/>
    <x v="2"/>
  </r>
  <r>
    <n v="338779"/>
    <s v="PA-28"/>
    <s v="A"/>
    <d v="2013-09-12T00:00:00"/>
    <x v="2"/>
    <x v="0"/>
    <s v="MELBOURNE INTL"/>
    <x v="1"/>
    <x v="35"/>
    <n v="90"/>
    <m/>
    <s v="Approach"/>
    <x v="6"/>
    <x v="2"/>
  </r>
  <r>
    <n v="338788"/>
    <s v="A-300"/>
    <s v="D"/>
    <d v="2013-09-04T00:00:00"/>
    <x v="2"/>
    <x v="154"/>
    <s v="LAREDO INTL"/>
    <x v="2"/>
    <x v="8"/>
    <n v="200"/>
    <m/>
    <s v="Approach"/>
    <x v="3"/>
    <x v="2"/>
  </r>
  <r>
    <n v="338791"/>
    <s v="C-172"/>
    <s v="A"/>
    <d v="2013-09-04T00:00:00"/>
    <x v="2"/>
    <x v="47"/>
    <s v="PENSACOLA INTL ARPT"/>
    <x v="1"/>
    <x v="16"/>
    <n v="50"/>
    <n v="0.5"/>
    <s v="Approach"/>
    <x v="3"/>
    <x v="2"/>
  </r>
  <r>
    <n v="338817"/>
    <s v="UNKNOWN"/>
    <m/>
    <d v="2013-09-29T00:00:00"/>
    <x v="1"/>
    <x v="0"/>
    <s v="DALLAS/FORT WORTH INTL ARPT"/>
    <x v="2"/>
    <x v="1"/>
    <m/>
    <n v="0"/>
    <m/>
    <x v="2"/>
    <x v="1"/>
  </r>
  <r>
    <n v="338819"/>
    <s v="UNKNOWN"/>
    <m/>
    <d v="2013-09-29T00:00:00"/>
    <x v="1"/>
    <x v="0"/>
    <s v="GEORGE BUSH INTERCONTINENTAL/ HOUSTON ARPT"/>
    <x v="2"/>
    <x v="1"/>
    <m/>
    <n v="0"/>
    <m/>
    <x v="100"/>
    <x v="1"/>
  </r>
  <r>
    <n v="338833"/>
    <s v="A-320"/>
    <s v="D"/>
    <d v="2013-09-15T00:00:00"/>
    <x v="1"/>
    <x v="0"/>
    <s v="ORLANDO INTL"/>
    <x v="1"/>
    <x v="6"/>
    <m/>
    <n v="0"/>
    <s v="Take-off run"/>
    <x v="54"/>
    <x v="1"/>
  </r>
  <r>
    <n v="338837"/>
    <s v="B-737-700"/>
    <s v="D"/>
    <d v="2013-09-15T00:00:00"/>
    <x v="2"/>
    <x v="134"/>
    <s v="AUSTIN-BERGSTROM INTL"/>
    <x v="2"/>
    <x v="6"/>
    <m/>
    <n v="0"/>
    <s v="Take-off run"/>
    <x v="100"/>
    <x v="2"/>
  </r>
  <r>
    <n v="338838"/>
    <s v="A-319"/>
    <s v="D"/>
    <d v="2013-09-15T00:00:00"/>
    <x v="3"/>
    <x v="460"/>
    <s v="JACKSONVILLE INTL"/>
    <x v="1"/>
    <x v="17"/>
    <n v="150"/>
    <m/>
    <s v="Approach"/>
    <x v="3"/>
    <x v="2"/>
  </r>
  <r>
    <n v="338839"/>
    <s v="UNKNOWN"/>
    <m/>
    <d v="2013-09-15T00:00:00"/>
    <x v="0"/>
    <x v="262"/>
    <s v="DALLAS/FORT WORTH INTL ARPT"/>
    <x v="2"/>
    <x v="6"/>
    <m/>
    <n v="0"/>
    <s v="Take-off run"/>
    <x v="2"/>
    <x v="2"/>
  </r>
  <r>
    <n v="338850"/>
    <s v="UNKNOWN"/>
    <m/>
    <d v="2013-09-11T00:00:00"/>
    <x v="1"/>
    <x v="0"/>
    <s v="DALLAS/FORT WORTH INTL ARPT"/>
    <x v="2"/>
    <x v="1"/>
    <m/>
    <n v="0"/>
    <m/>
    <x v="2"/>
    <x v="1"/>
  </r>
  <r>
    <n v="338851"/>
    <s v="UNKNOWN"/>
    <m/>
    <d v="2013-09-11T00:00:00"/>
    <x v="1"/>
    <x v="0"/>
    <s v="DALLAS/FORT WORTH INTL ARPT"/>
    <x v="2"/>
    <x v="1"/>
    <m/>
    <n v="0"/>
    <m/>
    <x v="2"/>
    <x v="1"/>
  </r>
  <r>
    <n v="338859"/>
    <s v="UNKNOWN"/>
    <m/>
    <d v="2013-09-11T00:00:00"/>
    <x v="1"/>
    <x v="0"/>
    <s v="LOS ANGELES INTL"/>
    <x v="0"/>
    <x v="1"/>
    <m/>
    <n v="0"/>
    <m/>
    <x v="150"/>
    <x v="1"/>
  </r>
  <r>
    <n v="338867"/>
    <s v="UNKNOWN"/>
    <m/>
    <d v="2013-09-26T00:00:00"/>
    <x v="1"/>
    <x v="0"/>
    <s v="SAN ANTONIO INTL"/>
    <x v="2"/>
    <x v="1"/>
    <m/>
    <n v="0"/>
    <m/>
    <x v="54"/>
    <x v="1"/>
  </r>
  <r>
    <n v="338883"/>
    <s v="UNKNOWN"/>
    <m/>
    <d v="2013-09-22T00:00:00"/>
    <x v="1"/>
    <x v="0"/>
    <s v="VAN NUYS ARPT"/>
    <x v="0"/>
    <x v="1"/>
    <m/>
    <n v="0"/>
    <m/>
    <x v="2"/>
    <x v="1"/>
  </r>
  <r>
    <n v="338887"/>
    <s v="UNKNOWN"/>
    <m/>
    <d v="2013-09-23T00:00:00"/>
    <x v="1"/>
    <x v="0"/>
    <s v="DALLAS LOVE FIELD ARPT"/>
    <x v="2"/>
    <x v="1"/>
    <m/>
    <n v="0"/>
    <m/>
    <x v="4"/>
    <x v="1"/>
  </r>
  <r>
    <n v="338888"/>
    <s v="UNKNOWN"/>
    <m/>
    <d v="2013-09-23T00:00:00"/>
    <x v="1"/>
    <x v="0"/>
    <s v="DALLAS/FORT WORTH INTL ARPT"/>
    <x v="2"/>
    <x v="1"/>
    <m/>
    <n v="0"/>
    <m/>
    <x v="2"/>
    <x v="1"/>
  </r>
  <r>
    <n v="338893"/>
    <s v="UNKNOWN"/>
    <m/>
    <d v="2013-09-23T00:00:00"/>
    <x v="1"/>
    <x v="0"/>
    <s v="FORT LAUDERDALE/HOLLYWOOD INTL"/>
    <x v="1"/>
    <x v="1"/>
    <m/>
    <n v="0"/>
    <m/>
    <x v="2"/>
    <x v="1"/>
  </r>
  <r>
    <n v="338895"/>
    <s v="UNKNOWN"/>
    <m/>
    <d v="2013-09-23T00:00:00"/>
    <x v="1"/>
    <x v="0"/>
    <s v="JACKSONVILLE INTL"/>
    <x v="1"/>
    <x v="1"/>
    <m/>
    <n v="0"/>
    <m/>
    <x v="290"/>
    <x v="1"/>
  </r>
  <r>
    <n v="338897"/>
    <s v="UNKNOWN"/>
    <m/>
    <d v="2013-09-23T00:00:00"/>
    <x v="1"/>
    <x v="0"/>
    <s v="MIDLAND INTL"/>
    <x v="2"/>
    <x v="1"/>
    <m/>
    <n v="0"/>
    <m/>
    <x v="45"/>
    <x v="1"/>
  </r>
  <r>
    <n v="338915"/>
    <s v="UNKNOWN"/>
    <m/>
    <d v="2013-09-13T00:00:00"/>
    <x v="1"/>
    <x v="0"/>
    <s v="MC ALLEN MILLER INTL"/>
    <x v="2"/>
    <x v="1"/>
    <m/>
    <n v="0"/>
    <m/>
    <x v="74"/>
    <x v="1"/>
  </r>
  <r>
    <n v="338922"/>
    <s v="UNKNOWN"/>
    <m/>
    <d v="2013-09-05T00:00:00"/>
    <x v="1"/>
    <x v="0"/>
    <s v="FORT WORTH MEACHAM INTL ARPT"/>
    <x v="2"/>
    <x v="1"/>
    <m/>
    <n v="0"/>
    <m/>
    <x v="108"/>
    <x v="1"/>
  </r>
  <r>
    <n v="338924"/>
    <s v="UNKNOWN"/>
    <m/>
    <d v="2013-09-05T00:00:00"/>
    <x v="1"/>
    <x v="0"/>
    <s v="FORT LAUDERDALE EXECUTIVE ARPT"/>
    <x v="1"/>
    <x v="1"/>
    <m/>
    <n v="0"/>
    <m/>
    <x v="14"/>
    <x v="1"/>
  </r>
  <r>
    <n v="338926"/>
    <s v="UNKNOWN"/>
    <m/>
    <d v="2013-09-05T00:00:00"/>
    <x v="1"/>
    <x v="0"/>
    <s v="GEORGE BUSH INTERCONTINENTAL/ HOUSTON ARPT"/>
    <x v="2"/>
    <x v="1"/>
    <m/>
    <n v="0"/>
    <m/>
    <x v="2"/>
    <x v="1"/>
  </r>
  <r>
    <n v="338927"/>
    <s v="UNKNOWN"/>
    <m/>
    <d v="2013-09-05T00:00:00"/>
    <x v="1"/>
    <x v="0"/>
    <s v="GEORGE BUSH INTERCONTINENTAL/ HOUSTON ARPT"/>
    <x v="2"/>
    <x v="1"/>
    <m/>
    <n v="0"/>
    <m/>
    <x v="52"/>
    <x v="1"/>
  </r>
  <r>
    <n v="338931"/>
    <s v="UNKNOWN"/>
    <m/>
    <d v="2013-09-05T00:00:00"/>
    <x v="1"/>
    <x v="0"/>
    <s v="MC ALLEN MILLER INTL"/>
    <x v="2"/>
    <x v="1"/>
    <m/>
    <n v="0"/>
    <m/>
    <x v="50"/>
    <x v="1"/>
  </r>
  <r>
    <n v="338938"/>
    <s v="UNKNOWN"/>
    <m/>
    <d v="2013-09-05T00:00:00"/>
    <x v="1"/>
    <x v="0"/>
    <s v="SACRAMENTO INTL"/>
    <x v="0"/>
    <x v="1"/>
    <m/>
    <n v="0"/>
    <m/>
    <x v="16"/>
    <x v="1"/>
  </r>
  <r>
    <n v="338940"/>
    <s v="UNKNOWN"/>
    <m/>
    <d v="2013-09-06T00:00:00"/>
    <x v="1"/>
    <x v="0"/>
    <s v="DAYTONA BEACH INTL"/>
    <x v="1"/>
    <x v="1"/>
    <m/>
    <n v="0"/>
    <m/>
    <x v="4"/>
    <x v="1"/>
  </r>
  <r>
    <n v="338943"/>
    <s v="UNKNOWN"/>
    <m/>
    <d v="2013-09-13T00:00:00"/>
    <x v="1"/>
    <x v="0"/>
    <s v="NORMAN Y. MINETA SAN JOSE INTL ARPT"/>
    <x v="0"/>
    <x v="1"/>
    <m/>
    <n v="0"/>
    <m/>
    <x v="19"/>
    <x v="1"/>
  </r>
  <r>
    <n v="338953"/>
    <s v="UNKNOWN"/>
    <m/>
    <d v="2013-09-14T00:00:00"/>
    <x v="1"/>
    <x v="0"/>
    <s v="DALLAS/FORT WORTH INTL ARPT"/>
    <x v="2"/>
    <x v="1"/>
    <m/>
    <n v="0"/>
    <m/>
    <x v="2"/>
    <x v="1"/>
  </r>
  <r>
    <n v="338957"/>
    <s v="UNKNOWN"/>
    <m/>
    <d v="2013-09-14T00:00:00"/>
    <x v="1"/>
    <x v="0"/>
    <s v="ARLINGTON MUNICIPAL ARPT (TX)"/>
    <x v="2"/>
    <x v="1"/>
    <m/>
    <n v="0"/>
    <m/>
    <x v="2"/>
    <x v="1"/>
  </r>
  <r>
    <n v="338958"/>
    <s v="UNKNOWN"/>
    <m/>
    <d v="2013-09-14T00:00:00"/>
    <x v="1"/>
    <x v="0"/>
    <s v="GAINESVILLE REG ARPT"/>
    <x v="1"/>
    <x v="1"/>
    <m/>
    <n v="0"/>
    <m/>
    <x v="4"/>
    <x v="1"/>
  </r>
  <r>
    <n v="338969"/>
    <s v="UNKNOWN"/>
    <m/>
    <d v="2013-09-06T00:00:00"/>
    <x v="1"/>
    <x v="0"/>
    <s v="DALLAS/FORT WORTH INTL ARPT"/>
    <x v="2"/>
    <x v="1"/>
    <m/>
    <n v="0"/>
    <m/>
    <x v="2"/>
    <x v="1"/>
  </r>
  <r>
    <n v="338970"/>
    <s v="UNKNOWN"/>
    <m/>
    <d v="2013-09-06T00:00:00"/>
    <x v="1"/>
    <x v="0"/>
    <s v="DALLAS/FORT WORTH INTL ARPT"/>
    <x v="2"/>
    <x v="1"/>
    <m/>
    <n v="0"/>
    <m/>
    <x v="2"/>
    <x v="1"/>
  </r>
  <r>
    <n v="338972"/>
    <s v="UNKNOWN"/>
    <m/>
    <d v="2013-09-06T00:00:00"/>
    <x v="1"/>
    <x v="0"/>
    <s v="JACKSONVILLE INTL"/>
    <x v="1"/>
    <x v="1"/>
    <m/>
    <n v="0"/>
    <m/>
    <x v="14"/>
    <x v="1"/>
  </r>
  <r>
    <n v="338973"/>
    <s v="UNKNOWN"/>
    <m/>
    <d v="2013-09-06T00:00:00"/>
    <x v="1"/>
    <x v="0"/>
    <s v="JACKSONVILLE INTL"/>
    <x v="1"/>
    <x v="1"/>
    <m/>
    <n v="0"/>
    <m/>
    <x v="74"/>
    <x v="1"/>
  </r>
  <r>
    <n v="338976"/>
    <s v="UNKNOWN"/>
    <m/>
    <d v="2013-09-06T00:00:00"/>
    <x v="1"/>
    <x v="0"/>
    <s v="ORLANDO INTL"/>
    <x v="1"/>
    <x v="1"/>
    <m/>
    <n v="0"/>
    <m/>
    <x v="101"/>
    <x v="1"/>
  </r>
  <r>
    <n v="338991"/>
    <s v="UNKNOWN"/>
    <m/>
    <d v="2013-09-14T00:00:00"/>
    <x v="1"/>
    <x v="0"/>
    <s v="VAN NUYS ARPT"/>
    <x v="0"/>
    <x v="1"/>
    <m/>
    <n v="0"/>
    <m/>
    <x v="67"/>
    <x v="1"/>
  </r>
  <r>
    <n v="338992"/>
    <s v="UNKNOWN"/>
    <m/>
    <d v="2013-09-15T00:00:00"/>
    <x v="1"/>
    <x v="0"/>
    <s v="AUSTIN-BERGSTROM INTL"/>
    <x v="2"/>
    <x v="1"/>
    <m/>
    <n v="0"/>
    <m/>
    <x v="11"/>
    <x v="1"/>
  </r>
  <r>
    <n v="338997"/>
    <s v="UNKNOWN"/>
    <m/>
    <d v="2013-09-15T00:00:00"/>
    <x v="1"/>
    <x v="0"/>
    <s v="JACKSONVILLE INTL"/>
    <x v="1"/>
    <x v="1"/>
    <m/>
    <n v="0"/>
    <m/>
    <x v="2"/>
    <x v="1"/>
  </r>
  <r>
    <n v="339004"/>
    <s v="UNKNOWN"/>
    <m/>
    <d v="2013-09-25T00:00:00"/>
    <x v="1"/>
    <x v="0"/>
    <s v="NORMAN Y. MINETA SAN JOSE INTL ARPT"/>
    <x v="0"/>
    <x v="1"/>
    <m/>
    <n v="0"/>
    <m/>
    <x v="26"/>
    <x v="1"/>
  </r>
  <r>
    <n v="339010"/>
    <s v="UNKNOWN"/>
    <m/>
    <d v="2013-09-02T00:00:00"/>
    <x v="1"/>
    <x v="0"/>
    <s v="GEORGE BUSH INTERCONTINENTAL/ HOUSTON ARPT"/>
    <x v="2"/>
    <x v="1"/>
    <m/>
    <n v="0"/>
    <m/>
    <x v="2"/>
    <x v="1"/>
  </r>
  <r>
    <n v="339011"/>
    <s v="UNKNOWN"/>
    <m/>
    <d v="2013-09-02T00:00:00"/>
    <x v="1"/>
    <x v="0"/>
    <s v="JACKSONVILLE INTL"/>
    <x v="1"/>
    <x v="1"/>
    <m/>
    <n v="0"/>
    <m/>
    <x v="74"/>
    <x v="1"/>
  </r>
  <r>
    <n v="339015"/>
    <s v="MD-82"/>
    <s v="D"/>
    <d v="2013-09-13T00:00:00"/>
    <x v="2"/>
    <x v="187"/>
    <s v="DALLAS/FORT WORTH INTL ARPT"/>
    <x v="2"/>
    <x v="0"/>
    <n v="210"/>
    <m/>
    <s v="Climb"/>
    <x v="78"/>
    <x v="2"/>
  </r>
  <r>
    <n v="339016"/>
    <s v="MD-80"/>
    <s v="D"/>
    <d v="2013-09-13T00:00:00"/>
    <x v="2"/>
    <x v="1074"/>
    <s v="TAMPA INTL"/>
    <x v="1"/>
    <x v="17"/>
    <n v="150"/>
    <m/>
    <s v="Approach"/>
    <x v="3"/>
    <x v="2"/>
  </r>
  <r>
    <n v="339021"/>
    <s v="B-737-700"/>
    <s v="D"/>
    <d v="2013-09-09T00:00:00"/>
    <x v="2"/>
    <x v="169"/>
    <s v="TAMPA INTL"/>
    <x v="1"/>
    <x v="39"/>
    <n v="210"/>
    <n v="3"/>
    <s v="Climb"/>
    <x v="3"/>
    <x v="2"/>
  </r>
  <r>
    <n v="339023"/>
    <s v="PA-28"/>
    <s v="A"/>
    <d v="2013-09-09T00:00:00"/>
    <x v="2"/>
    <x v="895"/>
    <s v="ZAMPERINI FIELD ARPT"/>
    <x v="0"/>
    <x v="6"/>
    <m/>
    <n v="0"/>
    <s v="Landing Roll"/>
    <x v="78"/>
    <x v="1"/>
  </r>
  <r>
    <n v="339036"/>
    <s v="MD-83"/>
    <s v="D"/>
    <d v="2013-09-16T00:00:00"/>
    <x v="3"/>
    <x v="344"/>
    <s v="JACKSONVILLE INTL"/>
    <x v="1"/>
    <x v="23"/>
    <n v="240"/>
    <n v="25"/>
    <s v="Approach"/>
    <x v="3"/>
    <x v="2"/>
  </r>
  <r>
    <n v="339038"/>
    <s v="CRJ700"/>
    <s v="D"/>
    <d v="2013-09-16T00:00:00"/>
    <x v="2"/>
    <x v="7"/>
    <s v="TAMPA INTL"/>
    <x v="1"/>
    <x v="12"/>
    <n v="140"/>
    <n v="0"/>
    <s v="Climb"/>
    <x v="3"/>
    <x v="2"/>
  </r>
  <r>
    <n v="339040"/>
    <s v="EMB-145"/>
    <s v="D"/>
    <d v="2013-09-16T00:00:00"/>
    <x v="2"/>
    <x v="1064"/>
    <s v="DALLAS/FORT WORTH INTL ARPT"/>
    <x v="2"/>
    <x v="6"/>
    <n v="70"/>
    <n v="0"/>
    <s v="Landing Roll"/>
    <x v="3"/>
    <x v="2"/>
  </r>
  <r>
    <n v="339049"/>
    <s v="B-737-500"/>
    <s v="D"/>
    <d v="2013-09-26T00:00:00"/>
    <x v="2"/>
    <x v="34"/>
    <s v="VALLEY INTL"/>
    <x v="2"/>
    <x v="21"/>
    <n v="165"/>
    <m/>
    <s v="Climb"/>
    <x v="3"/>
    <x v="2"/>
  </r>
  <r>
    <n v="339050"/>
    <s v="B-737-300"/>
    <s v="D"/>
    <d v="2013-09-26T00:00:00"/>
    <x v="2"/>
    <x v="148"/>
    <s v="WILLIAM P HOBBY ARPT"/>
    <x v="2"/>
    <x v="3"/>
    <n v="140"/>
    <n v="0.20000000298023224"/>
    <s v="Approach"/>
    <x v="3"/>
    <x v="2"/>
  </r>
  <r>
    <n v="339060"/>
    <s v="SIKORSKY UH-60"/>
    <s v="F"/>
    <d v="2013-09-26T00:00:00"/>
    <x v="3"/>
    <x v="88"/>
    <s v="ST. PETE-CLEARWATER INTL ARPT"/>
    <x v="1"/>
    <x v="9"/>
    <n v="40"/>
    <m/>
    <s v="Climb"/>
    <x v="78"/>
    <x v="2"/>
  </r>
  <r>
    <n v="339062"/>
    <s v="CIRRUS SR 20/22"/>
    <s v="A"/>
    <d v="2013-09-27T00:00:00"/>
    <x v="3"/>
    <x v="462"/>
    <s v="ORLANDO SANFORD INTL ARPT"/>
    <x v="1"/>
    <x v="38"/>
    <n v="118"/>
    <n v="1.5"/>
    <s v="Climb"/>
    <x v="266"/>
    <x v="3"/>
  </r>
  <r>
    <n v="339065"/>
    <s v="EMB-145"/>
    <s v="D"/>
    <d v="2013-09-27T00:00:00"/>
    <x v="4"/>
    <x v="6"/>
    <s v="TYLER POUNDS REGIONAL ARPT"/>
    <x v="2"/>
    <x v="23"/>
    <n v="240"/>
    <n v="15"/>
    <s v="Approach"/>
    <x v="3"/>
    <x v="2"/>
  </r>
  <r>
    <n v="339071"/>
    <s v="UNKNOWN"/>
    <m/>
    <d v="2013-09-16T00:00:00"/>
    <x v="1"/>
    <x v="0"/>
    <s v="AUSTIN-BERGSTROM INTL"/>
    <x v="2"/>
    <x v="1"/>
    <m/>
    <n v="0"/>
    <m/>
    <x v="54"/>
    <x v="1"/>
  </r>
  <r>
    <n v="339082"/>
    <s v="UNKNOWN"/>
    <m/>
    <d v="2013-09-01T00:00:00"/>
    <x v="1"/>
    <x v="0"/>
    <s v="JACKSONVILLE INTL"/>
    <x v="1"/>
    <x v="1"/>
    <m/>
    <n v="0"/>
    <m/>
    <x v="54"/>
    <x v="1"/>
  </r>
  <r>
    <n v="339083"/>
    <s v="UNKNOWN"/>
    <m/>
    <d v="2013-09-01T00:00:00"/>
    <x v="1"/>
    <x v="0"/>
    <s v="ORLANDO INTL"/>
    <x v="1"/>
    <x v="1"/>
    <m/>
    <n v="0"/>
    <m/>
    <x v="54"/>
    <x v="1"/>
  </r>
  <r>
    <n v="339091"/>
    <s v="UNKNOWN"/>
    <m/>
    <d v="2013-09-01T00:00:00"/>
    <x v="1"/>
    <x v="0"/>
    <s v="SARASOTA-BRADENTON INTL ARPT"/>
    <x v="1"/>
    <x v="1"/>
    <m/>
    <n v="0"/>
    <m/>
    <x v="25"/>
    <x v="1"/>
  </r>
  <r>
    <n v="339110"/>
    <s v="UNKNOWN"/>
    <m/>
    <d v="2013-09-16T00:00:00"/>
    <x v="1"/>
    <x v="0"/>
    <s v="NORMAN Y. MINETA SAN JOSE INTL ARPT"/>
    <x v="0"/>
    <x v="1"/>
    <m/>
    <n v="0"/>
    <m/>
    <x v="214"/>
    <x v="1"/>
  </r>
  <r>
    <n v="339111"/>
    <s v="UNKNOWN"/>
    <m/>
    <d v="2013-09-17T00:00:00"/>
    <x v="1"/>
    <x v="0"/>
    <s v="ADDISON"/>
    <x v="2"/>
    <x v="1"/>
    <m/>
    <n v="0"/>
    <m/>
    <x v="1"/>
    <x v="1"/>
  </r>
  <r>
    <n v="339113"/>
    <s v="UNKNOWN"/>
    <m/>
    <d v="2013-09-17T00:00:00"/>
    <x v="1"/>
    <x v="0"/>
    <s v="AUSTIN-BERGSTROM INTL"/>
    <x v="2"/>
    <x v="1"/>
    <m/>
    <n v="0"/>
    <m/>
    <x v="19"/>
    <x v="1"/>
  </r>
  <r>
    <n v="339114"/>
    <s v="CRJ100/200"/>
    <s v="D"/>
    <d v="2013-09-12T00:00:00"/>
    <x v="2"/>
    <x v="68"/>
    <s v="SACRAMENTO INTL"/>
    <x v="0"/>
    <x v="13"/>
    <n v="132"/>
    <m/>
    <s v="Approach"/>
    <x v="55"/>
    <x v="2"/>
  </r>
  <r>
    <n v="339115"/>
    <s v="CRJ100/200"/>
    <s v="D"/>
    <d v="2013-09-12T00:00:00"/>
    <x v="2"/>
    <x v="0"/>
    <s v="BROWNSVILLE/SOUTH PADRE ISLAND INTL ARPT"/>
    <x v="2"/>
    <x v="0"/>
    <m/>
    <m/>
    <s v="Approach"/>
    <x v="3"/>
    <x v="2"/>
  </r>
  <r>
    <n v="339120"/>
    <s v="B-737-700"/>
    <s v="D"/>
    <d v="2013-09-12T00:00:00"/>
    <x v="3"/>
    <x v="147"/>
    <s v="METRO OAKLAND INTL"/>
    <x v="0"/>
    <x v="0"/>
    <n v="180"/>
    <m/>
    <s v="Approach"/>
    <x v="3"/>
    <x v="2"/>
  </r>
  <r>
    <n v="339133"/>
    <s v="EMB-120"/>
    <s v="C"/>
    <d v="2013-09-28T00:00:00"/>
    <x v="2"/>
    <x v="684"/>
    <s v="MC CLELLAN-PALOMAR ARPT"/>
    <x v="0"/>
    <x v="1"/>
    <m/>
    <n v="0"/>
    <s v="Approach"/>
    <x v="78"/>
    <x v="1"/>
  </r>
  <r>
    <n v="339134"/>
    <s v="B-737-700"/>
    <s v="D"/>
    <d v="2013-09-28T00:00:00"/>
    <x v="2"/>
    <x v="49"/>
    <s v="NORMAN Y. MINETA SAN JOSE INTL ARPT"/>
    <x v="0"/>
    <x v="6"/>
    <m/>
    <n v="0"/>
    <s v="Take-off run"/>
    <x v="33"/>
    <x v="1"/>
  </r>
  <r>
    <n v="339135"/>
    <s v="B-737-700"/>
    <s v="D"/>
    <d v="2013-09-28T00:00:00"/>
    <x v="2"/>
    <x v="77"/>
    <s v="FORT LAUDERDALE/HOLLYWOOD INTL"/>
    <x v="1"/>
    <x v="6"/>
    <n v="130"/>
    <n v="0"/>
    <s v="Take-off run"/>
    <x v="3"/>
    <x v="2"/>
  </r>
  <r>
    <n v="339138"/>
    <s v="B-737"/>
    <s v="D"/>
    <d v="2013-09-28T00:00:00"/>
    <x v="2"/>
    <x v="834"/>
    <s v="WILLIAM P HOBBY ARPT"/>
    <x v="2"/>
    <x v="6"/>
    <m/>
    <n v="0"/>
    <s v="Take-off run"/>
    <x v="78"/>
    <x v="2"/>
  </r>
  <r>
    <n v="339140"/>
    <s v="A-380"/>
    <s v="D"/>
    <d v="2013-09-29T00:00:00"/>
    <x v="2"/>
    <x v="136"/>
    <s v="LOS ANGELES INTL"/>
    <x v="0"/>
    <x v="1"/>
    <m/>
    <m/>
    <s v="Approach"/>
    <x v="54"/>
    <x v="2"/>
  </r>
  <r>
    <n v="339141"/>
    <s v="MD-83"/>
    <s v="D"/>
    <d v="2013-09-29T00:00:00"/>
    <x v="3"/>
    <x v="9"/>
    <s v="ST. PETE-CLEARWATER INTL ARPT"/>
    <x v="1"/>
    <x v="26"/>
    <n v="110"/>
    <n v="0"/>
    <s v="Approach"/>
    <x v="52"/>
    <x v="2"/>
  </r>
  <r>
    <n v="339142"/>
    <s v="A-330"/>
    <s v="D"/>
    <d v="2013-09-14T00:00:00"/>
    <x v="2"/>
    <x v="288"/>
    <s v="ORLANDO SANFORD INTL ARPT"/>
    <x v="1"/>
    <x v="102"/>
    <n v="140"/>
    <m/>
    <s v="Approach"/>
    <x v="54"/>
    <x v="2"/>
  </r>
  <r>
    <n v="339152"/>
    <s v="UNKNOWN"/>
    <m/>
    <d v="2013-09-17T00:00:00"/>
    <x v="1"/>
    <x v="0"/>
    <s v="DALLAS LOVE FIELD ARPT"/>
    <x v="2"/>
    <x v="1"/>
    <m/>
    <n v="0"/>
    <m/>
    <x v="4"/>
    <x v="1"/>
  </r>
  <r>
    <n v="339153"/>
    <s v="UNKNOWN"/>
    <m/>
    <d v="2013-09-17T00:00:00"/>
    <x v="1"/>
    <x v="0"/>
    <s v="DALLAS/FORT WORTH INTL ARPT"/>
    <x v="2"/>
    <x v="1"/>
    <m/>
    <n v="0"/>
    <m/>
    <x v="111"/>
    <x v="1"/>
  </r>
  <r>
    <n v="339155"/>
    <s v="UNKNOWN"/>
    <m/>
    <d v="2013-09-17T00:00:00"/>
    <x v="1"/>
    <x v="0"/>
    <s v="HERLONG RECREATIONAL ARPT"/>
    <x v="1"/>
    <x v="1"/>
    <m/>
    <n v="0"/>
    <m/>
    <x v="4"/>
    <x v="1"/>
  </r>
  <r>
    <n v="339162"/>
    <s v="UNKNOWN"/>
    <m/>
    <d v="2013-09-17T00:00:00"/>
    <x v="1"/>
    <x v="0"/>
    <s v="DALLAS EXECUTIVE ARPT"/>
    <x v="2"/>
    <x v="1"/>
    <m/>
    <n v="0"/>
    <m/>
    <x v="30"/>
    <x v="1"/>
  </r>
  <r>
    <n v="339169"/>
    <s v="UNKNOWN"/>
    <m/>
    <d v="2013-09-18T00:00:00"/>
    <x v="1"/>
    <x v="0"/>
    <s v="CORPUS CHRISTI INTL ARPT"/>
    <x v="2"/>
    <x v="1"/>
    <m/>
    <n v="0"/>
    <m/>
    <x v="111"/>
    <x v="1"/>
  </r>
  <r>
    <n v="339177"/>
    <s v="UNKNOWN"/>
    <m/>
    <d v="2013-09-24T00:00:00"/>
    <x v="1"/>
    <x v="0"/>
    <s v="DALLAS LOVE FIELD ARPT"/>
    <x v="2"/>
    <x v="1"/>
    <m/>
    <n v="0"/>
    <m/>
    <x v="93"/>
    <x v="1"/>
  </r>
  <r>
    <n v="339178"/>
    <s v="UNKNOWN"/>
    <m/>
    <d v="2013-09-24T00:00:00"/>
    <x v="1"/>
    <x v="0"/>
    <s v="DALLAS/FORT WORTH INTL ARPT"/>
    <x v="2"/>
    <x v="1"/>
    <m/>
    <n v="0"/>
    <m/>
    <x v="11"/>
    <x v="1"/>
  </r>
  <r>
    <n v="339179"/>
    <s v="UNKNOWN"/>
    <m/>
    <d v="2013-09-24T00:00:00"/>
    <x v="1"/>
    <x v="0"/>
    <s v="DALLAS/FORT WORTH INTL ARPT"/>
    <x v="2"/>
    <x v="1"/>
    <m/>
    <n v="0"/>
    <m/>
    <x v="11"/>
    <x v="1"/>
  </r>
  <r>
    <n v="339184"/>
    <s v="UNKNOWN"/>
    <m/>
    <d v="2013-09-25T00:00:00"/>
    <x v="1"/>
    <x v="0"/>
    <s v="AUSTIN-BERGSTROM INTL"/>
    <x v="2"/>
    <x v="1"/>
    <m/>
    <n v="0"/>
    <m/>
    <x v="19"/>
    <x v="1"/>
  </r>
  <r>
    <n v="339185"/>
    <s v="UNKNOWN"/>
    <m/>
    <d v="2013-09-25T00:00:00"/>
    <x v="1"/>
    <x v="0"/>
    <s v="DALLAS/FORT WORTH INTL ARPT"/>
    <x v="2"/>
    <x v="1"/>
    <m/>
    <n v="0"/>
    <m/>
    <x v="2"/>
    <x v="1"/>
  </r>
  <r>
    <n v="339202"/>
    <s v="A-320"/>
    <s v="D"/>
    <d v="2013-09-16T00:00:00"/>
    <x v="3"/>
    <x v="258"/>
    <s v="SAN FRANCISCO INTL ARPT"/>
    <x v="0"/>
    <x v="1"/>
    <m/>
    <m/>
    <s v="Approach"/>
    <x v="67"/>
    <x v="2"/>
  </r>
  <r>
    <n v="339219"/>
    <s v="UNKNOWN"/>
    <m/>
    <d v="2013-09-02T00:00:00"/>
    <x v="1"/>
    <x v="0"/>
    <s v="SAN FRANCISCO INTL ARPT"/>
    <x v="0"/>
    <x v="1"/>
    <m/>
    <n v="0"/>
    <m/>
    <x v="135"/>
    <x v="1"/>
  </r>
  <r>
    <n v="339220"/>
    <s v="UNKNOWN"/>
    <m/>
    <d v="2013-09-02T00:00:00"/>
    <x v="1"/>
    <x v="0"/>
    <s v="SACRAMENTO INTL"/>
    <x v="0"/>
    <x v="1"/>
    <m/>
    <n v="0"/>
    <m/>
    <x v="291"/>
    <x v="1"/>
  </r>
  <r>
    <n v="339229"/>
    <s v="UNKNOWN"/>
    <m/>
    <d v="2013-09-03T00:00:00"/>
    <x v="1"/>
    <x v="0"/>
    <s v="CORPUS CHRISTI INTL ARPT"/>
    <x v="2"/>
    <x v="1"/>
    <m/>
    <n v="0"/>
    <m/>
    <x v="2"/>
    <x v="1"/>
  </r>
  <r>
    <n v="339230"/>
    <s v="UNKNOWN"/>
    <m/>
    <d v="2013-09-03T00:00:00"/>
    <x v="1"/>
    <x v="0"/>
    <s v="DALLAS/FORT WORTH INTL ARPT"/>
    <x v="2"/>
    <x v="1"/>
    <m/>
    <n v="0"/>
    <m/>
    <x v="2"/>
    <x v="1"/>
  </r>
  <r>
    <n v="339231"/>
    <s v="UNKNOWN"/>
    <m/>
    <d v="2013-09-03T00:00:00"/>
    <x v="1"/>
    <x v="0"/>
    <s v="DALLAS/FORT WORTH INTL ARPT"/>
    <x v="2"/>
    <x v="1"/>
    <m/>
    <n v="0"/>
    <m/>
    <x v="25"/>
    <x v="1"/>
  </r>
  <r>
    <n v="339234"/>
    <s v="UNKNOWN"/>
    <m/>
    <d v="2013-09-18T00:00:00"/>
    <x v="1"/>
    <x v="0"/>
    <s v="NORMAN Y. MINETA SAN JOSE INTL ARPT"/>
    <x v="0"/>
    <x v="1"/>
    <m/>
    <n v="0"/>
    <m/>
    <x v="26"/>
    <x v="1"/>
  </r>
  <r>
    <n v="339236"/>
    <s v="UNKNOWN"/>
    <m/>
    <d v="2013-09-19T00:00:00"/>
    <x v="1"/>
    <x v="0"/>
    <s v="AUSTIN-BERGSTROM INTL"/>
    <x v="2"/>
    <x v="1"/>
    <m/>
    <n v="0"/>
    <m/>
    <x v="52"/>
    <x v="1"/>
  </r>
  <r>
    <n v="339247"/>
    <s v="UNKNOWN"/>
    <m/>
    <d v="2013-09-19T00:00:00"/>
    <x v="1"/>
    <x v="0"/>
    <s v="MC ALLEN MILLER INTL"/>
    <x v="2"/>
    <x v="1"/>
    <m/>
    <n v="0"/>
    <m/>
    <x v="14"/>
    <x v="1"/>
  </r>
  <r>
    <n v="339254"/>
    <s v="UNKNOWN"/>
    <m/>
    <d v="2013-09-03T00:00:00"/>
    <x v="1"/>
    <x v="0"/>
    <s v="FORT LAUDERDALE EXECUTIVE ARPT"/>
    <x v="1"/>
    <x v="1"/>
    <m/>
    <n v="0"/>
    <m/>
    <x v="4"/>
    <x v="1"/>
  </r>
  <r>
    <n v="339260"/>
    <s v="UNKNOWN"/>
    <m/>
    <d v="2013-09-03T00:00:00"/>
    <x v="1"/>
    <x v="0"/>
    <s v="MC ALLEN MILLER INTL"/>
    <x v="2"/>
    <x v="1"/>
    <m/>
    <n v="0"/>
    <m/>
    <x v="74"/>
    <x v="1"/>
  </r>
  <r>
    <n v="339261"/>
    <s v="UNKNOWN"/>
    <m/>
    <d v="2013-09-03T00:00:00"/>
    <x v="1"/>
    <x v="0"/>
    <s v="MC ALLEN MILLER INTL"/>
    <x v="2"/>
    <x v="1"/>
    <m/>
    <n v="0"/>
    <m/>
    <x v="117"/>
    <x v="1"/>
  </r>
  <r>
    <n v="339274"/>
    <s v="B-737-700"/>
    <s v="D"/>
    <d v="2013-09-05T00:00:00"/>
    <x v="3"/>
    <x v="677"/>
    <s v="JACKSONVILLE INTL"/>
    <x v="1"/>
    <x v="11"/>
    <n v="135"/>
    <n v="2"/>
    <s v="Approach"/>
    <x v="3"/>
    <x v="2"/>
  </r>
  <r>
    <n v="339276"/>
    <s v="B-737-300"/>
    <s v="D"/>
    <d v="2013-09-05T00:00:00"/>
    <x v="3"/>
    <x v="209"/>
    <s v="CORPUS CHRISTI INTL ARPT"/>
    <x v="2"/>
    <x v="148"/>
    <n v="250"/>
    <m/>
    <s v="Approach"/>
    <x v="0"/>
    <x v="2"/>
  </r>
  <r>
    <n v="339278"/>
    <s v="B-737-300"/>
    <s v="D"/>
    <d v="2013-09-05T00:00:00"/>
    <x v="2"/>
    <x v="82"/>
    <s v="AUSTIN-BERGSTROM INTL"/>
    <x v="2"/>
    <x v="6"/>
    <n v="20"/>
    <n v="0"/>
    <s v="Take-off run"/>
    <x v="3"/>
    <x v="2"/>
  </r>
  <r>
    <n v="339281"/>
    <s v="B-737-700"/>
    <s v="D"/>
    <d v="2013-09-05T00:00:00"/>
    <x v="3"/>
    <x v="676"/>
    <s v="NORMAN Y. MINETA SAN JOSE INTL ARPT"/>
    <x v="0"/>
    <x v="6"/>
    <m/>
    <n v="0"/>
    <s v="Landing Roll"/>
    <x v="19"/>
    <x v="2"/>
  </r>
  <r>
    <n v="339282"/>
    <s v="B-737-700"/>
    <s v="D"/>
    <d v="2013-09-05T00:00:00"/>
    <x v="2"/>
    <x v="77"/>
    <s v="ORLANDO INTL"/>
    <x v="1"/>
    <x v="39"/>
    <n v="200"/>
    <m/>
    <s v="Climb"/>
    <x v="55"/>
    <x v="2"/>
  </r>
  <r>
    <n v="339298"/>
    <s v="UNKNOWN"/>
    <m/>
    <d v="2013-09-04T00:00:00"/>
    <x v="1"/>
    <x v="0"/>
    <s v="GEORGE BUSH INTERCONTINENTAL/ HOUSTON ARPT"/>
    <x v="2"/>
    <x v="1"/>
    <m/>
    <n v="0"/>
    <m/>
    <x v="25"/>
    <x v="1"/>
  </r>
  <r>
    <n v="339303"/>
    <s v="UNKNOWN"/>
    <m/>
    <d v="2013-09-04T00:00:00"/>
    <x v="1"/>
    <x v="0"/>
    <s v="SAN ANTONIO INTL"/>
    <x v="2"/>
    <x v="1"/>
    <m/>
    <n v="0"/>
    <m/>
    <x v="2"/>
    <x v="1"/>
  </r>
  <r>
    <n v="339305"/>
    <s v="UNKNOWN"/>
    <m/>
    <d v="2013-09-05T00:00:00"/>
    <x v="1"/>
    <x v="0"/>
    <s v="AUSTIN-BERGSTROM INTL"/>
    <x v="2"/>
    <x v="1"/>
    <m/>
    <n v="0"/>
    <m/>
    <x v="42"/>
    <x v="1"/>
  </r>
  <r>
    <n v="339313"/>
    <s v="MD-83"/>
    <s v="D"/>
    <d v="2013-09-11T00:00:00"/>
    <x v="2"/>
    <x v="326"/>
    <s v="DALLAS/FORT WORTH INTL ARPT"/>
    <x v="2"/>
    <x v="13"/>
    <n v="160"/>
    <m/>
    <s v="Approach"/>
    <x v="292"/>
    <x v="2"/>
  </r>
  <r>
    <n v="339330"/>
    <s v="SAAB-340"/>
    <s v="C"/>
    <d v="2013-09-12T00:00:00"/>
    <x v="3"/>
    <x v="1075"/>
    <s v="KEY WEST INTL ARPT"/>
    <x v="1"/>
    <x v="26"/>
    <n v="140"/>
    <n v="0"/>
    <s v="Approach"/>
    <x v="0"/>
    <x v="2"/>
  </r>
  <r>
    <n v="339340"/>
    <s v="UNKNOWN"/>
    <m/>
    <d v="2013-09-07T00:00:00"/>
    <x v="1"/>
    <x v="0"/>
    <s v="VAN NUYS ARPT"/>
    <x v="0"/>
    <x v="1"/>
    <m/>
    <n v="0"/>
    <m/>
    <x v="2"/>
    <x v="1"/>
  </r>
  <r>
    <n v="339343"/>
    <s v="UNKNOWN"/>
    <m/>
    <d v="2013-09-08T00:00:00"/>
    <x v="1"/>
    <x v="0"/>
    <s v="DALLAS/FORT WORTH INTL ARPT"/>
    <x v="2"/>
    <x v="1"/>
    <m/>
    <n v="0"/>
    <m/>
    <x v="42"/>
    <x v="1"/>
  </r>
  <r>
    <n v="339344"/>
    <s v="UNKNOWN"/>
    <m/>
    <d v="2013-09-08T00:00:00"/>
    <x v="1"/>
    <x v="0"/>
    <s v="DALLAS/FORT WORTH INTL ARPT"/>
    <x v="2"/>
    <x v="1"/>
    <m/>
    <n v="0"/>
    <m/>
    <x v="3"/>
    <x v="1"/>
  </r>
  <r>
    <n v="339345"/>
    <s v="UNKNOWN"/>
    <m/>
    <d v="2013-09-08T00:00:00"/>
    <x v="1"/>
    <x v="0"/>
    <s v="FORT LAUDERDALE/HOLLYWOOD INTL"/>
    <x v="1"/>
    <x v="1"/>
    <m/>
    <n v="0"/>
    <m/>
    <x v="54"/>
    <x v="1"/>
  </r>
  <r>
    <n v="339347"/>
    <s v="UNKNOWN"/>
    <m/>
    <d v="2013-09-08T00:00:00"/>
    <x v="1"/>
    <x v="0"/>
    <s v="SACRAMENTO INTL"/>
    <x v="0"/>
    <x v="1"/>
    <m/>
    <n v="0"/>
    <m/>
    <x v="101"/>
    <x v="1"/>
  </r>
  <r>
    <n v="339356"/>
    <s v="MD-83"/>
    <s v="D"/>
    <d v="2013-09-17T00:00:00"/>
    <x v="2"/>
    <x v="71"/>
    <s v="DALLAS/FORT WORTH INTL ARPT"/>
    <x v="2"/>
    <x v="6"/>
    <n v="120"/>
    <n v="0"/>
    <s v="Landing Roll"/>
    <x v="100"/>
    <x v="2"/>
  </r>
  <r>
    <n v="339362"/>
    <s v="A-300"/>
    <s v="D"/>
    <d v="2013-09-17T00:00:00"/>
    <x v="3"/>
    <x v="1076"/>
    <s v="FORT WORTH ALLIANCE"/>
    <x v="2"/>
    <x v="11"/>
    <n v="130"/>
    <n v="3"/>
    <s v="Approach"/>
    <x v="3"/>
    <x v="2"/>
  </r>
  <r>
    <n v="339366"/>
    <s v="CIRRUS SR 20/22"/>
    <s v="A"/>
    <d v="2013-09-17T00:00:00"/>
    <x v="2"/>
    <x v="214"/>
    <s v="OPA-LOCKA EXECUTIVE ARPT"/>
    <x v="1"/>
    <x v="6"/>
    <m/>
    <n v="0"/>
    <s v="Landing Roll"/>
    <x v="78"/>
    <x v="3"/>
  </r>
  <r>
    <n v="339370"/>
    <s v="B-737-300"/>
    <s v="D"/>
    <d v="2013-09-17T00:00:00"/>
    <x v="2"/>
    <x v="317"/>
    <s v="LUBBOCK PRESTON SMITH INTL ARPT"/>
    <x v="2"/>
    <x v="6"/>
    <n v="90"/>
    <n v="0"/>
    <s v="Take-off run"/>
    <x v="3"/>
    <x v="2"/>
  </r>
  <r>
    <n v="339371"/>
    <s v="B-737-700"/>
    <s v="D"/>
    <d v="2013-09-17T00:00:00"/>
    <x v="2"/>
    <x v="377"/>
    <s v="NORMAN Y. MINETA SAN JOSE INTL ARPT"/>
    <x v="0"/>
    <x v="98"/>
    <m/>
    <n v="0"/>
    <s v="Approach"/>
    <x v="26"/>
    <x v="2"/>
  </r>
  <r>
    <n v="339389"/>
    <s v="A-320"/>
    <s v="D"/>
    <d v="2013-09-10T00:00:00"/>
    <x v="3"/>
    <x v="430"/>
    <s v="TAMPA INTL"/>
    <x v="1"/>
    <x v="6"/>
    <m/>
    <n v="0"/>
    <s v="Take-off run"/>
    <x v="74"/>
    <x v="2"/>
  </r>
  <r>
    <n v="339398"/>
    <s v="B-737-800"/>
    <s v="D"/>
    <d v="2013-09-17T00:00:00"/>
    <x v="3"/>
    <x v="695"/>
    <s v="SACRAMENTO INTL"/>
    <x v="0"/>
    <x v="14"/>
    <m/>
    <m/>
    <s v="Approach"/>
    <x v="5"/>
    <x v="2"/>
  </r>
  <r>
    <n v="339408"/>
    <s v="MD-11"/>
    <s v="D"/>
    <d v="2013-09-18T00:00:00"/>
    <x v="3"/>
    <x v="778"/>
    <s v="LOS ANGELES INTL"/>
    <x v="0"/>
    <x v="1"/>
    <m/>
    <n v="0"/>
    <s v="Approach"/>
    <x v="2"/>
    <x v="2"/>
  </r>
  <r>
    <n v="339412"/>
    <s v="T-38N"/>
    <m/>
    <d v="2013-09-18T00:00:00"/>
    <x v="2"/>
    <x v="371"/>
    <s v="ELLINGTON FIELD ARPT"/>
    <x v="2"/>
    <x v="0"/>
    <n v="240"/>
    <n v="12"/>
    <s v="Approach"/>
    <x v="65"/>
    <x v="2"/>
  </r>
  <r>
    <n v="339413"/>
    <s v="C-172"/>
    <s v="A"/>
    <d v="2013-09-18T00:00:00"/>
    <x v="2"/>
    <x v="455"/>
    <s v="ARLINGTON MUNICIPAL ARPT (TX)"/>
    <x v="2"/>
    <x v="6"/>
    <n v="40"/>
    <n v="0"/>
    <s v="Landing Roll"/>
    <x v="2"/>
    <x v="2"/>
  </r>
  <r>
    <n v="339418"/>
    <s v="B-717-200"/>
    <s v="D"/>
    <d v="2013-09-09T00:00:00"/>
    <x v="2"/>
    <x v="397"/>
    <s v="SOUTHWEST FLORIDA INTL ARPT"/>
    <x v="1"/>
    <x v="6"/>
    <n v="160"/>
    <n v="0"/>
    <s v="Take-off run"/>
    <x v="54"/>
    <x v="2"/>
  </r>
  <r>
    <n v="339421"/>
    <s v="B-737-800"/>
    <s v="D"/>
    <d v="2013-09-09T00:00:00"/>
    <x v="2"/>
    <x v="360"/>
    <s v="FORT LAUDERDALE/HOLLYWOOD INTL"/>
    <x v="1"/>
    <x v="1"/>
    <m/>
    <m/>
    <s v="Approach"/>
    <x v="39"/>
    <x v="2"/>
  </r>
  <r>
    <n v="339430"/>
    <s v="C-180"/>
    <s v="A"/>
    <d v="2013-09-09T00:00:00"/>
    <x v="2"/>
    <x v="14"/>
    <s v="LITTLE RIVER ARPT"/>
    <x v="0"/>
    <x v="11"/>
    <n v="100"/>
    <m/>
    <s v="Approach"/>
    <x v="57"/>
    <x v="2"/>
  </r>
  <r>
    <n v="339435"/>
    <s v="B-737-800"/>
    <s v="D"/>
    <d v="2013-09-06T00:00:00"/>
    <x v="2"/>
    <x v="837"/>
    <s v="DALLAS/FORT WORTH INTL ARPT"/>
    <x v="2"/>
    <x v="144"/>
    <n v="250"/>
    <m/>
    <s v="Climb"/>
    <x v="3"/>
    <x v="2"/>
  </r>
  <r>
    <n v="339441"/>
    <s v="B-757-200"/>
    <s v="D"/>
    <d v="2013-09-06T00:00:00"/>
    <x v="1"/>
    <x v="0"/>
    <s v="ORLANDO INTL"/>
    <x v="1"/>
    <x v="6"/>
    <m/>
    <n v="0"/>
    <s v="Landing Roll"/>
    <x v="54"/>
    <x v="1"/>
  </r>
  <r>
    <n v="339445"/>
    <s v="A-320"/>
    <s v="D"/>
    <d v="2013-09-06T00:00:00"/>
    <x v="1"/>
    <x v="0"/>
    <s v="ORLANDO INTL"/>
    <x v="1"/>
    <x v="6"/>
    <m/>
    <n v="0"/>
    <s v="Take-off run"/>
    <x v="54"/>
    <x v="1"/>
  </r>
  <r>
    <n v="339447"/>
    <s v="PA-28"/>
    <s v="A"/>
    <d v="2013-09-06T00:00:00"/>
    <x v="2"/>
    <x v="673"/>
    <s v="LIVERMORE MUNICIPAL ARPT"/>
    <x v="0"/>
    <x v="6"/>
    <m/>
    <n v="0"/>
    <s v="Landing Roll"/>
    <x v="33"/>
    <x v="1"/>
  </r>
  <r>
    <n v="339448"/>
    <s v="C-172"/>
    <s v="A"/>
    <d v="2013-09-10T00:00:00"/>
    <x v="2"/>
    <x v="149"/>
    <s v="HAYWARD EXECUTIVE ARPT"/>
    <x v="0"/>
    <x v="1"/>
    <m/>
    <n v="0"/>
    <s v="Approach"/>
    <x v="78"/>
    <x v="1"/>
  </r>
  <r>
    <n v="339457"/>
    <s v="HAWKER 800"/>
    <s v="D"/>
    <d v="2013-09-09T00:00:00"/>
    <x v="4"/>
    <x v="321"/>
    <s v="DALLAS/FORT WORTH INTL ARPT"/>
    <x v="2"/>
    <x v="16"/>
    <n v="165"/>
    <m/>
    <s v="Climb"/>
    <x v="3"/>
    <x v="2"/>
  </r>
  <r>
    <n v="339466"/>
    <s v="B-757-200"/>
    <s v="D"/>
    <d v="2013-09-29T00:00:00"/>
    <x v="3"/>
    <x v="66"/>
    <s v="TAMPA INTL"/>
    <x v="1"/>
    <x v="49"/>
    <m/>
    <n v="0"/>
    <s v="Approach"/>
    <x v="78"/>
    <x v="2"/>
  </r>
  <r>
    <n v="339470"/>
    <s v="B-737-500"/>
    <s v="D"/>
    <d v="2013-09-29T00:00:00"/>
    <x v="2"/>
    <x v="0"/>
    <s v="DALLAS LOVE FIELD ARPT"/>
    <x v="2"/>
    <x v="80"/>
    <n v="210"/>
    <n v="10"/>
    <s v="Approach"/>
    <x v="3"/>
    <x v="2"/>
  </r>
  <r>
    <n v="339471"/>
    <s v="B-737-400"/>
    <s v="D"/>
    <d v="2013-09-29T00:00:00"/>
    <x v="3"/>
    <x v="211"/>
    <s v="DALLAS LOVE FIELD ARPT"/>
    <x v="2"/>
    <x v="4"/>
    <n v="132"/>
    <n v="4.5"/>
    <s v="Approach"/>
    <x v="0"/>
    <x v="2"/>
  </r>
  <r>
    <n v="339472"/>
    <s v="B-737-300"/>
    <s v="D"/>
    <d v="2013-09-29T00:00:00"/>
    <x v="2"/>
    <x v="18"/>
    <s v="WILLIAM P HOBBY ARPT"/>
    <x v="2"/>
    <x v="16"/>
    <n v="140"/>
    <n v="1"/>
    <s v="Approach"/>
    <x v="3"/>
    <x v="2"/>
  </r>
  <r>
    <n v="339474"/>
    <s v="B-737"/>
    <s v="D"/>
    <d v="2013-09-29T00:00:00"/>
    <x v="2"/>
    <x v="653"/>
    <s v="WILLIAM P HOBBY ARPT"/>
    <x v="2"/>
    <x v="1"/>
    <m/>
    <n v="0"/>
    <s v="Approach"/>
    <x v="78"/>
    <x v="2"/>
  </r>
  <r>
    <n v="339479"/>
    <s v="B-737-800"/>
    <s v="D"/>
    <d v="2013-09-30T00:00:00"/>
    <x v="3"/>
    <x v="334"/>
    <s v="DALLAS/FORT WORTH INTL ARPT"/>
    <x v="2"/>
    <x v="12"/>
    <n v="135"/>
    <n v="0"/>
    <s v="Approach"/>
    <x v="0"/>
    <x v="2"/>
  </r>
  <r>
    <n v="339496"/>
    <s v="B-737-300"/>
    <s v="D"/>
    <d v="2013-09-30T00:00:00"/>
    <x v="3"/>
    <x v="339"/>
    <s v="ONTARIO INTL ARPT"/>
    <x v="0"/>
    <x v="0"/>
    <n v="210"/>
    <n v="5"/>
    <s v="Climb"/>
    <x v="3"/>
    <x v="2"/>
  </r>
  <r>
    <n v="339498"/>
    <s v="B-757-200"/>
    <s v="D"/>
    <d v="2013-09-29T00:00:00"/>
    <x v="2"/>
    <x v="794"/>
    <s v="LOS ANGELES INTL"/>
    <x v="0"/>
    <x v="6"/>
    <m/>
    <n v="0"/>
    <s v="Landing Roll"/>
    <x v="78"/>
    <x v="1"/>
  </r>
  <r>
    <n v="339512"/>
    <s v="PA-32"/>
    <s v="A"/>
    <d v="2013-09-13T00:00:00"/>
    <x v="2"/>
    <x v="29"/>
    <s v="AUSTIN-BERGSTROM INTL"/>
    <x v="2"/>
    <x v="13"/>
    <m/>
    <m/>
    <s v="Approach"/>
    <x v="11"/>
    <x v="2"/>
  </r>
  <r>
    <n v="339513"/>
    <s v="CRJ100/200"/>
    <s v="D"/>
    <d v="2013-09-13T00:00:00"/>
    <x v="3"/>
    <x v="519"/>
    <s v="PALM SPRINGS INTL"/>
    <x v="0"/>
    <x v="14"/>
    <m/>
    <m/>
    <s v="Approach"/>
    <x v="78"/>
    <x v="1"/>
  </r>
  <r>
    <n v="339518"/>
    <s v="B-737-800"/>
    <s v="D"/>
    <d v="2013-09-13T00:00:00"/>
    <x v="3"/>
    <x v="24"/>
    <s v="LOS ANGELES INTL"/>
    <x v="0"/>
    <x v="63"/>
    <n v="250"/>
    <n v="23"/>
    <s v="Approach"/>
    <x v="55"/>
    <x v="2"/>
  </r>
  <r>
    <n v="339519"/>
    <s v="B-737-800"/>
    <s v="D"/>
    <d v="2013-09-13T00:00:00"/>
    <x v="0"/>
    <x v="1077"/>
    <s v="LOS ANGELES INTL"/>
    <x v="0"/>
    <x v="47"/>
    <m/>
    <n v="15"/>
    <s v="Climb"/>
    <x v="78"/>
    <x v="1"/>
  </r>
  <r>
    <n v="339523"/>
    <s v="B-737-500"/>
    <s v="D"/>
    <d v="2013-09-09T00:00:00"/>
    <x v="3"/>
    <x v="0"/>
    <s v="WILLIAM P HOBBY ARPT"/>
    <x v="2"/>
    <x v="0"/>
    <n v="138"/>
    <n v="2"/>
    <s v="Approach"/>
    <x v="3"/>
    <x v="2"/>
  </r>
  <r>
    <n v="339525"/>
    <s v="B-737-300"/>
    <s v="D"/>
    <d v="2013-09-09T00:00:00"/>
    <x v="3"/>
    <x v="501"/>
    <s v="SACRAMENTO INTL"/>
    <x v="0"/>
    <x v="36"/>
    <n v="220"/>
    <n v="4"/>
    <s v="Approach"/>
    <x v="3"/>
    <x v="2"/>
  </r>
  <r>
    <n v="339526"/>
    <s v="B-737-300"/>
    <s v="D"/>
    <d v="2013-09-09T00:00:00"/>
    <x v="2"/>
    <x v="102"/>
    <s v="BOB HOPE ARPT"/>
    <x v="0"/>
    <x v="19"/>
    <n v="245"/>
    <n v="15"/>
    <s v="Approach"/>
    <x v="3"/>
    <x v="2"/>
  </r>
  <r>
    <n v="339530"/>
    <s v="B-737-700"/>
    <s v="D"/>
    <d v="2013-09-06T00:00:00"/>
    <x v="3"/>
    <x v="0"/>
    <s v="DALLAS LOVE FIELD ARPT"/>
    <x v="2"/>
    <x v="98"/>
    <n v="125"/>
    <n v="0"/>
    <s v="Approach"/>
    <x v="3"/>
    <x v="2"/>
  </r>
  <r>
    <n v="339553"/>
    <s v="MD-82"/>
    <s v="D"/>
    <d v="2013-09-14T00:00:00"/>
    <x v="2"/>
    <x v="136"/>
    <s v="SOUTHWEST FLORIDA INTL ARPT"/>
    <x v="1"/>
    <x v="116"/>
    <n v="180"/>
    <n v="2"/>
    <s v="Climb"/>
    <x v="0"/>
    <x v="2"/>
  </r>
  <r>
    <n v="339563"/>
    <s v="UNKNOWN"/>
    <m/>
    <d v="2013-09-09T00:00:00"/>
    <x v="1"/>
    <x v="0"/>
    <s v="CORPUS CHRISTI INTL ARPT"/>
    <x v="2"/>
    <x v="1"/>
    <m/>
    <n v="0"/>
    <m/>
    <x v="2"/>
    <x v="1"/>
  </r>
  <r>
    <n v="339576"/>
    <s v="UNKNOWN"/>
    <m/>
    <d v="2013-09-09T00:00:00"/>
    <x v="1"/>
    <x v="0"/>
    <s v="NORMAN Y. MINETA SAN JOSE INTL ARPT"/>
    <x v="0"/>
    <x v="1"/>
    <m/>
    <n v="0"/>
    <m/>
    <x v="19"/>
    <x v="1"/>
  </r>
  <r>
    <n v="339579"/>
    <s v="UNKNOWN"/>
    <m/>
    <d v="2013-09-10T00:00:00"/>
    <x v="1"/>
    <x v="0"/>
    <s v="DALLAS/FORT WORTH INTL ARPT"/>
    <x v="2"/>
    <x v="1"/>
    <m/>
    <n v="0"/>
    <m/>
    <x v="2"/>
    <x v="1"/>
  </r>
  <r>
    <n v="339581"/>
    <s v="UNKNOWN"/>
    <m/>
    <d v="2013-09-10T00:00:00"/>
    <x v="1"/>
    <x v="0"/>
    <s v="ELLINGTON FIELD ARPT"/>
    <x v="2"/>
    <x v="1"/>
    <m/>
    <n v="0"/>
    <m/>
    <x v="100"/>
    <x v="1"/>
  </r>
  <r>
    <n v="339582"/>
    <s v="UNKNOWN"/>
    <m/>
    <d v="2013-09-10T00:00:00"/>
    <x v="1"/>
    <x v="0"/>
    <s v="GAINESVILLE REG ARPT"/>
    <x v="1"/>
    <x v="1"/>
    <m/>
    <n v="0"/>
    <m/>
    <x v="2"/>
    <x v="1"/>
  </r>
  <r>
    <n v="339585"/>
    <s v="UNKNOWN"/>
    <m/>
    <d v="2013-09-10T00:00:00"/>
    <x v="1"/>
    <x v="0"/>
    <s v="JACKSONVILLE INTL"/>
    <x v="1"/>
    <x v="1"/>
    <m/>
    <n v="0"/>
    <m/>
    <x v="74"/>
    <x v="1"/>
  </r>
  <r>
    <n v="339587"/>
    <s v="UNKNOWN"/>
    <m/>
    <d v="2013-09-10T00:00:00"/>
    <x v="1"/>
    <x v="0"/>
    <s v="ORLANDO INTL"/>
    <x v="1"/>
    <x v="1"/>
    <m/>
    <n v="0"/>
    <m/>
    <x v="101"/>
    <x v="1"/>
  </r>
  <r>
    <n v="339594"/>
    <s v="UNKNOWN"/>
    <m/>
    <d v="2013-09-20T00:00:00"/>
    <x v="1"/>
    <x v="0"/>
    <s v="DALLAS/FORT WORTH INTL ARPT"/>
    <x v="2"/>
    <x v="1"/>
    <m/>
    <n v="0"/>
    <m/>
    <x v="11"/>
    <x v="1"/>
  </r>
  <r>
    <n v="339595"/>
    <s v="UNKNOWN"/>
    <m/>
    <d v="2013-09-20T00:00:00"/>
    <x v="1"/>
    <x v="0"/>
    <s v="DALLAS/FORT WORTH INTL ARPT"/>
    <x v="2"/>
    <x v="1"/>
    <m/>
    <n v="0"/>
    <m/>
    <x v="100"/>
    <x v="1"/>
  </r>
  <r>
    <n v="339605"/>
    <s v="UNKNOWN"/>
    <m/>
    <d v="2013-09-21T00:00:00"/>
    <x v="1"/>
    <x v="0"/>
    <s v="DALLAS/FORT WORTH INTL ARPT"/>
    <x v="2"/>
    <x v="1"/>
    <m/>
    <n v="0"/>
    <m/>
    <x v="170"/>
    <x v="1"/>
  </r>
  <r>
    <n v="339607"/>
    <s v="UNKNOWN"/>
    <m/>
    <d v="2013-09-21T00:00:00"/>
    <x v="1"/>
    <x v="0"/>
    <s v="GEORGE BUSH INTERCONTINENTAL/ HOUSTON ARPT"/>
    <x v="2"/>
    <x v="1"/>
    <m/>
    <n v="0"/>
    <m/>
    <x v="48"/>
    <x v="1"/>
  </r>
  <r>
    <n v="339612"/>
    <s v="UNKNOWN"/>
    <m/>
    <d v="2013-09-22T00:00:00"/>
    <x v="1"/>
    <x v="0"/>
    <s v="PETALUMA MUNICIPAL ARPT"/>
    <x v="0"/>
    <x v="1"/>
    <m/>
    <n v="0"/>
    <m/>
    <x v="49"/>
    <x v="1"/>
  </r>
  <r>
    <n v="339617"/>
    <s v="UNKNOWN"/>
    <m/>
    <d v="2013-09-22T00:00:00"/>
    <x v="1"/>
    <x v="0"/>
    <s v="LOS ANGELES INTL"/>
    <x v="0"/>
    <x v="1"/>
    <m/>
    <n v="0"/>
    <m/>
    <x v="1"/>
    <x v="1"/>
  </r>
  <r>
    <n v="339620"/>
    <s v="UNKNOWN"/>
    <m/>
    <d v="2013-09-22T00:00:00"/>
    <x v="1"/>
    <x v="0"/>
    <s v="NORMAN Y. MINETA SAN JOSE INTL ARPT"/>
    <x v="0"/>
    <x v="1"/>
    <m/>
    <n v="0"/>
    <m/>
    <x v="26"/>
    <x v="1"/>
  </r>
  <r>
    <n v="339624"/>
    <s v="UNKNOWN"/>
    <m/>
    <d v="2013-09-27T00:00:00"/>
    <x v="1"/>
    <x v="0"/>
    <s v="WILLIAM P HOBBY ARPT"/>
    <x v="2"/>
    <x v="1"/>
    <m/>
    <n v="0"/>
    <m/>
    <x v="4"/>
    <x v="1"/>
  </r>
  <r>
    <n v="339628"/>
    <s v="UNKNOWN"/>
    <m/>
    <d v="2013-09-27T00:00:00"/>
    <x v="1"/>
    <x v="0"/>
    <s v="SARASOTA-BRADENTON INTL ARPT"/>
    <x v="1"/>
    <x v="1"/>
    <m/>
    <n v="0"/>
    <m/>
    <x v="162"/>
    <x v="1"/>
  </r>
  <r>
    <n v="339629"/>
    <s v="UNKNOWN"/>
    <m/>
    <d v="2013-09-27T00:00:00"/>
    <x v="1"/>
    <x v="0"/>
    <s v="NORMAN Y. MINETA SAN JOSE INTL ARPT"/>
    <x v="0"/>
    <x v="1"/>
    <m/>
    <n v="0"/>
    <m/>
    <x v="26"/>
    <x v="1"/>
  </r>
  <r>
    <n v="339634"/>
    <s v="B-737-800"/>
    <s v="D"/>
    <d v="2013-09-05T00:00:00"/>
    <x v="3"/>
    <x v="23"/>
    <s v="NORMAN Y. MINETA SAN JOSE INTL ARPT"/>
    <x v="0"/>
    <x v="21"/>
    <m/>
    <n v="1"/>
    <s v="Approach"/>
    <x v="78"/>
    <x v="2"/>
  </r>
  <r>
    <n v="339635"/>
    <s v="B-737-800"/>
    <s v="D"/>
    <d v="2013-09-05T00:00:00"/>
    <x v="3"/>
    <x v="484"/>
    <s v="SACRAMENTO INTL"/>
    <x v="0"/>
    <x v="1"/>
    <m/>
    <m/>
    <s v="Approach"/>
    <x v="3"/>
    <x v="2"/>
  </r>
  <r>
    <n v="339638"/>
    <s v="EMB-145"/>
    <s v="D"/>
    <d v="2013-09-05T00:00:00"/>
    <x v="3"/>
    <x v="27"/>
    <s v="DALLAS/FORT WORTH INTL ARPT"/>
    <x v="2"/>
    <x v="1"/>
    <n v="240"/>
    <m/>
    <s v="Climb"/>
    <x v="78"/>
    <x v="2"/>
  </r>
  <r>
    <n v="339657"/>
    <s v="B-737-700"/>
    <s v="D"/>
    <d v="2013-09-07T00:00:00"/>
    <x v="2"/>
    <x v="0"/>
    <s v="ORLANDO INTL"/>
    <x v="1"/>
    <x v="48"/>
    <n v="250"/>
    <n v="30"/>
    <s v="Climb"/>
    <x v="3"/>
    <x v="2"/>
  </r>
  <r>
    <n v="339659"/>
    <s v="B-757-200"/>
    <s v="D"/>
    <d v="2013-09-07T00:00:00"/>
    <x v="0"/>
    <x v="373"/>
    <s v="SAN ANTONIO INTL"/>
    <x v="2"/>
    <x v="6"/>
    <m/>
    <n v="0"/>
    <s v="Take-off run"/>
    <x v="78"/>
    <x v="2"/>
  </r>
  <r>
    <n v="339663"/>
    <s v="MD-82"/>
    <s v="D"/>
    <d v="2013-09-08T00:00:00"/>
    <x v="1"/>
    <x v="0"/>
    <s v="AUSTIN-BERGSTROM INTL"/>
    <x v="2"/>
    <x v="8"/>
    <n v="210"/>
    <n v="10"/>
    <s v="Approach"/>
    <x v="3"/>
    <x v="2"/>
  </r>
  <r>
    <n v="339668"/>
    <s v="B-737-500"/>
    <s v="D"/>
    <d v="2013-09-08T00:00:00"/>
    <x v="2"/>
    <x v="362"/>
    <s v="MIAMI INTL"/>
    <x v="1"/>
    <x v="6"/>
    <m/>
    <n v="0"/>
    <s v="Landing Roll"/>
    <x v="54"/>
    <x v="2"/>
  </r>
  <r>
    <n v="339670"/>
    <s v="A-320"/>
    <s v="D"/>
    <d v="2013-09-14T00:00:00"/>
    <x v="2"/>
    <x v="281"/>
    <s v="SOUTHWEST FLORIDA INTL ARPT"/>
    <x v="1"/>
    <x v="6"/>
    <n v="130"/>
    <n v="0"/>
    <s v="Take-off run"/>
    <x v="54"/>
    <x v="2"/>
  </r>
  <r>
    <n v="339674"/>
    <s v="B-737-300"/>
    <s v="D"/>
    <d v="2013-09-14T00:00:00"/>
    <x v="3"/>
    <x v="567"/>
    <s v="LOS ANGELES INTL"/>
    <x v="0"/>
    <x v="1"/>
    <m/>
    <m/>
    <s v="Approach"/>
    <x v="67"/>
    <x v="2"/>
  </r>
  <r>
    <n v="339679"/>
    <s v="A-319"/>
    <s v="D"/>
    <d v="2013-09-14T00:00:00"/>
    <x v="3"/>
    <x v="79"/>
    <s v="GEORGE BUSH INTERCONTINENTAL/ HOUSTON ARPT"/>
    <x v="2"/>
    <x v="4"/>
    <n v="200"/>
    <m/>
    <s v="Climb"/>
    <x v="55"/>
    <x v="1"/>
  </r>
  <r>
    <n v="339680"/>
    <s v="B-737-700"/>
    <s v="D"/>
    <d v="2013-09-14T00:00:00"/>
    <x v="1"/>
    <x v="0"/>
    <s v="ORLANDO INTL"/>
    <x v="1"/>
    <x v="6"/>
    <m/>
    <n v="0"/>
    <s v="Landing Roll"/>
    <x v="54"/>
    <x v="1"/>
  </r>
  <r>
    <n v="339685"/>
    <s v="DC-9-30"/>
    <s v="D"/>
    <d v="2013-09-26T00:00:00"/>
    <x v="2"/>
    <x v="300"/>
    <s v="TAMPA INTL"/>
    <x v="1"/>
    <x v="1"/>
    <m/>
    <m/>
    <s v="Approach"/>
    <x v="3"/>
    <x v="2"/>
  </r>
  <r>
    <n v="339696"/>
    <s v="B-737-700"/>
    <s v="D"/>
    <d v="2013-09-19T00:00:00"/>
    <x v="2"/>
    <x v="84"/>
    <s v="METRO OAKLAND INTL"/>
    <x v="0"/>
    <x v="19"/>
    <n v="200"/>
    <n v="5"/>
    <s v="Approach"/>
    <x v="0"/>
    <x v="2"/>
  </r>
  <r>
    <n v="339701"/>
    <s v="CIRRUS SR 20/22"/>
    <s v="A"/>
    <d v="2013-09-19T00:00:00"/>
    <x v="2"/>
    <x v="55"/>
    <s v="PALO ALTO ARPT OF SANTA CLARA COUNTY"/>
    <x v="0"/>
    <x v="15"/>
    <n v="80"/>
    <n v="0"/>
    <s v="Approach"/>
    <x v="46"/>
    <x v="2"/>
  </r>
  <r>
    <n v="339709"/>
    <s v="PA-28"/>
    <s v="A"/>
    <d v="2013-09-20T00:00:00"/>
    <x v="2"/>
    <x v="186"/>
    <s v="MELBOURNE INTL"/>
    <x v="1"/>
    <x v="9"/>
    <n v="90"/>
    <m/>
    <s v="Approach"/>
    <x v="6"/>
    <x v="2"/>
  </r>
  <r>
    <n v="339710"/>
    <s v="A-320"/>
    <s v="D"/>
    <d v="2013-09-20T00:00:00"/>
    <x v="3"/>
    <x v="933"/>
    <s v="FORT LAUDERDALE/HOLLYWOOD INTL"/>
    <x v="1"/>
    <x v="21"/>
    <m/>
    <m/>
    <s v="Approach"/>
    <x v="3"/>
    <x v="3"/>
  </r>
  <r>
    <n v="339737"/>
    <s v="EMB-170"/>
    <s v="D"/>
    <d v="2013-09-20T00:00:00"/>
    <x v="2"/>
    <x v="187"/>
    <s v="AUSTIN-BERGSTROM INTL"/>
    <x v="2"/>
    <x v="13"/>
    <m/>
    <m/>
    <s v="Approach"/>
    <x v="3"/>
    <x v="3"/>
  </r>
  <r>
    <n v="339744"/>
    <s v="B-737-800"/>
    <s v="D"/>
    <d v="2013-09-21T00:00:00"/>
    <x v="2"/>
    <x v="715"/>
    <s v="DALLAS/FORT WORTH INTL ARPT"/>
    <x v="2"/>
    <x v="24"/>
    <n v="250"/>
    <m/>
    <s v="Climb"/>
    <x v="0"/>
    <x v="2"/>
  </r>
  <r>
    <n v="339748"/>
    <s v="A-319"/>
    <s v="D"/>
    <d v="2013-09-21T00:00:00"/>
    <x v="3"/>
    <x v="430"/>
    <s v="AUSTIN-BERGSTROM INTL"/>
    <x v="2"/>
    <x v="1"/>
    <m/>
    <m/>
    <s v="Approach"/>
    <x v="3"/>
    <x v="2"/>
  </r>
  <r>
    <n v="339752"/>
    <s v="A-300"/>
    <s v="D"/>
    <d v="2013-09-21T00:00:00"/>
    <x v="2"/>
    <x v="54"/>
    <s v="LUBBOCK PRESTON SMITH INTL ARPT"/>
    <x v="2"/>
    <x v="119"/>
    <n v="250"/>
    <n v="20"/>
    <s v="Approach"/>
    <x v="3"/>
    <x v="2"/>
  </r>
  <r>
    <n v="339757"/>
    <s v="A-320"/>
    <s v="D"/>
    <d v="2013-09-21T00:00:00"/>
    <x v="2"/>
    <x v="11"/>
    <s v="AUSTIN-BERGSTROM INTL"/>
    <x v="2"/>
    <x v="36"/>
    <m/>
    <m/>
    <s v="Climb"/>
    <x v="66"/>
    <x v="1"/>
  </r>
  <r>
    <n v="339761"/>
    <s v="BELL-407"/>
    <s v="F"/>
    <d v="2013-09-21T00:00:00"/>
    <x v="2"/>
    <x v="33"/>
    <s v="ARANSAS COUNTY ARPT"/>
    <x v="2"/>
    <x v="1"/>
    <m/>
    <m/>
    <s v="Approach"/>
    <x v="3"/>
    <x v="2"/>
  </r>
  <r>
    <n v="339769"/>
    <s v="DHC8 DASH 8"/>
    <s v="C"/>
    <d v="2013-09-21T00:00:00"/>
    <x v="3"/>
    <x v="212"/>
    <s v="HOMESTEAD AIR RESERVE BASE"/>
    <x v="1"/>
    <x v="21"/>
    <n v="110"/>
    <n v="4"/>
    <s v="Approach"/>
    <x v="33"/>
    <x v="2"/>
  </r>
  <r>
    <n v="339771"/>
    <s v="CIRRUS SR 20/22"/>
    <s v="A"/>
    <d v="2013-09-22T00:00:00"/>
    <x v="2"/>
    <x v="149"/>
    <s v="ORLANDO SANFORD INTL ARPT"/>
    <x v="1"/>
    <x v="6"/>
    <n v="60"/>
    <n v="0"/>
    <s v="Take-off run"/>
    <x v="54"/>
    <x v="2"/>
  </r>
  <r>
    <n v="339796"/>
    <s v="B-737-700"/>
    <s v="D"/>
    <d v="2013-09-22T00:00:00"/>
    <x v="2"/>
    <x v="286"/>
    <s v="WILLIAM P HOBBY ARPT"/>
    <x v="2"/>
    <x v="6"/>
    <m/>
    <n v="0"/>
    <s v="Take-off run"/>
    <x v="293"/>
    <x v="1"/>
  </r>
  <r>
    <n v="339797"/>
    <s v="B-737-300"/>
    <s v="D"/>
    <d v="2013-09-22T00:00:00"/>
    <x v="3"/>
    <x v="488"/>
    <s v="WILLIAM P HOBBY ARPT"/>
    <x v="2"/>
    <x v="17"/>
    <n v="140"/>
    <n v="4"/>
    <s v="Approach"/>
    <x v="3"/>
    <x v="2"/>
  </r>
  <r>
    <n v="339798"/>
    <s v="B-737-300"/>
    <s v="D"/>
    <d v="2013-09-22T00:00:00"/>
    <x v="2"/>
    <x v="137"/>
    <s v="DALLAS LOVE FIELD ARPT"/>
    <x v="2"/>
    <x v="6"/>
    <n v="135"/>
    <n v="0"/>
    <s v="Take-off run"/>
    <x v="3"/>
    <x v="2"/>
  </r>
  <r>
    <n v="339803"/>
    <s v="A-320"/>
    <s v="D"/>
    <d v="2013-09-23T00:00:00"/>
    <x v="1"/>
    <x v="0"/>
    <s v="ORLANDO INTL"/>
    <x v="1"/>
    <x v="6"/>
    <m/>
    <n v="0"/>
    <s v="Landing Roll"/>
    <x v="54"/>
    <x v="1"/>
  </r>
  <r>
    <n v="339805"/>
    <s v="B-737-800"/>
    <s v="D"/>
    <d v="2013-09-23T00:00:00"/>
    <x v="2"/>
    <x v="254"/>
    <s v="DALLAS/FORT WORTH INTL ARPT"/>
    <x v="2"/>
    <x v="6"/>
    <m/>
    <n v="0"/>
    <s v="Take-off run"/>
    <x v="54"/>
    <x v="1"/>
  </r>
  <r>
    <n v="339808"/>
    <s v="B-737-800"/>
    <s v="D"/>
    <d v="2013-09-23T00:00:00"/>
    <x v="3"/>
    <x v="227"/>
    <s v="SAN DIEGO INTL"/>
    <x v="0"/>
    <x v="63"/>
    <m/>
    <n v="25"/>
    <s v="Approach"/>
    <x v="78"/>
    <x v="1"/>
  </r>
  <r>
    <n v="339813"/>
    <s v="B-757-200"/>
    <s v="D"/>
    <d v="2013-09-23T00:00:00"/>
    <x v="2"/>
    <x v="637"/>
    <s v="FORT LAUDERDALE/HOLLYWOOD INTL"/>
    <x v="1"/>
    <x v="6"/>
    <m/>
    <n v="0"/>
    <s v="Landing Roll"/>
    <x v="50"/>
    <x v="2"/>
  </r>
  <r>
    <n v="339820"/>
    <s v="B-737-700"/>
    <s v="D"/>
    <d v="2013-09-23T00:00:00"/>
    <x v="3"/>
    <x v="200"/>
    <s v="LOS ANGELES INTL"/>
    <x v="0"/>
    <x v="24"/>
    <n v="210"/>
    <n v="3"/>
    <s v="Climb"/>
    <x v="0"/>
    <x v="2"/>
  </r>
  <r>
    <n v="339846"/>
    <s v="B-737-700"/>
    <s v="D"/>
    <d v="2013-09-24T00:00:00"/>
    <x v="3"/>
    <x v="363"/>
    <s v="DALLAS LOVE FIELD ARPT"/>
    <x v="2"/>
    <x v="23"/>
    <n v="210"/>
    <n v="5"/>
    <s v="Climb"/>
    <x v="3"/>
    <x v="2"/>
  </r>
  <r>
    <n v="339857"/>
    <s v="ATR-42"/>
    <s v="C"/>
    <d v="2013-09-25T00:00:00"/>
    <x v="3"/>
    <x v="602"/>
    <s v="FORT WORTH ALLIANCE"/>
    <x v="2"/>
    <x v="36"/>
    <n v="240"/>
    <n v="4"/>
    <s v="Approach"/>
    <x v="3"/>
    <x v="2"/>
  </r>
  <r>
    <n v="339861"/>
    <s v="B-757-200"/>
    <s v="D"/>
    <d v="2013-09-25T00:00:00"/>
    <x v="3"/>
    <x v="178"/>
    <s v="SOUTHWEST FLORIDA INTL ARPT"/>
    <x v="1"/>
    <x v="6"/>
    <n v="140"/>
    <n v="0"/>
    <s v="Landing Roll"/>
    <x v="95"/>
    <x v="2"/>
  </r>
  <r>
    <n v="339868"/>
    <s v="B-737-500"/>
    <s v="D"/>
    <d v="2013-09-25T00:00:00"/>
    <x v="2"/>
    <x v="548"/>
    <s v="WILLIAM P HOBBY ARPT"/>
    <x v="2"/>
    <x v="11"/>
    <n v="135"/>
    <n v="2"/>
    <s v="Approach"/>
    <x v="3"/>
    <x v="2"/>
  </r>
  <r>
    <n v="339888"/>
    <s v="A-320"/>
    <s v="D"/>
    <d v="2013-09-27T00:00:00"/>
    <x v="3"/>
    <x v="232"/>
    <s v="FORT LAUDERDALE/HOLLYWOOD INTL"/>
    <x v="1"/>
    <x v="38"/>
    <n v="170"/>
    <m/>
    <s v="Approach"/>
    <x v="3"/>
    <x v="2"/>
  </r>
  <r>
    <n v="340545"/>
    <s v="B-737-700"/>
    <s v="D"/>
    <d v="2013-10-17T00:00:00"/>
    <x v="3"/>
    <x v="211"/>
    <s v="FORT LAUDERDALE/HOLLYWOOD INTL"/>
    <x v="1"/>
    <x v="1"/>
    <m/>
    <m/>
    <s v="Descent"/>
    <x v="3"/>
    <x v="2"/>
  </r>
  <r>
    <n v="340551"/>
    <s v="C-560"/>
    <s v="D"/>
    <d v="2013-10-17T00:00:00"/>
    <x v="3"/>
    <x v="208"/>
    <s v="NORMAN Y. MINETA SAN JOSE INTL ARPT"/>
    <x v="0"/>
    <x v="9"/>
    <n v="130"/>
    <m/>
    <s v="Climb"/>
    <x v="0"/>
    <x v="2"/>
  </r>
  <r>
    <n v="340552"/>
    <s v="A-300"/>
    <s v="D"/>
    <d v="2013-10-17T00:00:00"/>
    <x v="3"/>
    <x v="1078"/>
    <s v="FORT WORTH ALLIANCE"/>
    <x v="2"/>
    <x v="9"/>
    <n v="130"/>
    <n v="0.5"/>
    <s v="Approach"/>
    <x v="3"/>
    <x v="2"/>
  </r>
  <r>
    <n v="340553"/>
    <s v="EMB-120"/>
    <s v="C"/>
    <d v="2013-10-17T00:00:00"/>
    <x v="2"/>
    <x v="948"/>
    <s v="MONTEREY PENINSULA"/>
    <x v="0"/>
    <x v="6"/>
    <m/>
    <n v="0"/>
    <s v="Landing Roll"/>
    <x v="174"/>
    <x v="2"/>
  </r>
  <r>
    <n v="340558"/>
    <s v="EMB-135"/>
    <s v="D"/>
    <d v="2013-10-18T00:00:00"/>
    <x v="2"/>
    <x v="73"/>
    <s v="DALLAS/FORT WORTH INTL ARPT"/>
    <x v="2"/>
    <x v="149"/>
    <n v="295"/>
    <n v="30"/>
    <s v="Climb"/>
    <x v="0"/>
    <x v="2"/>
  </r>
  <r>
    <n v="340561"/>
    <s v="B-757-200"/>
    <s v="D"/>
    <d v="2013-10-02T00:00:00"/>
    <x v="2"/>
    <x v="112"/>
    <s v="MIAMI INTL"/>
    <x v="1"/>
    <x v="150"/>
    <n v="300"/>
    <m/>
    <s v="Climb"/>
    <x v="0"/>
    <x v="2"/>
  </r>
  <r>
    <n v="340562"/>
    <s v="B-737-800"/>
    <s v="D"/>
    <d v="2013-10-02T00:00:00"/>
    <x v="2"/>
    <x v="289"/>
    <s v="DALLAS/FORT WORTH INTL ARPT"/>
    <x v="2"/>
    <x v="5"/>
    <n v="140"/>
    <n v="2"/>
    <s v="Approach"/>
    <x v="0"/>
    <x v="2"/>
  </r>
  <r>
    <n v="340564"/>
    <s v="A-300"/>
    <s v="D"/>
    <d v="2013-10-02T00:00:00"/>
    <x v="3"/>
    <x v="306"/>
    <s v="ONTARIO INTL ARPT"/>
    <x v="0"/>
    <x v="6"/>
    <m/>
    <n v="0"/>
    <s v="Landing Roll"/>
    <x v="19"/>
    <x v="2"/>
  </r>
  <r>
    <n v="340568"/>
    <s v="LEARJET-36"/>
    <s v="D"/>
    <d v="2013-10-02T00:00:00"/>
    <x v="3"/>
    <x v="309"/>
    <s v="FORT LAUDERDALE/HOLLYWOOD INTL"/>
    <x v="1"/>
    <x v="43"/>
    <n v="150"/>
    <n v="4"/>
    <s v="Approach"/>
    <x v="78"/>
    <x v="3"/>
  </r>
  <r>
    <n v="340569"/>
    <s v="DIAMOND 42"/>
    <s v="C"/>
    <d v="2013-10-02T00:00:00"/>
    <x v="2"/>
    <x v="197"/>
    <s v="ORMOND BEACH MUNICIPAL ARPT"/>
    <x v="1"/>
    <x v="35"/>
    <n v="120"/>
    <n v="6"/>
    <s v="Approach"/>
    <x v="0"/>
    <x v="2"/>
  </r>
  <r>
    <n v="340570"/>
    <s v="CRJ100/200"/>
    <s v="D"/>
    <d v="2013-10-02T00:00:00"/>
    <x v="0"/>
    <x v="1079"/>
    <s v="FRESNO YOSEMITE INTL"/>
    <x v="0"/>
    <x v="6"/>
    <m/>
    <n v="0"/>
    <s v="Take-off run"/>
    <x v="2"/>
    <x v="1"/>
  </r>
  <r>
    <n v="340571"/>
    <s v="B-737-700"/>
    <s v="D"/>
    <d v="2013-10-02T00:00:00"/>
    <x v="2"/>
    <x v="89"/>
    <s v="DALLAS LOVE FIELD ARPT"/>
    <x v="2"/>
    <x v="6"/>
    <n v="110"/>
    <n v="0"/>
    <s v="Take-off run"/>
    <x v="93"/>
    <x v="2"/>
  </r>
  <r>
    <n v="340572"/>
    <s v="MD-11"/>
    <s v="D"/>
    <d v="2013-10-02T00:00:00"/>
    <x v="3"/>
    <x v="52"/>
    <s v="ONTARIO INTL ARPT"/>
    <x v="0"/>
    <x v="1"/>
    <m/>
    <m/>
    <s v="Climb"/>
    <x v="3"/>
    <x v="1"/>
  </r>
  <r>
    <n v="340574"/>
    <s v="A-320"/>
    <s v="D"/>
    <d v="2013-10-02T00:00:00"/>
    <x v="3"/>
    <x v="170"/>
    <s v="LOS ANGELES INTL"/>
    <x v="0"/>
    <x v="8"/>
    <n v="220"/>
    <m/>
    <s v="Approach"/>
    <x v="283"/>
    <x v="2"/>
  </r>
  <r>
    <n v="340581"/>
    <s v="BE-90  KING"/>
    <s v="C"/>
    <d v="2013-10-12T00:00:00"/>
    <x v="3"/>
    <x v="430"/>
    <s v="IRAAN MUNICIPAL ARPT"/>
    <x v="2"/>
    <x v="6"/>
    <n v="100"/>
    <n v="0"/>
    <s v="Landing Roll"/>
    <x v="84"/>
    <x v="2"/>
  </r>
  <r>
    <n v="340587"/>
    <s v="B-767-300"/>
    <s v="D"/>
    <d v="2013-10-13T00:00:00"/>
    <x v="2"/>
    <x v="94"/>
    <s v="SAN FRANCISCO INTL ARPT"/>
    <x v="0"/>
    <x v="151"/>
    <n v="140"/>
    <m/>
    <s v="Approach"/>
    <x v="294"/>
    <x v="2"/>
  </r>
  <r>
    <n v="340590"/>
    <s v="CRJ700"/>
    <s v="D"/>
    <d v="2013-10-13T00:00:00"/>
    <x v="3"/>
    <x v="403"/>
    <s v="MIAMI INTL"/>
    <x v="1"/>
    <x v="18"/>
    <m/>
    <m/>
    <s v="Approach"/>
    <x v="78"/>
    <x v="1"/>
  </r>
  <r>
    <n v="340593"/>
    <s v="LANCAIR COLUMBIA"/>
    <s v="A"/>
    <d v="2013-10-14T00:00:00"/>
    <x v="2"/>
    <x v="286"/>
    <s v="ARLINGTON MUNICIPAL ARPT (TX)"/>
    <x v="2"/>
    <x v="9"/>
    <n v="80"/>
    <m/>
    <s v="Approach"/>
    <x v="2"/>
    <x v="3"/>
  </r>
  <r>
    <n v="340600"/>
    <s v="B-757-200"/>
    <s v="D"/>
    <d v="2013-10-04T00:00:00"/>
    <x v="2"/>
    <x v="598"/>
    <s v="SAN DIEGO INTL"/>
    <x v="0"/>
    <x v="63"/>
    <m/>
    <m/>
    <s v="Climb"/>
    <x v="78"/>
    <x v="1"/>
  </r>
  <r>
    <n v="340607"/>
    <s v="B-737-700"/>
    <s v="D"/>
    <d v="2013-10-05T00:00:00"/>
    <x v="2"/>
    <x v="326"/>
    <s v="FORT LAUDERDALE/HOLLYWOOD INTL"/>
    <x v="1"/>
    <x v="15"/>
    <n v="150"/>
    <n v="0"/>
    <s v="Climb"/>
    <x v="3"/>
    <x v="2"/>
  </r>
  <r>
    <n v="340608"/>
    <s v="A-319"/>
    <s v="D"/>
    <d v="2013-10-05T00:00:00"/>
    <x v="1"/>
    <x v="0"/>
    <s v="LOS ANGELES INTL"/>
    <x v="0"/>
    <x v="11"/>
    <n v="200"/>
    <m/>
    <s v="Approach"/>
    <x v="295"/>
    <x v="2"/>
  </r>
  <r>
    <n v="340609"/>
    <s v="B-717-200"/>
    <s v="D"/>
    <d v="2013-10-06T00:00:00"/>
    <x v="1"/>
    <x v="0"/>
    <s v="SOUTHWEST FLORIDA INTL ARPT"/>
    <x v="1"/>
    <x v="11"/>
    <n v="160"/>
    <m/>
    <s v="Climb"/>
    <x v="0"/>
    <x v="2"/>
  </r>
  <r>
    <n v="340610"/>
    <s v="B-737-700"/>
    <s v="D"/>
    <d v="2013-10-06T00:00:00"/>
    <x v="2"/>
    <x v="226"/>
    <s v="NORMAN Y. MINETA SAN JOSE INTL ARPT"/>
    <x v="0"/>
    <x v="6"/>
    <m/>
    <n v="0"/>
    <s v="Landing Roll"/>
    <x v="26"/>
    <x v="2"/>
  </r>
  <r>
    <n v="340612"/>
    <s v="B-767-200"/>
    <s v="D"/>
    <d v="2013-10-10T00:00:00"/>
    <x v="2"/>
    <x v="241"/>
    <s v="MIAMI INTL"/>
    <x v="1"/>
    <x v="6"/>
    <n v="125"/>
    <n v="0"/>
    <s v="Take-off run"/>
    <x v="3"/>
    <x v="2"/>
  </r>
  <r>
    <n v="340618"/>
    <s v="EMB-145"/>
    <s v="D"/>
    <d v="2013-10-10T00:00:00"/>
    <x v="3"/>
    <x v="276"/>
    <s v="MIAMI INTL"/>
    <x v="1"/>
    <x v="35"/>
    <n v="170"/>
    <n v="6"/>
    <s v="Approach"/>
    <x v="78"/>
    <x v="2"/>
  </r>
  <r>
    <n v="340619"/>
    <s v="EMB-145"/>
    <s v="D"/>
    <d v="2013-10-10T00:00:00"/>
    <x v="3"/>
    <x v="147"/>
    <s v="MIAMI INTL"/>
    <x v="1"/>
    <x v="0"/>
    <n v="170"/>
    <n v="7"/>
    <s v="Approach"/>
    <x v="3"/>
    <x v="2"/>
  </r>
  <r>
    <n v="340622"/>
    <s v="C-650"/>
    <s v="D"/>
    <d v="2013-10-10T00:00:00"/>
    <x v="2"/>
    <x v="269"/>
    <s v="PAGE FIELD ARPT"/>
    <x v="1"/>
    <x v="1"/>
    <n v="140"/>
    <m/>
    <s v="Approach"/>
    <x v="33"/>
    <x v="2"/>
  </r>
  <r>
    <n v="340624"/>
    <s v="B-737-700"/>
    <s v="D"/>
    <d v="2013-10-10T00:00:00"/>
    <x v="3"/>
    <x v="932"/>
    <s v="ONTARIO INTL ARPT"/>
    <x v="0"/>
    <x v="6"/>
    <n v="130"/>
    <n v="0"/>
    <s v="Take-off run"/>
    <x v="19"/>
    <x v="2"/>
  </r>
  <r>
    <n v="340629"/>
    <s v="B-737-800"/>
    <s v="D"/>
    <d v="2013-10-20T00:00:00"/>
    <x v="2"/>
    <x v="731"/>
    <s v="MIAMI INTL"/>
    <x v="1"/>
    <x v="85"/>
    <n v="205"/>
    <n v="8"/>
    <s v="Approach"/>
    <x v="3"/>
    <x v="2"/>
  </r>
  <r>
    <n v="340630"/>
    <s v="B-737-800"/>
    <s v="D"/>
    <d v="2013-10-20T00:00:00"/>
    <x v="3"/>
    <x v="969"/>
    <s v="MIAMI INTL"/>
    <x v="1"/>
    <x v="23"/>
    <n v="230"/>
    <n v="20"/>
    <s v="Approach"/>
    <x v="78"/>
    <x v="2"/>
  </r>
  <r>
    <n v="340632"/>
    <s v="MD-83"/>
    <s v="D"/>
    <d v="2013-10-20T00:00:00"/>
    <x v="2"/>
    <x v="377"/>
    <s v="DALLAS/FORT WORTH INTL ARPT"/>
    <x v="2"/>
    <x v="6"/>
    <n v="130"/>
    <n v="0"/>
    <s v="Landing Roll"/>
    <x v="34"/>
    <x v="2"/>
  </r>
  <r>
    <n v="340641"/>
    <s v="A-320"/>
    <s v="D"/>
    <d v="2013-10-20T00:00:00"/>
    <x v="2"/>
    <x v="268"/>
    <s v="AUSTIN-BERGSTROM INTL"/>
    <x v="2"/>
    <x v="6"/>
    <n v="120"/>
    <n v="0"/>
    <s v="Take-off run"/>
    <x v="11"/>
    <x v="2"/>
  </r>
  <r>
    <n v="340648"/>
    <s v="B-757-200"/>
    <s v="D"/>
    <d v="2013-10-01T00:00:00"/>
    <x v="2"/>
    <x v="371"/>
    <s v="MIAMI INTL"/>
    <x v="1"/>
    <x v="26"/>
    <n v="128"/>
    <n v="0"/>
    <s v="Approach"/>
    <x v="1"/>
    <x v="2"/>
  </r>
  <r>
    <n v="340651"/>
    <s v="PA-28"/>
    <s v="A"/>
    <d v="2013-10-01T00:00:00"/>
    <x v="2"/>
    <x v="542"/>
    <s v="MODESTO CITY-COUNTY ARPT-HARRY SHAM FIELD"/>
    <x v="0"/>
    <x v="9"/>
    <m/>
    <m/>
    <s v="Approach"/>
    <x v="78"/>
    <x v="1"/>
  </r>
  <r>
    <n v="340661"/>
    <s v="A-310"/>
    <s v="D"/>
    <d v="2013-10-01T00:00:00"/>
    <x v="3"/>
    <x v="592"/>
    <s v="LAREDO INTL"/>
    <x v="2"/>
    <x v="76"/>
    <n v="120"/>
    <n v="0"/>
    <s v="Approach"/>
    <x v="3"/>
    <x v="2"/>
  </r>
  <r>
    <n v="340667"/>
    <s v="A-320"/>
    <s v="D"/>
    <d v="2013-10-03T00:00:00"/>
    <x v="2"/>
    <x v="184"/>
    <s v="LONG BEACH-DAUGH FLD"/>
    <x v="0"/>
    <x v="6"/>
    <n v="140"/>
    <n v="0"/>
    <s v="Take-off run"/>
    <x v="26"/>
    <x v="2"/>
  </r>
  <r>
    <n v="340668"/>
    <s v="CRJ900"/>
    <s v="D"/>
    <d v="2013-10-03T00:00:00"/>
    <x v="2"/>
    <x v="311"/>
    <s v="AUSTIN-BERGSTROM INTL"/>
    <x v="2"/>
    <x v="6"/>
    <m/>
    <n v="0"/>
    <s v="Take-off run"/>
    <x v="3"/>
    <x v="2"/>
  </r>
  <r>
    <n v="340669"/>
    <s v="B-737-500"/>
    <s v="D"/>
    <d v="2013-10-03T00:00:00"/>
    <x v="2"/>
    <x v="15"/>
    <s v="VALLEY INTL"/>
    <x v="2"/>
    <x v="89"/>
    <n v="126"/>
    <m/>
    <s v="Approach"/>
    <x v="3"/>
    <x v="2"/>
  </r>
  <r>
    <n v="340682"/>
    <s v="CRJ900"/>
    <s v="D"/>
    <d v="2013-10-01T00:00:00"/>
    <x v="2"/>
    <x v="122"/>
    <s v="SANTA BARBARA MUNICIPAL"/>
    <x v="0"/>
    <x v="6"/>
    <m/>
    <n v="0"/>
    <s v="Landing Roll"/>
    <x v="78"/>
    <x v="1"/>
  </r>
  <r>
    <n v="340686"/>
    <s v="B-737-700"/>
    <s v="D"/>
    <d v="2013-10-01T00:00:00"/>
    <x v="3"/>
    <x v="79"/>
    <s v="NORMAN Y. MINETA SAN JOSE INTL ARPT"/>
    <x v="0"/>
    <x v="1"/>
    <m/>
    <m/>
    <s v="Approach"/>
    <x v="3"/>
    <x v="2"/>
  </r>
  <r>
    <n v="340690"/>
    <s v="B-737-800"/>
    <s v="D"/>
    <d v="2013-10-01T00:00:00"/>
    <x v="4"/>
    <x v="72"/>
    <s v="TAMPA INTL"/>
    <x v="1"/>
    <x v="9"/>
    <n v="150"/>
    <n v="0"/>
    <s v="Climb"/>
    <x v="3"/>
    <x v="2"/>
  </r>
  <r>
    <n v="340705"/>
    <s v="MD-82"/>
    <s v="D"/>
    <d v="2013-10-06T00:00:00"/>
    <x v="4"/>
    <x v="104"/>
    <s v="DALLAS/FORT WORTH INTL ARPT"/>
    <x v="2"/>
    <x v="12"/>
    <n v="150"/>
    <n v="0"/>
    <s v="Climb"/>
    <x v="14"/>
    <x v="2"/>
  </r>
  <r>
    <n v="340706"/>
    <s v="B-757-200"/>
    <s v="D"/>
    <d v="2013-10-06T00:00:00"/>
    <x v="3"/>
    <x v="534"/>
    <s v="MIAMI INTL"/>
    <x v="1"/>
    <x v="11"/>
    <n v="145"/>
    <n v="4"/>
    <s v="Approach"/>
    <x v="78"/>
    <x v="2"/>
  </r>
  <r>
    <n v="340712"/>
    <s v="A-320"/>
    <s v="D"/>
    <d v="2013-10-06T00:00:00"/>
    <x v="3"/>
    <x v="79"/>
    <s v="LOS ANGELES INTL"/>
    <x v="0"/>
    <x v="7"/>
    <m/>
    <m/>
    <s v="Approach"/>
    <x v="184"/>
    <x v="2"/>
  </r>
  <r>
    <n v="340723"/>
    <s v="B-777-200"/>
    <s v="D"/>
    <d v="2013-10-08T00:00:00"/>
    <x v="2"/>
    <x v="319"/>
    <s v="LOS ANGELES INTL"/>
    <x v="0"/>
    <x v="13"/>
    <n v="142"/>
    <m/>
    <s v="Approach"/>
    <x v="3"/>
    <x v="2"/>
  </r>
  <r>
    <n v="340726"/>
    <s v="MD-82"/>
    <s v="D"/>
    <d v="2013-10-08T00:00:00"/>
    <x v="2"/>
    <x v="193"/>
    <s v="MC ALLEN MILLER INTL"/>
    <x v="2"/>
    <x v="6"/>
    <n v="110"/>
    <n v="0"/>
    <s v="Take-off run"/>
    <x v="296"/>
    <x v="2"/>
  </r>
  <r>
    <n v="340731"/>
    <s v="B C-17 GLOBEMASTER"/>
    <s v="C"/>
    <d v="2013-10-07T00:00:00"/>
    <x v="2"/>
    <x v="527"/>
    <s v="LONG BEACH-DAUGH FLD"/>
    <x v="0"/>
    <x v="6"/>
    <n v="90"/>
    <n v="0"/>
    <s v="Take-off run"/>
    <x v="26"/>
    <x v="2"/>
  </r>
  <r>
    <n v="340733"/>
    <s v="A-320"/>
    <s v="D"/>
    <d v="2013-10-07T00:00:00"/>
    <x v="2"/>
    <x v="213"/>
    <s v="LONG BEACH-DAUGH FLD"/>
    <x v="0"/>
    <x v="6"/>
    <n v="135"/>
    <n v="0"/>
    <s v="Landing Roll"/>
    <x v="220"/>
    <x v="2"/>
  </r>
  <r>
    <n v="340742"/>
    <s v="EMB-190"/>
    <s v="D"/>
    <d v="2013-10-08T00:00:00"/>
    <x v="1"/>
    <x v="0"/>
    <s v="ORLANDO INTL"/>
    <x v="1"/>
    <x v="1"/>
    <m/>
    <n v="0"/>
    <s v="Approach"/>
    <x v="31"/>
    <x v="1"/>
  </r>
  <r>
    <n v="340746"/>
    <s v="B-737-700"/>
    <s v="D"/>
    <d v="2013-10-08T00:00:00"/>
    <x v="3"/>
    <x v="209"/>
    <s v="NORMAN Y. MINETA SAN JOSE INTL ARPT"/>
    <x v="0"/>
    <x v="12"/>
    <n v="145"/>
    <n v="0"/>
    <s v="Approach"/>
    <x v="55"/>
    <x v="2"/>
  </r>
  <r>
    <n v="340748"/>
    <s v="B-737-700"/>
    <s v="D"/>
    <d v="2013-10-08T00:00:00"/>
    <x v="2"/>
    <x v="380"/>
    <s v="FORT LAUDERDALE/HOLLYWOOD INTL"/>
    <x v="1"/>
    <x v="23"/>
    <n v="250"/>
    <n v="15"/>
    <s v="Approach"/>
    <x v="107"/>
    <x v="2"/>
  </r>
  <r>
    <n v="340759"/>
    <s v="C-172"/>
    <s v="A"/>
    <d v="2013-10-09T00:00:00"/>
    <x v="2"/>
    <x v="77"/>
    <s v="SACRAMENTO EXECUTIVE ARPT"/>
    <x v="0"/>
    <x v="6"/>
    <m/>
    <n v="0"/>
    <s v="Take-off run"/>
    <x v="14"/>
    <x v="2"/>
  </r>
  <r>
    <n v="340762"/>
    <s v="CRJ900"/>
    <s v="D"/>
    <d v="2013-10-09T00:00:00"/>
    <x v="2"/>
    <x v="344"/>
    <s v="SACRAMENTO INTL"/>
    <x v="0"/>
    <x v="55"/>
    <n v="133"/>
    <n v="1"/>
    <s v="Approach"/>
    <x v="144"/>
    <x v="2"/>
  </r>
  <r>
    <n v="340767"/>
    <s v="EMB-145"/>
    <s v="D"/>
    <d v="2013-10-14T00:00:00"/>
    <x v="2"/>
    <x v="123"/>
    <s v="NORMAN Y. MINETA SAN JOSE INTL ARPT"/>
    <x v="0"/>
    <x v="6"/>
    <m/>
    <n v="0"/>
    <s v="Landing Roll"/>
    <x v="26"/>
    <x v="2"/>
  </r>
  <r>
    <n v="340769"/>
    <s v="B-737-800"/>
    <s v="D"/>
    <d v="2013-10-15T00:00:00"/>
    <x v="2"/>
    <x v="16"/>
    <s v="MIAMI INTL"/>
    <x v="1"/>
    <x v="46"/>
    <n v="150"/>
    <m/>
    <s v="Approach"/>
    <x v="6"/>
    <x v="2"/>
  </r>
  <r>
    <n v="340772"/>
    <s v="EMB-145"/>
    <s v="D"/>
    <d v="2013-10-15T00:00:00"/>
    <x v="2"/>
    <x v="3"/>
    <s v="DALLAS/FORT WORTH INTL ARPT"/>
    <x v="2"/>
    <x v="4"/>
    <n v="150"/>
    <n v="4"/>
    <s v="Approach"/>
    <x v="6"/>
    <x v="3"/>
  </r>
  <r>
    <n v="340775"/>
    <s v="PA-46 MALIBU"/>
    <s v="A"/>
    <d v="2013-10-15T00:00:00"/>
    <x v="2"/>
    <x v="122"/>
    <s v="AUSTIN-BERGSTROM INTL"/>
    <x v="2"/>
    <x v="14"/>
    <n v="115"/>
    <m/>
    <s v="Climb"/>
    <x v="3"/>
    <x v="2"/>
  </r>
  <r>
    <n v="340776"/>
    <s v="A-319"/>
    <s v="D"/>
    <d v="2013-10-15T00:00:00"/>
    <x v="3"/>
    <x v="264"/>
    <s v="NORMAN Y. MINETA SAN JOSE INTL ARPT"/>
    <x v="0"/>
    <x v="14"/>
    <m/>
    <n v="1"/>
    <s v="Approach"/>
    <x v="78"/>
    <x v="2"/>
  </r>
  <r>
    <n v="340778"/>
    <s v="B-737-800"/>
    <s v="D"/>
    <d v="2013-10-16T00:00:00"/>
    <x v="2"/>
    <x v="798"/>
    <s v="NORMAN Y. MINETA SAN JOSE INTL ARPT"/>
    <x v="0"/>
    <x v="6"/>
    <m/>
    <n v="0"/>
    <s v="Take-off run"/>
    <x v="26"/>
    <x v="2"/>
  </r>
  <r>
    <n v="340783"/>
    <s v="EMB-135"/>
    <s v="D"/>
    <d v="2013-10-11T00:00:00"/>
    <x v="2"/>
    <x v="267"/>
    <s v="NORMAN Y. MINETA SAN JOSE INTL ARPT"/>
    <x v="0"/>
    <x v="6"/>
    <m/>
    <n v="0"/>
    <s v="Landing Roll"/>
    <x v="231"/>
    <x v="2"/>
  </r>
  <r>
    <n v="340785"/>
    <s v="B-737-300"/>
    <s v="D"/>
    <d v="2013-10-11T00:00:00"/>
    <x v="2"/>
    <x v="129"/>
    <s v="VALLEY INTL"/>
    <x v="2"/>
    <x v="9"/>
    <n v="140"/>
    <m/>
    <s v="Approach"/>
    <x v="45"/>
    <x v="2"/>
  </r>
  <r>
    <n v="340786"/>
    <s v="B-737-300"/>
    <s v="D"/>
    <d v="2013-10-11T00:00:00"/>
    <x v="2"/>
    <x v="696"/>
    <s v="VALLEY INTL"/>
    <x v="2"/>
    <x v="6"/>
    <n v="130"/>
    <n v="0"/>
    <s v="Landing Roll"/>
    <x v="45"/>
    <x v="2"/>
  </r>
  <r>
    <n v="340787"/>
    <s v="B-737-300"/>
    <s v="D"/>
    <d v="2013-10-11T00:00:00"/>
    <x v="2"/>
    <x v="371"/>
    <s v="VALLEY INTL"/>
    <x v="2"/>
    <x v="6"/>
    <n v="135"/>
    <n v="0"/>
    <s v="Landing Roll"/>
    <x v="3"/>
    <x v="2"/>
  </r>
  <r>
    <n v="340788"/>
    <s v="B-737-300"/>
    <s v="D"/>
    <d v="2013-10-11T00:00:00"/>
    <x v="3"/>
    <x v="211"/>
    <s v="VALLEY INTL"/>
    <x v="2"/>
    <x v="11"/>
    <m/>
    <m/>
    <s v="Approach"/>
    <x v="3"/>
    <x v="2"/>
  </r>
  <r>
    <n v="340790"/>
    <s v="A-320"/>
    <s v="D"/>
    <d v="2013-10-11T00:00:00"/>
    <x v="2"/>
    <x v="643"/>
    <s v="SAN FRANCISCO INTL ARPT"/>
    <x v="0"/>
    <x v="26"/>
    <n v="80"/>
    <n v="0"/>
    <s v="Approach"/>
    <x v="45"/>
    <x v="2"/>
  </r>
  <r>
    <n v="340791"/>
    <s v="MD-82"/>
    <s v="D"/>
    <d v="2013-10-16T00:00:00"/>
    <x v="3"/>
    <x v="63"/>
    <s v="AUSTIN-BERGSTROM INTL"/>
    <x v="2"/>
    <x v="8"/>
    <n v="170"/>
    <n v="5"/>
    <s v="Approach"/>
    <x v="3"/>
    <x v="2"/>
  </r>
  <r>
    <n v="340792"/>
    <s v="B-737-800"/>
    <s v="D"/>
    <d v="2013-10-16T00:00:00"/>
    <x v="2"/>
    <x v="171"/>
    <s v="DALLAS/FORT WORTH INTL ARPT"/>
    <x v="2"/>
    <x v="45"/>
    <n v="170"/>
    <m/>
    <s v="Approach"/>
    <x v="283"/>
    <x v="2"/>
  </r>
  <r>
    <n v="340795"/>
    <s v="C-172"/>
    <s v="A"/>
    <d v="2013-10-16T00:00:00"/>
    <x v="2"/>
    <x v="80"/>
    <s v="DAYTONA BEACH INTL"/>
    <x v="1"/>
    <x v="9"/>
    <m/>
    <n v="0.20000000298023224"/>
    <s v="Approach"/>
    <x v="6"/>
    <x v="2"/>
  </r>
  <r>
    <n v="340797"/>
    <s v="B-737-300"/>
    <s v="D"/>
    <d v="2013-10-23T00:00:00"/>
    <x v="2"/>
    <x v="69"/>
    <s v="DALLAS LOVE FIELD ARPT"/>
    <x v="2"/>
    <x v="34"/>
    <n v="135"/>
    <n v="2"/>
    <s v="Approach"/>
    <x v="11"/>
    <x v="2"/>
  </r>
  <r>
    <n v="340799"/>
    <s v="B-737-700"/>
    <s v="D"/>
    <d v="2013-10-23T00:00:00"/>
    <x v="3"/>
    <x v="63"/>
    <s v="TAMPA INTL"/>
    <x v="1"/>
    <x v="5"/>
    <n v="135"/>
    <n v="2"/>
    <s v="Approach"/>
    <x v="59"/>
    <x v="2"/>
  </r>
  <r>
    <n v="340805"/>
    <s v="EMB-190"/>
    <s v="D"/>
    <d v="2013-10-24T00:00:00"/>
    <x v="2"/>
    <x v="67"/>
    <s v="MIAMI INTL"/>
    <x v="1"/>
    <x v="6"/>
    <m/>
    <n v="0"/>
    <s v="Take-off run"/>
    <x v="1"/>
    <x v="3"/>
  </r>
  <r>
    <n v="340808"/>
    <s v="B-757-200"/>
    <s v="D"/>
    <d v="2013-10-24T00:00:00"/>
    <x v="3"/>
    <x v="106"/>
    <s v="MIAMI INTL"/>
    <x v="1"/>
    <x v="7"/>
    <n v="135"/>
    <n v="1"/>
    <s v="Approach"/>
    <x v="3"/>
    <x v="2"/>
  </r>
  <r>
    <n v="340810"/>
    <s v="EMB-145"/>
    <s v="D"/>
    <d v="2013-10-24T00:00:00"/>
    <x v="3"/>
    <x v="184"/>
    <s v="DALLAS/FORT WORTH INTL ARPT"/>
    <x v="2"/>
    <x v="11"/>
    <n v="160"/>
    <n v="1"/>
    <s v="Climb"/>
    <x v="0"/>
    <x v="2"/>
  </r>
  <r>
    <n v="340819"/>
    <s v="B-737-700"/>
    <s v="D"/>
    <d v="2013-10-16T00:00:00"/>
    <x v="2"/>
    <x v="377"/>
    <s v="JACKSONVILLE INTL"/>
    <x v="1"/>
    <x v="15"/>
    <n v="170"/>
    <n v="0"/>
    <s v="Climb"/>
    <x v="93"/>
    <x v="2"/>
  </r>
  <r>
    <n v="340821"/>
    <s v="UNKNOWN"/>
    <m/>
    <d v="2013-10-16T00:00:00"/>
    <x v="1"/>
    <x v="0"/>
    <s v="ST. PETE-CLEARWATER INTL ARPT"/>
    <x v="1"/>
    <x v="1"/>
    <m/>
    <n v="0"/>
    <m/>
    <x v="78"/>
    <x v="1"/>
  </r>
  <r>
    <n v="340823"/>
    <s v="B-747-400"/>
    <s v="D"/>
    <d v="2013-10-18T00:00:00"/>
    <x v="3"/>
    <x v="52"/>
    <s v="DALLAS/FORT WORTH INTL ARPT"/>
    <x v="2"/>
    <x v="1"/>
    <m/>
    <m/>
    <s v="Climb"/>
    <x v="153"/>
    <x v="1"/>
  </r>
  <r>
    <n v="340824"/>
    <s v="CRJ700"/>
    <s v="D"/>
    <d v="2013-10-18T00:00:00"/>
    <x v="2"/>
    <x v="995"/>
    <s v="LOS ANGELES INTL"/>
    <x v="0"/>
    <x v="6"/>
    <m/>
    <n v="0"/>
    <s v="Landing Roll"/>
    <x v="51"/>
    <x v="2"/>
  </r>
  <r>
    <n v="340828"/>
    <s v="B-757-200"/>
    <s v="D"/>
    <d v="2013-10-18T00:00:00"/>
    <x v="0"/>
    <x v="630"/>
    <s v="LAREDO INTL"/>
    <x v="2"/>
    <x v="6"/>
    <n v="120"/>
    <n v="0"/>
    <s v="Landing Roll"/>
    <x v="3"/>
    <x v="2"/>
  </r>
  <r>
    <n v="340829"/>
    <s v="A-319"/>
    <s v="D"/>
    <d v="2013-10-18T00:00:00"/>
    <x v="2"/>
    <x v="351"/>
    <s v="NORMAN Y. MINETA SAN JOSE INTL ARPT"/>
    <x v="0"/>
    <x v="6"/>
    <m/>
    <n v="0"/>
    <s v="Landing Roll"/>
    <x v="26"/>
    <x v="2"/>
  </r>
  <r>
    <n v="340830"/>
    <s v="A-319"/>
    <s v="D"/>
    <d v="2013-10-18T00:00:00"/>
    <x v="2"/>
    <x v="548"/>
    <s v="AUSTIN-BERGSTROM INTL"/>
    <x v="2"/>
    <x v="2"/>
    <n v="141"/>
    <n v="0"/>
    <s v="Climb"/>
    <x v="54"/>
    <x v="2"/>
  </r>
  <r>
    <n v="340837"/>
    <s v="B-737-700"/>
    <s v="D"/>
    <d v="2013-10-19T00:00:00"/>
    <x v="4"/>
    <x v="313"/>
    <s v="TAMPA INTL"/>
    <x v="1"/>
    <x v="6"/>
    <m/>
    <n v="0"/>
    <s v="Landing Roll"/>
    <x v="2"/>
    <x v="2"/>
  </r>
  <r>
    <n v="340840"/>
    <s v="B-717-200"/>
    <s v="D"/>
    <d v="2013-10-20T00:00:00"/>
    <x v="2"/>
    <x v="344"/>
    <s v="SOUTHWEST FLORIDA INTL ARPT"/>
    <x v="1"/>
    <x v="6"/>
    <n v="120"/>
    <n v="0"/>
    <s v="Landing Roll"/>
    <x v="1"/>
    <x v="2"/>
  </r>
  <r>
    <n v="340849"/>
    <s v="B-757-200"/>
    <s v="D"/>
    <d v="2013-10-19T00:00:00"/>
    <x v="2"/>
    <x v="724"/>
    <s v="MIAMI INTL"/>
    <x v="1"/>
    <x v="6"/>
    <m/>
    <n v="0"/>
    <s v="Landing Roll"/>
    <x v="1"/>
    <x v="2"/>
  </r>
  <r>
    <n v="340851"/>
    <s v="B-737-800"/>
    <s v="D"/>
    <d v="2013-10-19T00:00:00"/>
    <x v="2"/>
    <x v="303"/>
    <s v="DALLAS/FORT WORTH INTL ARPT"/>
    <x v="2"/>
    <x v="15"/>
    <n v="140"/>
    <n v="0"/>
    <s v="Approach"/>
    <x v="4"/>
    <x v="2"/>
  </r>
  <r>
    <n v="340854"/>
    <s v="PA-44 SEMINOLE"/>
    <s v="A"/>
    <d v="2013-10-19T00:00:00"/>
    <x v="3"/>
    <x v="370"/>
    <s v="DAVID WAYNE HOOKS MEMORIAL ARPT"/>
    <x v="2"/>
    <x v="6"/>
    <m/>
    <n v="0"/>
    <s v="Landing Roll"/>
    <x v="84"/>
    <x v="1"/>
  </r>
  <r>
    <n v="340857"/>
    <s v="HOMEBUILT"/>
    <m/>
    <d v="2013-10-19T00:00:00"/>
    <x v="2"/>
    <x v="117"/>
    <s v="ORLANDO SANFORD INTL ARPT"/>
    <x v="1"/>
    <x v="11"/>
    <n v="110"/>
    <m/>
    <s v="Approach"/>
    <x v="39"/>
    <x v="2"/>
  </r>
  <r>
    <n v="340859"/>
    <s v="BELL-407"/>
    <s v="F"/>
    <d v="2013-10-19T00:00:00"/>
    <x v="3"/>
    <x v="0"/>
    <s v="ST JOSEPH HOSPITAL HELIPORT"/>
    <x v="2"/>
    <x v="21"/>
    <n v="130"/>
    <m/>
    <s v="Approach"/>
    <x v="3"/>
    <x v="2"/>
  </r>
  <r>
    <n v="340862"/>
    <s v="B-737-700"/>
    <s v="D"/>
    <d v="2013-10-20T00:00:00"/>
    <x v="3"/>
    <x v="1080"/>
    <s v="SAN ANTONIO INTL"/>
    <x v="2"/>
    <x v="8"/>
    <n v="210"/>
    <n v="10"/>
    <s v="Approach"/>
    <x v="3"/>
    <x v="2"/>
  </r>
  <r>
    <n v="340875"/>
    <s v="MD-83"/>
    <s v="D"/>
    <d v="2013-10-21T00:00:00"/>
    <x v="1"/>
    <x v="0"/>
    <s v="PUNTA GORDA ARPT"/>
    <x v="1"/>
    <x v="6"/>
    <m/>
    <n v="0"/>
    <s v="Taxi"/>
    <x v="250"/>
    <x v="2"/>
  </r>
  <r>
    <n v="340876"/>
    <s v="B-757-200"/>
    <s v="D"/>
    <d v="2013-10-21T00:00:00"/>
    <x v="3"/>
    <x v="88"/>
    <s v="MIAMI INTL"/>
    <x v="1"/>
    <x v="8"/>
    <n v="240"/>
    <n v="17"/>
    <s v="Approach"/>
    <x v="3"/>
    <x v="2"/>
  </r>
  <r>
    <n v="340879"/>
    <s v="CRJ700"/>
    <s v="D"/>
    <d v="2013-10-21T00:00:00"/>
    <x v="3"/>
    <x v="63"/>
    <s v="NORMAN Y. MINETA SAN JOSE INTL ARPT"/>
    <x v="0"/>
    <x v="1"/>
    <m/>
    <n v="0"/>
    <s v="Approach"/>
    <x v="19"/>
    <x v="2"/>
  </r>
  <r>
    <n v="340887"/>
    <s v="C-550"/>
    <s v="D"/>
    <d v="2013-10-21T00:00:00"/>
    <x v="2"/>
    <x v="735"/>
    <s v="MEADOWS FIELD ARPT"/>
    <x v="0"/>
    <x v="6"/>
    <m/>
    <n v="0"/>
    <s v="Landing Roll"/>
    <x v="78"/>
    <x v="1"/>
  </r>
  <r>
    <n v="340888"/>
    <s v="EMB-190"/>
    <s v="D"/>
    <d v="2013-10-21T00:00:00"/>
    <x v="2"/>
    <x v="0"/>
    <s v="AUSTIN-BERGSTROM INTL"/>
    <x v="2"/>
    <x v="64"/>
    <n v="125"/>
    <n v="0"/>
    <s v="Climb"/>
    <x v="54"/>
    <x v="2"/>
  </r>
  <r>
    <n v="340897"/>
    <s v="B-737-700"/>
    <s v="D"/>
    <d v="2013-10-21T00:00:00"/>
    <x v="3"/>
    <x v="104"/>
    <s v="LOS ANGELES INTL"/>
    <x v="0"/>
    <x v="9"/>
    <n v="135"/>
    <n v="1"/>
    <s v="Approach"/>
    <x v="3"/>
    <x v="2"/>
  </r>
  <r>
    <n v="340898"/>
    <s v="B-737-300"/>
    <s v="D"/>
    <d v="2013-10-21T00:00:00"/>
    <x v="2"/>
    <x v="126"/>
    <s v="NORMAN Y. MINETA SAN JOSE INTL ARPT"/>
    <x v="0"/>
    <x v="43"/>
    <n v="170"/>
    <n v="4"/>
    <s v="Approach"/>
    <x v="0"/>
    <x v="0"/>
  </r>
  <r>
    <n v="340908"/>
    <s v="MD-82"/>
    <s v="D"/>
    <d v="2013-10-22T00:00:00"/>
    <x v="3"/>
    <x v="260"/>
    <s v="DALLAS/FORT WORTH INTL ARPT"/>
    <x v="2"/>
    <x v="14"/>
    <n v="125"/>
    <m/>
    <s v="Approach"/>
    <x v="3"/>
    <x v="2"/>
  </r>
  <r>
    <n v="340909"/>
    <s v="B-737-800"/>
    <s v="D"/>
    <d v="2013-10-22T00:00:00"/>
    <x v="2"/>
    <x v="697"/>
    <s v="MIAMI INTL"/>
    <x v="1"/>
    <x v="21"/>
    <m/>
    <n v="3"/>
    <s v="Approach"/>
    <x v="36"/>
    <x v="3"/>
  </r>
  <r>
    <n v="340915"/>
    <s v="A-300"/>
    <s v="D"/>
    <d v="2013-10-22T00:00:00"/>
    <x v="3"/>
    <x v="923"/>
    <s v="FORT WORTH ALLIANCE"/>
    <x v="2"/>
    <x v="85"/>
    <n v="210"/>
    <n v="10"/>
    <s v="Approach"/>
    <x v="0"/>
    <x v="2"/>
  </r>
  <r>
    <n v="340927"/>
    <s v="B-737-300"/>
    <s v="D"/>
    <d v="2013-10-22T00:00:00"/>
    <x v="3"/>
    <x v="0"/>
    <s v="FORT LAUDERDALE/HOLLYWOOD INTL"/>
    <x v="1"/>
    <x v="6"/>
    <n v="100"/>
    <n v="0"/>
    <s v="Landing Roll"/>
    <x v="9"/>
    <x v="1"/>
  </r>
  <r>
    <n v="340928"/>
    <s v="B-737-700"/>
    <s v="D"/>
    <d v="2013-10-22T00:00:00"/>
    <x v="2"/>
    <x v="398"/>
    <s v="DALLAS LOVE FIELD ARPT"/>
    <x v="2"/>
    <x v="19"/>
    <n v="210"/>
    <n v="3"/>
    <s v="Climb"/>
    <x v="3"/>
    <x v="2"/>
  </r>
  <r>
    <n v="340930"/>
    <s v="B-737-700"/>
    <s v="D"/>
    <d v="2013-10-22T00:00:00"/>
    <x v="3"/>
    <x v="306"/>
    <s v="FORT LAUDERDALE/HOLLYWOOD INTL"/>
    <x v="1"/>
    <x v="18"/>
    <n v="170"/>
    <n v="7"/>
    <s v="Approach"/>
    <x v="3"/>
    <x v="2"/>
  </r>
  <r>
    <n v="340931"/>
    <s v="B-737-300"/>
    <s v="D"/>
    <d v="2013-10-22T00:00:00"/>
    <x v="3"/>
    <x v="1081"/>
    <s v="FORT LAUDERDALE/HOLLYWOOD INTL"/>
    <x v="1"/>
    <x v="6"/>
    <m/>
    <n v="0"/>
    <s v="Landing Roll"/>
    <x v="78"/>
    <x v="2"/>
  </r>
  <r>
    <n v="340949"/>
    <s v="B-737-800"/>
    <s v="D"/>
    <d v="2013-10-23T00:00:00"/>
    <x v="2"/>
    <x v="219"/>
    <s v="NORMAN Y. MINETA SAN JOSE INTL ARPT"/>
    <x v="0"/>
    <x v="1"/>
    <m/>
    <m/>
    <s v="Climb"/>
    <x v="78"/>
    <x v="1"/>
  </r>
  <r>
    <n v="340951"/>
    <s v="B-737-800"/>
    <s v="D"/>
    <d v="2013-10-23T00:00:00"/>
    <x v="3"/>
    <x v="23"/>
    <s v="MIAMI INTL"/>
    <x v="1"/>
    <x v="8"/>
    <n v="180"/>
    <n v="12.5"/>
    <s v="Approach"/>
    <x v="278"/>
    <x v="3"/>
  </r>
  <r>
    <n v="340960"/>
    <s v="DC-10-10"/>
    <s v="D"/>
    <d v="2013-10-23T00:00:00"/>
    <x v="2"/>
    <x v="95"/>
    <s v="ORLANDO INTL"/>
    <x v="1"/>
    <x v="2"/>
    <n v="155"/>
    <n v="0"/>
    <s v="Climb"/>
    <x v="67"/>
    <x v="2"/>
  </r>
  <r>
    <n v="340963"/>
    <s v="EMB-190"/>
    <s v="D"/>
    <d v="2013-10-23T00:00:00"/>
    <x v="3"/>
    <x v="72"/>
    <s v="FORT LAUDERDALE/HOLLYWOOD INTL"/>
    <x v="1"/>
    <x v="9"/>
    <n v="150"/>
    <n v="1"/>
    <s v="Approach"/>
    <x v="33"/>
    <x v="2"/>
  </r>
  <r>
    <n v="340965"/>
    <s v="CITATIONJET"/>
    <s v="D"/>
    <d v="2013-10-23T00:00:00"/>
    <x v="2"/>
    <x v="623"/>
    <s v="ORLANDO SANFORD INTL ARPT"/>
    <x v="1"/>
    <x v="6"/>
    <n v="110"/>
    <n v="0"/>
    <s v="Landing Roll"/>
    <x v="1"/>
    <x v="2"/>
  </r>
  <r>
    <n v="340967"/>
    <s v="HAWKER 800"/>
    <s v="D"/>
    <d v="2013-10-23T00:00:00"/>
    <x v="2"/>
    <x v="62"/>
    <s v="MIAMI INTL"/>
    <x v="1"/>
    <x v="11"/>
    <m/>
    <m/>
    <s v="Approach"/>
    <x v="1"/>
    <x v="2"/>
  </r>
  <r>
    <n v="340987"/>
    <s v="BELL-407"/>
    <s v="F"/>
    <d v="2013-10-24T00:00:00"/>
    <x v="3"/>
    <x v="211"/>
    <s v="DENTON MUNICIPAL ARPT"/>
    <x v="2"/>
    <x v="4"/>
    <n v="110"/>
    <n v="2"/>
    <s v="Descent"/>
    <x v="3"/>
    <x v="2"/>
  </r>
  <r>
    <n v="340994"/>
    <s v="B-737-700"/>
    <s v="D"/>
    <d v="2013-10-24T00:00:00"/>
    <x v="3"/>
    <x v="227"/>
    <s v="TAMPA INTL"/>
    <x v="1"/>
    <x v="14"/>
    <n v="130"/>
    <m/>
    <s v="Approach"/>
    <x v="3"/>
    <x v="2"/>
  </r>
  <r>
    <n v="341001"/>
    <s v="B-737-700"/>
    <s v="D"/>
    <d v="2013-10-24T00:00:00"/>
    <x v="2"/>
    <x v="375"/>
    <s v="SAN FRANCISCO INTL ARPT"/>
    <x v="0"/>
    <x v="14"/>
    <m/>
    <m/>
    <s v="Approach"/>
    <x v="153"/>
    <x v="2"/>
  </r>
  <r>
    <n v="341007"/>
    <s v="MD-83"/>
    <s v="D"/>
    <d v="2013-10-25T00:00:00"/>
    <x v="2"/>
    <x v="252"/>
    <s v="ST. PETE-CLEARWATER INTL ARPT"/>
    <x v="1"/>
    <x v="26"/>
    <m/>
    <n v="0"/>
    <s v="Climb"/>
    <x v="36"/>
    <x v="2"/>
  </r>
  <r>
    <n v="341021"/>
    <s v="A-320"/>
    <s v="D"/>
    <d v="2013-10-25T00:00:00"/>
    <x v="2"/>
    <x v="58"/>
    <s v="FORT LAUDERDALE/HOLLYWOOD INTL"/>
    <x v="1"/>
    <x v="6"/>
    <n v="150"/>
    <n v="0"/>
    <s v="Take-off run"/>
    <x v="54"/>
    <x v="3"/>
  </r>
  <r>
    <n v="341032"/>
    <s v="B-737-500"/>
    <s v="D"/>
    <d v="2013-10-25T00:00:00"/>
    <x v="2"/>
    <x v="4"/>
    <s v="DALLAS LOVE FIELD ARPT"/>
    <x v="2"/>
    <x v="13"/>
    <n v="130"/>
    <m/>
    <s v="Approach"/>
    <x v="3"/>
    <x v="2"/>
  </r>
  <r>
    <n v="341033"/>
    <s v="B-737-500"/>
    <s v="D"/>
    <d v="2013-10-25T00:00:00"/>
    <x v="2"/>
    <x v="356"/>
    <s v="DALLAS LOVE FIELD ARPT"/>
    <x v="2"/>
    <x v="6"/>
    <n v="80"/>
    <n v="0"/>
    <s v="Landing Roll"/>
    <x v="0"/>
    <x v="2"/>
  </r>
  <r>
    <n v="341038"/>
    <s v="UNKNOWN"/>
    <m/>
    <d v="2013-10-25T00:00:00"/>
    <x v="2"/>
    <x v="95"/>
    <s v="GEORGE BUSH INTERCONTINENTAL/ HOUSTON ARPT"/>
    <x v="2"/>
    <x v="15"/>
    <n v="150"/>
    <n v="0"/>
    <s v="Climb"/>
    <x v="4"/>
    <x v="2"/>
  </r>
  <r>
    <n v="341045"/>
    <s v="BE-35"/>
    <s v="A"/>
    <d v="2013-10-26T00:00:00"/>
    <x v="2"/>
    <x v="197"/>
    <s v="FLAGLER COUNTY ARPT"/>
    <x v="1"/>
    <x v="11"/>
    <n v="120"/>
    <n v="3"/>
    <s v="Approach"/>
    <x v="39"/>
    <x v="2"/>
  </r>
  <r>
    <n v="341046"/>
    <s v="MD-82"/>
    <s v="D"/>
    <d v="2013-10-26T00:00:00"/>
    <x v="3"/>
    <x v="104"/>
    <s v="AUSTIN-BERGSTROM INTL"/>
    <x v="2"/>
    <x v="6"/>
    <n v="100"/>
    <n v="0"/>
    <s v="Landing Roll"/>
    <x v="3"/>
    <x v="2"/>
  </r>
  <r>
    <n v="341047"/>
    <s v="EMB-145"/>
    <s v="D"/>
    <d v="2013-10-26T00:00:00"/>
    <x v="2"/>
    <x v="317"/>
    <s v="JACKSONVILLE INTL"/>
    <x v="1"/>
    <x v="9"/>
    <n v="130"/>
    <m/>
    <s v="Approach"/>
    <x v="3"/>
    <x v="2"/>
  </r>
  <r>
    <n v="341048"/>
    <s v="B-767-300"/>
    <s v="D"/>
    <d v="2013-10-26T00:00:00"/>
    <x v="2"/>
    <x v="1082"/>
    <s v="LOS ANGELES INTL"/>
    <x v="0"/>
    <x v="6"/>
    <m/>
    <n v="0"/>
    <s v="Taxi"/>
    <x v="14"/>
    <x v="2"/>
  </r>
  <r>
    <n v="341082"/>
    <s v="B-737-700"/>
    <s v="D"/>
    <d v="2013-10-27T00:00:00"/>
    <x v="3"/>
    <x v="409"/>
    <s v="FORT LAUDERDALE/HOLLYWOOD INTL"/>
    <x v="1"/>
    <x v="8"/>
    <m/>
    <m/>
    <s v="Approach"/>
    <x v="297"/>
    <x v="2"/>
  </r>
  <r>
    <n v="341083"/>
    <s v="B-737-300"/>
    <s v="D"/>
    <d v="2013-10-27T00:00:00"/>
    <x v="3"/>
    <x v="364"/>
    <s v="AUSTIN-BERGSTROM INTL"/>
    <x v="2"/>
    <x v="7"/>
    <n v="140"/>
    <m/>
    <s v="Approach"/>
    <x v="3"/>
    <x v="1"/>
  </r>
  <r>
    <n v="341088"/>
    <s v="B-737-700"/>
    <s v="D"/>
    <d v="2013-10-27T00:00:00"/>
    <x v="2"/>
    <x v="1083"/>
    <s v="NORMAN Y. MINETA SAN JOSE INTL ARPT"/>
    <x v="0"/>
    <x v="26"/>
    <n v="134"/>
    <n v="0"/>
    <s v="Approach"/>
    <x v="51"/>
    <x v="2"/>
  </r>
  <r>
    <n v="341090"/>
    <s v="B-737-700"/>
    <s v="D"/>
    <d v="2013-10-27T00:00:00"/>
    <x v="3"/>
    <x v="52"/>
    <s v="METRO OAKLAND INTL"/>
    <x v="0"/>
    <x v="19"/>
    <n v="250"/>
    <n v="25"/>
    <s v="Approach"/>
    <x v="3"/>
    <x v="2"/>
  </r>
  <r>
    <n v="341093"/>
    <s v="B-757-300"/>
    <s v="D"/>
    <d v="2013-10-27T00:00:00"/>
    <x v="3"/>
    <x v="1084"/>
    <s v="SAN FRANCISCO INTL ARPT"/>
    <x v="0"/>
    <x v="10"/>
    <n v="130"/>
    <n v="0"/>
    <s v="Approach"/>
    <x v="4"/>
    <x v="2"/>
  </r>
  <r>
    <n v="341094"/>
    <s v="UNKNOWN"/>
    <m/>
    <d v="2013-10-27T00:00:00"/>
    <x v="3"/>
    <x v="63"/>
    <s v="SAN FRANCISCO INTL ARPT"/>
    <x v="0"/>
    <x v="1"/>
    <m/>
    <m/>
    <s v="Climb"/>
    <x v="63"/>
    <x v="1"/>
  </r>
  <r>
    <n v="341096"/>
    <s v="A-320"/>
    <s v="D"/>
    <d v="2013-10-27T00:00:00"/>
    <x v="2"/>
    <x v="49"/>
    <s v="DALLAS/FORT WORTH INTL ARPT"/>
    <x v="2"/>
    <x v="152"/>
    <n v="135"/>
    <m/>
    <s v="Approach"/>
    <x v="0"/>
    <x v="2"/>
  </r>
  <r>
    <n v="341104"/>
    <s v="MD-82"/>
    <s v="D"/>
    <d v="2013-10-28T00:00:00"/>
    <x v="3"/>
    <x v="79"/>
    <s v="JACKSONVILLE INTL"/>
    <x v="1"/>
    <x v="11"/>
    <n v="145"/>
    <m/>
    <s v="Approach"/>
    <x v="0"/>
    <x v="2"/>
  </r>
  <r>
    <n v="341109"/>
    <s v="CIRRUS SR 20/22"/>
    <s v="A"/>
    <d v="2013-10-28T00:00:00"/>
    <x v="3"/>
    <x v="104"/>
    <s v="SAN CARLOS ARPT"/>
    <x v="0"/>
    <x v="38"/>
    <n v="120"/>
    <m/>
    <s v="Climb"/>
    <x v="78"/>
    <x v="2"/>
  </r>
  <r>
    <n v="341111"/>
    <s v="A-319"/>
    <s v="D"/>
    <d v="2013-10-28T00:00:00"/>
    <x v="2"/>
    <x v="62"/>
    <s v="ORLANDO INTL"/>
    <x v="1"/>
    <x v="1"/>
    <m/>
    <n v="0"/>
    <s v="Approach"/>
    <x v="4"/>
    <x v="1"/>
  </r>
  <r>
    <n v="341125"/>
    <s v="A-319"/>
    <s v="D"/>
    <d v="2013-10-28T00:00:00"/>
    <x v="1"/>
    <x v="0"/>
    <s v="SAN DIEGO INTL"/>
    <x v="0"/>
    <x v="19"/>
    <m/>
    <m/>
    <s v="Approach"/>
    <x v="78"/>
    <x v="1"/>
  </r>
  <r>
    <n v="341128"/>
    <s v="HAWKER 800"/>
    <s v="D"/>
    <d v="2013-10-29T00:00:00"/>
    <x v="4"/>
    <x v="0"/>
    <s v="MCKINNEY NATIONAL ARPT"/>
    <x v="2"/>
    <x v="6"/>
    <n v="110"/>
    <n v="0"/>
    <s v="Landing Roll"/>
    <x v="2"/>
    <x v="2"/>
  </r>
  <r>
    <n v="341138"/>
    <s v="EMB-135"/>
    <s v="D"/>
    <d v="2013-10-29T00:00:00"/>
    <x v="2"/>
    <x v="388"/>
    <s v="SACRAMENTO MATHER ARPT"/>
    <x v="0"/>
    <x v="6"/>
    <n v="126"/>
    <n v="0"/>
    <s v="Take-off run"/>
    <x v="3"/>
    <x v="2"/>
  </r>
  <r>
    <n v="341140"/>
    <s v="C-172"/>
    <s v="A"/>
    <d v="2013-10-29T00:00:00"/>
    <x v="2"/>
    <x v="67"/>
    <s v="KISSIMMEE GATEWAY ARPT"/>
    <x v="1"/>
    <x v="1"/>
    <m/>
    <m/>
    <s v="Approach"/>
    <x v="179"/>
    <x v="2"/>
  </r>
  <r>
    <n v="341159"/>
    <s v="HAWKER 900"/>
    <m/>
    <d v="2013-10-30T00:00:00"/>
    <x v="2"/>
    <x v="0"/>
    <s v="PALM BEACH INTL"/>
    <x v="1"/>
    <x v="8"/>
    <n v="180"/>
    <n v="6"/>
    <s v="Approach"/>
    <x v="3"/>
    <x v="2"/>
  </r>
  <r>
    <n v="341161"/>
    <s v="B-737-800"/>
    <s v="D"/>
    <d v="2013-10-30T00:00:00"/>
    <x v="2"/>
    <x v="108"/>
    <s v="DALLAS/FORT WORTH INTL ARPT"/>
    <x v="2"/>
    <x v="6"/>
    <m/>
    <n v="0"/>
    <s v="Landing Roll"/>
    <x v="11"/>
    <x v="3"/>
  </r>
  <r>
    <n v="341165"/>
    <s v="B-737-800"/>
    <s v="D"/>
    <d v="2013-10-30T00:00:00"/>
    <x v="3"/>
    <x v="934"/>
    <s v="SACRAMENTO INTL"/>
    <x v="0"/>
    <x v="61"/>
    <m/>
    <n v="8"/>
    <s v="Climb"/>
    <x v="78"/>
    <x v="1"/>
  </r>
  <r>
    <n v="341167"/>
    <s v="EMB PHENOM 300"/>
    <s v="D"/>
    <d v="2013-10-30T00:00:00"/>
    <x v="2"/>
    <x v="286"/>
    <s v="THE FLORIDA KEYS MARATHON"/>
    <x v="1"/>
    <x v="46"/>
    <m/>
    <n v="0"/>
    <s v="Climb"/>
    <x v="179"/>
    <x v="2"/>
  </r>
  <r>
    <n v="341171"/>
    <s v="CRJ900"/>
    <s v="D"/>
    <d v="2013-10-30T00:00:00"/>
    <x v="2"/>
    <x v="16"/>
    <s v="PENSACOLA INTL ARPT"/>
    <x v="1"/>
    <x v="6"/>
    <n v="120"/>
    <n v="0"/>
    <s v="Landing Roll"/>
    <x v="3"/>
    <x v="1"/>
  </r>
  <r>
    <n v="341178"/>
    <s v="B-737-800"/>
    <s v="D"/>
    <d v="2013-10-31T00:00:00"/>
    <x v="2"/>
    <x v="475"/>
    <s v="NORMAN Y. MINETA SAN JOSE INTL ARPT"/>
    <x v="0"/>
    <x v="6"/>
    <n v="78"/>
    <n v="0"/>
    <s v="Take-off run"/>
    <x v="26"/>
    <x v="2"/>
  </r>
  <r>
    <n v="341179"/>
    <s v="B-737-800"/>
    <s v="D"/>
    <d v="2013-10-31T00:00:00"/>
    <x v="2"/>
    <x v="139"/>
    <s v="MIAMI INTL"/>
    <x v="1"/>
    <x v="6"/>
    <n v="125"/>
    <n v="0"/>
    <s v="Landing Roll"/>
    <x v="1"/>
    <x v="2"/>
  </r>
  <r>
    <n v="341180"/>
    <s v="B-737-800"/>
    <s v="D"/>
    <d v="2013-10-31T00:00:00"/>
    <x v="3"/>
    <x v="79"/>
    <s v="LOS ANGELES INTL"/>
    <x v="0"/>
    <x v="21"/>
    <n v="180"/>
    <m/>
    <s v="Climb"/>
    <x v="153"/>
    <x v="2"/>
  </r>
  <r>
    <n v="341183"/>
    <s v="C-560"/>
    <s v="D"/>
    <d v="2013-10-31T00:00:00"/>
    <x v="2"/>
    <x v="549"/>
    <s v="PASO ROBLES MUNICIPAL ARPT"/>
    <x v="0"/>
    <x v="6"/>
    <n v="60"/>
    <n v="0"/>
    <s v="Take-off run"/>
    <x v="3"/>
    <x v="2"/>
  </r>
  <r>
    <n v="341184"/>
    <s v="EMB-145"/>
    <s v="D"/>
    <d v="2013-10-31T00:00:00"/>
    <x v="2"/>
    <x v="1085"/>
    <s v="GEORGE BUSH INTERCONTINENTAL/ HOUSTON ARPT"/>
    <x v="2"/>
    <x v="6"/>
    <m/>
    <n v="0"/>
    <s v="Landing Roll"/>
    <x v="14"/>
    <x v="1"/>
  </r>
  <r>
    <n v="341186"/>
    <s v="PA-28"/>
    <s v="A"/>
    <d v="2013-10-31T00:00:00"/>
    <x v="2"/>
    <x v="7"/>
    <s v="POMPANO BEACH AIRPARK"/>
    <x v="1"/>
    <x v="6"/>
    <n v="55"/>
    <n v="0"/>
    <s v="Take-off run"/>
    <x v="0"/>
    <x v="2"/>
  </r>
  <r>
    <n v="341187"/>
    <s v="B-767-300"/>
    <s v="D"/>
    <d v="2013-10-31T00:00:00"/>
    <x v="3"/>
    <x v="486"/>
    <s v="SACRAMENTO INTL"/>
    <x v="0"/>
    <x v="38"/>
    <m/>
    <n v="15"/>
    <s v="Approach"/>
    <x v="61"/>
    <x v="2"/>
  </r>
  <r>
    <n v="341191"/>
    <s v="B-737-700"/>
    <s v="D"/>
    <d v="2013-10-31T00:00:00"/>
    <x v="3"/>
    <x v="399"/>
    <s v="SAN ANTONIO INTL"/>
    <x v="2"/>
    <x v="8"/>
    <n v="210"/>
    <n v="12.5"/>
    <s v="Approach"/>
    <x v="0"/>
    <x v="3"/>
  </r>
  <r>
    <n v="341207"/>
    <s v="B-757-200"/>
    <s v="D"/>
    <d v="2013-10-12T00:00:00"/>
    <x v="1"/>
    <x v="0"/>
    <s v="JACKSONVILLE INTL"/>
    <x v="1"/>
    <x v="153"/>
    <n v="140"/>
    <m/>
    <s v="Approach"/>
    <x v="3"/>
    <x v="2"/>
  </r>
  <r>
    <n v="341208"/>
    <s v="A-310"/>
    <s v="D"/>
    <d v="2013-10-12T00:00:00"/>
    <x v="3"/>
    <x v="862"/>
    <s v="LUBBOCK PRESTON SMITH INTL ARPT"/>
    <x v="2"/>
    <x v="23"/>
    <n v="210"/>
    <n v="14.100000381469727"/>
    <s v="Approach"/>
    <x v="0"/>
    <x v="2"/>
  </r>
  <r>
    <n v="341213"/>
    <s v="B-737-700"/>
    <s v="D"/>
    <d v="2013-10-13T00:00:00"/>
    <x v="2"/>
    <x v="1034"/>
    <s v="ORLANDO INTL"/>
    <x v="1"/>
    <x v="8"/>
    <n v="250"/>
    <n v="7"/>
    <s v="Climb"/>
    <x v="33"/>
    <x v="2"/>
  </r>
  <r>
    <n v="341214"/>
    <s v="UNKNOWN"/>
    <m/>
    <d v="2013-10-27T00:00:00"/>
    <x v="1"/>
    <x v="0"/>
    <s v="AUSTIN-BERGSTROM INTL"/>
    <x v="2"/>
    <x v="1"/>
    <m/>
    <n v="0"/>
    <m/>
    <x v="11"/>
    <x v="1"/>
  </r>
  <r>
    <n v="341215"/>
    <s v="UNKNOWN"/>
    <m/>
    <d v="2013-10-27T00:00:00"/>
    <x v="1"/>
    <x v="0"/>
    <s v="LONG BEACH-DAUGH FLD"/>
    <x v="0"/>
    <x v="1"/>
    <m/>
    <n v="0"/>
    <m/>
    <x v="26"/>
    <x v="1"/>
  </r>
  <r>
    <n v="341220"/>
    <s v="UNKNOWN"/>
    <m/>
    <d v="2013-10-27T00:00:00"/>
    <x v="1"/>
    <x v="0"/>
    <s v="SAN FRANCISCO INTL ARPT"/>
    <x v="0"/>
    <x v="1"/>
    <m/>
    <n v="0"/>
    <m/>
    <x v="40"/>
    <x v="1"/>
  </r>
  <r>
    <n v="341222"/>
    <s v="UNKNOWN"/>
    <m/>
    <d v="2013-10-28T00:00:00"/>
    <x v="1"/>
    <x v="0"/>
    <s v="DALLAS/FORT WORTH INTL ARPT"/>
    <x v="2"/>
    <x v="1"/>
    <m/>
    <n v="0"/>
    <m/>
    <x v="1"/>
    <x v="1"/>
  </r>
  <r>
    <n v="341225"/>
    <s v="UNKNOWN"/>
    <m/>
    <d v="2013-10-28T00:00:00"/>
    <x v="1"/>
    <x v="0"/>
    <s v="ORLANDO INTL"/>
    <x v="1"/>
    <x v="1"/>
    <m/>
    <n v="0"/>
    <m/>
    <x v="4"/>
    <x v="1"/>
  </r>
  <r>
    <n v="341226"/>
    <s v="UNKNOWN"/>
    <m/>
    <d v="2013-10-28T00:00:00"/>
    <x v="1"/>
    <x v="0"/>
    <s v="MONTEREY PENINSULA"/>
    <x v="0"/>
    <x v="1"/>
    <m/>
    <n v="0"/>
    <m/>
    <x v="155"/>
    <x v="1"/>
  </r>
  <r>
    <n v="341229"/>
    <s v="UNKNOWN"/>
    <m/>
    <d v="2013-10-29T00:00:00"/>
    <x v="1"/>
    <x v="0"/>
    <s v="DALLAS/FORT WORTH INTL ARPT"/>
    <x v="2"/>
    <x v="1"/>
    <m/>
    <n v="0"/>
    <m/>
    <x v="11"/>
    <x v="1"/>
  </r>
  <r>
    <n v="341231"/>
    <s v="UNKNOWN"/>
    <m/>
    <d v="2013-10-29T00:00:00"/>
    <x v="1"/>
    <x v="0"/>
    <s v="ORLANDO INTL"/>
    <x v="1"/>
    <x v="1"/>
    <m/>
    <n v="0"/>
    <m/>
    <x v="29"/>
    <x v="1"/>
  </r>
  <r>
    <n v="341232"/>
    <s v="UNKNOWN"/>
    <m/>
    <d v="2013-10-29T00:00:00"/>
    <x v="1"/>
    <x v="0"/>
    <s v="THE FLORIDA KEYS MARATHON"/>
    <x v="1"/>
    <x v="1"/>
    <m/>
    <n v="0"/>
    <m/>
    <x v="6"/>
    <x v="1"/>
  </r>
  <r>
    <n v="341238"/>
    <s v="B-737-800"/>
    <s v="D"/>
    <d v="2013-10-08T00:00:00"/>
    <x v="2"/>
    <x v="73"/>
    <s v="TAMPA INTL"/>
    <x v="1"/>
    <x v="22"/>
    <n v="240"/>
    <n v="10"/>
    <s v="Descent"/>
    <x v="0"/>
    <x v="2"/>
  </r>
  <r>
    <n v="341239"/>
    <s v="B-737-800"/>
    <s v="D"/>
    <d v="2013-10-08T00:00:00"/>
    <x v="3"/>
    <x v="716"/>
    <s v="MIAMI INTL"/>
    <x v="1"/>
    <x v="48"/>
    <n v="240"/>
    <n v="8"/>
    <s v="Approach"/>
    <x v="78"/>
    <x v="2"/>
  </r>
  <r>
    <n v="341244"/>
    <s v="LEARJET-60"/>
    <s v="D"/>
    <d v="2013-10-08T00:00:00"/>
    <x v="3"/>
    <x v="203"/>
    <s v="NORMAN Y. MINETA SAN JOSE INTL ARPT"/>
    <x v="0"/>
    <x v="6"/>
    <m/>
    <n v="0"/>
    <s v="Take-off run"/>
    <x v="3"/>
    <x v="1"/>
  </r>
  <r>
    <n v="341261"/>
    <s v="UNKNOWN"/>
    <m/>
    <d v="2013-10-23T00:00:00"/>
    <x v="1"/>
    <x v="0"/>
    <s v="ST. PETE-CLEARWATER INTL ARPT"/>
    <x v="1"/>
    <x v="1"/>
    <m/>
    <n v="0"/>
    <m/>
    <x v="2"/>
    <x v="1"/>
  </r>
  <r>
    <n v="341262"/>
    <s v="UNKNOWN"/>
    <m/>
    <d v="2013-10-23T00:00:00"/>
    <x v="1"/>
    <x v="0"/>
    <s v="ORLANDO SANFORD INTL ARPT"/>
    <x v="1"/>
    <x v="1"/>
    <m/>
    <n v="0"/>
    <m/>
    <x v="1"/>
    <x v="1"/>
  </r>
  <r>
    <n v="341264"/>
    <s v="UNKNOWN"/>
    <m/>
    <d v="2013-10-16T00:00:00"/>
    <x v="1"/>
    <x v="0"/>
    <s v="METRO OAKLAND INTL"/>
    <x v="0"/>
    <x v="1"/>
    <m/>
    <n v="0"/>
    <m/>
    <x v="3"/>
    <x v="1"/>
  </r>
  <r>
    <n v="341267"/>
    <s v="UNKNOWN"/>
    <m/>
    <d v="2013-10-24T00:00:00"/>
    <x v="1"/>
    <x v="0"/>
    <s v="DALLAS/FORT WORTH INTL ARPT"/>
    <x v="2"/>
    <x v="1"/>
    <m/>
    <n v="0"/>
    <m/>
    <x v="2"/>
    <x v="1"/>
  </r>
  <r>
    <n v="341268"/>
    <s v="UNKNOWN"/>
    <m/>
    <d v="2013-10-24T00:00:00"/>
    <x v="1"/>
    <x v="0"/>
    <s v="DALLAS/FORT WORTH INTL ARPT"/>
    <x v="2"/>
    <x v="1"/>
    <m/>
    <n v="0"/>
    <m/>
    <x v="43"/>
    <x v="1"/>
  </r>
  <r>
    <n v="341269"/>
    <s v="UNKNOWN"/>
    <m/>
    <d v="2013-10-24T00:00:00"/>
    <x v="1"/>
    <x v="0"/>
    <s v="FORT LAUDERDALE/HOLLYWOOD INTL"/>
    <x v="1"/>
    <x v="1"/>
    <m/>
    <n v="0"/>
    <m/>
    <x v="1"/>
    <x v="1"/>
  </r>
  <r>
    <n v="341293"/>
    <s v="UNKNOWN"/>
    <m/>
    <d v="2013-10-07T00:00:00"/>
    <x v="1"/>
    <x v="0"/>
    <s v="DALLAS/FORT WORTH INTL ARPT"/>
    <x v="2"/>
    <x v="1"/>
    <m/>
    <n v="0"/>
    <m/>
    <x v="2"/>
    <x v="1"/>
  </r>
  <r>
    <n v="341296"/>
    <s v="UNKNOWN"/>
    <m/>
    <d v="2013-10-07T00:00:00"/>
    <x v="1"/>
    <x v="0"/>
    <s v="FORT WORTH MEACHAM INTL ARPT"/>
    <x v="2"/>
    <x v="1"/>
    <m/>
    <n v="0"/>
    <m/>
    <x v="2"/>
    <x v="1"/>
  </r>
  <r>
    <n v="341302"/>
    <s v="UNKNOWN"/>
    <m/>
    <d v="2013-10-07T00:00:00"/>
    <x v="1"/>
    <x v="0"/>
    <s v="SAN FRANCISCO INTL ARPT"/>
    <x v="0"/>
    <x v="1"/>
    <m/>
    <n v="0"/>
    <m/>
    <x v="1"/>
    <x v="1"/>
  </r>
  <r>
    <n v="341306"/>
    <s v="UNKNOWN"/>
    <m/>
    <d v="2013-10-08T00:00:00"/>
    <x v="1"/>
    <x v="0"/>
    <s v="AUSTIN-BERGSTROM INTL"/>
    <x v="2"/>
    <x v="1"/>
    <m/>
    <n v="0"/>
    <m/>
    <x v="29"/>
    <x v="1"/>
  </r>
  <r>
    <n v="341311"/>
    <s v="UNKNOWN"/>
    <m/>
    <d v="2013-10-24T00:00:00"/>
    <x v="1"/>
    <x v="0"/>
    <s v="SARASOTA-BRADENTON INTL ARPT"/>
    <x v="1"/>
    <x v="1"/>
    <m/>
    <n v="0"/>
    <m/>
    <x v="2"/>
    <x v="1"/>
  </r>
  <r>
    <n v="341314"/>
    <s v="UNKNOWN"/>
    <m/>
    <d v="2013-10-25T00:00:00"/>
    <x v="1"/>
    <x v="0"/>
    <s v="EL PASO INTL ARPT"/>
    <x v="2"/>
    <x v="1"/>
    <m/>
    <n v="0"/>
    <m/>
    <x v="26"/>
    <x v="1"/>
  </r>
  <r>
    <n v="341316"/>
    <s v="UNKNOWN"/>
    <m/>
    <d v="2013-10-25T00:00:00"/>
    <x v="1"/>
    <x v="0"/>
    <s v="FORT LAUDERDALE/HOLLYWOOD INTL"/>
    <x v="1"/>
    <x v="1"/>
    <m/>
    <n v="0"/>
    <m/>
    <x v="1"/>
    <x v="1"/>
  </r>
  <r>
    <n v="341317"/>
    <s v="UNKNOWN"/>
    <m/>
    <d v="2013-10-25T00:00:00"/>
    <x v="1"/>
    <x v="0"/>
    <s v="GAINESVILLE REG ARPT"/>
    <x v="1"/>
    <x v="1"/>
    <m/>
    <n v="0"/>
    <m/>
    <x v="1"/>
    <x v="1"/>
  </r>
  <r>
    <n v="341318"/>
    <s v="UNKNOWN"/>
    <m/>
    <d v="2013-10-25T00:00:00"/>
    <x v="1"/>
    <x v="0"/>
    <s v="LOS ANGELES INTL"/>
    <x v="0"/>
    <x v="1"/>
    <m/>
    <n v="0"/>
    <m/>
    <x v="95"/>
    <x v="1"/>
  </r>
  <r>
    <n v="341320"/>
    <s v="UNKNOWN"/>
    <m/>
    <d v="2013-10-25T00:00:00"/>
    <x v="1"/>
    <x v="0"/>
    <s v="ORLANDO INTL"/>
    <x v="1"/>
    <x v="1"/>
    <m/>
    <n v="0"/>
    <m/>
    <x v="2"/>
    <x v="1"/>
  </r>
  <r>
    <n v="341332"/>
    <s v="UNKNOWN"/>
    <m/>
    <d v="2013-10-01T00:00:00"/>
    <x v="1"/>
    <x v="0"/>
    <s v="FORT LAUDERDALE/HOLLYWOOD INTL"/>
    <x v="1"/>
    <x v="1"/>
    <m/>
    <n v="0"/>
    <m/>
    <x v="1"/>
    <x v="1"/>
  </r>
  <r>
    <n v="341334"/>
    <s v="UNKNOWN"/>
    <m/>
    <d v="2013-10-01T00:00:00"/>
    <x v="1"/>
    <x v="0"/>
    <s v="LOS ANGELES INTL"/>
    <x v="0"/>
    <x v="1"/>
    <m/>
    <n v="0"/>
    <m/>
    <x v="14"/>
    <x v="1"/>
  </r>
  <r>
    <n v="341340"/>
    <s v="UNKNOWN"/>
    <m/>
    <d v="2013-10-01T00:00:00"/>
    <x v="1"/>
    <x v="0"/>
    <s v="NORMAN Y. MINETA SAN JOSE INTL ARPT"/>
    <x v="0"/>
    <x v="1"/>
    <m/>
    <n v="0"/>
    <m/>
    <x v="26"/>
    <x v="1"/>
  </r>
  <r>
    <n v="341342"/>
    <s v="UNKNOWN"/>
    <m/>
    <d v="2013-10-02T00:00:00"/>
    <x v="1"/>
    <x v="0"/>
    <s v="AUSTIN-BERGSTROM INTL"/>
    <x v="2"/>
    <x v="1"/>
    <m/>
    <n v="0"/>
    <m/>
    <x v="54"/>
    <x v="1"/>
  </r>
  <r>
    <n v="341365"/>
    <s v="PA-28"/>
    <s v="A"/>
    <d v="2013-10-02T00:00:00"/>
    <x v="2"/>
    <x v="197"/>
    <s v="MELBOURNE INTL"/>
    <x v="1"/>
    <x v="17"/>
    <n v="100"/>
    <m/>
    <s v="Climb"/>
    <x v="0"/>
    <x v="2"/>
  </r>
  <r>
    <n v="341368"/>
    <s v="UNKNOWN"/>
    <m/>
    <d v="2013-10-15T00:00:00"/>
    <x v="1"/>
    <x v="0"/>
    <s v="DALLAS/FORT WORTH INTL ARPT"/>
    <x v="2"/>
    <x v="1"/>
    <m/>
    <n v="0"/>
    <m/>
    <x v="2"/>
    <x v="1"/>
  </r>
  <r>
    <n v="341371"/>
    <s v="UNKNOWN"/>
    <m/>
    <d v="2013-10-15T00:00:00"/>
    <x v="1"/>
    <x v="0"/>
    <s v="STOCKTON METRO"/>
    <x v="0"/>
    <x v="1"/>
    <m/>
    <n v="0"/>
    <m/>
    <x v="52"/>
    <x v="1"/>
  </r>
  <r>
    <n v="341383"/>
    <s v="UNKNOWN"/>
    <m/>
    <d v="2013-10-17T00:00:00"/>
    <x v="1"/>
    <x v="0"/>
    <s v="AUSTIN-BERGSTROM INTL"/>
    <x v="2"/>
    <x v="1"/>
    <m/>
    <n v="0"/>
    <m/>
    <x v="25"/>
    <x v="1"/>
  </r>
  <r>
    <n v="341384"/>
    <s v="UNKNOWN"/>
    <m/>
    <d v="2013-10-17T00:00:00"/>
    <x v="1"/>
    <x v="0"/>
    <s v="BOB HOPE ARPT"/>
    <x v="0"/>
    <x v="1"/>
    <m/>
    <n v="0"/>
    <m/>
    <x v="35"/>
    <x v="1"/>
  </r>
  <r>
    <n v="341386"/>
    <s v="UNKNOWN"/>
    <m/>
    <d v="2013-10-17T00:00:00"/>
    <x v="1"/>
    <x v="0"/>
    <s v="DALLAS/FORT WORTH INTL ARPT"/>
    <x v="2"/>
    <x v="1"/>
    <m/>
    <n v="0"/>
    <m/>
    <x v="29"/>
    <x v="1"/>
  </r>
  <r>
    <n v="341390"/>
    <s v="UNKNOWN"/>
    <m/>
    <d v="2013-10-02T00:00:00"/>
    <x v="1"/>
    <x v="0"/>
    <s v="ORLANDO INTL"/>
    <x v="1"/>
    <x v="1"/>
    <m/>
    <n v="0"/>
    <m/>
    <x v="145"/>
    <x v="1"/>
  </r>
  <r>
    <n v="341396"/>
    <s v="UNKNOWN"/>
    <m/>
    <d v="2013-10-03T00:00:00"/>
    <x v="1"/>
    <x v="0"/>
    <s v="AUSTIN-BERGSTROM INTL"/>
    <x v="2"/>
    <x v="1"/>
    <m/>
    <n v="0"/>
    <m/>
    <x v="54"/>
    <x v="1"/>
  </r>
  <r>
    <n v="341397"/>
    <s v="UNKNOWN"/>
    <m/>
    <d v="2013-10-03T00:00:00"/>
    <x v="1"/>
    <x v="0"/>
    <s v="DALLAS/FORT WORTH INTL ARPT"/>
    <x v="2"/>
    <x v="1"/>
    <m/>
    <n v="0"/>
    <m/>
    <x v="2"/>
    <x v="1"/>
  </r>
  <r>
    <n v="341400"/>
    <s v="UNKNOWN"/>
    <m/>
    <d v="2013-10-03T00:00:00"/>
    <x v="1"/>
    <x v="0"/>
    <s v="FORT LAUDERDALE/HOLLYWOOD INTL"/>
    <x v="1"/>
    <x v="1"/>
    <m/>
    <n v="0"/>
    <m/>
    <x v="1"/>
    <x v="1"/>
  </r>
  <r>
    <n v="341404"/>
    <s v="UNKNOWN"/>
    <m/>
    <d v="2013-10-03T00:00:00"/>
    <x v="1"/>
    <x v="0"/>
    <s v="MC ALLEN MILLER INTL"/>
    <x v="2"/>
    <x v="1"/>
    <m/>
    <n v="0"/>
    <m/>
    <x v="298"/>
    <x v="1"/>
  </r>
  <r>
    <n v="341409"/>
    <s v="UNKNOWN"/>
    <m/>
    <d v="2013-10-03T00:00:00"/>
    <x v="1"/>
    <x v="0"/>
    <s v="SAN FRANCISCO INTL ARPT"/>
    <x v="0"/>
    <x v="1"/>
    <m/>
    <n v="0"/>
    <m/>
    <x v="40"/>
    <x v="1"/>
  </r>
  <r>
    <n v="341411"/>
    <s v="UNKNOWN"/>
    <m/>
    <d v="2013-10-17T00:00:00"/>
    <x v="1"/>
    <x v="0"/>
    <s v="FORT LAUDERDALE/HOLLYWOOD INTL"/>
    <x v="1"/>
    <x v="1"/>
    <m/>
    <n v="0"/>
    <m/>
    <x v="1"/>
    <x v="1"/>
  </r>
  <r>
    <n v="341418"/>
    <s v="UNKNOWN"/>
    <m/>
    <d v="2013-10-17T00:00:00"/>
    <x v="1"/>
    <x v="0"/>
    <s v="VAN NUYS ARPT"/>
    <x v="0"/>
    <x v="1"/>
    <m/>
    <n v="0"/>
    <m/>
    <x v="35"/>
    <x v="1"/>
  </r>
  <r>
    <n v="341425"/>
    <s v="UNKNOWN"/>
    <m/>
    <d v="2013-10-18T00:00:00"/>
    <x v="1"/>
    <x v="0"/>
    <s v="GEORGE BUSH INTERCONTINENTAL/ HOUSTON ARPT"/>
    <x v="2"/>
    <x v="1"/>
    <m/>
    <n v="0"/>
    <m/>
    <x v="153"/>
    <x v="1"/>
  </r>
  <r>
    <n v="341426"/>
    <s v="UNKNOWN"/>
    <m/>
    <d v="2013-10-18T00:00:00"/>
    <x v="1"/>
    <x v="0"/>
    <s v="LOS ANGELES INTL"/>
    <x v="0"/>
    <x v="1"/>
    <m/>
    <n v="0"/>
    <m/>
    <x v="51"/>
    <x v="1"/>
  </r>
  <r>
    <n v="341430"/>
    <s v="UNKNOWN"/>
    <m/>
    <d v="2013-10-18T00:00:00"/>
    <x v="1"/>
    <x v="0"/>
    <s v="ONTARIO INTL ARPT"/>
    <x v="0"/>
    <x v="1"/>
    <m/>
    <n v="0"/>
    <m/>
    <x v="2"/>
    <x v="1"/>
  </r>
  <r>
    <n v="341434"/>
    <s v="UNKNOWN"/>
    <m/>
    <d v="2013-10-30T00:00:00"/>
    <x v="1"/>
    <x v="0"/>
    <s v="DAYTONA BEACH INTL"/>
    <x v="1"/>
    <x v="1"/>
    <m/>
    <n v="0"/>
    <m/>
    <x v="4"/>
    <x v="1"/>
  </r>
  <r>
    <n v="341435"/>
    <s v="UNKNOWN"/>
    <m/>
    <d v="2013-10-30T00:00:00"/>
    <x v="1"/>
    <x v="0"/>
    <s v="DAYTONA BEACH INTL"/>
    <x v="1"/>
    <x v="1"/>
    <m/>
    <n v="0"/>
    <m/>
    <x v="2"/>
    <x v="1"/>
  </r>
  <r>
    <n v="341448"/>
    <s v="MD-82"/>
    <s v="D"/>
    <d v="2013-10-16T00:00:00"/>
    <x v="3"/>
    <x v="491"/>
    <s v="DALLAS/FORT WORTH INTL ARPT"/>
    <x v="2"/>
    <x v="4"/>
    <m/>
    <n v="3"/>
    <s v="Approach"/>
    <x v="78"/>
    <x v="2"/>
  </r>
  <r>
    <n v="341449"/>
    <s v="MD-80"/>
    <s v="D"/>
    <d v="2013-10-16T00:00:00"/>
    <x v="2"/>
    <x v="80"/>
    <s v="DALLAS/FORT WORTH INTL ARPT"/>
    <x v="2"/>
    <x v="6"/>
    <m/>
    <n v="0"/>
    <s v="Take-off run"/>
    <x v="1"/>
    <x v="2"/>
  </r>
  <r>
    <n v="341459"/>
    <s v="UNKNOWN"/>
    <m/>
    <d v="2013-10-31T00:00:00"/>
    <x v="1"/>
    <x v="0"/>
    <s v="DALLAS LOVE FIELD ARPT"/>
    <x v="2"/>
    <x v="1"/>
    <m/>
    <n v="0"/>
    <m/>
    <x v="2"/>
    <x v="1"/>
  </r>
  <r>
    <n v="341460"/>
    <s v="UNKNOWN"/>
    <m/>
    <d v="2013-10-31T00:00:00"/>
    <x v="1"/>
    <x v="0"/>
    <s v="DALLAS/FORT WORTH INTL ARPT"/>
    <x v="2"/>
    <x v="1"/>
    <m/>
    <n v="0"/>
    <m/>
    <x v="141"/>
    <x v="1"/>
  </r>
  <r>
    <n v="341461"/>
    <s v="UNKNOWN"/>
    <m/>
    <d v="2013-10-31T00:00:00"/>
    <x v="1"/>
    <x v="0"/>
    <s v="WILLIAM P HOBBY ARPT"/>
    <x v="2"/>
    <x v="1"/>
    <m/>
    <n v="0"/>
    <m/>
    <x v="4"/>
    <x v="1"/>
  </r>
  <r>
    <n v="341463"/>
    <s v="UNKNOWN"/>
    <m/>
    <d v="2013-10-31T00:00:00"/>
    <x v="1"/>
    <x v="0"/>
    <s v="ORLANDO INTL"/>
    <x v="1"/>
    <x v="1"/>
    <m/>
    <n v="0"/>
    <m/>
    <x v="1"/>
    <x v="1"/>
  </r>
  <r>
    <n v="341464"/>
    <s v="UNKNOWN"/>
    <m/>
    <d v="2013-10-31T00:00:00"/>
    <x v="1"/>
    <x v="0"/>
    <s v="ORLANDO INTL"/>
    <x v="1"/>
    <x v="1"/>
    <m/>
    <n v="0"/>
    <m/>
    <x v="101"/>
    <x v="1"/>
  </r>
  <r>
    <n v="341470"/>
    <s v="UNKNOWN"/>
    <m/>
    <d v="2013-10-04T00:00:00"/>
    <x v="1"/>
    <x v="0"/>
    <s v="DALLAS/FORT WORTH INTL ARPT"/>
    <x v="2"/>
    <x v="1"/>
    <m/>
    <n v="0"/>
    <m/>
    <x v="193"/>
    <x v="1"/>
  </r>
  <r>
    <n v="341478"/>
    <s v="UNKNOWN"/>
    <m/>
    <d v="2013-10-04T00:00:00"/>
    <x v="1"/>
    <x v="0"/>
    <s v="ORLANDO INTL"/>
    <x v="1"/>
    <x v="1"/>
    <m/>
    <n v="0"/>
    <m/>
    <x v="2"/>
    <x v="1"/>
  </r>
  <r>
    <n v="341485"/>
    <s v="UNKNOWN"/>
    <m/>
    <d v="2013-10-04T00:00:00"/>
    <x v="1"/>
    <x v="0"/>
    <s v="NORMAN Y. MINETA SAN JOSE INTL ARPT"/>
    <x v="0"/>
    <x v="1"/>
    <m/>
    <n v="0"/>
    <m/>
    <x v="26"/>
    <x v="1"/>
  </r>
  <r>
    <n v="341486"/>
    <s v="UNKNOWN"/>
    <m/>
    <d v="2013-10-05T00:00:00"/>
    <x v="1"/>
    <x v="0"/>
    <s v="DALLAS/FORT WORTH INTL ARPT"/>
    <x v="2"/>
    <x v="1"/>
    <m/>
    <n v="0"/>
    <m/>
    <x v="100"/>
    <x v="1"/>
  </r>
  <r>
    <n v="341494"/>
    <s v="UNKNOWN"/>
    <m/>
    <d v="2013-10-28T00:00:00"/>
    <x v="1"/>
    <x v="0"/>
    <s v="SOUTHWEST FLORIDA INTL ARPT"/>
    <x v="1"/>
    <x v="1"/>
    <m/>
    <n v="0"/>
    <m/>
    <x v="36"/>
    <x v="1"/>
  </r>
  <r>
    <n v="341501"/>
    <s v="CRJ100/200"/>
    <s v="D"/>
    <d v="2013-10-02T00:00:00"/>
    <x v="3"/>
    <x v="205"/>
    <s v="MIDLAND INTL"/>
    <x v="2"/>
    <x v="47"/>
    <n v="250"/>
    <n v="25"/>
    <s v="Descent"/>
    <x v="3"/>
    <x v="2"/>
  </r>
  <r>
    <n v="341503"/>
    <s v="B-737-700"/>
    <s v="D"/>
    <d v="2013-10-02T00:00:00"/>
    <x v="2"/>
    <x v="21"/>
    <s v="AUSTIN-BERGSTROM INTL"/>
    <x v="2"/>
    <x v="9"/>
    <n v="135"/>
    <m/>
    <s v="Approach"/>
    <x v="3"/>
    <x v="2"/>
  </r>
  <r>
    <n v="341504"/>
    <s v="B-737-500"/>
    <s v="D"/>
    <d v="2013-10-02T00:00:00"/>
    <x v="3"/>
    <x v="211"/>
    <s v="AUSTIN-BERGSTROM INTL"/>
    <x v="2"/>
    <x v="8"/>
    <n v="200"/>
    <m/>
    <s v="Approach"/>
    <x v="3"/>
    <x v="2"/>
  </r>
  <r>
    <n v="341515"/>
    <s v="EMB-145"/>
    <s v="D"/>
    <d v="2013-10-11T00:00:00"/>
    <x v="2"/>
    <x v="0"/>
    <s v="JACKSONVILLE INTL"/>
    <x v="1"/>
    <x v="4"/>
    <n v="140"/>
    <m/>
    <s v="Approach"/>
    <x v="52"/>
    <x v="2"/>
  </r>
  <r>
    <n v="341528"/>
    <s v="B-737-700"/>
    <s v="D"/>
    <d v="2013-10-11T00:00:00"/>
    <x v="2"/>
    <x v="77"/>
    <s v="VALLEY INTL"/>
    <x v="2"/>
    <x v="6"/>
    <m/>
    <n v="0"/>
    <s v="Landing Roll"/>
    <x v="45"/>
    <x v="2"/>
  </r>
  <r>
    <n v="341534"/>
    <s v="B-767-300"/>
    <s v="D"/>
    <d v="2013-10-03T00:00:00"/>
    <x v="3"/>
    <x v="334"/>
    <s v="LOS ANGELES INTL"/>
    <x v="0"/>
    <x v="4"/>
    <n v="160"/>
    <m/>
    <s v="Approach"/>
    <x v="2"/>
    <x v="2"/>
  </r>
  <r>
    <n v="341539"/>
    <s v="DC-10-10"/>
    <s v="D"/>
    <d v="2013-10-03T00:00:00"/>
    <x v="3"/>
    <x v="654"/>
    <s v="LOS ANGELES INTL"/>
    <x v="0"/>
    <x v="6"/>
    <m/>
    <n v="0"/>
    <s v="Landing Roll"/>
    <x v="67"/>
    <x v="2"/>
  </r>
  <r>
    <n v="341542"/>
    <s v="UNKNOWN"/>
    <m/>
    <d v="2013-10-18T00:00:00"/>
    <x v="1"/>
    <x v="0"/>
    <s v="NORMAN Y. MINETA SAN JOSE INTL ARPT"/>
    <x v="0"/>
    <x v="1"/>
    <m/>
    <n v="0"/>
    <m/>
    <x v="19"/>
    <x v="1"/>
  </r>
  <r>
    <n v="341543"/>
    <s v="UNKNOWN"/>
    <m/>
    <d v="2013-10-18T00:00:00"/>
    <x v="1"/>
    <x v="0"/>
    <s v="NORMAN Y. MINETA SAN JOSE INTL ARPT"/>
    <x v="0"/>
    <x v="1"/>
    <m/>
    <n v="0"/>
    <m/>
    <x v="4"/>
    <x v="1"/>
  </r>
  <r>
    <n v="341548"/>
    <s v="UNKNOWN"/>
    <m/>
    <d v="2013-10-19T00:00:00"/>
    <x v="1"/>
    <x v="0"/>
    <s v="DALLAS/FORT WORTH INTL ARPT"/>
    <x v="2"/>
    <x v="1"/>
    <m/>
    <n v="0"/>
    <m/>
    <x v="4"/>
    <x v="1"/>
  </r>
  <r>
    <n v="341549"/>
    <s v="UNKNOWN"/>
    <m/>
    <d v="2013-10-19T00:00:00"/>
    <x v="1"/>
    <x v="0"/>
    <s v="DALLAS/FORT WORTH INTL ARPT"/>
    <x v="2"/>
    <x v="1"/>
    <m/>
    <n v="0"/>
    <m/>
    <x v="29"/>
    <x v="1"/>
  </r>
  <r>
    <n v="341550"/>
    <s v="UNKNOWN"/>
    <m/>
    <d v="2013-10-19T00:00:00"/>
    <x v="1"/>
    <x v="0"/>
    <s v="FORT WORTH MEACHAM INTL ARPT"/>
    <x v="2"/>
    <x v="1"/>
    <m/>
    <n v="0"/>
    <m/>
    <x v="1"/>
    <x v="1"/>
  </r>
  <r>
    <n v="341551"/>
    <s v="UNKNOWN"/>
    <m/>
    <d v="2013-10-19T00:00:00"/>
    <x v="1"/>
    <x v="0"/>
    <s v="JACKSONVILLE INTL"/>
    <x v="1"/>
    <x v="1"/>
    <m/>
    <n v="0"/>
    <m/>
    <x v="230"/>
    <x v="1"/>
  </r>
  <r>
    <n v="341554"/>
    <s v="UNKNOWN"/>
    <m/>
    <d v="2013-10-19T00:00:00"/>
    <x v="1"/>
    <x v="0"/>
    <s v="NORMAN Y. MINETA SAN JOSE INTL ARPT"/>
    <x v="0"/>
    <x v="1"/>
    <m/>
    <n v="0"/>
    <m/>
    <x v="19"/>
    <x v="1"/>
  </r>
  <r>
    <n v="341560"/>
    <s v="UNKNOWN"/>
    <m/>
    <d v="2013-10-05T00:00:00"/>
    <x v="1"/>
    <x v="0"/>
    <s v="GAINESVILLE REG ARPT"/>
    <x v="1"/>
    <x v="1"/>
    <m/>
    <n v="0"/>
    <m/>
    <x v="4"/>
    <x v="1"/>
  </r>
  <r>
    <n v="341562"/>
    <s v="UNKNOWN"/>
    <m/>
    <d v="2013-10-05T00:00:00"/>
    <x v="1"/>
    <x v="0"/>
    <s v="METRO OAKLAND INTL"/>
    <x v="0"/>
    <x v="1"/>
    <m/>
    <n v="0"/>
    <m/>
    <x v="3"/>
    <x v="1"/>
  </r>
  <r>
    <n v="341565"/>
    <s v="UNKNOWN"/>
    <m/>
    <d v="2013-10-05T00:00:00"/>
    <x v="1"/>
    <x v="0"/>
    <s v="TAMPA INTL"/>
    <x v="1"/>
    <x v="1"/>
    <m/>
    <n v="0"/>
    <m/>
    <x v="2"/>
    <x v="1"/>
  </r>
  <r>
    <n v="341568"/>
    <s v="UNKNOWN"/>
    <m/>
    <d v="2013-10-06T00:00:00"/>
    <x v="1"/>
    <x v="0"/>
    <s v="DALLAS/FORT WORTH INTL ARPT"/>
    <x v="2"/>
    <x v="1"/>
    <m/>
    <n v="0"/>
    <m/>
    <x v="74"/>
    <x v="1"/>
  </r>
  <r>
    <n v="341572"/>
    <s v="UNKNOWN"/>
    <m/>
    <d v="2013-10-06T00:00:00"/>
    <x v="1"/>
    <x v="0"/>
    <s v="LOS ANGELES INTL"/>
    <x v="0"/>
    <x v="1"/>
    <m/>
    <n v="0"/>
    <m/>
    <x v="83"/>
    <x v="1"/>
  </r>
  <r>
    <n v="341574"/>
    <s v="UNKNOWN"/>
    <m/>
    <d v="2013-10-06T00:00:00"/>
    <x v="1"/>
    <x v="0"/>
    <s v="SAN ANTONIO INTL"/>
    <x v="2"/>
    <x v="1"/>
    <m/>
    <n v="0"/>
    <m/>
    <x v="29"/>
    <x v="1"/>
  </r>
  <r>
    <n v="341576"/>
    <s v="UNKNOWN"/>
    <m/>
    <d v="2013-10-06T00:00:00"/>
    <x v="1"/>
    <x v="0"/>
    <s v="NORMAN Y. MINETA SAN JOSE INTL ARPT"/>
    <x v="0"/>
    <x v="1"/>
    <m/>
    <n v="0"/>
    <m/>
    <x v="26"/>
    <x v="1"/>
  </r>
  <r>
    <n v="341577"/>
    <s v="UNKNOWN"/>
    <m/>
    <d v="2013-10-07T00:00:00"/>
    <x v="1"/>
    <x v="0"/>
    <s v="AUSTIN-BERGSTROM INTL"/>
    <x v="2"/>
    <x v="1"/>
    <m/>
    <n v="0"/>
    <m/>
    <x v="1"/>
    <x v="1"/>
  </r>
  <r>
    <n v="341590"/>
    <s v="EMB-120"/>
    <s v="C"/>
    <d v="2013-10-03T00:00:00"/>
    <x v="3"/>
    <x v="23"/>
    <s v="SACRAMENTO INTL"/>
    <x v="0"/>
    <x v="6"/>
    <m/>
    <n v="0"/>
    <s v="Take-off run"/>
    <x v="13"/>
    <x v="2"/>
  </r>
  <r>
    <n v="341592"/>
    <s v="B-737-500"/>
    <s v="D"/>
    <d v="2013-10-03T00:00:00"/>
    <x v="2"/>
    <x v="344"/>
    <s v="DALLAS LOVE FIELD ARPT"/>
    <x v="2"/>
    <x v="21"/>
    <n v="140"/>
    <n v="1"/>
    <s v="Approach"/>
    <x v="3"/>
    <x v="2"/>
  </r>
  <r>
    <n v="341593"/>
    <s v="B-737-300"/>
    <s v="D"/>
    <d v="2013-10-03T00:00:00"/>
    <x v="3"/>
    <x v="24"/>
    <s v="ONTARIO INTL ARPT"/>
    <x v="0"/>
    <x v="11"/>
    <n v="138"/>
    <m/>
    <s v="Approach"/>
    <x v="3"/>
    <x v="2"/>
  </r>
  <r>
    <n v="341596"/>
    <s v="B-737-700"/>
    <s v="D"/>
    <d v="2013-10-03T00:00:00"/>
    <x v="3"/>
    <x v="556"/>
    <s v="TAMPA INTL"/>
    <x v="1"/>
    <x v="11"/>
    <n v="135"/>
    <n v="3"/>
    <s v="Approach"/>
    <x v="0"/>
    <x v="2"/>
  </r>
  <r>
    <n v="341603"/>
    <s v="MD-83"/>
    <s v="D"/>
    <d v="2013-10-18T00:00:00"/>
    <x v="3"/>
    <x v="610"/>
    <s v="AUSTIN-BERGSTROM INTL"/>
    <x v="2"/>
    <x v="6"/>
    <m/>
    <n v="0"/>
    <s v="Landing Roll"/>
    <x v="3"/>
    <x v="2"/>
  </r>
  <r>
    <n v="341613"/>
    <s v="A-300"/>
    <s v="D"/>
    <d v="2013-10-18T00:00:00"/>
    <x v="3"/>
    <x v="1086"/>
    <s v="FORT WORTH ALLIANCE"/>
    <x v="2"/>
    <x v="48"/>
    <n v="220"/>
    <n v="20"/>
    <s v="Approach"/>
    <x v="3"/>
    <x v="2"/>
  </r>
  <r>
    <n v="341619"/>
    <s v="UNKNOWN"/>
    <m/>
    <d v="2013-10-08T00:00:00"/>
    <x v="1"/>
    <x v="0"/>
    <s v="ONTARIO INTL ARPT"/>
    <x v="0"/>
    <x v="1"/>
    <m/>
    <n v="0"/>
    <m/>
    <x v="19"/>
    <x v="1"/>
  </r>
  <r>
    <n v="341621"/>
    <s v="UNKNOWN"/>
    <m/>
    <d v="2013-10-09T00:00:00"/>
    <x v="1"/>
    <x v="0"/>
    <s v="DAYTONA BEACH INTL"/>
    <x v="1"/>
    <x v="1"/>
    <m/>
    <n v="0"/>
    <m/>
    <x v="185"/>
    <x v="1"/>
  </r>
  <r>
    <n v="341622"/>
    <s v="UNKNOWN"/>
    <m/>
    <d v="2013-10-09T00:00:00"/>
    <x v="1"/>
    <x v="0"/>
    <s v="DALLAS LOVE FIELD ARPT"/>
    <x v="2"/>
    <x v="1"/>
    <m/>
    <n v="0"/>
    <m/>
    <x v="30"/>
    <x v="1"/>
  </r>
  <r>
    <n v="341624"/>
    <s v="UNKNOWN"/>
    <m/>
    <d v="2013-10-09T00:00:00"/>
    <x v="1"/>
    <x v="0"/>
    <s v="GEORGE BUSH INTERCONTINENTAL/ HOUSTON ARPT"/>
    <x v="2"/>
    <x v="1"/>
    <m/>
    <n v="0"/>
    <m/>
    <x v="29"/>
    <x v="1"/>
  </r>
  <r>
    <n v="341646"/>
    <s v="A-320"/>
    <s v="D"/>
    <d v="2013-10-04T00:00:00"/>
    <x v="2"/>
    <x v="113"/>
    <s v="FORT LAUDERDALE/HOLLYWOOD INTL"/>
    <x v="1"/>
    <x v="6"/>
    <n v="130"/>
    <n v="0"/>
    <s v="Take-off run"/>
    <x v="3"/>
    <x v="2"/>
  </r>
  <r>
    <n v="341648"/>
    <s v="C-172"/>
    <s v="A"/>
    <d v="2013-10-05T00:00:00"/>
    <x v="2"/>
    <x v="6"/>
    <s v="ORLANDO SANFORD INTL ARPT"/>
    <x v="1"/>
    <x v="34"/>
    <m/>
    <m/>
    <s v="Climb"/>
    <x v="96"/>
    <x v="2"/>
  </r>
  <r>
    <n v="341649"/>
    <s v="B-717-200"/>
    <s v="D"/>
    <d v="2013-10-05T00:00:00"/>
    <x v="2"/>
    <x v="972"/>
    <s v="ORLANDO INTL"/>
    <x v="1"/>
    <x v="114"/>
    <n v="280"/>
    <m/>
    <s v="Descent"/>
    <x v="0"/>
    <x v="2"/>
  </r>
  <r>
    <n v="341652"/>
    <s v="A-320"/>
    <s v="D"/>
    <d v="2013-10-07T00:00:00"/>
    <x v="3"/>
    <x v="0"/>
    <s v="METRO OAKLAND INTL"/>
    <x v="0"/>
    <x v="0"/>
    <m/>
    <m/>
    <s v="Approach"/>
    <x v="78"/>
    <x v="2"/>
  </r>
  <r>
    <n v="341660"/>
    <s v="B-737-700"/>
    <s v="D"/>
    <d v="2013-10-07T00:00:00"/>
    <x v="2"/>
    <x v="177"/>
    <s v="EL PASO INTL ARPT"/>
    <x v="2"/>
    <x v="12"/>
    <n v="135"/>
    <n v="0"/>
    <s v="Approach"/>
    <x v="0"/>
    <x v="2"/>
  </r>
  <r>
    <n v="341663"/>
    <s v="B-737-700"/>
    <s v="D"/>
    <d v="2013-10-07T00:00:00"/>
    <x v="0"/>
    <x v="366"/>
    <s v="DALLAS LOVE FIELD ARPT"/>
    <x v="2"/>
    <x v="21"/>
    <n v="130"/>
    <n v="3"/>
    <s v="Approach"/>
    <x v="3"/>
    <x v="2"/>
  </r>
  <r>
    <n v="341665"/>
    <s v="B-737-700"/>
    <s v="D"/>
    <d v="2013-10-07T00:00:00"/>
    <x v="4"/>
    <x v="186"/>
    <s v="AUSTIN-BERGSTROM INTL"/>
    <x v="2"/>
    <x v="19"/>
    <n v="280"/>
    <m/>
    <s v="Climb"/>
    <x v="78"/>
    <x v="2"/>
  </r>
  <r>
    <n v="341677"/>
    <s v="BE-90  KING"/>
    <s v="C"/>
    <d v="2013-10-05T00:00:00"/>
    <x v="3"/>
    <x v="0"/>
    <s v="SANTA MONICA MUNICIPAL"/>
    <x v="0"/>
    <x v="6"/>
    <m/>
    <n v="0"/>
    <s v="Take-off run"/>
    <x v="78"/>
    <x v="1"/>
  </r>
  <r>
    <n v="341689"/>
    <s v="UNKNOWN"/>
    <m/>
    <d v="2013-10-09T00:00:00"/>
    <x v="1"/>
    <x v="0"/>
    <s v="NORMAN Y. MINETA SAN JOSE INTL ARPT"/>
    <x v="0"/>
    <x v="1"/>
    <m/>
    <n v="0"/>
    <m/>
    <x v="26"/>
    <x v="1"/>
  </r>
  <r>
    <n v="341693"/>
    <s v="UNKNOWN"/>
    <m/>
    <d v="2013-10-10T00:00:00"/>
    <x v="1"/>
    <x v="0"/>
    <s v="DALLAS LOVE FIELD ARPT"/>
    <x v="2"/>
    <x v="1"/>
    <m/>
    <n v="0"/>
    <m/>
    <x v="16"/>
    <x v="1"/>
  </r>
  <r>
    <n v="341694"/>
    <s v="UNKNOWN"/>
    <m/>
    <d v="2013-10-10T00:00:00"/>
    <x v="1"/>
    <x v="0"/>
    <s v="DALLAS/FORT WORTH INTL ARPT"/>
    <x v="2"/>
    <x v="1"/>
    <m/>
    <n v="0"/>
    <m/>
    <x v="2"/>
    <x v="1"/>
  </r>
  <r>
    <n v="341697"/>
    <s v="UNKNOWN"/>
    <m/>
    <d v="2013-10-10T00:00:00"/>
    <x v="1"/>
    <x v="0"/>
    <s v="ORLANDO INTL"/>
    <x v="1"/>
    <x v="1"/>
    <m/>
    <n v="0"/>
    <m/>
    <x v="4"/>
    <x v="1"/>
  </r>
  <r>
    <n v="341699"/>
    <s v="UNKNOWN"/>
    <m/>
    <d v="2013-10-10T00:00:00"/>
    <x v="1"/>
    <x v="0"/>
    <s v="MONTEREY PENINSULA"/>
    <x v="0"/>
    <x v="1"/>
    <m/>
    <n v="0"/>
    <m/>
    <x v="0"/>
    <x v="1"/>
  </r>
  <r>
    <n v="341706"/>
    <s v="MD-83"/>
    <s v="D"/>
    <d v="2013-10-06T00:00:00"/>
    <x v="3"/>
    <x v="79"/>
    <s v="ORLANDO SANFORD INTL ARPT"/>
    <x v="1"/>
    <x v="23"/>
    <n v="240"/>
    <m/>
    <s v="Approach"/>
    <x v="3"/>
    <x v="2"/>
  </r>
  <r>
    <n v="341707"/>
    <s v="B-757-200"/>
    <s v="D"/>
    <d v="2013-10-06T00:00:00"/>
    <x v="3"/>
    <x v="339"/>
    <s v="DALLAS/FORT WORTH INTL ARPT"/>
    <x v="2"/>
    <x v="4"/>
    <n v="170"/>
    <n v="5"/>
    <s v="Approach"/>
    <x v="3"/>
    <x v="1"/>
  </r>
  <r>
    <n v="341710"/>
    <s v="DIAMOND 40"/>
    <m/>
    <d v="2013-10-06T00:00:00"/>
    <x v="2"/>
    <x v="992"/>
    <s v="EL MONTE ARPT"/>
    <x v="0"/>
    <x v="6"/>
    <m/>
    <n v="0"/>
    <s v="Take-off run"/>
    <x v="3"/>
    <x v="1"/>
  </r>
  <r>
    <n v="341713"/>
    <s v="EMB-145"/>
    <s v="D"/>
    <d v="2013-10-06T00:00:00"/>
    <x v="3"/>
    <x v="672"/>
    <s v="GEORGE BUSH INTERCONTINENTAL/ HOUSTON ARPT"/>
    <x v="2"/>
    <x v="55"/>
    <m/>
    <m/>
    <s v="Climb"/>
    <x v="78"/>
    <x v="2"/>
  </r>
  <r>
    <n v="341717"/>
    <s v="EMB-170"/>
    <s v="D"/>
    <d v="2013-10-06T00:00:00"/>
    <x v="2"/>
    <x v="4"/>
    <s v="SOUTHWEST FLORIDA INTL ARPT"/>
    <x v="1"/>
    <x v="6"/>
    <n v="140"/>
    <n v="0"/>
    <s v="Take-off run"/>
    <x v="3"/>
    <x v="2"/>
  </r>
  <r>
    <n v="341726"/>
    <s v="MD-83"/>
    <s v="D"/>
    <d v="2013-10-07T00:00:00"/>
    <x v="3"/>
    <x v="109"/>
    <s v="DALLAS/FORT WORTH INTL ARPT"/>
    <x v="2"/>
    <x v="22"/>
    <n v="250"/>
    <n v="25"/>
    <s v="Climb"/>
    <x v="3"/>
    <x v="2"/>
  </r>
  <r>
    <n v="341727"/>
    <s v="UNKNOWN"/>
    <m/>
    <d v="2013-10-21T00:00:00"/>
    <x v="1"/>
    <x v="0"/>
    <s v="LOS ANGELES INTL"/>
    <x v="0"/>
    <x v="1"/>
    <m/>
    <n v="0"/>
    <m/>
    <x v="153"/>
    <x v="1"/>
  </r>
  <r>
    <n v="341731"/>
    <s v="UNKNOWN"/>
    <m/>
    <d v="2013-10-22T00:00:00"/>
    <x v="1"/>
    <x v="0"/>
    <s v="AUSTIN-BERGSTROM INTL"/>
    <x v="2"/>
    <x v="1"/>
    <m/>
    <n v="0"/>
    <m/>
    <x v="34"/>
    <x v="1"/>
  </r>
  <r>
    <n v="341734"/>
    <s v="UNKNOWN"/>
    <m/>
    <d v="2013-10-22T00:00:00"/>
    <x v="1"/>
    <x v="0"/>
    <s v="DALLAS/FORT WORTH INTL ARPT"/>
    <x v="2"/>
    <x v="1"/>
    <m/>
    <n v="0"/>
    <m/>
    <x v="4"/>
    <x v="1"/>
  </r>
  <r>
    <n v="341737"/>
    <s v="UNKNOWN"/>
    <m/>
    <d v="2013-10-22T00:00:00"/>
    <x v="1"/>
    <x v="0"/>
    <s v="GAINESVILLE REG ARPT"/>
    <x v="1"/>
    <x v="1"/>
    <m/>
    <n v="0"/>
    <m/>
    <x v="4"/>
    <x v="1"/>
  </r>
  <r>
    <n v="341738"/>
    <s v="UNKNOWN"/>
    <m/>
    <d v="2013-10-22T00:00:00"/>
    <x v="1"/>
    <x v="0"/>
    <s v="JACKSONVILLE INTL"/>
    <x v="1"/>
    <x v="1"/>
    <m/>
    <n v="0"/>
    <m/>
    <x v="4"/>
    <x v="1"/>
  </r>
  <r>
    <n v="341739"/>
    <s v="B-737-800"/>
    <s v="D"/>
    <d v="2013-10-07T00:00:00"/>
    <x v="3"/>
    <x v="211"/>
    <s v="MIAMI INTL"/>
    <x v="1"/>
    <x v="23"/>
    <n v="250"/>
    <n v="11"/>
    <s v="Climb"/>
    <x v="3"/>
    <x v="3"/>
  </r>
  <r>
    <n v="341745"/>
    <s v="EMB-145"/>
    <s v="D"/>
    <d v="2013-10-07T00:00:00"/>
    <x v="3"/>
    <x v="430"/>
    <s v="PENSACOLA INTL ARPT"/>
    <x v="1"/>
    <x v="8"/>
    <n v="200"/>
    <n v="8"/>
    <s v="Approach"/>
    <x v="3"/>
    <x v="2"/>
  </r>
  <r>
    <n v="341746"/>
    <s v="LEARJET-45"/>
    <s v="D"/>
    <d v="2013-10-07T00:00:00"/>
    <x v="2"/>
    <x v="187"/>
    <s v="AUSTIN-BERGSTROM INTL"/>
    <x v="2"/>
    <x v="18"/>
    <n v="235"/>
    <n v="3"/>
    <s v="Climb"/>
    <x v="3"/>
    <x v="2"/>
  </r>
  <r>
    <n v="341751"/>
    <s v="C-172"/>
    <s v="A"/>
    <d v="2013-10-07T00:00:00"/>
    <x v="2"/>
    <x v="22"/>
    <s v="FLAGLER COUNTY ARPT"/>
    <x v="1"/>
    <x v="53"/>
    <n v="75"/>
    <m/>
    <s v="Approach"/>
    <x v="3"/>
    <x v="2"/>
  </r>
  <r>
    <n v="341756"/>
    <s v="UNKNOWN"/>
    <m/>
    <d v="2013-10-11T00:00:00"/>
    <x v="1"/>
    <x v="0"/>
    <s v="LONG BEACH-DAUGH FLD"/>
    <x v="0"/>
    <x v="1"/>
    <m/>
    <n v="0"/>
    <m/>
    <x v="26"/>
    <x v="1"/>
  </r>
  <r>
    <n v="341757"/>
    <s v="UNKNOWN"/>
    <m/>
    <d v="2013-10-11T00:00:00"/>
    <x v="1"/>
    <x v="0"/>
    <s v="MONTEREY PENINSULA"/>
    <x v="0"/>
    <x v="1"/>
    <m/>
    <n v="0"/>
    <m/>
    <x v="83"/>
    <x v="1"/>
  </r>
  <r>
    <n v="341762"/>
    <s v="UNKNOWN"/>
    <m/>
    <d v="2013-10-12T00:00:00"/>
    <x v="1"/>
    <x v="0"/>
    <s v="AUSTIN-BERGSTROM INTL"/>
    <x v="2"/>
    <x v="1"/>
    <m/>
    <n v="0"/>
    <m/>
    <x v="150"/>
    <x v="1"/>
  </r>
  <r>
    <n v="341763"/>
    <s v="UNKNOWN"/>
    <m/>
    <d v="2013-10-12T00:00:00"/>
    <x v="1"/>
    <x v="0"/>
    <s v="DALLAS/FORT WORTH INTL ARPT"/>
    <x v="2"/>
    <x v="1"/>
    <m/>
    <n v="0"/>
    <m/>
    <x v="100"/>
    <x v="1"/>
  </r>
  <r>
    <n v="341766"/>
    <s v="UNKNOWN"/>
    <m/>
    <d v="2013-10-12T00:00:00"/>
    <x v="1"/>
    <x v="0"/>
    <s v="FORT LAUDERDALE/HOLLYWOOD INTL"/>
    <x v="1"/>
    <x v="1"/>
    <m/>
    <n v="0"/>
    <m/>
    <x v="1"/>
    <x v="1"/>
  </r>
  <r>
    <n v="341771"/>
    <s v="UNKNOWN"/>
    <m/>
    <d v="2013-10-12T00:00:00"/>
    <x v="1"/>
    <x v="0"/>
    <s v="SARASOTA-BRADENTON INTL ARPT"/>
    <x v="1"/>
    <x v="1"/>
    <m/>
    <n v="0"/>
    <m/>
    <x v="25"/>
    <x v="1"/>
  </r>
  <r>
    <n v="341772"/>
    <s v="DC-10-10"/>
    <s v="D"/>
    <d v="2013-10-07T00:00:00"/>
    <x v="3"/>
    <x v="79"/>
    <s v="DALLAS/FORT WORTH INTL ARPT"/>
    <x v="2"/>
    <x v="36"/>
    <n v="230"/>
    <n v="15"/>
    <s v="Climb"/>
    <x v="0"/>
    <x v="2"/>
  </r>
  <r>
    <n v="341783"/>
    <s v="B-757-200"/>
    <s v="D"/>
    <d v="2013-10-08T00:00:00"/>
    <x v="3"/>
    <x v="306"/>
    <s v="MIAMI INTL"/>
    <x v="1"/>
    <x v="8"/>
    <n v="180"/>
    <n v="22"/>
    <s v="Approach"/>
    <x v="78"/>
    <x v="2"/>
  </r>
  <r>
    <n v="341785"/>
    <s v="DHC8 DASH 8"/>
    <s v="C"/>
    <d v="2013-10-08T00:00:00"/>
    <x v="2"/>
    <x v="176"/>
    <s v="MAJORS ARPT"/>
    <x v="2"/>
    <x v="1"/>
    <m/>
    <m/>
    <s v="Approach"/>
    <x v="60"/>
    <x v="2"/>
  </r>
  <r>
    <n v="341791"/>
    <s v="SAAB-340"/>
    <s v="C"/>
    <d v="2013-10-08T00:00:00"/>
    <x v="3"/>
    <x v="386"/>
    <s v="GAINESVILLE REG ARPT"/>
    <x v="1"/>
    <x v="7"/>
    <n v="122"/>
    <n v="3"/>
    <s v="Approach"/>
    <x v="3"/>
    <x v="1"/>
  </r>
  <r>
    <n v="341796"/>
    <s v="B-737-300"/>
    <s v="D"/>
    <d v="2013-10-08T00:00:00"/>
    <x v="2"/>
    <x v="163"/>
    <s v="WILLIAM P HOBBY ARPT"/>
    <x v="2"/>
    <x v="4"/>
    <n v="150"/>
    <n v="5"/>
    <s v="Approach"/>
    <x v="3"/>
    <x v="2"/>
  </r>
  <r>
    <n v="341800"/>
    <s v="B-737-700"/>
    <s v="D"/>
    <d v="2013-10-08T00:00:00"/>
    <x v="3"/>
    <x v="306"/>
    <s v="METRO OAKLAND INTL"/>
    <x v="0"/>
    <x v="7"/>
    <n v="135"/>
    <m/>
    <s v="Approach"/>
    <x v="3"/>
    <x v="2"/>
  </r>
  <r>
    <n v="341825"/>
    <s v="CRJ700"/>
    <s v="D"/>
    <d v="2013-10-13T00:00:00"/>
    <x v="4"/>
    <x v="62"/>
    <s v="DAYTONA BEACH INTL"/>
    <x v="1"/>
    <x v="6"/>
    <n v="135"/>
    <n v="0"/>
    <s v="Landing Roll"/>
    <x v="1"/>
    <x v="2"/>
  </r>
  <r>
    <n v="341835"/>
    <s v="UNKNOWN"/>
    <m/>
    <d v="2013-10-13T00:00:00"/>
    <x v="1"/>
    <x v="0"/>
    <s v="ADDISON"/>
    <x v="2"/>
    <x v="1"/>
    <m/>
    <n v="0"/>
    <m/>
    <x v="1"/>
    <x v="1"/>
  </r>
  <r>
    <n v="341840"/>
    <s v="UNKNOWN"/>
    <m/>
    <d v="2013-10-13T00:00:00"/>
    <x v="1"/>
    <x v="0"/>
    <s v="ORLANDO INTL"/>
    <x v="1"/>
    <x v="1"/>
    <m/>
    <n v="0"/>
    <m/>
    <x v="78"/>
    <x v="1"/>
  </r>
  <r>
    <n v="341846"/>
    <s v="UNKNOWN"/>
    <m/>
    <d v="2013-10-14T00:00:00"/>
    <x v="1"/>
    <x v="0"/>
    <s v="DALLAS/FORT WORTH INTL ARPT"/>
    <x v="2"/>
    <x v="1"/>
    <m/>
    <n v="0"/>
    <m/>
    <x v="2"/>
    <x v="1"/>
  </r>
  <r>
    <n v="341851"/>
    <s v="UNKNOWN"/>
    <m/>
    <d v="2013-10-14T00:00:00"/>
    <x v="1"/>
    <x v="0"/>
    <s v="JACKSONVILLE INTL"/>
    <x v="1"/>
    <x v="1"/>
    <m/>
    <n v="0"/>
    <m/>
    <x v="299"/>
    <x v="1"/>
  </r>
  <r>
    <n v="341852"/>
    <s v="UNKNOWN"/>
    <m/>
    <d v="2013-10-14T00:00:00"/>
    <x v="1"/>
    <x v="0"/>
    <s v="ONTARIO INTL ARPT"/>
    <x v="0"/>
    <x v="1"/>
    <m/>
    <n v="0"/>
    <m/>
    <x v="2"/>
    <x v="1"/>
  </r>
  <r>
    <n v="341858"/>
    <s v="CRJ900"/>
    <s v="D"/>
    <d v="2013-10-09T00:00:00"/>
    <x v="1"/>
    <x v="0"/>
    <s v="SAN ANTONIO INTL"/>
    <x v="2"/>
    <x v="6"/>
    <m/>
    <n v="0"/>
    <s v="Landing Roll"/>
    <x v="3"/>
    <x v="1"/>
  </r>
  <r>
    <n v="341863"/>
    <s v="PA-28"/>
    <s v="A"/>
    <d v="2013-10-09T00:00:00"/>
    <x v="3"/>
    <x v="231"/>
    <s v="ST. PETE-CLEARWATER INTL ARPT"/>
    <x v="1"/>
    <x v="43"/>
    <n v="90"/>
    <n v="4"/>
    <s v="Approach"/>
    <x v="3"/>
    <x v="1"/>
  </r>
  <r>
    <n v="341868"/>
    <s v="B-737-700"/>
    <s v="D"/>
    <d v="2013-10-09T00:00:00"/>
    <x v="3"/>
    <x v="57"/>
    <s v="METRO OAKLAND INTL"/>
    <x v="0"/>
    <x v="5"/>
    <n v="135"/>
    <n v="2"/>
    <s v="Approach"/>
    <x v="3"/>
    <x v="2"/>
  </r>
  <r>
    <n v="341869"/>
    <s v="B-737-700"/>
    <s v="D"/>
    <d v="2013-10-09T00:00:00"/>
    <x v="2"/>
    <x v="286"/>
    <s v="JOHN WAYNE-ORANGE COUNTY ARPT"/>
    <x v="0"/>
    <x v="12"/>
    <n v="125"/>
    <n v="0"/>
    <s v="Climb"/>
    <x v="3"/>
    <x v="2"/>
  </r>
  <r>
    <n v="341873"/>
    <s v="EMB-145"/>
    <s v="D"/>
    <d v="2013-10-10T00:00:00"/>
    <x v="2"/>
    <x v="268"/>
    <s v="DALLAS/FORT WORTH INTL ARPT"/>
    <x v="2"/>
    <x v="12"/>
    <n v="125"/>
    <n v="0"/>
    <s v="Approach"/>
    <x v="3"/>
    <x v="2"/>
  </r>
  <r>
    <n v="341882"/>
    <s v="CRJ100/200"/>
    <s v="D"/>
    <d v="2013-10-10T00:00:00"/>
    <x v="2"/>
    <x v="959"/>
    <s v="SANTA BARBARA MUNICIPAL"/>
    <x v="0"/>
    <x v="6"/>
    <m/>
    <n v="0"/>
    <s v="Landing Roll"/>
    <x v="78"/>
    <x v="1"/>
  </r>
  <r>
    <n v="341886"/>
    <s v="B-737-300"/>
    <s v="D"/>
    <d v="2013-10-10T00:00:00"/>
    <x v="3"/>
    <x v="0"/>
    <s v="LOS ANGELES INTL"/>
    <x v="0"/>
    <x v="6"/>
    <m/>
    <n v="0"/>
    <s v="Take-off run"/>
    <x v="163"/>
    <x v="2"/>
  </r>
  <r>
    <n v="341888"/>
    <s v="B-757-300"/>
    <s v="D"/>
    <d v="2013-10-09T00:00:00"/>
    <x v="2"/>
    <x v="647"/>
    <s v="LOS ANGELES INTL"/>
    <x v="0"/>
    <x v="1"/>
    <m/>
    <n v="10"/>
    <s v="Approach"/>
    <x v="54"/>
    <x v="3"/>
  </r>
  <r>
    <n v="341899"/>
    <s v="B-737-300"/>
    <s v="D"/>
    <d v="2013-10-10T00:00:00"/>
    <x v="3"/>
    <x v="211"/>
    <s v="NORTHWEST FLORIDA BEACHES INTL"/>
    <x v="1"/>
    <x v="11"/>
    <n v="150"/>
    <m/>
    <s v="Approach"/>
    <x v="3"/>
    <x v="2"/>
  </r>
  <r>
    <n v="341900"/>
    <s v="B-737-700"/>
    <s v="D"/>
    <d v="2013-10-10T00:00:00"/>
    <x v="2"/>
    <x v="0"/>
    <s v="SACRAMENTO INTL"/>
    <x v="0"/>
    <x v="6"/>
    <m/>
    <n v="0"/>
    <s v="Take-off run"/>
    <x v="35"/>
    <x v="2"/>
  </r>
  <r>
    <n v="341902"/>
    <s v="B-737-700"/>
    <s v="D"/>
    <d v="2013-10-10T00:00:00"/>
    <x v="2"/>
    <x v="6"/>
    <s v="BOB HOPE ARPT"/>
    <x v="0"/>
    <x v="64"/>
    <n v="130"/>
    <m/>
    <s v="Approach"/>
    <x v="3"/>
    <x v="2"/>
  </r>
  <r>
    <n v="341907"/>
    <s v="UNKNOWN"/>
    <m/>
    <d v="2013-10-20T00:00:00"/>
    <x v="1"/>
    <x v="0"/>
    <s v="LONG BEACH-DAUGH FLD"/>
    <x v="0"/>
    <x v="1"/>
    <m/>
    <n v="0"/>
    <m/>
    <x v="26"/>
    <x v="1"/>
  </r>
  <r>
    <n v="341909"/>
    <s v="UNKNOWN"/>
    <m/>
    <d v="2013-10-20T00:00:00"/>
    <x v="1"/>
    <x v="0"/>
    <s v="NORMAN Y. MINETA SAN JOSE INTL ARPT"/>
    <x v="0"/>
    <x v="1"/>
    <m/>
    <n v="0"/>
    <m/>
    <x v="67"/>
    <x v="1"/>
  </r>
  <r>
    <n v="341912"/>
    <s v="UNKNOWN"/>
    <m/>
    <d v="2013-10-22T00:00:00"/>
    <x v="1"/>
    <x v="0"/>
    <s v="LOS ANGELES INTL"/>
    <x v="0"/>
    <x v="1"/>
    <m/>
    <n v="0"/>
    <m/>
    <x v="26"/>
    <x v="1"/>
  </r>
  <r>
    <n v="341917"/>
    <s v="MD-83"/>
    <s v="D"/>
    <d v="2013-10-11T00:00:00"/>
    <x v="4"/>
    <x v="72"/>
    <s v="ORLANDO SANFORD INTL ARPT"/>
    <x v="1"/>
    <x v="26"/>
    <n v="115"/>
    <n v="0"/>
    <s v="Approach"/>
    <x v="3"/>
    <x v="2"/>
  </r>
  <r>
    <n v="341921"/>
    <s v="B-757-200"/>
    <s v="D"/>
    <d v="2013-10-13T00:00:00"/>
    <x v="2"/>
    <x v="377"/>
    <s v="GEORGE BUSH INTERCONTINENTAL/ HOUSTON ARPT"/>
    <x v="2"/>
    <x v="15"/>
    <n v="150"/>
    <n v="0"/>
    <s v="Approach"/>
    <x v="4"/>
    <x v="3"/>
  </r>
  <r>
    <n v="341946"/>
    <s v="UNKNOWN"/>
    <m/>
    <d v="2013-10-22T00:00:00"/>
    <x v="1"/>
    <x v="0"/>
    <s v="LOS ANGELES INTL"/>
    <x v="0"/>
    <x v="1"/>
    <m/>
    <n v="0"/>
    <m/>
    <x v="51"/>
    <x v="1"/>
  </r>
  <r>
    <n v="341953"/>
    <s v="LEARJET-55"/>
    <s v="D"/>
    <d v="2013-10-14T00:00:00"/>
    <x v="2"/>
    <x v="76"/>
    <s v="MCKINNEY NATIONAL ARPT"/>
    <x v="2"/>
    <x v="6"/>
    <m/>
    <n v="0"/>
    <s v="Landing Roll"/>
    <x v="54"/>
    <x v="3"/>
  </r>
  <r>
    <n v="341958"/>
    <s v="B-737-800"/>
    <s v="D"/>
    <d v="2013-10-15T00:00:00"/>
    <x v="3"/>
    <x v="540"/>
    <s v="SACRAMENTO INTL"/>
    <x v="0"/>
    <x v="6"/>
    <m/>
    <n v="0"/>
    <s v="Landing Roll"/>
    <x v="300"/>
    <x v="2"/>
  </r>
  <r>
    <n v="341960"/>
    <s v="MD-82"/>
    <s v="D"/>
    <d v="2013-10-15T00:00:00"/>
    <x v="3"/>
    <x v="109"/>
    <s v="EL PASO INTL ARPT"/>
    <x v="2"/>
    <x v="11"/>
    <n v="125"/>
    <n v="4"/>
    <s v="Approach"/>
    <x v="3"/>
    <x v="2"/>
  </r>
  <r>
    <n v="341962"/>
    <s v="EMB-135"/>
    <s v="D"/>
    <d v="2013-10-15T00:00:00"/>
    <x v="2"/>
    <x v="344"/>
    <s v="EASTERWOOD FIELD AIRPORT"/>
    <x v="2"/>
    <x v="6"/>
    <n v="110"/>
    <n v="0"/>
    <s v="Landing Roll"/>
    <x v="3"/>
    <x v="2"/>
  </r>
  <r>
    <n v="341981"/>
    <s v="A-320"/>
    <s v="D"/>
    <d v="2013-10-16T00:00:00"/>
    <x v="4"/>
    <x v="104"/>
    <s v="ORLANDO INTL"/>
    <x v="1"/>
    <x v="11"/>
    <n v="140"/>
    <m/>
    <s v="Approach"/>
    <x v="3"/>
    <x v="2"/>
  </r>
  <r>
    <n v="341989"/>
    <s v="A-320"/>
    <s v="D"/>
    <d v="2013-10-16T00:00:00"/>
    <x v="3"/>
    <x v="1087"/>
    <s v="SAN FRANCISCO INTL ARPT"/>
    <x v="0"/>
    <x v="1"/>
    <m/>
    <n v="0"/>
    <s v="Climb"/>
    <x v="78"/>
    <x v="1"/>
  </r>
  <r>
    <n v="341993"/>
    <s v="A-321"/>
    <s v="D"/>
    <d v="2013-10-16T00:00:00"/>
    <x v="3"/>
    <x v="227"/>
    <s v="ORLANDO INTL"/>
    <x v="1"/>
    <x v="11"/>
    <m/>
    <m/>
    <s v="Approach"/>
    <x v="78"/>
    <x v="1"/>
  </r>
  <r>
    <n v="341999"/>
    <s v="B-737-800"/>
    <s v="D"/>
    <d v="2013-10-17T00:00:00"/>
    <x v="3"/>
    <x v="970"/>
    <s v="DALLAS/FORT WORTH INTL ARPT"/>
    <x v="2"/>
    <x v="21"/>
    <n v="160"/>
    <n v="3"/>
    <s v="Approach"/>
    <x v="3"/>
    <x v="2"/>
  </r>
  <r>
    <n v="342006"/>
    <s v="C-340"/>
    <s v="A"/>
    <d v="2013-10-17T00:00:00"/>
    <x v="3"/>
    <x v="276"/>
    <s v="JACQUELINE COCHRAN REGIONAL ARPT"/>
    <x v="0"/>
    <x v="16"/>
    <n v="100"/>
    <n v="0.20000000298023224"/>
    <s v="Climb"/>
    <x v="222"/>
    <x v="2"/>
  </r>
  <r>
    <n v="342012"/>
    <s v="C-172"/>
    <s v="A"/>
    <d v="2013-10-17T00:00:00"/>
    <x v="3"/>
    <x v="517"/>
    <s v="GILLESPIE FIELD ARPT"/>
    <x v="0"/>
    <x v="1"/>
    <m/>
    <n v="0"/>
    <s v="Approach"/>
    <x v="120"/>
    <x v="1"/>
  </r>
  <r>
    <n v="342019"/>
    <s v="A-321"/>
    <s v="D"/>
    <d v="2013-10-17T00:00:00"/>
    <x v="3"/>
    <x v="227"/>
    <s v="ORLANDO INTL"/>
    <x v="1"/>
    <x v="11"/>
    <n v="145"/>
    <m/>
    <s v="Approach"/>
    <x v="0"/>
    <x v="2"/>
  </r>
  <r>
    <n v="342034"/>
    <s v="B-737-700"/>
    <s v="D"/>
    <d v="2013-10-18T00:00:00"/>
    <x v="3"/>
    <x v="23"/>
    <s v="WILLIAM P HOBBY ARPT"/>
    <x v="2"/>
    <x v="23"/>
    <n v="230"/>
    <n v="3"/>
    <s v="Climb"/>
    <x v="3"/>
    <x v="2"/>
  </r>
  <r>
    <n v="342040"/>
    <s v="A-320"/>
    <s v="D"/>
    <d v="2013-10-18T00:00:00"/>
    <x v="2"/>
    <x v="2"/>
    <s v="AUSTIN-BERGSTROM INTL"/>
    <x v="2"/>
    <x v="15"/>
    <n v="100"/>
    <n v="0"/>
    <s v="Approach"/>
    <x v="54"/>
    <x v="2"/>
  </r>
  <r>
    <n v="342067"/>
    <s v="HOMEBUILT"/>
    <m/>
    <d v="2013-10-13T00:00:00"/>
    <x v="2"/>
    <x v="1088"/>
    <s v="FRESNO YOSEMITE INTL"/>
    <x v="0"/>
    <x v="6"/>
    <m/>
    <n v="0"/>
    <s v="Landing Roll"/>
    <x v="93"/>
    <x v="1"/>
  </r>
  <r>
    <n v="342069"/>
    <s v="UNKNOWN"/>
    <m/>
    <d v="2012-06-03T00:00:00"/>
    <x v="1"/>
    <x v="0"/>
    <s v="MERCED MUNICIPAL"/>
    <x v="0"/>
    <x v="1"/>
    <m/>
    <n v="0"/>
    <m/>
    <x v="8"/>
    <x v="1"/>
  </r>
  <r>
    <n v="342078"/>
    <s v="B-747-400"/>
    <s v="D"/>
    <d v="2013-11-01T00:00:00"/>
    <x v="3"/>
    <x v="1089"/>
    <s v="SAN FRANCISCO INTL ARPT"/>
    <x v="0"/>
    <x v="49"/>
    <n v="154"/>
    <n v="0"/>
    <s v="Approach"/>
    <x v="40"/>
    <x v="2"/>
  </r>
  <r>
    <n v="342079"/>
    <s v="EMB-120"/>
    <s v="C"/>
    <d v="2013-11-01T00:00:00"/>
    <x v="3"/>
    <x v="339"/>
    <s v="SACRAMENTO INTL"/>
    <x v="0"/>
    <x v="32"/>
    <n v="130"/>
    <n v="3"/>
    <s v="Approach"/>
    <x v="222"/>
    <x v="2"/>
  </r>
  <r>
    <n v="342081"/>
    <s v="B-737-700"/>
    <s v="D"/>
    <d v="2013-11-01T00:00:00"/>
    <x v="3"/>
    <x v="147"/>
    <s v="SACRAMENTO INTL"/>
    <x v="0"/>
    <x v="30"/>
    <n v="180"/>
    <n v="6"/>
    <s v="Approach"/>
    <x v="61"/>
    <x v="2"/>
  </r>
  <r>
    <n v="342084"/>
    <s v="UNKNOWN"/>
    <m/>
    <d v="2013-11-01T00:00:00"/>
    <x v="2"/>
    <x v="366"/>
    <s v="TAMPA INTL"/>
    <x v="1"/>
    <x v="12"/>
    <m/>
    <n v="0"/>
    <s v="Climb"/>
    <x v="78"/>
    <x v="1"/>
  </r>
  <r>
    <n v="342085"/>
    <s v="ROBINSON R22"/>
    <s v="A"/>
    <d v="2013-11-01T00:00:00"/>
    <x v="2"/>
    <x v="503"/>
    <s v="LONG BEACH-DAUGH FLD"/>
    <x v="0"/>
    <x v="1"/>
    <m/>
    <m/>
    <s v="Approach"/>
    <x v="78"/>
    <x v="1"/>
  </r>
  <r>
    <n v="342092"/>
    <s v="B-737-700"/>
    <s v="D"/>
    <d v="2013-11-02T00:00:00"/>
    <x v="2"/>
    <x v="1"/>
    <s v="NORMAN Y. MINETA SAN JOSE INTL ARPT"/>
    <x v="0"/>
    <x v="6"/>
    <m/>
    <n v="0"/>
    <s v="Landing Roll"/>
    <x v="26"/>
    <x v="2"/>
  </r>
  <r>
    <n v="342093"/>
    <s v="A-330"/>
    <s v="D"/>
    <d v="2013-11-02T00:00:00"/>
    <x v="2"/>
    <x v="684"/>
    <s v="ORLANDO INTL"/>
    <x v="1"/>
    <x v="6"/>
    <m/>
    <n v="0"/>
    <s v="Landing Roll"/>
    <x v="31"/>
    <x v="1"/>
  </r>
  <r>
    <n v="342098"/>
    <s v="A-320"/>
    <s v="D"/>
    <d v="2013-11-03T00:00:00"/>
    <x v="1"/>
    <x v="0"/>
    <s v="ORLANDO INTL"/>
    <x v="1"/>
    <x v="1"/>
    <m/>
    <n v="1"/>
    <s v="Approach"/>
    <x v="78"/>
    <x v="1"/>
  </r>
  <r>
    <n v="342101"/>
    <s v="EMB-170"/>
    <s v="D"/>
    <d v="2013-11-03T00:00:00"/>
    <x v="2"/>
    <x v="14"/>
    <s v="AUSTIN-BERGSTROM INTL"/>
    <x v="2"/>
    <x v="6"/>
    <n v="140"/>
    <n v="0"/>
    <s v="Take-off run"/>
    <x v="2"/>
    <x v="2"/>
  </r>
  <r>
    <n v="342110"/>
    <s v="PA-44 SEMINOLE"/>
    <s v="A"/>
    <d v="2013-11-04T00:00:00"/>
    <x v="3"/>
    <x v="859"/>
    <s v="ORLANDO SANFORD INTL ARPT"/>
    <x v="1"/>
    <x v="34"/>
    <n v="90"/>
    <m/>
    <s v="Approach"/>
    <x v="116"/>
    <x v="2"/>
  </r>
  <r>
    <n v="342112"/>
    <s v="MD-82"/>
    <s v="D"/>
    <d v="2013-11-04T00:00:00"/>
    <x v="2"/>
    <x v="184"/>
    <s v="AUSTIN-BERGSTROM INTL"/>
    <x v="2"/>
    <x v="13"/>
    <n v="180"/>
    <n v="0"/>
    <s v="Climb"/>
    <x v="2"/>
    <x v="2"/>
  </r>
  <r>
    <n v="342119"/>
    <s v="B-737-700"/>
    <s v="D"/>
    <d v="2013-11-04T00:00:00"/>
    <x v="3"/>
    <x v="276"/>
    <s v="METRO OAKLAND INTL"/>
    <x v="0"/>
    <x v="44"/>
    <n v="230"/>
    <m/>
    <s v="Approach"/>
    <x v="33"/>
    <x v="2"/>
  </r>
  <r>
    <n v="342121"/>
    <s v="B-737-700"/>
    <s v="D"/>
    <d v="2013-11-04T00:00:00"/>
    <x v="2"/>
    <x v="5"/>
    <s v="ONTARIO INTL ARPT"/>
    <x v="0"/>
    <x v="6"/>
    <m/>
    <n v="0"/>
    <s v="Landing Roll"/>
    <x v="51"/>
    <x v="1"/>
  </r>
  <r>
    <n v="342126"/>
    <s v="B-737-700"/>
    <s v="D"/>
    <d v="2013-11-05T00:00:00"/>
    <x v="2"/>
    <x v="880"/>
    <s v="NORMAN Y. MINETA SAN JOSE INTL ARPT"/>
    <x v="0"/>
    <x v="6"/>
    <m/>
    <n v="0"/>
    <s v="Take-off run"/>
    <x v="26"/>
    <x v="2"/>
  </r>
  <r>
    <n v="342127"/>
    <s v="B-777-300"/>
    <s v="D"/>
    <d v="2013-11-06T00:00:00"/>
    <x v="2"/>
    <x v="879"/>
    <s v="LOS ANGELES INTL"/>
    <x v="0"/>
    <x v="6"/>
    <m/>
    <n v="0"/>
    <s v="Take-off run"/>
    <x v="33"/>
    <x v="2"/>
  </r>
  <r>
    <n v="342134"/>
    <s v="B-737-700"/>
    <s v="D"/>
    <d v="2013-11-10T00:00:00"/>
    <x v="2"/>
    <x v="286"/>
    <s v="ORLANDO INTL"/>
    <x v="1"/>
    <x v="6"/>
    <n v="135"/>
    <n v="0"/>
    <s v="Landing Roll"/>
    <x v="4"/>
    <x v="2"/>
  </r>
  <r>
    <n v="342136"/>
    <s v="A-320"/>
    <s v="D"/>
    <d v="2013-11-10T00:00:00"/>
    <x v="2"/>
    <x v="176"/>
    <s v="NORMAN Y. MINETA SAN JOSE INTL ARPT"/>
    <x v="0"/>
    <x v="6"/>
    <m/>
    <n v="0"/>
    <s v="Take-off run"/>
    <x v="33"/>
    <x v="2"/>
  </r>
  <r>
    <n v="342143"/>
    <s v="B-757-200"/>
    <s v="D"/>
    <d v="2013-11-12T00:00:00"/>
    <x v="3"/>
    <x v="344"/>
    <s v="DALLAS/FORT WORTH INTL ARPT"/>
    <x v="2"/>
    <x v="50"/>
    <n v="200"/>
    <m/>
    <s v="Climb"/>
    <x v="23"/>
    <x v="2"/>
  </r>
  <r>
    <n v="342145"/>
    <s v="A-300"/>
    <s v="D"/>
    <d v="2013-11-12T00:00:00"/>
    <x v="3"/>
    <x v="263"/>
    <s v="METRO OAKLAND INTL"/>
    <x v="0"/>
    <x v="7"/>
    <n v="129"/>
    <m/>
    <s v="Approach"/>
    <x v="3"/>
    <x v="2"/>
  </r>
  <r>
    <n v="342149"/>
    <s v="B-757-200"/>
    <s v="D"/>
    <d v="2013-11-06T00:00:00"/>
    <x v="2"/>
    <x v="673"/>
    <s v="LAREDO INTL"/>
    <x v="2"/>
    <x v="6"/>
    <n v="120"/>
    <n v="0"/>
    <s v="Landing Roll"/>
    <x v="0"/>
    <x v="1"/>
  </r>
  <r>
    <n v="342150"/>
    <s v="A-320"/>
    <s v="D"/>
    <d v="2013-11-06T00:00:00"/>
    <x v="2"/>
    <x v="1090"/>
    <s v="NORMAN Y. MINETA SAN JOSE INTL ARPT"/>
    <x v="0"/>
    <x v="6"/>
    <m/>
    <n v="0"/>
    <s v="Take-off run"/>
    <x v="26"/>
    <x v="2"/>
  </r>
  <r>
    <n v="342152"/>
    <s v="GULFAERO IV"/>
    <s v="D"/>
    <d v="2013-09-10T00:00:00"/>
    <x v="2"/>
    <x v="0"/>
    <s v="MACDILL AIR FORCE BASE"/>
    <x v="1"/>
    <x v="6"/>
    <m/>
    <n v="0"/>
    <s v="Take-off run"/>
    <x v="58"/>
    <x v="1"/>
  </r>
  <r>
    <n v="342157"/>
    <s v="EMB-145"/>
    <s v="D"/>
    <d v="2013-11-08T00:00:00"/>
    <x v="2"/>
    <x v="230"/>
    <s v="TALLAHASSEE REGIONAL"/>
    <x v="1"/>
    <x v="13"/>
    <n v="140"/>
    <m/>
    <s v="Approach"/>
    <x v="1"/>
    <x v="2"/>
  </r>
  <r>
    <n v="342161"/>
    <s v="B-737-800"/>
    <s v="D"/>
    <d v="2013-11-09T00:00:00"/>
    <x v="3"/>
    <x v="88"/>
    <s v="SAN DIEGO INTL"/>
    <x v="0"/>
    <x v="6"/>
    <n v="130"/>
    <n v="0"/>
    <s v="Take-off run"/>
    <x v="3"/>
    <x v="2"/>
  </r>
  <r>
    <n v="342164"/>
    <s v="C-172"/>
    <s v="A"/>
    <d v="2013-11-09T00:00:00"/>
    <x v="2"/>
    <x v="398"/>
    <s v="DAYTONA BEACH INTL"/>
    <x v="1"/>
    <x v="21"/>
    <n v="85"/>
    <n v="0.10000000149011612"/>
    <s v="Climb"/>
    <x v="6"/>
    <x v="2"/>
  </r>
  <r>
    <n v="342173"/>
    <s v="C-172"/>
    <s v="A"/>
    <d v="2013-11-09T00:00:00"/>
    <x v="3"/>
    <x v="900"/>
    <s v="NORMAN Y. MINETA SAN JOSE INTL ARPT"/>
    <x v="0"/>
    <x v="21"/>
    <n v="75"/>
    <m/>
    <s v="Climb"/>
    <x v="78"/>
    <x v="2"/>
  </r>
  <r>
    <n v="342174"/>
    <s v="MD-82"/>
    <s v="D"/>
    <d v="2013-08-10T00:00:00"/>
    <x v="2"/>
    <x v="0"/>
    <s v="DALLAS/FORT WORTH INTL ARPT"/>
    <x v="2"/>
    <x v="1"/>
    <m/>
    <m/>
    <s v="Climb"/>
    <x v="78"/>
    <x v="1"/>
  </r>
  <r>
    <n v="342181"/>
    <s v="B-737-800"/>
    <s v="D"/>
    <d v="2013-11-13T00:00:00"/>
    <x v="2"/>
    <x v="435"/>
    <s v="MIAMI INTL"/>
    <x v="1"/>
    <x v="6"/>
    <m/>
    <n v="0"/>
    <s v="Take-off run"/>
    <x v="1"/>
    <x v="2"/>
  </r>
  <r>
    <n v="342186"/>
    <s v="B-737-700"/>
    <s v="D"/>
    <d v="2013-11-13T00:00:00"/>
    <x v="2"/>
    <x v="398"/>
    <s v="NORMAN Y. MINETA SAN JOSE INTL ARPT"/>
    <x v="0"/>
    <x v="14"/>
    <n v="127"/>
    <m/>
    <s v="Approach"/>
    <x v="26"/>
    <x v="2"/>
  </r>
  <r>
    <n v="342205"/>
    <s v="MD-83"/>
    <s v="D"/>
    <d v="2013-11-15T00:00:00"/>
    <x v="0"/>
    <x v="814"/>
    <s v="NORMAN Y. MINETA SAN JOSE INTL ARPT"/>
    <x v="0"/>
    <x v="31"/>
    <n v="200"/>
    <n v="1"/>
    <s v="Climb"/>
    <x v="9"/>
    <x v="2"/>
  </r>
  <r>
    <n v="342206"/>
    <s v="C-310"/>
    <s v="A"/>
    <d v="2013-11-15T00:00:00"/>
    <x v="2"/>
    <x v="151"/>
    <s v="BOB SIKES ARPT"/>
    <x v="1"/>
    <x v="6"/>
    <n v="30"/>
    <n v="0"/>
    <s v="Landing Roll"/>
    <x v="3"/>
    <x v="2"/>
  </r>
  <r>
    <n v="342207"/>
    <s v="CITATION"/>
    <s v="D"/>
    <d v="2013-11-15T00:00:00"/>
    <x v="2"/>
    <x v="1001"/>
    <s v="NORMAN Y. MINETA SAN JOSE INTL ARPT"/>
    <x v="0"/>
    <x v="1"/>
    <m/>
    <n v="0"/>
    <s v="Approach"/>
    <x v="26"/>
    <x v="2"/>
  </r>
  <r>
    <n v="342208"/>
    <s v="PA-42"/>
    <s v="C"/>
    <d v="2013-11-15T00:00:00"/>
    <x v="3"/>
    <x v="344"/>
    <s v="ZEPHYRHILLS MUNICIPAL ARPT"/>
    <x v="1"/>
    <x v="36"/>
    <n v="220"/>
    <n v="15"/>
    <s v="Descent"/>
    <x v="78"/>
    <x v="2"/>
  </r>
  <r>
    <n v="342211"/>
    <s v="MD-82"/>
    <s v="D"/>
    <d v="2013-11-16T00:00:00"/>
    <x v="2"/>
    <x v="1091"/>
    <s v="DALLAS/FORT WORTH INTL ARPT"/>
    <x v="2"/>
    <x v="6"/>
    <n v="120"/>
    <n v="0"/>
    <s v="Landing Roll"/>
    <x v="3"/>
    <x v="2"/>
  </r>
  <r>
    <n v="342213"/>
    <s v="CRJ100/200"/>
    <s v="D"/>
    <d v="2013-11-16T00:00:00"/>
    <x v="2"/>
    <x v="548"/>
    <s v="LOS ANGELES INTL"/>
    <x v="0"/>
    <x v="15"/>
    <n v="125"/>
    <n v="0"/>
    <s v="Approach"/>
    <x v="26"/>
    <x v="2"/>
  </r>
  <r>
    <n v="342214"/>
    <s v="B-757-200"/>
    <s v="D"/>
    <d v="2013-11-16T00:00:00"/>
    <x v="2"/>
    <x v="312"/>
    <s v="SAN FRANCISCO INTL ARPT"/>
    <x v="0"/>
    <x v="154"/>
    <n v="160"/>
    <m/>
    <s v="Climb"/>
    <x v="51"/>
    <x v="2"/>
  </r>
  <r>
    <n v="342218"/>
    <s v="BE-400 BJET"/>
    <s v="D"/>
    <d v="2013-11-17T00:00:00"/>
    <x v="3"/>
    <x v="1092"/>
    <s v="FORT LAUDERDALE/HOLLYWOOD INTL"/>
    <x v="1"/>
    <x v="6"/>
    <n v="115"/>
    <n v="0"/>
    <s v="Landing Roll"/>
    <x v="230"/>
    <x v="2"/>
  </r>
  <r>
    <n v="342219"/>
    <s v="CRJ700"/>
    <s v="D"/>
    <d v="2013-11-17T00:00:00"/>
    <x v="3"/>
    <x v="718"/>
    <s v="SACRAMENTO INTL"/>
    <x v="0"/>
    <x v="1"/>
    <m/>
    <m/>
    <s v="Approach"/>
    <x v="78"/>
    <x v="1"/>
  </r>
  <r>
    <n v="342221"/>
    <s v="A-320"/>
    <s v="D"/>
    <d v="2013-11-18T00:00:00"/>
    <x v="2"/>
    <x v="668"/>
    <s v="PALM BEACH INTL"/>
    <x v="1"/>
    <x v="15"/>
    <n v="160"/>
    <n v="0"/>
    <s v="Climb"/>
    <x v="1"/>
    <x v="2"/>
  </r>
  <r>
    <n v="342222"/>
    <s v="A-320"/>
    <s v="D"/>
    <d v="2013-11-18T00:00:00"/>
    <x v="1"/>
    <x v="0"/>
    <s v="ORLANDO INTL"/>
    <x v="1"/>
    <x v="6"/>
    <m/>
    <n v="0"/>
    <s v="Landing Roll"/>
    <x v="6"/>
    <x v="1"/>
  </r>
  <r>
    <n v="342230"/>
    <s v="B-737-300"/>
    <s v="D"/>
    <d v="2013-11-19T00:00:00"/>
    <x v="2"/>
    <x v="477"/>
    <s v="RICK HUSBAND AMARILLO INTL"/>
    <x v="2"/>
    <x v="6"/>
    <n v="110"/>
    <n v="0"/>
    <s v="Landing Roll"/>
    <x v="45"/>
    <x v="2"/>
  </r>
  <r>
    <n v="342231"/>
    <s v="B-737-700"/>
    <s v="D"/>
    <d v="2013-11-19T00:00:00"/>
    <x v="3"/>
    <x v="208"/>
    <s v="ORLANDO INTL"/>
    <x v="1"/>
    <x v="6"/>
    <m/>
    <n v="0"/>
    <s v="Landing Roll"/>
    <x v="1"/>
    <x v="2"/>
  </r>
  <r>
    <n v="342232"/>
    <s v="CITATION"/>
    <s v="D"/>
    <d v="2013-11-19T00:00:00"/>
    <x v="3"/>
    <x v="1093"/>
    <s v="TAMPA INTL"/>
    <x v="1"/>
    <x v="6"/>
    <m/>
    <n v="0"/>
    <s v="Take-off run"/>
    <x v="42"/>
    <x v="2"/>
  </r>
  <r>
    <n v="342236"/>
    <s v="C-680"/>
    <s v="D"/>
    <d v="2013-11-20T00:00:00"/>
    <x v="2"/>
    <x v="0"/>
    <s v="NAPA COUNTY ARPT"/>
    <x v="0"/>
    <x v="49"/>
    <n v="105"/>
    <n v="0"/>
    <s v="Approach"/>
    <x v="163"/>
    <x v="3"/>
  </r>
  <r>
    <n v="342238"/>
    <s v="A-319"/>
    <s v="D"/>
    <d v="2013-11-20T00:00:00"/>
    <x v="2"/>
    <x v="871"/>
    <s v="FORT LAUDERDALE/HOLLYWOOD INTL"/>
    <x v="1"/>
    <x v="6"/>
    <n v="120"/>
    <n v="0"/>
    <s v="Landing Roll"/>
    <x v="4"/>
    <x v="2"/>
  </r>
  <r>
    <n v="342239"/>
    <s v="EMB-170"/>
    <s v="D"/>
    <d v="2013-11-21T00:00:00"/>
    <x v="2"/>
    <x v="311"/>
    <s v="SAN FRANCISCO INTL ARPT"/>
    <x v="0"/>
    <x v="4"/>
    <n v="140"/>
    <n v="4"/>
    <s v="Approach"/>
    <x v="82"/>
    <x v="2"/>
  </r>
  <r>
    <n v="342243"/>
    <s v="B-737-800"/>
    <s v="D"/>
    <d v="2013-11-22T00:00:00"/>
    <x v="1"/>
    <x v="0"/>
    <s v="ORLANDO INTL"/>
    <x v="1"/>
    <x v="6"/>
    <m/>
    <n v="0"/>
    <s v="Landing Roll"/>
    <x v="4"/>
    <x v="1"/>
  </r>
  <r>
    <n v="342245"/>
    <s v="MD-83"/>
    <s v="D"/>
    <d v="2013-11-23T00:00:00"/>
    <x v="4"/>
    <x v="62"/>
    <s v="DALLAS/FORT WORTH INTL ARPT"/>
    <x v="2"/>
    <x v="15"/>
    <n v="145"/>
    <n v="0"/>
    <s v="Climb"/>
    <x v="2"/>
    <x v="1"/>
  </r>
  <r>
    <n v="342246"/>
    <s v="MD-83"/>
    <s v="D"/>
    <d v="2013-11-23T00:00:00"/>
    <x v="4"/>
    <x v="73"/>
    <s v="DALLAS/FORT WORTH INTL ARPT"/>
    <x v="2"/>
    <x v="49"/>
    <n v="140"/>
    <n v="0"/>
    <s v="Approach"/>
    <x v="3"/>
    <x v="2"/>
  </r>
  <r>
    <n v="342247"/>
    <s v="DC-10-30"/>
    <s v="D"/>
    <d v="2013-11-23T00:00:00"/>
    <x v="0"/>
    <x v="1094"/>
    <s v="TAMPA INTL"/>
    <x v="1"/>
    <x v="15"/>
    <n v="141"/>
    <n v="0"/>
    <s v="Approach"/>
    <x v="78"/>
    <x v="2"/>
  </r>
  <r>
    <n v="342250"/>
    <s v="EMB-145"/>
    <s v="D"/>
    <d v="2013-11-24T00:00:00"/>
    <x v="0"/>
    <x v="272"/>
    <s v="DALLAS/FORT WORTH INTL ARPT"/>
    <x v="2"/>
    <x v="6"/>
    <n v="130"/>
    <n v="0"/>
    <s v="Landing Roll"/>
    <x v="11"/>
    <x v="2"/>
  </r>
  <r>
    <n v="342254"/>
    <s v="A-320"/>
    <s v="D"/>
    <d v="2013-11-25T00:00:00"/>
    <x v="4"/>
    <x v="734"/>
    <s v="SAN DIEGO INTL"/>
    <x v="0"/>
    <x v="21"/>
    <n v="210"/>
    <m/>
    <s v="Climb"/>
    <x v="9"/>
    <x v="2"/>
  </r>
  <r>
    <n v="342260"/>
    <s v="MD-83"/>
    <s v="D"/>
    <d v="2013-11-27T00:00:00"/>
    <x v="2"/>
    <x v="75"/>
    <s v="DALLAS/FORT WORTH INTL ARPT"/>
    <x v="2"/>
    <x v="12"/>
    <n v="130"/>
    <n v="0"/>
    <s v="Approach"/>
    <x v="11"/>
    <x v="2"/>
  </r>
  <r>
    <n v="342264"/>
    <s v="B-737-700"/>
    <s v="D"/>
    <d v="2013-11-27T00:00:00"/>
    <x v="2"/>
    <x v="311"/>
    <s v="SACRAMENTO INTL"/>
    <x v="0"/>
    <x v="16"/>
    <n v="135"/>
    <m/>
    <s v="Approach"/>
    <x v="14"/>
    <x v="2"/>
  </r>
  <r>
    <n v="342265"/>
    <s v="HAWKER 800"/>
    <s v="D"/>
    <d v="2013-11-29T00:00:00"/>
    <x v="2"/>
    <x v="694"/>
    <s v="NORMAN Y. MINETA SAN JOSE INTL ARPT"/>
    <x v="0"/>
    <x v="6"/>
    <m/>
    <n v="0"/>
    <s v="Take-off run"/>
    <x v="26"/>
    <x v="2"/>
  </r>
  <r>
    <n v="342266"/>
    <s v="MD-82"/>
    <s v="D"/>
    <d v="2013-11-29T00:00:00"/>
    <x v="2"/>
    <x v="176"/>
    <s v="DALLAS/FORT WORTH INTL ARPT"/>
    <x v="2"/>
    <x v="6"/>
    <n v="140"/>
    <n v="0"/>
    <s v="Take-off run"/>
    <x v="2"/>
    <x v="2"/>
  </r>
  <r>
    <n v="342272"/>
    <s v="B-737-800"/>
    <s v="D"/>
    <d v="2013-11-30T00:00:00"/>
    <x v="2"/>
    <x v="93"/>
    <s v="DALLAS/FORT WORTH INTL ARPT"/>
    <x v="2"/>
    <x v="15"/>
    <n v="140"/>
    <n v="0"/>
    <s v="Approach"/>
    <x v="11"/>
    <x v="2"/>
  </r>
  <r>
    <n v="342277"/>
    <s v="B-717-200"/>
    <s v="D"/>
    <d v="2013-11-28T00:00:00"/>
    <x v="2"/>
    <x v="136"/>
    <s v="FORT LAUDERDALE/HOLLYWOOD INTL"/>
    <x v="1"/>
    <x v="11"/>
    <n v="150"/>
    <n v="3"/>
    <s v="Approach"/>
    <x v="137"/>
    <x v="2"/>
  </r>
  <r>
    <n v="342278"/>
    <s v="MD-83"/>
    <s v="D"/>
    <d v="2013-11-28T00:00:00"/>
    <x v="2"/>
    <x v="957"/>
    <s v="DALLAS/FORT WORTH INTL ARPT"/>
    <x v="2"/>
    <x v="15"/>
    <n v="130"/>
    <n v="0"/>
    <s v="Approach"/>
    <x v="3"/>
    <x v="2"/>
  </r>
  <r>
    <n v="342279"/>
    <s v="EMB-135"/>
    <s v="D"/>
    <d v="2013-11-28T00:00:00"/>
    <x v="0"/>
    <x v="60"/>
    <s v="DALLAS/FORT WORTH INTL ARPT"/>
    <x v="2"/>
    <x v="6"/>
    <n v="110"/>
    <n v="0"/>
    <s v="Landing Roll"/>
    <x v="3"/>
    <x v="2"/>
  </r>
  <r>
    <n v="342282"/>
    <s v="CRJ100/200"/>
    <s v="D"/>
    <d v="2013-12-28T00:00:00"/>
    <x v="2"/>
    <x v="837"/>
    <s v="GEORGE BUSH INTERCONTINENTAL/ HOUSTON ARPT"/>
    <x v="2"/>
    <x v="6"/>
    <m/>
    <n v="0"/>
    <s v="Landing Roll"/>
    <x v="3"/>
    <x v="2"/>
  </r>
  <r>
    <n v="342284"/>
    <s v="B-737-700"/>
    <s v="D"/>
    <d v="2013-11-29T00:00:00"/>
    <x v="2"/>
    <x v="647"/>
    <s v="SACRAMENTO INTL"/>
    <x v="0"/>
    <x v="7"/>
    <m/>
    <m/>
    <s v="Climb"/>
    <x v="78"/>
    <x v="1"/>
  </r>
  <r>
    <n v="342285"/>
    <s v="UNKNOWN"/>
    <m/>
    <d v="2013-11-30T00:00:00"/>
    <x v="1"/>
    <x v="0"/>
    <s v="JACKSONVILLE INTL"/>
    <x v="1"/>
    <x v="1"/>
    <m/>
    <n v="0"/>
    <m/>
    <x v="4"/>
    <x v="1"/>
  </r>
  <r>
    <n v="342291"/>
    <s v="MD-82"/>
    <s v="D"/>
    <d v="2013-11-01T00:00:00"/>
    <x v="3"/>
    <x v="276"/>
    <s v="DALLAS/FORT WORTH INTL ARPT"/>
    <x v="2"/>
    <x v="16"/>
    <n v="135"/>
    <m/>
    <s v="Approach"/>
    <x v="3"/>
    <x v="2"/>
  </r>
  <r>
    <n v="342304"/>
    <s v="CITATION"/>
    <s v="D"/>
    <d v="2013-11-01T00:00:00"/>
    <x v="2"/>
    <x v="163"/>
    <s v="HOUSTON EXECUTIVE ARPT"/>
    <x v="2"/>
    <x v="13"/>
    <n v="110"/>
    <m/>
    <s v="Climb"/>
    <x v="26"/>
    <x v="2"/>
  </r>
  <r>
    <n v="342320"/>
    <s v="B-737-700"/>
    <s v="D"/>
    <d v="2013-11-10T00:00:00"/>
    <x v="3"/>
    <x v="482"/>
    <s v="WILLIAM P HOBBY ARPT"/>
    <x v="2"/>
    <x v="7"/>
    <n v="135"/>
    <n v="2"/>
    <s v="Approach"/>
    <x v="8"/>
    <x v="2"/>
  </r>
  <r>
    <n v="342325"/>
    <s v="UNKNOWN"/>
    <m/>
    <d v="2013-11-24T00:00:00"/>
    <x v="1"/>
    <x v="0"/>
    <s v="TAMPA INTL"/>
    <x v="1"/>
    <x v="1"/>
    <m/>
    <n v="0"/>
    <m/>
    <x v="2"/>
    <x v="1"/>
  </r>
  <r>
    <n v="342326"/>
    <s v="UNKNOWN"/>
    <m/>
    <d v="2013-11-25T00:00:00"/>
    <x v="1"/>
    <x v="0"/>
    <s v="AUSTIN-BERGSTROM INTL"/>
    <x v="2"/>
    <x v="1"/>
    <m/>
    <n v="0"/>
    <m/>
    <x v="34"/>
    <x v="1"/>
  </r>
  <r>
    <n v="342327"/>
    <s v="UNKNOWN"/>
    <m/>
    <d v="2013-11-25T00:00:00"/>
    <x v="1"/>
    <x v="0"/>
    <s v="PALM BEACH INTL"/>
    <x v="1"/>
    <x v="1"/>
    <m/>
    <n v="0"/>
    <m/>
    <x v="1"/>
    <x v="1"/>
  </r>
  <r>
    <n v="342328"/>
    <s v="UNKNOWN"/>
    <m/>
    <d v="2013-11-25T00:00:00"/>
    <x v="1"/>
    <x v="0"/>
    <s v="SOUTHWEST FLORIDA INTL ARPT"/>
    <x v="1"/>
    <x v="1"/>
    <m/>
    <n v="0"/>
    <m/>
    <x v="194"/>
    <x v="1"/>
  </r>
  <r>
    <n v="342330"/>
    <s v="UNKNOWN"/>
    <m/>
    <d v="2013-11-26T00:00:00"/>
    <x v="1"/>
    <x v="0"/>
    <s v="DALLAS/FORT WORTH INTL ARPT"/>
    <x v="2"/>
    <x v="1"/>
    <m/>
    <n v="0"/>
    <m/>
    <x v="2"/>
    <x v="1"/>
  </r>
  <r>
    <n v="342331"/>
    <s v="UNKNOWN"/>
    <m/>
    <d v="2013-11-26T00:00:00"/>
    <x v="1"/>
    <x v="0"/>
    <s v="DALLAS/FORT WORTH INTL ARPT"/>
    <x v="2"/>
    <x v="1"/>
    <m/>
    <n v="0"/>
    <m/>
    <x v="2"/>
    <x v="1"/>
  </r>
  <r>
    <n v="342339"/>
    <s v="UNKNOWN"/>
    <m/>
    <d v="2013-11-27T00:00:00"/>
    <x v="1"/>
    <x v="0"/>
    <s v="DALLAS/FORT WORTH INTL ARPT"/>
    <x v="2"/>
    <x v="1"/>
    <m/>
    <n v="0"/>
    <m/>
    <x v="2"/>
    <x v="1"/>
  </r>
  <r>
    <n v="342340"/>
    <s v="UNKNOWN"/>
    <m/>
    <d v="2013-11-27T00:00:00"/>
    <x v="1"/>
    <x v="0"/>
    <s v="FORT LAUDERDALE EXECUTIVE ARPT"/>
    <x v="1"/>
    <x v="1"/>
    <m/>
    <n v="0"/>
    <m/>
    <x v="4"/>
    <x v="1"/>
  </r>
  <r>
    <n v="342341"/>
    <s v="UNKNOWN"/>
    <m/>
    <d v="2013-11-27T00:00:00"/>
    <x v="1"/>
    <x v="0"/>
    <s v="GAINESVILLE REG ARPT"/>
    <x v="1"/>
    <x v="1"/>
    <m/>
    <n v="0"/>
    <m/>
    <x v="2"/>
    <x v="1"/>
  </r>
  <r>
    <n v="342345"/>
    <s v="UNKNOWN"/>
    <m/>
    <d v="2013-11-27T00:00:00"/>
    <x v="1"/>
    <x v="0"/>
    <s v="SAN ANTONIO INTL"/>
    <x v="2"/>
    <x v="1"/>
    <m/>
    <n v="0"/>
    <m/>
    <x v="2"/>
    <x v="1"/>
  </r>
  <r>
    <n v="342353"/>
    <s v="A-320"/>
    <s v="D"/>
    <d v="2013-11-04T00:00:00"/>
    <x v="2"/>
    <x v="198"/>
    <s v="GEORGE BUSH INTERCONTINENTAL/ HOUSTON ARPT"/>
    <x v="2"/>
    <x v="3"/>
    <m/>
    <m/>
    <s v="Approach"/>
    <x v="3"/>
    <x v="2"/>
  </r>
  <r>
    <n v="342361"/>
    <s v="B-737-800"/>
    <s v="D"/>
    <d v="2013-11-04T00:00:00"/>
    <x v="3"/>
    <x v="655"/>
    <s v="SACRAMENTO INTL"/>
    <x v="0"/>
    <x v="9"/>
    <n v="130"/>
    <m/>
    <s v="Approach"/>
    <x v="3"/>
    <x v="2"/>
  </r>
  <r>
    <n v="342367"/>
    <s v="UNKNOWN"/>
    <m/>
    <d v="2013-11-29T00:00:00"/>
    <x v="1"/>
    <x v="0"/>
    <s v="AUSTIN-BERGSTROM INTL"/>
    <x v="2"/>
    <x v="1"/>
    <m/>
    <n v="0"/>
    <m/>
    <x v="2"/>
    <x v="1"/>
  </r>
  <r>
    <n v="342369"/>
    <s v="UNKNOWN"/>
    <m/>
    <d v="2013-11-29T00:00:00"/>
    <x v="1"/>
    <x v="0"/>
    <s v="CAMARILLO"/>
    <x v="0"/>
    <x v="1"/>
    <m/>
    <n v="0"/>
    <m/>
    <x v="26"/>
    <x v="1"/>
  </r>
  <r>
    <n v="342374"/>
    <s v="UNKNOWN"/>
    <m/>
    <d v="2013-11-30T00:00:00"/>
    <x v="1"/>
    <x v="0"/>
    <s v="DAYTONA BEACH INTL"/>
    <x v="1"/>
    <x v="1"/>
    <m/>
    <n v="0"/>
    <m/>
    <x v="2"/>
    <x v="1"/>
  </r>
  <r>
    <n v="342381"/>
    <s v="UNKNOWN"/>
    <m/>
    <d v="2013-11-01T00:00:00"/>
    <x v="1"/>
    <x v="0"/>
    <s v="WILLIAM P HOBBY ARPT"/>
    <x v="2"/>
    <x v="1"/>
    <m/>
    <n v="0"/>
    <m/>
    <x v="52"/>
    <x v="1"/>
  </r>
  <r>
    <n v="342383"/>
    <s v="UNKNOWN"/>
    <m/>
    <d v="2013-11-02T00:00:00"/>
    <x v="1"/>
    <x v="0"/>
    <s v="DALLAS/FORT WORTH INTL ARPT"/>
    <x v="2"/>
    <x v="1"/>
    <m/>
    <n v="0"/>
    <m/>
    <x v="29"/>
    <x v="1"/>
  </r>
  <r>
    <n v="342388"/>
    <s v="UNKNOWN"/>
    <m/>
    <d v="2013-11-02T00:00:00"/>
    <x v="1"/>
    <x v="0"/>
    <s v="ST. PETE-CLEARWATER INTL ARPT"/>
    <x v="1"/>
    <x v="1"/>
    <m/>
    <n v="0"/>
    <m/>
    <x v="28"/>
    <x v="1"/>
  </r>
  <r>
    <n v="342393"/>
    <s v="UNKNOWN"/>
    <m/>
    <d v="2013-11-03T00:00:00"/>
    <x v="1"/>
    <x v="0"/>
    <s v="ORLANDO SANFORD INTL ARPT"/>
    <x v="1"/>
    <x v="1"/>
    <m/>
    <n v="0"/>
    <m/>
    <x v="28"/>
    <x v="1"/>
  </r>
  <r>
    <n v="342395"/>
    <s v="UNKNOWN"/>
    <m/>
    <d v="2013-11-04T00:00:00"/>
    <x v="1"/>
    <x v="0"/>
    <s v="DALLAS LOVE FIELD ARPT"/>
    <x v="2"/>
    <x v="1"/>
    <m/>
    <n v="0"/>
    <m/>
    <x v="2"/>
    <x v="1"/>
  </r>
  <r>
    <n v="342432"/>
    <s v="UNKNOWN"/>
    <m/>
    <d v="2013-11-13T00:00:00"/>
    <x v="1"/>
    <x v="0"/>
    <s v="FORT LAUDERDALE EXECUTIVE ARPT"/>
    <x v="1"/>
    <x v="1"/>
    <m/>
    <n v="0"/>
    <m/>
    <x v="1"/>
    <x v="1"/>
  </r>
  <r>
    <n v="342435"/>
    <s v="UNKNOWN"/>
    <m/>
    <d v="2013-11-13T00:00:00"/>
    <x v="1"/>
    <x v="0"/>
    <s v="LAKELAND LINDER REGIONAL"/>
    <x v="1"/>
    <x v="1"/>
    <m/>
    <n v="0"/>
    <m/>
    <x v="1"/>
    <x v="1"/>
  </r>
  <r>
    <n v="342440"/>
    <s v="UNKNOWN"/>
    <m/>
    <d v="2013-11-13T00:00:00"/>
    <x v="1"/>
    <x v="0"/>
    <s v="SAN ANTONIO INTL"/>
    <x v="2"/>
    <x v="1"/>
    <m/>
    <n v="0"/>
    <m/>
    <x v="14"/>
    <x v="1"/>
  </r>
  <r>
    <n v="342441"/>
    <s v="UNKNOWN"/>
    <m/>
    <d v="2013-11-13T00:00:00"/>
    <x v="1"/>
    <x v="0"/>
    <s v="NORMAN Y. MINETA SAN JOSE INTL ARPT"/>
    <x v="0"/>
    <x v="1"/>
    <m/>
    <n v="0"/>
    <m/>
    <x v="26"/>
    <x v="1"/>
  </r>
  <r>
    <n v="342447"/>
    <s v="UNKNOWN"/>
    <m/>
    <d v="2013-11-14T00:00:00"/>
    <x v="1"/>
    <x v="0"/>
    <s v="NORMAN Y. MINETA SAN JOSE INTL ARPT"/>
    <x v="0"/>
    <x v="1"/>
    <m/>
    <n v="0"/>
    <m/>
    <x v="95"/>
    <x v="1"/>
  </r>
  <r>
    <n v="342448"/>
    <s v="UNKNOWN"/>
    <m/>
    <d v="2013-11-14T00:00:00"/>
    <x v="1"/>
    <x v="0"/>
    <s v="NORMAN Y. MINETA SAN JOSE INTL ARPT"/>
    <x v="0"/>
    <x v="1"/>
    <m/>
    <n v="0"/>
    <m/>
    <x v="26"/>
    <x v="1"/>
  </r>
  <r>
    <n v="342450"/>
    <s v="UNKNOWN"/>
    <m/>
    <d v="2013-11-01T00:00:00"/>
    <x v="1"/>
    <x v="0"/>
    <s v="DALLAS LOVE FIELD ARPT"/>
    <x v="2"/>
    <x v="1"/>
    <m/>
    <n v="0"/>
    <m/>
    <x v="42"/>
    <x v="1"/>
  </r>
  <r>
    <n v="342451"/>
    <s v="UNKNOWN"/>
    <m/>
    <d v="2013-11-01T00:00:00"/>
    <x v="1"/>
    <x v="0"/>
    <s v="DALLAS/FORT WORTH INTL ARPT"/>
    <x v="2"/>
    <x v="1"/>
    <m/>
    <n v="0"/>
    <m/>
    <x v="11"/>
    <x v="1"/>
  </r>
  <r>
    <n v="342452"/>
    <s v="UNKNOWN"/>
    <m/>
    <d v="2013-11-04T00:00:00"/>
    <x v="1"/>
    <x v="0"/>
    <s v="NORMAN Y. MINETA SAN JOSE INTL ARPT"/>
    <x v="0"/>
    <x v="1"/>
    <m/>
    <n v="0"/>
    <m/>
    <x v="19"/>
    <x v="1"/>
  </r>
  <r>
    <n v="342453"/>
    <s v="UNKNOWN"/>
    <m/>
    <d v="2013-11-04T00:00:00"/>
    <x v="1"/>
    <x v="0"/>
    <s v="NORMAN Y. MINETA SAN JOSE INTL ARPT"/>
    <x v="0"/>
    <x v="1"/>
    <m/>
    <n v="0"/>
    <m/>
    <x v="153"/>
    <x v="1"/>
  </r>
  <r>
    <n v="342455"/>
    <s v="UNKNOWN"/>
    <m/>
    <d v="2013-11-05T00:00:00"/>
    <x v="1"/>
    <x v="0"/>
    <s v="AUSTIN-BERGSTROM INTL"/>
    <x v="2"/>
    <x v="1"/>
    <m/>
    <n v="0"/>
    <m/>
    <x v="4"/>
    <x v="1"/>
  </r>
  <r>
    <n v="342460"/>
    <s v="UNKNOWN"/>
    <m/>
    <d v="2013-11-05T00:00:00"/>
    <x v="1"/>
    <x v="0"/>
    <s v="GAINESVILLE REG ARPT"/>
    <x v="1"/>
    <x v="1"/>
    <m/>
    <n v="0"/>
    <m/>
    <x v="52"/>
    <x v="1"/>
  </r>
  <r>
    <n v="342463"/>
    <s v="UNKNOWN"/>
    <m/>
    <d v="2013-11-05T00:00:00"/>
    <x v="1"/>
    <x v="0"/>
    <s v="SARASOTA-BRADENTON INTL ARPT"/>
    <x v="1"/>
    <x v="1"/>
    <m/>
    <n v="0"/>
    <m/>
    <x v="268"/>
    <x v="1"/>
  </r>
  <r>
    <n v="342468"/>
    <s v="UNKNOWN"/>
    <m/>
    <d v="2013-11-06T00:00:00"/>
    <x v="1"/>
    <x v="0"/>
    <s v="GEORGE BUSH INTERCONTINENTAL/ HOUSTON ARPT"/>
    <x v="2"/>
    <x v="1"/>
    <m/>
    <n v="0"/>
    <m/>
    <x v="253"/>
    <x v="1"/>
  </r>
  <r>
    <n v="342470"/>
    <s v="UNKNOWN"/>
    <m/>
    <d v="2013-11-06T00:00:00"/>
    <x v="1"/>
    <x v="0"/>
    <s v="ORLANDO INTL"/>
    <x v="1"/>
    <x v="1"/>
    <m/>
    <n v="0"/>
    <m/>
    <x v="4"/>
    <x v="1"/>
  </r>
  <r>
    <n v="342473"/>
    <s v="B-737-500"/>
    <s v="D"/>
    <d v="2013-11-02T00:00:00"/>
    <x v="2"/>
    <x v="61"/>
    <s v="DALLAS LOVE FIELD ARPT"/>
    <x v="2"/>
    <x v="11"/>
    <n v="150"/>
    <m/>
    <s v="Approach"/>
    <x v="3"/>
    <x v="2"/>
  </r>
  <r>
    <n v="342480"/>
    <s v="B-737-800"/>
    <s v="D"/>
    <d v="2013-11-03T00:00:00"/>
    <x v="3"/>
    <x v="334"/>
    <s v="MIAMI INTL"/>
    <x v="1"/>
    <x v="5"/>
    <n v="150"/>
    <n v="2"/>
    <s v="Approach"/>
    <x v="3"/>
    <x v="2"/>
  </r>
  <r>
    <n v="342484"/>
    <s v="EMB-145"/>
    <s v="D"/>
    <d v="2013-11-03T00:00:00"/>
    <x v="3"/>
    <x v="915"/>
    <s v="MIAMI INTL"/>
    <x v="1"/>
    <x v="75"/>
    <n v="135"/>
    <n v="0"/>
    <s v="Approach"/>
    <x v="1"/>
    <x v="2"/>
  </r>
  <r>
    <n v="342489"/>
    <s v="UNKNOWN"/>
    <m/>
    <d v="2013-11-06T00:00:00"/>
    <x v="1"/>
    <x v="0"/>
    <s v="NORMAN Y. MINETA SAN JOSE INTL ARPT"/>
    <x v="0"/>
    <x v="1"/>
    <m/>
    <n v="0"/>
    <m/>
    <x v="26"/>
    <x v="1"/>
  </r>
  <r>
    <n v="342493"/>
    <s v="UNKNOWN"/>
    <m/>
    <d v="2013-11-07T00:00:00"/>
    <x v="1"/>
    <x v="0"/>
    <s v="DALLAS/FORT WORTH INTL ARPT"/>
    <x v="2"/>
    <x v="1"/>
    <m/>
    <n v="0"/>
    <m/>
    <x v="11"/>
    <x v="1"/>
  </r>
  <r>
    <n v="342494"/>
    <s v="UNKNOWN"/>
    <m/>
    <d v="2013-11-07T00:00:00"/>
    <x v="1"/>
    <x v="0"/>
    <s v="DALLAS/FORT WORTH INTL ARPT"/>
    <x v="2"/>
    <x v="1"/>
    <m/>
    <n v="0"/>
    <m/>
    <x v="235"/>
    <x v="1"/>
  </r>
  <r>
    <n v="342496"/>
    <s v="UNKNOWN"/>
    <m/>
    <d v="2013-11-07T00:00:00"/>
    <x v="1"/>
    <x v="0"/>
    <s v="JACKSONVILLE INTL"/>
    <x v="1"/>
    <x v="1"/>
    <m/>
    <n v="0"/>
    <m/>
    <x v="74"/>
    <x v="1"/>
  </r>
  <r>
    <n v="342497"/>
    <s v="UNKNOWN"/>
    <m/>
    <d v="2013-11-07T00:00:00"/>
    <x v="1"/>
    <x v="0"/>
    <s v="LOS ANGELES INTL"/>
    <x v="0"/>
    <x v="1"/>
    <m/>
    <n v="0"/>
    <m/>
    <x v="26"/>
    <x v="1"/>
  </r>
  <r>
    <n v="342499"/>
    <s v="UNKNOWN"/>
    <m/>
    <d v="2013-11-07T00:00:00"/>
    <x v="1"/>
    <x v="0"/>
    <s v="MC ALLEN MILLER INTL"/>
    <x v="2"/>
    <x v="1"/>
    <m/>
    <n v="0"/>
    <m/>
    <x v="54"/>
    <x v="1"/>
  </r>
  <r>
    <n v="342500"/>
    <s v="UNKNOWN"/>
    <m/>
    <d v="2013-11-07T00:00:00"/>
    <x v="1"/>
    <x v="0"/>
    <s v="OXNARD ARPT"/>
    <x v="0"/>
    <x v="1"/>
    <m/>
    <n v="0"/>
    <m/>
    <x v="26"/>
    <x v="1"/>
  </r>
  <r>
    <n v="342503"/>
    <s v="UNKNOWN"/>
    <m/>
    <d v="2013-11-07T00:00:00"/>
    <x v="1"/>
    <x v="0"/>
    <s v="TYLER POUNDS REGIONAL ARPT"/>
    <x v="2"/>
    <x v="1"/>
    <m/>
    <n v="0"/>
    <m/>
    <x v="2"/>
    <x v="1"/>
  </r>
  <r>
    <n v="342507"/>
    <s v="UNKNOWN"/>
    <m/>
    <d v="2013-11-08T00:00:00"/>
    <x v="1"/>
    <x v="0"/>
    <s v="DALLAS/FORT WORTH INTL ARPT"/>
    <x v="2"/>
    <x v="1"/>
    <m/>
    <n v="0"/>
    <m/>
    <x v="228"/>
    <x v="1"/>
  </r>
  <r>
    <n v="342508"/>
    <s v="UNKNOWN"/>
    <m/>
    <d v="2013-11-08T00:00:00"/>
    <x v="1"/>
    <x v="0"/>
    <s v="DALLAS/FORT WORTH INTL ARPT"/>
    <x v="2"/>
    <x v="1"/>
    <m/>
    <n v="0"/>
    <m/>
    <x v="2"/>
    <x v="1"/>
  </r>
  <r>
    <n v="342509"/>
    <s v="UNKNOWN"/>
    <m/>
    <d v="2013-11-08T00:00:00"/>
    <x v="1"/>
    <x v="0"/>
    <s v="KISSIMMEE GATEWAY ARPT"/>
    <x v="1"/>
    <x v="1"/>
    <m/>
    <n v="0"/>
    <m/>
    <x v="29"/>
    <x v="1"/>
  </r>
  <r>
    <n v="342511"/>
    <s v="UNKNOWN"/>
    <m/>
    <d v="2013-11-14T00:00:00"/>
    <x v="1"/>
    <x v="0"/>
    <s v="VAN NUYS ARPT"/>
    <x v="0"/>
    <x v="1"/>
    <m/>
    <n v="0"/>
    <m/>
    <x v="2"/>
    <x v="1"/>
  </r>
  <r>
    <n v="342515"/>
    <s v="UNKNOWN"/>
    <m/>
    <d v="2013-11-15T00:00:00"/>
    <x v="1"/>
    <x v="0"/>
    <s v="SAN ANTONIO INTL"/>
    <x v="2"/>
    <x v="1"/>
    <m/>
    <n v="0"/>
    <m/>
    <x v="30"/>
    <x v="1"/>
  </r>
  <r>
    <n v="342518"/>
    <s v="UNKNOWN"/>
    <m/>
    <d v="2013-11-20T00:00:00"/>
    <x v="1"/>
    <x v="0"/>
    <s v="MC ALLEN MILLER INTL"/>
    <x v="2"/>
    <x v="1"/>
    <m/>
    <n v="0"/>
    <m/>
    <x v="50"/>
    <x v="1"/>
  </r>
  <r>
    <n v="342521"/>
    <s v="UNKNOWN"/>
    <m/>
    <d v="2013-11-21T00:00:00"/>
    <x v="1"/>
    <x v="0"/>
    <s v="NORMAN Y. MINETA SAN JOSE INTL ARPT"/>
    <x v="0"/>
    <x v="1"/>
    <m/>
    <n v="0"/>
    <m/>
    <x v="19"/>
    <x v="1"/>
  </r>
  <r>
    <n v="342523"/>
    <s v="UNKNOWN"/>
    <m/>
    <d v="2013-11-22T00:00:00"/>
    <x v="1"/>
    <x v="0"/>
    <s v="LAKELAND LINDER REGIONAL"/>
    <x v="1"/>
    <x v="1"/>
    <m/>
    <n v="0"/>
    <m/>
    <x v="29"/>
    <x v="1"/>
  </r>
  <r>
    <n v="342524"/>
    <s v="UNKNOWN"/>
    <m/>
    <d v="2013-11-22T00:00:00"/>
    <x v="1"/>
    <x v="0"/>
    <s v="ONTARIO INTL ARPT"/>
    <x v="0"/>
    <x v="1"/>
    <m/>
    <n v="0"/>
    <m/>
    <x v="3"/>
    <x v="1"/>
  </r>
  <r>
    <n v="342525"/>
    <s v="UNKNOWN"/>
    <m/>
    <d v="2013-11-22T00:00:00"/>
    <x v="1"/>
    <x v="0"/>
    <s v="NORMAN Y. MINETA SAN JOSE INTL ARPT"/>
    <x v="0"/>
    <x v="1"/>
    <m/>
    <n v="0"/>
    <m/>
    <x v="26"/>
    <x v="1"/>
  </r>
  <r>
    <n v="342526"/>
    <s v="UNKNOWN"/>
    <m/>
    <d v="2013-11-22T00:00:00"/>
    <x v="1"/>
    <x v="0"/>
    <s v="TAMPA INTL"/>
    <x v="1"/>
    <x v="1"/>
    <m/>
    <n v="0"/>
    <m/>
    <x v="2"/>
    <x v="1"/>
  </r>
  <r>
    <n v="342530"/>
    <s v="UNKNOWN"/>
    <m/>
    <d v="2013-11-23T00:00:00"/>
    <x v="1"/>
    <x v="0"/>
    <s v="METRO OAKLAND INTL"/>
    <x v="0"/>
    <x v="1"/>
    <m/>
    <n v="0"/>
    <m/>
    <x v="43"/>
    <x v="1"/>
  </r>
  <r>
    <n v="342531"/>
    <s v="UNKNOWN"/>
    <m/>
    <d v="2013-11-23T00:00:00"/>
    <x v="1"/>
    <x v="0"/>
    <s v="ONTARIO INTL ARPT"/>
    <x v="0"/>
    <x v="1"/>
    <m/>
    <n v="0"/>
    <m/>
    <x v="19"/>
    <x v="1"/>
  </r>
  <r>
    <n v="342532"/>
    <s v="UNKNOWN"/>
    <m/>
    <d v="2013-11-23T00:00:00"/>
    <x v="1"/>
    <x v="0"/>
    <s v="SAN FRANCISCO INTL ARPT"/>
    <x v="0"/>
    <x v="1"/>
    <m/>
    <n v="0"/>
    <m/>
    <x v="24"/>
    <x v="1"/>
  </r>
  <r>
    <n v="342533"/>
    <s v="UNKNOWN"/>
    <m/>
    <d v="2013-11-23T00:00:00"/>
    <x v="1"/>
    <x v="0"/>
    <s v="VAN NUYS ARPT"/>
    <x v="0"/>
    <x v="1"/>
    <m/>
    <n v="0"/>
    <m/>
    <x v="1"/>
    <x v="1"/>
  </r>
  <r>
    <n v="342535"/>
    <s v="UNKNOWN"/>
    <m/>
    <d v="2013-11-24T00:00:00"/>
    <x v="1"/>
    <x v="0"/>
    <s v="FRESNO YOSEMITE INTL"/>
    <x v="0"/>
    <x v="1"/>
    <m/>
    <n v="0"/>
    <m/>
    <x v="3"/>
    <x v="1"/>
  </r>
  <r>
    <n v="342538"/>
    <s v="BE-300 KING"/>
    <s v="C"/>
    <d v="2013-11-07T00:00:00"/>
    <x v="3"/>
    <x v="235"/>
    <s v="SACRAMENTO EXECUTIVE ARPT"/>
    <x v="0"/>
    <x v="6"/>
    <m/>
    <n v="0"/>
    <s v="Take-off run"/>
    <x v="78"/>
    <x v="1"/>
  </r>
  <r>
    <n v="342539"/>
    <s v="CRJ700"/>
    <s v="D"/>
    <d v="2013-11-07T00:00:00"/>
    <x v="2"/>
    <x v="453"/>
    <s v="DAYTONA BEACH INTL"/>
    <x v="1"/>
    <x v="40"/>
    <n v="110"/>
    <n v="0"/>
    <s v="Approach"/>
    <x v="54"/>
    <x v="2"/>
  </r>
  <r>
    <n v="342548"/>
    <s v="UNKNOWN"/>
    <m/>
    <d v="2013-11-18T00:00:00"/>
    <x v="1"/>
    <x v="0"/>
    <s v="WILLIAM P HOBBY ARPT"/>
    <x v="2"/>
    <x v="1"/>
    <m/>
    <n v="0"/>
    <m/>
    <x v="4"/>
    <x v="1"/>
  </r>
  <r>
    <n v="342550"/>
    <s v="UNKNOWN"/>
    <m/>
    <d v="2013-11-18T00:00:00"/>
    <x v="1"/>
    <x v="0"/>
    <s v="LONG BEACH-DAUGH FLD"/>
    <x v="0"/>
    <x v="1"/>
    <m/>
    <n v="0"/>
    <m/>
    <x v="301"/>
    <x v="1"/>
  </r>
  <r>
    <n v="342560"/>
    <s v="UNKNOWN"/>
    <m/>
    <d v="2013-11-08T00:00:00"/>
    <x v="1"/>
    <x v="0"/>
    <s v="ORLANDO SANFORD INTL ARPT"/>
    <x v="1"/>
    <x v="1"/>
    <m/>
    <n v="0"/>
    <m/>
    <x v="1"/>
    <x v="1"/>
  </r>
  <r>
    <n v="342562"/>
    <s v="UNKNOWN"/>
    <m/>
    <d v="2013-11-08T00:00:00"/>
    <x v="1"/>
    <x v="0"/>
    <s v="NORMAN Y. MINETA SAN JOSE INTL ARPT"/>
    <x v="0"/>
    <x v="1"/>
    <m/>
    <n v="0"/>
    <m/>
    <x v="26"/>
    <x v="1"/>
  </r>
  <r>
    <n v="342565"/>
    <s v="UNKNOWN"/>
    <m/>
    <d v="2013-11-09T00:00:00"/>
    <x v="1"/>
    <x v="0"/>
    <s v="DAYTONA BEACH INTL"/>
    <x v="1"/>
    <x v="1"/>
    <m/>
    <n v="0"/>
    <m/>
    <x v="1"/>
    <x v="1"/>
  </r>
  <r>
    <n v="342568"/>
    <s v="UNKNOWN"/>
    <m/>
    <d v="2013-11-10T00:00:00"/>
    <x v="1"/>
    <x v="0"/>
    <s v="PUNTA GORDA ARPT"/>
    <x v="1"/>
    <x v="1"/>
    <m/>
    <n v="0"/>
    <m/>
    <x v="1"/>
    <x v="1"/>
  </r>
  <r>
    <n v="342570"/>
    <s v="UNKNOWN"/>
    <m/>
    <d v="2013-11-11T00:00:00"/>
    <x v="1"/>
    <x v="0"/>
    <s v="DALLAS/FORT WORTH INTL ARPT"/>
    <x v="2"/>
    <x v="1"/>
    <m/>
    <n v="0"/>
    <m/>
    <x v="189"/>
    <x v="1"/>
  </r>
  <r>
    <n v="342572"/>
    <s v="UNKNOWN"/>
    <m/>
    <d v="2013-11-11T00:00:00"/>
    <x v="1"/>
    <x v="0"/>
    <s v="FORT LAUDERDALE EXECUTIVE ARPT"/>
    <x v="1"/>
    <x v="1"/>
    <m/>
    <n v="0"/>
    <m/>
    <x v="36"/>
    <x v="1"/>
  </r>
  <r>
    <n v="342587"/>
    <s v="B-737-700"/>
    <s v="D"/>
    <d v="2013-11-03T00:00:00"/>
    <x v="3"/>
    <x v="147"/>
    <s v="METRO OAKLAND INTL"/>
    <x v="0"/>
    <x v="8"/>
    <n v="165"/>
    <m/>
    <s v="Approach"/>
    <x v="3"/>
    <x v="2"/>
  </r>
  <r>
    <n v="342589"/>
    <s v="B-737-500"/>
    <s v="D"/>
    <d v="2013-11-03T00:00:00"/>
    <x v="2"/>
    <x v="68"/>
    <s v="LUBBOCK PRESTON SMITH INTL ARPT"/>
    <x v="2"/>
    <x v="19"/>
    <n v="250"/>
    <m/>
    <s v="Climb"/>
    <x v="3"/>
    <x v="2"/>
  </r>
  <r>
    <n v="342590"/>
    <s v="B-737-700"/>
    <s v="D"/>
    <d v="2013-11-03T00:00:00"/>
    <x v="3"/>
    <x v="88"/>
    <s v="SACRAMENTO INTL"/>
    <x v="0"/>
    <x v="11"/>
    <n v="150"/>
    <n v="2"/>
    <s v="Approach"/>
    <x v="3"/>
    <x v="2"/>
  </r>
  <r>
    <n v="342600"/>
    <s v="UNKNOWN"/>
    <m/>
    <d v="2013-11-13T00:00:00"/>
    <x v="1"/>
    <x v="0"/>
    <s v="AUSTIN-BERGSTROM INTL"/>
    <x v="2"/>
    <x v="1"/>
    <m/>
    <n v="0"/>
    <m/>
    <x v="2"/>
    <x v="1"/>
  </r>
  <r>
    <n v="342605"/>
    <s v="UNKNOWN"/>
    <m/>
    <d v="2013-11-19T00:00:00"/>
    <x v="1"/>
    <x v="0"/>
    <s v="ADDISON"/>
    <x v="2"/>
    <x v="1"/>
    <m/>
    <n v="0"/>
    <m/>
    <x v="1"/>
    <x v="1"/>
  </r>
  <r>
    <n v="342620"/>
    <s v="B-737-700"/>
    <s v="D"/>
    <d v="2013-11-03T00:00:00"/>
    <x v="2"/>
    <x v="112"/>
    <s v="SARASOTA-BRADENTON INTL ARPT"/>
    <x v="1"/>
    <x v="6"/>
    <m/>
    <n v="0"/>
    <s v="Landing Roll"/>
    <x v="4"/>
    <x v="2"/>
  </r>
  <r>
    <n v="342634"/>
    <s v="B-737-800"/>
    <s v="D"/>
    <d v="2013-11-05T00:00:00"/>
    <x v="2"/>
    <x v="702"/>
    <s v="DALLAS/FORT WORTH INTL ARPT"/>
    <x v="2"/>
    <x v="15"/>
    <n v="145"/>
    <n v="0"/>
    <s v="Approach"/>
    <x v="3"/>
    <x v="0"/>
  </r>
  <r>
    <n v="342639"/>
    <s v="B-737-300"/>
    <s v="D"/>
    <d v="2013-11-05T00:00:00"/>
    <x v="2"/>
    <x v="361"/>
    <s v="LAREDO INTL"/>
    <x v="2"/>
    <x v="1"/>
    <m/>
    <m/>
    <s v="Approach"/>
    <x v="2"/>
    <x v="2"/>
  </r>
  <r>
    <n v="342653"/>
    <s v="B-737-800"/>
    <s v="D"/>
    <d v="2013-11-06T00:00:00"/>
    <x v="3"/>
    <x v="27"/>
    <s v="AUSTIN-BERGSTROM INTL"/>
    <x v="2"/>
    <x v="11"/>
    <n v="150"/>
    <m/>
    <s v="Approach"/>
    <x v="226"/>
    <x v="2"/>
  </r>
  <r>
    <n v="342655"/>
    <s v="C-172"/>
    <s v="A"/>
    <d v="2013-11-06T00:00:00"/>
    <x v="2"/>
    <x v="80"/>
    <s v="ADDISON"/>
    <x v="2"/>
    <x v="6"/>
    <m/>
    <n v="0"/>
    <s v="Landing Roll"/>
    <x v="2"/>
    <x v="2"/>
  </r>
  <r>
    <n v="342659"/>
    <s v="BE-90  KING"/>
    <s v="C"/>
    <d v="2013-11-06T00:00:00"/>
    <x v="2"/>
    <x v="22"/>
    <s v="ADDISON"/>
    <x v="2"/>
    <x v="6"/>
    <m/>
    <n v="0"/>
    <s v="Landing Roll"/>
    <x v="2"/>
    <x v="2"/>
  </r>
  <r>
    <n v="342665"/>
    <s v="B-737-300"/>
    <s v="D"/>
    <d v="2013-11-06T00:00:00"/>
    <x v="2"/>
    <x v="0"/>
    <s v="METRO OAKLAND INTL"/>
    <x v="0"/>
    <x v="7"/>
    <n v="160"/>
    <n v="1"/>
    <s v="Climb"/>
    <x v="0"/>
    <x v="2"/>
  </r>
  <r>
    <n v="342669"/>
    <s v="B-737-800"/>
    <s v="D"/>
    <d v="2013-11-07T00:00:00"/>
    <x v="2"/>
    <x v="317"/>
    <s v="MIAMI INTL"/>
    <x v="1"/>
    <x v="7"/>
    <n v="145"/>
    <n v="3.5"/>
    <s v="Approach"/>
    <x v="137"/>
    <x v="2"/>
  </r>
  <r>
    <n v="342676"/>
    <s v="B-757-200"/>
    <s v="D"/>
    <d v="2013-11-07T00:00:00"/>
    <x v="3"/>
    <x v="522"/>
    <s v="JACKSONVILLE INTL"/>
    <x v="1"/>
    <x v="6"/>
    <n v="130"/>
    <n v="0"/>
    <s v="Take-off run"/>
    <x v="3"/>
    <x v="2"/>
  </r>
  <r>
    <n v="342681"/>
    <s v="UNKNOWN"/>
    <m/>
    <d v="2013-11-19T00:00:00"/>
    <x v="1"/>
    <x v="0"/>
    <s v="STOCKTON METRO"/>
    <x v="0"/>
    <x v="1"/>
    <m/>
    <n v="0"/>
    <m/>
    <x v="14"/>
    <x v="1"/>
  </r>
  <r>
    <n v="342682"/>
    <s v="UNKNOWN"/>
    <m/>
    <d v="2013-11-19T00:00:00"/>
    <x v="1"/>
    <x v="0"/>
    <s v="TYLER POUNDS REGIONAL ARPT"/>
    <x v="2"/>
    <x v="1"/>
    <m/>
    <n v="0"/>
    <m/>
    <x v="2"/>
    <x v="1"/>
  </r>
  <r>
    <n v="342683"/>
    <s v="UNKNOWN"/>
    <m/>
    <d v="2013-11-20T00:00:00"/>
    <x v="1"/>
    <x v="0"/>
    <s v="AUSTIN-BERGSTROM INTL"/>
    <x v="2"/>
    <x v="1"/>
    <m/>
    <n v="0"/>
    <m/>
    <x v="2"/>
    <x v="1"/>
  </r>
  <r>
    <n v="342691"/>
    <s v="B-737-700"/>
    <s v="D"/>
    <d v="2013-11-07T00:00:00"/>
    <x v="3"/>
    <x v="0"/>
    <s v="SAN ANTONIO INTL"/>
    <x v="2"/>
    <x v="75"/>
    <n v="126"/>
    <n v="0"/>
    <s v="Climb"/>
    <x v="78"/>
    <x v="2"/>
  </r>
  <r>
    <n v="342694"/>
    <s v="B-737-700"/>
    <s v="D"/>
    <d v="2013-11-07T00:00:00"/>
    <x v="3"/>
    <x v="170"/>
    <s v="WILLIAM P HOBBY ARPT"/>
    <x v="2"/>
    <x v="8"/>
    <n v="210"/>
    <m/>
    <s v="Climb"/>
    <x v="3"/>
    <x v="2"/>
  </r>
  <r>
    <n v="342700"/>
    <s v="B-737-800"/>
    <s v="D"/>
    <d v="2013-11-08T00:00:00"/>
    <x v="2"/>
    <x v="746"/>
    <s v="FORT LAUDERDALE/HOLLYWOOD INTL"/>
    <x v="1"/>
    <x v="6"/>
    <n v="100"/>
    <n v="0"/>
    <s v="Landing Roll"/>
    <x v="1"/>
    <x v="2"/>
  </r>
  <r>
    <n v="342703"/>
    <s v="A-320"/>
    <s v="D"/>
    <d v="2013-11-08T00:00:00"/>
    <x v="1"/>
    <x v="0"/>
    <s v="ORLANDO INTL"/>
    <x v="1"/>
    <x v="9"/>
    <m/>
    <m/>
    <s v="Approach"/>
    <x v="78"/>
    <x v="1"/>
  </r>
  <r>
    <n v="342706"/>
    <s v="B-737-700"/>
    <s v="D"/>
    <d v="2013-11-08T00:00:00"/>
    <x v="2"/>
    <x v="45"/>
    <s v="DALLAS LOVE FIELD ARPT"/>
    <x v="2"/>
    <x v="12"/>
    <n v="137"/>
    <n v="0"/>
    <s v="Climb"/>
    <x v="0"/>
    <x v="2"/>
  </r>
  <r>
    <n v="342716"/>
    <s v="B-737-700"/>
    <s v="D"/>
    <d v="2013-11-11T00:00:00"/>
    <x v="0"/>
    <x v="366"/>
    <s v="SAN ANTONIO INTL"/>
    <x v="2"/>
    <x v="6"/>
    <n v="110"/>
    <n v="0"/>
    <s v="Take-off run"/>
    <x v="3"/>
    <x v="1"/>
  </r>
  <r>
    <n v="342718"/>
    <s v="A-319"/>
    <s v="D"/>
    <d v="2013-11-11T00:00:00"/>
    <x v="3"/>
    <x v="57"/>
    <s v="ORLANDO INTL"/>
    <x v="1"/>
    <x v="15"/>
    <n v="160"/>
    <n v="0"/>
    <s v="Climb"/>
    <x v="101"/>
    <x v="1"/>
  </r>
  <r>
    <n v="342733"/>
    <s v="BE-90  KING"/>
    <s v="C"/>
    <d v="2013-11-12T00:00:00"/>
    <x v="3"/>
    <x v="148"/>
    <s v="SAN MARCOS MUNICIPAL ARPT"/>
    <x v="2"/>
    <x v="9"/>
    <n v="110"/>
    <m/>
    <s v="Approach"/>
    <x v="3"/>
    <x v="2"/>
  </r>
  <r>
    <n v="342735"/>
    <s v="A-310"/>
    <s v="D"/>
    <d v="2013-11-12T00:00:00"/>
    <x v="3"/>
    <x v="0"/>
    <s v="SAN ANTONIO INTL"/>
    <x v="2"/>
    <x v="0"/>
    <n v="180"/>
    <m/>
    <s v="Approach"/>
    <x v="3"/>
    <x v="2"/>
  </r>
  <r>
    <n v="342737"/>
    <s v="B-737-700"/>
    <s v="D"/>
    <d v="2013-11-12T00:00:00"/>
    <x v="2"/>
    <x v="507"/>
    <s v="WILLIAM P HOBBY ARPT"/>
    <x v="2"/>
    <x v="12"/>
    <n v="138"/>
    <n v="0"/>
    <s v="Approach"/>
    <x v="3"/>
    <x v="2"/>
  </r>
  <r>
    <n v="342738"/>
    <s v="B-737-700"/>
    <s v="D"/>
    <d v="2013-11-12T00:00:00"/>
    <x v="2"/>
    <x v="132"/>
    <s v="ONTARIO INTL ARPT"/>
    <x v="0"/>
    <x v="6"/>
    <m/>
    <n v="0"/>
    <s v="Take-off run"/>
    <x v="1"/>
    <x v="2"/>
  </r>
  <r>
    <n v="342741"/>
    <s v="EADS CASA HC 144"/>
    <s v="C"/>
    <d v="2013-11-12T00:00:00"/>
    <x v="3"/>
    <x v="84"/>
    <s v="SOUTHWEST FLORIDA INTL ARPT"/>
    <x v="1"/>
    <x v="18"/>
    <n v="140"/>
    <m/>
    <s v="Climb"/>
    <x v="78"/>
    <x v="2"/>
  </r>
  <r>
    <n v="342749"/>
    <s v="ATR-72"/>
    <s v="C"/>
    <d v="2013-11-13T00:00:00"/>
    <x v="3"/>
    <x v="602"/>
    <s v="FORT WORTH ALLIANCE"/>
    <x v="2"/>
    <x v="21"/>
    <n v="115"/>
    <m/>
    <s v="Approach"/>
    <x v="0"/>
    <x v="2"/>
  </r>
  <r>
    <n v="342754"/>
    <s v="MD-11"/>
    <s v="D"/>
    <d v="2013-11-13T00:00:00"/>
    <x v="3"/>
    <x v="1095"/>
    <s v="DALLAS/FORT WORTH INTL ARPT"/>
    <x v="2"/>
    <x v="16"/>
    <n v="150"/>
    <n v="1"/>
    <s v="Approach"/>
    <x v="3"/>
    <x v="1"/>
  </r>
  <r>
    <n v="342756"/>
    <s v="PA-28"/>
    <s v="A"/>
    <d v="2013-11-14T00:00:00"/>
    <x v="2"/>
    <x v="71"/>
    <s v="ORLANDO SANFORD INTL ARPT"/>
    <x v="1"/>
    <x v="6"/>
    <n v="50"/>
    <n v="0"/>
    <s v="Take-off run"/>
    <x v="26"/>
    <x v="2"/>
  </r>
  <r>
    <n v="342757"/>
    <s v="C-172"/>
    <s v="A"/>
    <d v="2013-11-14T00:00:00"/>
    <x v="3"/>
    <x v="147"/>
    <s v="SAN BERNARDINO INTL ARPT"/>
    <x v="0"/>
    <x v="4"/>
    <n v="74"/>
    <n v="2"/>
    <s v="Climb"/>
    <x v="3"/>
    <x v="1"/>
  </r>
  <r>
    <n v="342758"/>
    <s v="B-737-800"/>
    <s v="D"/>
    <d v="2013-11-14T00:00:00"/>
    <x v="3"/>
    <x v="1096"/>
    <s v="NORMAN Y. MINETA SAN JOSE INTL ARPT"/>
    <x v="0"/>
    <x v="6"/>
    <m/>
    <n v="0"/>
    <s v="Landing Roll"/>
    <x v="19"/>
    <x v="0"/>
  </r>
  <r>
    <n v="342766"/>
    <s v="DHC8 DASH 8"/>
    <s v="C"/>
    <d v="2013-11-30T00:00:00"/>
    <x v="2"/>
    <x v="359"/>
    <s v="CHARLES M. SCHULZ-SONOMA COUNTY ARPT"/>
    <x v="0"/>
    <x v="1"/>
    <m/>
    <n v="0"/>
    <s v="Approach"/>
    <x v="78"/>
    <x v="1"/>
  </r>
  <r>
    <n v="342774"/>
    <s v="B-737-300"/>
    <s v="D"/>
    <d v="2013-11-15T00:00:00"/>
    <x v="2"/>
    <x v="94"/>
    <s v="SOUTHWEST FLORIDA INTL ARPT"/>
    <x v="1"/>
    <x v="6"/>
    <n v="130"/>
    <n v="0"/>
    <s v="Landing Roll"/>
    <x v="4"/>
    <x v="2"/>
  </r>
  <r>
    <n v="342775"/>
    <s v="A-320"/>
    <s v="D"/>
    <d v="2013-11-15T00:00:00"/>
    <x v="1"/>
    <x v="0"/>
    <s v="ORLANDO INTL"/>
    <x v="1"/>
    <x v="6"/>
    <m/>
    <n v="0"/>
    <s v="Landing Roll"/>
    <x v="4"/>
    <x v="1"/>
  </r>
  <r>
    <n v="342777"/>
    <s v="B-757-200"/>
    <s v="D"/>
    <d v="2013-11-15T00:00:00"/>
    <x v="2"/>
    <x v="65"/>
    <s v="SAN FRANCISCO INTL ARPT"/>
    <x v="0"/>
    <x v="6"/>
    <m/>
    <n v="0"/>
    <s v="Take-off run"/>
    <x v="3"/>
    <x v="1"/>
  </r>
  <r>
    <n v="342781"/>
    <s v="EMB-145"/>
    <s v="D"/>
    <d v="2013-11-16T00:00:00"/>
    <x v="3"/>
    <x v="386"/>
    <s v="MIAMI INTL"/>
    <x v="1"/>
    <x v="7"/>
    <n v="133"/>
    <n v="1"/>
    <s v="Approach"/>
    <x v="0"/>
    <x v="2"/>
  </r>
  <r>
    <n v="342787"/>
    <s v="B-737-800"/>
    <s v="D"/>
    <d v="2013-11-17T00:00:00"/>
    <x v="3"/>
    <x v="63"/>
    <s v="GEORGE BUSH INTERCONTINENTAL/ HOUSTON ARPT"/>
    <x v="2"/>
    <x v="7"/>
    <n v="140"/>
    <m/>
    <s v="Approach"/>
    <x v="3"/>
    <x v="0"/>
  </r>
  <r>
    <n v="342794"/>
    <s v="B-737-300"/>
    <s v="D"/>
    <d v="2013-11-17T00:00:00"/>
    <x v="2"/>
    <x v="269"/>
    <s v="SACRAMENTO INTL"/>
    <x v="0"/>
    <x v="6"/>
    <n v="100"/>
    <n v="0"/>
    <s v="Take-off run"/>
    <x v="1"/>
    <x v="2"/>
  </r>
  <r>
    <n v="342795"/>
    <s v="B-737-800"/>
    <s v="D"/>
    <d v="2013-11-17T00:00:00"/>
    <x v="3"/>
    <x v="652"/>
    <s v="WILLIAM P HOBBY ARPT"/>
    <x v="2"/>
    <x v="49"/>
    <n v="150"/>
    <n v="0"/>
    <s v="Climb"/>
    <x v="3"/>
    <x v="2"/>
  </r>
  <r>
    <n v="342796"/>
    <s v="A-321"/>
    <s v="D"/>
    <d v="2013-11-17T00:00:00"/>
    <x v="2"/>
    <x v="621"/>
    <s v="SOUTHWEST FLORIDA INTL ARPT"/>
    <x v="1"/>
    <x v="6"/>
    <n v="150"/>
    <n v="0"/>
    <s v="Take-off run"/>
    <x v="17"/>
    <x v="1"/>
  </r>
  <r>
    <n v="342821"/>
    <s v="C-340"/>
    <s v="A"/>
    <d v="2013-11-19T00:00:00"/>
    <x v="2"/>
    <x v="241"/>
    <s v="STOCKTON METRO"/>
    <x v="0"/>
    <x v="6"/>
    <n v="100"/>
    <n v="0"/>
    <s v="Take-off run"/>
    <x v="26"/>
    <x v="2"/>
  </r>
  <r>
    <n v="342825"/>
    <s v="A-320"/>
    <s v="D"/>
    <d v="2013-11-19T00:00:00"/>
    <x v="3"/>
    <x v="210"/>
    <s v="SACRAMENTO INTL"/>
    <x v="0"/>
    <x v="9"/>
    <m/>
    <m/>
    <s v="Approach"/>
    <x v="78"/>
    <x v="1"/>
  </r>
  <r>
    <n v="342839"/>
    <s v="C-650"/>
    <s v="D"/>
    <d v="2013-11-21T00:00:00"/>
    <x v="2"/>
    <x v="487"/>
    <s v="ARLINGTON MUNICIPAL ARPT (TX)"/>
    <x v="2"/>
    <x v="6"/>
    <m/>
    <n v="0"/>
    <s v="Landing Roll"/>
    <x v="2"/>
    <x v="0"/>
  </r>
  <r>
    <n v="342842"/>
    <s v="EMB-135"/>
    <s v="D"/>
    <d v="2013-11-21T00:00:00"/>
    <x v="2"/>
    <x v="247"/>
    <s v="PENSACOLA INTL ARPT"/>
    <x v="1"/>
    <x v="6"/>
    <n v="120"/>
    <n v="0"/>
    <s v="Landing Roll"/>
    <x v="3"/>
    <x v="2"/>
  </r>
  <r>
    <n v="342843"/>
    <s v="DC-10-10"/>
    <s v="D"/>
    <d v="2013-11-21T00:00:00"/>
    <x v="3"/>
    <x v="186"/>
    <s v="JACKSONVILLE INTL"/>
    <x v="1"/>
    <x v="34"/>
    <n v="140"/>
    <n v="1"/>
    <s v="Approach"/>
    <x v="169"/>
    <x v="1"/>
  </r>
  <r>
    <n v="342846"/>
    <s v="B-737-300"/>
    <s v="D"/>
    <d v="2013-11-21T00:00:00"/>
    <x v="2"/>
    <x v="564"/>
    <s v="VALLEY INTL"/>
    <x v="2"/>
    <x v="12"/>
    <n v="130"/>
    <n v="0"/>
    <s v="Climb"/>
    <x v="3"/>
    <x v="2"/>
  </r>
  <r>
    <n v="342851"/>
    <s v="DC-10-10"/>
    <s v="D"/>
    <d v="2013-11-22T00:00:00"/>
    <x v="3"/>
    <x v="930"/>
    <s v="ONTARIO INTL ARPT"/>
    <x v="0"/>
    <x v="1"/>
    <m/>
    <m/>
    <s v="Approach"/>
    <x v="5"/>
    <x v="2"/>
  </r>
  <r>
    <n v="342852"/>
    <s v="EMB-190"/>
    <s v="D"/>
    <d v="2013-11-22T00:00:00"/>
    <x v="2"/>
    <x v="99"/>
    <s v="SOUTHWEST FLORIDA INTL ARPT"/>
    <x v="1"/>
    <x v="6"/>
    <n v="110"/>
    <n v="0"/>
    <s v="Landing Roll"/>
    <x v="17"/>
    <x v="2"/>
  </r>
  <r>
    <n v="342853"/>
    <s v="LEARJET-25"/>
    <s v="B"/>
    <d v="2013-11-22T00:00:00"/>
    <x v="2"/>
    <x v="94"/>
    <s v="LONE STAR EXECUTIVE ARPT"/>
    <x v="2"/>
    <x v="14"/>
    <m/>
    <m/>
    <s v="Climb"/>
    <x v="7"/>
    <x v="1"/>
  </r>
  <r>
    <n v="342860"/>
    <s v="B-777"/>
    <m/>
    <d v="2013-11-23T00:00:00"/>
    <x v="2"/>
    <x v="213"/>
    <s v="METRO OAKLAND INTL"/>
    <x v="0"/>
    <x v="4"/>
    <n v="200"/>
    <n v="1"/>
    <s v="Climb"/>
    <x v="33"/>
    <x v="2"/>
  </r>
  <r>
    <n v="342861"/>
    <s v="C-400"/>
    <m/>
    <d v="2013-11-23T00:00:00"/>
    <x v="2"/>
    <x v="16"/>
    <s v="WINTER HAVEN'S GILBERT ARPT"/>
    <x v="1"/>
    <x v="11"/>
    <n v="115"/>
    <n v="1"/>
    <s v="Approach"/>
    <x v="6"/>
    <x v="2"/>
  </r>
  <r>
    <n v="342862"/>
    <s v="A-320"/>
    <s v="D"/>
    <d v="2013-11-23T00:00:00"/>
    <x v="2"/>
    <x v="392"/>
    <s v="SOUTHWEST FLORIDA INTL ARPT"/>
    <x v="1"/>
    <x v="26"/>
    <n v="120"/>
    <n v="0"/>
    <s v="Climb"/>
    <x v="179"/>
    <x v="2"/>
  </r>
  <r>
    <n v="342872"/>
    <s v="A-320"/>
    <s v="D"/>
    <d v="2013-11-24T00:00:00"/>
    <x v="2"/>
    <x v="1097"/>
    <s v="FORT LAUDERDALE/HOLLYWOOD INTL"/>
    <x v="1"/>
    <x v="14"/>
    <n v="138"/>
    <n v="0.5"/>
    <s v="Approach"/>
    <x v="3"/>
    <x v="2"/>
  </r>
  <r>
    <n v="342875"/>
    <s v="B-737-700"/>
    <s v="D"/>
    <d v="2013-11-24T00:00:00"/>
    <x v="2"/>
    <x v="544"/>
    <s v="AUSTIN-BERGSTROM INTL"/>
    <x v="2"/>
    <x v="13"/>
    <m/>
    <m/>
    <s v="Approach"/>
    <x v="7"/>
    <x v="3"/>
  </r>
  <r>
    <n v="342877"/>
    <s v="MD-82"/>
    <s v="D"/>
    <d v="2013-11-25T00:00:00"/>
    <x v="2"/>
    <x v="220"/>
    <s v="DALLAS/FORT WORTH INTL ARPT"/>
    <x v="2"/>
    <x v="5"/>
    <n v="110"/>
    <m/>
    <s v="Climb"/>
    <x v="9"/>
    <x v="2"/>
  </r>
  <r>
    <n v="342880"/>
    <s v="C-560"/>
    <s v="D"/>
    <d v="2013-11-25T00:00:00"/>
    <x v="2"/>
    <x v="89"/>
    <s v="MCKINNEY NATIONAL ARPT"/>
    <x v="2"/>
    <x v="6"/>
    <n v="105"/>
    <n v="0"/>
    <s v="Landing Roll"/>
    <x v="2"/>
    <x v="2"/>
  </r>
  <r>
    <n v="342883"/>
    <s v="B-737-700"/>
    <s v="D"/>
    <d v="2013-11-28T00:00:00"/>
    <x v="0"/>
    <x v="368"/>
    <s v="JOHN WAYNE-ORANGE COUNTY ARPT"/>
    <x v="0"/>
    <x v="6"/>
    <m/>
    <n v="0"/>
    <s v="Take-off run"/>
    <x v="35"/>
    <x v="2"/>
  </r>
  <r>
    <n v="342884"/>
    <s v="GULFAERO IV"/>
    <s v="D"/>
    <d v="2013-11-29T00:00:00"/>
    <x v="2"/>
    <x v="224"/>
    <s v="NAPA COUNTY ARPT"/>
    <x v="0"/>
    <x v="11"/>
    <m/>
    <n v="0.5"/>
    <s v="Approach"/>
    <x v="0"/>
    <x v="1"/>
  </r>
  <r>
    <n v="342888"/>
    <s v="MD-82"/>
    <s v="D"/>
    <d v="2013-11-26T00:00:00"/>
    <x v="3"/>
    <x v="0"/>
    <s v="DALLAS/FORT WORTH INTL ARPT"/>
    <x v="2"/>
    <x v="11"/>
    <n v="140"/>
    <n v="3"/>
    <s v="Approach"/>
    <x v="3"/>
    <x v="2"/>
  </r>
  <r>
    <n v="342890"/>
    <s v="CHAMP 8KCAB"/>
    <s v="A"/>
    <d v="2013-11-26T00:00:00"/>
    <x v="2"/>
    <x v="35"/>
    <s v="MCKINNEY NATIONAL ARPT"/>
    <x v="2"/>
    <x v="6"/>
    <m/>
    <n v="0"/>
    <s v="Landing Roll"/>
    <x v="2"/>
    <x v="2"/>
  </r>
  <r>
    <n v="342891"/>
    <s v="B-737-700"/>
    <s v="D"/>
    <d v="2013-11-26T00:00:00"/>
    <x v="2"/>
    <x v="303"/>
    <s v="LOS ANGELES INTL"/>
    <x v="0"/>
    <x v="11"/>
    <n v="145"/>
    <n v="5"/>
    <s v="Approach"/>
    <x v="33"/>
    <x v="2"/>
  </r>
  <r>
    <n v="342892"/>
    <s v="B-737-800"/>
    <s v="D"/>
    <d v="2013-11-26T00:00:00"/>
    <x v="2"/>
    <x v="102"/>
    <s v="GEORGE BUSH INTERCONTINENTAL/ HOUSTON ARPT"/>
    <x v="2"/>
    <x v="6"/>
    <m/>
    <n v="0"/>
    <s v="Landing Roll"/>
    <x v="9"/>
    <x v="3"/>
  </r>
  <r>
    <n v="342901"/>
    <s v="B-737-900"/>
    <s v="D"/>
    <d v="2013-12-23T00:00:00"/>
    <x v="3"/>
    <x v="488"/>
    <s v="SAN FRANCISCO INTL ARPT"/>
    <x v="0"/>
    <x v="15"/>
    <n v="145"/>
    <n v="0"/>
    <s v="Approach"/>
    <x v="165"/>
    <x v="2"/>
  </r>
  <r>
    <n v="342910"/>
    <s v="MD-11"/>
    <s v="D"/>
    <d v="2013-12-24T00:00:00"/>
    <x v="2"/>
    <x v="291"/>
    <s v="ONTARIO INTL ARPT"/>
    <x v="0"/>
    <x v="6"/>
    <n v="140"/>
    <n v="0"/>
    <s v="Take-off run"/>
    <x v="3"/>
    <x v="2"/>
  </r>
  <r>
    <n v="342919"/>
    <s v="B-737-800"/>
    <s v="D"/>
    <d v="2013-12-09T00:00:00"/>
    <x v="2"/>
    <x v="398"/>
    <s v="SACRAMENTO INTL"/>
    <x v="0"/>
    <x v="9"/>
    <n v="145"/>
    <n v="0.5"/>
    <s v="Approach"/>
    <x v="26"/>
    <x v="2"/>
  </r>
  <r>
    <n v="342923"/>
    <s v="B-737-300"/>
    <s v="D"/>
    <d v="2013-12-10T00:00:00"/>
    <x v="3"/>
    <x v="452"/>
    <s v="LOS ANGELES INTL"/>
    <x v="0"/>
    <x v="11"/>
    <n v="130"/>
    <m/>
    <s v="Approach"/>
    <x v="153"/>
    <x v="2"/>
  </r>
  <r>
    <n v="342924"/>
    <s v="LOCKHEED P3B"/>
    <m/>
    <d v="2013-12-10T00:00:00"/>
    <x v="4"/>
    <x v="56"/>
    <s v="CORPUS CHRISTI NAS/TRUAX FIELD"/>
    <x v="2"/>
    <x v="11"/>
    <n v="160"/>
    <n v="1"/>
    <s v="Approach"/>
    <x v="3"/>
    <x v="2"/>
  </r>
  <r>
    <n v="342928"/>
    <s v="B-737-700"/>
    <s v="D"/>
    <d v="2013-12-11T00:00:00"/>
    <x v="2"/>
    <x v="300"/>
    <s v="ORLANDO INTL"/>
    <x v="1"/>
    <x v="6"/>
    <m/>
    <n v="0"/>
    <s v="Take-off run"/>
    <x v="78"/>
    <x v="1"/>
  </r>
  <r>
    <n v="342929"/>
    <s v="A-320"/>
    <s v="D"/>
    <d v="2013-12-11T00:00:00"/>
    <x v="2"/>
    <x v="382"/>
    <s v="SAN FRANCISCO INTL ARPT"/>
    <x v="0"/>
    <x v="6"/>
    <n v="135"/>
    <n v="0"/>
    <s v="Take-off run"/>
    <x v="3"/>
    <x v="2"/>
  </r>
  <r>
    <n v="342930"/>
    <s v="B-737-300"/>
    <s v="D"/>
    <d v="2013-12-12T00:00:00"/>
    <x v="2"/>
    <x v="443"/>
    <s v="SACRAMENTO INTL"/>
    <x v="0"/>
    <x v="9"/>
    <m/>
    <m/>
    <s v="Climb"/>
    <x v="78"/>
    <x v="1"/>
  </r>
  <r>
    <n v="342932"/>
    <s v="MD-83"/>
    <s v="D"/>
    <d v="2013-12-13T00:00:00"/>
    <x v="2"/>
    <x v="537"/>
    <s v="STOCKTON METRO"/>
    <x v="0"/>
    <x v="25"/>
    <n v="148"/>
    <n v="0"/>
    <s v="Climb"/>
    <x v="26"/>
    <x v="2"/>
  </r>
  <r>
    <n v="342933"/>
    <s v="C-208"/>
    <s v="C"/>
    <d v="2013-12-13T00:00:00"/>
    <x v="2"/>
    <x v="362"/>
    <s v="AUSTIN-BERGSTROM INTL"/>
    <x v="2"/>
    <x v="6"/>
    <m/>
    <n v="0"/>
    <s v="Take-off run"/>
    <x v="78"/>
    <x v="1"/>
  </r>
  <r>
    <n v="342934"/>
    <s v="EMB-120"/>
    <s v="C"/>
    <d v="2013-12-13T00:00:00"/>
    <x v="3"/>
    <x v="880"/>
    <s v="SAN FRANCISCO INTL ARPT"/>
    <x v="0"/>
    <x v="49"/>
    <n v="120"/>
    <n v="0"/>
    <s v="Approach"/>
    <x v="40"/>
    <x v="2"/>
  </r>
  <r>
    <n v="342936"/>
    <s v="B-737-800"/>
    <s v="D"/>
    <d v="2013-12-14T00:00:00"/>
    <x v="2"/>
    <x v="347"/>
    <s v="MIAMI INTL"/>
    <x v="1"/>
    <x v="6"/>
    <m/>
    <n v="0"/>
    <s v="Landing Roll"/>
    <x v="9"/>
    <x v="3"/>
  </r>
  <r>
    <n v="342937"/>
    <s v="B-737-700"/>
    <s v="D"/>
    <d v="2013-12-14T00:00:00"/>
    <x v="2"/>
    <x v="844"/>
    <s v="SACRAMENTO INTL"/>
    <x v="0"/>
    <x v="2"/>
    <n v="135"/>
    <n v="0"/>
    <s v="Approach"/>
    <x v="1"/>
    <x v="2"/>
  </r>
  <r>
    <n v="342941"/>
    <s v="A-319"/>
    <s v="D"/>
    <d v="2013-12-15T00:00:00"/>
    <x v="3"/>
    <x v="137"/>
    <s v="SACRAMENTO INTL"/>
    <x v="0"/>
    <x v="11"/>
    <n v="200"/>
    <m/>
    <s v="Approach"/>
    <x v="5"/>
    <x v="2"/>
  </r>
  <r>
    <n v="342942"/>
    <s v="MD-83"/>
    <s v="D"/>
    <d v="2013-12-16T00:00:00"/>
    <x v="2"/>
    <x v="68"/>
    <s v="DALLAS/FORT WORTH INTL ARPT"/>
    <x v="2"/>
    <x v="49"/>
    <n v="130"/>
    <n v="0"/>
    <s v="Approach"/>
    <x v="35"/>
    <x v="2"/>
  </r>
  <r>
    <n v="342943"/>
    <s v="MD-83"/>
    <s v="D"/>
    <d v="2013-12-16T00:00:00"/>
    <x v="2"/>
    <x v="307"/>
    <s v="NORMAN Y. MINETA SAN JOSE INTL ARPT"/>
    <x v="0"/>
    <x v="15"/>
    <n v="135"/>
    <n v="0"/>
    <s v="Approach"/>
    <x v="3"/>
    <x v="2"/>
  </r>
  <r>
    <n v="342944"/>
    <s v="MD-80"/>
    <s v="D"/>
    <d v="2013-12-16T00:00:00"/>
    <x v="2"/>
    <x v="225"/>
    <s v="DALLAS/FORT WORTH INTL ARPT"/>
    <x v="2"/>
    <x v="1"/>
    <m/>
    <m/>
    <s v="Approach"/>
    <x v="78"/>
    <x v="1"/>
  </r>
  <r>
    <n v="342945"/>
    <s v="B-737-800"/>
    <s v="D"/>
    <d v="2013-12-16T00:00:00"/>
    <x v="2"/>
    <x v="741"/>
    <s v="SACRAMENTO INTL"/>
    <x v="0"/>
    <x v="6"/>
    <n v="100"/>
    <n v="0"/>
    <s v="Landing Roll"/>
    <x v="3"/>
    <x v="2"/>
  </r>
  <r>
    <n v="342947"/>
    <s v="B-737-300"/>
    <s v="D"/>
    <d v="2013-12-16T00:00:00"/>
    <x v="2"/>
    <x v="317"/>
    <s v="CHARLES M. SCHULZ-SONOMA COUNTY ARPT"/>
    <x v="0"/>
    <x v="9"/>
    <m/>
    <n v="1"/>
    <s v="Approach"/>
    <x v="52"/>
    <x v="1"/>
  </r>
  <r>
    <n v="342949"/>
    <s v="B-767-300"/>
    <s v="D"/>
    <d v="2013-12-18T00:00:00"/>
    <x v="2"/>
    <x v="95"/>
    <s v="SAN FRANCISCO INTL ARPT"/>
    <x v="0"/>
    <x v="6"/>
    <m/>
    <n v="0"/>
    <s v="Landing Roll"/>
    <x v="94"/>
    <x v="2"/>
  </r>
  <r>
    <n v="342950"/>
    <s v="A-319"/>
    <s v="D"/>
    <d v="2013-12-18T00:00:00"/>
    <x v="2"/>
    <x v="4"/>
    <s v="SOUTHWEST FLORIDA INTL ARPT"/>
    <x v="1"/>
    <x v="34"/>
    <m/>
    <m/>
    <s v="Climb"/>
    <x v="17"/>
    <x v="2"/>
  </r>
  <r>
    <n v="342951"/>
    <s v="A-321"/>
    <s v="D"/>
    <d v="2013-12-18T00:00:00"/>
    <x v="2"/>
    <x v="1066"/>
    <s v="SAN FRANCISCO INTL ARPT"/>
    <x v="0"/>
    <x v="6"/>
    <n v="125"/>
    <n v="0"/>
    <s v="Landing Roll"/>
    <x v="51"/>
    <x v="2"/>
  </r>
  <r>
    <n v="342956"/>
    <s v="A-320"/>
    <s v="D"/>
    <d v="2013-12-19T00:00:00"/>
    <x v="2"/>
    <x v="1098"/>
    <s v="SAN FRANCISCO INTL ARPT"/>
    <x v="0"/>
    <x v="6"/>
    <n v="135"/>
    <n v="0"/>
    <s v="Take-off run"/>
    <x v="51"/>
    <x v="2"/>
  </r>
  <r>
    <n v="342957"/>
    <s v="B-737-800"/>
    <s v="D"/>
    <d v="2013-12-19T00:00:00"/>
    <x v="2"/>
    <x v="206"/>
    <s v="SAN FRANCISCO INTL ARPT"/>
    <x v="0"/>
    <x v="9"/>
    <n v="160"/>
    <n v="0"/>
    <s v="Climb"/>
    <x v="40"/>
    <x v="2"/>
  </r>
  <r>
    <n v="342959"/>
    <s v="CHALLENGER 300"/>
    <s v="D"/>
    <d v="2013-12-20T00:00:00"/>
    <x v="2"/>
    <x v="1099"/>
    <s v="NAPLES MUNICIPAL"/>
    <x v="1"/>
    <x v="38"/>
    <n v="200"/>
    <n v="0.80000001192092896"/>
    <s v="Climb"/>
    <x v="6"/>
    <x v="2"/>
  </r>
  <r>
    <n v="342961"/>
    <s v="BE-90  KING"/>
    <s v="C"/>
    <d v="2013-12-21T00:00:00"/>
    <x v="2"/>
    <x v="1004"/>
    <s v="EXECUTIVE ARPT"/>
    <x v="1"/>
    <x v="45"/>
    <m/>
    <m/>
    <s v="Climb"/>
    <x v="78"/>
    <x v="1"/>
  </r>
  <r>
    <n v="342965"/>
    <s v="DA-900"/>
    <s v="D"/>
    <d v="2013-12-22T00:00:00"/>
    <x v="3"/>
    <x v="894"/>
    <s v="MIDLAND INTL"/>
    <x v="2"/>
    <x v="6"/>
    <m/>
    <n v="0"/>
    <s v="Landing Roll"/>
    <x v="16"/>
    <x v="2"/>
  </r>
  <r>
    <n v="342968"/>
    <s v="B-757-200"/>
    <s v="D"/>
    <d v="2013-12-27T00:00:00"/>
    <x v="2"/>
    <x v="60"/>
    <s v="LOS ANGELES INTL"/>
    <x v="0"/>
    <x v="4"/>
    <m/>
    <m/>
    <s v="Climb"/>
    <x v="9"/>
    <x v="2"/>
  </r>
  <r>
    <n v="342969"/>
    <s v="B-737-700"/>
    <s v="D"/>
    <d v="2013-12-28T00:00:00"/>
    <x v="2"/>
    <x v="34"/>
    <s v="JOHN WAYNE-ORANGE COUNTY ARPT"/>
    <x v="0"/>
    <x v="6"/>
    <n v="130"/>
    <n v="0"/>
    <s v="Take-off run"/>
    <x v="35"/>
    <x v="2"/>
  </r>
  <r>
    <n v="342971"/>
    <s v="B-747-400"/>
    <s v="D"/>
    <d v="2012-05-04T00:00:00"/>
    <x v="1"/>
    <x v="0"/>
    <s v="ORLANDO INTL"/>
    <x v="1"/>
    <x v="1"/>
    <m/>
    <m/>
    <s v="Approach"/>
    <x v="78"/>
    <x v="1"/>
  </r>
  <r>
    <n v="342974"/>
    <s v="BE-35"/>
    <s v="A"/>
    <d v="2013-12-01T00:00:00"/>
    <x v="1"/>
    <x v="123"/>
    <s v="PLACERVILLE ARPT"/>
    <x v="0"/>
    <x v="6"/>
    <m/>
    <n v="0"/>
    <s v="Landing Roll"/>
    <x v="232"/>
    <x v="1"/>
  </r>
  <r>
    <n v="342976"/>
    <s v="B-737-800"/>
    <s v="D"/>
    <d v="2013-12-01T00:00:00"/>
    <x v="2"/>
    <x v="19"/>
    <s v="JOHN WAYNE-ORANGE COUNTY ARPT"/>
    <x v="0"/>
    <x v="14"/>
    <n v="150"/>
    <n v="0.5"/>
    <s v="Approach"/>
    <x v="3"/>
    <x v="2"/>
  </r>
  <r>
    <n v="342980"/>
    <s v="EMB-500"/>
    <s v="D"/>
    <d v="2013-12-03T00:00:00"/>
    <x v="2"/>
    <x v="87"/>
    <s v="SUGAR LAND REGIONAL ARPT"/>
    <x v="2"/>
    <x v="15"/>
    <n v="105"/>
    <n v="0"/>
    <s v="Approach"/>
    <x v="7"/>
    <x v="2"/>
  </r>
  <r>
    <n v="342981"/>
    <s v="DHC8 DASH 8"/>
    <s v="C"/>
    <d v="2013-12-03T00:00:00"/>
    <x v="2"/>
    <x v="184"/>
    <s v="NORMAN Y. MINETA SAN JOSE INTL ARPT"/>
    <x v="0"/>
    <x v="6"/>
    <m/>
    <n v="0"/>
    <s v="Landing Roll"/>
    <x v="26"/>
    <x v="2"/>
  </r>
  <r>
    <n v="342987"/>
    <s v="A-320"/>
    <s v="D"/>
    <d v="2013-12-04T00:00:00"/>
    <x v="2"/>
    <x v="548"/>
    <s v="SAN FRANCISCO INTL ARPT"/>
    <x v="0"/>
    <x v="9"/>
    <m/>
    <n v="0"/>
    <s v="Climb"/>
    <x v="51"/>
    <x v="2"/>
  </r>
  <r>
    <n v="342988"/>
    <s v="B-737-700"/>
    <s v="D"/>
    <d v="2013-12-05T00:00:00"/>
    <x v="2"/>
    <x v="71"/>
    <s v="NORMAN Y. MINETA SAN JOSE INTL ARPT"/>
    <x v="0"/>
    <x v="6"/>
    <n v="95"/>
    <n v="0"/>
    <s v="Take-off run"/>
    <x v="93"/>
    <x v="2"/>
  </r>
  <r>
    <n v="342991"/>
    <s v="PA-44 SEMINOLE"/>
    <s v="A"/>
    <d v="2013-12-30T00:00:00"/>
    <x v="2"/>
    <x v="268"/>
    <s v="CASTLE ARPT"/>
    <x v="0"/>
    <x v="6"/>
    <m/>
    <n v="0"/>
    <s v="Landing Roll"/>
    <x v="93"/>
    <x v="1"/>
  </r>
  <r>
    <n v="342992"/>
    <s v="CRJ700"/>
    <s v="D"/>
    <d v="2013-12-30T00:00:00"/>
    <x v="2"/>
    <x v="252"/>
    <s v="SACRAMENTO INTL"/>
    <x v="0"/>
    <x v="15"/>
    <n v="135"/>
    <n v="0"/>
    <s v="Approach"/>
    <x v="35"/>
    <x v="2"/>
  </r>
  <r>
    <n v="342993"/>
    <s v="B-737-700"/>
    <s v="D"/>
    <d v="2013-12-30T00:00:00"/>
    <x v="2"/>
    <x v="42"/>
    <s v="TAMPA INTL"/>
    <x v="1"/>
    <x v="21"/>
    <n v="165"/>
    <n v="3"/>
    <s v="Climb"/>
    <x v="33"/>
    <x v="2"/>
  </r>
  <r>
    <n v="342994"/>
    <s v="B-737-500"/>
    <s v="D"/>
    <d v="2013-12-30T00:00:00"/>
    <x v="2"/>
    <x v="529"/>
    <s v="WILLIAM P HOBBY ARPT"/>
    <x v="2"/>
    <x v="6"/>
    <n v="100"/>
    <n v="0"/>
    <s v="Landing Roll"/>
    <x v="1"/>
    <x v="2"/>
  </r>
  <r>
    <n v="342997"/>
    <s v="C-650"/>
    <s v="D"/>
    <d v="2013-12-31T00:00:00"/>
    <x v="2"/>
    <x v="268"/>
    <s v="JOHN WAYNE-ORANGE COUNTY ARPT"/>
    <x v="0"/>
    <x v="34"/>
    <n v="200"/>
    <n v="0.20000000298023224"/>
    <s v="Climb"/>
    <x v="43"/>
    <x v="2"/>
  </r>
  <r>
    <n v="342999"/>
    <s v="A-319"/>
    <s v="D"/>
    <d v="2013-12-31T00:00:00"/>
    <x v="2"/>
    <x v="126"/>
    <s v="JACKSONVILLE INTL"/>
    <x v="1"/>
    <x v="13"/>
    <n v="190"/>
    <m/>
    <s v="Climb"/>
    <x v="4"/>
    <x v="2"/>
  </r>
  <r>
    <n v="343000"/>
    <s v="C-208"/>
    <s v="C"/>
    <d v="2013-12-31T00:00:00"/>
    <x v="3"/>
    <x v="542"/>
    <s v="SACRAMENTO INTL"/>
    <x v="0"/>
    <x v="16"/>
    <n v="135"/>
    <m/>
    <s v="Approach"/>
    <x v="5"/>
    <x v="2"/>
  </r>
  <r>
    <n v="343005"/>
    <s v="B-757-200"/>
    <s v="D"/>
    <d v="2013-12-06T00:00:00"/>
    <x v="2"/>
    <x v="0"/>
    <s v="ORLANDO INTL"/>
    <x v="1"/>
    <x v="13"/>
    <n v="132"/>
    <m/>
    <s v="Approach"/>
    <x v="4"/>
    <x v="2"/>
  </r>
  <r>
    <n v="343013"/>
    <s v="B-737-700"/>
    <s v="D"/>
    <d v="2013-12-07T00:00:00"/>
    <x v="3"/>
    <x v="160"/>
    <s v="METRO OAKLAND INTL"/>
    <x v="0"/>
    <x v="14"/>
    <n v="150"/>
    <m/>
    <s v="Approach"/>
    <x v="3"/>
    <x v="2"/>
  </r>
  <r>
    <n v="343014"/>
    <s v="HAWKER 800"/>
    <s v="D"/>
    <d v="2013-12-07T00:00:00"/>
    <x v="3"/>
    <x v="152"/>
    <s v="SACRAMENTO INTL"/>
    <x v="0"/>
    <x v="11"/>
    <n v="160"/>
    <n v="3"/>
    <s v="Approach"/>
    <x v="222"/>
    <x v="2"/>
  </r>
  <r>
    <n v="343024"/>
    <s v="BE-300 KING"/>
    <s v="C"/>
    <d v="2013-12-08T00:00:00"/>
    <x v="3"/>
    <x v="122"/>
    <s v="MONTGOMERY FIELD ARPT"/>
    <x v="0"/>
    <x v="5"/>
    <m/>
    <m/>
    <s v="Approach"/>
    <x v="78"/>
    <x v="2"/>
  </r>
  <r>
    <n v="343035"/>
    <s v="C-182 SKYLAN"/>
    <s v="A"/>
    <d v="2013-12-19T00:00:00"/>
    <x v="2"/>
    <x v="42"/>
    <s v="SAN CARLOS ARPT"/>
    <x v="0"/>
    <x v="6"/>
    <n v="0"/>
    <n v="0"/>
    <s v="Parked"/>
    <x v="14"/>
    <x v="2"/>
  </r>
  <r>
    <n v="343037"/>
    <s v="B-737-700"/>
    <s v="D"/>
    <d v="2013-12-19T00:00:00"/>
    <x v="3"/>
    <x v="931"/>
    <s v="METRO OAKLAND INTL"/>
    <x v="0"/>
    <x v="16"/>
    <n v="135"/>
    <n v="1.5"/>
    <s v="Approach"/>
    <x v="3"/>
    <x v="2"/>
  </r>
  <r>
    <n v="343038"/>
    <s v="B-737-500"/>
    <s v="D"/>
    <d v="2013-12-19T00:00:00"/>
    <x v="3"/>
    <x v="41"/>
    <s v="SAN ANTONIO INTL"/>
    <x v="2"/>
    <x v="8"/>
    <n v="210"/>
    <m/>
    <s v="Climb"/>
    <x v="3"/>
    <x v="2"/>
  </r>
  <r>
    <n v="343043"/>
    <s v="EMB-145"/>
    <s v="D"/>
    <d v="2013-12-20T00:00:00"/>
    <x v="2"/>
    <x v="126"/>
    <s v="GEORGE BUSH INTERCONTINENTAL/ HOUSTON ARPT"/>
    <x v="2"/>
    <x v="6"/>
    <n v="110"/>
    <n v="0"/>
    <s v="Landing Roll"/>
    <x v="3"/>
    <x v="0"/>
  </r>
  <r>
    <n v="343046"/>
    <s v="C-210 CENTUR"/>
    <s v="A"/>
    <d v="2013-12-21T00:00:00"/>
    <x v="2"/>
    <x v="843"/>
    <s v="CHARLES M. SCHULZ-SONOMA COUNTY ARPT"/>
    <x v="0"/>
    <x v="13"/>
    <m/>
    <n v="0.5"/>
    <s v="Approach"/>
    <x v="78"/>
    <x v="1"/>
  </r>
  <r>
    <n v="343048"/>
    <s v="B-737-300"/>
    <s v="D"/>
    <d v="2013-12-21T00:00:00"/>
    <x v="3"/>
    <x v="125"/>
    <s v="WILLIAM P HOBBY ARPT"/>
    <x v="2"/>
    <x v="31"/>
    <n v="130"/>
    <n v="3"/>
    <s v="Approach"/>
    <x v="3"/>
    <x v="2"/>
  </r>
  <r>
    <n v="343056"/>
    <s v="BE-1900"/>
    <s v="C"/>
    <d v="2013-12-05T00:00:00"/>
    <x v="2"/>
    <x v="453"/>
    <s v="VAN NUYS ARPT"/>
    <x v="0"/>
    <x v="1"/>
    <m/>
    <m/>
    <m/>
    <x v="3"/>
    <x v="2"/>
  </r>
  <r>
    <n v="343059"/>
    <s v="B-737-900"/>
    <s v="D"/>
    <d v="2013-12-05T00:00:00"/>
    <x v="2"/>
    <x v="47"/>
    <s v="SAN FRANCISCO INTL ARPT"/>
    <x v="0"/>
    <x v="14"/>
    <n v="180"/>
    <m/>
    <s v="Climb"/>
    <x v="0"/>
    <x v="2"/>
  </r>
  <r>
    <n v="343061"/>
    <s v="B-757-200"/>
    <s v="D"/>
    <d v="2013-12-05T00:00:00"/>
    <x v="0"/>
    <x v="184"/>
    <s v="SAN ANTONIO INTL"/>
    <x v="2"/>
    <x v="6"/>
    <n v="110"/>
    <n v="0"/>
    <s v="Take-off run"/>
    <x v="3"/>
    <x v="1"/>
  </r>
  <r>
    <n v="343065"/>
    <s v="DC-10-10"/>
    <s v="D"/>
    <d v="2013-12-06T00:00:00"/>
    <x v="0"/>
    <x v="184"/>
    <s v="LOS ANGELES INTL"/>
    <x v="0"/>
    <x v="6"/>
    <m/>
    <n v="0"/>
    <s v="Landing Roll"/>
    <x v="302"/>
    <x v="2"/>
  </r>
  <r>
    <n v="343090"/>
    <s v="CITATIONJET"/>
    <s v="D"/>
    <d v="2013-12-09T00:00:00"/>
    <x v="2"/>
    <x v="76"/>
    <s v="JACKSONVILLE INTL"/>
    <x v="1"/>
    <x v="19"/>
    <n v="230"/>
    <m/>
    <s v="Climb"/>
    <x v="39"/>
    <x v="2"/>
  </r>
  <r>
    <n v="343093"/>
    <s v="A-300"/>
    <s v="D"/>
    <d v="2013-12-10T00:00:00"/>
    <x v="2"/>
    <x v="373"/>
    <s v="ONTARIO INTL ARPT"/>
    <x v="0"/>
    <x v="6"/>
    <n v="115"/>
    <n v="0"/>
    <s v="Take-off run"/>
    <x v="78"/>
    <x v="2"/>
  </r>
  <r>
    <n v="343097"/>
    <s v="A-319"/>
    <s v="D"/>
    <d v="2013-12-10T00:00:00"/>
    <x v="2"/>
    <x v="506"/>
    <s v="GEORGE BUSH INTERCONTINENTAL/ HOUSTON ARPT"/>
    <x v="2"/>
    <x v="12"/>
    <n v="160"/>
    <n v="0"/>
    <s v="Approach"/>
    <x v="4"/>
    <x v="2"/>
  </r>
  <r>
    <n v="343098"/>
    <s v="B-757-300"/>
    <s v="D"/>
    <d v="2013-12-10T00:00:00"/>
    <x v="3"/>
    <x v="652"/>
    <s v="SAN FRANCISCO INTL ARPT"/>
    <x v="0"/>
    <x v="1"/>
    <m/>
    <m/>
    <s v="Approach"/>
    <x v="303"/>
    <x v="2"/>
  </r>
  <r>
    <n v="343121"/>
    <s v="CRJ100/200"/>
    <s v="D"/>
    <d v="2013-12-11T00:00:00"/>
    <x v="3"/>
    <x v="177"/>
    <s v="SACRAMENTO INTL"/>
    <x v="0"/>
    <x v="21"/>
    <m/>
    <n v="1"/>
    <s v="Approach"/>
    <x v="78"/>
    <x v="1"/>
  </r>
  <r>
    <n v="343132"/>
    <s v="A-320"/>
    <s v="D"/>
    <d v="2013-12-12T00:00:00"/>
    <x v="3"/>
    <x v="980"/>
    <s v="SOUTHWEST FLORIDA INTL ARPT"/>
    <x v="1"/>
    <x v="15"/>
    <n v="130"/>
    <n v="0"/>
    <s v="Approach"/>
    <x v="29"/>
    <x v="2"/>
  </r>
  <r>
    <n v="343138"/>
    <s v="UNKNOWN"/>
    <m/>
    <d v="2013-12-01T00:00:00"/>
    <x v="1"/>
    <x v="0"/>
    <s v="DALLAS/FORT WORTH INTL ARPT"/>
    <x v="2"/>
    <x v="1"/>
    <m/>
    <n v="0"/>
    <m/>
    <x v="2"/>
    <x v="1"/>
  </r>
  <r>
    <n v="343140"/>
    <s v="UNKNOWN"/>
    <m/>
    <d v="2013-12-01T00:00:00"/>
    <x v="1"/>
    <x v="0"/>
    <s v="ORLANDO INTL"/>
    <x v="1"/>
    <x v="1"/>
    <m/>
    <n v="0"/>
    <m/>
    <x v="78"/>
    <x v="1"/>
  </r>
  <r>
    <n v="343141"/>
    <s v="UNKNOWN"/>
    <m/>
    <d v="2013-12-01T00:00:00"/>
    <x v="1"/>
    <x v="0"/>
    <s v="ONTARIO INTL ARPT"/>
    <x v="0"/>
    <x v="1"/>
    <m/>
    <n v="0"/>
    <m/>
    <x v="304"/>
    <x v="1"/>
  </r>
  <r>
    <n v="343144"/>
    <s v="UNKNOWN"/>
    <m/>
    <d v="2013-12-02T00:00:00"/>
    <x v="1"/>
    <x v="0"/>
    <s v="DALLAS/FORT WORTH INTL ARPT"/>
    <x v="2"/>
    <x v="1"/>
    <m/>
    <n v="0"/>
    <m/>
    <x v="2"/>
    <x v="1"/>
  </r>
  <r>
    <n v="343150"/>
    <s v="UNKNOWN"/>
    <m/>
    <d v="2013-12-02T00:00:00"/>
    <x v="1"/>
    <x v="0"/>
    <s v="MC ALLEN MILLER INTL"/>
    <x v="2"/>
    <x v="1"/>
    <m/>
    <n v="0"/>
    <m/>
    <x v="83"/>
    <x v="1"/>
  </r>
  <r>
    <n v="343151"/>
    <s v="UNKNOWN"/>
    <m/>
    <d v="2013-12-02T00:00:00"/>
    <x v="1"/>
    <x v="0"/>
    <s v="ONTARIO INTL ARPT"/>
    <x v="0"/>
    <x v="1"/>
    <m/>
    <n v="0"/>
    <m/>
    <x v="19"/>
    <x v="1"/>
  </r>
  <r>
    <n v="343152"/>
    <s v="UNKNOWN"/>
    <m/>
    <d v="2013-12-02T00:00:00"/>
    <x v="1"/>
    <x v="0"/>
    <s v="TYLER POUNDS REGIONAL ARPT"/>
    <x v="2"/>
    <x v="1"/>
    <m/>
    <n v="0"/>
    <m/>
    <x v="2"/>
    <x v="1"/>
  </r>
  <r>
    <n v="343162"/>
    <s v="UNKNOWN"/>
    <m/>
    <d v="2013-12-03T00:00:00"/>
    <x v="1"/>
    <x v="0"/>
    <s v="ORLANDO INTL"/>
    <x v="1"/>
    <x v="1"/>
    <m/>
    <n v="0"/>
    <m/>
    <x v="4"/>
    <x v="1"/>
  </r>
  <r>
    <n v="343163"/>
    <s v="UNKNOWN"/>
    <m/>
    <d v="2013-12-03T00:00:00"/>
    <x v="1"/>
    <x v="0"/>
    <s v="NORMAN Y. MINETA SAN JOSE INTL ARPT"/>
    <x v="0"/>
    <x v="1"/>
    <m/>
    <n v="0"/>
    <m/>
    <x v="153"/>
    <x v="1"/>
  </r>
  <r>
    <n v="343165"/>
    <s v="UNKNOWN"/>
    <m/>
    <d v="2013-12-04T00:00:00"/>
    <x v="1"/>
    <x v="0"/>
    <s v="LOS ANGELES INTL"/>
    <x v="0"/>
    <x v="1"/>
    <m/>
    <n v="0"/>
    <m/>
    <x v="19"/>
    <x v="1"/>
  </r>
  <r>
    <n v="343170"/>
    <s v="UNKNOWN"/>
    <m/>
    <d v="2013-12-05T00:00:00"/>
    <x v="1"/>
    <x v="0"/>
    <s v="MONTEREY PENINSULA"/>
    <x v="0"/>
    <x v="1"/>
    <m/>
    <n v="0"/>
    <m/>
    <x v="188"/>
    <x v="1"/>
  </r>
  <r>
    <n v="343172"/>
    <s v="UNKNOWN"/>
    <m/>
    <d v="2013-12-06T00:00:00"/>
    <x v="1"/>
    <x v="0"/>
    <s v="LOS ANGELES INTL"/>
    <x v="0"/>
    <x v="1"/>
    <m/>
    <n v="0"/>
    <m/>
    <x v="79"/>
    <x v="1"/>
  </r>
  <r>
    <n v="343174"/>
    <s v="UNKNOWN"/>
    <m/>
    <d v="2013-12-06T00:00:00"/>
    <x v="1"/>
    <x v="0"/>
    <s v="VAN NUYS ARPT"/>
    <x v="0"/>
    <x v="1"/>
    <m/>
    <n v="0"/>
    <m/>
    <x v="2"/>
    <x v="1"/>
  </r>
  <r>
    <n v="343177"/>
    <s v="UNKNOWN"/>
    <m/>
    <d v="2013-12-07T00:00:00"/>
    <x v="1"/>
    <x v="0"/>
    <s v="TAMPA INTL"/>
    <x v="1"/>
    <x v="1"/>
    <m/>
    <n v="0"/>
    <m/>
    <x v="2"/>
    <x v="1"/>
  </r>
  <r>
    <n v="343179"/>
    <s v="UNKNOWN"/>
    <m/>
    <d v="2013-12-08T00:00:00"/>
    <x v="1"/>
    <x v="0"/>
    <s v="SARASOTA-BRADENTON INTL ARPT"/>
    <x v="1"/>
    <x v="1"/>
    <m/>
    <n v="0"/>
    <m/>
    <x v="40"/>
    <x v="1"/>
  </r>
  <r>
    <n v="343185"/>
    <s v="B-737-900"/>
    <s v="D"/>
    <d v="2013-12-14T00:00:00"/>
    <x v="2"/>
    <x v="371"/>
    <s v="LOS ANGELES INTL"/>
    <x v="0"/>
    <x v="6"/>
    <m/>
    <n v="0"/>
    <s v="Landing Roll"/>
    <x v="35"/>
    <x v="2"/>
  </r>
  <r>
    <n v="343186"/>
    <s v="MD-83"/>
    <s v="D"/>
    <d v="2013-12-14T00:00:00"/>
    <x v="2"/>
    <x v="61"/>
    <s v="PUNTA GORDA ARPT"/>
    <x v="1"/>
    <x v="0"/>
    <n v="150"/>
    <m/>
    <s v="Climb"/>
    <x v="3"/>
    <x v="2"/>
  </r>
  <r>
    <n v="343188"/>
    <s v="B-737-700"/>
    <s v="D"/>
    <d v="2013-12-14T00:00:00"/>
    <x v="2"/>
    <x v="453"/>
    <s v="ORLANDO INTL"/>
    <x v="1"/>
    <x v="7"/>
    <n v="141"/>
    <m/>
    <s v="Approach"/>
    <x v="9"/>
    <x v="2"/>
  </r>
  <r>
    <n v="343195"/>
    <s v="C-172"/>
    <s v="A"/>
    <d v="2013-12-17T00:00:00"/>
    <x v="2"/>
    <x v="31"/>
    <s v="ORLANDO SANFORD INTL ARPT"/>
    <x v="1"/>
    <x v="21"/>
    <n v="85"/>
    <n v="1"/>
    <s v="Approach"/>
    <x v="59"/>
    <x v="2"/>
  </r>
  <r>
    <n v="343198"/>
    <s v="A-300"/>
    <s v="D"/>
    <d v="2013-12-17T00:00:00"/>
    <x v="3"/>
    <x v="277"/>
    <s v="SAN FRANCISCO INTL ARPT"/>
    <x v="0"/>
    <x v="26"/>
    <n v="130"/>
    <n v="0"/>
    <s v="Approach"/>
    <x v="0"/>
    <x v="2"/>
  </r>
  <r>
    <n v="343199"/>
    <s v="A-320"/>
    <s v="D"/>
    <d v="2013-12-24T00:00:00"/>
    <x v="2"/>
    <x v="1021"/>
    <s v="SOUTHWEST FLORIDA INTL ARPT"/>
    <x v="1"/>
    <x v="6"/>
    <n v="150"/>
    <n v="0"/>
    <s v="Take-off run"/>
    <x v="22"/>
    <x v="2"/>
  </r>
  <r>
    <n v="343204"/>
    <s v="UNKNOWN"/>
    <m/>
    <d v="2013-12-10T00:00:00"/>
    <x v="1"/>
    <x v="0"/>
    <s v="LOS ANGELES INTL"/>
    <x v="0"/>
    <x v="1"/>
    <m/>
    <n v="0"/>
    <m/>
    <x v="23"/>
    <x v="1"/>
  </r>
  <r>
    <n v="343209"/>
    <s v="UNKNOWN"/>
    <m/>
    <d v="2013-12-11T00:00:00"/>
    <x v="1"/>
    <x v="0"/>
    <s v="GAINESVILLE REG ARPT"/>
    <x v="1"/>
    <x v="1"/>
    <m/>
    <n v="0"/>
    <m/>
    <x v="2"/>
    <x v="1"/>
  </r>
  <r>
    <n v="343210"/>
    <s v="UNKNOWN"/>
    <m/>
    <d v="2013-12-11T00:00:00"/>
    <x v="1"/>
    <x v="0"/>
    <s v="LONG BEACH-DAUGH FLD"/>
    <x v="0"/>
    <x v="1"/>
    <m/>
    <n v="0"/>
    <m/>
    <x v="26"/>
    <x v="1"/>
  </r>
  <r>
    <n v="343211"/>
    <s v="UNKNOWN"/>
    <m/>
    <d v="2013-12-11T00:00:00"/>
    <x v="1"/>
    <x v="0"/>
    <s v="LONG BEACH-DAUGH FLD"/>
    <x v="0"/>
    <x v="1"/>
    <m/>
    <n v="0"/>
    <m/>
    <x v="26"/>
    <x v="1"/>
  </r>
  <r>
    <n v="343220"/>
    <s v="UNKNOWN"/>
    <m/>
    <d v="2013-12-12T00:00:00"/>
    <x v="1"/>
    <x v="0"/>
    <s v="NORMAN Y. MINETA SAN JOSE INTL ARPT"/>
    <x v="0"/>
    <x v="1"/>
    <m/>
    <n v="0"/>
    <m/>
    <x v="26"/>
    <x v="1"/>
  </r>
  <r>
    <n v="343222"/>
    <s v="MD-80"/>
    <s v="D"/>
    <d v="2013-12-25T00:00:00"/>
    <x v="2"/>
    <x v="136"/>
    <s v="DALLAS/FORT WORTH INTL ARPT"/>
    <x v="2"/>
    <x v="1"/>
    <m/>
    <n v="0"/>
    <s v="Climb"/>
    <x v="78"/>
    <x v="1"/>
  </r>
  <r>
    <n v="343230"/>
    <s v="GULFAERO IV"/>
    <s v="D"/>
    <d v="2013-12-26T00:00:00"/>
    <x v="2"/>
    <x v="274"/>
    <s v="JOHN WAYNE-ORANGE COUNTY ARPT"/>
    <x v="0"/>
    <x v="1"/>
    <m/>
    <m/>
    <s v="Approach"/>
    <x v="78"/>
    <x v="1"/>
  </r>
  <r>
    <n v="343232"/>
    <s v="B-737-900"/>
    <s v="D"/>
    <d v="2013-12-27T00:00:00"/>
    <x v="2"/>
    <x v="116"/>
    <s v="SAN FRANCISCO INTL ARPT"/>
    <x v="0"/>
    <x v="1"/>
    <m/>
    <m/>
    <s v="Approach"/>
    <x v="9"/>
    <x v="2"/>
  </r>
  <r>
    <n v="343233"/>
    <s v="A-320"/>
    <s v="D"/>
    <d v="2013-12-28T00:00:00"/>
    <x v="2"/>
    <x v="77"/>
    <s v="LOS ANGELES INTL"/>
    <x v="0"/>
    <x v="1"/>
    <m/>
    <m/>
    <s v="Climb"/>
    <x v="3"/>
    <x v="2"/>
  </r>
  <r>
    <n v="343241"/>
    <s v="CRJ100/200"/>
    <s v="D"/>
    <d v="2013-12-17T00:00:00"/>
    <x v="2"/>
    <x v="884"/>
    <s v="LOS ANGELES INTL"/>
    <x v="0"/>
    <x v="14"/>
    <m/>
    <m/>
    <s v="Approach"/>
    <x v="15"/>
    <x v="2"/>
  </r>
  <r>
    <n v="343245"/>
    <s v="CRJ900"/>
    <s v="D"/>
    <d v="2013-12-18T00:00:00"/>
    <x v="2"/>
    <x v="819"/>
    <s v="PENSACOLA INTL ARPT"/>
    <x v="1"/>
    <x v="13"/>
    <n v="150"/>
    <m/>
    <s v="Climb"/>
    <x v="78"/>
    <x v="2"/>
  </r>
  <r>
    <n v="343248"/>
    <s v="CIRRUS SR 20/22"/>
    <s v="A"/>
    <d v="2013-12-22T00:00:00"/>
    <x v="2"/>
    <x v="49"/>
    <s v="ORLANDO SANFORD INTL ARPT"/>
    <x v="1"/>
    <x v="6"/>
    <n v="40"/>
    <n v="0"/>
    <s v="Landing Roll"/>
    <x v="129"/>
    <x v="2"/>
  </r>
  <r>
    <n v="343252"/>
    <s v="MD-88"/>
    <s v="D"/>
    <d v="2013-12-22T00:00:00"/>
    <x v="1"/>
    <x v="0"/>
    <s v="ORLANDO INTL"/>
    <x v="1"/>
    <x v="6"/>
    <m/>
    <n v="0"/>
    <s v="Landing Roll"/>
    <x v="78"/>
    <x v="1"/>
  </r>
  <r>
    <n v="343259"/>
    <s v="UNKNOWN"/>
    <m/>
    <d v="2013-12-13T00:00:00"/>
    <x v="1"/>
    <x v="0"/>
    <s v="LOS ANGELES INTL"/>
    <x v="0"/>
    <x v="1"/>
    <m/>
    <n v="0"/>
    <m/>
    <x v="2"/>
    <x v="1"/>
  </r>
  <r>
    <n v="343268"/>
    <s v="UNKNOWN"/>
    <m/>
    <d v="2013-12-16T00:00:00"/>
    <x v="1"/>
    <x v="0"/>
    <s v="NORMAN Y. MINETA SAN JOSE INTL ARPT"/>
    <x v="0"/>
    <x v="1"/>
    <m/>
    <n v="0"/>
    <m/>
    <x v="19"/>
    <x v="1"/>
  </r>
  <r>
    <n v="343269"/>
    <s v="UNKNOWN"/>
    <m/>
    <d v="2013-12-17T00:00:00"/>
    <x v="1"/>
    <x v="0"/>
    <s v="LOS ANGELES INTL"/>
    <x v="0"/>
    <x v="1"/>
    <m/>
    <n v="0"/>
    <m/>
    <x v="88"/>
    <x v="1"/>
  </r>
  <r>
    <n v="343270"/>
    <s v="UNKNOWN"/>
    <m/>
    <d v="2013-12-17T00:00:00"/>
    <x v="1"/>
    <x v="0"/>
    <s v="ORLANDO INTL"/>
    <x v="1"/>
    <x v="1"/>
    <m/>
    <n v="0"/>
    <m/>
    <x v="8"/>
    <x v="1"/>
  </r>
  <r>
    <n v="343277"/>
    <s v="UNKNOWN"/>
    <m/>
    <d v="2013-12-18T00:00:00"/>
    <x v="1"/>
    <x v="0"/>
    <s v="TYLER POUNDS REGIONAL ARPT"/>
    <x v="2"/>
    <x v="1"/>
    <m/>
    <n v="0"/>
    <m/>
    <x v="2"/>
    <x v="1"/>
  </r>
  <r>
    <n v="343278"/>
    <s v="UNKNOWN"/>
    <m/>
    <d v="2013-12-20T00:00:00"/>
    <x v="1"/>
    <x v="0"/>
    <s v="NORMAN Y. MINETA SAN JOSE INTL ARPT"/>
    <x v="0"/>
    <x v="1"/>
    <m/>
    <n v="0"/>
    <m/>
    <x v="26"/>
    <x v="1"/>
  </r>
  <r>
    <n v="343279"/>
    <s v="UNKNOWN"/>
    <m/>
    <d v="2013-12-20T00:00:00"/>
    <x v="1"/>
    <x v="0"/>
    <s v="TAMPA INTL"/>
    <x v="1"/>
    <x v="1"/>
    <m/>
    <n v="0"/>
    <m/>
    <x v="128"/>
    <x v="1"/>
  </r>
  <r>
    <n v="343280"/>
    <s v="UNKNOWN"/>
    <m/>
    <d v="2013-12-21T00:00:00"/>
    <x v="1"/>
    <x v="0"/>
    <s v="AUSTIN-BERGSTROM INTL"/>
    <x v="2"/>
    <x v="1"/>
    <m/>
    <n v="0"/>
    <m/>
    <x v="2"/>
    <x v="1"/>
  </r>
  <r>
    <n v="343287"/>
    <s v="UNKNOWN"/>
    <m/>
    <d v="2013-12-23T00:00:00"/>
    <x v="1"/>
    <x v="0"/>
    <s v="CORPUS CHRISTI INTL ARPT"/>
    <x v="2"/>
    <x v="1"/>
    <m/>
    <n v="0"/>
    <m/>
    <x v="2"/>
    <x v="1"/>
  </r>
  <r>
    <n v="343290"/>
    <s v="UNKNOWN"/>
    <m/>
    <d v="2013-12-23T00:00:00"/>
    <x v="1"/>
    <x v="0"/>
    <s v="LONG BEACH-DAUGH FLD"/>
    <x v="0"/>
    <x v="1"/>
    <m/>
    <n v="0"/>
    <m/>
    <x v="305"/>
    <x v="1"/>
  </r>
  <r>
    <n v="343292"/>
    <s v="UNKNOWN"/>
    <m/>
    <d v="2013-12-24T00:00:00"/>
    <x v="1"/>
    <x v="0"/>
    <s v="DALLAS LOVE FIELD ARPT"/>
    <x v="2"/>
    <x v="1"/>
    <m/>
    <n v="0"/>
    <m/>
    <x v="2"/>
    <x v="1"/>
  </r>
  <r>
    <n v="343294"/>
    <s v="UNKNOWN"/>
    <m/>
    <d v="2013-12-24T00:00:00"/>
    <x v="1"/>
    <x v="0"/>
    <s v="SARASOTA-BRADENTON INTL ARPT"/>
    <x v="1"/>
    <x v="1"/>
    <m/>
    <n v="0"/>
    <m/>
    <x v="15"/>
    <x v="1"/>
  </r>
  <r>
    <n v="343297"/>
    <s v="UNKNOWN"/>
    <m/>
    <d v="2013-12-25T00:00:00"/>
    <x v="1"/>
    <x v="0"/>
    <s v="NORMAN Y. MINETA SAN JOSE INTL ARPT"/>
    <x v="0"/>
    <x v="1"/>
    <m/>
    <n v="0"/>
    <m/>
    <x v="26"/>
    <x v="1"/>
  </r>
  <r>
    <n v="343300"/>
    <s v="UNKNOWN"/>
    <m/>
    <d v="2013-12-26T00:00:00"/>
    <x v="1"/>
    <x v="0"/>
    <s v="FRESNO YOSEMITE INTL"/>
    <x v="0"/>
    <x v="1"/>
    <m/>
    <n v="0"/>
    <m/>
    <x v="2"/>
    <x v="1"/>
  </r>
  <r>
    <n v="343303"/>
    <s v="UNKNOWN"/>
    <m/>
    <d v="2013-12-26T00:00:00"/>
    <x v="1"/>
    <x v="0"/>
    <s v="TAMPA INTL"/>
    <x v="1"/>
    <x v="1"/>
    <m/>
    <n v="0"/>
    <m/>
    <x v="28"/>
    <x v="1"/>
  </r>
  <r>
    <n v="343306"/>
    <s v="UNKNOWN"/>
    <m/>
    <d v="2013-12-27T00:00:00"/>
    <x v="1"/>
    <x v="0"/>
    <s v="TAMPA INTL"/>
    <x v="1"/>
    <x v="1"/>
    <m/>
    <n v="0"/>
    <m/>
    <x v="2"/>
    <x v="1"/>
  </r>
  <r>
    <n v="343315"/>
    <s v="UNKNOWN"/>
    <m/>
    <d v="2013-12-30T00:00:00"/>
    <x v="1"/>
    <x v="0"/>
    <s v="LONG BEACH-DAUGH FLD"/>
    <x v="0"/>
    <x v="1"/>
    <m/>
    <n v="0"/>
    <m/>
    <x v="4"/>
    <x v="1"/>
  </r>
  <r>
    <n v="343317"/>
    <s v="UNKNOWN"/>
    <m/>
    <d v="2013-12-30T00:00:00"/>
    <x v="1"/>
    <x v="0"/>
    <s v="ORLANDO SANFORD INTL ARPT"/>
    <x v="1"/>
    <x v="1"/>
    <m/>
    <n v="0"/>
    <m/>
    <x v="4"/>
    <x v="1"/>
  </r>
  <r>
    <n v="343318"/>
    <s v="UNKNOWN"/>
    <m/>
    <d v="2013-12-30T00:00:00"/>
    <x v="1"/>
    <x v="0"/>
    <s v="SACRAMENTO INTL"/>
    <x v="0"/>
    <x v="1"/>
    <m/>
    <n v="0"/>
    <m/>
    <x v="28"/>
    <x v="1"/>
  </r>
  <r>
    <n v="343320"/>
    <s v="UNKNOWN"/>
    <m/>
    <d v="2013-12-31T00:00:00"/>
    <x v="1"/>
    <x v="0"/>
    <s v="HAYWARD EXECUTIVE ARPT"/>
    <x v="0"/>
    <x v="1"/>
    <m/>
    <n v="0"/>
    <m/>
    <x v="54"/>
    <x v="1"/>
  </r>
  <r>
    <n v="343325"/>
    <s v="CL-601/604"/>
    <s v="D"/>
    <d v="2013-12-01T00:00:00"/>
    <x v="1"/>
    <x v="0"/>
    <s v="NAPLES MUNICIPAL"/>
    <x v="1"/>
    <x v="6"/>
    <n v="110"/>
    <n v="0"/>
    <s v="Take-off run"/>
    <x v="11"/>
    <x v="2"/>
  </r>
  <r>
    <n v="343328"/>
    <s v="B-737-700"/>
    <s v="D"/>
    <d v="2013-12-01T00:00:00"/>
    <x v="2"/>
    <x v="311"/>
    <s v="DALLAS LOVE FIELD ARPT"/>
    <x v="2"/>
    <x v="5"/>
    <n v="140"/>
    <n v="2"/>
    <s v="Approach"/>
    <x v="3"/>
    <x v="2"/>
  </r>
  <r>
    <n v="343333"/>
    <s v="B-737-300"/>
    <s v="D"/>
    <d v="2013-12-02T00:00:00"/>
    <x v="2"/>
    <x v="0"/>
    <s v="DALLAS LOVE FIELD ARPT"/>
    <x v="2"/>
    <x v="14"/>
    <n v="130"/>
    <m/>
    <s v="Approach"/>
    <x v="3"/>
    <x v="2"/>
  </r>
  <r>
    <n v="343334"/>
    <s v="C-172"/>
    <s v="A"/>
    <d v="2013-12-03T00:00:00"/>
    <x v="3"/>
    <x v="147"/>
    <s v="DAYTONA BEACH INTL"/>
    <x v="1"/>
    <x v="6"/>
    <n v="10"/>
    <n v="0"/>
    <s v="Take-off run"/>
    <x v="28"/>
    <x v="2"/>
  </r>
  <r>
    <n v="343337"/>
    <s v="MD-90-30"/>
    <s v="D"/>
    <d v="2013-12-03T00:00:00"/>
    <x v="2"/>
    <x v="272"/>
    <s v="AUSTIN-BERGSTROM INTL"/>
    <x v="2"/>
    <x v="6"/>
    <m/>
    <n v="0"/>
    <s v="Take-off run"/>
    <x v="2"/>
    <x v="2"/>
  </r>
  <r>
    <n v="343340"/>
    <s v="EMB-170"/>
    <s v="D"/>
    <d v="2013-12-03T00:00:00"/>
    <x v="2"/>
    <x v="647"/>
    <s v="AUSTIN-BERGSTROM INTL"/>
    <x v="2"/>
    <x v="15"/>
    <n v="140"/>
    <n v="0"/>
    <s v="Climb"/>
    <x v="2"/>
    <x v="2"/>
  </r>
  <r>
    <n v="343347"/>
    <s v="UNKNOWN"/>
    <m/>
    <d v="2013-12-19T00:00:00"/>
    <x v="1"/>
    <x v="0"/>
    <s v="JACKSONVILLE INTL"/>
    <x v="1"/>
    <x v="1"/>
    <m/>
    <n v="0"/>
    <m/>
    <x v="1"/>
    <x v="1"/>
  </r>
  <r>
    <n v="343348"/>
    <s v="UNKNOWN"/>
    <m/>
    <d v="2013-12-19T00:00:00"/>
    <x v="1"/>
    <x v="0"/>
    <s v="METRO OAKLAND INTL"/>
    <x v="0"/>
    <x v="1"/>
    <m/>
    <n v="0"/>
    <m/>
    <x v="58"/>
    <x v="1"/>
  </r>
  <r>
    <n v="343350"/>
    <s v="UNKNOWN"/>
    <m/>
    <d v="2013-12-19T00:00:00"/>
    <x v="1"/>
    <x v="0"/>
    <s v="UKIAH MUNICIPAL ARPT"/>
    <x v="0"/>
    <x v="1"/>
    <m/>
    <n v="0"/>
    <m/>
    <x v="59"/>
    <x v="1"/>
  </r>
  <r>
    <n v="343352"/>
    <s v="UNKNOWN"/>
    <m/>
    <d v="2013-12-20T00:00:00"/>
    <x v="1"/>
    <x v="0"/>
    <s v="FORT LAUDERDALE/HOLLYWOOD INTL"/>
    <x v="1"/>
    <x v="1"/>
    <m/>
    <n v="0"/>
    <m/>
    <x v="208"/>
    <x v="1"/>
  </r>
  <r>
    <n v="343354"/>
    <s v="GULFSTREAM G150"/>
    <s v="D"/>
    <d v="2014-01-02T00:00:00"/>
    <x v="2"/>
    <x v="751"/>
    <s v="METRO OAKLAND INTL"/>
    <x v="0"/>
    <x v="6"/>
    <n v="85"/>
    <n v="0"/>
    <s v="Landing Roll"/>
    <x v="3"/>
    <x v="2"/>
  </r>
  <r>
    <n v="343357"/>
    <s v="GULFAERO IV"/>
    <s v="D"/>
    <d v="2014-01-03T00:00:00"/>
    <x v="3"/>
    <x v="885"/>
    <s v="CHINO AIRPORT"/>
    <x v="0"/>
    <x v="1"/>
    <m/>
    <n v="2"/>
    <s v="Approach"/>
    <x v="78"/>
    <x v="2"/>
  </r>
  <r>
    <n v="343361"/>
    <s v="DHC8 DASH 8"/>
    <s v="C"/>
    <d v="2014-01-16T00:00:00"/>
    <x v="3"/>
    <x v="558"/>
    <s v="METRO OAKLAND INTL"/>
    <x v="0"/>
    <x v="6"/>
    <m/>
    <n v="0"/>
    <s v="Take-off run"/>
    <x v="120"/>
    <x v="2"/>
  </r>
  <r>
    <n v="343363"/>
    <s v="EMB-170"/>
    <s v="D"/>
    <d v="2011-04-29T00:00:00"/>
    <x v="2"/>
    <x v="736"/>
    <s v="SANTA BARBARA MUNICIPAL"/>
    <x v="0"/>
    <x v="6"/>
    <m/>
    <n v="0"/>
    <s v="Take-off run"/>
    <x v="6"/>
    <x v="2"/>
  </r>
  <r>
    <n v="343365"/>
    <s v="B-737-800"/>
    <s v="D"/>
    <d v="2014-01-24T00:00:00"/>
    <x v="2"/>
    <x v="371"/>
    <s v="DALLAS/FORT WORTH INTL ARPT"/>
    <x v="2"/>
    <x v="1"/>
    <m/>
    <n v="1"/>
    <s v="Approach"/>
    <x v="93"/>
    <x v="2"/>
  </r>
  <r>
    <n v="343368"/>
    <s v="EMB-120"/>
    <s v="C"/>
    <d v="2014-01-27T00:00:00"/>
    <x v="2"/>
    <x v="169"/>
    <s v="SANTA BARBARA MUNICIPAL"/>
    <x v="0"/>
    <x v="6"/>
    <m/>
    <n v="0"/>
    <s v="Take-off run"/>
    <x v="22"/>
    <x v="1"/>
  </r>
  <r>
    <n v="343370"/>
    <s v="MISC - OTHER"/>
    <m/>
    <d v="2014-01-17T00:00:00"/>
    <x v="2"/>
    <x v="373"/>
    <s v="SEMINOLE LAKE GLIDERPORT"/>
    <x v="1"/>
    <x v="6"/>
    <m/>
    <n v="0"/>
    <s v="Landing Roll"/>
    <x v="211"/>
    <x v="1"/>
  </r>
  <r>
    <n v="343373"/>
    <s v="A-320"/>
    <s v="D"/>
    <d v="2014-01-28T00:00:00"/>
    <x v="2"/>
    <x v="1100"/>
    <s v="ORLANDO INTL"/>
    <x v="1"/>
    <x v="7"/>
    <m/>
    <n v="0.5"/>
    <s v="Climb"/>
    <x v="6"/>
    <x v="2"/>
  </r>
  <r>
    <n v="343374"/>
    <s v="MD-82"/>
    <s v="D"/>
    <d v="2014-01-29T00:00:00"/>
    <x v="2"/>
    <x v="422"/>
    <s v="SAN ANTONIO INTL"/>
    <x v="2"/>
    <x v="30"/>
    <n v="170"/>
    <n v="4"/>
    <s v="Approach"/>
    <x v="137"/>
    <x v="2"/>
  </r>
  <r>
    <n v="343375"/>
    <s v="EMB-145"/>
    <s v="D"/>
    <d v="2014-01-29T00:00:00"/>
    <x v="3"/>
    <x v="1101"/>
    <s v="NORMAN Y. MINETA SAN JOSE INTL ARPT"/>
    <x v="0"/>
    <x v="1"/>
    <m/>
    <m/>
    <s v="Approach"/>
    <x v="3"/>
    <x v="2"/>
  </r>
  <r>
    <n v="343376"/>
    <s v="B-737-300"/>
    <s v="D"/>
    <d v="2014-01-29T00:00:00"/>
    <x v="2"/>
    <x v="202"/>
    <s v="NORMAN Y. MINETA SAN JOSE INTL ARPT"/>
    <x v="0"/>
    <x v="6"/>
    <m/>
    <n v="0"/>
    <s v="Take-off run"/>
    <x v="26"/>
    <x v="0"/>
  </r>
  <r>
    <n v="343378"/>
    <s v="PA-28"/>
    <s v="A"/>
    <d v="2014-01-30T00:00:00"/>
    <x v="2"/>
    <x v="398"/>
    <s v="ST. LUCIE COUNTY INTL ARPT"/>
    <x v="1"/>
    <x v="155"/>
    <n v="79"/>
    <n v="0.5"/>
    <s v="Climb"/>
    <x v="0"/>
    <x v="3"/>
  </r>
  <r>
    <n v="343382"/>
    <s v="A-320"/>
    <s v="D"/>
    <d v="2014-01-31T00:00:00"/>
    <x v="1"/>
    <x v="0"/>
    <s v="ORLANDO INTL"/>
    <x v="1"/>
    <x v="1"/>
    <m/>
    <m/>
    <s v="Arrival"/>
    <x v="4"/>
    <x v="1"/>
  </r>
  <r>
    <n v="343384"/>
    <s v="UNKNOWN"/>
    <m/>
    <d v="2014-01-26T00:00:00"/>
    <x v="1"/>
    <x v="0"/>
    <s v="AUSTIN-BERGSTROM INTL"/>
    <x v="2"/>
    <x v="1"/>
    <m/>
    <n v="0"/>
    <m/>
    <x v="34"/>
    <x v="1"/>
  </r>
  <r>
    <n v="343386"/>
    <s v="UNKNOWN"/>
    <m/>
    <d v="2014-01-27T00:00:00"/>
    <x v="1"/>
    <x v="0"/>
    <s v="THE FLORIDA KEYS MARATHON"/>
    <x v="1"/>
    <x v="1"/>
    <m/>
    <n v="0"/>
    <m/>
    <x v="48"/>
    <x v="1"/>
  </r>
  <r>
    <n v="343393"/>
    <s v="UNKNOWN"/>
    <m/>
    <d v="2014-01-28T00:00:00"/>
    <x v="1"/>
    <x v="0"/>
    <s v="ORLANDO INTL"/>
    <x v="1"/>
    <x v="1"/>
    <m/>
    <n v="0"/>
    <m/>
    <x v="7"/>
    <x v="1"/>
  </r>
  <r>
    <n v="343400"/>
    <s v="UNKNOWN"/>
    <m/>
    <d v="2014-01-30T00:00:00"/>
    <x v="1"/>
    <x v="0"/>
    <s v="AUSTIN-BERGSTROM INTL"/>
    <x v="2"/>
    <x v="1"/>
    <m/>
    <n v="0"/>
    <m/>
    <x v="30"/>
    <x v="1"/>
  </r>
  <r>
    <n v="343406"/>
    <s v="A-320"/>
    <s v="D"/>
    <d v="2014-01-27T00:00:00"/>
    <x v="3"/>
    <x v="104"/>
    <s v="SOUTHWEST FLORIDA INTL ARPT"/>
    <x v="1"/>
    <x v="15"/>
    <n v="130"/>
    <n v="0"/>
    <s v="Approach"/>
    <x v="4"/>
    <x v="2"/>
  </r>
  <r>
    <n v="343408"/>
    <s v="B-737-700"/>
    <s v="D"/>
    <d v="2014-01-27T00:00:00"/>
    <x v="2"/>
    <x v="169"/>
    <s v="ORLANDO INTL"/>
    <x v="1"/>
    <x v="13"/>
    <n v="150"/>
    <m/>
    <s v="Climb"/>
    <x v="31"/>
    <x v="2"/>
  </r>
  <r>
    <n v="343409"/>
    <s v="B-757-200"/>
    <s v="D"/>
    <d v="2014-01-28T00:00:00"/>
    <x v="3"/>
    <x v="157"/>
    <s v="MIAMI INTL"/>
    <x v="1"/>
    <x v="9"/>
    <n v="135"/>
    <n v="0.5"/>
    <s v="Approach"/>
    <x v="9"/>
    <x v="2"/>
  </r>
  <r>
    <n v="343425"/>
    <s v="MD-11"/>
    <s v="D"/>
    <d v="2014-01-15T00:00:00"/>
    <x v="3"/>
    <x v="996"/>
    <s v="METRO OAKLAND INTL"/>
    <x v="0"/>
    <x v="46"/>
    <n v="175"/>
    <m/>
    <s v="Climb"/>
    <x v="23"/>
    <x v="2"/>
  </r>
  <r>
    <n v="343427"/>
    <s v="A-320"/>
    <s v="D"/>
    <d v="2014-01-15T00:00:00"/>
    <x v="2"/>
    <x v="269"/>
    <s v="SOUTHWEST FLORIDA INTL ARPT"/>
    <x v="1"/>
    <x v="13"/>
    <n v="150"/>
    <n v="0"/>
    <s v="Approach"/>
    <x v="235"/>
    <x v="2"/>
  </r>
  <r>
    <n v="343430"/>
    <s v="EMB-145"/>
    <s v="D"/>
    <d v="2014-01-16T00:00:00"/>
    <x v="2"/>
    <x v="751"/>
    <s v="KILLEEN/FT HOOD REGIONAL"/>
    <x v="2"/>
    <x v="12"/>
    <n v="141"/>
    <n v="0"/>
    <s v="Approach"/>
    <x v="3"/>
    <x v="2"/>
  </r>
  <r>
    <n v="343432"/>
    <s v="C-560"/>
    <s v="D"/>
    <d v="2014-01-16T00:00:00"/>
    <x v="2"/>
    <x v="521"/>
    <s v="KEY WEST INTL ARPT"/>
    <x v="1"/>
    <x v="6"/>
    <n v="100"/>
    <n v="0"/>
    <s v="Landing Roll"/>
    <x v="1"/>
    <x v="2"/>
  </r>
  <r>
    <n v="343434"/>
    <s v="EMB-170"/>
    <s v="D"/>
    <d v="2014-01-16T00:00:00"/>
    <x v="2"/>
    <x v="126"/>
    <s v="SAN ANTONIO INTL"/>
    <x v="2"/>
    <x v="6"/>
    <m/>
    <n v="0"/>
    <s v="Take-off run"/>
    <x v="2"/>
    <x v="2"/>
  </r>
  <r>
    <n v="343435"/>
    <s v="B-737-700"/>
    <s v="D"/>
    <d v="2014-01-16T00:00:00"/>
    <x v="2"/>
    <x v="61"/>
    <s v="AUSTIN-BERGSTROM INTL"/>
    <x v="2"/>
    <x v="15"/>
    <n v="100"/>
    <n v="0"/>
    <s v="Climb"/>
    <x v="11"/>
    <x v="2"/>
  </r>
  <r>
    <n v="343438"/>
    <s v="UNKNOWN"/>
    <m/>
    <d v="2014-01-31T00:00:00"/>
    <x v="1"/>
    <x v="0"/>
    <s v="AUSTIN-BERGSTROM INTL"/>
    <x v="2"/>
    <x v="1"/>
    <m/>
    <n v="0"/>
    <m/>
    <x v="11"/>
    <x v="1"/>
  </r>
  <r>
    <n v="343440"/>
    <s v="UNKNOWN"/>
    <m/>
    <d v="2014-01-31T00:00:00"/>
    <x v="1"/>
    <x v="0"/>
    <s v="JACKSONVILLE INTL"/>
    <x v="1"/>
    <x v="1"/>
    <m/>
    <n v="0"/>
    <m/>
    <x v="14"/>
    <x v="1"/>
  </r>
  <r>
    <n v="343441"/>
    <s v="UNKNOWN"/>
    <m/>
    <d v="2014-01-31T00:00:00"/>
    <x v="1"/>
    <x v="0"/>
    <s v="SARASOTA-BRADENTON INTL ARPT"/>
    <x v="1"/>
    <x v="1"/>
    <m/>
    <n v="0"/>
    <m/>
    <x v="59"/>
    <x v="1"/>
  </r>
  <r>
    <n v="343443"/>
    <s v="A-320"/>
    <s v="D"/>
    <d v="2014-01-01T00:00:00"/>
    <x v="2"/>
    <x v="2"/>
    <s v="SOUTHWEST FLORIDA INTL ARPT"/>
    <x v="1"/>
    <x v="26"/>
    <n v="135"/>
    <n v="0"/>
    <s v="Approach"/>
    <x v="17"/>
    <x v="3"/>
  </r>
  <r>
    <n v="343447"/>
    <s v="B-737-700"/>
    <s v="D"/>
    <d v="2014-01-02T00:00:00"/>
    <x v="2"/>
    <x v="1102"/>
    <s v="METRO OAKLAND INTL"/>
    <x v="0"/>
    <x v="7"/>
    <n v="175"/>
    <m/>
    <s v="Climb"/>
    <x v="9"/>
    <x v="2"/>
  </r>
  <r>
    <n v="343458"/>
    <s v="GULFSTREAM G150"/>
    <s v="D"/>
    <d v="2014-01-05T00:00:00"/>
    <x v="3"/>
    <x v="1103"/>
    <s v="FORT LAUDERDALE/HOLLYWOOD INTL"/>
    <x v="1"/>
    <x v="7"/>
    <n v="135"/>
    <m/>
    <s v="Approach"/>
    <x v="77"/>
    <x v="2"/>
  </r>
  <r>
    <n v="343460"/>
    <s v="DC-9-30"/>
    <s v="D"/>
    <d v="2014-01-17T00:00:00"/>
    <x v="2"/>
    <x v="17"/>
    <s v="DAYTONA BEACH INTL"/>
    <x v="1"/>
    <x v="6"/>
    <m/>
    <n v="0"/>
    <s v="Take-off run"/>
    <x v="36"/>
    <x v="2"/>
  </r>
  <r>
    <n v="343462"/>
    <s v="A-300"/>
    <s v="D"/>
    <d v="2014-01-17T00:00:00"/>
    <x v="2"/>
    <x v="737"/>
    <s v="TAMPA INTL"/>
    <x v="1"/>
    <x v="14"/>
    <n v="126"/>
    <m/>
    <s v="Approach"/>
    <x v="30"/>
    <x v="2"/>
  </r>
  <r>
    <n v="343463"/>
    <s v="EMB-190"/>
    <s v="D"/>
    <d v="2014-01-17T00:00:00"/>
    <x v="3"/>
    <x v="649"/>
    <s v="JACKSONVILLE INTL"/>
    <x v="1"/>
    <x v="21"/>
    <n v="110"/>
    <m/>
    <s v="Approach"/>
    <x v="3"/>
    <x v="2"/>
  </r>
  <r>
    <n v="343465"/>
    <s v="B-737-700"/>
    <s v="D"/>
    <d v="2014-01-17T00:00:00"/>
    <x v="2"/>
    <x v="43"/>
    <s v="JOHN WAYNE-ORANGE COUNTY ARPT"/>
    <x v="0"/>
    <x v="21"/>
    <n v="145"/>
    <m/>
    <s v="Climb"/>
    <x v="3"/>
    <x v="2"/>
  </r>
  <r>
    <n v="343469"/>
    <s v="PA-38 TOMAHAWK"/>
    <s v="A"/>
    <d v="2014-01-18T00:00:00"/>
    <x v="3"/>
    <x v="277"/>
    <s v="SACRAMENTO EXECUTIVE ARPT"/>
    <x v="0"/>
    <x v="0"/>
    <n v="115"/>
    <n v="3"/>
    <s v="Approach"/>
    <x v="33"/>
    <x v="2"/>
  </r>
  <r>
    <n v="343470"/>
    <s v="B-737-700"/>
    <s v="D"/>
    <d v="2014-01-18T00:00:00"/>
    <x v="2"/>
    <x v="70"/>
    <s v="ORLANDO INTL"/>
    <x v="1"/>
    <x v="6"/>
    <n v="135"/>
    <n v="0"/>
    <s v="Take-off run"/>
    <x v="17"/>
    <x v="1"/>
  </r>
  <r>
    <n v="343473"/>
    <s v="C-172"/>
    <s v="A"/>
    <d v="2014-01-18T00:00:00"/>
    <x v="2"/>
    <x v="268"/>
    <s v="NAPA COUNTY ARPT"/>
    <x v="0"/>
    <x v="1"/>
    <m/>
    <m/>
    <s v="Approach"/>
    <x v="78"/>
    <x v="1"/>
  </r>
  <r>
    <n v="343474"/>
    <s v="A-340"/>
    <s v="D"/>
    <d v="2014-01-19T00:00:00"/>
    <x v="2"/>
    <x v="808"/>
    <s v="LOS ANGELES INTL"/>
    <x v="0"/>
    <x v="6"/>
    <m/>
    <n v="0"/>
    <s v="Take-off run"/>
    <x v="68"/>
    <x v="2"/>
  </r>
  <r>
    <n v="343484"/>
    <s v="EMB-120"/>
    <s v="C"/>
    <d v="2014-01-08T00:00:00"/>
    <x v="3"/>
    <x v="256"/>
    <s v="MEADOWS FIELD ARPT"/>
    <x v="0"/>
    <x v="14"/>
    <m/>
    <m/>
    <s v="Approach"/>
    <x v="0"/>
    <x v="2"/>
  </r>
  <r>
    <n v="343488"/>
    <s v="B-737-700"/>
    <s v="D"/>
    <d v="2014-01-09T00:00:00"/>
    <x v="2"/>
    <x v="350"/>
    <s v="SOUTHWEST FLORIDA INTL ARPT"/>
    <x v="1"/>
    <x v="6"/>
    <n v="100"/>
    <n v="0"/>
    <s v="Landing Roll"/>
    <x v="179"/>
    <x v="2"/>
  </r>
  <r>
    <n v="343489"/>
    <s v="A-321"/>
    <s v="D"/>
    <d v="2014-01-09T00:00:00"/>
    <x v="2"/>
    <x v="1044"/>
    <s v="LOS ANGELES INTL"/>
    <x v="0"/>
    <x v="9"/>
    <n v="160"/>
    <n v="0.5"/>
    <s v="Approach"/>
    <x v="15"/>
    <x v="2"/>
  </r>
  <r>
    <n v="343490"/>
    <s v="A-320"/>
    <s v="D"/>
    <d v="2014-01-09T00:00:00"/>
    <x v="2"/>
    <x v="287"/>
    <s v="SAN FRANCISCO INTL ARPT"/>
    <x v="0"/>
    <x v="6"/>
    <n v="140"/>
    <n v="0"/>
    <s v="Landing Roll"/>
    <x v="45"/>
    <x v="2"/>
  </r>
  <r>
    <n v="343491"/>
    <s v="B-737-700"/>
    <s v="D"/>
    <d v="2014-01-19T00:00:00"/>
    <x v="4"/>
    <x v="122"/>
    <s v="DALLAS LOVE FIELD ARPT"/>
    <x v="2"/>
    <x v="43"/>
    <n v="140"/>
    <n v="2"/>
    <s v="Approach"/>
    <x v="0"/>
    <x v="2"/>
  </r>
  <r>
    <n v="343492"/>
    <s v="BE-55  BARON"/>
    <s v="A"/>
    <d v="2014-01-20T00:00:00"/>
    <x v="2"/>
    <x v="241"/>
    <s v="SPRUCE CREEK ARPT"/>
    <x v="1"/>
    <x v="11"/>
    <n v="120"/>
    <n v="2"/>
    <s v="Approach"/>
    <x v="93"/>
    <x v="2"/>
  </r>
  <r>
    <n v="343504"/>
    <s v="BE-300 KING"/>
    <s v="C"/>
    <d v="2014-01-22T00:00:00"/>
    <x v="2"/>
    <x v="33"/>
    <s v="VERO BEACH MUNICIPAL"/>
    <x v="1"/>
    <x v="4"/>
    <n v="130"/>
    <m/>
    <s v="Approach"/>
    <x v="78"/>
    <x v="2"/>
  </r>
  <r>
    <n v="343506"/>
    <s v="B-737-500"/>
    <s v="D"/>
    <d v="2014-01-22T00:00:00"/>
    <x v="2"/>
    <x v="76"/>
    <s v="VALLEY INTL"/>
    <x v="2"/>
    <x v="12"/>
    <n v="120"/>
    <n v="0"/>
    <s v="Approach"/>
    <x v="3"/>
    <x v="2"/>
  </r>
  <r>
    <n v="343507"/>
    <s v="A-321"/>
    <s v="D"/>
    <d v="2014-01-22T00:00:00"/>
    <x v="1"/>
    <x v="254"/>
    <s v="ORLANDO INTL"/>
    <x v="1"/>
    <x v="7"/>
    <m/>
    <m/>
    <s v="Climb"/>
    <x v="7"/>
    <x v="1"/>
  </r>
  <r>
    <n v="343508"/>
    <s v="UNKNOWN"/>
    <m/>
    <d v="2014-01-01T00:00:00"/>
    <x v="1"/>
    <x v="0"/>
    <s v="LAKELAND LINDER REGIONAL"/>
    <x v="1"/>
    <x v="1"/>
    <m/>
    <n v="0"/>
    <m/>
    <x v="36"/>
    <x v="1"/>
  </r>
  <r>
    <n v="343509"/>
    <s v="UNKNOWN"/>
    <m/>
    <d v="2014-01-02T00:00:00"/>
    <x v="1"/>
    <x v="0"/>
    <s v="AUSTIN-BERGSTROM INTL"/>
    <x v="2"/>
    <x v="1"/>
    <m/>
    <n v="0"/>
    <m/>
    <x v="11"/>
    <x v="1"/>
  </r>
  <r>
    <n v="343510"/>
    <s v="UNKNOWN"/>
    <m/>
    <d v="2014-01-02T00:00:00"/>
    <x v="1"/>
    <x v="0"/>
    <s v="AUSTIN-BERGSTROM INTL"/>
    <x v="2"/>
    <x v="1"/>
    <m/>
    <n v="0"/>
    <m/>
    <x v="1"/>
    <x v="1"/>
  </r>
  <r>
    <n v="343514"/>
    <s v="UNKNOWN"/>
    <m/>
    <d v="2014-01-02T00:00:00"/>
    <x v="1"/>
    <x v="0"/>
    <s v="THE FLORIDA KEYS MARATHON"/>
    <x v="1"/>
    <x v="1"/>
    <m/>
    <n v="0"/>
    <m/>
    <x v="58"/>
    <x v="1"/>
  </r>
  <r>
    <n v="343515"/>
    <s v="UNKNOWN"/>
    <m/>
    <d v="2014-01-02T00:00:00"/>
    <x v="1"/>
    <x v="0"/>
    <s v="ORLANDO SANFORD INTL ARPT"/>
    <x v="1"/>
    <x v="1"/>
    <m/>
    <n v="0"/>
    <m/>
    <x v="4"/>
    <x v="1"/>
  </r>
  <r>
    <n v="343522"/>
    <s v="UNKNOWN"/>
    <m/>
    <d v="2014-01-03T00:00:00"/>
    <x v="1"/>
    <x v="0"/>
    <s v="TAMPA INTL"/>
    <x v="1"/>
    <x v="1"/>
    <m/>
    <n v="0"/>
    <m/>
    <x v="36"/>
    <x v="1"/>
  </r>
  <r>
    <n v="343526"/>
    <s v="A-320"/>
    <s v="D"/>
    <d v="2014-01-10T00:00:00"/>
    <x v="2"/>
    <x v="71"/>
    <s v="LONG BEACH-DAUGH FLD"/>
    <x v="0"/>
    <x v="6"/>
    <m/>
    <n v="0"/>
    <s v="Take-off run"/>
    <x v="78"/>
    <x v="1"/>
  </r>
  <r>
    <n v="343531"/>
    <s v="B-717-200"/>
    <s v="D"/>
    <d v="2014-01-11T00:00:00"/>
    <x v="2"/>
    <x v="187"/>
    <s v="SOUTHWEST FLORIDA INTL ARPT"/>
    <x v="1"/>
    <x v="9"/>
    <n v="130"/>
    <n v="0.5"/>
    <s v="Approach"/>
    <x v="3"/>
    <x v="2"/>
  </r>
  <r>
    <n v="343534"/>
    <s v="C-172"/>
    <s v="A"/>
    <d v="2014-01-11T00:00:00"/>
    <x v="2"/>
    <x v="903"/>
    <s v="CHINO AIRPORT"/>
    <x v="0"/>
    <x v="7"/>
    <m/>
    <m/>
    <s v="Approach"/>
    <x v="26"/>
    <x v="2"/>
  </r>
  <r>
    <n v="343536"/>
    <s v="UNKNOWN"/>
    <m/>
    <d v="2014-01-05T00:00:00"/>
    <x v="1"/>
    <x v="0"/>
    <s v="DALLAS/FORT WORTH INTL ARPT"/>
    <x v="2"/>
    <x v="1"/>
    <m/>
    <n v="0"/>
    <m/>
    <x v="34"/>
    <x v="1"/>
  </r>
  <r>
    <n v="343537"/>
    <s v="UNKNOWN"/>
    <m/>
    <d v="2014-01-05T00:00:00"/>
    <x v="1"/>
    <x v="0"/>
    <s v="DALLAS/FORT WORTH INTL ARPT"/>
    <x v="2"/>
    <x v="1"/>
    <m/>
    <n v="0"/>
    <m/>
    <x v="2"/>
    <x v="1"/>
  </r>
  <r>
    <n v="343538"/>
    <s v="UNKNOWN"/>
    <m/>
    <d v="2014-01-05T00:00:00"/>
    <x v="1"/>
    <x v="0"/>
    <s v="FRESNO YOSEMITE INTL"/>
    <x v="0"/>
    <x v="1"/>
    <m/>
    <n v="0"/>
    <m/>
    <x v="2"/>
    <x v="1"/>
  </r>
  <r>
    <n v="343541"/>
    <s v="UNKNOWN"/>
    <m/>
    <d v="2014-01-05T00:00:00"/>
    <x v="1"/>
    <x v="0"/>
    <s v="SAN FRANCISCO INTL ARPT"/>
    <x v="0"/>
    <x v="1"/>
    <m/>
    <n v="0"/>
    <m/>
    <x v="78"/>
    <x v="1"/>
  </r>
  <r>
    <n v="343546"/>
    <s v="UNKNOWN"/>
    <m/>
    <d v="2014-01-07T00:00:00"/>
    <x v="1"/>
    <x v="0"/>
    <s v="ORLANDO INTL"/>
    <x v="1"/>
    <x v="1"/>
    <m/>
    <n v="0"/>
    <m/>
    <x v="17"/>
    <x v="1"/>
  </r>
  <r>
    <n v="343547"/>
    <s v="UNKNOWN"/>
    <m/>
    <d v="2014-01-07T00:00:00"/>
    <x v="1"/>
    <x v="0"/>
    <s v="ORLANDO INTL"/>
    <x v="1"/>
    <x v="1"/>
    <m/>
    <n v="0"/>
    <m/>
    <x v="105"/>
    <x v="1"/>
  </r>
  <r>
    <n v="343549"/>
    <s v="UNKNOWN"/>
    <m/>
    <d v="2014-01-07T00:00:00"/>
    <x v="1"/>
    <x v="0"/>
    <s v="TYLER POUNDS REGIONAL ARPT"/>
    <x v="2"/>
    <x v="1"/>
    <m/>
    <n v="0"/>
    <m/>
    <x v="2"/>
    <x v="1"/>
  </r>
  <r>
    <n v="343553"/>
    <s v="UNKNOWN"/>
    <m/>
    <d v="2014-01-09T00:00:00"/>
    <x v="1"/>
    <x v="0"/>
    <s v="KEY WEST INTL ARPT"/>
    <x v="1"/>
    <x v="1"/>
    <m/>
    <n v="0"/>
    <m/>
    <x v="6"/>
    <x v="1"/>
  </r>
  <r>
    <n v="343555"/>
    <s v="UNKNOWN"/>
    <m/>
    <d v="2014-01-09T00:00:00"/>
    <x v="1"/>
    <x v="0"/>
    <s v="LAKELAND LINDER REGIONAL"/>
    <x v="1"/>
    <x v="1"/>
    <m/>
    <n v="0"/>
    <m/>
    <x v="36"/>
    <x v="1"/>
  </r>
  <r>
    <n v="343561"/>
    <s v="CRJ900"/>
    <s v="D"/>
    <d v="2014-01-12T00:00:00"/>
    <x v="3"/>
    <x v="906"/>
    <s v="ONTARIO INTL ARPT"/>
    <x v="0"/>
    <x v="1"/>
    <m/>
    <m/>
    <m/>
    <x v="13"/>
    <x v="1"/>
  </r>
  <r>
    <n v="343567"/>
    <s v="A-320"/>
    <s v="D"/>
    <d v="2014-01-13T00:00:00"/>
    <x v="2"/>
    <x v="1104"/>
    <s v="SOUTHWEST FLORIDA INTL ARPT"/>
    <x v="1"/>
    <x v="1"/>
    <m/>
    <m/>
    <s v="Arrival"/>
    <x v="3"/>
    <x v="1"/>
  </r>
  <r>
    <n v="343568"/>
    <s v="C-421"/>
    <s v="A"/>
    <d v="2014-01-22T00:00:00"/>
    <x v="2"/>
    <x v="840"/>
    <s v="LANCASTER REGIONAL ARPT"/>
    <x v="2"/>
    <x v="13"/>
    <n v="120"/>
    <m/>
    <s v="Approach"/>
    <x v="3"/>
    <x v="2"/>
  </r>
  <r>
    <n v="343572"/>
    <s v="B-737-700"/>
    <s v="D"/>
    <d v="2014-01-23T00:00:00"/>
    <x v="2"/>
    <x v="188"/>
    <s v="ORLANDO INTL"/>
    <x v="1"/>
    <x v="2"/>
    <n v="130"/>
    <n v="0"/>
    <s v="Climb"/>
    <x v="3"/>
    <x v="2"/>
  </r>
  <r>
    <n v="343575"/>
    <s v="B-737-700"/>
    <s v="D"/>
    <d v="2014-01-23T00:00:00"/>
    <x v="0"/>
    <x v="154"/>
    <s v="SAN DIEGO INTL"/>
    <x v="0"/>
    <x v="13"/>
    <n v="150"/>
    <m/>
    <s v="Climb"/>
    <x v="0"/>
    <x v="0"/>
  </r>
  <r>
    <n v="343578"/>
    <s v="B-737-800"/>
    <s v="D"/>
    <d v="2014-01-24T00:00:00"/>
    <x v="2"/>
    <x v="683"/>
    <s v="SAN FRANCISCO INTL ARPT"/>
    <x v="0"/>
    <x v="6"/>
    <m/>
    <n v="0"/>
    <s v="Take-off run"/>
    <x v="9"/>
    <x v="1"/>
  </r>
  <r>
    <n v="343579"/>
    <s v="A-321"/>
    <s v="D"/>
    <d v="2014-01-25T00:00:00"/>
    <x v="2"/>
    <x v="723"/>
    <s v="LOS ANGELES INTL"/>
    <x v="0"/>
    <x v="13"/>
    <n v="150"/>
    <m/>
    <s v="Approach"/>
    <x v="45"/>
    <x v="2"/>
  </r>
  <r>
    <n v="343580"/>
    <s v="A-320"/>
    <s v="D"/>
    <d v="2014-01-25T00:00:00"/>
    <x v="3"/>
    <x v="66"/>
    <s v="ORLANDO INTL"/>
    <x v="1"/>
    <x v="31"/>
    <m/>
    <n v="2.7000000476837158"/>
    <s v="Approach"/>
    <x v="235"/>
    <x v="1"/>
  </r>
  <r>
    <n v="343583"/>
    <s v="UNKNOWN"/>
    <m/>
    <d v="2014-01-04T00:00:00"/>
    <x v="1"/>
    <x v="0"/>
    <s v="FRESNO YOSEMITE INTL"/>
    <x v="0"/>
    <x v="1"/>
    <m/>
    <n v="0"/>
    <m/>
    <x v="3"/>
    <x v="1"/>
  </r>
  <r>
    <n v="343588"/>
    <s v="UNKNOWN"/>
    <m/>
    <d v="2014-01-05T00:00:00"/>
    <x v="1"/>
    <x v="0"/>
    <s v="AUSTIN-BERGSTROM INTL"/>
    <x v="2"/>
    <x v="1"/>
    <m/>
    <n v="0"/>
    <m/>
    <x v="34"/>
    <x v="1"/>
  </r>
  <r>
    <n v="343589"/>
    <s v="B-747-400"/>
    <s v="D"/>
    <d v="2014-01-09T00:00:00"/>
    <x v="2"/>
    <x v="0"/>
    <s v="ORLANDO INTL"/>
    <x v="1"/>
    <x v="6"/>
    <m/>
    <n v="0"/>
    <s v="Landing Roll"/>
    <x v="78"/>
    <x v="1"/>
  </r>
  <r>
    <n v="343590"/>
    <s v="B-757-200"/>
    <s v="D"/>
    <d v="2014-01-10T00:00:00"/>
    <x v="1"/>
    <x v="0"/>
    <s v="ORLANDO INTL"/>
    <x v="1"/>
    <x v="6"/>
    <m/>
    <n v="0"/>
    <s v="Landing Roll"/>
    <x v="17"/>
    <x v="1"/>
  </r>
  <r>
    <n v="343593"/>
    <s v="CHALLENGER 300"/>
    <s v="D"/>
    <d v="2014-01-10T00:00:00"/>
    <x v="2"/>
    <x v="574"/>
    <s v="LAKELAND LINDER REGIONAL"/>
    <x v="1"/>
    <x v="6"/>
    <m/>
    <n v="0"/>
    <s v="Take-off run"/>
    <x v="32"/>
    <x v="2"/>
  </r>
  <r>
    <n v="343594"/>
    <s v="A-320"/>
    <s v="D"/>
    <d v="2014-01-27T00:00:00"/>
    <x v="0"/>
    <x v="366"/>
    <s v="ORLANDO SANFORD INTL ARPT"/>
    <x v="1"/>
    <x v="6"/>
    <n v="120"/>
    <n v="0"/>
    <s v="Take-off run"/>
    <x v="3"/>
    <x v="2"/>
  </r>
  <r>
    <n v="343595"/>
    <s v="EMB-145"/>
    <s v="D"/>
    <d v="2014-01-31T00:00:00"/>
    <x v="2"/>
    <x v="197"/>
    <s v="KILLEEN/FT HOOD REGIONAL"/>
    <x v="2"/>
    <x v="1"/>
    <m/>
    <m/>
    <s v="Approach"/>
    <x v="3"/>
    <x v="2"/>
  </r>
  <r>
    <n v="343599"/>
    <s v="B-777-300"/>
    <s v="D"/>
    <d v="2014-01-31T00:00:00"/>
    <x v="2"/>
    <x v="70"/>
    <s v="LOS ANGELES INTL"/>
    <x v="0"/>
    <x v="13"/>
    <n v="140"/>
    <m/>
    <s v="Approach"/>
    <x v="55"/>
    <x v="2"/>
  </r>
  <r>
    <n v="343600"/>
    <s v="UNKNOWN"/>
    <m/>
    <d v="2014-01-10T00:00:00"/>
    <x v="1"/>
    <x v="0"/>
    <s v="DALLAS/FORT WORTH INTL ARPT"/>
    <x v="2"/>
    <x v="1"/>
    <m/>
    <n v="0"/>
    <m/>
    <x v="2"/>
    <x v="1"/>
  </r>
  <r>
    <n v="343604"/>
    <s v="UNKNOWN"/>
    <m/>
    <d v="2014-01-11T00:00:00"/>
    <x v="1"/>
    <x v="0"/>
    <s v="DALLAS/FORT WORTH INTL ARPT"/>
    <x v="2"/>
    <x v="1"/>
    <m/>
    <n v="0"/>
    <m/>
    <x v="2"/>
    <x v="1"/>
  </r>
  <r>
    <n v="343605"/>
    <s v="UNKNOWN"/>
    <m/>
    <d v="2014-01-11T00:00:00"/>
    <x v="1"/>
    <x v="0"/>
    <s v="FORT LAUDERDALE EXECUTIVE ARPT"/>
    <x v="1"/>
    <x v="1"/>
    <m/>
    <n v="0"/>
    <m/>
    <x v="129"/>
    <x v="1"/>
  </r>
  <r>
    <n v="343610"/>
    <s v="UNKNOWN"/>
    <m/>
    <d v="2014-01-12T00:00:00"/>
    <x v="1"/>
    <x v="0"/>
    <s v="LOS ANGELES INTL"/>
    <x v="0"/>
    <x v="1"/>
    <m/>
    <n v="0"/>
    <m/>
    <x v="35"/>
    <x v="1"/>
  </r>
  <r>
    <n v="343612"/>
    <s v="UNKNOWN"/>
    <m/>
    <d v="2014-01-12T00:00:00"/>
    <x v="1"/>
    <x v="0"/>
    <s v="SAN ANTONIO INTL"/>
    <x v="2"/>
    <x v="1"/>
    <m/>
    <n v="0"/>
    <m/>
    <x v="75"/>
    <x v="1"/>
  </r>
  <r>
    <n v="343620"/>
    <s v="UNKNOWN"/>
    <m/>
    <d v="2014-01-14T00:00:00"/>
    <x v="1"/>
    <x v="0"/>
    <s v="STOCKTON METRO"/>
    <x v="0"/>
    <x v="1"/>
    <m/>
    <n v="0"/>
    <m/>
    <x v="27"/>
    <x v="1"/>
  </r>
  <r>
    <n v="343622"/>
    <s v="LEARJET-55"/>
    <s v="D"/>
    <d v="2014-01-31T00:00:00"/>
    <x v="2"/>
    <x v="121"/>
    <s v="NAPA COUNTY ARPT"/>
    <x v="0"/>
    <x v="1"/>
    <m/>
    <m/>
    <s v="Approach"/>
    <x v="78"/>
    <x v="1"/>
  </r>
  <r>
    <n v="343627"/>
    <s v="B-737-300"/>
    <s v="D"/>
    <d v="2014-01-28T00:00:00"/>
    <x v="2"/>
    <x v="202"/>
    <s v="NORMAN Y. MINETA SAN JOSE INTL ARPT"/>
    <x v="0"/>
    <x v="6"/>
    <m/>
    <n v="0"/>
    <s v="Take-off run"/>
    <x v="93"/>
    <x v="1"/>
  </r>
  <r>
    <n v="343628"/>
    <s v="CRJ100/200"/>
    <s v="D"/>
    <d v="2014-01-31T00:00:00"/>
    <x v="2"/>
    <x v="43"/>
    <s v="LOS ANGELES INTL"/>
    <x v="0"/>
    <x v="6"/>
    <m/>
    <n v="0"/>
    <s v="Take-off run"/>
    <x v="78"/>
    <x v="1"/>
  </r>
  <r>
    <n v="343629"/>
    <s v="UNKNOWN"/>
    <m/>
    <d v="2014-01-14T00:00:00"/>
    <x v="1"/>
    <x v="0"/>
    <s v="TAMPA INTL"/>
    <x v="1"/>
    <x v="1"/>
    <m/>
    <n v="0"/>
    <m/>
    <x v="28"/>
    <x v="1"/>
  </r>
  <r>
    <n v="343630"/>
    <s v="UNKNOWN"/>
    <m/>
    <d v="2014-01-14T00:00:00"/>
    <x v="1"/>
    <x v="0"/>
    <s v="TYLER POUNDS REGIONAL ARPT"/>
    <x v="2"/>
    <x v="1"/>
    <m/>
    <n v="0"/>
    <m/>
    <x v="16"/>
    <x v="1"/>
  </r>
  <r>
    <n v="343631"/>
    <s v="UNKNOWN"/>
    <m/>
    <d v="2014-01-15T00:00:00"/>
    <x v="1"/>
    <x v="0"/>
    <s v="DALLAS/FORT WORTH INTL ARPT"/>
    <x v="2"/>
    <x v="1"/>
    <m/>
    <n v="0"/>
    <m/>
    <x v="34"/>
    <x v="1"/>
  </r>
  <r>
    <n v="343634"/>
    <s v="UNKNOWN"/>
    <m/>
    <d v="2014-01-16T00:00:00"/>
    <x v="1"/>
    <x v="0"/>
    <s v="HAYWARD EXECUTIVE ARPT"/>
    <x v="0"/>
    <x v="1"/>
    <m/>
    <n v="0"/>
    <m/>
    <x v="14"/>
    <x v="1"/>
  </r>
  <r>
    <n v="343636"/>
    <s v="UNKNOWN"/>
    <m/>
    <d v="2014-01-16T00:00:00"/>
    <x v="1"/>
    <x v="0"/>
    <s v="METRO OAKLAND INTL"/>
    <x v="0"/>
    <x v="1"/>
    <m/>
    <n v="0"/>
    <m/>
    <x v="48"/>
    <x v="1"/>
  </r>
  <r>
    <n v="343638"/>
    <s v="UNKNOWN"/>
    <m/>
    <d v="2014-01-17T00:00:00"/>
    <x v="1"/>
    <x v="0"/>
    <s v="AUSTIN-BERGSTROM INTL"/>
    <x v="2"/>
    <x v="1"/>
    <m/>
    <n v="0"/>
    <m/>
    <x v="11"/>
    <x v="1"/>
  </r>
  <r>
    <n v="343640"/>
    <s v="UNKNOWN"/>
    <m/>
    <d v="2014-01-17T00:00:00"/>
    <x v="1"/>
    <x v="0"/>
    <s v="FORT WORTH MEACHAM INTL ARPT"/>
    <x v="2"/>
    <x v="1"/>
    <m/>
    <n v="0"/>
    <m/>
    <x v="2"/>
    <x v="1"/>
  </r>
  <r>
    <n v="343648"/>
    <s v="UNKNOWN"/>
    <m/>
    <d v="2014-01-22T00:00:00"/>
    <x v="1"/>
    <x v="0"/>
    <s v="DALLAS LOVE FIELD ARPT"/>
    <x v="2"/>
    <x v="1"/>
    <m/>
    <n v="0"/>
    <m/>
    <x v="4"/>
    <x v="1"/>
  </r>
  <r>
    <n v="343649"/>
    <s v="UNKNOWN"/>
    <m/>
    <d v="2014-01-22T00:00:00"/>
    <x v="1"/>
    <x v="0"/>
    <s v="ONTARIO INTL ARPT"/>
    <x v="0"/>
    <x v="1"/>
    <m/>
    <n v="0"/>
    <m/>
    <x v="35"/>
    <x v="1"/>
  </r>
  <r>
    <n v="343650"/>
    <s v="UNKNOWN"/>
    <m/>
    <d v="2014-01-22T00:00:00"/>
    <x v="1"/>
    <x v="0"/>
    <s v="TAMPA INTL"/>
    <x v="1"/>
    <x v="1"/>
    <m/>
    <n v="0"/>
    <m/>
    <x v="1"/>
    <x v="1"/>
  </r>
  <r>
    <n v="343657"/>
    <s v="UNKNOWN"/>
    <m/>
    <d v="2014-01-24T00:00:00"/>
    <x v="1"/>
    <x v="0"/>
    <s v="SAN DIEGO INTL"/>
    <x v="0"/>
    <x v="1"/>
    <m/>
    <n v="0"/>
    <m/>
    <x v="9"/>
    <x v="1"/>
  </r>
  <r>
    <n v="343659"/>
    <s v="UNKNOWN"/>
    <m/>
    <d v="2014-01-24T00:00:00"/>
    <x v="1"/>
    <x v="0"/>
    <s v="TAMPA INTL"/>
    <x v="1"/>
    <x v="1"/>
    <m/>
    <n v="0"/>
    <m/>
    <x v="1"/>
    <x v="1"/>
  </r>
  <r>
    <n v="343660"/>
    <s v="UNKNOWN"/>
    <m/>
    <d v="2014-01-25T00:00:00"/>
    <x v="1"/>
    <x v="0"/>
    <s v="FORT WORTH MEACHAM INTL ARPT"/>
    <x v="2"/>
    <x v="1"/>
    <m/>
    <n v="0"/>
    <m/>
    <x v="267"/>
    <x v="1"/>
  </r>
  <r>
    <n v="343668"/>
    <s v="DC-10-10"/>
    <s v="D"/>
    <d v="2014-02-06T00:00:00"/>
    <x v="2"/>
    <x v="326"/>
    <s v="JACKSONVILLE INTL"/>
    <x v="1"/>
    <x v="6"/>
    <n v="123"/>
    <n v="0"/>
    <s v="Take-off run"/>
    <x v="170"/>
    <x v="2"/>
  </r>
  <r>
    <n v="343670"/>
    <s v="B-737-300"/>
    <s v="D"/>
    <d v="2014-02-06T00:00:00"/>
    <x v="3"/>
    <x v="190"/>
    <s v="SOUTHWEST FLORIDA INTL ARPT"/>
    <x v="1"/>
    <x v="3"/>
    <n v="130"/>
    <n v="0"/>
    <s v="Approach"/>
    <x v="17"/>
    <x v="2"/>
  </r>
  <r>
    <n v="343671"/>
    <s v="B-737-700"/>
    <s v="D"/>
    <d v="2014-02-06T00:00:00"/>
    <x v="2"/>
    <x v="53"/>
    <s v="SACRAMENTO INTL"/>
    <x v="0"/>
    <x v="6"/>
    <n v="135"/>
    <n v="0"/>
    <s v="Landing Roll"/>
    <x v="1"/>
    <x v="2"/>
  </r>
  <r>
    <n v="343674"/>
    <s v="B-757-200"/>
    <s v="D"/>
    <d v="2014-02-08T00:00:00"/>
    <x v="2"/>
    <x v="198"/>
    <s v="SAN FRANCISCO INTL ARPT"/>
    <x v="0"/>
    <x v="6"/>
    <m/>
    <n v="0"/>
    <s v="Take-off run"/>
    <x v="78"/>
    <x v="3"/>
  </r>
  <r>
    <n v="343679"/>
    <s v="B-737-700"/>
    <s v="D"/>
    <d v="2014-02-14T00:00:00"/>
    <x v="2"/>
    <x v="28"/>
    <s v="SACRAMENTO INTL"/>
    <x v="0"/>
    <x v="7"/>
    <n v="140"/>
    <m/>
    <s v="Approach"/>
    <x v="0"/>
    <x v="2"/>
  </r>
  <r>
    <n v="343680"/>
    <s v="C-650"/>
    <s v="D"/>
    <d v="2014-02-04T00:00:00"/>
    <x v="4"/>
    <x v="122"/>
    <s v="AUSTIN-BERGSTROM INTL"/>
    <x v="2"/>
    <x v="1"/>
    <m/>
    <m/>
    <s v="Departure"/>
    <x v="78"/>
    <x v="1"/>
  </r>
  <r>
    <n v="343684"/>
    <s v="UNKNOWN"/>
    <m/>
    <d v="2014-02-21T00:00:00"/>
    <x v="2"/>
    <x v="371"/>
    <s v="MCKINNEY NATIONAL ARPT"/>
    <x v="2"/>
    <x v="1"/>
    <m/>
    <m/>
    <s v="Climb"/>
    <x v="1"/>
    <x v="2"/>
  </r>
  <r>
    <n v="343688"/>
    <s v="BE-300 KING"/>
    <s v="C"/>
    <d v="2014-02-16T00:00:00"/>
    <x v="3"/>
    <x v="1078"/>
    <s v="SAN ANTONIO INTL"/>
    <x v="2"/>
    <x v="6"/>
    <m/>
    <n v="0"/>
    <s v="Landing Roll"/>
    <x v="78"/>
    <x v="1"/>
  </r>
  <r>
    <n v="343689"/>
    <s v="DA-900"/>
    <s v="D"/>
    <d v="2014-02-17T00:00:00"/>
    <x v="2"/>
    <x v="1"/>
    <s v="MIAMI INTL"/>
    <x v="1"/>
    <x v="1"/>
    <m/>
    <n v="0"/>
    <s v="Climb"/>
    <x v="78"/>
    <x v="1"/>
  </r>
  <r>
    <n v="343690"/>
    <s v="B-717-200"/>
    <s v="D"/>
    <d v="2014-02-17T00:00:00"/>
    <x v="2"/>
    <x v="1105"/>
    <s v="TAMPA INTL"/>
    <x v="1"/>
    <x v="1"/>
    <m/>
    <n v="0"/>
    <s v="Departure"/>
    <x v="78"/>
    <x v="1"/>
  </r>
  <r>
    <n v="343691"/>
    <s v="A-319"/>
    <s v="D"/>
    <d v="2014-02-19T00:00:00"/>
    <x v="3"/>
    <x v="640"/>
    <s v="TAMPA INTL"/>
    <x v="1"/>
    <x v="1"/>
    <m/>
    <n v="5"/>
    <s v="Approach"/>
    <x v="78"/>
    <x v="1"/>
  </r>
  <r>
    <n v="343693"/>
    <s v="B-767-300"/>
    <s v="D"/>
    <d v="2014-02-25T00:00:00"/>
    <x v="4"/>
    <x v="417"/>
    <s v="ORLANDO INTL"/>
    <x v="1"/>
    <x v="1"/>
    <m/>
    <m/>
    <s v="Climb"/>
    <x v="78"/>
    <x v="1"/>
  </r>
  <r>
    <n v="343694"/>
    <s v="PA-32"/>
    <s v="A"/>
    <d v="2014-02-22T00:00:00"/>
    <x v="2"/>
    <x v="371"/>
    <s v="PAGE FIELD ARPT"/>
    <x v="1"/>
    <x v="11"/>
    <n v="170"/>
    <n v="3"/>
    <s v="Approach"/>
    <x v="179"/>
    <x v="2"/>
  </r>
  <r>
    <n v="343695"/>
    <s v="A-320"/>
    <s v="D"/>
    <d v="2014-02-22T00:00:00"/>
    <x v="2"/>
    <x v="116"/>
    <s v="SARASOTA-BRADENTON INTL ARPT"/>
    <x v="1"/>
    <x v="4"/>
    <n v="170"/>
    <n v="5"/>
    <s v="Approach"/>
    <x v="58"/>
    <x v="2"/>
  </r>
  <r>
    <n v="343696"/>
    <s v="MOONEY M20"/>
    <s v="A/C"/>
    <d v="2014-02-22T00:00:00"/>
    <x v="3"/>
    <x v="13"/>
    <s v="METRO OAKLAND INTL"/>
    <x v="0"/>
    <x v="1"/>
    <m/>
    <m/>
    <s v="Approach"/>
    <x v="33"/>
    <x v="2"/>
  </r>
  <r>
    <n v="343698"/>
    <s v="PA-18 SUPER CUB"/>
    <s v="A"/>
    <d v="2014-02-22T00:00:00"/>
    <x v="2"/>
    <x v="919"/>
    <s v="NAPA COUNTY ARPT"/>
    <x v="0"/>
    <x v="1"/>
    <m/>
    <m/>
    <s v="Approach"/>
    <x v="33"/>
    <x v="1"/>
  </r>
  <r>
    <n v="343703"/>
    <s v="B-737-700"/>
    <s v="D"/>
    <d v="2014-02-20T00:00:00"/>
    <x v="2"/>
    <x v="94"/>
    <s v="TAMPA INTL"/>
    <x v="1"/>
    <x v="3"/>
    <n v="150"/>
    <m/>
    <s v="Climb"/>
    <x v="0"/>
    <x v="2"/>
  </r>
  <r>
    <n v="343704"/>
    <s v="A-320"/>
    <s v="D"/>
    <d v="2014-02-20T00:00:00"/>
    <x v="2"/>
    <x v="297"/>
    <s v="LOS ANGELES INTL"/>
    <x v="0"/>
    <x v="6"/>
    <n v="80"/>
    <n v="0"/>
    <s v="Landing Roll"/>
    <x v="55"/>
    <x v="2"/>
  </r>
  <r>
    <n v="343705"/>
    <s v="A-320"/>
    <s v="D"/>
    <d v="2014-02-18T00:00:00"/>
    <x v="3"/>
    <x v="305"/>
    <s v="SACRAMENTO INTL"/>
    <x v="0"/>
    <x v="1"/>
    <m/>
    <m/>
    <s v="Approach"/>
    <x v="306"/>
    <x v="1"/>
  </r>
  <r>
    <n v="343706"/>
    <s v="A-319"/>
    <s v="D"/>
    <d v="2014-02-19T00:00:00"/>
    <x v="2"/>
    <x v="0"/>
    <s v="FORT LAUDERDALE/HOLLYWOOD INTL"/>
    <x v="1"/>
    <x v="13"/>
    <n v="130"/>
    <m/>
    <s v="Approach"/>
    <x v="6"/>
    <x v="2"/>
  </r>
  <r>
    <n v="343707"/>
    <s v="B-737-700"/>
    <s v="D"/>
    <d v="2014-02-19T00:00:00"/>
    <x v="2"/>
    <x v="453"/>
    <s v="ORLANDO INTL"/>
    <x v="1"/>
    <x v="18"/>
    <n v="200"/>
    <n v="4"/>
    <s v="Climb"/>
    <x v="33"/>
    <x v="2"/>
  </r>
  <r>
    <n v="343708"/>
    <s v="B-737-800"/>
    <s v="D"/>
    <d v="2014-02-21T00:00:00"/>
    <x v="2"/>
    <x v="223"/>
    <s v="ORLANDO INTL"/>
    <x v="1"/>
    <x v="1"/>
    <m/>
    <n v="0"/>
    <s v="Climb"/>
    <x v="17"/>
    <x v="1"/>
  </r>
  <r>
    <n v="343714"/>
    <s v="MD-88"/>
    <s v="D"/>
    <d v="2014-02-25T00:00:00"/>
    <x v="2"/>
    <x v="318"/>
    <s v="ST. PETE-CLEARWATER INTL ARPT"/>
    <x v="1"/>
    <x v="9"/>
    <n v="180"/>
    <m/>
    <s v="Climb"/>
    <x v="3"/>
    <x v="2"/>
  </r>
  <r>
    <n v="343717"/>
    <s v="B-767-300"/>
    <s v="D"/>
    <d v="2014-02-24T00:00:00"/>
    <x v="3"/>
    <x v="164"/>
    <s v="ONTARIO INTL ARPT"/>
    <x v="0"/>
    <x v="34"/>
    <m/>
    <n v="1"/>
    <s v="Approach"/>
    <x v="3"/>
    <x v="1"/>
  </r>
  <r>
    <n v="343718"/>
    <s v="A-320"/>
    <s v="D"/>
    <d v="2014-02-24T00:00:00"/>
    <x v="2"/>
    <x v="1105"/>
    <s v="FORT LAUDERDALE/HOLLYWOOD INTL"/>
    <x v="1"/>
    <x v="31"/>
    <n v="140"/>
    <n v="3"/>
    <s v="Approach"/>
    <x v="6"/>
    <x v="2"/>
  </r>
  <r>
    <n v="343719"/>
    <s v="A-320"/>
    <s v="D"/>
    <d v="2014-02-24T00:00:00"/>
    <x v="3"/>
    <x v="0"/>
    <s v="SAN DIEGO INTL"/>
    <x v="0"/>
    <x v="23"/>
    <n v="210"/>
    <m/>
    <s v="Approach"/>
    <x v="0"/>
    <x v="2"/>
  </r>
  <r>
    <n v="343721"/>
    <s v="LOCKHEED C-130"/>
    <s v="C"/>
    <d v="2014-02-18T00:00:00"/>
    <x v="2"/>
    <x v="360"/>
    <s v="MC CLELLAN AIRFIELD"/>
    <x v="0"/>
    <x v="15"/>
    <n v="100"/>
    <n v="0"/>
    <s v="Climb"/>
    <x v="3"/>
    <x v="2"/>
  </r>
  <r>
    <n v="343725"/>
    <s v="A-320"/>
    <s v="D"/>
    <d v="2014-01-02T00:00:00"/>
    <x v="2"/>
    <x v="224"/>
    <s v="PALM BEACH INTL"/>
    <x v="1"/>
    <x v="1"/>
    <m/>
    <m/>
    <s v="Approach"/>
    <x v="78"/>
    <x v="1"/>
  </r>
  <r>
    <n v="343726"/>
    <s v="B-737-700"/>
    <s v="D"/>
    <d v="2014-01-07T00:00:00"/>
    <x v="2"/>
    <x v="319"/>
    <s v="WILLIAM P HOBBY ARPT"/>
    <x v="2"/>
    <x v="23"/>
    <m/>
    <m/>
    <s v="Climb"/>
    <x v="78"/>
    <x v="1"/>
  </r>
  <r>
    <n v="343728"/>
    <s v="EMB-135"/>
    <s v="D"/>
    <d v="2014-01-13T00:00:00"/>
    <x v="2"/>
    <x v="99"/>
    <s v="GEORGE BUSH INTERCONTINENTAL/ HOUSTON ARPT"/>
    <x v="2"/>
    <x v="1"/>
    <m/>
    <n v="2"/>
    <s v="Climb"/>
    <x v="78"/>
    <x v="1"/>
  </r>
  <r>
    <n v="343732"/>
    <s v="EMB-135"/>
    <s v="D"/>
    <d v="2014-01-15T00:00:00"/>
    <x v="2"/>
    <x v="112"/>
    <s v="AUSTIN-BERGSTROM INTL"/>
    <x v="2"/>
    <x v="1"/>
    <m/>
    <m/>
    <s v="Departure"/>
    <x v="78"/>
    <x v="1"/>
  </r>
  <r>
    <n v="343736"/>
    <s v="B-737-700"/>
    <s v="D"/>
    <d v="2014-01-22T00:00:00"/>
    <x v="2"/>
    <x v="95"/>
    <s v="WILLIAM P HOBBY ARPT"/>
    <x v="2"/>
    <x v="6"/>
    <m/>
    <n v="0"/>
    <s v="Landing Roll"/>
    <x v="78"/>
    <x v="1"/>
  </r>
  <r>
    <n v="343737"/>
    <s v="EMB-135"/>
    <s v="D"/>
    <d v="2014-01-23T00:00:00"/>
    <x v="2"/>
    <x v="312"/>
    <s v="WILLIAM P HOBBY ARPT"/>
    <x v="2"/>
    <x v="1"/>
    <m/>
    <m/>
    <s v="Climb"/>
    <x v="33"/>
    <x v="1"/>
  </r>
  <r>
    <n v="343738"/>
    <s v="A-320"/>
    <s v="D"/>
    <d v="2014-01-25T00:00:00"/>
    <x v="2"/>
    <x v="134"/>
    <s v="ORLANDO INTL"/>
    <x v="1"/>
    <x v="1"/>
    <m/>
    <m/>
    <s v="Climb"/>
    <x v="78"/>
    <x v="1"/>
  </r>
  <r>
    <n v="343741"/>
    <s v="A-320"/>
    <s v="D"/>
    <d v="2014-01-28T00:00:00"/>
    <x v="2"/>
    <x v="568"/>
    <s v="ORLANDO INTL"/>
    <x v="1"/>
    <x v="1"/>
    <m/>
    <m/>
    <s v="Approach"/>
    <x v="78"/>
    <x v="1"/>
  </r>
  <r>
    <n v="343747"/>
    <s v="A-319"/>
    <s v="D"/>
    <d v="2014-01-10T00:00:00"/>
    <x v="3"/>
    <x v="1106"/>
    <s v="DALLAS/FORT WORTH INTL ARPT"/>
    <x v="2"/>
    <x v="1"/>
    <m/>
    <m/>
    <s v="Approach"/>
    <x v="78"/>
    <x v="1"/>
  </r>
  <r>
    <n v="343749"/>
    <s v="B-747-400"/>
    <s v="D"/>
    <d v="2014-01-07T00:00:00"/>
    <x v="2"/>
    <x v="761"/>
    <s v="MIAMI INTL"/>
    <x v="1"/>
    <x v="14"/>
    <m/>
    <m/>
    <s v="Approach"/>
    <x v="78"/>
    <x v="1"/>
  </r>
  <r>
    <n v="343752"/>
    <s v="EMB-120"/>
    <s v="C"/>
    <d v="2014-02-28T00:00:00"/>
    <x v="2"/>
    <x v="262"/>
    <s v="LOS ANGELES INTL"/>
    <x v="0"/>
    <x v="6"/>
    <n v="60"/>
    <n v="0"/>
    <s v="Landing Roll"/>
    <x v="35"/>
    <x v="3"/>
  </r>
  <r>
    <n v="343754"/>
    <s v="MD-82"/>
    <s v="D"/>
    <d v="2014-02-28T00:00:00"/>
    <x v="4"/>
    <x v="277"/>
    <s v="DALLAS/FORT WORTH INTL ARPT"/>
    <x v="2"/>
    <x v="6"/>
    <n v="120"/>
    <n v="0"/>
    <s v="Take-off run"/>
    <x v="2"/>
    <x v="2"/>
  </r>
  <r>
    <n v="343756"/>
    <s v="B-737-500"/>
    <s v="D"/>
    <d v="2014-02-27T00:00:00"/>
    <x v="2"/>
    <x v="87"/>
    <s v="DALLAS LOVE FIELD ARPT"/>
    <x v="2"/>
    <x v="9"/>
    <n v="160"/>
    <m/>
    <s v="Climb"/>
    <x v="75"/>
    <x v="2"/>
  </r>
  <r>
    <n v="343762"/>
    <s v="B-757-200"/>
    <s v="D"/>
    <d v="2014-02-23T00:00:00"/>
    <x v="2"/>
    <x v="1050"/>
    <s v="ORLANDO INTL"/>
    <x v="1"/>
    <x v="1"/>
    <m/>
    <n v="0"/>
    <s v="Departure"/>
    <x v="17"/>
    <x v="1"/>
  </r>
  <r>
    <n v="343764"/>
    <s v="MD-82"/>
    <s v="D"/>
    <d v="2014-02-25T00:00:00"/>
    <x v="2"/>
    <x v="113"/>
    <s v="AUSTIN-BERGSTROM INTL"/>
    <x v="2"/>
    <x v="6"/>
    <n v="110"/>
    <n v="0"/>
    <s v="Take-off run"/>
    <x v="11"/>
    <x v="2"/>
  </r>
  <r>
    <n v="343767"/>
    <s v="B-737-800"/>
    <s v="D"/>
    <d v="2014-02-10T00:00:00"/>
    <x v="2"/>
    <x v="163"/>
    <s v="SACRAMENTO INTL"/>
    <x v="0"/>
    <x v="5"/>
    <n v="170"/>
    <n v="0.5"/>
    <s v="Approach"/>
    <x v="173"/>
    <x v="0"/>
  </r>
  <r>
    <n v="343768"/>
    <s v="CRJ100/200"/>
    <s v="D"/>
    <d v="2014-02-13T00:00:00"/>
    <x v="3"/>
    <x v="988"/>
    <s v="SACRAMENTO INTL"/>
    <x v="0"/>
    <x v="6"/>
    <m/>
    <n v="0"/>
    <s v="Landing Roll"/>
    <x v="78"/>
    <x v="1"/>
  </r>
  <r>
    <n v="343769"/>
    <s v="A-319"/>
    <s v="D"/>
    <d v="2014-02-15T00:00:00"/>
    <x v="3"/>
    <x v="828"/>
    <s v="EL PASO INTL ARPT"/>
    <x v="2"/>
    <x v="6"/>
    <m/>
    <n v="0"/>
    <s v="Take-off run"/>
    <x v="13"/>
    <x v="2"/>
  </r>
  <r>
    <n v="343772"/>
    <s v="C-172"/>
    <s v="A"/>
    <d v="2014-02-16T00:00:00"/>
    <x v="2"/>
    <x v="0"/>
    <s v="LA BELLE MUNICIPAL ARPT"/>
    <x v="1"/>
    <x v="7"/>
    <n v="75"/>
    <m/>
    <s v="Climb"/>
    <x v="0"/>
    <x v="2"/>
  </r>
  <r>
    <n v="343778"/>
    <s v="SAAB 2000"/>
    <s v="C"/>
    <d v="2014-02-07T00:00:00"/>
    <x v="2"/>
    <x v="35"/>
    <s v="WACO REGIONAL ARPT"/>
    <x v="2"/>
    <x v="6"/>
    <m/>
    <n v="0"/>
    <s v="Landing Roll"/>
    <x v="78"/>
    <x v="1"/>
  </r>
  <r>
    <n v="343779"/>
    <s v="CRJ700"/>
    <s v="D"/>
    <d v="2014-02-08T00:00:00"/>
    <x v="2"/>
    <x v="351"/>
    <s v="GEORGE BUSH INTERCONTINENTAL/ HOUSTON ARPT"/>
    <x v="2"/>
    <x v="6"/>
    <m/>
    <n v="0"/>
    <s v="Landing Roll"/>
    <x v="78"/>
    <x v="1"/>
  </r>
  <r>
    <n v="343780"/>
    <s v="A-320"/>
    <s v="D"/>
    <d v="2014-02-09T00:00:00"/>
    <x v="2"/>
    <x v="511"/>
    <s v="ORLANDO INTL"/>
    <x v="1"/>
    <x v="1"/>
    <m/>
    <n v="0"/>
    <s v="Climb"/>
    <x v="78"/>
    <x v="1"/>
  </r>
  <r>
    <n v="343783"/>
    <s v="B-737-800"/>
    <s v="D"/>
    <d v="2014-02-12T00:00:00"/>
    <x v="2"/>
    <x v="214"/>
    <s v="GEORGE BUSH INTERCONTINENTAL/ HOUSTON ARPT"/>
    <x v="2"/>
    <x v="6"/>
    <m/>
    <n v="0"/>
    <s v="Landing Roll"/>
    <x v="78"/>
    <x v="1"/>
  </r>
  <r>
    <n v="343789"/>
    <s v="B-737-300"/>
    <s v="D"/>
    <d v="2014-02-20T00:00:00"/>
    <x v="3"/>
    <x v="125"/>
    <s v="METRO OAKLAND INTL"/>
    <x v="0"/>
    <x v="6"/>
    <n v="65"/>
    <n v="0"/>
    <s v="Landing Roll"/>
    <x v="13"/>
    <x v="2"/>
  </r>
  <r>
    <n v="343790"/>
    <s v="A-321"/>
    <s v="D"/>
    <d v="2014-02-20T00:00:00"/>
    <x v="3"/>
    <x v="452"/>
    <s v="ORLANDO INTL"/>
    <x v="1"/>
    <x v="156"/>
    <n v="250"/>
    <m/>
    <s v="Departure"/>
    <x v="0"/>
    <x v="2"/>
  </r>
  <r>
    <n v="343793"/>
    <s v="A-319"/>
    <s v="D"/>
    <d v="2014-02-21T00:00:00"/>
    <x v="3"/>
    <x v="626"/>
    <s v="DALLAS/FORT WORTH INTL ARPT"/>
    <x v="2"/>
    <x v="1"/>
    <m/>
    <m/>
    <s v="Approach"/>
    <x v="3"/>
    <x v="2"/>
  </r>
  <r>
    <n v="343795"/>
    <s v="MD-83"/>
    <s v="D"/>
    <d v="2014-02-23T00:00:00"/>
    <x v="3"/>
    <x v="932"/>
    <s v="LOS ANGELES INTL"/>
    <x v="0"/>
    <x v="6"/>
    <m/>
    <n v="0"/>
    <s v="Landing Roll"/>
    <x v="79"/>
    <x v="2"/>
  </r>
  <r>
    <n v="343797"/>
    <s v="CRJ100/200"/>
    <s v="D"/>
    <d v="2014-02-23T00:00:00"/>
    <x v="2"/>
    <x v="371"/>
    <s v="DAYTONA BEACH INTL"/>
    <x v="1"/>
    <x v="40"/>
    <n v="120"/>
    <n v="0"/>
    <s v="Approach"/>
    <x v="17"/>
    <x v="3"/>
  </r>
  <r>
    <n v="343800"/>
    <s v="B-757-200"/>
    <s v="D"/>
    <d v="2014-02-23T00:00:00"/>
    <x v="3"/>
    <x v="200"/>
    <s v="SAN FRANCISCO INTL ARPT"/>
    <x v="0"/>
    <x v="0"/>
    <m/>
    <m/>
    <s v="Approach"/>
    <x v="69"/>
    <x v="2"/>
  </r>
  <r>
    <n v="343801"/>
    <s v="A-319"/>
    <s v="D"/>
    <d v="2014-02-24T00:00:00"/>
    <x v="2"/>
    <x v="130"/>
    <s v="MC ALLEN MILLER INTL"/>
    <x v="2"/>
    <x v="6"/>
    <n v="130"/>
    <n v="0"/>
    <s v="Landing Roll"/>
    <x v="29"/>
    <x v="2"/>
  </r>
  <r>
    <n v="343802"/>
    <s v="B-737-700"/>
    <s v="D"/>
    <d v="2014-02-09T00:00:00"/>
    <x v="3"/>
    <x v="279"/>
    <s v="ORLANDO INTL"/>
    <x v="1"/>
    <x v="45"/>
    <n v="210"/>
    <n v="10"/>
    <s v="Approach"/>
    <x v="0"/>
    <x v="2"/>
  </r>
  <r>
    <n v="343803"/>
    <s v="C-172"/>
    <s v="A"/>
    <d v="2014-02-10T00:00:00"/>
    <x v="2"/>
    <x v="126"/>
    <s v="ORLANDO SANFORD INTL ARPT"/>
    <x v="1"/>
    <x v="16"/>
    <n v="70"/>
    <m/>
    <s v="Approach"/>
    <x v="62"/>
    <x v="2"/>
  </r>
  <r>
    <n v="343809"/>
    <s v="A-320"/>
    <s v="D"/>
    <d v="2014-02-10T00:00:00"/>
    <x v="2"/>
    <x v="816"/>
    <s v="SOUTHWEST FLORIDA INTL ARPT"/>
    <x v="1"/>
    <x v="34"/>
    <n v="150"/>
    <n v="0"/>
    <s v="Climb"/>
    <x v="17"/>
    <x v="2"/>
  </r>
  <r>
    <n v="343815"/>
    <s v="CRJ900"/>
    <s v="D"/>
    <d v="2014-02-11T00:00:00"/>
    <x v="2"/>
    <x v="812"/>
    <s v="LONG BEACH-DAUGH FLD"/>
    <x v="0"/>
    <x v="6"/>
    <m/>
    <n v="0"/>
    <s v="Landing Roll"/>
    <x v="0"/>
    <x v="2"/>
  </r>
  <r>
    <n v="343817"/>
    <s v="A-319"/>
    <s v="D"/>
    <d v="2014-02-11T00:00:00"/>
    <x v="2"/>
    <x v="832"/>
    <s v="TAMPA INTL"/>
    <x v="1"/>
    <x v="34"/>
    <n v="200"/>
    <m/>
    <s v="Climb"/>
    <x v="0"/>
    <x v="2"/>
  </r>
  <r>
    <n v="343820"/>
    <s v="UNKNOWN"/>
    <m/>
    <d v="2014-02-01T00:00:00"/>
    <x v="1"/>
    <x v="0"/>
    <s v="LOS ANGELES INTL"/>
    <x v="0"/>
    <x v="1"/>
    <m/>
    <n v="0"/>
    <m/>
    <x v="35"/>
    <x v="1"/>
  </r>
  <r>
    <n v="343821"/>
    <s v="UNKNOWN"/>
    <m/>
    <d v="2014-02-01T00:00:00"/>
    <x v="1"/>
    <x v="0"/>
    <s v="NORMAN Y. MINETA SAN JOSE INTL ARPT"/>
    <x v="0"/>
    <x v="1"/>
    <m/>
    <n v="0"/>
    <m/>
    <x v="16"/>
    <x v="1"/>
  </r>
  <r>
    <n v="343825"/>
    <s v="UNKNOWN"/>
    <m/>
    <d v="2014-02-03T00:00:00"/>
    <x v="1"/>
    <x v="0"/>
    <s v="FORT LAUDERDALE EXECUTIVE ARPT"/>
    <x v="1"/>
    <x v="1"/>
    <m/>
    <n v="0"/>
    <m/>
    <x v="95"/>
    <x v="1"/>
  </r>
  <r>
    <n v="343827"/>
    <s v="UNKNOWN"/>
    <m/>
    <d v="2014-02-03T00:00:00"/>
    <x v="1"/>
    <x v="0"/>
    <s v="SAN ANTONIO INTL"/>
    <x v="2"/>
    <x v="1"/>
    <m/>
    <n v="0"/>
    <m/>
    <x v="13"/>
    <x v="1"/>
  </r>
  <r>
    <n v="343829"/>
    <s v="UNKNOWN"/>
    <m/>
    <d v="2014-02-03T00:00:00"/>
    <x v="1"/>
    <x v="0"/>
    <s v="TAMPA INTL"/>
    <x v="1"/>
    <x v="1"/>
    <m/>
    <n v="0"/>
    <m/>
    <x v="9"/>
    <x v="1"/>
  </r>
  <r>
    <n v="343831"/>
    <s v="UNKNOWN"/>
    <m/>
    <d v="2014-02-04T00:00:00"/>
    <x v="1"/>
    <x v="0"/>
    <s v="VICTORIA REGIONAL"/>
    <x v="2"/>
    <x v="1"/>
    <m/>
    <n v="0"/>
    <m/>
    <x v="11"/>
    <x v="1"/>
  </r>
  <r>
    <n v="343832"/>
    <s v="UNKNOWN"/>
    <m/>
    <d v="2014-02-05T00:00:00"/>
    <x v="1"/>
    <x v="0"/>
    <s v="GEORGE BUSH INTERCONTINENTAL/ HOUSTON ARPT"/>
    <x v="2"/>
    <x v="1"/>
    <m/>
    <n v="0"/>
    <m/>
    <x v="26"/>
    <x v="1"/>
  </r>
  <r>
    <n v="343835"/>
    <s v="UNKNOWN"/>
    <m/>
    <d v="2014-02-05T00:00:00"/>
    <x v="1"/>
    <x v="0"/>
    <s v="SAN FRANCISCO INTL ARPT"/>
    <x v="0"/>
    <x v="1"/>
    <m/>
    <n v="0"/>
    <m/>
    <x v="307"/>
    <x v="1"/>
  </r>
  <r>
    <n v="343838"/>
    <s v="UNKNOWN"/>
    <m/>
    <d v="2014-02-07T00:00:00"/>
    <x v="1"/>
    <x v="0"/>
    <s v="KEY WEST INTL ARPT"/>
    <x v="1"/>
    <x v="1"/>
    <m/>
    <n v="0"/>
    <m/>
    <x v="6"/>
    <x v="1"/>
  </r>
  <r>
    <n v="343839"/>
    <s v="UNKNOWN"/>
    <m/>
    <d v="2014-02-07T00:00:00"/>
    <x v="1"/>
    <x v="0"/>
    <s v="SAN ANTONIO INTL"/>
    <x v="2"/>
    <x v="1"/>
    <m/>
    <n v="0"/>
    <m/>
    <x v="2"/>
    <x v="1"/>
  </r>
  <r>
    <n v="343843"/>
    <s v="UNKNOWN"/>
    <m/>
    <d v="2014-02-09T00:00:00"/>
    <x v="1"/>
    <x v="0"/>
    <s v="SAN ANTONIO INTL"/>
    <x v="2"/>
    <x v="1"/>
    <m/>
    <n v="0"/>
    <m/>
    <x v="29"/>
    <x v="1"/>
  </r>
  <r>
    <n v="343844"/>
    <s v="UNKNOWN"/>
    <m/>
    <d v="2014-02-09T00:00:00"/>
    <x v="1"/>
    <x v="0"/>
    <s v="TYLER POUNDS REGIONAL ARPT"/>
    <x v="2"/>
    <x v="1"/>
    <m/>
    <n v="0"/>
    <m/>
    <x v="2"/>
    <x v="1"/>
  </r>
  <r>
    <n v="343845"/>
    <s v="UNKNOWN"/>
    <m/>
    <d v="2014-02-12T00:00:00"/>
    <x v="1"/>
    <x v="0"/>
    <s v="DALLAS/FORT WORTH INTL ARPT"/>
    <x v="2"/>
    <x v="1"/>
    <m/>
    <n v="0"/>
    <m/>
    <x v="4"/>
    <x v="1"/>
  </r>
  <r>
    <n v="343849"/>
    <s v="HC-130"/>
    <m/>
    <d v="2014-02-28T00:00:00"/>
    <x v="2"/>
    <x v="176"/>
    <s v="MC CLELLAN AIRFIELD"/>
    <x v="0"/>
    <x v="15"/>
    <n v="110"/>
    <n v="0"/>
    <s v="Approach"/>
    <x v="1"/>
    <x v="3"/>
  </r>
  <r>
    <n v="343850"/>
    <s v="UNKNOWN"/>
    <m/>
    <d v="2014-02-13T00:00:00"/>
    <x v="1"/>
    <x v="0"/>
    <s v="FORT LAUDERDALE EXECUTIVE ARPT"/>
    <x v="1"/>
    <x v="1"/>
    <m/>
    <n v="0"/>
    <m/>
    <x v="1"/>
    <x v="1"/>
  </r>
  <r>
    <n v="343860"/>
    <s v="UNKNOWN"/>
    <m/>
    <d v="2014-02-14T00:00:00"/>
    <x v="1"/>
    <x v="0"/>
    <s v="TYLER POUNDS REGIONAL ARPT"/>
    <x v="2"/>
    <x v="1"/>
    <m/>
    <n v="0"/>
    <m/>
    <x v="2"/>
    <x v="1"/>
  </r>
  <r>
    <n v="343862"/>
    <s v="UNKNOWN"/>
    <m/>
    <d v="2014-02-15T00:00:00"/>
    <x v="1"/>
    <x v="0"/>
    <s v="METRO OAKLAND INTL"/>
    <x v="0"/>
    <x v="1"/>
    <m/>
    <n v="0"/>
    <m/>
    <x v="26"/>
    <x v="1"/>
  </r>
  <r>
    <n v="343863"/>
    <s v="UNKNOWN"/>
    <m/>
    <d v="2014-02-15T00:00:00"/>
    <x v="1"/>
    <x v="0"/>
    <s v="SOUTHWEST FLORIDA INTL ARPT"/>
    <x v="1"/>
    <x v="1"/>
    <m/>
    <n v="0"/>
    <m/>
    <x v="17"/>
    <x v="1"/>
  </r>
  <r>
    <n v="343865"/>
    <s v="UNKNOWN"/>
    <m/>
    <d v="2014-02-16T00:00:00"/>
    <x v="1"/>
    <x v="0"/>
    <s v="DALLAS/FORT WORTH INTL ARPT"/>
    <x v="2"/>
    <x v="1"/>
    <m/>
    <n v="0"/>
    <m/>
    <x v="2"/>
    <x v="1"/>
  </r>
  <r>
    <n v="343866"/>
    <s v="UNKNOWN"/>
    <m/>
    <d v="2014-02-16T00:00:00"/>
    <x v="1"/>
    <x v="0"/>
    <s v="SAN ANTONIO INTL"/>
    <x v="2"/>
    <x v="1"/>
    <m/>
    <n v="0"/>
    <m/>
    <x v="150"/>
    <x v="1"/>
  </r>
  <r>
    <n v="343869"/>
    <s v="UNKNOWN"/>
    <m/>
    <d v="2014-02-17T00:00:00"/>
    <x v="1"/>
    <x v="0"/>
    <s v="JACKSONVILLE INTL"/>
    <x v="1"/>
    <x v="1"/>
    <m/>
    <n v="0"/>
    <m/>
    <x v="16"/>
    <x v="1"/>
  </r>
  <r>
    <n v="343872"/>
    <s v="EMB-170"/>
    <s v="D"/>
    <d v="2014-02-16T00:00:00"/>
    <x v="2"/>
    <x v="1054"/>
    <s v="SOUTHWEST FLORIDA INTL ARPT"/>
    <x v="1"/>
    <x v="7"/>
    <n v="120"/>
    <m/>
    <s v="Climb"/>
    <x v="78"/>
    <x v="2"/>
  </r>
  <r>
    <n v="343874"/>
    <s v="B-737-700"/>
    <s v="D"/>
    <d v="2014-02-16T00:00:00"/>
    <x v="3"/>
    <x v="209"/>
    <s v="JOHN WAYNE-ORANGE COUNTY ARPT"/>
    <x v="0"/>
    <x v="0"/>
    <n v="180"/>
    <n v="8"/>
    <s v="Approach"/>
    <x v="3"/>
    <x v="2"/>
  </r>
  <r>
    <n v="343875"/>
    <s v="B-737-700"/>
    <s v="D"/>
    <d v="2014-02-16T00:00:00"/>
    <x v="2"/>
    <x v="89"/>
    <s v="SACRAMENTO INTL"/>
    <x v="0"/>
    <x v="7"/>
    <m/>
    <n v="1"/>
    <s v="Approach"/>
    <x v="144"/>
    <x v="2"/>
  </r>
  <r>
    <n v="343879"/>
    <s v="C-172"/>
    <s v="A"/>
    <d v="2014-02-17T00:00:00"/>
    <x v="2"/>
    <x v="176"/>
    <s v="VAN NUYS ARPT"/>
    <x v="0"/>
    <x v="1"/>
    <m/>
    <m/>
    <s v="Departure"/>
    <x v="78"/>
    <x v="1"/>
  </r>
  <r>
    <n v="343883"/>
    <s v="B-737-300"/>
    <s v="D"/>
    <d v="2014-02-17T00:00:00"/>
    <x v="2"/>
    <x v="506"/>
    <s v="ONTARIO INTL ARPT"/>
    <x v="0"/>
    <x v="1"/>
    <m/>
    <m/>
    <s v="Approach"/>
    <x v="9"/>
    <x v="2"/>
  </r>
  <r>
    <n v="343885"/>
    <s v="UNKNOWN"/>
    <m/>
    <d v="2014-02-09T00:00:00"/>
    <x v="1"/>
    <x v="0"/>
    <s v="VAN NUYS ARPT"/>
    <x v="0"/>
    <x v="1"/>
    <m/>
    <n v="0"/>
    <m/>
    <x v="35"/>
    <x v="1"/>
  </r>
  <r>
    <n v="343888"/>
    <s v="UNKNOWN"/>
    <m/>
    <d v="2014-02-10T00:00:00"/>
    <x v="1"/>
    <x v="0"/>
    <s v="CHICO MUNICIPAL ARPT"/>
    <x v="0"/>
    <x v="1"/>
    <m/>
    <n v="0"/>
    <m/>
    <x v="83"/>
    <x v="1"/>
  </r>
  <r>
    <n v="343890"/>
    <s v="UNKNOWN"/>
    <m/>
    <d v="2014-02-11T00:00:00"/>
    <x v="1"/>
    <x v="0"/>
    <s v="AUSTIN-BERGSTROM INTL"/>
    <x v="2"/>
    <x v="1"/>
    <m/>
    <n v="0"/>
    <m/>
    <x v="11"/>
    <x v="1"/>
  </r>
  <r>
    <n v="343891"/>
    <s v="UNKNOWN"/>
    <m/>
    <d v="2014-02-11T00:00:00"/>
    <x v="1"/>
    <x v="0"/>
    <s v="DALLAS/FORT WORTH INTL ARPT"/>
    <x v="2"/>
    <x v="1"/>
    <m/>
    <n v="0"/>
    <m/>
    <x v="34"/>
    <x v="1"/>
  </r>
  <r>
    <n v="343893"/>
    <s v="UNKNOWN"/>
    <m/>
    <d v="2014-02-11T00:00:00"/>
    <x v="1"/>
    <x v="0"/>
    <s v="NORMAN Y. MINETA SAN JOSE INTL ARPT"/>
    <x v="0"/>
    <x v="1"/>
    <m/>
    <n v="0"/>
    <m/>
    <x v="2"/>
    <x v="1"/>
  </r>
  <r>
    <n v="343902"/>
    <s v="A-320"/>
    <s v="D"/>
    <d v="2014-02-19T00:00:00"/>
    <x v="3"/>
    <x v="104"/>
    <s v="FORT LAUDERDALE/HOLLYWOOD INTL"/>
    <x v="1"/>
    <x v="11"/>
    <n v="150"/>
    <m/>
    <s v="Approach"/>
    <x v="78"/>
    <x v="2"/>
  </r>
  <r>
    <n v="343908"/>
    <s v="A-320"/>
    <s v="D"/>
    <d v="2014-02-24T00:00:00"/>
    <x v="2"/>
    <x v="71"/>
    <s v="SAN FRANCISCO INTL ARPT"/>
    <x v="0"/>
    <x v="1"/>
    <m/>
    <m/>
    <s v="Climb"/>
    <x v="3"/>
    <x v="2"/>
  </r>
  <r>
    <n v="343913"/>
    <s v="B-717-200"/>
    <s v="D"/>
    <d v="2014-02-27T00:00:00"/>
    <x v="3"/>
    <x v="716"/>
    <s v="SOUTHWEST FLORIDA INTL ARPT"/>
    <x v="1"/>
    <x v="1"/>
    <m/>
    <m/>
    <s v="Approach"/>
    <x v="235"/>
    <x v="2"/>
  </r>
  <r>
    <n v="343914"/>
    <s v="B-737-800"/>
    <s v="D"/>
    <d v="2014-02-27T00:00:00"/>
    <x v="2"/>
    <x v="377"/>
    <s v="DALLAS/FORT WORTH INTL ARPT"/>
    <x v="2"/>
    <x v="46"/>
    <n v="140"/>
    <m/>
    <s v="Approach"/>
    <x v="0"/>
    <x v="2"/>
  </r>
  <r>
    <n v="343916"/>
    <s v="CL-601/604"/>
    <s v="D"/>
    <d v="2014-02-06T00:00:00"/>
    <x v="2"/>
    <x v="371"/>
    <s v="DAYTONA BEACH INTL"/>
    <x v="1"/>
    <x v="6"/>
    <n v="80"/>
    <n v="0"/>
    <s v="Take-off run"/>
    <x v="4"/>
    <x v="3"/>
  </r>
  <r>
    <n v="343917"/>
    <s v="B-737-500"/>
    <s v="D"/>
    <d v="2014-02-06T00:00:00"/>
    <x v="2"/>
    <x v="206"/>
    <s v="DALLAS LOVE FIELD ARPT"/>
    <x v="2"/>
    <x v="16"/>
    <n v="135"/>
    <n v="1"/>
    <s v="Approach"/>
    <x v="14"/>
    <x v="2"/>
  </r>
  <r>
    <n v="343923"/>
    <s v="B-737-700"/>
    <s v="D"/>
    <d v="2014-02-08T00:00:00"/>
    <x v="1"/>
    <x v="0"/>
    <s v="FORT LAUDERDALE/HOLLYWOOD INTL"/>
    <x v="1"/>
    <x v="21"/>
    <n v="170"/>
    <m/>
    <s v="Climb"/>
    <x v="9"/>
    <x v="2"/>
  </r>
  <r>
    <n v="343932"/>
    <s v="CRJ700"/>
    <s v="D"/>
    <d v="2014-02-12T00:00:00"/>
    <x v="2"/>
    <x v="50"/>
    <s v="GEORGE BUSH INTERCONTINENTAL/ HOUSTON ARPT"/>
    <x v="2"/>
    <x v="6"/>
    <m/>
    <n v="0"/>
    <s v="Landing Roll"/>
    <x v="78"/>
    <x v="2"/>
  </r>
  <r>
    <n v="343933"/>
    <s v="BELL-407"/>
    <s v="F"/>
    <d v="2014-02-12T00:00:00"/>
    <x v="2"/>
    <x v="50"/>
    <s v="PALM BEACH INTL"/>
    <x v="1"/>
    <x v="7"/>
    <n v="130"/>
    <n v="2"/>
    <s v="Approach"/>
    <x v="6"/>
    <x v="2"/>
  </r>
  <r>
    <n v="343935"/>
    <s v="MD-83"/>
    <s v="D"/>
    <d v="2014-02-13T00:00:00"/>
    <x v="2"/>
    <x v="128"/>
    <s v="ORLANDO SANFORD INTL ARPT"/>
    <x v="1"/>
    <x v="14"/>
    <n v="160"/>
    <m/>
    <s v="Climb"/>
    <x v="39"/>
    <x v="2"/>
  </r>
  <r>
    <n v="343937"/>
    <s v="MD-82"/>
    <s v="D"/>
    <d v="2014-02-13T00:00:00"/>
    <x v="1"/>
    <x v="0"/>
    <s v="SAN ANTONIO INTL"/>
    <x v="2"/>
    <x v="6"/>
    <m/>
    <n v="0"/>
    <s v="Take-off run"/>
    <x v="35"/>
    <x v="2"/>
  </r>
  <r>
    <n v="343939"/>
    <s v="CRJ700"/>
    <s v="D"/>
    <d v="2014-02-13T00:00:00"/>
    <x v="2"/>
    <x v="139"/>
    <s v="ONTARIO INTL ARPT"/>
    <x v="0"/>
    <x v="6"/>
    <m/>
    <n v="0"/>
    <s v="Landing Roll"/>
    <x v="55"/>
    <x v="2"/>
  </r>
  <r>
    <n v="343949"/>
    <s v="CRJ100/200"/>
    <s v="D"/>
    <d v="2014-02-01T00:00:00"/>
    <x v="2"/>
    <x v="69"/>
    <s v="LOS ANGELES INTL"/>
    <x v="0"/>
    <x v="6"/>
    <m/>
    <n v="0"/>
    <s v="Take-off run"/>
    <x v="3"/>
    <x v="2"/>
  </r>
  <r>
    <n v="343950"/>
    <s v="CITATIONJET"/>
    <s v="D"/>
    <d v="2014-02-02T00:00:00"/>
    <x v="2"/>
    <x v="239"/>
    <s v="MELBOURNE INTL"/>
    <x v="1"/>
    <x v="6"/>
    <n v="70"/>
    <n v="0"/>
    <s v="Landing Roll"/>
    <x v="0"/>
    <x v="2"/>
  </r>
  <r>
    <n v="343951"/>
    <s v="B-737-800"/>
    <s v="D"/>
    <d v="2014-02-02T00:00:00"/>
    <x v="3"/>
    <x v="1032"/>
    <s v="METRO OAKLAND INTL"/>
    <x v="0"/>
    <x v="16"/>
    <n v="140"/>
    <m/>
    <s v="Approach"/>
    <x v="3"/>
    <x v="2"/>
  </r>
  <r>
    <n v="343954"/>
    <s v="A-319"/>
    <s v="D"/>
    <d v="2014-02-02T00:00:00"/>
    <x v="2"/>
    <x v="69"/>
    <s v="JOHN WAYNE-ORANGE COUNTY ARPT"/>
    <x v="0"/>
    <x v="9"/>
    <n v="123"/>
    <m/>
    <s v="Approach"/>
    <x v="26"/>
    <x v="2"/>
  </r>
  <r>
    <n v="343956"/>
    <s v="A-380"/>
    <s v="D"/>
    <d v="2014-02-03T00:00:00"/>
    <x v="2"/>
    <x v="291"/>
    <s v="LOS ANGELES INTL"/>
    <x v="0"/>
    <x v="6"/>
    <n v="150"/>
    <n v="0"/>
    <s v="Landing Roll"/>
    <x v="35"/>
    <x v="2"/>
  </r>
  <r>
    <n v="343960"/>
    <s v="DA-10 FALCON"/>
    <s v="D"/>
    <d v="2014-02-04T00:00:00"/>
    <x v="4"/>
    <x v="122"/>
    <s v="AUSTIN-BERGSTROM INTL"/>
    <x v="2"/>
    <x v="6"/>
    <m/>
    <n v="0"/>
    <s v="Take-off run"/>
    <x v="2"/>
    <x v="2"/>
  </r>
  <r>
    <n v="343965"/>
    <s v="C-172"/>
    <s v="A"/>
    <d v="2014-02-27T00:00:00"/>
    <x v="2"/>
    <x v="723"/>
    <s v="PENSACOLA INTL ARPT"/>
    <x v="1"/>
    <x v="3"/>
    <n v="60"/>
    <m/>
    <s v="Approach"/>
    <x v="3"/>
    <x v="2"/>
  </r>
  <r>
    <n v="343968"/>
    <s v="A-321"/>
    <s v="D"/>
    <d v="2014-02-27T00:00:00"/>
    <x v="2"/>
    <x v="1066"/>
    <s v="LOS ANGELES INTL"/>
    <x v="0"/>
    <x v="6"/>
    <m/>
    <n v="0"/>
    <s v="Landing Roll"/>
    <x v="60"/>
    <x v="2"/>
  </r>
  <r>
    <n v="343969"/>
    <s v="B-767-300"/>
    <s v="D"/>
    <d v="2014-02-28T00:00:00"/>
    <x v="2"/>
    <x v="62"/>
    <s v="ORLANDO INTL"/>
    <x v="1"/>
    <x v="9"/>
    <n v="140"/>
    <m/>
    <s v="Approach"/>
    <x v="3"/>
    <x v="2"/>
  </r>
  <r>
    <n v="343971"/>
    <s v="B-737-300"/>
    <s v="D"/>
    <d v="2014-02-04T00:00:00"/>
    <x v="2"/>
    <x v="391"/>
    <s v="TAMPA INTL"/>
    <x v="1"/>
    <x v="6"/>
    <m/>
    <n v="0"/>
    <s v="Take-off run"/>
    <x v="59"/>
    <x v="2"/>
  </r>
  <r>
    <n v="343972"/>
    <s v="B-717-200"/>
    <s v="D"/>
    <d v="2014-02-05T00:00:00"/>
    <x v="2"/>
    <x v="846"/>
    <s v="SOUTHWEST FLORIDA INTL ARPT"/>
    <x v="1"/>
    <x v="13"/>
    <n v="170"/>
    <m/>
    <s v="Climb"/>
    <x v="3"/>
    <x v="2"/>
  </r>
  <r>
    <n v="343973"/>
    <s v="EMB-145"/>
    <s v="D"/>
    <d v="2014-02-05T00:00:00"/>
    <x v="2"/>
    <x v="874"/>
    <s v="MIAMI INTL"/>
    <x v="1"/>
    <x v="70"/>
    <n v="138"/>
    <n v="0.5"/>
    <s v="Approach"/>
    <x v="6"/>
    <x v="2"/>
  </r>
  <r>
    <n v="343974"/>
    <s v="GULFAERO III"/>
    <s v="D"/>
    <d v="2014-02-05T00:00:00"/>
    <x v="3"/>
    <x v="294"/>
    <s v="ELLINGTON FIELD ARPT"/>
    <x v="2"/>
    <x v="15"/>
    <n v="140"/>
    <n v="0"/>
    <s v="Approach"/>
    <x v="4"/>
    <x v="2"/>
  </r>
  <r>
    <n v="343975"/>
    <s v="CRJ100/200"/>
    <s v="D"/>
    <d v="2014-02-05T00:00:00"/>
    <x v="2"/>
    <x v="126"/>
    <s v="SAN FRANCISCO INTL ARPT"/>
    <x v="0"/>
    <x v="1"/>
    <m/>
    <m/>
    <s v="Climb"/>
    <x v="51"/>
    <x v="2"/>
  </r>
  <r>
    <n v="343976"/>
    <s v="A-320"/>
    <s v="D"/>
    <d v="2014-02-05T00:00:00"/>
    <x v="0"/>
    <x v="184"/>
    <s v="DALLAS/FORT WORTH INTL ARPT"/>
    <x v="2"/>
    <x v="6"/>
    <n v="100"/>
    <n v="0"/>
    <s v="Take-off run"/>
    <x v="78"/>
    <x v="2"/>
  </r>
  <r>
    <n v="343980"/>
    <s v="UNKNOWN"/>
    <m/>
    <d v="2014-02-18T00:00:00"/>
    <x v="1"/>
    <x v="0"/>
    <s v="AUSTIN-BERGSTROM INTL"/>
    <x v="2"/>
    <x v="1"/>
    <m/>
    <n v="0"/>
    <m/>
    <x v="74"/>
    <x v="1"/>
  </r>
  <r>
    <n v="343981"/>
    <s v="UNKNOWN"/>
    <m/>
    <d v="2014-02-18T00:00:00"/>
    <x v="1"/>
    <x v="0"/>
    <s v="ONTARIO INTL ARPT"/>
    <x v="0"/>
    <x v="1"/>
    <m/>
    <n v="0"/>
    <m/>
    <x v="88"/>
    <x v="1"/>
  </r>
  <r>
    <n v="343985"/>
    <s v="UNKNOWN"/>
    <m/>
    <d v="2014-02-19T00:00:00"/>
    <x v="1"/>
    <x v="0"/>
    <s v="TYLER POUNDS REGIONAL ARPT"/>
    <x v="2"/>
    <x v="1"/>
    <m/>
    <n v="0"/>
    <m/>
    <x v="100"/>
    <x v="1"/>
  </r>
  <r>
    <n v="343986"/>
    <s v="UNKNOWN"/>
    <m/>
    <d v="2014-02-20T00:00:00"/>
    <x v="1"/>
    <x v="0"/>
    <s v="DALLAS LOVE FIELD ARPT"/>
    <x v="2"/>
    <x v="1"/>
    <m/>
    <n v="0"/>
    <m/>
    <x v="1"/>
    <x v="1"/>
  </r>
  <r>
    <n v="343990"/>
    <s v="UNKNOWN"/>
    <m/>
    <d v="2014-02-21T00:00:00"/>
    <x v="1"/>
    <x v="0"/>
    <s v="JACKSONVILLE INTL"/>
    <x v="1"/>
    <x v="1"/>
    <m/>
    <n v="0"/>
    <m/>
    <x v="4"/>
    <x v="1"/>
  </r>
  <r>
    <n v="344000"/>
    <s v="UNKNOWN"/>
    <m/>
    <d v="2014-02-23T00:00:00"/>
    <x v="1"/>
    <x v="0"/>
    <s v="DALLAS/FORT WORTH INTL ARPT"/>
    <x v="2"/>
    <x v="1"/>
    <m/>
    <n v="0"/>
    <m/>
    <x v="34"/>
    <x v="1"/>
  </r>
  <r>
    <n v="344005"/>
    <s v="UNKNOWN"/>
    <m/>
    <d v="2014-02-24T00:00:00"/>
    <x v="1"/>
    <x v="0"/>
    <s v="AUSTIN-BERGSTROM INTL"/>
    <x v="2"/>
    <x v="1"/>
    <m/>
    <n v="0"/>
    <m/>
    <x v="74"/>
    <x v="1"/>
  </r>
  <r>
    <n v="344008"/>
    <s v="UNKNOWN"/>
    <m/>
    <d v="2014-02-24T00:00:00"/>
    <x v="1"/>
    <x v="0"/>
    <s v="ORLANDO INTL"/>
    <x v="1"/>
    <x v="1"/>
    <m/>
    <n v="0"/>
    <m/>
    <x v="7"/>
    <x v="1"/>
  </r>
  <r>
    <n v="344012"/>
    <s v="UNKNOWN"/>
    <m/>
    <d v="2014-02-26T00:00:00"/>
    <x v="1"/>
    <x v="0"/>
    <s v="DAYTONA BEACH INTL"/>
    <x v="1"/>
    <x v="1"/>
    <m/>
    <n v="0"/>
    <m/>
    <x v="1"/>
    <x v="1"/>
  </r>
  <r>
    <n v="344014"/>
    <s v="UNKNOWN"/>
    <m/>
    <d v="2014-02-26T00:00:00"/>
    <x v="1"/>
    <x v="0"/>
    <s v="ORLANDO SANFORD INTL ARPT"/>
    <x v="1"/>
    <x v="1"/>
    <m/>
    <n v="0"/>
    <m/>
    <x v="165"/>
    <x v="1"/>
  </r>
  <r>
    <n v="344016"/>
    <s v="UNKNOWN"/>
    <m/>
    <d v="2014-02-27T00:00:00"/>
    <x v="1"/>
    <x v="0"/>
    <s v="SUGAR LAND REGIONAL ARPT"/>
    <x v="2"/>
    <x v="1"/>
    <m/>
    <n v="0"/>
    <m/>
    <x v="22"/>
    <x v="1"/>
  </r>
  <r>
    <n v="344017"/>
    <s v="UNKNOWN"/>
    <m/>
    <d v="2014-02-27T00:00:00"/>
    <x v="1"/>
    <x v="0"/>
    <s v="TYLER POUNDS REGIONAL ARPT"/>
    <x v="2"/>
    <x v="1"/>
    <m/>
    <n v="0"/>
    <m/>
    <x v="2"/>
    <x v="1"/>
  </r>
  <r>
    <n v="344020"/>
    <s v="UNKNOWN"/>
    <m/>
    <d v="2014-02-28T00:00:00"/>
    <x v="1"/>
    <x v="0"/>
    <s v="TAMPA INTL"/>
    <x v="1"/>
    <x v="1"/>
    <m/>
    <n v="0"/>
    <m/>
    <x v="14"/>
    <x v="1"/>
  </r>
  <r>
    <n v="344022"/>
    <s v="LEARJET-60"/>
    <s v="D"/>
    <d v="2014-03-11T00:00:00"/>
    <x v="2"/>
    <x v="668"/>
    <s v="LONG BEACH-DAUGH FLD"/>
    <x v="0"/>
    <x v="6"/>
    <n v="90"/>
    <n v="0"/>
    <s v="Landing Roll"/>
    <x v="26"/>
    <x v="2"/>
  </r>
  <r>
    <n v="344031"/>
    <s v="C-172"/>
    <s v="A"/>
    <d v="2014-03-14T00:00:00"/>
    <x v="3"/>
    <x v="0"/>
    <s v="DAYTONA BEACH INTL"/>
    <x v="1"/>
    <x v="35"/>
    <n v="100"/>
    <n v="8"/>
    <s v="Approach"/>
    <x v="59"/>
    <x v="2"/>
  </r>
  <r>
    <n v="344039"/>
    <s v="MD-83"/>
    <s v="D"/>
    <d v="2014-03-03T00:00:00"/>
    <x v="2"/>
    <x v="175"/>
    <s v="ST. PETE-CLEARWATER INTL ARPT"/>
    <x v="1"/>
    <x v="6"/>
    <m/>
    <n v="0"/>
    <s v="Take-off run"/>
    <x v="58"/>
    <x v="2"/>
  </r>
  <r>
    <n v="344040"/>
    <s v="CRJ700"/>
    <s v="D"/>
    <d v="2014-03-03T00:00:00"/>
    <x v="2"/>
    <x v="630"/>
    <s v="JACKSONVILLE INTL"/>
    <x v="1"/>
    <x v="9"/>
    <n v="180"/>
    <m/>
    <s v="Climb"/>
    <x v="30"/>
    <x v="2"/>
  </r>
  <r>
    <n v="344041"/>
    <s v="CITATIONJET"/>
    <s v="D"/>
    <d v="2014-03-03T00:00:00"/>
    <x v="2"/>
    <x v="807"/>
    <s v="OPA-LOCKA EXECUTIVE ARPT"/>
    <x v="1"/>
    <x v="1"/>
    <m/>
    <m/>
    <s v="Climb"/>
    <x v="78"/>
    <x v="1"/>
  </r>
  <r>
    <n v="344042"/>
    <s v="B-737-700"/>
    <s v="D"/>
    <d v="2014-03-04T00:00:00"/>
    <x v="2"/>
    <x v="358"/>
    <s v="WILLIAM P HOBBY ARPT"/>
    <x v="2"/>
    <x v="13"/>
    <n v="130"/>
    <m/>
    <s v="Approach"/>
    <x v="3"/>
    <x v="3"/>
  </r>
  <r>
    <n v="344045"/>
    <s v="B-737-800"/>
    <s v="D"/>
    <d v="2014-03-03T00:00:00"/>
    <x v="2"/>
    <x v="696"/>
    <s v="PALM SPRINGS INTL"/>
    <x v="0"/>
    <x v="16"/>
    <m/>
    <m/>
    <s v="Approach"/>
    <x v="78"/>
    <x v="1"/>
  </r>
  <r>
    <n v="344046"/>
    <s v="B-717-200"/>
    <s v="D"/>
    <d v="2014-03-05T00:00:00"/>
    <x v="2"/>
    <x v="67"/>
    <s v="FORT LAUDERDALE/HOLLYWOOD INTL"/>
    <x v="1"/>
    <x v="21"/>
    <n v="145"/>
    <n v="2"/>
    <s v="Approach"/>
    <x v="39"/>
    <x v="2"/>
  </r>
  <r>
    <n v="344050"/>
    <s v="A-319"/>
    <s v="D"/>
    <d v="2014-03-05T00:00:00"/>
    <x v="3"/>
    <x v="1019"/>
    <s v="METRO OAKLAND INTL"/>
    <x v="0"/>
    <x v="6"/>
    <n v="82"/>
    <n v="0"/>
    <s v="Landing Roll"/>
    <x v="95"/>
    <x v="2"/>
  </r>
  <r>
    <n v="344051"/>
    <s v="A-320"/>
    <s v="D"/>
    <d v="2014-03-06T00:00:00"/>
    <x v="3"/>
    <x v="696"/>
    <s v="ORLANDO INTL"/>
    <x v="1"/>
    <x v="1"/>
    <m/>
    <n v="0"/>
    <s v="Approach"/>
    <x v="101"/>
    <x v="1"/>
  </r>
  <r>
    <n v="344054"/>
    <s v="A-319"/>
    <s v="D"/>
    <d v="2014-03-06T00:00:00"/>
    <x v="2"/>
    <x v="67"/>
    <s v="SAN FRANCISCO INTL ARPT"/>
    <x v="0"/>
    <x v="6"/>
    <n v="130"/>
    <n v="0"/>
    <s v="Landing Roll"/>
    <x v="308"/>
    <x v="2"/>
  </r>
  <r>
    <n v="344058"/>
    <s v="C-172"/>
    <s v="A"/>
    <d v="2014-03-15T00:00:00"/>
    <x v="2"/>
    <x v="480"/>
    <s v="ZAMPERINI FIELD ARPT"/>
    <x v="0"/>
    <x v="6"/>
    <m/>
    <n v="0"/>
    <s v="Landing Roll"/>
    <x v="78"/>
    <x v="1"/>
  </r>
  <r>
    <n v="344059"/>
    <s v="B-737-800"/>
    <s v="D"/>
    <d v="2014-03-16T00:00:00"/>
    <x v="2"/>
    <x v="391"/>
    <s v="TAMPA INTL"/>
    <x v="1"/>
    <x v="1"/>
    <m/>
    <m/>
    <s v="Approach"/>
    <x v="3"/>
    <x v="1"/>
  </r>
  <r>
    <n v="344062"/>
    <s v="B-737-700"/>
    <s v="D"/>
    <d v="2014-03-16T00:00:00"/>
    <x v="2"/>
    <x v="550"/>
    <s v="PENSACOLA INTL ARPT"/>
    <x v="1"/>
    <x v="6"/>
    <n v="135"/>
    <n v="0"/>
    <s v="Take-off run"/>
    <x v="3"/>
    <x v="3"/>
  </r>
  <r>
    <n v="344063"/>
    <s v="B-737-700"/>
    <s v="D"/>
    <d v="2014-03-16T00:00:00"/>
    <x v="3"/>
    <x v="63"/>
    <s v="SAN ANTONIO INTL"/>
    <x v="2"/>
    <x v="11"/>
    <n v="140"/>
    <m/>
    <s v="Approach"/>
    <x v="78"/>
    <x v="2"/>
  </r>
  <r>
    <n v="344068"/>
    <s v="B-737-500"/>
    <s v="D"/>
    <d v="2014-03-18T00:00:00"/>
    <x v="2"/>
    <x v="265"/>
    <s v="DALLAS LOVE FIELD ARPT"/>
    <x v="2"/>
    <x v="13"/>
    <m/>
    <m/>
    <s v="Approach"/>
    <x v="3"/>
    <x v="1"/>
  </r>
  <r>
    <n v="344069"/>
    <s v="B-737-800"/>
    <s v="D"/>
    <d v="2014-03-18T00:00:00"/>
    <x v="2"/>
    <x v="45"/>
    <s v="ORLANDO INTL"/>
    <x v="1"/>
    <x v="1"/>
    <m/>
    <n v="0"/>
    <s v="Climb"/>
    <x v="2"/>
    <x v="1"/>
  </r>
  <r>
    <n v="344070"/>
    <s v="CRJ900"/>
    <s v="D"/>
    <d v="2014-03-19T00:00:00"/>
    <x v="2"/>
    <x v="269"/>
    <s v="ONTARIO INTL ARPT"/>
    <x v="0"/>
    <x v="15"/>
    <m/>
    <n v="0"/>
    <s v="Approach"/>
    <x v="1"/>
    <x v="2"/>
  </r>
  <r>
    <n v="344073"/>
    <s v="EMB-135"/>
    <s v="D"/>
    <d v="2014-03-20T00:00:00"/>
    <x v="2"/>
    <x v="82"/>
    <s v="GEORGE BUSH INTERCONTINENTAL/ HOUSTON ARPT"/>
    <x v="2"/>
    <x v="1"/>
    <m/>
    <m/>
    <s v="Approach"/>
    <x v="6"/>
    <x v="1"/>
  </r>
  <r>
    <n v="344075"/>
    <s v="A-320"/>
    <s v="D"/>
    <d v="2014-03-04T00:00:00"/>
    <x v="2"/>
    <x v="806"/>
    <s v="FORT LAUDERDALE/HOLLYWOOD INTL"/>
    <x v="1"/>
    <x v="31"/>
    <n v="140"/>
    <n v="3"/>
    <s v="Approach"/>
    <x v="244"/>
    <x v="2"/>
  </r>
  <r>
    <n v="344080"/>
    <s v="B-737-700"/>
    <s v="D"/>
    <d v="2014-03-08T00:00:00"/>
    <x v="1"/>
    <x v="228"/>
    <s v="ORLANDO INTL"/>
    <x v="1"/>
    <x v="1"/>
    <m/>
    <n v="0"/>
    <s v="Approach"/>
    <x v="17"/>
    <x v="1"/>
  </r>
  <r>
    <n v="344082"/>
    <s v="EMB PHENOM 100"/>
    <s v="D"/>
    <d v="2014-03-08T00:00:00"/>
    <x v="2"/>
    <x v="3"/>
    <s v="DALLAS LOVE FIELD ARPT"/>
    <x v="2"/>
    <x v="6"/>
    <m/>
    <n v="0"/>
    <s v="Take-off run"/>
    <x v="78"/>
    <x v="2"/>
  </r>
  <r>
    <n v="344083"/>
    <s v="B-737-800"/>
    <s v="D"/>
    <d v="2014-03-09T00:00:00"/>
    <x v="3"/>
    <x v="79"/>
    <s v="NORMAN Y. MINETA SAN JOSE INTL ARPT"/>
    <x v="0"/>
    <x v="49"/>
    <n v="120"/>
    <n v="0"/>
    <s v="Approach"/>
    <x v="26"/>
    <x v="2"/>
  </r>
  <r>
    <n v="344086"/>
    <s v="EMB-145"/>
    <s v="D"/>
    <d v="2014-03-10T00:00:00"/>
    <x v="3"/>
    <x v="211"/>
    <s v="TYLER POUNDS REGIONAL ARPT"/>
    <x v="2"/>
    <x v="31"/>
    <n v="140"/>
    <m/>
    <s v="Approach"/>
    <x v="0"/>
    <x v="2"/>
  </r>
  <r>
    <n v="344087"/>
    <s v="B-737-800"/>
    <s v="D"/>
    <d v="2014-03-10T00:00:00"/>
    <x v="2"/>
    <x v="18"/>
    <s v="LOS ANGELES INTL"/>
    <x v="0"/>
    <x v="14"/>
    <n v="140"/>
    <m/>
    <s v="Approach"/>
    <x v="88"/>
    <x v="2"/>
  </r>
  <r>
    <n v="344088"/>
    <s v="A-320"/>
    <s v="D"/>
    <d v="2014-03-10T00:00:00"/>
    <x v="0"/>
    <x v="299"/>
    <s v="SAN FRANCISCO INTL ARPT"/>
    <x v="0"/>
    <x v="6"/>
    <m/>
    <n v="0"/>
    <s v="Take-off run"/>
    <x v="189"/>
    <x v="2"/>
  </r>
  <r>
    <n v="344089"/>
    <s v="B-737-700"/>
    <s v="D"/>
    <d v="2014-03-10T00:00:00"/>
    <x v="2"/>
    <x v="129"/>
    <s v="JOHN WAYNE-ORANGE COUNTY ARPT"/>
    <x v="0"/>
    <x v="7"/>
    <n v="150"/>
    <n v="0"/>
    <s v="Climb"/>
    <x v="26"/>
    <x v="2"/>
  </r>
  <r>
    <n v="344091"/>
    <s v="B-767-300"/>
    <s v="D"/>
    <d v="2014-03-20T00:00:00"/>
    <x v="4"/>
    <x v="294"/>
    <s v="SACRAMENTO INTL"/>
    <x v="0"/>
    <x v="16"/>
    <n v="140"/>
    <m/>
    <s v="Approach"/>
    <x v="153"/>
    <x v="1"/>
  </r>
  <r>
    <n v="344102"/>
    <s v="CITATION EXL"/>
    <s v="D"/>
    <d v="2014-01-07T00:00:00"/>
    <x v="1"/>
    <x v="0"/>
    <s v="ORLANDO INTL"/>
    <x v="1"/>
    <x v="1"/>
    <m/>
    <m/>
    <s v="Climb"/>
    <x v="78"/>
    <x v="1"/>
  </r>
  <r>
    <n v="344108"/>
    <s v="MD-82"/>
    <s v="D"/>
    <d v="2014-03-01T00:00:00"/>
    <x v="2"/>
    <x v="18"/>
    <s v="AUSTIN-BERGSTROM INTL"/>
    <x v="2"/>
    <x v="6"/>
    <n v="120"/>
    <n v="0"/>
    <s v="Take-off run"/>
    <x v="11"/>
    <x v="2"/>
  </r>
  <r>
    <n v="344110"/>
    <s v="A-319"/>
    <s v="D"/>
    <d v="2014-03-01T00:00:00"/>
    <x v="3"/>
    <x v="144"/>
    <s v="SACRAMENTO INTL"/>
    <x v="0"/>
    <x v="6"/>
    <m/>
    <n v="0"/>
    <s v="Landing Roll"/>
    <x v="89"/>
    <x v="2"/>
  </r>
  <r>
    <n v="344120"/>
    <s v="MD-88"/>
    <s v="D"/>
    <d v="2014-03-21T00:00:00"/>
    <x v="3"/>
    <x v="719"/>
    <s v="WILLIAM P HOBBY ARPT"/>
    <x v="2"/>
    <x v="49"/>
    <m/>
    <n v="0"/>
    <s v="Approach"/>
    <x v="120"/>
    <x v="2"/>
  </r>
  <r>
    <n v="344121"/>
    <s v="B-737-300"/>
    <s v="D"/>
    <d v="2014-03-21T00:00:00"/>
    <x v="1"/>
    <x v="0"/>
    <s v="ORLANDO INTL"/>
    <x v="1"/>
    <x v="1"/>
    <m/>
    <m/>
    <s v="Climb"/>
    <x v="88"/>
    <x v="1"/>
  </r>
  <r>
    <n v="344123"/>
    <s v="A-320"/>
    <s v="D"/>
    <d v="2014-03-22T00:00:00"/>
    <x v="3"/>
    <x v="88"/>
    <s v="TAMPA INTL"/>
    <x v="1"/>
    <x v="1"/>
    <m/>
    <n v="14"/>
    <s v="Approach"/>
    <x v="78"/>
    <x v="1"/>
  </r>
  <r>
    <n v="344124"/>
    <s v="C-172"/>
    <s v="A"/>
    <d v="2014-03-22T00:00:00"/>
    <x v="1"/>
    <x v="321"/>
    <s v="DAVID WAYNE HOOKS MEMORIAL ARPT"/>
    <x v="2"/>
    <x v="7"/>
    <m/>
    <m/>
    <s v="Approach"/>
    <x v="78"/>
    <x v="1"/>
  </r>
  <r>
    <n v="344126"/>
    <s v="CRJ100/200"/>
    <s v="D"/>
    <d v="2014-03-23T00:00:00"/>
    <x v="2"/>
    <x v="6"/>
    <s v="SAN FRANCISCO INTL ARPT"/>
    <x v="0"/>
    <x v="40"/>
    <m/>
    <n v="0"/>
    <s v="Climb"/>
    <x v="87"/>
    <x v="2"/>
  </r>
  <r>
    <n v="344128"/>
    <s v="B-737-700"/>
    <s v="D"/>
    <d v="2014-03-23T00:00:00"/>
    <x v="2"/>
    <x v="426"/>
    <s v="METRO OAKLAND INTL"/>
    <x v="0"/>
    <x v="10"/>
    <n v="90"/>
    <n v="0"/>
    <s v="Approach"/>
    <x v="37"/>
    <x v="2"/>
  </r>
  <r>
    <n v="344131"/>
    <s v="A-319"/>
    <s v="D"/>
    <d v="2014-03-26T00:00:00"/>
    <x v="3"/>
    <x v="147"/>
    <s v="ORLANDO INTL"/>
    <x v="1"/>
    <x v="6"/>
    <m/>
    <n v="0"/>
    <s v="Landing Roll"/>
    <x v="2"/>
    <x v="1"/>
  </r>
  <r>
    <n v="344133"/>
    <s v="B-757-200"/>
    <s v="D"/>
    <d v="2014-03-26T00:00:00"/>
    <x v="3"/>
    <x v="1075"/>
    <s v="FORT LAUDERDALE/HOLLYWOOD INTL"/>
    <x v="1"/>
    <x v="1"/>
    <m/>
    <m/>
    <s v="Approach"/>
    <x v="78"/>
    <x v="2"/>
  </r>
  <r>
    <n v="344137"/>
    <s v="MU-300"/>
    <s v="D"/>
    <d v="2014-03-26T00:00:00"/>
    <x v="3"/>
    <x v="534"/>
    <s v="WILLIAM P HOBBY ARPT"/>
    <x v="2"/>
    <x v="6"/>
    <m/>
    <n v="0"/>
    <s v="Take-off run"/>
    <x v="78"/>
    <x v="2"/>
  </r>
  <r>
    <n v="344140"/>
    <s v="B-737-300"/>
    <s v="D"/>
    <d v="2014-03-27T00:00:00"/>
    <x v="3"/>
    <x v="159"/>
    <s v="JACKSONVILLE INTL"/>
    <x v="1"/>
    <x v="43"/>
    <n v="140"/>
    <n v="4"/>
    <s v="Approach"/>
    <x v="104"/>
    <x v="2"/>
  </r>
  <r>
    <n v="344145"/>
    <s v="B-737-500"/>
    <s v="D"/>
    <d v="2014-03-28T00:00:00"/>
    <x v="2"/>
    <x v="7"/>
    <s v="WILLIAM P HOBBY ARPT"/>
    <x v="2"/>
    <x v="6"/>
    <n v="100"/>
    <n v="0"/>
    <s v="Take-off run"/>
    <x v="309"/>
    <x v="2"/>
  </r>
  <r>
    <n v="344147"/>
    <s v="ROBINSON R44"/>
    <s v="A"/>
    <d v="2014-03-29T00:00:00"/>
    <x v="2"/>
    <x v="927"/>
    <s v="FORT WORTH MEACHAM INTL ARPT"/>
    <x v="2"/>
    <x v="5"/>
    <n v="60"/>
    <m/>
    <s v="Approach"/>
    <x v="6"/>
    <x v="2"/>
  </r>
  <r>
    <n v="344148"/>
    <s v="B-737-700"/>
    <s v="D"/>
    <d v="2014-03-01T00:00:00"/>
    <x v="2"/>
    <x v="197"/>
    <s v="SOUTHWEST FLORIDA INTL ARPT"/>
    <x v="1"/>
    <x v="18"/>
    <n v="200"/>
    <m/>
    <s v="Approach"/>
    <x v="154"/>
    <x v="2"/>
  </r>
  <r>
    <n v="344149"/>
    <s v="B-737-700"/>
    <s v="D"/>
    <d v="2014-03-01T00:00:00"/>
    <x v="3"/>
    <x v="348"/>
    <s v="ORLANDO INTL"/>
    <x v="1"/>
    <x v="38"/>
    <m/>
    <n v="5"/>
    <s v="Climb"/>
    <x v="69"/>
    <x v="1"/>
  </r>
  <r>
    <n v="344151"/>
    <s v="B-757-200"/>
    <s v="D"/>
    <d v="2014-03-02T00:00:00"/>
    <x v="2"/>
    <x v="241"/>
    <s v="LOS ANGELES INTL"/>
    <x v="0"/>
    <x v="6"/>
    <m/>
    <n v="0"/>
    <s v="Take-off run"/>
    <x v="9"/>
    <x v="3"/>
  </r>
  <r>
    <n v="344152"/>
    <s v="EMB-190"/>
    <s v="D"/>
    <d v="2014-03-02T00:00:00"/>
    <x v="1"/>
    <x v="0"/>
    <s v="ORLANDO INTL"/>
    <x v="1"/>
    <x v="15"/>
    <m/>
    <n v="0"/>
    <s v="Approach"/>
    <x v="3"/>
    <x v="1"/>
  </r>
  <r>
    <n v="344153"/>
    <s v="B-737-700"/>
    <s v="D"/>
    <d v="2014-03-02T00:00:00"/>
    <x v="2"/>
    <x v="1107"/>
    <s v="NORMAN Y. MINETA SAN JOSE INTL ARPT"/>
    <x v="0"/>
    <x v="6"/>
    <n v="120"/>
    <n v="0"/>
    <s v="Landing Roll"/>
    <x v="26"/>
    <x v="2"/>
  </r>
  <r>
    <n v="344154"/>
    <s v="B-737-900"/>
    <s v="D"/>
    <d v="2014-03-02T00:00:00"/>
    <x v="2"/>
    <x v="690"/>
    <s v="ORLANDO INTL"/>
    <x v="1"/>
    <x v="36"/>
    <m/>
    <m/>
    <s v="Climb"/>
    <x v="78"/>
    <x v="1"/>
  </r>
  <r>
    <n v="344156"/>
    <s v="C-172"/>
    <s v="A"/>
    <d v="2014-03-04T00:00:00"/>
    <x v="2"/>
    <x v="165"/>
    <s v="ORLANDO SANFORD INTL ARPT"/>
    <x v="1"/>
    <x v="15"/>
    <n v="65"/>
    <n v="0"/>
    <s v="Approach"/>
    <x v="0"/>
    <x v="2"/>
  </r>
  <r>
    <n v="344157"/>
    <s v="B-737-300"/>
    <s v="D"/>
    <d v="2014-03-29T00:00:00"/>
    <x v="2"/>
    <x v="169"/>
    <s v="ORLANDO INTL"/>
    <x v="1"/>
    <x v="6"/>
    <n v="140"/>
    <n v="0"/>
    <s v="Take-off run"/>
    <x v="85"/>
    <x v="2"/>
  </r>
  <r>
    <n v="344158"/>
    <s v="B-737-800"/>
    <s v="D"/>
    <d v="2014-03-29T00:00:00"/>
    <x v="3"/>
    <x v="810"/>
    <s v="SACRAMENTO INTL"/>
    <x v="0"/>
    <x v="6"/>
    <m/>
    <n v="0"/>
    <s v="Take-off run"/>
    <x v="3"/>
    <x v="1"/>
  </r>
  <r>
    <n v="344159"/>
    <s v="A-319"/>
    <s v="D"/>
    <d v="2014-03-29T00:00:00"/>
    <x v="2"/>
    <x v="3"/>
    <s v="SAN FRANCISCO INTL ARPT"/>
    <x v="0"/>
    <x v="15"/>
    <n v="130"/>
    <n v="0"/>
    <s v="Approach"/>
    <x v="4"/>
    <x v="3"/>
  </r>
  <r>
    <n v="344164"/>
    <s v="B-737-700"/>
    <s v="D"/>
    <d v="2014-03-29T00:00:00"/>
    <x v="2"/>
    <x v="89"/>
    <s v="SACRAMENTO INTL"/>
    <x v="0"/>
    <x v="2"/>
    <n v="150"/>
    <n v="0"/>
    <s v="Climb"/>
    <x v="7"/>
    <x v="1"/>
  </r>
  <r>
    <n v="344170"/>
    <s v="B-737-700"/>
    <s v="D"/>
    <d v="2014-03-30T00:00:00"/>
    <x v="3"/>
    <x v="125"/>
    <s v="ORLANDO INTL"/>
    <x v="1"/>
    <x v="9"/>
    <n v="135"/>
    <n v="2"/>
    <s v="Approach"/>
    <x v="3"/>
    <x v="2"/>
  </r>
  <r>
    <n v="344182"/>
    <s v="UNKNOWN"/>
    <m/>
    <d v="2014-03-23T00:00:00"/>
    <x v="1"/>
    <x v="0"/>
    <s v="GEORGE BUSH INTERCONTINENTAL/ HOUSTON ARPT"/>
    <x v="2"/>
    <x v="1"/>
    <m/>
    <n v="0"/>
    <m/>
    <x v="2"/>
    <x v="1"/>
  </r>
  <r>
    <n v="344183"/>
    <s v="UNKNOWN"/>
    <m/>
    <d v="2014-03-23T00:00:00"/>
    <x v="1"/>
    <x v="0"/>
    <s v="ORLANDO INTL"/>
    <x v="1"/>
    <x v="1"/>
    <m/>
    <n v="0"/>
    <m/>
    <x v="4"/>
    <x v="1"/>
  </r>
  <r>
    <n v="344186"/>
    <s v="UNKNOWN"/>
    <m/>
    <d v="2014-03-24T00:00:00"/>
    <x v="1"/>
    <x v="0"/>
    <s v="TAMPA INTL"/>
    <x v="1"/>
    <x v="1"/>
    <m/>
    <n v="0"/>
    <m/>
    <x v="9"/>
    <x v="1"/>
  </r>
  <r>
    <n v="344188"/>
    <s v="UNKNOWN"/>
    <m/>
    <d v="2014-03-25T00:00:00"/>
    <x v="1"/>
    <x v="0"/>
    <s v="GEORGE BUSH INTERCONTINENTAL/ HOUSTON ARPT"/>
    <x v="2"/>
    <x v="1"/>
    <m/>
    <n v="0"/>
    <m/>
    <x v="271"/>
    <x v="1"/>
  </r>
  <r>
    <n v="344189"/>
    <s v="UNKNOWN"/>
    <m/>
    <d v="2014-03-25T00:00:00"/>
    <x v="1"/>
    <x v="0"/>
    <s v="SAN ANTONIO INTL"/>
    <x v="2"/>
    <x v="1"/>
    <m/>
    <n v="0"/>
    <m/>
    <x v="13"/>
    <x v="1"/>
  </r>
  <r>
    <n v="344190"/>
    <s v="UNKNOWN"/>
    <m/>
    <d v="2014-03-26T00:00:00"/>
    <x v="1"/>
    <x v="0"/>
    <s v="FORT LAUDERDALE/HOLLYWOOD INTL"/>
    <x v="1"/>
    <x v="1"/>
    <m/>
    <n v="0"/>
    <m/>
    <x v="1"/>
    <x v="1"/>
  </r>
  <r>
    <n v="344192"/>
    <s v="UNKNOWN"/>
    <m/>
    <d v="2014-03-26T00:00:00"/>
    <x v="1"/>
    <x v="0"/>
    <s v="ORLANDO INTL"/>
    <x v="1"/>
    <x v="1"/>
    <m/>
    <n v="0"/>
    <m/>
    <x v="2"/>
    <x v="1"/>
  </r>
  <r>
    <n v="344193"/>
    <s v="UNKNOWN"/>
    <m/>
    <d v="2014-03-27T00:00:00"/>
    <x v="1"/>
    <x v="0"/>
    <s v="AUSTIN-BERGSTROM INTL"/>
    <x v="2"/>
    <x v="1"/>
    <m/>
    <n v="0"/>
    <m/>
    <x v="74"/>
    <x v="1"/>
  </r>
  <r>
    <n v="344195"/>
    <s v="UNKNOWN"/>
    <m/>
    <d v="2014-03-27T00:00:00"/>
    <x v="1"/>
    <x v="0"/>
    <s v="DALLAS/FORT WORTH INTL ARPT"/>
    <x v="2"/>
    <x v="1"/>
    <m/>
    <n v="0"/>
    <m/>
    <x v="1"/>
    <x v="1"/>
  </r>
  <r>
    <n v="344196"/>
    <s v="UNKNOWN"/>
    <m/>
    <d v="2014-03-27T00:00:00"/>
    <x v="1"/>
    <x v="0"/>
    <s v="TAMPA INTL"/>
    <x v="1"/>
    <x v="1"/>
    <m/>
    <n v="0"/>
    <m/>
    <x v="2"/>
    <x v="1"/>
  </r>
  <r>
    <n v="344201"/>
    <s v="UNKNOWN"/>
    <m/>
    <d v="2014-03-30T00:00:00"/>
    <x v="1"/>
    <x v="0"/>
    <s v="DALLAS LOVE FIELD ARPT"/>
    <x v="2"/>
    <x v="1"/>
    <m/>
    <n v="0"/>
    <m/>
    <x v="60"/>
    <x v="1"/>
  </r>
  <r>
    <n v="344202"/>
    <s v="UNKNOWN"/>
    <m/>
    <d v="2014-03-30T00:00:00"/>
    <x v="1"/>
    <x v="0"/>
    <s v="DALLAS/FORT WORTH INTL ARPT"/>
    <x v="2"/>
    <x v="1"/>
    <m/>
    <n v="0"/>
    <m/>
    <x v="310"/>
    <x v="1"/>
  </r>
  <r>
    <n v="344215"/>
    <s v="UNKNOWN"/>
    <m/>
    <d v="2014-03-20T00:00:00"/>
    <x v="1"/>
    <x v="0"/>
    <s v="DALLAS/FORT WORTH INTL ARPT"/>
    <x v="2"/>
    <x v="1"/>
    <m/>
    <n v="0"/>
    <m/>
    <x v="15"/>
    <x v="1"/>
  </r>
  <r>
    <n v="344216"/>
    <s v="UNKNOWN"/>
    <m/>
    <d v="2014-03-20T00:00:00"/>
    <x v="1"/>
    <x v="0"/>
    <s v="ELLINGTON FIELD ARPT"/>
    <x v="2"/>
    <x v="1"/>
    <m/>
    <n v="0"/>
    <m/>
    <x v="92"/>
    <x v="1"/>
  </r>
  <r>
    <n v="344218"/>
    <s v="UNKNOWN"/>
    <m/>
    <d v="2014-03-20T00:00:00"/>
    <x v="1"/>
    <x v="0"/>
    <s v="SAN FRANCISCO INTL ARPT"/>
    <x v="0"/>
    <x v="1"/>
    <m/>
    <n v="0"/>
    <m/>
    <x v="135"/>
    <x v="1"/>
  </r>
  <r>
    <n v="344220"/>
    <s v="UNKNOWN"/>
    <m/>
    <d v="2014-03-20T00:00:00"/>
    <x v="1"/>
    <x v="0"/>
    <s v="TYLER POUNDS REGIONAL ARPT"/>
    <x v="2"/>
    <x v="1"/>
    <m/>
    <n v="0"/>
    <m/>
    <x v="2"/>
    <x v="1"/>
  </r>
  <r>
    <n v="344228"/>
    <s v="UNKNOWN"/>
    <m/>
    <d v="2014-03-22T00:00:00"/>
    <x v="1"/>
    <x v="0"/>
    <s v="DALLAS LOVE FIELD ARPT"/>
    <x v="2"/>
    <x v="1"/>
    <m/>
    <n v="0"/>
    <m/>
    <x v="4"/>
    <x v="1"/>
  </r>
  <r>
    <n v="344248"/>
    <s v="MD-80"/>
    <s v="D"/>
    <d v="2014-03-07T00:00:00"/>
    <x v="2"/>
    <x v="268"/>
    <s v="DALLAS/FORT WORTH INTL ARPT"/>
    <x v="2"/>
    <x v="32"/>
    <m/>
    <m/>
    <s v="Climb"/>
    <x v="78"/>
    <x v="1"/>
  </r>
  <r>
    <n v="344252"/>
    <s v="B-737-800"/>
    <s v="D"/>
    <d v="2014-03-07T00:00:00"/>
    <x v="1"/>
    <x v="0"/>
    <s v="VALLEY INTL"/>
    <x v="2"/>
    <x v="6"/>
    <n v="150"/>
    <n v="0"/>
    <s v="Landing Roll"/>
    <x v="185"/>
    <x v="2"/>
  </r>
  <r>
    <n v="344253"/>
    <s v="A-320"/>
    <s v="D"/>
    <d v="2014-03-07T00:00:00"/>
    <x v="3"/>
    <x v="486"/>
    <s v="AUSTIN-BERGSTROM INTL"/>
    <x v="2"/>
    <x v="14"/>
    <m/>
    <m/>
    <s v="Approach"/>
    <x v="78"/>
    <x v="1"/>
  </r>
  <r>
    <n v="344255"/>
    <s v="B-737-300"/>
    <s v="D"/>
    <d v="2014-03-08T00:00:00"/>
    <x v="3"/>
    <x v="52"/>
    <s v="FORT LAUDERDALE/HOLLYWOOD INTL"/>
    <x v="1"/>
    <x v="17"/>
    <n v="140"/>
    <n v="4"/>
    <s v="Approach"/>
    <x v="3"/>
    <x v="2"/>
  </r>
  <r>
    <n v="344256"/>
    <s v="RKWL SABRLNR40"/>
    <s v="B"/>
    <d v="2014-03-08T00:00:00"/>
    <x v="2"/>
    <x v="0"/>
    <s v="BOB SIKES ARPT"/>
    <x v="1"/>
    <x v="13"/>
    <n v="130"/>
    <m/>
    <s v="Approach"/>
    <x v="0"/>
    <x v="2"/>
  </r>
  <r>
    <n v="344266"/>
    <s v="CITATIONJET"/>
    <s v="D"/>
    <d v="2014-03-26T00:00:00"/>
    <x v="2"/>
    <x v="377"/>
    <s v="PALM SPRINGS INTL"/>
    <x v="0"/>
    <x v="9"/>
    <m/>
    <m/>
    <s v="Approach"/>
    <x v="78"/>
    <x v="1"/>
  </r>
  <r>
    <n v="344272"/>
    <s v="LOCKHEED C-130"/>
    <s v="C"/>
    <d v="2014-03-03T00:00:00"/>
    <x v="2"/>
    <x v="398"/>
    <s v="MC CLELLAN AIRFIELD"/>
    <x v="0"/>
    <x v="49"/>
    <n v="113"/>
    <n v="0"/>
    <s v="Climb"/>
    <x v="3"/>
    <x v="2"/>
  </r>
  <r>
    <n v="344273"/>
    <s v="B-717-200"/>
    <s v="D"/>
    <d v="2014-03-04T00:00:00"/>
    <x v="3"/>
    <x v="170"/>
    <s v="ORLANDO INTL"/>
    <x v="1"/>
    <x v="56"/>
    <n v="170"/>
    <n v="8"/>
    <s v="Approach"/>
    <x v="0"/>
    <x v="3"/>
  </r>
  <r>
    <n v="344278"/>
    <s v="MD-90-30"/>
    <s v="D"/>
    <d v="2014-03-05T00:00:00"/>
    <x v="2"/>
    <x v="246"/>
    <s v="DAYTONA BEACH INTL"/>
    <x v="1"/>
    <x v="9"/>
    <n v="140"/>
    <m/>
    <s v="Approach"/>
    <x v="15"/>
    <x v="2"/>
  </r>
  <r>
    <n v="344279"/>
    <s v="A-320"/>
    <s v="D"/>
    <d v="2014-03-05T00:00:00"/>
    <x v="2"/>
    <x v="700"/>
    <s v="SARASOTA-BRADENTON INTL ARPT"/>
    <x v="1"/>
    <x v="7"/>
    <m/>
    <m/>
    <s v="Approach"/>
    <x v="78"/>
    <x v="2"/>
  </r>
  <r>
    <n v="344286"/>
    <s v="B-737-700"/>
    <s v="D"/>
    <d v="2014-03-06T00:00:00"/>
    <x v="2"/>
    <x v="77"/>
    <s v="PALM BEACH INTL"/>
    <x v="1"/>
    <x v="7"/>
    <n v="150"/>
    <n v="1"/>
    <s v="Approach"/>
    <x v="33"/>
    <x v="2"/>
  </r>
  <r>
    <n v="344298"/>
    <s v="UNKNOWN"/>
    <m/>
    <d v="2014-03-14T00:00:00"/>
    <x v="1"/>
    <x v="0"/>
    <s v="MIDLAND INTL"/>
    <x v="2"/>
    <x v="1"/>
    <m/>
    <n v="0"/>
    <m/>
    <x v="45"/>
    <x v="1"/>
  </r>
  <r>
    <n v="344299"/>
    <s v="UNKNOWN"/>
    <m/>
    <d v="2014-03-14T00:00:00"/>
    <x v="1"/>
    <x v="0"/>
    <s v="NORMAN Y. MINETA SAN JOSE INTL ARPT"/>
    <x v="0"/>
    <x v="1"/>
    <m/>
    <n v="0"/>
    <m/>
    <x v="13"/>
    <x v="1"/>
  </r>
  <r>
    <n v="344300"/>
    <s v="UNKNOWN"/>
    <m/>
    <d v="2014-03-15T00:00:00"/>
    <x v="1"/>
    <x v="0"/>
    <s v="AUSTIN-BERGSTROM INTL"/>
    <x v="2"/>
    <x v="1"/>
    <m/>
    <n v="0"/>
    <m/>
    <x v="11"/>
    <x v="1"/>
  </r>
  <r>
    <n v="344302"/>
    <s v="UNKNOWN"/>
    <m/>
    <d v="2014-03-15T00:00:00"/>
    <x v="1"/>
    <x v="0"/>
    <s v="SACRAMENTO INTL"/>
    <x v="0"/>
    <x v="1"/>
    <m/>
    <n v="0"/>
    <m/>
    <x v="153"/>
    <x v="1"/>
  </r>
  <r>
    <n v="344303"/>
    <s v="UNKNOWN"/>
    <m/>
    <d v="2014-03-16T00:00:00"/>
    <x v="1"/>
    <x v="0"/>
    <s v="LAKELAND LINDER REGIONAL"/>
    <x v="1"/>
    <x v="1"/>
    <m/>
    <n v="0"/>
    <m/>
    <x v="29"/>
    <x v="1"/>
  </r>
  <r>
    <n v="344308"/>
    <s v="UNKNOWN"/>
    <m/>
    <d v="2014-03-17T00:00:00"/>
    <x v="1"/>
    <x v="0"/>
    <s v="ALBERT WHITTED"/>
    <x v="1"/>
    <x v="1"/>
    <m/>
    <n v="0"/>
    <m/>
    <x v="58"/>
    <x v="1"/>
  </r>
  <r>
    <n v="344310"/>
    <s v="UNKNOWN"/>
    <m/>
    <d v="2014-03-18T00:00:00"/>
    <x v="1"/>
    <x v="0"/>
    <s v="ORLANDO INTL"/>
    <x v="1"/>
    <x v="1"/>
    <m/>
    <n v="0"/>
    <m/>
    <x v="4"/>
    <x v="1"/>
  </r>
  <r>
    <n v="344313"/>
    <s v="UNKNOWN"/>
    <m/>
    <d v="2014-03-18T00:00:00"/>
    <x v="1"/>
    <x v="0"/>
    <s v="SAN DIEGO INTL"/>
    <x v="0"/>
    <x v="1"/>
    <m/>
    <n v="0"/>
    <m/>
    <x v="30"/>
    <x v="1"/>
  </r>
  <r>
    <n v="344320"/>
    <s v="CITATION X"/>
    <s v="D"/>
    <d v="2014-03-17T00:00:00"/>
    <x v="3"/>
    <x v="258"/>
    <s v="NAPLES MUNICIPAL"/>
    <x v="1"/>
    <x v="26"/>
    <n v="125"/>
    <n v="0"/>
    <s v="Approach"/>
    <x v="78"/>
    <x v="2"/>
  </r>
  <r>
    <n v="344322"/>
    <s v="B-737-700"/>
    <s v="D"/>
    <d v="2014-03-17T00:00:00"/>
    <x v="2"/>
    <x v="371"/>
    <s v="ONTARIO INTL ARPT"/>
    <x v="0"/>
    <x v="6"/>
    <m/>
    <n v="0"/>
    <s v="Landing Roll"/>
    <x v="304"/>
    <x v="2"/>
  </r>
  <r>
    <n v="344325"/>
    <s v="BE-400 BJET"/>
    <s v="D"/>
    <d v="2014-03-17T00:00:00"/>
    <x v="2"/>
    <x v="724"/>
    <s v="WILLIAM P HOBBY ARPT"/>
    <x v="2"/>
    <x v="1"/>
    <m/>
    <n v="0"/>
    <s v="Approach"/>
    <x v="54"/>
    <x v="2"/>
  </r>
  <r>
    <n v="344328"/>
    <s v="UNKNOWN"/>
    <m/>
    <d v="2014-03-01T00:00:00"/>
    <x v="1"/>
    <x v="0"/>
    <s v="NORMAN Y. MINETA SAN JOSE INTL ARPT"/>
    <x v="0"/>
    <x v="1"/>
    <m/>
    <n v="0"/>
    <m/>
    <x v="35"/>
    <x v="1"/>
  </r>
  <r>
    <n v="344331"/>
    <s v="UNKNOWN"/>
    <m/>
    <d v="2014-03-02T00:00:00"/>
    <x v="1"/>
    <x v="0"/>
    <s v="JACKSONVILLE INTL"/>
    <x v="1"/>
    <x v="1"/>
    <m/>
    <n v="0"/>
    <m/>
    <x v="36"/>
    <x v="1"/>
  </r>
  <r>
    <n v="344332"/>
    <s v="UNKNOWN"/>
    <m/>
    <d v="2014-03-02T00:00:00"/>
    <x v="1"/>
    <x v="0"/>
    <s v="SARASOTA-BRADENTON INTL ARPT"/>
    <x v="1"/>
    <x v="1"/>
    <m/>
    <n v="0"/>
    <m/>
    <x v="48"/>
    <x v="1"/>
  </r>
  <r>
    <n v="344343"/>
    <s v="UNKNOWN"/>
    <m/>
    <d v="2014-03-06T00:00:00"/>
    <x v="1"/>
    <x v="0"/>
    <s v="FORT WORTH SPINKS ARPT"/>
    <x v="2"/>
    <x v="1"/>
    <m/>
    <n v="0"/>
    <m/>
    <x v="241"/>
    <x v="1"/>
  </r>
  <r>
    <n v="344358"/>
    <s v="UNKNOWN"/>
    <m/>
    <d v="2014-03-09T00:00:00"/>
    <x v="1"/>
    <x v="0"/>
    <s v="SARASOTA-BRADENTON INTL ARPT"/>
    <x v="1"/>
    <x v="1"/>
    <m/>
    <n v="0"/>
    <m/>
    <x v="1"/>
    <x v="1"/>
  </r>
  <r>
    <n v="344359"/>
    <s v="UNKNOWN"/>
    <m/>
    <d v="2014-03-09T00:00:00"/>
    <x v="1"/>
    <x v="0"/>
    <s v="SARASOTA-BRADENTON INTL ARPT"/>
    <x v="1"/>
    <x v="1"/>
    <m/>
    <n v="0"/>
    <m/>
    <x v="2"/>
    <x v="1"/>
  </r>
  <r>
    <n v="344361"/>
    <s v="UNKNOWN"/>
    <m/>
    <d v="2014-03-10T00:00:00"/>
    <x v="1"/>
    <x v="0"/>
    <s v="ORLANDO INTL"/>
    <x v="1"/>
    <x v="1"/>
    <m/>
    <n v="0"/>
    <m/>
    <x v="6"/>
    <x v="1"/>
  </r>
  <r>
    <n v="344362"/>
    <s v="MD-11"/>
    <s v="D"/>
    <d v="2014-03-26T00:00:00"/>
    <x v="3"/>
    <x v="115"/>
    <s v="ONTARIO INTL ARPT"/>
    <x v="0"/>
    <x v="6"/>
    <n v="145"/>
    <n v="0"/>
    <s v="Take-off run"/>
    <x v="3"/>
    <x v="1"/>
  </r>
  <r>
    <n v="344367"/>
    <s v="B-737-700"/>
    <s v="D"/>
    <d v="2014-03-27T00:00:00"/>
    <x v="3"/>
    <x v="57"/>
    <s v="JOHN WAYNE-ORANGE COUNTY ARPT"/>
    <x v="0"/>
    <x v="31"/>
    <n v="150"/>
    <m/>
    <s v="Climb"/>
    <x v="3"/>
    <x v="2"/>
  </r>
  <r>
    <n v="344368"/>
    <s v="B-737-300"/>
    <s v="D"/>
    <d v="2014-03-27T00:00:00"/>
    <x v="3"/>
    <x v="334"/>
    <s v="DALLAS LOVE FIELD ARPT"/>
    <x v="2"/>
    <x v="18"/>
    <n v="250"/>
    <n v="5"/>
    <s v="Approach"/>
    <x v="3"/>
    <x v="2"/>
  </r>
  <r>
    <n v="344371"/>
    <s v="B-737-800"/>
    <s v="D"/>
    <d v="2014-03-28T00:00:00"/>
    <x v="4"/>
    <x v="84"/>
    <s v="ORLANDO INTL"/>
    <x v="1"/>
    <x v="6"/>
    <n v="120"/>
    <n v="0"/>
    <s v="Landing Roll"/>
    <x v="85"/>
    <x v="2"/>
  </r>
  <r>
    <n v="344376"/>
    <s v="C-172"/>
    <s v="A"/>
    <d v="2014-03-28T00:00:00"/>
    <x v="2"/>
    <x v="4"/>
    <s v="NEW SMYRNA BEACH MUNICIPAL ARPT"/>
    <x v="1"/>
    <x v="6"/>
    <m/>
    <n v="0"/>
    <s v="Landing Roll"/>
    <x v="78"/>
    <x v="1"/>
  </r>
  <r>
    <n v="344377"/>
    <s v="B-737-700"/>
    <s v="D"/>
    <d v="2014-03-28T00:00:00"/>
    <x v="3"/>
    <x v="363"/>
    <s v="WILLIAM P HOBBY ARPT"/>
    <x v="2"/>
    <x v="4"/>
    <n v="140"/>
    <m/>
    <s v="Approach"/>
    <x v="3"/>
    <x v="2"/>
  </r>
  <r>
    <n v="344382"/>
    <s v="DIAMOND 40"/>
    <m/>
    <d v="2014-03-11T00:00:00"/>
    <x v="2"/>
    <x v="77"/>
    <s v="FLAGLER COUNTY ARPT"/>
    <x v="1"/>
    <x v="6"/>
    <n v="80"/>
    <n v="0"/>
    <s v="Take-off run"/>
    <x v="3"/>
    <x v="1"/>
  </r>
  <r>
    <n v="344391"/>
    <s v="B-737-500"/>
    <s v="D"/>
    <d v="2014-03-12T00:00:00"/>
    <x v="2"/>
    <x v="77"/>
    <s v="MIDLAND INTL"/>
    <x v="2"/>
    <x v="15"/>
    <n v="145"/>
    <n v="0"/>
    <s v="Approach"/>
    <x v="30"/>
    <x v="2"/>
  </r>
  <r>
    <n v="344397"/>
    <s v="SAAB-340"/>
    <s v="C"/>
    <d v="2014-03-13T00:00:00"/>
    <x v="2"/>
    <x v="548"/>
    <s v="PENSACOLA INTL ARPT"/>
    <x v="1"/>
    <x v="13"/>
    <n v="140"/>
    <m/>
    <s v="Approach"/>
    <x v="3"/>
    <x v="1"/>
  </r>
  <r>
    <n v="344402"/>
    <s v="PIPERSPORT"/>
    <s v="A"/>
    <d v="2014-03-14T00:00:00"/>
    <x v="2"/>
    <x v="326"/>
    <s v="MCKINNEY NATIONAL ARPT"/>
    <x v="2"/>
    <x v="6"/>
    <m/>
    <n v="0"/>
    <s v="Landing Roll"/>
    <x v="14"/>
    <x v="2"/>
  </r>
  <r>
    <n v="344404"/>
    <s v="CRJ900"/>
    <s v="D"/>
    <d v="2014-03-14T00:00:00"/>
    <x v="2"/>
    <x v="237"/>
    <s v="LONG BEACH-DAUGH FLD"/>
    <x v="0"/>
    <x v="1"/>
    <m/>
    <n v="2.5"/>
    <s v="Approach"/>
    <x v="78"/>
    <x v="1"/>
  </r>
  <r>
    <n v="344409"/>
    <s v="B-767-400"/>
    <s v="D"/>
    <d v="2014-03-14T00:00:00"/>
    <x v="2"/>
    <x v="197"/>
    <s v="GEORGE BUSH INTERCONTINENTAL/ HOUSTON ARPT"/>
    <x v="2"/>
    <x v="16"/>
    <n v="200"/>
    <m/>
    <s v="Climb"/>
    <x v="15"/>
    <x v="2"/>
  </r>
  <r>
    <n v="344410"/>
    <s v="C-650"/>
    <s v="D"/>
    <d v="2014-03-14T00:00:00"/>
    <x v="2"/>
    <x v="1108"/>
    <s v="FORT LAUDERDALE EXECUTIVE ARPT"/>
    <x v="1"/>
    <x v="1"/>
    <m/>
    <m/>
    <s v="Departure"/>
    <x v="78"/>
    <x v="1"/>
  </r>
  <r>
    <n v="344414"/>
    <s v="MD-90-30"/>
    <s v="D"/>
    <d v="2014-03-18T00:00:00"/>
    <x v="2"/>
    <x v="259"/>
    <s v="DAYTONA BEACH INTL"/>
    <x v="1"/>
    <x v="14"/>
    <n v="150"/>
    <m/>
    <s v="Approach"/>
    <x v="105"/>
    <x v="2"/>
  </r>
  <r>
    <n v="344415"/>
    <s v="B-737-700"/>
    <s v="D"/>
    <d v="2014-03-18T00:00:00"/>
    <x v="3"/>
    <x v="1109"/>
    <s v="SAN ANTONIO INTL"/>
    <x v="2"/>
    <x v="0"/>
    <n v="190"/>
    <n v="5"/>
    <s v="Approach"/>
    <x v="3"/>
    <x v="2"/>
  </r>
  <r>
    <n v="344417"/>
    <s v="B-737-800"/>
    <s v="D"/>
    <d v="2014-03-18T00:00:00"/>
    <x v="2"/>
    <x v="6"/>
    <s v="SOUTHWEST FLORIDA INTL ARPT"/>
    <x v="1"/>
    <x v="40"/>
    <n v="130"/>
    <n v="0"/>
    <s v="Approach"/>
    <x v="3"/>
    <x v="2"/>
  </r>
  <r>
    <n v="344430"/>
    <s v="DHC8 DASH 8"/>
    <s v="C"/>
    <d v="2014-03-06T00:00:00"/>
    <x v="3"/>
    <x v="1110"/>
    <s v="HOMESTEAD AIR RESERVE BASE"/>
    <x v="1"/>
    <x v="7"/>
    <n v="120"/>
    <m/>
    <s v="Approach"/>
    <x v="0"/>
    <x v="3"/>
  </r>
  <r>
    <n v="344432"/>
    <s v="EMB-170"/>
    <s v="D"/>
    <d v="2014-03-15T00:00:00"/>
    <x v="3"/>
    <x v="1111"/>
    <s v="GEORGE BUSH INTERCONTINENTAL/ HOUSTON ARPT"/>
    <x v="2"/>
    <x v="6"/>
    <m/>
    <n v="0"/>
    <s v="Take-off run"/>
    <x v="74"/>
    <x v="2"/>
  </r>
  <r>
    <n v="344436"/>
    <s v="A-320"/>
    <s v="D"/>
    <d v="2014-03-20T00:00:00"/>
    <x v="2"/>
    <x v="173"/>
    <s v="SOUTHWEST FLORIDA INTL ARPT"/>
    <x v="1"/>
    <x v="21"/>
    <n v="140"/>
    <n v="3"/>
    <s v="Approach"/>
    <x v="3"/>
    <x v="2"/>
  </r>
  <r>
    <n v="344438"/>
    <s v="B-737-300"/>
    <s v="D"/>
    <d v="2014-03-20T00:00:00"/>
    <x v="3"/>
    <x v="79"/>
    <s v="FORT LAUDERDALE/HOLLYWOOD INTL"/>
    <x v="1"/>
    <x v="1"/>
    <m/>
    <m/>
    <s v="Approach"/>
    <x v="53"/>
    <x v="2"/>
  </r>
  <r>
    <n v="344444"/>
    <s v="B-737-900"/>
    <s v="D"/>
    <d v="2014-03-21T00:00:00"/>
    <x v="3"/>
    <x v="460"/>
    <s v="GEORGE BUSH INTERCONTINENTAL/ HOUSTON ARPT"/>
    <x v="2"/>
    <x v="6"/>
    <m/>
    <n v="0"/>
    <s v="Landing Roll"/>
    <x v="74"/>
    <x v="2"/>
  </r>
  <r>
    <n v="344451"/>
    <s v="B-757-200"/>
    <s v="D"/>
    <d v="2014-03-22T00:00:00"/>
    <x v="2"/>
    <x v="870"/>
    <s v="TAMPA INTL"/>
    <x v="1"/>
    <x v="6"/>
    <m/>
    <n v="0"/>
    <s v="Take-off run"/>
    <x v="1"/>
    <x v="2"/>
  </r>
  <r>
    <n v="344462"/>
    <s v="MD-83"/>
    <s v="D"/>
    <d v="2014-03-29T00:00:00"/>
    <x v="2"/>
    <x v="935"/>
    <s v="STOCKTON METRO"/>
    <x v="0"/>
    <x v="6"/>
    <n v="120"/>
    <n v="0"/>
    <s v="Landing Roll"/>
    <x v="3"/>
    <x v="3"/>
  </r>
  <r>
    <n v="344471"/>
    <s v="B-737-300"/>
    <s v="D"/>
    <d v="2014-03-30T00:00:00"/>
    <x v="3"/>
    <x v="170"/>
    <s v="WILLIAM P HOBBY ARPT"/>
    <x v="2"/>
    <x v="36"/>
    <n v="220"/>
    <n v="20"/>
    <s v="Approach"/>
    <x v="0"/>
    <x v="2"/>
  </r>
  <r>
    <n v="344482"/>
    <s v="UNKNOWN"/>
    <m/>
    <d v="2014-03-19T00:00:00"/>
    <x v="1"/>
    <x v="0"/>
    <s v="ORLANDO INTL"/>
    <x v="1"/>
    <x v="1"/>
    <m/>
    <n v="0"/>
    <m/>
    <x v="253"/>
    <x v="1"/>
  </r>
  <r>
    <n v="344486"/>
    <s v="LOCKHEED P3B"/>
    <m/>
    <d v="2014-03-31T00:00:00"/>
    <x v="2"/>
    <x v="151"/>
    <s v="CORPUS CHRISTI INTL ARPT"/>
    <x v="2"/>
    <x v="0"/>
    <n v="160"/>
    <n v="8"/>
    <s v="Approach"/>
    <x v="3"/>
    <x v="2"/>
  </r>
  <r>
    <n v="344488"/>
    <s v="UNKNOWN"/>
    <m/>
    <d v="2014-03-10T00:00:00"/>
    <x v="1"/>
    <x v="0"/>
    <s v="NORMAN Y. MINETA SAN JOSE INTL ARPT"/>
    <x v="0"/>
    <x v="1"/>
    <m/>
    <n v="0"/>
    <m/>
    <x v="187"/>
    <x v="1"/>
  </r>
  <r>
    <n v="344494"/>
    <s v="UNKNOWN"/>
    <m/>
    <d v="2014-03-11T00:00:00"/>
    <x v="1"/>
    <x v="0"/>
    <s v="DALLAS/FORT WORTH INTL ARPT"/>
    <x v="2"/>
    <x v="1"/>
    <m/>
    <n v="0"/>
    <m/>
    <x v="2"/>
    <x v="1"/>
  </r>
  <r>
    <n v="344497"/>
    <s v="UNKNOWN"/>
    <m/>
    <d v="2014-03-11T00:00:00"/>
    <x v="1"/>
    <x v="0"/>
    <s v="MIDLAND INTL"/>
    <x v="2"/>
    <x v="1"/>
    <m/>
    <n v="0"/>
    <m/>
    <x v="14"/>
    <x v="1"/>
  </r>
  <r>
    <n v="344498"/>
    <s v="UNKNOWN"/>
    <m/>
    <d v="2014-03-11T00:00:00"/>
    <x v="1"/>
    <x v="0"/>
    <s v="ORLANDO INTL"/>
    <x v="1"/>
    <x v="1"/>
    <m/>
    <n v="0"/>
    <m/>
    <x v="17"/>
    <x v="1"/>
  </r>
  <r>
    <n v="344502"/>
    <s v="UNKNOWN"/>
    <m/>
    <d v="2014-03-11T00:00:00"/>
    <x v="1"/>
    <x v="0"/>
    <s v="TAMPA INTL"/>
    <x v="1"/>
    <x v="1"/>
    <m/>
    <n v="0"/>
    <m/>
    <x v="128"/>
    <x v="1"/>
  </r>
  <r>
    <n v="344507"/>
    <s v="UNKNOWN"/>
    <m/>
    <d v="2014-03-13T00:00:00"/>
    <x v="1"/>
    <x v="0"/>
    <s v="LUBBOCK PRESTON SMITH INTL ARPT"/>
    <x v="2"/>
    <x v="1"/>
    <m/>
    <n v="0"/>
    <m/>
    <x v="14"/>
    <x v="1"/>
  </r>
  <r>
    <n v="344510"/>
    <s v="UNKNOWN"/>
    <m/>
    <d v="2014-03-03T00:00:00"/>
    <x v="1"/>
    <x v="0"/>
    <s v="ST. PETE-CLEARWATER INTL ARPT"/>
    <x v="1"/>
    <x v="1"/>
    <m/>
    <n v="0"/>
    <m/>
    <x v="58"/>
    <x v="1"/>
  </r>
  <r>
    <n v="344512"/>
    <s v="UNKNOWN"/>
    <m/>
    <d v="2014-03-04T00:00:00"/>
    <x v="1"/>
    <x v="0"/>
    <s v="FORT LAUDERDALE EXECUTIVE ARPT"/>
    <x v="1"/>
    <x v="1"/>
    <m/>
    <n v="0"/>
    <m/>
    <x v="17"/>
    <x v="1"/>
  </r>
  <r>
    <n v="344515"/>
    <s v="UNKNOWN"/>
    <m/>
    <d v="2014-03-04T00:00:00"/>
    <x v="1"/>
    <x v="0"/>
    <s v="VAN NUYS ARPT"/>
    <x v="0"/>
    <x v="1"/>
    <m/>
    <n v="0"/>
    <m/>
    <x v="2"/>
    <x v="1"/>
  </r>
  <r>
    <n v="344518"/>
    <s v="UNKNOWN"/>
    <m/>
    <d v="2014-03-05T00:00:00"/>
    <x v="1"/>
    <x v="0"/>
    <s v="FORT WORTH MEACHAM INTL ARPT"/>
    <x v="2"/>
    <x v="1"/>
    <m/>
    <n v="0"/>
    <m/>
    <x v="16"/>
    <x v="1"/>
  </r>
  <r>
    <n v="344525"/>
    <s v="C-172"/>
    <s v="A"/>
    <d v="2014-03-10T00:00:00"/>
    <x v="2"/>
    <x v="129"/>
    <s v="DAYTONA BEACH INTL"/>
    <x v="1"/>
    <x v="7"/>
    <n v="90"/>
    <n v="0.20000000298023224"/>
    <s v="Approach"/>
    <x v="33"/>
    <x v="2"/>
  </r>
  <r>
    <n v="344527"/>
    <s v="B-737-700"/>
    <s v="D"/>
    <d v="2014-03-10T00:00:00"/>
    <x v="2"/>
    <x v="69"/>
    <s v="ORLANDO INTL"/>
    <x v="1"/>
    <x v="0"/>
    <n v="210"/>
    <n v="4"/>
    <s v="Climb"/>
    <x v="9"/>
    <x v="2"/>
  </r>
  <r>
    <n v="344535"/>
    <s v="UNKNOWN"/>
    <m/>
    <d v="2014-03-31T00:00:00"/>
    <x v="1"/>
    <x v="0"/>
    <s v="GAINESVILLE REG ARPT"/>
    <x v="1"/>
    <x v="1"/>
    <m/>
    <n v="0"/>
    <m/>
    <x v="2"/>
    <x v="1"/>
  </r>
  <r>
    <n v="344539"/>
    <s v="EMB-190"/>
    <s v="D"/>
    <d v="2014-03-01T00:00:00"/>
    <x v="2"/>
    <x v="1102"/>
    <s v="FORT LAUDERDALE/HOLLYWOOD INTL"/>
    <x v="1"/>
    <x v="16"/>
    <n v="145"/>
    <n v="3"/>
    <s v="Approach"/>
    <x v="3"/>
    <x v="2"/>
  </r>
  <r>
    <n v="344541"/>
    <s v="C-172"/>
    <s v="A"/>
    <d v="2014-03-01T00:00:00"/>
    <x v="2"/>
    <x v="53"/>
    <s v="CECIL ARPT"/>
    <x v="1"/>
    <x v="6"/>
    <m/>
    <n v="0"/>
    <s v="Landing Roll"/>
    <x v="29"/>
    <x v="2"/>
  </r>
  <r>
    <n v="344543"/>
    <s v="C-172"/>
    <s v="A"/>
    <d v="2014-03-01T00:00:00"/>
    <x v="2"/>
    <x v="77"/>
    <s v="MELBOURNE INTL"/>
    <x v="1"/>
    <x v="17"/>
    <n v="80"/>
    <m/>
    <s v="Approach"/>
    <x v="0"/>
    <x v="2"/>
  </r>
  <r>
    <n v="344550"/>
    <s v="B-757-200"/>
    <s v="D"/>
    <d v="2014-03-03T00:00:00"/>
    <x v="2"/>
    <x v="751"/>
    <s v="DALLAS/FORT WORTH INTL ARPT"/>
    <x v="2"/>
    <x v="6"/>
    <m/>
    <n v="0"/>
    <s v="Take-off run"/>
    <x v="1"/>
    <x v="1"/>
  </r>
  <r>
    <n v="344551"/>
    <s v="MD-88"/>
    <s v="D"/>
    <d v="2014-03-03T00:00:00"/>
    <x v="2"/>
    <x v="113"/>
    <s v="ORLANDO INTL"/>
    <x v="1"/>
    <x v="43"/>
    <n v="230"/>
    <m/>
    <s v="Climb"/>
    <x v="39"/>
    <x v="2"/>
  </r>
  <r>
    <n v="344562"/>
    <s v="A-321"/>
    <s v="D"/>
    <d v="2014-03-24T00:00:00"/>
    <x v="2"/>
    <x v="281"/>
    <s v="MIAMI INTL"/>
    <x v="1"/>
    <x v="6"/>
    <m/>
    <n v="0"/>
    <s v="Landing Roll"/>
    <x v="1"/>
    <x v="2"/>
  </r>
  <r>
    <n v="344563"/>
    <s v="A-320"/>
    <s v="D"/>
    <d v="2014-03-24T00:00:00"/>
    <x v="2"/>
    <x v="554"/>
    <s v="SAN FRANCISCO INTL ARPT"/>
    <x v="0"/>
    <x v="15"/>
    <n v="140"/>
    <n v="0"/>
    <s v="Climb"/>
    <x v="3"/>
    <x v="2"/>
  </r>
  <r>
    <n v="344566"/>
    <s v="EMB-145"/>
    <s v="D"/>
    <d v="2014-03-25T00:00:00"/>
    <x v="2"/>
    <x v="28"/>
    <s v="NORMAN Y. MINETA SAN JOSE INTL ARPT"/>
    <x v="0"/>
    <x v="14"/>
    <n v="135"/>
    <m/>
    <s v="Approach"/>
    <x v="3"/>
    <x v="2"/>
  </r>
  <r>
    <n v="344567"/>
    <s v="B-737-700"/>
    <s v="D"/>
    <d v="2014-03-25T00:00:00"/>
    <x v="2"/>
    <x v="136"/>
    <s v="ONTARIO INTL ARPT"/>
    <x v="0"/>
    <x v="8"/>
    <n v="210"/>
    <m/>
    <s v="Approach"/>
    <x v="3"/>
    <x v="2"/>
  </r>
  <r>
    <n v="344569"/>
    <s v="MD-83"/>
    <s v="D"/>
    <d v="2014-03-26T00:00:00"/>
    <x v="2"/>
    <x v="273"/>
    <s v="ORLANDO SANFORD INTL ARPT"/>
    <x v="1"/>
    <x v="12"/>
    <n v="150"/>
    <n v="0"/>
    <s v="Climb"/>
    <x v="3"/>
    <x v="2"/>
  </r>
  <r>
    <n v="344575"/>
    <s v="PA-28"/>
    <s v="A"/>
    <d v="2014-04-13T00:00:00"/>
    <x v="2"/>
    <x v="398"/>
    <s v="PINE MOUNTAIN LAKE ARPT"/>
    <x v="0"/>
    <x v="6"/>
    <n v="60"/>
    <n v="0"/>
    <s v="Landing Roll"/>
    <x v="232"/>
    <x v="2"/>
  </r>
  <r>
    <n v="344576"/>
    <s v="BE-76  DUCHESS"/>
    <s v="A"/>
    <d v="2014-04-13T00:00:00"/>
    <x v="2"/>
    <x v="146"/>
    <s v="CHINO AIRPORT"/>
    <x v="0"/>
    <x v="1"/>
    <m/>
    <m/>
    <s v="Approach"/>
    <x v="3"/>
    <x v="1"/>
  </r>
  <r>
    <n v="344583"/>
    <s v="A-320"/>
    <s v="D"/>
    <d v="2014-04-14T00:00:00"/>
    <x v="1"/>
    <x v="0"/>
    <s v="FORT LAUDERDALE/HOLLYWOOD INTL"/>
    <x v="1"/>
    <x v="5"/>
    <n v="175"/>
    <n v="0"/>
    <s v="Climb"/>
    <x v="194"/>
    <x v="2"/>
  </r>
  <r>
    <n v="344584"/>
    <s v="B-737-700"/>
    <s v="D"/>
    <d v="2014-04-14T00:00:00"/>
    <x v="2"/>
    <x v="500"/>
    <s v="BOB HOPE ARPT"/>
    <x v="0"/>
    <x v="13"/>
    <n v="135"/>
    <m/>
    <s v="Approach"/>
    <x v="2"/>
    <x v="2"/>
  </r>
  <r>
    <n v="344585"/>
    <s v="B-737-800"/>
    <s v="D"/>
    <d v="2014-04-14T00:00:00"/>
    <x v="3"/>
    <x v="363"/>
    <s v="JOHN WAYNE-ORANGE COUNTY ARPT"/>
    <x v="0"/>
    <x v="47"/>
    <m/>
    <m/>
    <s v="Climb"/>
    <x v="78"/>
    <x v="1"/>
  </r>
  <r>
    <n v="344587"/>
    <s v="MD-500"/>
    <s v="F"/>
    <d v="2014-04-15T00:00:00"/>
    <x v="2"/>
    <x v="728"/>
    <s v="BOB HOPE ARPT"/>
    <x v="0"/>
    <x v="3"/>
    <m/>
    <m/>
    <s v="Climb"/>
    <x v="3"/>
    <x v="2"/>
  </r>
  <r>
    <n v="344589"/>
    <s v="C-414"/>
    <s v="C"/>
    <d v="2014-04-06T00:00:00"/>
    <x v="3"/>
    <x v="0"/>
    <s v="BRACKETT FIELD ARPT"/>
    <x v="0"/>
    <x v="14"/>
    <n v="95"/>
    <m/>
    <s v="Approach"/>
    <x v="33"/>
    <x v="2"/>
  </r>
  <r>
    <n v="344592"/>
    <s v="GULFSTREAM 200"/>
    <s v="D"/>
    <d v="2014-04-06T00:00:00"/>
    <x v="2"/>
    <x v="287"/>
    <s v="FORT WORTH MEACHAM INTL ARPT"/>
    <x v="2"/>
    <x v="6"/>
    <m/>
    <n v="0"/>
    <s v="Landing Roll"/>
    <x v="311"/>
    <x v="3"/>
  </r>
  <r>
    <n v="344595"/>
    <s v="B-767-300"/>
    <s v="D"/>
    <d v="2014-04-07T00:00:00"/>
    <x v="1"/>
    <x v="0"/>
    <s v="METRO OAKLAND INTL"/>
    <x v="0"/>
    <x v="1"/>
    <m/>
    <m/>
    <s v="Arrival"/>
    <x v="8"/>
    <x v="1"/>
  </r>
  <r>
    <n v="344598"/>
    <s v="EMB-120"/>
    <s v="C"/>
    <d v="2014-04-07T00:00:00"/>
    <x v="2"/>
    <x v="798"/>
    <s v="SACRAMENTO INTL"/>
    <x v="0"/>
    <x v="6"/>
    <m/>
    <n v="0"/>
    <s v="Take-off run"/>
    <x v="116"/>
    <x v="2"/>
  </r>
  <r>
    <n v="344600"/>
    <s v="C-120/140"/>
    <s v="A"/>
    <d v="2014-04-07T00:00:00"/>
    <x v="2"/>
    <x v="105"/>
    <s v="METRO OAKLAND INTL"/>
    <x v="0"/>
    <x v="3"/>
    <n v="80"/>
    <m/>
    <s v="Climb"/>
    <x v="37"/>
    <x v="2"/>
  </r>
  <r>
    <n v="344602"/>
    <s v="MD-88"/>
    <s v="D"/>
    <d v="2014-04-08T00:00:00"/>
    <x v="2"/>
    <x v="816"/>
    <s v="TAMPA INTL"/>
    <x v="1"/>
    <x v="9"/>
    <m/>
    <m/>
    <s v="Approach"/>
    <x v="78"/>
    <x v="2"/>
  </r>
  <r>
    <n v="344603"/>
    <s v="PILATUS PC12"/>
    <s v="C"/>
    <d v="2014-04-08T00:00:00"/>
    <x v="2"/>
    <x v="165"/>
    <s v="SAN CARLOS ARPT"/>
    <x v="0"/>
    <x v="1"/>
    <m/>
    <n v="0"/>
    <s v="Approach"/>
    <x v="8"/>
    <x v="2"/>
  </r>
  <r>
    <n v="344604"/>
    <s v="EMB-120"/>
    <s v="C"/>
    <d v="2014-04-08T00:00:00"/>
    <x v="2"/>
    <x v="581"/>
    <s v="SAN FRANCISCO INTL ARPT"/>
    <x v="0"/>
    <x v="6"/>
    <m/>
    <n v="0"/>
    <s v="Landing Roll"/>
    <x v="3"/>
    <x v="1"/>
  </r>
  <r>
    <n v="344606"/>
    <s v="EMB-145"/>
    <s v="D"/>
    <d v="2014-04-27T00:00:00"/>
    <x v="2"/>
    <x v="421"/>
    <s v="GEORGE BUSH INTERCONTINENTAL/ HOUSTON ARPT"/>
    <x v="2"/>
    <x v="13"/>
    <n v="150"/>
    <m/>
    <s v="Approach"/>
    <x v="57"/>
    <x v="2"/>
  </r>
  <r>
    <n v="344611"/>
    <s v="B-737-300"/>
    <s v="D"/>
    <d v="2014-04-17T00:00:00"/>
    <x v="4"/>
    <x v="160"/>
    <s v="AUSTIN-BERGSTROM INTL"/>
    <x v="2"/>
    <x v="26"/>
    <n v="130"/>
    <n v="0"/>
    <s v="Approach"/>
    <x v="2"/>
    <x v="2"/>
  </r>
  <r>
    <n v="344612"/>
    <s v="B-737-700"/>
    <s v="D"/>
    <d v="2014-04-27T00:00:00"/>
    <x v="3"/>
    <x v="23"/>
    <s v="ONTARIO INTL ARPT"/>
    <x v="0"/>
    <x v="19"/>
    <m/>
    <n v="3.5"/>
    <s v="Climb"/>
    <x v="83"/>
    <x v="2"/>
  </r>
  <r>
    <n v="344613"/>
    <s v="A-320"/>
    <s v="D"/>
    <d v="2014-04-27T00:00:00"/>
    <x v="3"/>
    <x v="1112"/>
    <s v="ORLANDO INTL"/>
    <x v="1"/>
    <x v="12"/>
    <m/>
    <n v="0"/>
    <s v="Approach"/>
    <x v="74"/>
    <x v="2"/>
  </r>
  <r>
    <n v="344615"/>
    <s v="A-380"/>
    <s v="D"/>
    <d v="2014-04-27T00:00:00"/>
    <x v="2"/>
    <x v="151"/>
    <s v="SAN FRANCISCO INTL ARPT"/>
    <x v="0"/>
    <x v="6"/>
    <n v="120"/>
    <n v="0"/>
    <s v="Landing Roll"/>
    <x v="94"/>
    <x v="2"/>
  </r>
  <r>
    <n v="344616"/>
    <s v="EMB-135"/>
    <s v="D"/>
    <d v="2014-04-28T00:00:00"/>
    <x v="2"/>
    <x v="139"/>
    <s v="MIAMI INTL"/>
    <x v="1"/>
    <x v="8"/>
    <n v="170"/>
    <n v="10"/>
    <s v="Approach"/>
    <x v="3"/>
    <x v="2"/>
  </r>
  <r>
    <n v="344619"/>
    <s v="B-737-300"/>
    <s v="D"/>
    <d v="2014-04-28T00:00:00"/>
    <x v="3"/>
    <x v="211"/>
    <s v="NORMAN Y. MINETA SAN JOSE INTL ARPT"/>
    <x v="0"/>
    <x v="17"/>
    <n v="140"/>
    <m/>
    <s v="Approach"/>
    <x v="289"/>
    <x v="2"/>
  </r>
  <r>
    <n v="344620"/>
    <s v="MD-82"/>
    <s v="D"/>
    <d v="2014-04-29T00:00:00"/>
    <x v="2"/>
    <x v="128"/>
    <s v="DALLAS/FORT WORTH INTL ARPT"/>
    <x v="2"/>
    <x v="6"/>
    <n v="100"/>
    <n v="0"/>
    <s v="Landing Roll"/>
    <x v="98"/>
    <x v="2"/>
  </r>
  <r>
    <n v="344624"/>
    <s v="A-300"/>
    <s v="D"/>
    <d v="2014-04-08T00:00:00"/>
    <x v="3"/>
    <x v="654"/>
    <s v="GEORGE BUSH INTERCONTINENTAL/ HOUSTON ARPT"/>
    <x v="2"/>
    <x v="31"/>
    <n v="135"/>
    <n v="3"/>
    <s v="Approach"/>
    <x v="2"/>
    <x v="2"/>
  </r>
  <r>
    <n v="344625"/>
    <s v="MD-83"/>
    <s v="D"/>
    <d v="2014-04-09T00:00:00"/>
    <x v="3"/>
    <x v="635"/>
    <s v="DALLAS/FORT WORTH INTL ARPT"/>
    <x v="2"/>
    <x v="18"/>
    <n v="200"/>
    <m/>
    <s v="Climb"/>
    <x v="33"/>
    <x v="2"/>
  </r>
  <r>
    <n v="344627"/>
    <s v="EMB-145"/>
    <s v="D"/>
    <d v="2014-04-09T00:00:00"/>
    <x v="2"/>
    <x v="4"/>
    <s v="NORMAN Y. MINETA SAN JOSE INTL ARPT"/>
    <x v="0"/>
    <x v="9"/>
    <n v="120"/>
    <m/>
    <s v="Approach"/>
    <x v="78"/>
    <x v="2"/>
  </r>
  <r>
    <n v="344630"/>
    <s v="MD-82"/>
    <s v="D"/>
    <d v="2014-04-10T00:00:00"/>
    <x v="2"/>
    <x v="97"/>
    <s v="DALLAS/FORT WORTH INTL ARPT"/>
    <x v="2"/>
    <x v="157"/>
    <n v="210"/>
    <n v="25"/>
    <s v="Approach"/>
    <x v="66"/>
    <x v="2"/>
  </r>
  <r>
    <n v="344634"/>
    <s v="A-320"/>
    <s v="D"/>
    <d v="2014-04-10T00:00:00"/>
    <x v="3"/>
    <x v="705"/>
    <s v="ORLANDO INTL"/>
    <x v="1"/>
    <x v="18"/>
    <n v="250"/>
    <n v="8"/>
    <s v="Approach"/>
    <x v="312"/>
    <x v="1"/>
  </r>
  <r>
    <n v="344636"/>
    <s v="EC-135"/>
    <m/>
    <d v="2014-04-10T00:00:00"/>
    <x v="2"/>
    <x v="152"/>
    <s v="BUCHANAN FIELD ARPT"/>
    <x v="0"/>
    <x v="14"/>
    <n v="15"/>
    <m/>
    <s v="Approach"/>
    <x v="26"/>
    <x v="2"/>
  </r>
  <r>
    <n v="344637"/>
    <s v="EMB-190"/>
    <s v="D"/>
    <d v="2014-04-10T00:00:00"/>
    <x v="2"/>
    <x v="342"/>
    <s v="MIDLAND INTL"/>
    <x v="2"/>
    <x v="6"/>
    <m/>
    <n v="0"/>
    <s v="Landing Roll"/>
    <x v="45"/>
    <x v="2"/>
  </r>
  <r>
    <n v="344641"/>
    <s v="UNKNOWN"/>
    <m/>
    <d v="2013-12-07T00:00:00"/>
    <x v="1"/>
    <x v="0"/>
    <s v="MONTEREY PENINSULA"/>
    <x v="0"/>
    <x v="1"/>
    <m/>
    <n v="0"/>
    <m/>
    <x v="78"/>
    <x v="1"/>
  </r>
  <r>
    <n v="344646"/>
    <s v="A-320"/>
    <s v="D"/>
    <d v="2014-04-02T00:00:00"/>
    <x v="2"/>
    <x v="288"/>
    <s v="FORT LAUDERDALE/HOLLYWOOD INTL"/>
    <x v="1"/>
    <x v="5"/>
    <n v="140"/>
    <n v="0.5"/>
    <s v="Approach"/>
    <x v="6"/>
    <x v="2"/>
  </r>
  <r>
    <n v="344650"/>
    <s v="PA-34 SENECA"/>
    <s v="A"/>
    <d v="2014-04-02T00:00:00"/>
    <x v="2"/>
    <x v="126"/>
    <s v="PALM SPRINGS INTL"/>
    <x v="0"/>
    <x v="32"/>
    <m/>
    <n v="1.5"/>
    <s v="Approach"/>
    <x v="78"/>
    <x v="1"/>
  </r>
  <r>
    <n v="344651"/>
    <s v="LIGHT-SPORT"/>
    <m/>
    <d v="2014-04-02T00:00:00"/>
    <x v="2"/>
    <x v="186"/>
    <s v="DAVID WAYNE HOOKS MEMORIAL ARPT"/>
    <x v="2"/>
    <x v="16"/>
    <n v="65"/>
    <n v="1"/>
    <s v="Approach"/>
    <x v="11"/>
    <x v="2"/>
  </r>
  <r>
    <n v="344653"/>
    <s v="A-320"/>
    <s v="D"/>
    <d v="2014-04-02T00:00:00"/>
    <x v="3"/>
    <x v="159"/>
    <s v="SACRAMENTO INTL"/>
    <x v="0"/>
    <x v="11"/>
    <n v="140"/>
    <m/>
    <s v="Approach"/>
    <x v="184"/>
    <x v="2"/>
  </r>
  <r>
    <n v="344655"/>
    <s v="B-737-800"/>
    <s v="D"/>
    <d v="2014-04-03T00:00:00"/>
    <x v="3"/>
    <x v="567"/>
    <s v="SAN DIEGO INTL"/>
    <x v="0"/>
    <x v="1"/>
    <m/>
    <n v="0.5"/>
    <s v="Approach"/>
    <x v="3"/>
    <x v="2"/>
  </r>
  <r>
    <n v="344659"/>
    <s v="B-737-300"/>
    <s v="D"/>
    <d v="2014-04-03T00:00:00"/>
    <x v="2"/>
    <x v="6"/>
    <s v="DALLAS LOVE FIELD ARPT"/>
    <x v="2"/>
    <x v="13"/>
    <n v="135"/>
    <m/>
    <s v="Approach"/>
    <x v="42"/>
    <x v="2"/>
  </r>
  <r>
    <n v="344660"/>
    <s v="B-757-200"/>
    <s v="D"/>
    <d v="2014-04-03T00:00:00"/>
    <x v="3"/>
    <x v="306"/>
    <s v="SAN FRANCISCO INTL ARPT"/>
    <x v="0"/>
    <x v="6"/>
    <n v="120"/>
    <n v="0"/>
    <s v="Landing Roll"/>
    <x v="19"/>
    <x v="2"/>
  </r>
  <r>
    <n v="344661"/>
    <s v="B-747-400"/>
    <s v="D"/>
    <d v="2014-04-03T00:00:00"/>
    <x v="2"/>
    <x v="0"/>
    <s v="ORLANDO INTL"/>
    <x v="1"/>
    <x v="1"/>
    <m/>
    <n v="5"/>
    <m/>
    <x v="31"/>
    <x v="1"/>
  </r>
  <r>
    <n v="344662"/>
    <s v="MD-80"/>
    <s v="D"/>
    <d v="2014-04-04T00:00:00"/>
    <x v="2"/>
    <x v="30"/>
    <s v="DALLAS/FORT WORTH INTL ARPT"/>
    <x v="2"/>
    <x v="1"/>
    <m/>
    <n v="0"/>
    <s v="Approach"/>
    <x v="1"/>
    <x v="2"/>
  </r>
  <r>
    <n v="344667"/>
    <s v="A-300"/>
    <s v="D"/>
    <d v="2014-04-05T00:00:00"/>
    <x v="2"/>
    <x v="1113"/>
    <s v="LUBBOCK PRESTON SMITH INTL ARPT"/>
    <x v="2"/>
    <x v="6"/>
    <n v="115"/>
    <n v="0"/>
    <s v="Take-off run"/>
    <x v="3"/>
    <x v="2"/>
  </r>
  <r>
    <n v="344673"/>
    <s v="A-320"/>
    <s v="D"/>
    <d v="2014-04-10T00:00:00"/>
    <x v="3"/>
    <x v="52"/>
    <s v="SACRAMENTO INTL"/>
    <x v="0"/>
    <x v="19"/>
    <n v="230"/>
    <m/>
    <s v="Approach"/>
    <x v="35"/>
    <x v="2"/>
  </r>
  <r>
    <n v="344679"/>
    <s v="A-320"/>
    <s v="D"/>
    <d v="2014-04-22T00:00:00"/>
    <x v="2"/>
    <x v="126"/>
    <s v="FORT LAUDERDALE/HOLLYWOOD INTL"/>
    <x v="1"/>
    <x v="35"/>
    <m/>
    <n v="4"/>
    <s v="Climb"/>
    <x v="55"/>
    <x v="2"/>
  </r>
  <r>
    <n v="344681"/>
    <s v="EMB-120"/>
    <s v="C"/>
    <d v="2014-04-22T00:00:00"/>
    <x v="2"/>
    <x v="44"/>
    <s v="SACRAMENTO INTL"/>
    <x v="0"/>
    <x v="6"/>
    <m/>
    <n v="0"/>
    <s v="Take-off run"/>
    <x v="81"/>
    <x v="2"/>
  </r>
  <r>
    <n v="344682"/>
    <s v="B-737-700"/>
    <s v="D"/>
    <d v="2014-04-22T00:00:00"/>
    <x v="3"/>
    <x v="147"/>
    <s v="ORLANDO INTL"/>
    <x v="1"/>
    <x v="15"/>
    <n v="135"/>
    <n v="0"/>
    <s v="Approach"/>
    <x v="7"/>
    <x v="2"/>
  </r>
  <r>
    <n v="344685"/>
    <s v="A-320"/>
    <s v="D"/>
    <d v="2014-04-23T00:00:00"/>
    <x v="2"/>
    <x v="312"/>
    <s v="LONG BEACH-DAUGH FLD"/>
    <x v="0"/>
    <x v="6"/>
    <m/>
    <n v="0"/>
    <s v="Take-off run"/>
    <x v="50"/>
    <x v="2"/>
  </r>
  <r>
    <n v="344687"/>
    <s v="B-737-300"/>
    <s v="D"/>
    <d v="2014-04-23T00:00:00"/>
    <x v="2"/>
    <x v="139"/>
    <s v="ORLANDO INTL"/>
    <x v="1"/>
    <x v="38"/>
    <n v="230"/>
    <n v="5"/>
    <s v="Climb"/>
    <x v="31"/>
    <x v="2"/>
  </r>
  <r>
    <n v="344688"/>
    <s v="B-737-300"/>
    <s v="D"/>
    <d v="2014-04-23T00:00:00"/>
    <x v="3"/>
    <x v="170"/>
    <s v="SACRAMENTO INTL"/>
    <x v="0"/>
    <x v="7"/>
    <n v="140"/>
    <m/>
    <s v="Approach"/>
    <x v="101"/>
    <x v="2"/>
  </r>
  <r>
    <n v="344689"/>
    <s v="B-737-900"/>
    <s v="D"/>
    <d v="2013-04-23T00:00:00"/>
    <x v="2"/>
    <x v="461"/>
    <s v="LOS ANGELES INTL"/>
    <x v="0"/>
    <x v="55"/>
    <n v="150"/>
    <n v="3"/>
    <s v="Approach"/>
    <x v="14"/>
    <x v="2"/>
  </r>
  <r>
    <n v="344690"/>
    <s v="MD-83"/>
    <s v="D"/>
    <d v="2014-04-24T00:00:00"/>
    <x v="2"/>
    <x v="119"/>
    <s v="ST. PETE-CLEARWATER INTL ARPT"/>
    <x v="1"/>
    <x v="6"/>
    <m/>
    <n v="0"/>
    <s v="Take-off run"/>
    <x v="54"/>
    <x v="2"/>
  </r>
  <r>
    <n v="344695"/>
    <s v="A-320"/>
    <s v="D"/>
    <d v="2014-04-16T00:00:00"/>
    <x v="0"/>
    <x v="154"/>
    <s v="ORLANDO INTL"/>
    <x v="1"/>
    <x v="12"/>
    <m/>
    <n v="0"/>
    <s v="Approach"/>
    <x v="3"/>
    <x v="1"/>
  </r>
  <r>
    <n v="344696"/>
    <s v="T-38"/>
    <m/>
    <d v="2014-04-16T00:00:00"/>
    <x v="2"/>
    <x v="7"/>
    <s v="ELLINGTON FIELD ARPT"/>
    <x v="2"/>
    <x v="6"/>
    <n v="130"/>
    <n v="0"/>
    <s v="Landing Roll"/>
    <x v="50"/>
    <x v="2"/>
  </r>
  <r>
    <n v="344698"/>
    <s v="B-737-700"/>
    <s v="D"/>
    <d v="2014-04-16T00:00:00"/>
    <x v="1"/>
    <x v="0"/>
    <s v="SACRAMENTO INTL"/>
    <x v="0"/>
    <x v="1"/>
    <n v="210"/>
    <n v="1"/>
    <s v="Approach"/>
    <x v="289"/>
    <x v="2"/>
  </r>
  <r>
    <n v="344701"/>
    <s v="EMB PHENOM 100"/>
    <s v="D"/>
    <d v="2014-04-17T00:00:00"/>
    <x v="2"/>
    <x v="398"/>
    <s v="NORMAN Y. MINETA SAN JOSE INTL ARPT"/>
    <x v="0"/>
    <x v="0"/>
    <m/>
    <n v="5"/>
    <s v="Approach"/>
    <x v="9"/>
    <x v="2"/>
  </r>
  <r>
    <n v="344702"/>
    <s v="B-737-300"/>
    <s v="D"/>
    <d v="2014-04-17T00:00:00"/>
    <x v="3"/>
    <x v="209"/>
    <s v="SACRAMENTO INTL"/>
    <x v="0"/>
    <x v="16"/>
    <n v="140"/>
    <n v="1"/>
    <s v="Approach"/>
    <x v="3"/>
    <x v="2"/>
  </r>
  <r>
    <n v="344703"/>
    <s v="A-330"/>
    <s v="D"/>
    <d v="2014-04-17T00:00:00"/>
    <x v="2"/>
    <x v="262"/>
    <s v="LOS ANGELES INTL"/>
    <x v="0"/>
    <x v="1"/>
    <m/>
    <m/>
    <s v="Approach"/>
    <x v="289"/>
    <x v="2"/>
  </r>
  <r>
    <n v="344705"/>
    <s v="A-319"/>
    <s v="D"/>
    <d v="2014-04-17T00:00:00"/>
    <x v="3"/>
    <x v="497"/>
    <s v="ORLANDO INTL"/>
    <x v="1"/>
    <x v="1"/>
    <m/>
    <n v="0"/>
    <s v="Approach"/>
    <x v="150"/>
    <x v="1"/>
  </r>
  <r>
    <n v="344708"/>
    <s v="B-737-700"/>
    <s v="D"/>
    <d v="2014-04-18T00:00:00"/>
    <x v="2"/>
    <x v="124"/>
    <s v="NORMAN Y. MINETA SAN JOSE INTL ARPT"/>
    <x v="0"/>
    <x v="19"/>
    <n v="210"/>
    <n v="15"/>
    <s v="Approach"/>
    <x v="9"/>
    <x v="2"/>
  </r>
  <r>
    <n v="344709"/>
    <s v="B-737-300"/>
    <s v="D"/>
    <d v="2014-04-19T00:00:00"/>
    <x v="2"/>
    <x v="214"/>
    <s v="ORLANDO INTL"/>
    <x v="1"/>
    <x v="17"/>
    <n v="150"/>
    <n v="3.5"/>
    <s v="Approach"/>
    <x v="137"/>
    <x v="2"/>
  </r>
  <r>
    <n v="344711"/>
    <s v="A-340"/>
    <s v="D"/>
    <d v="2014-04-20T00:00:00"/>
    <x v="2"/>
    <x v="0"/>
    <s v="LOS ANGELES INTL"/>
    <x v="0"/>
    <x v="50"/>
    <n v="170"/>
    <m/>
    <s v="Approach"/>
    <x v="193"/>
    <x v="2"/>
  </r>
  <r>
    <n v="344716"/>
    <s v="B-737-300"/>
    <s v="D"/>
    <d v="2014-04-21T00:00:00"/>
    <x v="2"/>
    <x v="77"/>
    <s v="DALLAS LOVE FIELD ARPT"/>
    <x v="2"/>
    <x v="6"/>
    <m/>
    <n v="0"/>
    <s v="Landing Roll"/>
    <x v="9"/>
    <x v="2"/>
  </r>
  <r>
    <n v="344720"/>
    <s v="A-321"/>
    <s v="D"/>
    <d v="2014-04-21T00:00:00"/>
    <x v="3"/>
    <x v="602"/>
    <s v="FORT LAUDERDALE/HOLLYWOOD INTL"/>
    <x v="1"/>
    <x v="6"/>
    <n v="120"/>
    <n v="0"/>
    <s v="Landing Roll"/>
    <x v="256"/>
    <x v="2"/>
  </r>
  <r>
    <n v="344721"/>
    <s v="B-767-300"/>
    <s v="D"/>
    <d v="2014-04-22T00:00:00"/>
    <x v="2"/>
    <x v="213"/>
    <s v="SAN FRANCISCO INTL ARPT"/>
    <x v="0"/>
    <x v="6"/>
    <n v="75"/>
    <n v="0"/>
    <s v="Take-off run"/>
    <x v="72"/>
    <x v="2"/>
  </r>
  <r>
    <n v="344725"/>
    <s v="B-737-700"/>
    <s v="D"/>
    <d v="2014-04-24T00:00:00"/>
    <x v="3"/>
    <x v="209"/>
    <s v="NORMAN Y. MINETA SAN JOSE INTL ARPT"/>
    <x v="0"/>
    <x v="27"/>
    <m/>
    <n v="6"/>
    <s v="Approach"/>
    <x v="55"/>
    <x v="1"/>
  </r>
  <r>
    <n v="344733"/>
    <s v="CL-601/604"/>
    <s v="D"/>
    <d v="2014-04-25T00:00:00"/>
    <x v="2"/>
    <x v="871"/>
    <s v="NAPA COUNTY ARPT"/>
    <x v="0"/>
    <x v="6"/>
    <m/>
    <n v="0"/>
    <s v="Landing Roll"/>
    <x v="78"/>
    <x v="1"/>
  </r>
  <r>
    <n v="344737"/>
    <s v="BE-35"/>
    <s v="A"/>
    <d v="2014-04-25T00:00:00"/>
    <x v="2"/>
    <x v="116"/>
    <s v="MERRIT ISLAND ARPT"/>
    <x v="1"/>
    <x v="9"/>
    <n v="87"/>
    <m/>
    <s v="Climb"/>
    <x v="3"/>
    <x v="2"/>
  </r>
  <r>
    <n v="344738"/>
    <s v="CRJ100/200"/>
    <s v="D"/>
    <d v="2014-04-25T00:00:00"/>
    <x v="4"/>
    <x v="309"/>
    <s v="SACRAMENTO INTL"/>
    <x v="0"/>
    <x v="6"/>
    <n v="120"/>
    <n v="0"/>
    <s v="Landing Roll"/>
    <x v="50"/>
    <x v="3"/>
  </r>
  <r>
    <n v="344739"/>
    <s v="EMB-120"/>
    <s v="C"/>
    <d v="2014-04-25T00:00:00"/>
    <x v="2"/>
    <x v="511"/>
    <s v="MONTEREY PENINSULA"/>
    <x v="0"/>
    <x v="6"/>
    <m/>
    <n v="0"/>
    <s v="Landing Roll"/>
    <x v="57"/>
    <x v="3"/>
  </r>
  <r>
    <n v="344741"/>
    <s v="A-319"/>
    <s v="D"/>
    <d v="2014-04-25T00:00:00"/>
    <x v="2"/>
    <x v="112"/>
    <s v="METRO OAKLAND INTL"/>
    <x v="0"/>
    <x v="6"/>
    <m/>
    <n v="0"/>
    <s v="Landing Roll"/>
    <x v="37"/>
    <x v="3"/>
  </r>
  <r>
    <n v="344742"/>
    <s v="A-330"/>
    <s v="D"/>
    <d v="2014-04-25T00:00:00"/>
    <x v="3"/>
    <x v="306"/>
    <s v="ORLANDO INTL"/>
    <x v="1"/>
    <x v="6"/>
    <m/>
    <n v="0"/>
    <s v="Landing Roll"/>
    <x v="78"/>
    <x v="1"/>
  </r>
  <r>
    <n v="344746"/>
    <s v="B-757-200"/>
    <s v="D"/>
    <d v="2014-04-26T00:00:00"/>
    <x v="3"/>
    <x v="534"/>
    <s v="ORLANDO INTL"/>
    <x v="1"/>
    <x v="14"/>
    <m/>
    <m/>
    <s v="Approach"/>
    <x v="313"/>
    <x v="1"/>
  </r>
  <r>
    <n v="344747"/>
    <s v="CITATION"/>
    <s v="D"/>
    <d v="2014-04-26T00:00:00"/>
    <x v="2"/>
    <x v="14"/>
    <s v="CHINO AIRPORT"/>
    <x v="0"/>
    <x v="14"/>
    <n v="80"/>
    <m/>
    <s v="Climb"/>
    <x v="52"/>
    <x v="2"/>
  </r>
  <r>
    <n v="344748"/>
    <s v="A-320"/>
    <s v="D"/>
    <d v="2014-04-26T00:00:00"/>
    <x v="2"/>
    <x v="731"/>
    <s v="SAN FRANCISCO INTL ARPT"/>
    <x v="0"/>
    <x v="6"/>
    <n v="110"/>
    <n v="0"/>
    <s v="Take-off run"/>
    <x v="6"/>
    <x v="2"/>
  </r>
  <r>
    <n v="344750"/>
    <s v="SA227 AC METRO III"/>
    <s v="C"/>
    <d v="2014-04-26T00:00:00"/>
    <x v="2"/>
    <x v="95"/>
    <s v="FAYATTE REGIONAL AIR CENTER ARPT"/>
    <x v="2"/>
    <x v="6"/>
    <n v="40"/>
    <n v="0"/>
    <s v="Take-off run"/>
    <x v="174"/>
    <x v="2"/>
  </r>
  <r>
    <n v="344755"/>
    <s v="CRJ900"/>
    <s v="D"/>
    <d v="2014-04-29T00:00:00"/>
    <x v="2"/>
    <x v="7"/>
    <s v="PENSACOLA INTL ARPT"/>
    <x v="1"/>
    <x v="14"/>
    <m/>
    <n v="0"/>
    <s v="Climb"/>
    <x v="3"/>
    <x v="2"/>
  </r>
  <r>
    <n v="344756"/>
    <s v="B-737-500"/>
    <s v="D"/>
    <d v="2014-04-29T00:00:00"/>
    <x v="2"/>
    <x v="597"/>
    <s v="MIDLAND INTL"/>
    <x v="2"/>
    <x v="6"/>
    <m/>
    <n v="0"/>
    <s v="Landing Roll"/>
    <x v="45"/>
    <x v="2"/>
  </r>
  <r>
    <n v="344761"/>
    <s v="B-737-800"/>
    <s v="D"/>
    <d v="2014-04-30T00:00:00"/>
    <x v="3"/>
    <x v="465"/>
    <s v="NORMAN Y. MINETA SAN JOSE INTL ARPT"/>
    <x v="0"/>
    <x v="1"/>
    <m/>
    <m/>
    <s v="Approach"/>
    <x v="314"/>
    <x v="2"/>
  </r>
  <r>
    <n v="344762"/>
    <s v="B-757-200"/>
    <s v="D"/>
    <d v="2014-04-30T00:00:00"/>
    <x v="2"/>
    <x v="630"/>
    <s v="SARASOTA-BRADENTON INTL ARPT"/>
    <x v="1"/>
    <x v="13"/>
    <m/>
    <n v="0"/>
    <s v="Climb"/>
    <x v="36"/>
    <x v="2"/>
  </r>
  <r>
    <n v="344765"/>
    <s v="EMB-120"/>
    <s v="C"/>
    <d v="2014-04-30T00:00:00"/>
    <x v="2"/>
    <x v="188"/>
    <s v="SACRAMENTO INTL"/>
    <x v="0"/>
    <x v="1"/>
    <m/>
    <m/>
    <s v="Approach"/>
    <x v="289"/>
    <x v="2"/>
  </r>
  <r>
    <n v="344766"/>
    <s v="B-737-700"/>
    <s v="D"/>
    <d v="2014-04-30T00:00:00"/>
    <x v="2"/>
    <x v="2"/>
    <s v="PENSACOLA INTL ARPT"/>
    <x v="1"/>
    <x v="6"/>
    <n v="100"/>
    <n v="0"/>
    <s v="Take-off run"/>
    <x v="9"/>
    <x v="2"/>
  </r>
  <r>
    <n v="344767"/>
    <s v="B-737-300"/>
    <s v="D"/>
    <d v="2014-04-30T00:00:00"/>
    <x v="4"/>
    <x v="321"/>
    <s v="WILLIAM P HOBBY ARPT"/>
    <x v="2"/>
    <x v="6"/>
    <m/>
    <n v="0"/>
    <s v="Take-off run"/>
    <x v="111"/>
    <x v="2"/>
  </r>
  <r>
    <n v="344769"/>
    <s v="UNKNOWN"/>
    <m/>
    <d v="2013-11-14T00:00:00"/>
    <x v="1"/>
    <x v="0"/>
    <s v="SANTA BARBARA MUNICIPAL"/>
    <x v="0"/>
    <x v="1"/>
    <m/>
    <n v="0"/>
    <m/>
    <x v="35"/>
    <x v="1"/>
  </r>
  <r>
    <n v="344770"/>
    <s v="UNKNOWN"/>
    <m/>
    <d v="2014-01-27T00:00:00"/>
    <x v="1"/>
    <x v="0"/>
    <s v="SANTA BARBARA MUNICIPAL"/>
    <x v="0"/>
    <x v="1"/>
    <m/>
    <n v="0"/>
    <m/>
    <x v="49"/>
    <x v="1"/>
  </r>
  <r>
    <n v="344786"/>
    <s v="B-737-700"/>
    <s v="D"/>
    <d v="2014-04-29T00:00:00"/>
    <x v="3"/>
    <x v="933"/>
    <s v="SACRAMENTO INTL"/>
    <x v="0"/>
    <x v="8"/>
    <n v="230"/>
    <n v="15"/>
    <s v="Approach"/>
    <x v="3"/>
    <x v="2"/>
  </r>
  <r>
    <n v="344789"/>
    <s v="B-737-300"/>
    <s v="D"/>
    <d v="2014-04-29T00:00:00"/>
    <x v="3"/>
    <x v="501"/>
    <s v="METRO OAKLAND INTL"/>
    <x v="0"/>
    <x v="38"/>
    <n v="180"/>
    <n v="3"/>
    <s v="Climb"/>
    <x v="3"/>
    <x v="2"/>
  </r>
  <r>
    <n v="344794"/>
    <s v="LOCKHEED C-130"/>
    <s v="C"/>
    <d v="2014-04-29T00:00:00"/>
    <x v="2"/>
    <x v="321"/>
    <s v="SACRAMENTO MATHER ARPT"/>
    <x v="0"/>
    <x v="6"/>
    <n v="100"/>
    <n v="0"/>
    <s v="Landing Roll"/>
    <x v="3"/>
    <x v="2"/>
  </r>
  <r>
    <n v="344802"/>
    <s v="B-737-300"/>
    <s v="D"/>
    <d v="2014-04-21T00:00:00"/>
    <x v="2"/>
    <x v="1042"/>
    <s v="WILLIAM P HOBBY ARPT"/>
    <x v="2"/>
    <x v="6"/>
    <m/>
    <n v="0"/>
    <s v="Take-off run"/>
    <x v="78"/>
    <x v="1"/>
  </r>
  <r>
    <n v="344819"/>
    <s v="B-737-800"/>
    <s v="D"/>
    <d v="2014-04-26T00:00:00"/>
    <x v="3"/>
    <x v="334"/>
    <s v="SOUTHWEST FLORIDA INTL ARPT"/>
    <x v="1"/>
    <x v="8"/>
    <n v="210"/>
    <n v="5"/>
    <s v="Approach"/>
    <x v="3"/>
    <x v="2"/>
  </r>
  <r>
    <n v="344827"/>
    <s v="A-320"/>
    <s v="D"/>
    <d v="2014-04-26T00:00:00"/>
    <x v="3"/>
    <x v="883"/>
    <s v="FORT LAUDERDALE/HOLLYWOOD INTL"/>
    <x v="1"/>
    <x v="3"/>
    <n v="135"/>
    <n v="0.20000000298023224"/>
    <s v="Approach"/>
    <x v="214"/>
    <x v="2"/>
  </r>
  <r>
    <n v="344831"/>
    <s v="MD-82"/>
    <s v="D"/>
    <d v="2014-04-27T00:00:00"/>
    <x v="2"/>
    <x v="94"/>
    <s v="GEORGE BUSH INTERCONTINENTAL/ HOUSTON ARPT"/>
    <x v="2"/>
    <x v="13"/>
    <n v="135"/>
    <m/>
    <s v="Approach"/>
    <x v="3"/>
    <x v="2"/>
  </r>
  <r>
    <n v="344832"/>
    <s v="B-737-300"/>
    <s v="D"/>
    <d v="2014-04-08T00:00:00"/>
    <x v="4"/>
    <x v="147"/>
    <s v="WILLIAM P HOBBY ARPT"/>
    <x v="2"/>
    <x v="6"/>
    <n v="145"/>
    <n v="0"/>
    <s v="Take-off run"/>
    <x v="3"/>
    <x v="2"/>
  </r>
  <r>
    <n v="344835"/>
    <s v="B-737-800"/>
    <s v="D"/>
    <d v="2014-04-09T00:00:00"/>
    <x v="4"/>
    <x v="72"/>
    <s v="JOHN WAYNE-ORANGE COUNTY ARPT"/>
    <x v="0"/>
    <x v="6"/>
    <m/>
    <n v="0"/>
    <s v="Landing Roll"/>
    <x v="2"/>
    <x v="2"/>
  </r>
  <r>
    <n v="344843"/>
    <s v="B-737-700"/>
    <s v="D"/>
    <d v="2014-04-09T00:00:00"/>
    <x v="0"/>
    <x v="10"/>
    <s v="METRO OAKLAND INTL"/>
    <x v="0"/>
    <x v="1"/>
    <m/>
    <m/>
    <s v="Climb"/>
    <x v="55"/>
    <x v="1"/>
  </r>
  <r>
    <n v="344845"/>
    <s v="B-737-500"/>
    <s v="D"/>
    <d v="2014-04-09T00:00:00"/>
    <x v="2"/>
    <x v="6"/>
    <s v="WILLIAM P HOBBY ARPT"/>
    <x v="2"/>
    <x v="6"/>
    <n v="135"/>
    <n v="0"/>
    <s v="Landing Roll"/>
    <x v="4"/>
    <x v="2"/>
  </r>
  <r>
    <n v="344847"/>
    <s v="B-737-700"/>
    <s v="D"/>
    <d v="2014-04-09T00:00:00"/>
    <x v="2"/>
    <x v="71"/>
    <s v="WILLIAM P HOBBY ARPT"/>
    <x v="2"/>
    <x v="6"/>
    <n v="100"/>
    <n v="0"/>
    <s v="Landing Roll"/>
    <x v="3"/>
    <x v="2"/>
  </r>
  <r>
    <n v="344848"/>
    <s v="B-737-700"/>
    <s v="D"/>
    <d v="2014-04-09T00:00:00"/>
    <x v="2"/>
    <x v="157"/>
    <s v="AUSTIN-BERGSTROM INTL"/>
    <x v="2"/>
    <x v="1"/>
    <m/>
    <n v="0"/>
    <s v="Departure"/>
    <x v="78"/>
    <x v="1"/>
  </r>
  <r>
    <n v="344853"/>
    <s v="CRJ700"/>
    <s v="D"/>
    <d v="2014-04-24T00:00:00"/>
    <x v="2"/>
    <x v="228"/>
    <s v="GEORGE BUSH INTERCONTINENTAL/ HOUSTON ARPT"/>
    <x v="2"/>
    <x v="1"/>
    <m/>
    <m/>
    <s v="Departure"/>
    <x v="3"/>
    <x v="1"/>
  </r>
  <r>
    <n v="344855"/>
    <s v="CRJ700"/>
    <s v="D"/>
    <d v="2014-04-27T00:00:00"/>
    <x v="2"/>
    <x v="50"/>
    <s v="GEORGE BUSH INTERCONTINENTAL/ HOUSTON ARPT"/>
    <x v="2"/>
    <x v="19"/>
    <m/>
    <n v="10"/>
    <s v="Approach"/>
    <x v="78"/>
    <x v="1"/>
  </r>
  <r>
    <n v="344859"/>
    <s v="MD-83"/>
    <s v="D"/>
    <d v="2014-04-06T00:00:00"/>
    <x v="3"/>
    <x v="282"/>
    <s v="ORLANDO SANFORD INTL ARPT"/>
    <x v="1"/>
    <x v="35"/>
    <n v="150"/>
    <n v="6"/>
    <s v="Approach"/>
    <x v="244"/>
    <x v="2"/>
  </r>
  <r>
    <n v="344863"/>
    <s v="EMB-135"/>
    <s v="D"/>
    <d v="2014-04-06T00:00:00"/>
    <x v="2"/>
    <x v="18"/>
    <s v="GEORGE BUSH INTERCONTINENTAL/ HOUSTON ARPT"/>
    <x v="2"/>
    <x v="25"/>
    <m/>
    <n v="0"/>
    <s v="Approach"/>
    <x v="100"/>
    <x v="3"/>
  </r>
  <r>
    <n v="344866"/>
    <s v="C-172"/>
    <s v="A"/>
    <d v="2014-04-06T00:00:00"/>
    <x v="2"/>
    <x v="18"/>
    <s v="NEW SMYRNA BEACH MUNICIPAL ARPT"/>
    <x v="1"/>
    <x v="6"/>
    <m/>
    <n v="0"/>
    <s v="Take-off run"/>
    <x v="58"/>
    <x v="1"/>
  </r>
  <r>
    <n v="344872"/>
    <s v="GULFSTREAM V"/>
    <s v="D"/>
    <d v="2014-04-06T00:00:00"/>
    <x v="3"/>
    <x v="965"/>
    <s v="METRO OAKLAND INTL"/>
    <x v="0"/>
    <x v="6"/>
    <m/>
    <n v="0"/>
    <s v="Landing Roll"/>
    <x v="13"/>
    <x v="2"/>
  </r>
  <r>
    <n v="344874"/>
    <s v="A-320"/>
    <s v="D"/>
    <d v="2014-04-06T00:00:00"/>
    <x v="3"/>
    <x v="52"/>
    <s v="LOS ANGELES INTL"/>
    <x v="0"/>
    <x v="19"/>
    <m/>
    <m/>
    <s v="Approach"/>
    <x v="315"/>
    <x v="2"/>
  </r>
  <r>
    <n v="344878"/>
    <s v="EMB-135"/>
    <s v="D"/>
    <d v="2014-04-01T00:00:00"/>
    <x v="2"/>
    <x v="542"/>
    <s v="PENSACOLA INTL ARPT"/>
    <x v="1"/>
    <x v="6"/>
    <n v="135"/>
    <n v="0"/>
    <s v="Take-off run"/>
    <x v="3"/>
    <x v="2"/>
  </r>
  <r>
    <n v="344883"/>
    <s v="B-737-700"/>
    <s v="D"/>
    <d v="2014-04-01T00:00:00"/>
    <x v="3"/>
    <x v="159"/>
    <s v="JACKSONVILLE INTL"/>
    <x v="1"/>
    <x v="21"/>
    <n v="180"/>
    <m/>
    <s v="Approach"/>
    <x v="0"/>
    <x v="2"/>
  </r>
  <r>
    <n v="344889"/>
    <s v="B-737-800"/>
    <s v="D"/>
    <d v="2014-04-02T00:00:00"/>
    <x v="4"/>
    <x v="147"/>
    <s v="DALLAS/FORT WORTH INTL ARPT"/>
    <x v="2"/>
    <x v="0"/>
    <n v="140"/>
    <m/>
    <s v="Approach"/>
    <x v="78"/>
    <x v="2"/>
  </r>
  <r>
    <n v="344894"/>
    <s v="UNKNOWN"/>
    <m/>
    <d v="2014-04-01T00:00:00"/>
    <x v="1"/>
    <x v="0"/>
    <s v="DALLAS/FORT WORTH INTL ARPT"/>
    <x v="2"/>
    <x v="1"/>
    <m/>
    <n v="0"/>
    <m/>
    <x v="2"/>
    <x v="1"/>
  </r>
  <r>
    <n v="344895"/>
    <s v="UNKNOWN"/>
    <m/>
    <d v="2014-04-01T00:00:00"/>
    <x v="1"/>
    <x v="0"/>
    <s v="FORT LAUDERDALE EXECUTIVE ARPT"/>
    <x v="1"/>
    <x v="1"/>
    <m/>
    <n v="0"/>
    <m/>
    <x v="1"/>
    <x v="1"/>
  </r>
  <r>
    <n v="344901"/>
    <s v="UNKNOWN"/>
    <m/>
    <d v="2014-04-02T00:00:00"/>
    <x v="1"/>
    <x v="0"/>
    <s v="ST. PETE-CLEARWATER INTL ARPT"/>
    <x v="1"/>
    <x v="1"/>
    <m/>
    <n v="0"/>
    <m/>
    <x v="36"/>
    <x v="1"/>
  </r>
  <r>
    <n v="344904"/>
    <s v="UNKNOWN"/>
    <m/>
    <d v="2014-04-03T00:00:00"/>
    <x v="1"/>
    <x v="0"/>
    <s v="DALLAS/FORT WORTH INTL ARPT"/>
    <x v="2"/>
    <x v="1"/>
    <m/>
    <n v="0"/>
    <m/>
    <x v="34"/>
    <x v="1"/>
  </r>
  <r>
    <n v="344905"/>
    <s v="UNKNOWN"/>
    <m/>
    <d v="2014-04-03T00:00:00"/>
    <x v="1"/>
    <x v="0"/>
    <s v="DALLAS/FORT WORTH INTL ARPT"/>
    <x v="2"/>
    <x v="1"/>
    <m/>
    <n v="0"/>
    <m/>
    <x v="67"/>
    <x v="1"/>
  </r>
  <r>
    <n v="344912"/>
    <s v="UNKNOWN"/>
    <m/>
    <d v="2014-04-04T00:00:00"/>
    <x v="1"/>
    <x v="0"/>
    <s v="MC ALLEN MILLER INTL"/>
    <x v="2"/>
    <x v="1"/>
    <m/>
    <n v="0"/>
    <m/>
    <x v="4"/>
    <x v="1"/>
  </r>
  <r>
    <n v="344915"/>
    <s v="B-737-800"/>
    <s v="D"/>
    <d v="2014-04-18T00:00:00"/>
    <x v="3"/>
    <x v="306"/>
    <s v="MIAMI INTL"/>
    <x v="1"/>
    <x v="0"/>
    <n v="180"/>
    <n v="6.5"/>
    <s v="Approach"/>
    <x v="78"/>
    <x v="2"/>
  </r>
  <r>
    <n v="344918"/>
    <s v="MD-11"/>
    <s v="D"/>
    <d v="2014-04-18T00:00:00"/>
    <x v="3"/>
    <x v="10"/>
    <s v="AUSTIN-BERGSTROM INTL"/>
    <x v="2"/>
    <x v="43"/>
    <n v="155"/>
    <m/>
    <s v="Approach"/>
    <x v="0"/>
    <x v="2"/>
  </r>
  <r>
    <n v="344920"/>
    <s v="CRJ700"/>
    <s v="D"/>
    <d v="2014-04-18T00:00:00"/>
    <x v="0"/>
    <x v="814"/>
    <s v="SAN ANTONIO INTL"/>
    <x v="2"/>
    <x v="6"/>
    <m/>
    <n v="0"/>
    <s v="Take-off run"/>
    <x v="78"/>
    <x v="3"/>
  </r>
  <r>
    <n v="344921"/>
    <s v="B-737-700"/>
    <s v="D"/>
    <d v="2014-04-18T00:00:00"/>
    <x v="3"/>
    <x v="306"/>
    <s v="TAMPA INTL"/>
    <x v="1"/>
    <x v="19"/>
    <n v="210"/>
    <n v="8"/>
    <s v="Climb"/>
    <x v="3"/>
    <x v="2"/>
  </r>
  <r>
    <n v="344922"/>
    <s v="B-737-700"/>
    <s v="D"/>
    <d v="2014-04-18T00:00:00"/>
    <x v="4"/>
    <x v="407"/>
    <s v="NORMAN Y. MINETA SAN JOSE INTL ARPT"/>
    <x v="0"/>
    <x v="6"/>
    <m/>
    <n v="0"/>
    <s v="Take-off run"/>
    <x v="46"/>
    <x v="1"/>
  </r>
  <r>
    <n v="344923"/>
    <s v="A-300"/>
    <s v="D"/>
    <d v="2014-04-18T00:00:00"/>
    <x v="3"/>
    <x v="654"/>
    <s v="SACRAMENTO MATHER ARPT"/>
    <x v="0"/>
    <x v="31"/>
    <n v="132"/>
    <n v="3"/>
    <s v="Approach"/>
    <x v="0"/>
    <x v="1"/>
  </r>
  <r>
    <n v="344926"/>
    <s v="BE-90  KING"/>
    <s v="C"/>
    <d v="2014-04-19T00:00:00"/>
    <x v="2"/>
    <x v="1114"/>
    <s v="SAN ANTONIO INTL"/>
    <x v="2"/>
    <x v="7"/>
    <n v="120"/>
    <m/>
    <s v="Approach"/>
    <x v="45"/>
    <x v="2"/>
  </r>
  <r>
    <n v="344931"/>
    <s v="UNKNOWN"/>
    <m/>
    <d v="2014-04-05T00:00:00"/>
    <x v="1"/>
    <x v="0"/>
    <s v="BOB HOPE ARPT"/>
    <x v="0"/>
    <x v="1"/>
    <m/>
    <n v="0"/>
    <m/>
    <x v="14"/>
    <x v="1"/>
  </r>
  <r>
    <n v="344934"/>
    <s v="UNKNOWN"/>
    <m/>
    <d v="2014-04-06T00:00:00"/>
    <x v="1"/>
    <x v="0"/>
    <s v="DALLAS/FORT WORTH INTL ARPT"/>
    <x v="2"/>
    <x v="1"/>
    <m/>
    <n v="0"/>
    <m/>
    <x v="34"/>
    <x v="1"/>
  </r>
  <r>
    <n v="344938"/>
    <s v="UNKNOWN"/>
    <m/>
    <d v="2014-04-06T00:00:00"/>
    <x v="1"/>
    <x v="0"/>
    <s v="ORLANDO INTL"/>
    <x v="1"/>
    <x v="1"/>
    <m/>
    <n v="0"/>
    <m/>
    <x v="17"/>
    <x v="1"/>
  </r>
  <r>
    <n v="344939"/>
    <s v="UNKNOWN"/>
    <m/>
    <d v="2014-04-06T00:00:00"/>
    <x v="1"/>
    <x v="0"/>
    <s v="THE FLORIDA KEYS MARATHON"/>
    <x v="1"/>
    <x v="1"/>
    <m/>
    <n v="0"/>
    <m/>
    <x v="1"/>
    <x v="1"/>
  </r>
  <r>
    <n v="344946"/>
    <s v="UNKNOWN"/>
    <m/>
    <d v="2014-04-07T00:00:00"/>
    <x v="1"/>
    <x v="0"/>
    <s v="CORPUS CHRISTI INTL ARPT"/>
    <x v="2"/>
    <x v="1"/>
    <m/>
    <n v="0"/>
    <m/>
    <x v="3"/>
    <x v="1"/>
  </r>
  <r>
    <n v="344954"/>
    <s v="B-737-700"/>
    <s v="D"/>
    <d v="2014-04-14T00:00:00"/>
    <x v="3"/>
    <x v="57"/>
    <s v="METRO OAKLAND INTL"/>
    <x v="0"/>
    <x v="19"/>
    <n v="200"/>
    <n v="20"/>
    <s v="Approach"/>
    <x v="0"/>
    <x v="2"/>
  </r>
  <r>
    <n v="344955"/>
    <s v="B-737-700"/>
    <s v="D"/>
    <d v="2014-04-14T00:00:00"/>
    <x v="3"/>
    <x v="0"/>
    <s v="SAN ANTONIO INTL"/>
    <x v="2"/>
    <x v="11"/>
    <n v="160"/>
    <m/>
    <s v="Approach"/>
    <x v="3"/>
    <x v="2"/>
  </r>
  <r>
    <n v="344958"/>
    <s v="B-747-400"/>
    <s v="D"/>
    <d v="2014-04-14T00:00:00"/>
    <x v="2"/>
    <x v="77"/>
    <s v="SAN FRANCISCO INTL ARPT"/>
    <x v="0"/>
    <x v="1"/>
    <m/>
    <m/>
    <s v="Approach"/>
    <x v="94"/>
    <x v="1"/>
  </r>
  <r>
    <n v="344970"/>
    <s v="UNKNOWN"/>
    <m/>
    <d v="2014-04-08T00:00:00"/>
    <x v="1"/>
    <x v="0"/>
    <s v="DALLAS/FORT WORTH INTL ARPT"/>
    <x v="2"/>
    <x v="1"/>
    <m/>
    <n v="0"/>
    <m/>
    <x v="34"/>
    <x v="1"/>
  </r>
  <r>
    <n v="344979"/>
    <s v="UNKNOWN"/>
    <m/>
    <d v="2014-04-09T00:00:00"/>
    <x v="1"/>
    <x v="0"/>
    <s v="DALLAS LOVE FIELD ARPT"/>
    <x v="2"/>
    <x v="1"/>
    <m/>
    <n v="0"/>
    <m/>
    <x v="75"/>
    <x v="1"/>
  </r>
  <r>
    <n v="344980"/>
    <s v="UNKNOWN"/>
    <m/>
    <d v="2014-04-09T00:00:00"/>
    <x v="1"/>
    <x v="0"/>
    <s v="FORT WORTH SPINKS ARPT"/>
    <x v="2"/>
    <x v="1"/>
    <m/>
    <n v="0"/>
    <m/>
    <x v="4"/>
    <x v="1"/>
  </r>
  <r>
    <n v="344981"/>
    <s v="UNKNOWN"/>
    <m/>
    <d v="2014-04-09T00:00:00"/>
    <x v="1"/>
    <x v="0"/>
    <s v="LOS ANGELES INTL"/>
    <x v="0"/>
    <x v="1"/>
    <m/>
    <n v="0"/>
    <m/>
    <x v="238"/>
    <x v="1"/>
  </r>
  <r>
    <n v="344985"/>
    <s v="UNKNOWN"/>
    <m/>
    <d v="2014-04-14T00:00:00"/>
    <x v="1"/>
    <x v="0"/>
    <s v="LAKELAND LINDER REGIONAL"/>
    <x v="1"/>
    <x v="1"/>
    <m/>
    <n v="0"/>
    <m/>
    <x v="36"/>
    <x v="1"/>
  </r>
  <r>
    <n v="344987"/>
    <s v="UNKNOWN"/>
    <m/>
    <d v="2014-04-14T00:00:00"/>
    <x v="1"/>
    <x v="0"/>
    <s v="STOCKTON METRO"/>
    <x v="0"/>
    <x v="1"/>
    <m/>
    <n v="0"/>
    <m/>
    <x v="139"/>
    <x v="1"/>
  </r>
  <r>
    <n v="344990"/>
    <s v="UNKNOWN"/>
    <m/>
    <d v="2014-04-15T00:00:00"/>
    <x v="1"/>
    <x v="0"/>
    <s v="DALLAS/FORT WORTH INTL ARPT"/>
    <x v="2"/>
    <x v="1"/>
    <m/>
    <n v="0"/>
    <m/>
    <x v="48"/>
    <x v="1"/>
  </r>
  <r>
    <n v="344991"/>
    <s v="UNKNOWN"/>
    <m/>
    <d v="2014-04-15T00:00:00"/>
    <x v="1"/>
    <x v="0"/>
    <s v="DALLAS/FORT WORTH INTL ARPT"/>
    <x v="2"/>
    <x v="1"/>
    <m/>
    <n v="0"/>
    <m/>
    <x v="34"/>
    <x v="1"/>
  </r>
  <r>
    <n v="344992"/>
    <s v="UNKNOWN"/>
    <m/>
    <d v="2014-04-15T00:00:00"/>
    <x v="1"/>
    <x v="0"/>
    <s v="LONG BEACH-DAUGH FLD"/>
    <x v="0"/>
    <x v="1"/>
    <m/>
    <n v="0"/>
    <m/>
    <x v="52"/>
    <x v="1"/>
  </r>
  <r>
    <n v="344993"/>
    <s v="B-737-300"/>
    <s v="D"/>
    <d v="2014-04-20T00:00:00"/>
    <x v="3"/>
    <x v="23"/>
    <s v="METRO OAKLAND INTL"/>
    <x v="0"/>
    <x v="7"/>
    <n v="140"/>
    <m/>
    <s v="Approach"/>
    <x v="9"/>
    <x v="2"/>
  </r>
  <r>
    <n v="344995"/>
    <s v="B-737-700"/>
    <s v="D"/>
    <d v="2014-04-20T00:00:00"/>
    <x v="3"/>
    <x v="791"/>
    <s v="METRO OAKLAND INTL"/>
    <x v="0"/>
    <x v="6"/>
    <n v="10"/>
    <n v="0"/>
    <s v="Taxi"/>
    <x v="37"/>
    <x v="2"/>
  </r>
  <r>
    <n v="344996"/>
    <s v="B-737-700"/>
    <s v="D"/>
    <d v="2014-04-20T00:00:00"/>
    <x v="0"/>
    <x v="1115"/>
    <s v="WILLIAM P HOBBY ARPT"/>
    <x v="2"/>
    <x v="7"/>
    <n v="190"/>
    <m/>
    <s v="Climb"/>
    <x v="3"/>
    <x v="2"/>
  </r>
  <r>
    <n v="344999"/>
    <s v="MD-83"/>
    <s v="D"/>
    <d v="2014-04-23T00:00:00"/>
    <x v="2"/>
    <x v="77"/>
    <s v="DALLAS/FORT WORTH INTL ARPT"/>
    <x v="2"/>
    <x v="6"/>
    <m/>
    <n v="0"/>
    <s v="Landing Roll"/>
    <x v="55"/>
    <x v="2"/>
  </r>
  <r>
    <n v="345006"/>
    <s v="EMB-170"/>
    <s v="D"/>
    <d v="2014-04-23T00:00:00"/>
    <x v="2"/>
    <x v="587"/>
    <s v="GEORGE BUSH INTERCONTINENTAL/ HOUSTON ARPT"/>
    <x v="2"/>
    <x v="6"/>
    <m/>
    <n v="0"/>
    <s v="Landing Roll"/>
    <x v="163"/>
    <x v="2"/>
  </r>
  <r>
    <n v="345016"/>
    <s v="UNKNOWN"/>
    <m/>
    <d v="2014-04-10T00:00:00"/>
    <x v="1"/>
    <x v="0"/>
    <s v="AUSTIN-BERGSTROM INTL"/>
    <x v="2"/>
    <x v="1"/>
    <m/>
    <n v="0"/>
    <m/>
    <x v="4"/>
    <x v="1"/>
  </r>
  <r>
    <n v="345025"/>
    <s v="EMB-135"/>
    <s v="D"/>
    <d v="2014-04-07T00:00:00"/>
    <x v="2"/>
    <x v="249"/>
    <s v="GEORGE BUSH INTERCONTINENTAL/ HOUSTON ARPT"/>
    <x v="2"/>
    <x v="6"/>
    <m/>
    <n v="0"/>
    <s v="Landing Roll"/>
    <x v="78"/>
    <x v="1"/>
  </r>
  <r>
    <n v="345028"/>
    <s v="CHALLENGER 300"/>
    <s v="D"/>
    <d v="2014-04-07T00:00:00"/>
    <x v="2"/>
    <x v="481"/>
    <s v="GEORGE BUSH INTERCONTINENTAL/ HOUSTON ARPT"/>
    <x v="2"/>
    <x v="16"/>
    <n v="130"/>
    <m/>
    <s v="Approach"/>
    <x v="3"/>
    <x v="3"/>
  </r>
  <r>
    <n v="345029"/>
    <s v="LEARJET-31"/>
    <s v="D"/>
    <d v="2014-04-07T00:00:00"/>
    <x v="2"/>
    <x v="435"/>
    <s v="EXECUTIVE ARPT"/>
    <x v="1"/>
    <x v="1"/>
    <m/>
    <n v="0"/>
    <s v="Climb"/>
    <x v="9"/>
    <x v="2"/>
  </r>
  <r>
    <n v="345031"/>
    <s v="B-737-300"/>
    <s v="D"/>
    <d v="2014-04-07T00:00:00"/>
    <x v="3"/>
    <x v="305"/>
    <s v="ONTARIO INTL ARPT"/>
    <x v="0"/>
    <x v="1"/>
    <n v="250"/>
    <n v="3"/>
    <s v="Approach"/>
    <x v="0"/>
    <x v="2"/>
  </r>
  <r>
    <n v="345032"/>
    <s v="B-737-300"/>
    <s v="D"/>
    <d v="2014-04-07T00:00:00"/>
    <x v="3"/>
    <x v="334"/>
    <s v="LOS ANGELES INTL"/>
    <x v="0"/>
    <x v="19"/>
    <n v="210"/>
    <n v="15"/>
    <s v="Approach"/>
    <x v="0"/>
    <x v="2"/>
  </r>
  <r>
    <n v="345038"/>
    <s v="CRJ900"/>
    <s v="D"/>
    <d v="2014-04-10T00:00:00"/>
    <x v="2"/>
    <x v="798"/>
    <s v="TAMPA INTL"/>
    <x v="1"/>
    <x v="1"/>
    <m/>
    <m/>
    <s v="Approach"/>
    <x v="3"/>
    <x v="1"/>
  </r>
  <r>
    <n v="345039"/>
    <s v="MD-11"/>
    <s v="D"/>
    <d v="2014-04-10T00:00:00"/>
    <x v="3"/>
    <x v="170"/>
    <s v="GEORGE BUSH INTERCONTINENTAL/ HOUSTON ARPT"/>
    <x v="2"/>
    <x v="24"/>
    <n v="250"/>
    <n v="10"/>
    <s v="Climb"/>
    <x v="3"/>
    <x v="2"/>
  </r>
  <r>
    <n v="345042"/>
    <s v="BE-90  KING"/>
    <s v="C"/>
    <d v="2014-04-10T00:00:00"/>
    <x v="2"/>
    <x v="14"/>
    <s v="MELBOURNE INTL"/>
    <x v="1"/>
    <x v="6"/>
    <m/>
    <n v="0"/>
    <s v="Take-off run"/>
    <x v="85"/>
    <x v="2"/>
  </r>
  <r>
    <n v="345045"/>
    <s v="A-320"/>
    <s v="D"/>
    <d v="2014-04-10T00:00:00"/>
    <x v="3"/>
    <x v="821"/>
    <s v="SAN DIEGO INTL"/>
    <x v="0"/>
    <x v="48"/>
    <n v="210"/>
    <m/>
    <s v="Approach"/>
    <x v="0"/>
    <x v="1"/>
  </r>
  <r>
    <n v="345048"/>
    <s v="CRJ100/200"/>
    <s v="D"/>
    <d v="2014-04-11T00:00:00"/>
    <x v="2"/>
    <x v="169"/>
    <s v="ONTARIO INTL ARPT"/>
    <x v="0"/>
    <x v="6"/>
    <m/>
    <n v="0"/>
    <s v="Landing Roll"/>
    <x v="83"/>
    <x v="2"/>
  </r>
  <r>
    <n v="345052"/>
    <s v="UNKNOWN"/>
    <m/>
    <d v="2014-04-10T00:00:00"/>
    <x v="1"/>
    <x v="0"/>
    <s v="DALLAS/FORT WORTH INTL ARPT"/>
    <x v="2"/>
    <x v="1"/>
    <m/>
    <n v="0"/>
    <m/>
    <x v="1"/>
    <x v="1"/>
  </r>
  <r>
    <n v="345054"/>
    <s v="UNKNOWN"/>
    <m/>
    <d v="2014-04-10T00:00:00"/>
    <x v="1"/>
    <x v="0"/>
    <s v="LAKELAND LINDER REGIONAL"/>
    <x v="1"/>
    <x v="1"/>
    <m/>
    <n v="0"/>
    <m/>
    <x v="2"/>
    <x v="1"/>
  </r>
  <r>
    <n v="345056"/>
    <s v="UNKNOWN"/>
    <m/>
    <d v="2014-04-10T00:00:00"/>
    <x v="1"/>
    <x v="0"/>
    <s v="ORLANDO SANFORD INTL ARPT"/>
    <x v="1"/>
    <x v="1"/>
    <m/>
    <n v="0"/>
    <m/>
    <x v="11"/>
    <x v="1"/>
  </r>
  <r>
    <n v="345059"/>
    <s v="UNKNOWN"/>
    <m/>
    <d v="2014-04-11T00:00:00"/>
    <x v="1"/>
    <x v="0"/>
    <s v="DALLAS/FORT WORTH INTL ARPT"/>
    <x v="2"/>
    <x v="1"/>
    <m/>
    <n v="0"/>
    <m/>
    <x v="2"/>
    <x v="1"/>
  </r>
  <r>
    <n v="345060"/>
    <s v="UNKNOWN"/>
    <m/>
    <d v="2014-04-11T00:00:00"/>
    <x v="1"/>
    <x v="0"/>
    <s v="DALLAS/FORT WORTH INTL ARPT"/>
    <x v="2"/>
    <x v="1"/>
    <m/>
    <n v="0"/>
    <m/>
    <x v="56"/>
    <x v="1"/>
  </r>
  <r>
    <n v="345061"/>
    <s v="UNKNOWN"/>
    <m/>
    <d v="2014-04-11T00:00:00"/>
    <x v="1"/>
    <x v="0"/>
    <s v="FORT LAUDERDALE EXECUTIVE ARPT"/>
    <x v="1"/>
    <x v="1"/>
    <m/>
    <n v="0"/>
    <m/>
    <x v="36"/>
    <x v="1"/>
  </r>
  <r>
    <n v="345062"/>
    <s v="UNKNOWN"/>
    <m/>
    <d v="2014-04-11T00:00:00"/>
    <x v="1"/>
    <x v="0"/>
    <s v="WILLIAM P HOBBY ARPT"/>
    <x v="2"/>
    <x v="1"/>
    <m/>
    <n v="0"/>
    <m/>
    <x v="316"/>
    <x v="1"/>
  </r>
  <r>
    <n v="345064"/>
    <s v="UNKNOWN"/>
    <m/>
    <d v="2014-04-12T00:00:00"/>
    <x v="1"/>
    <x v="0"/>
    <s v="JACKSONVILLE INTL"/>
    <x v="1"/>
    <x v="1"/>
    <m/>
    <n v="0"/>
    <m/>
    <x v="317"/>
    <x v="1"/>
  </r>
  <r>
    <n v="345065"/>
    <s v="UNKNOWN"/>
    <m/>
    <d v="2014-04-27T00:00:00"/>
    <x v="1"/>
    <x v="0"/>
    <s v="SACRAMENTO INTL"/>
    <x v="0"/>
    <x v="1"/>
    <m/>
    <n v="0"/>
    <m/>
    <x v="139"/>
    <x v="1"/>
  </r>
  <r>
    <n v="345068"/>
    <s v="UNKNOWN"/>
    <m/>
    <d v="2014-04-13T00:00:00"/>
    <x v="1"/>
    <x v="0"/>
    <s v="WILLIAM P HOBBY ARPT"/>
    <x v="2"/>
    <x v="1"/>
    <m/>
    <n v="0"/>
    <m/>
    <x v="216"/>
    <x v="1"/>
  </r>
  <r>
    <n v="345071"/>
    <s v="UNKNOWN"/>
    <m/>
    <d v="2014-04-13T00:00:00"/>
    <x v="1"/>
    <x v="0"/>
    <s v="SAN ANTONIO INTL"/>
    <x v="2"/>
    <x v="1"/>
    <m/>
    <n v="0"/>
    <m/>
    <x v="13"/>
    <x v="1"/>
  </r>
  <r>
    <n v="345075"/>
    <s v="UNKNOWN"/>
    <m/>
    <d v="2014-04-28T00:00:00"/>
    <x v="1"/>
    <x v="0"/>
    <s v="LONG BEACH-DAUGH FLD"/>
    <x v="0"/>
    <x v="1"/>
    <m/>
    <n v="0"/>
    <m/>
    <x v="50"/>
    <x v="1"/>
  </r>
  <r>
    <n v="345079"/>
    <s v="UNKNOWN"/>
    <m/>
    <d v="2014-04-28T00:00:00"/>
    <x v="1"/>
    <x v="0"/>
    <s v="TAMPA INTL"/>
    <x v="1"/>
    <x v="1"/>
    <m/>
    <n v="0"/>
    <m/>
    <x v="14"/>
    <x v="1"/>
  </r>
  <r>
    <n v="345083"/>
    <s v="UNKNOWN"/>
    <m/>
    <d v="2014-04-29T00:00:00"/>
    <x v="1"/>
    <x v="0"/>
    <s v="DALLAS/FORT WORTH INTL ARPT"/>
    <x v="2"/>
    <x v="1"/>
    <m/>
    <n v="0"/>
    <m/>
    <x v="11"/>
    <x v="1"/>
  </r>
  <r>
    <n v="345087"/>
    <s v="UNKNOWN"/>
    <m/>
    <d v="2014-04-30T00:00:00"/>
    <x v="1"/>
    <x v="0"/>
    <s v="DAYTONA BEACH INTL"/>
    <x v="1"/>
    <x v="1"/>
    <m/>
    <n v="0"/>
    <m/>
    <x v="25"/>
    <x v="1"/>
  </r>
  <r>
    <n v="345088"/>
    <s v="UNKNOWN"/>
    <m/>
    <d v="2014-04-30T00:00:00"/>
    <x v="1"/>
    <x v="0"/>
    <s v="DALLAS LOVE FIELD ARPT"/>
    <x v="2"/>
    <x v="1"/>
    <m/>
    <n v="0"/>
    <m/>
    <x v="170"/>
    <x v="1"/>
  </r>
  <r>
    <n v="345089"/>
    <s v="UNKNOWN"/>
    <m/>
    <d v="2014-04-30T00:00:00"/>
    <x v="1"/>
    <x v="0"/>
    <s v="DALLAS LOVE FIELD ARPT"/>
    <x v="2"/>
    <x v="1"/>
    <m/>
    <n v="0"/>
    <m/>
    <x v="2"/>
    <x v="1"/>
  </r>
  <r>
    <n v="345090"/>
    <s v="UNKNOWN"/>
    <m/>
    <d v="2014-04-30T00:00:00"/>
    <x v="1"/>
    <x v="0"/>
    <s v="DALLAS/FORT WORTH INTL ARPT"/>
    <x v="2"/>
    <x v="1"/>
    <m/>
    <n v="0"/>
    <m/>
    <x v="16"/>
    <x v="1"/>
  </r>
  <r>
    <n v="345092"/>
    <s v="B-737-400"/>
    <s v="D"/>
    <d v="2014-04-09T00:00:00"/>
    <x v="2"/>
    <x v="1007"/>
    <s v="MIAMI INTL"/>
    <x v="1"/>
    <x v="11"/>
    <m/>
    <n v="3.2999999523162842"/>
    <s v="Approach"/>
    <x v="14"/>
    <x v="2"/>
  </r>
  <r>
    <n v="345093"/>
    <s v="MD-82"/>
    <s v="D"/>
    <d v="2014-04-10T00:00:00"/>
    <x v="3"/>
    <x v="814"/>
    <s v="DALLAS/FORT WORTH INTL ARPT"/>
    <x v="2"/>
    <x v="6"/>
    <m/>
    <n v="0"/>
    <s v="Landing Roll"/>
    <x v="2"/>
    <x v="2"/>
  </r>
  <r>
    <n v="345098"/>
    <s v="EMB-135"/>
    <s v="D"/>
    <d v="2014-04-16T00:00:00"/>
    <x v="2"/>
    <x v="169"/>
    <s v="PENSACOLA INTL ARPT"/>
    <x v="1"/>
    <x v="6"/>
    <n v="130"/>
    <n v="0"/>
    <s v="Take-off run"/>
    <x v="3"/>
    <x v="2"/>
  </r>
  <r>
    <n v="345102"/>
    <s v="HAWKER 800"/>
    <s v="D"/>
    <d v="2014-04-16T00:00:00"/>
    <x v="2"/>
    <x v="157"/>
    <s v="FORT WORTH MEACHAM INTL ARPT"/>
    <x v="2"/>
    <x v="15"/>
    <m/>
    <n v="0"/>
    <s v="Approach"/>
    <x v="1"/>
    <x v="2"/>
  </r>
  <r>
    <n v="345104"/>
    <s v="B-737-700"/>
    <s v="D"/>
    <d v="2014-04-16T00:00:00"/>
    <x v="2"/>
    <x v="122"/>
    <s v="DALLAS LOVE FIELD ARPT"/>
    <x v="2"/>
    <x v="12"/>
    <n v="145"/>
    <n v="0"/>
    <s v="Approach"/>
    <x v="0"/>
    <x v="2"/>
  </r>
  <r>
    <n v="345106"/>
    <s v="UNKNOWN"/>
    <m/>
    <d v="2014-04-22T00:00:00"/>
    <x v="1"/>
    <x v="0"/>
    <s v="DAYTONA BEACH INTL"/>
    <x v="1"/>
    <x v="1"/>
    <m/>
    <n v="0"/>
    <m/>
    <x v="54"/>
    <x v="1"/>
  </r>
  <r>
    <n v="345107"/>
    <s v="UNKNOWN"/>
    <m/>
    <d v="2014-04-22T00:00:00"/>
    <x v="1"/>
    <x v="0"/>
    <s v="DALLAS/FORT WORTH INTL ARPT"/>
    <x v="2"/>
    <x v="1"/>
    <m/>
    <n v="0"/>
    <m/>
    <x v="56"/>
    <x v="1"/>
  </r>
  <r>
    <n v="345108"/>
    <s v="UNKNOWN"/>
    <m/>
    <d v="2014-04-22T00:00:00"/>
    <x v="1"/>
    <x v="0"/>
    <s v="DALLAS/FORT WORTH INTL ARPT"/>
    <x v="2"/>
    <x v="1"/>
    <m/>
    <n v="0"/>
    <m/>
    <x v="56"/>
    <x v="1"/>
  </r>
  <r>
    <n v="345109"/>
    <s v="UNKNOWN"/>
    <m/>
    <d v="2014-04-22T00:00:00"/>
    <x v="1"/>
    <x v="0"/>
    <s v="DALLAS/FORT WORTH INTL ARPT"/>
    <x v="2"/>
    <x v="1"/>
    <m/>
    <n v="0"/>
    <m/>
    <x v="2"/>
    <x v="1"/>
  </r>
  <r>
    <n v="345114"/>
    <s v="UNKNOWN"/>
    <m/>
    <d v="2014-04-22T00:00:00"/>
    <x v="1"/>
    <x v="0"/>
    <s v="CECIL ARPT"/>
    <x v="1"/>
    <x v="1"/>
    <m/>
    <n v="0"/>
    <m/>
    <x v="1"/>
    <x v="1"/>
  </r>
  <r>
    <n v="345116"/>
    <s v="UNKNOWN"/>
    <m/>
    <d v="2014-04-23T00:00:00"/>
    <x v="1"/>
    <x v="0"/>
    <s v="DALLAS/FORT WORTH INTL ARPT"/>
    <x v="2"/>
    <x v="1"/>
    <m/>
    <n v="0"/>
    <m/>
    <x v="98"/>
    <x v="1"/>
  </r>
  <r>
    <n v="345117"/>
    <s v="UNKNOWN"/>
    <m/>
    <d v="2014-04-23T00:00:00"/>
    <x v="1"/>
    <x v="0"/>
    <s v="ELLINGTON FIELD ARPT"/>
    <x v="2"/>
    <x v="1"/>
    <m/>
    <n v="0"/>
    <m/>
    <x v="3"/>
    <x v="1"/>
  </r>
  <r>
    <n v="345119"/>
    <s v="UNKNOWN"/>
    <m/>
    <d v="2014-04-23T00:00:00"/>
    <x v="1"/>
    <x v="0"/>
    <s v="FORT LAUDERDALE EXECUTIVE ARPT"/>
    <x v="1"/>
    <x v="1"/>
    <m/>
    <n v="0"/>
    <m/>
    <x v="95"/>
    <x v="1"/>
  </r>
  <r>
    <n v="345120"/>
    <s v="UNKNOWN"/>
    <m/>
    <d v="2014-04-23T00:00:00"/>
    <x v="1"/>
    <x v="0"/>
    <s v="MONTEREY PENINSULA"/>
    <x v="0"/>
    <x v="1"/>
    <m/>
    <n v="0"/>
    <m/>
    <x v="4"/>
    <x v="1"/>
  </r>
  <r>
    <n v="345123"/>
    <s v="UNKNOWN"/>
    <m/>
    <d v="2014-04-24T00:00:00"/>
    <x v="1"/>
    <x v="0"/>
    <s v="DAYTONA BEACH INTL"/>
    <x v="1"/>
    <x v="1"/>
    <m/>
    <n v="0"/>
    <m/>
    <x v="156"/>
    <x v="1"/>
  </r>
  <r>
    <n v="345125"/>
    <s v="UNKNOWN"/>
    <m/>
    <d v="2014-04-24T00:00:00"/>
    <x v="1"/>
    <x v="0"/>
    <s v="DALLAS/FORT WORTH INTL ARPT"/>
    <x v="2"/>
    <x v="1"/>
    <m/>
    <n v="0"/>
    <m/>
    <x v="2"/>
    <x v="1"/>
  </r>
  <r>
    <n v="345126"/>
    <s v="UNKNOWN"/>
    <m/>
    <d v="2014-04-24T00:00:00"/>
    <x v="1"/>
    <x v="0"/>
    <s v="DALLAS/FORT WORTH INTL ARPT"/>
    <x v="2"/>
    <x v="1"/>
    <m/>
    <n v="0"/>
    <m/>
    <x v="283"/>
    <x v="1"/>
  </r>
  <r>
    <n v="345127"/>
    <s v="UNKNOWN"/>
    <m/>
    <d v="2014-04-24T00:00:00"/>
    <x v="1"/>
    <x v="0"/>
    <s v="DALLAS/FORT WORTH INTL ARPT"/>
    <x v="2"/>
    <x v="1"/>
    <m/>
    <n v="0"/>
    <m/>
    <x v="56"/>
    <x v="1"/>
  </r>
  <r>
    <n v="345141"/>
    <s v="UNKNOWN"/>
    <m/>
    <d v="2014-04-16T00:00:00"/>
    <x v="1"/>
    <x v="0"/>
    <s v="CORPUS CHRISTI INTL ARPT"/>
    <x v="2"/>
    <x v="1"/>
    <m/>
    <n v="0"/>
    <m/>
    <x v="138"/>
    <x v="1"/>
  </r>
  <r>
    <n v="345142"/>
    <s v="UNKNOWN"/>
    <m/>
    <d v="2014-04-16T00:00:00"/>
    <x v="1"/>
    <x v="0"/>
    <s v="DALLAS/FORT WORTH INTL ARPT"/>
    <x v="2"/>
    <x v="1"/>
    <m/>
    <n v="0"/>
    <m/>
    <x v="56"/>
    <x v="1"/>
  </r>
  <r>
    <n v="345144"/>
    <s v="UNKNOWN"/>
    <m/>
    <d v="2014-04-16T00:00:00"/>
    <x v="1"/>
    <x v="0"/>
    <s v="WILLIAM P HOBBY ARPT"/>
    <x v="2"/>
    <x v="1"/>
    <m/>
    <n v="0"/>
    <m/>
    <x v="56"/>
    <x v="1"/>
  </r>
  <r>
    <n v="345145"/>
    <s v="UNKNOWN"/>
    <m/>
    <d v="2014-04-16T00:00:00"/>
    <x v="1"/>
    <x v="0"/>
    <s v="WILLIAM P HOBBY ARPT"/>
    <x v="2"/>
    <x v="1"/>
    <m/>
    <n v="0"/>
    <m/>
    <x v="56"/>
    <x v="1"/>
  </r>
  <r>
    <n v="345148"/>
    <s v="UNKNOWN"/>
    <m/>
    <d v="2014-04-16T00:00:00"/>
    <x v="1"/>
    <x v="0"/>
    <s v="TAMPA INTL"/>
    <x v="1"/>
    <x v="1"/>
    <m/>
    <n v="0"/>
    <m/>
    <x v="9"/>
    <x v="1"/>
  </r>
  <r>
    <n v="345149"/>
    <s v="UNKNOWN"/>
    <m/>
    <d v="2014-04-30T00:00:00"/>
    <x v="1"/>
    <x v="0"/>
    <s v="GAINESVILLE REG ARPT"/>
    <x v="1"/>
    <x v="1"/>
    <m/>
    <n v="0"/>
    <m/>
    <x v="74"/>
    <x v="1"/>
  </r>
  <r>
    <n v="345152"/>
    <s v="UNKNOWN"/>
    <m/>
    <d v="2014-04-30T00:00:00"/>
    <x v="1"/>
    <x v="0"/>
    <s v="SOUTHWEST FLORIDA INTL ARPT"/>
    <x v="1"/>
    <x v="1"/>
    <m/>
    <n v="0"/>
    <m/>
    <x v="4"/>
    <x v="1"/>
  </r>
  <r>
    <n v="345155"/>
    <s v="CHAMPION CITABRIA"/>
    <m/>
    <d v="2014-04-02T00:00:00"/>
    <x v="2"/>
    <x v="0"/>
    <s v="MELBOURNE INTL"/>
    <x v="1"/>
    <x v="1"/>
    <n v="63"/>
    <n v="0"/>
    <s v="Approach"/>
    <x v="49"/>
    <x v="2"/>
  </r>
  <r>
    <n v="345166"/>
    <s v="C-560"/>
    <s v="D"/>
    <d v="2014-04-13T00:00:00"/>
    <x v="2"/>
    <x v="1040"/>
    <s v="WILLIAM P HOBBY ARPT"/>
    <x v="2"/>
    <x v="1"/>
    <m/>
    <n v="0"/>
    <s v="Approach"/>
    <x v="216"/>
    <x v="1"/>
  </r>
  <r>
    <n v="345168"/>
    <s v="BE-58  BARON"/>
    <s v="A"/>
    <d v="2014-04-13T00:00:00"/>
    <x v="4"/>
    <x v="56"/>
    <s v="SAN ANTONIO INTL"/>
    <x v="2"/>
    <x v="1"/>
    <m/>
    <m/>
    <s v="Approach"/>
    <x v="26"/>
    <x v="2"/>
  </r>
  <r>
    <n v="345172"/>
    <s v="B-737-900"/>
    <s v="D"/>
    <d v="2014-04-13T00:00:00"/>
    <x v="2"/>
    <x v="558"/>
    <s v="GEORGE BUSH INTERCONTINENTAL/ HOUSTON ARPT"/>
    <x v="2"/>
    <x v="6"/>
    <n v="80"/>
    <n v="0"/>
    <s v="Take-off run"/>
    <x v="11"/>
    <x v="2"/>
  </r>
  <r>
    <n v="345176"/>
    <s v="B-737-700"/>
    <s v="D"/>
    <d v="2014-04-15T00:00:00"/>
    <x v="2"/>
    <x v="16"/>
    <s v="SOUTHWEST FLORIDA INTL ARPT"/>
    <x v="1"/>
    <x v="7"/>
    <n v="150"/>
    <m/>
    <s v="Approach"/>
    <x v="29"/>
    <x v="2"/>
  </r>
  <r>
    <n v="345177"/>
    <s v="B-737-500"/>
    <s v="D"/>
    <d v="2014-04-15T00:00:00"/>
    <x v="2"/>
    <x v="70"/>
    <s v="VALLEY INTL"/>
    <x v="2"/>
    <x v="6"/>
    <m/>
    <n v="0"/>
    <s v="Landing Roll"/>
    <x v="2"/>
    <x v="2"/>
  </r>
  <r>
    <n v="345178"/>
    <s v="B-737-700"/>
    <s v="D"/>
    <d v="2014-04-15T00:00:00"/>
    <x v="2"/>
    <x v="132"/>
    <s v="EL PASO INTL ARPT"/>
    <x v="2"/>
    <x v="11"/>
    <n v="140"/>
    <n v="3"/>
    <s v="Approach"/>
    <x v="3"/>
    <x v="2"/>
  </r>
  <r>
    <n v="345179"/>
    <s v="B-737-700"/>
    <s v="D"/>
    <d v="2014-04-15T00:00:00"/>
    <x v="2"/>
    <x v="151"/>
    <s v="JACKSONVILLE INTL"/>
    <x v="1"/>
    <x v="6"/>
    <m/>
    <n v="0"/>
    <s v="Landing Roll"/>
    <x v="29"/>
    <x v="3"/>
  </r>
  <r>
    <n v="345180"/>
    <s v="B-737-700"/>
    <s v="D"/>
    <d v="2014-04-15T00:00:00"/>
    <x v="2"/>
    <x v="991"/>
    <s v="JOHN WAYNE-ORANGE COUNTY ARPT"/>
    <x v="0"/>
    <x v="63"/>
    <n v="210"/>
    <m/>
    <s v="Approach"/>
    <x v="78"/>
    <x v="2"/>
  </r>
  <r>
    <n v="345181"/>
    <s v="CRJ100/200"/>
    <s v="D"/>
    <d v="2014-04-03T00:00:00"/>
    <x v="2"/>
    <x v="377"/>
    <s v="DALLAS LOVE FIELD ARPT"/>
    <x v="2"/>
    <x v="26"/>
    <n v="150"/>
    <n v="0"/>
    <s v="Approach"/>
    <x v="7"/>
    <x v="2"/>
  </r>
  <r>
    <n v="345188"/>
    <s v="B-737-800"/>
    <s v="D"/>
    <d v="2014-04-04T00:00:00"/>
    <x v="2"/>
    <x v="380"/>
    <s v="DALLAS/FORT WORTH INTL ARPT"/>
    <x v="2"/>
    <x v="1"/>
    <m/>
    <m/>
    <s v="Climb"/>
    <x v="78"/>
    <x v="1"/>
  </r>
  <r>
    <n v="345193"/>
    <s v="BE-1900"/>
    <s v="C"/>
    <d v="2014-04-04T00:00:00"/>
    <x v="3"/>
    <x v="427"/>
    <s v="VISALIA MUNICIPAL ARPT"/>
    <x v="0"/>
    <x v="6"/>
    <m/>
    <n v="0"/>
    <s v="Take-off run"/>
    <x v="235"/>
    <x v="2"/>
  </r>
  <r>
    <n v="345195"/>
    <s v="ROBINSON R22"/>
    <s v="A"/>
    <d v="2014-04-04T00:00:00"/>
    <x v="2"/>
    <x v="136"/>
    <s v="NORTH PALM BEACH CNTY GEN AVTN"/>
    <x v="1"/>
    <x v="34"/>
    <n v="65"/>
    <m/>
    <s v="Climb"/>
    <x v="6"/>
    <x v="2"/>
  </r>
  <r>
    <n v="345196"/>
    <s v="EMB-170"/>
    <s v="D"/>
    <d v="2014-04-04T00:00:00"/>
    <x v="3"/>
    <x v="313"/>
    <s v="GEORGE BUSH INTERCONTINENTAL/ HOUSTON ARPT"/>
    <x v="2"/>
    <x v="6"/>
    <m/>
    <n v="0"/>
    <s v="Landing Roll"/>
    <x v="2"/>
    <x v="2"/>
  </r>
  <r>
    <n v="345201"/>
    <s v="DA-2000"/>
    <s v="D"/>
    <d v="2014-04-05T00:00:00"/>
    <x v="2"/>
    <x v="7"/>
    <s v="ARLINGTON MUNICIPAL ARPT (TX)"/>
    <x v="2"/>
    <x v="9"/>
    <n v="130"/>
    <m/>
    <s v="Approach"/>
    <x v="3"/>
    <x v="2"/>
  </r>
  <r>
    <n v="345204"/>
    <s v="A-320"/>
    <s v="D"/>
    <d v="2014-04-06T00:00:00"/>
    <x v="2"/>
    <x v="418"/>
    <s v="ORLANDO SANFORD INTL ARPT"/>
    <x v="1"/>
    <x v="14"/>
    <n v="140"/>
    <n v="1"/>
    <s v="Approach"/>
    <x v="39"/>
    <x v="2"/>
  </r>
  <r>
    <n v="345207"/>
    <s v="MD-90-30"/>
    <s v="D"/>
    <d v="2014-04-08T00:00:00"/>
    <x v="3"/>
    <x v="211"/>
    <s v="DAYTONA BEACH INTL"/>
    <x v="1"/>
    <x v="11"/>
    <n v="148"/>
    <n v="3"/>
    <s v="Approach"/>
    <x v="149"/>
    <x v="2"/>
  </r>
  <r>
    <n v="345208"/>
    <s v="SOCATA TBM700"/>
    <s v="C"/>
    <d v="2014-04-08T00:00:00"/>
    <x v="2"/>
    <x v="45"/>
    <s v="SARASOTA-BRADENTON INTL ARPT"/>
    <x v="1"/>
    <x v="1"/>
    <m/>
    <m/>
    <s v="Climb"/>
    <x v="78"/>
    <x v="3"/>
  </r>
  <r>
    <n v="345210"/>
    <s v="EMB-190"/>
    <s v="D"/>
    <d v="2014-04-08T00:00:00"/>
    <x v="1"/>
    <x v="0"/>
    <s v="ORLANDO INTL"/>
    <x v="1"/>
    <x v="6"/>
    <m/>
    <n v="0"/>
    <s v="Landing Roll"/>
    <x v="145"/>
    <x v="1"/>
  </r>
  <r>
    <n v="345211"/>
    <s v="C-560"/>
    <s v="D"/>
    <d v="2014-04-08T00:00:00"/>
    <x v="2"/>
    <x v="128"/>
    <s v="METRO OAKLAND INTL"/>
    <x v="0"/>
    <x v="6"/>
    <m/>
    <n v="0"/>
    <s v="Landing Roll"/>
    <x v="46"/>
    <x v="2"/>
  </r>
  <r>
    <n v="345212"/>
    <s v="B-737-700"/>
    <s v="D"/>
    <d v="2014-04-08T00:00:00"/>
    <x v="2"/>
    <x v="312"/>
    <s v="METRO OAKLAND INTL"/>
    <x v="0"/>
    <x v="23"/>
    <n v="210"/>
    <n v="25"/>
    <s v="Approach"/>
    <x v="3"/>
    <x v="2"/>
  </r>
  <r>
    <n v="345214"/>
    <s v="B-737-500"/>
    <s v="D"/>
    <d v="2014-04-08T00:00:00"/>
    <x v="2"/>
    <x v="197"/>
    <s v="WILLIAM P HOBBY ARPT"/>
    <x v="2"/>
    <x v="16"/>
    <n v="135"/>
    <n v="1"/>
    <s v="Approach"/>
    <x v="3"/>
    <x v="2"/>
  </r>
  <r>
    <n v="345215"/>
    <s v="CRJ100/200"/>
    <s v="D"/>
    <d v="2014-04-22T00:00:00"/>
    <x v="3"/>
    <x v="1116"/>
    <s v="EL PASO INTL ARPT"/>
    <x v="2"/>
    <x v="1"/>
    <m/>
    <n v="3"/>
    <s v="Approach"/>
    <x v="78"/>
    <x v="1"/>
  </r>
  <r>
    <n v="345218"/>
    <s v="B-737-700"/>
    <s v="D"/>
    <d v="2014-04-22T00:00:00"/>
    <x v="2"/>
    <x v="293"/>
    <s v="METRO OAKLAND INTL"/>
    <x v="0"/>
    <x v="11"/>
    <n v="145"/>
    <n v="2"/>
    <s v="Approach"/>
    <x v="9"/>
    <x v="2"/>
  </r>
  <r>
    <n v="345220"/>
    <s v="B-737-500"/>
    <s v="D"/>
    <d v="2014-04-22T00:00:00"/>
    <x v="3"/>
    <x v="1035"/>
    <s v="CORPUS CHRISTI INTL ARPT"/>
    <x v="2"/>
    <x v="0"/>
    <n v="200"/>
    <n v="5"/>
    <s v="Approach"/>
    <x v="0"/>
    <x v="2"/>
  </r>
  <r>
    <n v="345224"/>
    <s v="C-172"/>
    <s v="A"/>
    <d v="2014-04-11T00:00:00"/>
    <x v="3"/>
    <x v="205"/>
    <s v="SUGAR LAND REGIONAL ARPT"/>
    <x v="2"/>
    <x v="27"/>
    <n v="110"/>
    <n v="10"/>
    <s v="Approach"/>
    <x v="62"/>
    <x v="2"/>
  </r>
  <r>
    <n v="345241"/>
    <s v="A-320"/>
    <s v="D"/>
    <d v="2014-04-30T00:00:00"/>
    <x v="3"/>
    <x v="9"/>
    <s v="TAMPA INTL"/>
    <x v="1"/>
    <x v="14"/>
    <n v="144"/>
    <m/>
    <s v="Approach"/>
    <x v="3"/>
    <x v="2"/>
  </r>
  <r>
    <n v="345249"/>
    <s v="MD-83"/>
    <s v="D"/>
    <d v="2014-04-16T00:00:00"/>
    <x v="2"/>
    <x v="82"/>
    <s v="DALLAS/FORT WORTH INTL ARPT"/>
    <x v="2"/>
    <x v="8"/>
    <n v="240"/>
    <n v="10"/>
    <s v="Approach"/>
    <x v="0"/>
    <x v="2"/>
  </r>
  <r>
    <n v="345251"/>
    <s v="MD-83"/>
    <s v="D"/>
    <d v="2014-04-17T00:00:00"/>
    <x v="2"/>
    <x v="398"/>
    <s v="ONTARIO INTL ARPT"/>
    <x v="0"/>
    <x v="48"/>
    <n v="250"/>
    <n v="15"/>
    <s v="Climb"/>
    <x v="3"/>
    <x v="2"/>
  </r>
  <r>
    <n v="345254"/>
    <s v="C-172"/>
    <s v="A"/>
    <d v="2014-04-17T00:00:00"/>
    <x v="2"/>
    <x v="1062"/>
    <s v="FORT LAUDERDALE EXECUTIVE ARPT"/>
    <x v="1"/>
    <x v="1"/>
    <m/>
    <m/>
    <s v="Approach"/>
    <x v="78"/>
    <x v="1"/>
  </r>
  <r>
    <n v="345255"/>
    <s v="PA-32"/>
    <s v="A"/>
    <d v="2014-04-17T00:00:00"/>
    <x v="2"/>
    <x v="641"/>
    <s v="FORT WORTH SPINKS ARPT"/>
    <x v="2"/>
    <x v="15"/>
    <m/>
    <n v="0"/>
    <s v="Approach"/>
    <x v="54"/>
    <x v="4"/>
  </r>
  <r>
    <n v="345256"/>
    <s v="BE-400 BJET"/>
    <s v="D"/>
    <d v="2014-04-17T00:00:00"/>
    <x v="2"/>
    <x v="62"/>
    <s v="MAJORS ARPT"/>
    <x v="2"/>
    <x v="6"/>
    <n v="110"/>
    <n v="0"/>
    <s v="Take-off run"/>
    <x v="100"/>
    <x v="2"/>
  </r>
  <r>
    <n v="345260"/>
    <s v="B-737-500"/>
    <s v="D"/>
    <d v="2014-04-17T00:00:00"/>
    <x v="2"/>
    <x v="184"/>
    <s v="VALLEY INTL"/>
    <x v="2"/>
    <x v="19"/>
    <n v="250"/>
    <n v="20"/>
    <s v="Climb"/>
    <x v="3"/>
    <x v="2"/>
  </r>
  <r>
    <n v="345262"/>
    <s v="A-300"/>
    <s v="D"/>
    <d v="2014-04-17T00:00:00"/>
    <x v="3"/>
    <x v="1117"/>
    <s v="SACRAMENTO MATHER ARPT"/>
    <x v="0"/>
    <x v="158"/>
    <n v="250"/>
    <n v="10"/>
    <s v="Approach"/>
    <x v="0"/>
    <x v="1"/>
  </r>
  <r>
    <n v="345264"/>
    <s v="CESSNA LC-41"/>
    <m/>
    <d v="2014-04-17T00:00:00"/>
    <x v="1"/>
    <x v="0"/>
    <s v="FORT WORTH SPINKS ARPT"/>
    <x v="2"/>
    <x v="1"/>
    <m/>
    <m/>
    <s v="Approach"/>
    <x v="54"/>
    <x v="1"/>
  </r>
  <r>
    <n v="345271"/>
    <s v="A-320"/>
    <s v="D"/>
    <d v="2014-04-20T00:00:00"/>
    <x v="1"/>
    <x v="0"/>
    <s v="LONG BEACH-DAUGH FLD"/>
    <x v="0"/>
    <x v="6"/>
    <n v="130"/>
    <n v="0"/>
    <s v="Take-off run"/>
    <x v="50"/>
    <x v="2"/>
  </r>
  <r>
    <n v="345272"/>
    <s v="PA-28"/>
    <s v="A"/>
    <d v="2014-04-20T00:00:00"/>
    <x v="2"/>
    <x v="68"/>
    <s v="MONTGOMERY FIELD ARPT"/>
    <x v="0"/>
    <x v="1"/>
    <m/>
    <m/>
    <s v="Approach"/>
    <x v="78"/>
    <x v="1"/>
  </r>
  <r>
    <n v="345278"/>
    <s v="UNKNOWN"/>
    <m/>
    <d v="2014-04-24T00:00:00"/>
    <x v="1"/>
    <x v="0"/>
    <s v="VAN NUYS ARPT"/>
    <x v="0"/>
    <x v="1"/>
    <m/>
    <n v="0"/>
    <m/>
    <x v="50"/>
    <x v="1"/>
  </r>
  <r>
    <n v="345279"/>
    <s v="UNKNOWN"/>
    <m/>
    <d v="2014-04-25T00:00:00"/>
    <x v="1"/>
    <x v="0"/>
    <s v="AUSTIN-BERGSTROM INTL"/>
    <x v="2"/>
    <x v="1"/>
    <m/>
    <n v="0"/>
    <m/>
    <x v="52"/>
    <x v="1"/>
  </r>
  <r>
    <n v="345282"/>
    <s v="UNKNOWN"/>
    <m/>
    <d v="2014-04-25T00:00:00"/>
    <x v="1"/>
    <x v="0"/>
    <s v="DAYTONA BEACH INTL"/>
    <x v="1"/>
    <x v="1"/>
    <m/>
    <n v="0"/>
    <m/>
    <x v="229"/>
    <x v="1"/>
  </r>
  <r>
    <n v="345283"/>
    <s v="UNKNOWN"/>
    <m/>
    <d v="2014-04-25T00:00:00"/>
    <x v="1"/>
    <x v="0"/>
    <s v="DALLAS/FORT WORTH INTL ARPT"/>
    <x v="2"/>
    <x v="1"/>
    <m/>
    <n v="0"/>
    <m/>
    <x v="185"/>
    <x v="1"/>
  </r>
  <r>
    <n v="345284"/>
    <s v="UNKNOWN"/>
    <m/>
    <d v="2014-04-25T00:00:00"/>
    <x v="1"/>
    <x v="0"/>
    <s v="DALLAS/FORT WORTH INTL ARPT"/>
    <x v="2"/>
    <x v="1"/>
    <m/>
    <n v="0"/>
    <m/>
    <x v="56"/>
    <x v="1"/>
  </r>
  <r>
    <n v="345285"/>
    <s v="UNKNOWN"/>
    <m/>
    <d v="2014-04-25T00:00:00"/>
    <x v="1"/>
    <x v="0"/>
    <s v="DALLAS/FORT WORTH INTL ARPT"/>
    <x v="2"/>
    <x v="1"/>
    <m/>
    <n v="0"/>
    <m/>
    <x v="56"/>
    <x v="1"/>
  </r>
  <r>
    <n v="345286"/>
    <s v="UNKNOWN"/>
    <m/>
    <d v="2014-04-25T00:00:00"/>
    <x v="1"/>
    <x v="0"/>
    <s v="DALLAS/FORT WORTH INTL ARPT"/>
    <x v="2"/>
    <x v="1"/>
    <m/>
    <n v="0"/>
    <m/>
    <x v="11"/>
    <x v="1"/>
  </r>
  <r>
    <n v="345287"/>
    <s v="UNKNOWN"/>
    <m/>
    <d v="2014-04-25T00:00:00"/>
    <x v="1"/>
    <x v="0"/>
    <s v="FRESNO YOSEMITE INTL"/>
    <x v="0"/>
    <x v="1"/>
    <m/>
    <n v="0"/>
    <m/>
    <x v="4"/>
    <x v="1"/>
  </r>
  <r>
    <n v="345292"/>
    <s v="UNKNOWN"/>
    <m/>
    <d v="2014-04-25T00:00:00"/>
    <x v="1"/>
    <x v="0"/>
    <s v="SAN FRANCISCO INTL ARPT"/>
    <x v="0"/>
    <x v="1"/>
    <m/>
    <n v="0"/>
    <m/>
    <x v="94"/>
    <x v="1"/>
  </r>
  <r>
    <n v="345304"/>
    <s v="UNKNOWN"/>
    <m/>
    <d v="2014-04-27T00:00:00"/>
    <x v="1"/>
    <x v="0"/>
    <s v="WILLIAM P HOBBY ARPT"/>
    <x v="2"/>
    <x v="1"/>
    <m/>
    <n v="0"/>
    <m/>
    <x v="2"/>
    <x v="1"/>
  </r>
  <r>
    <n v="345306"/>
    <s v="UNKNOWN"/>
    <m/>
    <d v="2014-04-27T00:00:00"/>
    <x v="1"/>
    <x v="0"/>
    <s v="DALLAS/FORT WORTH INTL ARPT"/>
    <x v="2"/>
    <x v="1"/>
    <m/>
    <n v="0"/>
    <m/>
    <x v="98"/>
    <x v="1"/>
  </r>
  <r>
    <n v="345312"/>
    <s v="MD-83"/>
    <s v="D"/>
    <d v="2014-04-24T00:00:00"/>
    <x v="2"/>
    <x v="300"/>
    <s v="DALLAS/FORT WORTH INTL ARPT"/>
    <x v="2"/>
    <x v="9"/>
    <n v="140"/>
    <n v="0.20000000298023224"/>
    <s v="Approach"/>
    <x v="3"/>
    <x v="2"/>
  </r>
  <r>
    <n v="345316"/>
    <s v="DC-10-10"/>
    <s v="D"/>
    <d v="2014-04-24T00:00:00"/>
    <x v="2"/>
    <x v="169"/>
    <s v="GEORGE BUSH INTERCONTINENTAL/ HOUSTON ARPT"/>
    <x v="2"/>
    <x v="48"/>
    <n v="250"/>
    <n v="25"/>
    <s v="Approach"/>
    <x v="3"/>
    <x v="2"/>
  </r>
  <r>
    <n v="345319"/>
    <s v="A-320"/>
    <s v="D"/>
    <d v="2014-04-24T00:00:00"/>
    <x v="3"/>
    <x v="264"/>
    <s v="ORLANDO INTL"/>
    <x v="1"/>
    <x v="1"/>
    <m/>
    <n v="0"/>
    <s v="Approach"/>
    <x v="78"/>
    <x v="1"/>
  </r>
  <r>
    <n v="345322"/>
    <s v="B-737-700"/>
    <s v="D"/>
    <d v="2014-04-24T00:00:00"/>
    <x v="2"/>
    <x v="94"/>
    <s v="FORT LAUDERDALE/HOLLYWOOD INTL"/>
    <x v="1"/>
    <x v="1"/>
    <m/>
    <m/>
    <s v="Approach"/>
    <x v="3"/>
    <x v="2"/>
  </r>
  <r>
    <n v="345323"/>
    <s v="B-737-700"/>
    <s v="D"/>
    <d v="2014-04-24T00:00:00"/>
    <x v="2"/>
    <x v="834"/>
    <s v="DALLAS LOVE FIELD ARPT"/>
    <x v="2"/>
    <x v="6"/>
    <m/>
    <n v="0"/>
    <s v="Landing Roll"/>
    <x v="42"/>
    <x v="2"/>
  </r>
  <r>
    <n v="345326"/>
    <s v="B-737-800"/>
    <s v="D"/>
    <d v="2014-04-24T00:00:00"/>
    <x v="2"/>
    <x v="226"/>
    <s v="GEORGE BUSH INTERCONTINENTAL/ HOUSTON ARPT"/>
    <x v="2"/>
    <x v="23"/>
    <m/>
    <m/>
    <s v="Approach"/>
    <x v="78"/>
    <x v="1"/>
  </r>
  <r>
    <n v="345328"/>
    <s v="A-319"/>
    <s v="D"/>
    <d v="2014-04-24T00:00:00"/>
    <x v="2"/>
    <x v="328"/>
    <s v="JOHN WAYNE-ORANGE COUNTY ARPT"/>
    <x v="0"/>
    <x v="19"/>
    <n v="180"/>
    <m/>
    <s v="Approach"/>
    <x v="3"/>
    <x v="2"/>
  </r>
  <r>
    <n v="345329"/>
    <s v="A-380"/>
    <s v="D"/>
    <d v="2014-04-25T00:00:00"/>
    <x v="2"/>
    <x v="951"/>
    <s v="LOS ANGELES INTL"/>
    <x v="0"/>
    <x v="1"/>
    <m/>
    <n v="0"/>
    <s v="Climb"/>
    <x v="37"/>
    <x v="2"/>
  </r>
  <r>
    <n v="345331"/>
    <s v="C-172"/>
    <s v="A"/>
    <d v="2014-04-25T00:00:00"/>
    <x v="2"/>
    <x v="356"/>
    <s v="ST. LUCIE COUNTY INTL ARPT"/>
    <x v="1"/>
    <x v="11"/>
    <n v="90"/>
    <m/>
    <s v="Climb"/>
    <x v="33"/>
    <x v="2"/>
  </r>
  <r>
    <n v="345337"/>
    <s v="MD-11"/>
    <s v="D"/>
    <d v="2014-04-25T00:00:00"/>
    <x v="1"/>
    <x v="0"/>
    <s v="DALLAS/FORT WORTH INTL ARPT"/>
    <x v="2"/>
    <x v="1"/>
    <m/>
    <m/>
    <s v="Departure"/>
    <x v="67"/>
    <x v="1"/>
  </r>
  <r>
    <n v="345347"/>
    <s v="B-737-900"/>
    <s v="D"/>
    <d v="2014-04-25T00:00:00"/>
    <x v="3"/>
    <x v="610"/>
    <s v="SAN ANTONIO INTL"/>
    <x v="2"/>
    <x v="1"/>
    <m/>
    <n v="5"/>
    <s v="Approach"/>
    <x v="78"/>
    <x v="1"/>
  </r>
  <r>
    <n v="345351"/>
    <s v="A-321"/>
    <s v="D"/>
    <d v="2014-04-25T00:00:00"/>
    <x v="3"/>
    <x v="282"/>
    <s v="DALLAS/FORT WORTH INTL ARPT"/>
    <x v="2"/>
    <x v="80"/>
    <n v="250"/>
    <n v="18"/>
    <s v="Approach"/>
    <x v="0"/>
    <x v="1"/>
  </r>
  <r>
    <n v="345352"/>
    <s v="A-321"/>
    <s v="D"/>
    <d v="2014-04-26T00:00:00"/>
    <x v="3"/>
    <x v="211"/>
    <s v="FORT LAUDERDALE/HOLLYWOOD INTL"/>
    <x v="1"/>
    <x v="0"/>
    <n v="235"/>
    <n v="8"/>
    <s v="Approach"/>
    <x v="3"/>
    <x v="2"/>
  </r>
  <r>
    <n v="345354"/>
    <s v="EMB-135"/>
    <s v="D"/>
    <d v="2014-04-27T00:00:00"/>
    <x v="3"/>
    <x v="79"/>
    <s v="GEORGE BUSH INTERCONTINENTAL/ HOUSTON ARPT"/>
    <x v="2"/>
    <x v="1"/>
    <m/>
    <n v="0"/>
    <s v="Approach"/>
    <x v="3"/>
    <x v="1"/>
  </r>
  <r>
    <n v="345362"/>
    <s v="B-737-700"/>
    <s v="D"/>
    <d v="2014-04-27T00:00:00"/>
    <x v="3"/>
    <x v="703"/>
    <s v="ORLANDO INTL"/>
    <x v="1"/>
    <x v="159"/>
    <n v="220"/>
    <m/>
    <s v="Climb"/>
    <x v="0"/>
    <x v="2"/>
  </r>
  <r>
    <n v="345365"/>
    <s v="B-737-300"/>
    <s v="D"/>
    <d v="2014-04-27T00:00:00"/>
    <x v="3"/>
    <x v="170"/>
    <s v="DALLAS LOVE FIELD ARPT"/>
    <x v="2"/>
    <x v="36"/>
    <n v="210"/>
    <n v="10"/>
    <s v="Approach"/>
    <x v="3"/>
    <x v="2"/>
  </r>
  <r>
    <n v="345367"/>
    <s v="A-321"/>
    <s v="D"/>
    <d v="2014-04-27T00:00:00"/>
    <x v="3"/>
    <x v="962"/>
    <s v="GEORGE BUSH INTERCONTINENTAL/ HOUSTON ARPT"/>
    <x v="2"/>
    <x v="36"/>
    <n v="225"/>
    <m/>
    <s v="Approach"/>
    <x v="0"/>
    <x v="2"/>
  </r>
  <r>
    <n v="345369"/>
    <s v="EMB-190"/>
    <s v="D"/>
    <d v="2014-04-27T00:00:00"/>
    <x v="2"/>
    <x v="241"/>
    <s v="GEORGE BUSH INTERCONTINENTAL/ HOUSTON ARPT"/>
    <x v="2"/>
    <x v="8"/>
    <m/>
    <n v="20"/>
    <s v="Approach"/>
    <x v="78"/>
    <x v="1"/>
  </r>
  <r>
    <n v="345370"/>
    <s v="MD-83"/>
    <s v="D"/>
    <d v="2014-04-27T00:00:00"/>
    <x v="2"/>
    <x v="74"/>
    <s v="DALLAS/FORT WORTH INTL ARPT"/>
    <x v="2"/>
    <x v="7"/>
    <n v="140"/>
    <m/>
    <s v="Approach"/>
    <x v="3"/>
    <x v="1"/>
  </r>
  <r>
    <n v="345371"/>
    <s v="B-737-800"/>
    <s v="D"/>
    <d v="2014-04-27T00:00:00"/>
    <x v="2"/>
    <x v="223"/>
    <s v="MIAMI INTL"/>
    <x v="1"/>
    <x v="159"/>
    <n v="250"/>
    <m/>
    <s v="Climb"/>
    <x v="3"/>
    <x v="2"/>
  </r>
  <r>
    <n v="345373"/>
    <s v="B-737-800"/>
    <s v="D"/>
    <d v="2014-04-27T00:00:00"/>
    <x v="2"/>
    <x v="22"/>
    <s v="GEORGE BUSH INTERCONTINENTAL/ HOUSTON ARPT"/>
    <x v="2"/>
    <x v="13"/>
    <n v="150"/>
    <m/>
    <s v="Approach"/>
    <x v="203"/>
    <x v="2"/>
  </r>
  <r>
    <n v="345377"/>
    <s v="B-737-800"/>
    <s v="D"/>
    <d v="2014-04-28T00:00:00"/>
    <x v="3"/>
    <x v="575"/>
    <s v="DALLAS/FORT WORTH INTL ARPT"/>
    <x v="2"/>
    <x v="13"/>
    <n v="165"/>
    <m/>
    <s v="Climb"/>
    <x v="3"/>
    <x v="2"/>
  </r>
  <r>
    <n v="345381"/>
    <s v="C-550"/>
    <s v="D"/>
    <d v="2014-04-28T00:00:00"/>
    <x v="2"/>
    <x v="1048"/>
    <s v="ADDISON"/>
    <x v="2"/>
    <x v="6"/>
    <m/>
    <n v="0"/>
    <s v="Landing Roll"/>
    <x v="78"/>
    <x v="1"/>
  </r>
  <r>
    <n v="345382"/>
    <s v="EMB-135"/>
    <s v="D"/>
    <d v="2014-04-28T00:00:00"/>
    <x v="2"/>
    <x v="163"/>
    <s v="GEORGE BUSH INTERCONTINENTAL/ HOUSTON ARPT"/>
    <x v="2"/>
    <x v="23"/>
    <m/>
    <m/>
    <s v="Approach"/>
    <x v="78"/>
    <x v="1"/>
  </r>
  <r>
    <n v="345384"/>
    <s v="C-172"/>
    <s v="A"/>
    <d v="2014-04-28T00:00:00"/>
    <x v="2"/>
    <x v="116"/>
    <s v="REDDING MUNICIPAL"/>
    <x v="0"/>
    <x v="11"/>
    <n v="90"/>
    <m/>
    <s v="Approach"/>
    <x v="3"/>
    <x v="2"/>
  </r>
  <r>
    <n v="345386"/>
    <s v="B-737-800"/>
    <s v="D"/>
    <d v="2014-04-28T00:00:00"/>
    <x v="3"/>
    <x v="211"/>
    <s v="ORLANDO INTL"/>
    <x v="1"/>
    <x v="6"/>
    <n v="145"/>
    <n v="0"/>
    <s v="Landing Roll"/>
    <x v="3"/>
    <x v="2"/>
  </r>
  <r>
    <n v="345389"/>
    <s v="B-737-900"/>
    <s v="D"/>
    <d v="2014-04-28T00:00:00"/>
    <x v="2"/>
    <x v="350"/>
    <s v="SAN FRANCISCO INTL ARPT"/>
    <x v="0"/>
    <x v="1"/>
    <m/>
    <m/>
    <s v="Approach"/>
    <x v="94"/>
    <x v="2"/>
  </r>
  <r>
    <n v="345396"/>
    <s v="A-319"/>
    <s v="D"/>
    <d v="2014-04-29T00:00:00"/>
    <x v="2"/>
    <x v="87"/>
    <s v="DALLAS/FORT WORTH INTL ARPT"/>
    <x v="2"/>
    <x v="7"/>
    <n v="150"/>
    <m/>
    <s v="Approach"/>
    <x v="78"/>
    <x v="2"/>
  </r>
  <r>
    <n v="345402"/>
    <s v="UNKNOWN"/>
    <m/>
    <d v="2014-04-16T00:00:00"/>
    <x v="1"/>
    <x v="0"/>
    <s v="TAMPA INTL"/>
    <x v="1"/>
    <x v="1"/>
    <m/>
    <n v="0"/>
    <m/>
    <x v="9"/>
    <x v="1"/>
  </r>
  <r>
    <n v="345404"/>
    <s v="UNKNOWN"/>
    <m/>
    <d v="2014-04-17T00:00:00"/>
    <x v="1"/>
    <x v="0"/>
    <s v="DALLAS/FORT WORTH INTL ARPT"/>
    <x v="2"/>
    <x v="1"/>
    <m/>
    <n v="0"/>
    <m/>
    <x v="100"/>
    <x v="1"/>
  </r>
  <r>
    <n v="345405"/>
    <s v="UNKNOWN"/>
    <m/>
    <d v="2014-04-17T00:00:00"/>
    <x v="1"/>
    <x v="0"/>
    <s v="DALLAS/FORT WORTH INTL ARPT"/>
    <x v="2"/>
    <x v="1"/>
    <m/>
    <n v="0"/>
    <m/>
    <x v="56"/>
    <x v="1"/>
  </r>
  <r>
    <n v="345414"/>
    <s v="UNKNOWN"/>
    <m/>
    <d v="2014-04-17T00:00:00"/>
    <x v="1"/>
    <x v="0"/>
    <s v="SACRAMENTO INTL"/>
    <x v="0"/>
    <x v="1"/>
    <m/>
    <n v="0"/>
    <m/>
    <x v="139"/>
    <x v="1"/>
  </r>
  <r>
    <n v="345415"/>
    <s v="UNKNOWN"/>
    <m/>
    <d v="2014-04-17T00:00:00"/>
    <x v="1"/>
    <x v="0"/>
    <s v="CECIL ARPT"/>
    <x v="1"/>
    <x v="1"/>
    <m/>
    <n v="0"/>
    <m/>
    <x v="29"/>
    <x v="1"/>
  </r>
  <r>
    <n v="345417"/>
    <s v="UNKNOWN"/>
    <m/>
    <d v="2014-04-18T00:00:00"/>
    <x v="1"/>
    <x v="0"/>
    <s v="DALLAS/FORT WORTH INTL ARPT"/>
    <x v="2"/>
    <x v="1"/>
    <m/>
    <n v="0"/>
    <m/>
    <x v="161"/>
    <x v="1"/>
  </r>
  <r>
    <n v="345420"/>
    <s v="UNKNOWN"/>
    <m/>
    <d v="2014-04-19T00:00:00"/>
    <x v="1"/>
    <x v="0"/>
    <s v="DALLAS/FORT WORTH INTL ARPT"/>
    <x v="2"/>
    <x v="1"/>
    <m/>
    <n v="0"/>
    <m/>
    <x v="56"/>
    <x v="1"/>
  </r>
  <r>
    <n v="345421"/>
    <s v="UNKNOWN"/>
    <m/>
    <d v="2014-04-19T00:00:00"/>
    <x v="1"/>
    <x v="0"/>
    <s v="KEY WEST INTL ARPT"/>
    <x v="1"/>
    <x v="1"/>
    <m/>
    <n v="0"/>
    <m/>
    <x v="48"/>
    <x v="1"/>
  </r>
  <r>
    <n v="345424"/>
    <s v="UNKNOWN"/>
    <m/>
    <d v="2014-04-19T00:00:00"/>
    <x v="1"/>
    <x v="0"/>
    <s v="LOS ANGELES INTL"/>
    <x v="0"/>
    <x v="1"/>
    <m/>
    <n v="0"/>
    <m/>
    <x v="195"/>
    <x v="1"/>
  </r>
  <r>
    <n v="345426"/>
    <s v="UNKNOWN"/>
    <m/>
    <d v="2014-04-19T00:00:00"/>
    <x v="1"/>
    <x v="0"/>
    <s v="ORLANDO INTL"/>
    <x v="1"/>
    <x v="1"/>
    <m/>
    <n v="0"/>
    <m/>
    <x v="17"/>
    <x v="1"/>
  </r>
  <r>
    <n v="345427"/>
    <s v="UNKNOWN"/>
    <m/>
    <d v="2014-04-19T00:00:00"/>
    <x v="1"/>
    <x v="0"/>
    <s v="ORLANDO INTL"/>
    <x v="1"/>
    <x v="1"/>
    <m/>
    <n v="0"/>
    <m/>
    <x v="16"/>
    <x v="1"/>
  </r>
  <r>
    <n v="345428"/>
    <s v="UNKNOWN"/>
    <m/>
    <d v="2014-04-19T00:00:00"/>
    <x v="1"/>
    <x v="0"/>
    <s v="ORLANDO INTL"/>
    <x v="1"/>
    <x v="1"/>
    <m/>
    <n v="0"/>
    <m/>
    <x v="74"/>
    <x v="1"/>
  </r>
  <r>
    <n v="345434"/>
    <s v="UNKNOWN"/>
    <m/>
    <d v="2014-04-20T00:00:00"/>
    <x v="1"/>
    <x v="0"/>
    <s v="PUNTA GORDA ARPT"/>
    <x v="1"/>
    <x v="1"/>
    <m/>
    <n v="0"/>
    <m/>
    <x v="128"/>
    <x v="1"/>
  </r>
  <r>
    <n v="345436"/>
    <s v="UNKNOWN"/>
    <m/>
    <d v="2014-04-21T00:00:00"/>
    <x v="1"/>
    <x v="0"/>
    <s v="DALLAS/FORT WORTH INTL ARPT"/>
    <x v="2"/>
    <x v="1"/>
    <m/>
    <n v="0"/>
    <m/>
    <x v="56"/>
    <x v="1"/>
  </r>
  <r>
    <n v="345440"/>
    <s v="UNKNOWN"/>
    <m/>
    <d v="2014-04-21T00:00:00"/>
    <x v="1"/>
    <x v="0"/>
    <s v="SACRAMENTO INTL"/>
    <x v="0"/>
    <x v="1"/>
    <m/>
    <n v="0"/>
    <m/>
    <x v="139"/>
    <x v="1"/>
  </r>
  <r>
    <n v="345441"/>
    <s v="UNKNOWN"/>
    <m/>
    <d v="2014-04-21T00:00:00"/>
    <x v="1"/>
    <x v="0"/>
    <s v="SACRAMENTO INTL"/>
    <x v="0"/>
    <x v="1"/>
    <m/>
    <n v="0"/>
    <m/>
    <x v="139"/>
    <x v="1"/>
  </r>
  <r>
    <n v="345446"/>
    <s v="A-320"/>
    <s v="D"/>
    <d v="2014-05-05T00:00:00"/>
    <x v="3"/>
    <x v="473"/>
    <s v="ORLANDO SANFORD INTL ARPT"/>
    <x v="1"/>
    <x v="21"/>
    <n v="145"/>
    <n v="1.5"/>
    <s v="Approach"/>
    <x v="247"/>
    <x v="2"/>
  </r>
  <r>
    <n v="345448"/>
    <s v="B-737-900"/>
    <s v="D"/>
    <d v="2014-05-05T00:00:00"/>
    <x v="2"/>
    <x v="460"/>
    <s v="SAN DIEGO INTL"/>
    <x v="0"/>
    <x v="9"/>
    <n v="190"/>
    <m/>
    <s v="Climb"/>
    <x v="78"/>
    <x v="2"/>
  </r>
  <r>
    <n v="345452"/>
    <s v="BE-200 KING"/>
    <s v="C"/>
    <d v="2014-05-05T00:00:00"/>
    <x v="3"/>
    <x v="227"/>
    <s v="CORPUS CHRISTI INTL ARPT"/>
    <x v="2"/>
    <x v="35"/>
    <m/>
    <m/>
    <m/>
    <x v="78"/>
    <x v="1"/>
  </r>
  <r>
    <n v="345457"/>
    <s v="DA-20 FALCON"/>
    <s v="D"/>
    <d v="2013-12-18T00:00:00"/>
    <x v="1"/>
    <x v="0"/>
    <s v="ADDISON"/>
    <x v="2"/>
    <x v="110"/>
    <m/>
    <m/>
    <s v="Climb"/>
    <x v="78"/>
    <x v="1"/>
  </r>
  <r>
    <n v="345469"/>
    <s v="A-319"/>
    <s v="D"/>
    <d v="2014-05-06T00:00:00"/>
    <x v="2"/>
    <x v="453"/>
    <s v="CORPUS CHRISTI INTL ARPT"/>
    <x v="2"/>
    <x v="36"/>
    <n v="250"/>
    <n v="12"/>
    <s v="Climb"/>
    <x v="3"/>
    <x v="2"/>
  </r>
  <r>
    <n v="345484"/>
    <s v="UNKNOWN"/>
    <m/>
    <d v="2013-11-04T00:00:00"/>
    <x v="2"/>
    <x v="450"/>
    <s v="SANTA BARBARA MUNICIPAL"/>
    <x v="0"/>
    <x v="6"/>
    <m/>
    <n v="0"/>
    <s v="Landing Roll"/>
    <x v="78"/>
    <x v="2"/>
  </r>
  <r>
    <n v="345495"/>
    <s v="MD-11"/>
    <s v="D"/>
    <d v="2014-05-07T00:00:00"/>
    <x v="2"/>
    <x v="173"/>
    <s v="ONTARIO INTL ARPT"/>
    <x v="0"/>
    <x v="35"/>
    <m/>
    <n v="4"/>
    <s v="Approach"/>
    <x v="78"/>
    <x v="2"/>
  </r>
  <r>
    <n v="345497"/>
    <s v="B-737-700"/>
    <s v="D"/>
    <d v="2014-05-07T00:00:00"/>
    <x v="2"/>
    <x v="311"/>
    <s v="NORMAN Y. MINETA SAN JOSE INTL ARPT"/>
    <x v="0"/>
    <x v="12"/>
    <n v="135"/>
    <n v="0"/>
    <s v="Approach"/>
    <x v="3"/>
    <x v="2"/>
  </r>
  <r>
    <n v="345499"/>
    <s v="A-320"/>
    <s v="D"/>
    <d v="2014-05-07T00:00:00"/>
    <x v="2"/>
    <x v="1118"/>
    <s v="SAN DIEGO INTL"/>
    <x v="0"/>
    <x v="6"/>
    <m/>
    <n v="0"/>
    <s v="Take-off run"/>
    <x v="9"/>
    <x v="2"/>
  </r>
  <r>
    <n v="345504"/>
    <s v="B-737-800"/>
    <s v="D"/>
    <d v="2014-05-08T00:00:00"/>
    <x v="2"/>
    <x v="874"/>
    <s v="NORMAN Y. MINETA SAN JOSE INTL ARPT"/>
    <x v="0"/>
    <x v="6"/>
    <m/>
    <n v="0"/>
    <s v="Take-off run"/>
    <x v="52"/>
    <x v="2"/>
  </r>
  <r>
    <n v="345505"/>
    <s v="B-737-800"/>
    <s v="D"/>
    <d v="2014-05-08T00:00:00"/>
    <x v="2"/>
    <x v="44"/>
    <s v="DALLAS/FORT WORTH INTL ARPT"/>
    <x v="2"/>
    <x v="6"/>
    <m/>
    <n v="0"/>
    <s v="Landing Roll"/>
    <x v="3"/>
    <x v="1"/>
  </r>
  <r>
    <n v="345506"/>
    <s v="EMB-145"/>
    <s v="D"/>
    <d v="2014-05-08T00:00:00"/>
    <x v="4"/>
    <x v="23"/>
    <s v="DALLAS/FORT WORTH INTL ARPT"/>
    <x v="2"/>
    <x v="6"/>
    <m/>
    <n v="0"/>
    <s v="Take-off run"/>
    <x v="2"/>
    <x v="2"/>
  </r>
  <r>
    <n v="345514"/>
    <s v="EMB-135"/>
    <s v="D"/>
    <d v="2014-05-09T00:00:00"/>
    <x v="4"/>
    <x v="215"/>
    <s v="PENSACOLA INTL ARPT"/>
    <x v="1"/>
    <x v="1"/>
    <n v="140"/>
    <n v="1"/>
    <s v="Climb"/>
    <x v="3"/>
    <x v="2"/>
  </r>
  <r>
    <n v="345515"/>
    <s v="T-38"/>
    <m/>
    <d v="2014-05-09T00:00:00"/>
    <x v="2"/>
    <x v="197"/>
    <s v="ELLINGTON FIELD ARPT"/>
    <x v="2"/>
    <x v="7"/>
    <n v="240"/>
    <m/>
    <s v="Climb"/>
    <x v="9"/>
    <x v="2"/>
  </r>
  <r>
    <n v="345518"/>
    <s v="B-737-800"/>
    <s v="D"/>
    <d v="2014-05-01T00:00:00"/>
    <x v="3"/>
    <x v="79"/>
    <s v="JOHN WAYNE-ORANGE COUNTY ARPT"/>
    <x v="0"/>
    <x v="1"/>
    <m/>
    <m/>
    <s v="Approach"/>
    <x v="78"/>
    <x v="2"/>
  </r>
  <r>
    <n v="345533"/>
    <s v="B-737-800"/>
    <s v="D"/>
    <d v="2014-05-02T00:00:00"/>
    <x v="3"/>
    <x v="66"/>
    <s v="DALLAS/FORT WORTH INTL ARPT"/>
    <x v="2"/>
    <x v="61"/>
    <n v="250"/>
    <n v="7"/>
    <s v="Climb"/>
    <x v="78"/>
    <x v="2"/>
  </r>
  <r>
    <n v="345535"/>
    <s v="C-650"/>
    <s v="D"/>
    <d v="2014-05-02T00:00:00"/>
    <x v="2"/>
    <x v="645"/>
    <s v="DALLAS LOVE FIELD ARPT"/>
    <x v="2"/>
    <x v="4"/>
    <n v="140"/>
    <n v="1"/>
    <s v="Approach"/>
    <x v="3"/>
    <x v="2"/>
  </r>
  <r>
    <n v="345539"/>
    <s v="C-560"/>
    <s v="D"/>
    <d v="2014-05-02T00:00:00"/>
    <x v="2"/>
    <x v="3"/>
    <s v="PALM BEACH INTL"/>
    <x v="1"/>
    <x v="6"/>
    <m/>
    <n v="0"/>
    <s v="Landing Roll"/>
    <x v="78"/>
    <x v="1"/>
  </r>
  <r>
    <n v="345540"/>
    <s v="B-737-700"/>
    <s v="D"/>
    <d v="2014-05-02T00:00:00"/>
    <x v="2"/>
    <x v="166"/>
    <s v="ORLANDO INTL"/>
    <x v="1"/>
    <x v="6"/>
    <n v="110"/>
    <n v="0"/>
    <s v="Take-off run"/>
    <x v="22"/>
    <x v="3"/>
  </r>
  <r>
    <n v="345544"/>
    <s v="MQ9 (UA)"/>
    <s v="C"/>
    <d v="2014-05-02T00:00:00"/>
    <x v="3"/>
    <x v="727"/>
    <s v="CORPUS CHRISTI NAS/TRUAX FIELD"/>
    <x v="2"/>
    <x v="11"/>
    <n v="100"/>
    <n v="2"/>
    <s v="Approach"/>
    <x v="0"/>
    <x v="2"/>
  </r>
  <r>
    <n v="345548"/>
    <s v="A-320"/>
    <s v="D"/>
    <d v="2014-05-03T00:00:00"/>
    <x v="2"/>
    <x v="252"/>
    <s v="ORLANDO INTL"/>
    <x v="1"/>
    <x v="6"/>
    <m/>
    <n v="0"/>
    <s v="Landing Roll"/>
    <x v="36"/>
    <x v="1"/>
  </r>
  <r>
    <n v="345553"/>
    <s v="B-737-700"/>
    <s v="D"/>
    <d v="2014-05-03T00:00:00"/>
    <x v="2"/>
    <x v="321"/>
    <s v="SAN ANTONIO INTL"/>
    <x v="2"/>
    <x v="19"/>
    <n v="240"/>
    <n v="22"/>
    <s v="Approach"/>
    <x v="3"/>
    <x v="2"/>
  </r>
  <r>
    <n v="345555"/>
    <s v="B-737-300"/>
    <s v="D"/>
    <d v="2014-05-03T00:00:00"/>
    <x v="2"/>
    <x v="422"/>
    <s v="ORLANDO INTL"/>
    <x v="1"/>
    <x v="6"/>
    <m/>
    <n v="0"/>
    <s v="Landing Roll"/>
    <x v="2"/>
    <x v="1"/>
  </r>
  <r>
    <n v="345565"/>
    <s v="B-737-700"/>
    <s v="D"/>
    <d v="2014-05-11T00:00:00"/>
    <x v="2"/>
    <x v="74"/>
    <s v="ORLANDO INTL"/>
    <x v="1"/>
    <x v="6"/>
    <n v="100"/>
    <n v="0"/>
    <s v="Landing Roll"/>
    <x v="3"/>
    <x v="2"/>
  </r>
  <r>
    <n v="345570"/>
    <s v="MD-83"/>
    <s v="D"/>
    <d v="2014-05-13T00:00:00"/>
    <x v="2"/>
    <x v="344"/>
    <s v="DALLAS/FORT WORTH INTL ARPT"/>
    <x v="2"/>
    <x v="11"/>
    <m/>
    <n v="2"/>
    <s v="Approach"/>
    <x v="50"/>
    <x v="1"/>
  </r>
  <r>
    <n v="345571"/>
    <s v="C-172"/>
    <s v="A"/>
    <d v="2014-05-13T00:00:00"/>
    <x v="2"/>
    <x v="303"/>
    <s v="PALO ALTO ARPT OF SANTA CLARA COUNTY"/>
    <x v="0"/>
    <x v="76"/>
    <n v="55"/>
    <n v="0"/>
    <s v="Climb"/>
    <x v="46"/>
    <x v="2"/>
  </r>
  <r>
    <n v="345576"/>
    <s v="B-737-300"/>
    <s v="D"/>
    <d v="2014-05-13T00:00:00"/>
    <x v="2"/>
    <x v="0"/>
    <s v="SACRAMENTO INTL"/>
    <x v="0"/>
    <x v="36"/>
    <n v="210"/>
    <n v="9"/>
    <m/>
    <x v="220"/>
    <x v="2"/>
  </r>
  <r>
    <n v="345581"/>
    <s v="B-757-200"/>
    <s v="D"/>
    <d v="2014-05-14T00:00:00"/>
    <x v="0"/>
    <x v="311"/>
    <s v="PALM BEACH INTL"/>
    <x v="1"/>
    <x v="12"/>
    <n v="90"/>
    <n v="0"/>
    <s v="Climb"/>
    <x v="36"/>
    <x v="2"/>
  </r>
  <r>
    <n v="345591"/>
    <s v="B-747-400"/>
    <s v="D"/>
    <d v="2014-05-15T00:00:00"/>
    <x v="2"/>
    <x v="554"/>
    <s v="SAN FRANCISCO INTL ARPT"/>
    <x v="0"/>
    <x v="1"/>
    <m/>
    <n v="0"/>
    <s v="Approach"/>
    <x v="78"/>
    <x v="1"/>
  </r>
  <r>
    <n v="345592"/>
    <s v="EMB PHENOM 100"/>
    <s v="D"/>
    <d v="2014-05-15T00:00:00"/>
    <x v="2"/>
    <x v="507"/>
    <s v="FORT WORTH MEACHAM INTL ARPT"/>
    <x v="2"/>
    <x v="45"/>
    <n v="140"/>
    <m/>
    <s v="Approach"/>
    <x v="171"/>
    <x v="2"/>
  </r>
  <r>
    <n v="345598"/>
    <s v="B-737-500"/>
    <s v="D"/>
    <d v="2014-05-15T00:00:00"/>
    <x v="3"/>
    <x v="209"/>
    <s v="WILLIAM P HOBBY ARPT"/>
    <x v="2"/>
    <x v="16"/>
    <n v="160"/>
    <m/>
    <s v="Climb"/>
    <x v="266"/>
    <x v="2"/>
  </r>
  <r>
    <n v="345600"/>
    <s v="C-172"/>
    <s v="A"/>
    <d v="2014-05-16T00:00:00"/>
    <x v="3"/>
    <x v="484"/>
    <s v="JOHN WAYNE-ORANGE COUNTY ARPT"/>
    <x v="0"/>
    <x v="1"/>
    <m/>
    <m/>
    <s v="Approach"/>
    <x v="78"/>
    <x v="1"/>
  </r>
  <r>
    <n v="345602"/>
    <s v="A-320"/>
    <s v="D"/>
    <d v="2014-05-17T00:00:00"/>
    <x v="2"/>
    <x v="147"/>
    <s v="ORLANDO INTL"/>
    <x v="1"/>
    <x v="6"/>
    <n v="120"/>
    <n v="0"/>
    <s v="Landing Roll"/>
    <x v="3"/>
    <x v="2"/>
  </r>
  <r>
    <n v="345605"/>
    <s v="EMB-120"/>
    <s v="C"/>
    <d v="2014-05-17T00:00:00"/>
    <x v="2"/>
    <x v="757"/>
    <s v="SACRAMENTO INTL"/>
    <x v="0"/>
    <x v="1"/>
    <m/>
    <m/>
    <s v="Approach"/>
    <x v="221"/>
    <x v="2"/>
  </r>
  <r>
    <n v="345607"/>
    <s v="BE-400 BJET"/>
    <s v="D"/>
    <d v="2014-05-13T00:00:00"/>
    <x v="2"/>
    <x v="1119"/>
    <s v="SUGAR LAND REGIONAL ARPT"/>
    <x v="2"/>
    <x v="6"/>
    <n v="100"/>
    <n v="0"/>
    <s v="Take-off run"/>
    <x v="256"/>
    <x v="2"/>
  </r>
  <r>
    <n v="345608"/>
    <s v="A-319"/>
    <s v="D"/>
    <d v="2014-05-18T00:00:00"/>
    <x v="2"/>
    <x v="398"/>
    <s v="DALLAS/FORT WORTH INTL ARPT"/>
    <x v="2"/>
    <x v="8"/>
    <n v="210"/>
    <n v="20"/>
    <s v="Approach"/>
    <x v="0"/>
    <x v="2"/>
  </r>
  <r>
    <n v="345612"/>
    <s v="BE-300 KING"/>
    <s v="C"/>
    <d v="2014-05-18T00:00:00"/>
    <x v="4"/>
    <x v="39"/>
    <s v="FORT WORTH MEACHAM INTL ARPT"/>
    <x v="2"/>
    <x v="3"/>
    <n v="140"/>
    <n v="0"/>
    <s v="Climb"/>
    <x v="36"/>
    <x v="2"/>
  </r>
  <r>
    <n v="345613"/>
    <s v="CRJ900"/>
    <s v="D"/>
    <d v="2014-05-18T00:00:00"/>
    <x v="2"/>
    <x v="312"/>
    <s v="SAN ANTONIO INTL"/>
    <x v="2"/>
    <x v="6"/>
    <m/>
    <n v="0"/>
    <s v="Take-off run"/>
    <x v="3"/>
    <x v="2"/>
  </r>
  <r>
    <n v="345625"/>
    <s v="A-320"/>
    <s v="D"/>
    <d v="2014-05-19T00:00:00"/>
    <x v="2"/>
    <x v="1051"/>
    <s v="GEORGE BUSH INTERCONTINENTAL/ HOUSTON ARPT"/>
    <x v="2"/>
    <x v="68"/>
    <n v="120"/>
    <n v="0"/>
    <s v="Climb"/>
    <x v="318"/>
    <x v="2"/>
  </r>
  <r>
    <n v="345630"/>
    <s v="A-319"/>
    <s v="D"/>
    <d v="2014-05-20T00:00:00"/>
    <x v="2"/>
    <x v="73"/>
    <s v="DALLAS/FORT WORTH INTL ARPT"/>
    <x v="2"/>
    <x v="6"/>
    <m/>
    <n v="0"/>
    <s v="Take-off run"/>
    <x v="14"/>
    <x v="2"/>
  </r>
  <r>
    <n v="345638"/>
    <s v="MD-83"/>
    <s v="D"/>
    <d v="2014-05-21T00:00:00"/>
    <x v="3"/>
    <x v="109"/>
    <s v="AUSTIN-BERGSTROM INTL"/>
    <x v="2"/>
    <x v="23"/>
    <m/>
    <n v="18"/>
    <s v="Approach"/>
    <x v="78"/>
    <x v="1"/>
  </r>
  <r>
    <n v="345640"/>
    <s v="BE-90  KING"/>
    <s v="C"/>
    <d v="2014-05-21T00:00:00"/>
    <x v="2"/>
    <x v="73"/>
    <s v="PALO ALTO ARPT OF SANTA CLARA COUNTY"/>
    <x v="0"/>
    <x v="6"/>
    <m/>
    <n v="0"/>
    <s v="Take-off run"/>
    <x v="9"/>
    <x v="2"/>
  </r>
  <r>
    <n v="345647"/>
    <s v="UNKNOWN"/>
    <m/>
    <d v="2014-03-13T00:00:00"/>
    <x v="1"/>
    <x v="0"/>
    <s v="JACKSONVILLE INTL"/>
    <x v="1"/>
    <x v="1"/>
    <m/>
    <n v="0"/>
    <m/>
    <x v="53"/>
    <x v="1"/>
  </r>
  <r>
    <n v="345648"/>
    <s v="MD-82"/>
    <s v="D"/>
    <d v="2014-05-23T00:00:00"/>
    <x v="2"/>
    <x v="2"/>
    <s v="MC ALLEN MILLER INTL"/>
    <x v="2"/>
    <x v="9"/>
    <n v="160"/>
    <n v="0"/>
    <s v="Climb"/>
    <x v="2"/>
    <x v="2"/>
  </r>
  <r>
    <n v="345649"/>
    <s v="BE-1900"/>
    <s v="C"/>
    <d v="2014-05-23T00:00:00"/>
    <x v="2"/>
    <x v="41"/>
    <s v="BOB HOPE ARPT"/>
    <x v="0"/>
    <x v="26"/>
    <n v="130"/>
    <n v="0"/>
    <s v="Approach"/>
    <x v="3"/>
    <x v="1"/>
  </r>
  <r>
    <n v="345650"/>
    <s v="B-737-900"/>
    <s v="D"/>
    <d v="2014-05-23T00:00:00"/>
    <x v="2"/>
    <x v="72"/>
    <s v="JACKSONVILLE INTL"/>
    <x v="1"/>
    <x v="11"/>
    <n v="160"/>
    <m/>
    <s v="Approach"/>
    <x v="78"/>
    <x v="2"/>
  </r>
  <r>
    <n v="345654"/>
    <s v="CRJ100/200"/>
    <s v="D"/>
    <d v="2014-05-23T00:00:00"/>
    <x v="3"/>
    <x v="183"/>
    <s v="SANTA BARBARA MUNICIPAL"/>
    <x v="0"/>
    <x v="64"/>
    <m/>
    <n v="0"/>
    <s v="Approach"/>
    <x v="19"/>
    <x v="2"/>
  </r>
  <r>
    <n v="345655"/>
    <s v="B-737-500"/>
    <s v="D"/>
    <d v="2014-05-23T00:00:00"/>
    <x v="3"/>
    <x v="264"/>
    <s v="CORPUS CHRISTI INTL ARPT"/>
    <x v="2"/>
    <x v="1"/>
    <m/>
    <m/>
    <s v="Descent"/>
    <x v="257"/>
    <x v="2"/>
  </r>
  <r>
    <n v="345656"/>
    <s v="B-737-300"/>
    <s v="D"/>
    <d v="2014-05-23T00:00:00"/>
    <x v="2"/>
    <x v="621"/>
    <s v="ONTARIO INTL ARPT"/>
    <x v="0"/>
    <x v="6"/>
    <n v="150"/>
    <n v="0"/>
    <s v="Take-off run"/>
    <x v="144"/>
    <x v="2"/>
  </r>
  <r>
    <n v="345662"/>
    <s v="B-737-900"/>
    <s v="D"/>
    <d v="2014-05-24T00:00:00"/>
    <x v="2"/>
    <x v="29"/>
    <s v="LOS ANGELES INTL"/>
    <x v="0"/>
    <x v="13"/>
    <n v="144"/>
    <m/>
    <s v="Approach"/>
    <x v="238"/>
    <x v="2"/>
  </r>
  <r>
    <n v="345663"/>
    <s v="EMB-145"/>
    <s v="D"/>
    <d v="2014-04-27T00:00:00"/>
    <x v="3"/>
    <x v="57"/>
    <s v="GEORGE BUSH INTERCONTINENTAL/ HOUSTON ARPT"/>
    <x v="2"/>
    <x v="160"/>
    <m/>
    <n v="10"/>
    <s v="Climb"/>
    <x v="78"/>
    <x v="1"/>
  </r>
  <r>
    <n v="345666"/>
    <s v="B-767-300"/>
    <s v="D"/>
    <d v="2014-02-17T00:00:00"/>
    <x v="3"/>
    <x v="306"/>
    <s v="GEORGE BUSH INTERCONTINENTAL/ HOUSTON ARPT"/>
    <x v="2"/>
    <x v="18"/>
    <m/>
    <m/>
    <s v="Approach"/>
    <x v="78"/>
    <x v="1"/>
  </r>
  <r>
    <n v="345669"/>
    <s v="B-737-800"/>
    <s v="D"/>
    <d v="2014-05-25T00:00:00"/>
    <x v="2"/>
    <x v="471"/>
    <s v="NORMAN Y. MINETA SAN JOSE INTL ARPT"/>
    <x v="0"/>
    <x v="6"/>
    <m/>
    <n v="0"/>
    <s v="Take-off run"/>
    <x v="52"/>
    <x v="2"/>
  </r>
  <r>
    <n v="345672"/>
    <s v="CRJ900"/>
    <s v="D"/>
    <d v="2014-05-25T00:00:00"/>
    <x v="2"/>
    <x v="471"/>
    <s v="AUSTIN-BERGSTROM INTL"/>
    <x v="2"/>
    <x v="1"/>
    <m/>
    <n v="0"/>
    <s v="Departure"/>
    <x v="78"/>
    <x v="1"/>
  </r>
  <r>
    <n v="345675"/>
    <s v="CRJ900"/>
    <s v="D"/>
    <d v="2014-05-25T00:00:00"/>
    <x v="2"/>
    <x v="187"/>
    <s v="SACRAMENTO INTL"/>
    <x v="0"/>
    <x v="6"/>
    <m/>
    <n v="0"/>
    <s v="Landing Roll"/>
    <x v="35"/>
    <x v="2"/>
  </r>
  <r>
    <n v="345678"/>
    <s v="A-319"/>
    <s v="D"/>
    <d v="2014-05-26T00:00:00"/>
    <x v="2"/>
    <x v="72"/>
    <s v="DALLAS/FORT WORTH INTL ARPT"/>
    <x v="2"/>
    <x v="29"/>
    <n v="240"/>
    <n v="10"/>
    <s v="Approach"/>
    <x v="15"/>
    <x v="2"/>
  </r>
  <r>
    <n v="345680"/>
    <s v="B-737-800"/>
    <s v="D"/>
    <d v="2014-05-26T00:00:00"/>
    <x v="2"/>
    <x v="158"/>
    <s v="DALLAS/FORT WORTH INTL ARPT"/>
    <x v="2"/>
    <x v="13"/>
    <m/>
    <n v="0"/>
    <s v="Climb"/>
    <x v="78"/>
    <x v="2"/>
  </r>
  <r>
    <n v="345681"/>
    <s v="B-777-200"/>
    <s v="D"/>
    <d v="2014-05-26T00:00:00"/>
    <x v="2"/>
    <x v="508"/>
    <s v="SAN FRANCISCO INTL ARPT"/>
    <x v="0"/>
    <x v="7"/>
    <n v="200"/>
    <m/>
    <s v="Climb"/>
    <x v="78"/>
    <x v="2"/>
  </r>
  <r>
    <n v="345685"/>
    <s v="B-737-500"/>
    <s v="D"/>
    <d v="2014-05-26T00:00:00"/>
    <x v="2"/>
    <x v="269"/>
    <s v="LUBBOCK PRESTON SMITH INTL ARPT"/>
    <x v="2"/>
    <x v="9"/>
    <n v="150"/>
    <m/>
    <s v="Approach"/>
    <x v="35"/>
    <x v="3"/>
  </r>
  <r>
    <n v="345690"/>
    <s v="C-650"/>
    <s v="D"/>
    <d v="2014-05-27T00:00:00"/>
    <x v="3"/>
    <x v="23"/>
    <s v="ST. PETE-CLEARWATER INTL ARPT"/>
    <x v="1"/>
    <x v="6"/>
    <m/>
    <n v="0"/>
    <s v="Take-off run"/>
    <x v="78"/>
    <x v="3"/>
  </r>
  <r>
    <n v="345693"/>
    <s v="B-737-700"/>
    <s v="D"/>
    <d v="2014-05-27T00:00:00"/>
    <x v="2"/>
    <x v="166"/>
    <s v="NORMAN Y. MINETA SAN JOSE INTL ARPT"/>
    <x v="0"/>
    <x v="6"/>
    <n v="140"/>
    <n v="0"/>
    <s v="Take-off run"/>
    <x v="68"/>
    <x v="2"/>
  </r>
  <r>
    <n v="345694"/>
    <s v="LOCKHEED C-130"/>
    <s v="C"/>
    <d v="2014-05-27T00:00:00"/>
    <x v="3"/>
    <x v="1120"/>
    <s v="MC CLELLAN AIRFIELD"/>
    <x v="0"/>
    <x v="6"/>
    <n v="100"/>
    <n v="0"/>
    <s v="Landing Roll"/>
    <x v="150"/>
    <x v="2"/>
  </r>
  <r>
    <n v="345696"/>
    <s v="A-320"/>
    <s v="D"/>
    <d v="2014-05-28T00:00:00"/>
    <x v="2"/>
    <x v="78"/>
    <s v="SACRAMENTO INTL"/>
    <x v="0"/>
    <x v="6"/>
    <m/>
    <n v="0"/>
    <s v="Landing Roll"/>
    <x v="3"/>
    <x v="2"/>
  </r>
  <r>
    <n v="345698"/>
    <s v="C-172"/>
    <s v="A"/>
    <d v="2014-05-29T00:00:00"/>
    <x v="3"/>
    <x v="612"/>
    <s v="ORLANDO SANFORD INTL ARPT"/>
    <x v="1"/>
    <x v="109"/>
    <n v="65"/>
    <n v="0"/>
    <s v="Approach"/>
    <x v="3"/>
    <x v="2"/>
  </r>
  <r>
    <n v="345699"/>
    <s v="BE-400 BJET"/>
    <s v="D"/>
    <d v="2014-05-29T00:00:00"/>
    <x v="2"/>
    <x v="268"/>
    <s v="DAYTONA BEACH INTL"/>
    <x v="1"/>
    <x v="12"/>
    <n v="110"/>
    <n v="0"/>
    <s v="Climb"/>
    <x v="22"/>
    <x v="2"/>
  </r>
  <r>
    <n v="345701"/>
    <s v="RKWLTRBO 690"/>
    <s v="C"/>
    <d v="2014-05-29T00:00:00"/>
    <x v="2"/>
    <x v="388"/>
    <s v="HOUSTON EXECUTIVE ARPT"/>
    <x v="2"/>
    <x v="38"/>
    <n v="190"/>
    <n v="5"/>
    <s v="Approach"/>
    <x v="39"/>
    <x v="2"/>
  </r>
  <r>
    <n v="345702"/>
    <s v="A-319"/>
    <s v="D"/>
    <d v="2014-05-29T00:00:00"/>
    <x v="2"/>
    <x v="54"/>
    <s v="JOHN WAYNE-ORANGE COUNTY ARPT"/>
    <x v="0"/>
    <x v="6"/>
    <m/>
    <n v="0"/>
    <s v="Take-off run"/>
    <x v="78"/>
    <x v="2"/>
  </r>
  <r>
    <n v="345707"/>
    <s v="MD-83"/>
    <s v="D"/>
    <d v="2014-05-30T00:00:00"/>
    <x v="3"/>
    <x v="821"/>
    <s v="ORLANDO SANFORD INTL ARPT"/>
    <x v="1"/>
    <x v="76"/>
    <n v="130"/>
    <n v="0"/>
    <s v="Approach"/>
    <x v="156"/>
    <x v="2"/>
  </r>
  <r>
    <n v="345708"/>
    <s v="B-737-900"/>
    <s v="D"/>
    <d v="2014-05-30T00:00:00"/>
    <x v="3"/>
    <x v="243"/>
    <s v="JACKSONVILLE INTL"/>
    <x v="1"/>
    <x v="64"/>
    <m/>
    <n v="0"/>
    <s v="Approach"/>
    <x v="78"/>
    <x v="2"/>
  </r>
  <r>
    <n v="345709"/>
    <s v="A-320"/>
    <s v="D"/>
    <d v="2014-05-30T00:00:00"/>
    <x v="2"/>
    <x v="101"/>
    <s v="TAMPA INTL"/>
    <x v="1"/>
    <x v="6"/>
    <m/>
    <n v="0"/>
    <s v="Landing Roll"/>
    <x v="29"/>
    <x v="2"/>
  </r>
  <r>
    <n v="345717"/>
    <s v="B-737-800"/>
    <s v="D"/>
    <d v="2014-05-31T00:00:00"/>
    <x v="2"/>
    <x v="321"/>
    <s v="AUSTIN-BERGSTROM INTL"/>
    <x v="2"/>
    <x v="6"/>
    <n v="130"/>
    <n v="0"/>
    <s v="Landing Roll"/>
    <x v="50"/>
    <x v="2"/>
  </r>
  <r>
    <n v="345721"/>
    <s v="B-737-800"/>
    <s v="D"/>
    <d v="2014-05-31T00:00:00"/>
    <x v="2"/>
    <x v="89"/>
    <s v="TAMPA INTL"/>
    <x v="1"/>
    <x v="98"/>
    <n v="130"/>
    <n v="0"/>
    <s v="Climb"/>
    <x v="9"/>
    <x v="2"/>
  </r>
  <r>
    <n v="345723"/>
    <s v="A-320"/>
    <s v="D"/>
    <d v="2014-05-31T00:00:00"/>
    <x v="0"/>
    <x v="926"/>
    <s v="METRO OAKLAND INTL"/>
    <x v="0"/>
    <x v="13"/>
    <n v="160"/>
    <n v="0"/>
    <s v="Climb"/>
    <x v="78"/>
    <x v="2"/>
  </r>
  <r>
    <n v="345730"/>
    <s v="B-737-700"/>
    <s v="D"/>
    <d v="2014-05-28T00:00:00"/>
    <x v="2"/>
    <x v="544"/>
    <s v="VALLEY INTL"/>
    <x v="2"/>
    <x v="12"/>
    <n v="135"/>
    <n v="0"/>
    <s v="Climb"/>
    <x v="14"/>
    <x v="2"/>
  </r>
  <r>
    <n v="345733"/>
    <s v="A-320"/>
    <s v="D"/>
    <d v="2014-05-28T00:00:00"/>
    <x v="2"/>
    <x v="19"/>
    <s v="SACRAMENTO INTL"/>
    <x v="0"/>
    <x v="6"/>
    <m/>
    <n v="0"/>
    <s v="Landing Roll"/>
    <x v="3"/>
    <x v="2"/>
  </r>
  <r>
    <n v="345734"/>
    <s v="PA-44 SEMINOLE"/>
    <s v="A"/>
    <d v="2014-05-31T00:00:00"/>
    <x v="3"/>
    <x v="36"/>
    <s v="ORLANDO SANFORD INTL ARPT"/>
    <x v="1"/>
    <x v="14"/>
    <n v="80"/>
    <m/>
    <s v="Climb"/>
    <x v="0"/>
    <x v="2"/>
  </r>
  <r>
    <n v="345735"/>
    <s v="DA-50 FALCON"/>
    <s v="D"/>
    <d v="2014-05-31T00:00:00"/>
    <x v="2"/>
    <x v="186"/>
    <s v="FORT WORTH MEACHAM INTL ARPT"/>
    <x v="2"/>
    <x v="9"/>
    <m/>
    <m/>
    <s v="Approach"/>
    <x v="78"/>
    <x v="1"/>
  </r>
  <r>
    <n v="345738"/>
    <s v="EMB-145"/>
    <s v="D"/>
    <d v="2014-05-31T00:00:00"/>
    <x v="2"/>
    <x v="328"/>
    <s v="GEORGE BUSH INTERCONTINENTAL/ HOUSTON ARPT"/>
    <x v="2"/>
    <x v="6"/>
    <m/>
    <n v="0"/>
    <s v="Take-off run"/>
    <x v="96"/>
    <x v="2"/>
  </r>
  <r>
    <n v="345746"/>
    <s v="MD-80"/>
    <s v="D"/>
    <d v="2014-05-30T00:00:00"/>
    <x v="0"/>
    <x v="427"/>
    <s v="MC ALLEN MILLER INTL"/>
    <x v="2"/>
    <x v="6"/>
    <m/>
    <n v="0"/>
    <s v="Take-off run"/>
    <x v="14"/>
    <x v="2"/>
  </r>
  <r>
    <n v="345750"/>
    <s v="EMB PHENOM 100"/>
    <s v="D"/>
    <d v="2014-05-30T00:00:00"/>
    <x v="1"/>
    <x v="0"/>
    <s v="NAPA COUNTY ARPT"/>
    <x v="0"/>
    <x v="1"/>
    <m/>
    <m/>
    <s v="Climb"/>
    <x v="30"/>
    <x v="1"/>
  </r>
  <r>
    <n v="345751"/>
    <s v="GULFSTREAM 200"/>
    <s v="D"/>
    <d v="2014-05-30T00:00:00"/>
    <x v="2"/>
    <x v="333"/>
    <s v="TAMPA INTL"/>
    <x v="1"/>
    <x v="1"/>
    <m/>
    <n v="0"/>
    <s v="Approach"/>
    <x v="78"/>
    <x v="1"/>
  </r>
  <r>
    <n v="345755"/>
    <s v="CRJ700"/>
    <s v="D"/>
    <d v="2014-05-30T00:00:00"/>
    <x v="1"/>
    <x v="218"/>
    <s v="AUSTIN-BERGSTROM INTL"/>
    <x v="2"/>
    <x v="1"/>
    <m/>
    <m/>
    <s v="Departure"/>
    <x v="78"/>
    <x v="1"/>
  </r>
  <r>
    <n v="345756"/>
    <s v="B-737-700"/>
    <s v="D"/>
    <d v="2014-05-30T00:00:00"/>
    <x v="3"/>
    <x v="375"/>
    <s v="SOUTHWEST FLORIDA INTL ARPT"/>
    <x v="1"/>
    <x v="1"/>
    <m/>
    <m/>
    <s v="Approach"/>
    <x v="78"/>
    <x v="2"/>
  </r>
  <r>
    <n v="345759"/>
    <s v="A-321"/>
    <s v="D"/>
    <d v="2014-05-14T00:00:00"/>
    <x v="3"/>
    <x v="465"/>
    <s v="ORLANDO INTL"/>
    <x v="1"/>
    <x v="1"/>
    <m/>
    <n v="0"/>
    <s v="Approach"/>
    <x v="78"/>
    <x v="1"/>
  </r>
  <r>
    <n v="345760"/>
    <s v="EMB-135"/>
    <s v="D"/>
    <d v="2014-05-23T00:00:00"/>
    <x v="3"/>
    <x v="324"/>
    <s v="JACK BROOKS REGIONAL ARPT"/>
    <x v="2"/>
    <x v="161"/>
    <n v="124"/>
    <n v="0"/>
    <s v="Approach"/>
    <x v="9"/>
    <x v="1"/>
  </r>
  <r>
    <n v="345762"/>
    <s v="A-321"/>
    <s v="D"/>
    <d v="2014-05-27T00:00:00"/>
    <x v="3"/>
    <x v="1121"/>
    <s v="GEORGE BUSH INTERCONTINENTAL/ HOUSTON ARPT"/>
    <x v="2"/>
    <x v="36"/>
    <m/>
    <m/>
    <s v="Approach"/>
    <x v="78"/>
    <x v="1"/>
  </r>
  <r>
    <n v="345774"/>
    <s v="B-747"/>
    <s v="D"/>
    <d v="2014-05-03T00:00:00"/>
    <x v="2"/>
    <x v="448"/>
    <s v="ORLANDO INTL"/>
    <x v="1"/>
    <x v="1"/>
    <m/>
    <n v="0"/>
    <s v="Approach"/>
    <x v="31"/>
    <x v="1"/>
  </r>
  <r>
    <n v="345776"/>
    <s v="B-737-800"/>
    <s v="D"/>
    <d v="2014-05-04T00:00:00"/>
    <x v="2"/>
    <x v="166"/>
    <s v="DALLAS/FORT WORTH INTL ARPT"/>
    <x v="2"/>
    <x v="6"/>
    <n v="135"/>
    <n v="0"/>
    <s v="Landing Roll"/>
    <x v="3"/>
    <x v="2"/>
  </r>
  <r>
    <n v="345778"/>
    <s v="EMB-135"/>
    <s v="D"/>
    <d v="2014-05-04T00:00:00"/>
    <x v="4"/>
    <x v="147"/>
    <s v="DALLAS/FORT WORTH INTL ARPT"/>
    <x v="2"/>
    <x v="6"/>
    <n v="50"/>
    <n v="0"/>
    <s v="Landing Roll"/>
    <x v="56"/>
    <x v="2"/>
  </r>
  <r>
    <n v="345780"/>
    <s v="EMB-190"/>
    <s v="D"/>
    <d v="2014-05-04T00:00:00"/>
    <x v="3"/>
    <x v="211"/>
    <s v="PALM BEACH INTL"/>
    <x v="1"/>
    <x v="11"/>
    <m/>
    <n v="3"/>
    <s v="Approach"/>
    <x v="55"/>
    <x v="2"/>
  </r>
  <r>
    <n v="345782"/>
    <s v="C-560"/>
    <s v="D"/>
    <d v="2014-05-04T00:00:00"/>
    <x v="2"/>
    <x v="392"/>
    <s v="NORMAN Y. MINETA SAN JOSE INTL ARPT"/>
    <x v="0"/>
    <x v="6"/>
    <m/>
    <n v="0"/>
    <s v="Landing Roll"/>
    <x v="26"/>
    <x v="2"/>
  </r>
  <r>
    <n v="345790"/>
    <s v="PA-28"/>
    <s v="A"/>
    <d v="2013-12-03T00:00:00"/>
    <x v="3"/>
    <x v="122"/>
    <s v="ST. LUCIE COUNTY INTL ARPT"/>
    <x v="1"/>
    <x v="1"/>
    <m/>
    <m/>
    <m/>
    <x v="3"/>
    <x v="1"/>
  </r>
  <r>
    <n v="345799"/>
    <s v="B-737"/>
    <s v="D"/>
    <d v="2014-04-11T00:00:00"/>
    <x v="3"/>
    <x v="144"/>
    <s v="GEORGE BUSH INTERCONTINENTAL/ HOUSTON ARPT"/>
    <x v="2"/>
    <x v="11"/>
    <m/>
    <m/>
    <s v="Approach"/>
    <x v="78"/>
    <x v="1"/>
  </r>
  <r>
    <n v="345803"/>
    <s v="PA-32"/>
    <s v="A"/>
    <d v="2013-12-15T00:00:00"/>
    <x v="2"/>
    <x v="616"/>
    <s v="MARCO ISLAND ARPT"/>
    <x v="1"/>
    <x v="1"/>
    <m/>
    <m/>
    <s v="Climb"/>
    <x v="78"/>
    <x v="1"/>
  </r>
  <r>
    <n v="345804"/>
    <s v="B-737"/>
    <s v="D"/>
    <d v="2013-12-14T00:00:00"/>
    <x v="4"/>
    <x v="123"/>
    <s v="WILLIAM P HOBBY ARPT"/>
    <x v="2"/>
    <x v="1"/>
    <m/>
    <n v="0"/>
    <s v="Approach"/>
    <x v="78"/>
    <x v="1"/>
  </r>
  <r>
    <n v="345808"/>
    <s v="A-320"/>
    <s v="D"/>
    <d v="2013-12-01T00:00:00"/>
    <x v="3"/>
    <x v="964"/>
    <s v="ORLANDO INTL"/>
    <x v="1"/>
    <x v="1"/>
    <m/>
    <n v="3"/>
    <s v="Approach"/>
    <x v="78"/>
    <x v="1"/>
  </r>
  <r>
    <n v="345815"/>
    <s v="UNKNOWN"/>
    <m/>
    <d v="2014-05-15T00:00:00"/>
    <x v="1"/>
    <x v="0"/>
    <s v="LOS ANGELES INTL"/>
    <x v="0"/>
    <x v="1"/>
    <m/>
    <n v="0"/>
    <m/>
    <x v="19"/>
    <x v="1"/>
  </r>
  <r>
    <n v="345823"/>
    <s v="B-737-700"/>
    <s v="D"/>
    <d v="2014-05-15T00:00:00"/>
    <x v="2"/>
    <x v="13"/>
    <s v="WILLIAM P HOBBY ARPT"/>
    <x v="2"/>
    <x v="9"/>
    <n v="140"/>
    <n v="1"/>
    <s v="Approach"/>
    <x v="3"/>
    <x v="2"/>
  </r>
  <r>
    <n v="345825"/>
    <s v="B-737-700"/>
    <s v="D"/>
    <d v="2014-05-15T00:00:00"/>
    <x v="3"/>
    <x v="57"/>
    <s v="DALLAS LOVE FIELD ARPT"/>
    <x v="2"/>
    <x v="15"/>
    <n v="135"/>
    <n v="0"/>
    <s v="Approach"/>
    <x v="3"/>
    <x v="2"/>
  </r>
  <r>
    <n v="345826"/>
    <s v="B-737-300"/>
    <s v="D"/>
    <d v="2014-05-15T00:00:00"/>
    <x v="2"/>
    <x v="22"/>
    <s v="DALLAS LOVE FIELD ARPT"/>
    <x v="2"/>
    <x v="11"/>
    <n v="130"/>
    <n v="1"/>
    <s v="Approach"/>
    <x v="3"/>
    <x v="2"/>
  </r>
  <r>
    <n v="345827"/>
    <s v="B-737-700"/>
    <s v="D"/>
    <d v="2014-05-15T00:00:00"/>
    <x v="2"/>
    <x v="163"/>
    <s v="WILLIAM P HOBBY ARPT"/>
    <x v="2"/>
    <x v="6"/>
    <m/>
    <n v="0"/>
    <s v="Landing Roll"/>
    <x v="3"/>
    <x v="2"/>
  </r>
  <r>
    <n v="345829"/>
    <s v="A-319"/>
    <s v="D"/>
    <d v="2014-05-15T00:00:00"/>
    <x v="3"/>
    <x v="491"/>
    <s v="GEORGE BUSH INTERCONTINENTAL/ HOUSTON ARPT"/>
    <x v="2"/>
    <x v="6"/>
    <m/>
    <n v="0"/>
    <s v="Landing Roll"/>
    <x v="78"/>
    <x v="1"/>
  </r>
  <r>
    <n v="345831"/>
    <s v="A-320"/>
    <s v="D"/>
    <d v="2014-05-15T00:00:00"/>
    <x v="3"/>
    <x v="1093"/>
    <s v="FRESNO YOSEMITE INTL"/>
    <x v="0"/>
    <x v="6"/>
    <n v="60"/>
    <n v="0"/>
    <s v="Take-off run"/>
    <x v="3"/>
    <x v="2"/>
  </r>
  <r>
    <n v="345833"/>
    <s v="MD-88"/>
    <s v="D"/>
    <d v="2014-05-16T00:00:00"/>
    <x v="2"/>
    <x v="76"/>
    <s v="ORLANDO SANFORD INTL ARPT"/>
    <x v="1"/>
    <x v="6"/>
    <m/>
    <n v="0"/>
    <s v="Landing Roll"/>
    <x v="129"/>
    <x v="2"/>
  </r>
  <r>
    <n v="345840"/>
    <s v="UNKNOWN"/>
    <m/>
    <d v="2014-05-16T00:00:00"/>
    <x v="1"/>
    <x v="0"/>
    <s v="DALLAS/FORT WORTH INTL ARPT"/>
    <x v="2"/>
    <x v="1"/>
    <m/>
    <n v="0"/>
    <m/>
    <x v="67"/>
    <x v="1"/>
  </r>
  <r>
    <n v="345842"/>
    <s v="UNKNOWN"/>
    <m/>
    <d v="2014-05-16T00:00:00"/>
    <x v="1"/>
    <x v="0"/>
    <s v="LOS ANGELES INTL"/>
    <x v="0"/>
    <x v="1"/>
    <m/>
    <n v="0"/>
    <m/>
    <x v="51"/>
    <x v="1"/>
  </r>
  <r>
    <n v="345849"/>
    <s v="UNKNOWN"/>
    <m/>
    <d v="2014-05-30T00:00:00"/>
    <x v="1"/>
    <x v="0"/>
    <s v="ST. PETE-CLEARWATER INTL ARPT"/>
    <x v="1"/>
    <x v="1"/>
    <m/>
    <n v="0"/>
    <m/>
    <x v="2"/>
    <x v="1"/>
  </r>
  <r>
    <n v="345850"/>
    <s v="UNKNOWN"/>
    <m/>
    <d v="2014-05-31T00:00:00"/>
    <x v="1"/>
    <x v="0"/>
    <s v="AUSTIN-BERGSTROM INTL"/>
    <x v="2"/>
    <x v="1"/>
    <m/>
    <n v="0"/>
    <m/>
    <x v="123"/>
    <x v="1"/>
  </r>
  <r>
    <n v="345854"/>
    <s v="UNKNOWN"/>
    <m/>
    <d v="2014-05-31T00:00:00"/>
    <x v="1"/>
    <x v="0"/>
    <s v="DALLAS/FORT WORTH INTL ARPT"/>
    <x v="2"/>
    <x v="1"/>
    <m/>
    <n v="0"/>
    <m/>
    <x v="2"/>
    <x v="1"/>
  </r>
  <r>
    <n v="345856"/>
    <s v="UNKNOWN"/>
    <m/>
    <d v="2014-05-31T00:00:00"/>
    <x v="1"/>
    <x v="0"/>
    <s v="METRO OAKLAND INTL"/>
    <x v="0"/>
    <x v="1"/>
    <m/>
    <n v="0"/>
    <m/>
    <x v="135"/>
    <x v="1"/>
  </r>
  <r>
    <n v="345858"/>
    <s v="UNKNOWN"/>
    <m/>
    <d v="2014-05-31T00:00:00"/>
    <x v="1"/>
    <x v="0"/>
    <s v="ST. PETE-CLEARWATER INTL ARPT"/>
    <x v="1"/>
    <x v="1"/>
    <m/>
    <n v="0"/>
    <m/>
    <x v="105"/>
    <x v="1"/>
  </r>
  <r>
    <n v="345867"/>
    <s v="DC-10-10"/>
    <s v="D"/>
    <d v="2014-05-05T00:00:00"/>
    <x v="3"/>
    <x v="232"/>
    <s v="AUSTIN-BERGSTROM INTL"/>
    <x v="2"/>
    <x v="23"/>
    <n v="250"/>
    <n v="20"/>
    <s v="Climb"/>
    <x v="0"/>
    <x v="2"/>
  </r>
  <r>
    <n v="345869"/>
    <s v="BE-36"/>
    <s v="A"/>
    <d v="2014-05-05T00:00:00"/>
    <x v="2"/>
    <x v="132"/>
    <s v="DAVID WAYNE HOOKS MEMORIAL ARPT"/>
    <x v="2"/>
    <x v="1"/>
    <m/>
    <m/>
    <s v="Approach"/>
    <x v="78"/>
    <x v="1"/>
  </r>
  <r>
    <n v="345871"/>
    <s v="C-172"/>
    <s v="A"/>
    <d v="2014-05-05T00:00:00"/>
    <x v="2"/>
    <x v="7"/>
    <s v="SAN MARCOS MUNICIPAL ARPT"/>
    <x v="2"/>
    <x v="12"/>
    <n v="60"/>
    <n v="0"/>
    <s v="Climb"/>
    <x v="3"/>
    <x v="2"/>
  </r>
  <r>
    <n v="345874"/>
    <s v="B-737-700"/>
    <s v="D"/>
    <d v="2014-05-05T00:00:00"/>
    <x v="3"/>
    <x v="866"/>
    <s v="SAN ANTONIO INTL"/>
    <x v="2"/>
    <x v="4"/>
    <n v="160"/>
    <m/>
    <s v="Approach"/>
    <x v="3"/>
    <x v="2"/>
  </r>
  <r>
    <n v="345875"/>
    <s v="B-737-300"/>
    <s v="D"/>
    <d v="2014-05-05T00:00:00"/>
    <x v="1"/>
    <x v="0"/>
    <s v="WILLIAM P HOBBY ARPT"/>
    <x v="2"/>
    <x v="39"/>
    <n v="225"/>
    <m/>
    <s v="Climb"/>
    <x v="9"/>
    <x v="2"/>
  </r>
  <r>
    <n v="345886"/>
    <s v="LOCKHEED C-130"/>
    <s v="C"/>
    <d v="2014-05-18T00:00:00"/>
    <x v="2"/>
    <x v="150"/>
    <s v="GAINESVILLE REG ARPT"/>
    <x v="1"/>
    <x v="1"/>
    <m/>
    <n v="0"/>
    <s v="Climb"/>
    <x v="54"/>
    <x v="2"/>
  </r>
  <r>
    <n v="345892"/>
    <s v="A-320"/>
    <s v="D"/>
    <d v="2014-05-19T00:00:00"/>
    <x v="3"/>
    <x v="452"/>
    <s v="LOS ANGELES INTL"/>
    <x v="0"/>
    <x v="7"/>
    <m/>
    <m/>
    <s v="Approach"/>
    <x v="195"/>
    <x v="2"/>
  </r>
  <r>
    <n v="345903"/>
    <s v="A-320"/>
    <s v="D"/>
    <d v="2014-05-07T00:00:00"/>
    <x v="2"/>
    <x v="711"/>
    <s v="GEORGE BUSH INTERCONTINENTAL/ HOUSTON ARPT"/>
    <x v="2"/>
    <x v="12"/>
    <n v="120"/>
    <n v="0"/>
    <s v="Approach"/>
    <x v="319"/>
    <x v="2"/>
  </r>
  <r>
    <n v="345918"/>
    <s v="UNKNOWN"/>
    <m/>
    <d v="2014-05-14T00:00:00"/>
    <x v="1"/>
    <x v="0"/>
    <s v="ORLANDO INTL"/>
    <x v="1"/>
    <x v="1"/>
    <m/>
    <n v="0"/>
    <m/>
    <x v="194"/>
    <x v="1"/>
  </r>
  <r>
    <n v="345919"/>
    <s v="UNKNOWN"/>
    <m/>
    <d v="2014-05-14T00:00:00"/>
    <x v="1"/>
    <x v="0"/>
    <s v="ONTARIO INTL ARPT"/>
    <x v="0"/>
    <x v="1"/>
    <m/>
    <n v="0"/>
    <m/>
    <x v="144"/>
    <x v="1"/>
  </r>
  <r>
    <n v="345924"/>
    <s v="UNKNOWN"/>
    <m/>
    <d v="2014-05-15T00:00:00"/>
    <x v="1"/>
    <x v="0"/>
    <s v="DALLAS LOVE FIELD ARPT"/>
    <x v="2"/>
    <x v="1"/>
    <m/>
    <n v="0"/>
    <m/>
    <x v="28"/>
    <x v="1"/>
  </r>
  <r>
    <n v="345926"/>
    <s v="UNKNOWN"/>
    <m/>
    <d v="2014-05-16T00:00:00"/>
    <x v="1"/>
    <x v="0"/>
    <s v="MC ALLEN MILLER INTL"/>
    <x v="2"/>
    <x v="1"/>
    <m/>
    <n v="0"/>
    <m/>
    <x v="29"/>
    <x v="1"/>
  </r>
  <r>
    <n v="345932"/>
    <s v="UNKNOWN"/>
    <m/>
    <d v="2014-05-17T00:00:00"/>
    <x v="1"/>
    <x v="0"/>
    <s v="WILLIAM P HOBBY ARPT"/>
    <x v="2"/>
    <x v="1"/>
    <m/>
    <n v="0"/>
    <m/>
    <x v="2"/>
    <x v="1"/>
  </r>
  <r>
    <n v="345938"/>
    <s v="UNKNOWN"/>
    <m/>
    <d v="2014-05-18T00:00:00"/>
    <x v="1"/>
    <x v="0"/>
    <s v="SANTA BARBARA MUNICIPAL"/>
    <x v="0"/>
    <x v="1"/>
    <m/>
    <n v="0"/>
    <m/>
    <x v="50"/>
    <x v="1"/>
  </r>
  <r>
    <n v="345939"/>
    <s v="UNKNOWN"/>
    <m/>
    <d v="2014-05-18T00:00:00"/>
    <x v="1"/>
    <x v="0"/>
    <s v="SARASOTA-BRADENTON INTL ARPT"/>
    <x v="1"/>
    <x v="1"/>
    <m/>
    <n v="0"/>
    <m/>
    <x v="105"/>
    <x v="1"/>
  </r>
  <r>
    <n v="345944"/>
    <s v="DC-10"/>
    <s v="D"/>
    <d v="2014-05-06T00:00:00"/>
    <x v="2"/>
    <x v="1122"/>
    <s v="GEORGE BUSH INTERCONTINENTAL/ HOUSTON ARPT"/>
    <x v="2"/>
    <x v="6"/>
    <m/>
    <n v="0"/>
    <s v="Take-off run"/>
    <x v="78"/>
    <x v="1"/>
  </r>
  <r>
    <n v="345949"/>
    <s v="UNKNOWN"/>
    <m/>
    <d v="2014-05-06T00:00:00"/>
    <x v="1"/>
    <x v="0"/>
    <s v="CORPUS CHRISTI INTL ARPT"/>
    <x v="2"/>
    <x v="1"/>
    <m/>
    <n v="0"/>
    <m/>
    <x v="2"/>
    <x v="1"/>
  </r>
  <r>
    <n v="345951"/>
    <s v="UNKNOWN"/>
    <m/>
    <d v="2014-05-06T00:00:00"/>
    <x v="1"/>
    <x v="0"/>
    <s v="DALLAS/FORT WORTH INTL ARPT"/>
    <x v="2"/>
    <x v="1"/>
    <m/>
    <n v="0"/>
    <m/>
    <x v="320"/>
    <x v="1"/>
  </r>
  <r>
    <n v="345953"/>
    <s v="UNKNOWN"/>
    <m/>
    <d v="2014-05-06T00:00:00"/>
    <x v="1"/>
    <x v="0"/>
    <s v="WILLIAM P HOBBY ARPT"/>
    <x v="2"/>
    <x v="1"/>
    <m/>
    <n v="0"/>
    <m/>
    <x v="8"/>
    <x v="1"/>
  </r>
  <r>
    <n v="345958"/>
    <s v="UNKNOWN"/>
    <m/>
    <d v="2014-05-09T00:00:00"/>
    <x v="1"/>
    <x v="0"/>
    <s v="DALLAS/FORT WORTH INTL ARPT"/>
    <x v="2"/>
    <x v="1"/>
    <m/>
    <n v="0"/>
    <m/>
    <x v="50"/>
    <x v="1"/>
  </r>
  <r>
    <n v="345962"/>
    <s v="UNKNOWN"/>
    <m/>
    <d v="2014-05-09T00:00:00"/>
    <x v="1"/>
    <x v="0"/>
    <s v="LONG BEACH-DAUGH FLD"/>
    <x v="0"/>
    <x v="1"/>
    <m/>
    <n v="0"/>
    <m/>
    <x v="45"/>
    <x v="1"/>
  </r>
  <r>
    <n v="345968"/>
    <s v="UNKNOWN"/>
    <m/>
    <d v="2014-05-10T00:00:00"/>
    <x v="1"/>
    <x v="0"/>
    <s v="DALLAS/FORT WORTH INTL ARPT"/>
    <x v="2"/>
    <x v="1"/>
    <m/>
    <n v="0"/>
    <m/>
    <x v="321"/>
    <x v="1"/>
  </r>
  <r>
    <n v="345970"/>
    <s v="UNKNOWN"/>
    <m/>
    <d v="2014-05-10T00:00:00"/>
    <x v="1"/>
    <x v="0"/>
    <s v="GEORGE BUSH INTERCONTINENTAL/ HOUSTON ARPT"/>
    <x v="2"/>
    <x v="1"/>
    <m/>
    <n v="0"/>
    <m/>
    <x v="28"/>
    <x v="1"/>
  </r>
  <r>
    <n v="345974"/>
    <s v="MD-11"/>
    <s v="D"/>
    <d v="2014-05-07T00:00:00"/>
    <x v="3"/>
    <x v="164"/>
    <s v="SAN ANTONIO INTL"/>
    <x v="2"/>
    <x v="7"/>
    <n v="150"/>
    <m/>
    <s v="Approach"/>
    <x v="3"/>
    <x v="2"/>
  </r>
  <r>
    <n v="345983"/>
    <s v="CRJ700"/>
    <s v="D"/>
    <d v="2014-05-07T00:00:00"/>
    <x v="2"/>
    <x v="0"/>
    <s v="JOHN WAYNE-ORANGE COUNTY ARPT"/>
    <x v="0"/>
    <x v="1"/>
    <m/>
    <m/>
    <s v="Departure"/>
    <x v="55"/>
    <x v="2"/>
  </r>
  <r>
    <n v="345991"/>
    <s v="B-737-500"/>
    <s v="D"/>
    <d v="2014-05-21T00:00:00"/>
    <x v="2"/>
    <x v="338"/>
    <s v="DALLAS LOVE FIELD ARPT"/>
    <x v="2"/>
    <x v="6"/>
    <n v="130"/>
    <n v="0"/>
    <s v="Take-off run"/>
    <x v="2"/>
    <x v="2"/>
  </r>
  <r>
    <n v="345992"/>
    <s v="B-737-700"/>
    <s v="D"/>
    <d v="2014-05-21T00:00:00"/>
    <x v="2"/>
    <x v="274"/>
    <s v="ONTARIO INTL ARPT"/>
    <x v="0"/>
    <x v="9"/>
    <n v="160"/>
    <m/>
    <s v="Climb"/>
    <x v="3"/>
    <x v="2"/>
  </r>
  <r>
    <n v="346000"/>
    <s v="UNKNOWN"/>
    <m/>
    <d v="2014-05-25T00:00:00"/>
    <x v="1"/>
    <x v="0"/>
    <s v="NORMAN Y. MINETA SAN JOSE INTL ARPT"/>
    <x v="0"/>
    <x v="1"/>
    <m/>
    <n v="0"/>
    <m/>
    <x v="68"/>
    <x v="1"/>
  </r>
  <r>
    <n v="346011"/>
    <s v="B-737-700"/>
    <s v="D"/>
    <d v="2014-05-14T00:00:00"/>
    <x v="3"/>
    <x v="63"/>
    <s v="ONTARIO INTL ARPT"/>
    <x v="0"/>
    <x v="1"/>
    <m/>
    <m/>
    <s v="Approach"/>
    <x v="220"/>
    <x v="2"/>
  </r>
  <r>
    <n v="346013"/>
    <s v="B-737-700"/>
    <s v="D"/>
    <d v="2014-05-14T00:00:00"/>
    <x v="3"/>
    <x v="882"/>
    <s v="BOB HOPE ARPT"/>
    <x v="0"/>
    <x v="36"/>
    <n v="230"/>
    <n v="15"/>
    <s v="Approach"/>
    <x v="78"/>
    <x v="2"/>
  </r>
  <r>
    <n v="346015"/>
    <s v="B-737-700"/>
    <s v="D"/>
    <d v="2014-05-13T00:00:00"/>
    <x v="2"/>
    <x v="241"/>
    <s v="BOB HOPE ARPT"/>
    <x v="0"/>
    <x v="9"/>
    <n v="130"/>
    <m/>
    <s v="Approach"/>
    <x v="3"/>
    <x v="2"/>
  </r>
  <r>
    <n v="346016"/>
    <s v="A-320"/>
    <s v="D"/>
    <d v="2014-05-14T00:00:00"/>
    <x v="3"/>
    <x v="1123"/>
    <s v="FORT LAUDERDALE/HOLLYWOOD INTL"/>
    <x v="1"/>
    <x v="21"/>
    <n v="140"/>
    <n v="2.5"/>
    <s v="Approach"/>
    <x v="184"/>
    <x v="2"/>
  </r>
  <r>
    <n v="346018"/>
    <s v="B-757-200"/>
    <s v="D"/>
    <d v="2014-05-14T00:00:00"/>
    <x v="3"/>
    <x v="1124"/>
    <s v="FORT LAUDERDALE/HOLLYWOOD INTL"/>
    <x v="1"/>
    <x v="21"/>
    <n v="130"/>
    <m/>
    <s v="Approach"/>
    <x v="3"/>
    <x v="2"/>
  </r>
  <r>
    <n v="346025"/>
    <s v="A-321"/>
    <s v="D"/>
    <d v="2014-05-24T00:00:00"/>
    <x v="2"/>
    <x v="42"/>
    <s v="LOS ANGELES INTL"/>
    <x v="0"/>
    <x v="6"/>
    <n v="160"/>
    <n v="0"/>
    <s v="Take-off run"/>
    <x v="3"/>
    <x v="2"/>
  </r>
  <r>
    <n v="346031"/>
    <s v="UNKNOWN"/>
    <m/>
    <d v="2014-05-03T00:00:00"/>
    <x v="1"/>
    <x v="0"/>
    <s v="DALLAS/FORT WORTH INTL ARPT"/>
    <x v="2"/>
    <x v="1"/>
    <m/>
    <n v="0"/>
    <m/>
    <x v="56"/>
    <x v="1"/>
  </r>
  <r>
    <n v="346037"/>
    <s v="UNKNOWN"/>
    <m/>
    <d v="2014-05-04T00:00:00"/>
    <x v="1"/>
    <x v="0"/>
    <s v="DALLAS/FORT WORTH INTL ARPT"/>
    <x v="2"/>
    <x v="1"/>
    <m/>
    <n v="0"/>
    <m/>
    <x v="2"/>
    <x v="1"/>
  </r>
  <r>
    <n v="346038"/>
    <s v="UNKNOWN"/>
    <m/>
    <d v="2014-05-04T00:00:00"/>
    <x v="1"/>
    <x v="0"/>
    <s v="DALLAS/FORT WORTH INTL ARPT"/>
    <x v="2"/>
    <x v="1"/>
    <m/>
    <n v="0"/>
    <m/>
    <x v="283"/>
    <x v="1"/>
  </r>
  <r>
    <n v="346039"/>
    <s v="UNKNOWN"/>
    <m/>
    <d v="2014-05-04T00:00:00"/>
    <x v="1"/>
    <x v="0"/>
    <s v="DALLAS/FORT WORTH INTL ARPT"/>
    <x v="2"/>
    <x v="1"/>
    <m/>
    <n v="0"/>
    <m/>
    <x v="2"/>
    <x v="1"/>
  </r>
  <r>
    <n v="346041"/>
    <s v="DHC8 DASH 8"/>
    <s v="C"/>
    <d v="2014-05-08T00:00:00"/>
    <x v="2"/>
    <x v="1099"/>
    <s v="CHARLES M. SCHULZ-SONOMA COUNTY ARPT"/>
    <x v="0"/>
    <x v="6"/>
    <m/>
    <n v="0"/>
    <s v="Landing Roll"/>
    <x v="3"/>
    <x v="1"/>
  </r>
  <r>
    <n v="346048"/>
    <s v="B-737-300"/>
    <s v="D"/>
    <d v="2014-05-08T00:00:00"/>
    <x v="3"/>
    <x v="231"/>
    <s v="WILLIAM P HOBBY ARPT"/>
    <x v="2"/>
    <x v="20"/>
    <n v="250"/>
    <m/>
    <s v="Departure"/>
    <x v="0"/>
    <x v="2"/>
  </r>
  <r>
    <n v="346052"/>
    <s v="B-737-700"/>
    <s v="D"/>
    <d v="2014-05-08T00:00:00"/>
    <x v="2"/>
    <x v="993"/>
    <s v="WILLIAM P HOBBY ARPT"/>
    <x v="2"/>
    <x v="6"/>
    <n v="100"/>
    <n v="0"/>
    <s v="Take-off run"/>
    <x v="3"/>
    <x v="2"/>
  </r>
  <r>
    <n v="346056"/>
    <s v="B-737-800"/>
    <s v="D"/>
    <d v="2014-05-08T00:00:00"/>
    <x v="2"/>
    <x v="910"/>
    <s v="GEORGE BUSH INTERCONTINENTAL/ HOUSTON ARPT"/>
    <x v="2"/>
    <x v="1"/>
    <m/>
    <m/>
    <s v="Departure"/>
    <x v="78"/>
    <x v="1"/>
  </r>
  <r>
    <n v="346057"/>
    <s v="B-767-400"/>
    <s v="D"/>
    <d v="2014-05-08T00:00:00"/>
    <x v="2"/>
    <x v="744"/>
    <s v="GEORGE BUSH INTERCONTINENTAL/ HOUSTON ARPT"/>
    <x v="2"/>
    <x v="1"/>
    <m/>
    <m/>
    <s v="Departure"/>
    <x v="78"/>
    <x v="1"/>
  </r>
  <r>
    <n v="346061"/>
    <s v="A-319"/>
    <s v="D"/>
    <d v="2014-05-12T00:00:00"/>
    <x v="2"/>
    <x v="817"/>
    <s v="GEORGE BUSH INTERCONTINENTAL/ HOUSTON ARPT"/>
    <x v="2"/>
    <x v="22"/>
    <m/>
    <m/>
    <s v="Climb"/>
    <x v="78"/>
    <x v="1"/>
  </r>
  <r>
    <n v="346072"/>
    <s v="B-767-300"/>
    <s v="D"/>
    <d v="2014-05-13T00:00:00"/>
    <x v="3"/>
    <x v="334"/>
    <s v="ONTARIO INTL ARPT"/>
    <x v="0"/>
    <x v="58"/>
    <n v="145"/>
    <m/>
    <m/>
    <x v="78"/>
    <x v="1"/>
  </r>
  <r>
    <n v="346073"/>
    <s v="A-300"/>
    <s v="D"/>
    <d v="2014-05-13T00:00:00"/>
    <x v="0"/>
    <x v="1125"/>
    <s v="SACRAMENTO MATHER ARPT"/>
    <x v="0"/>
    <x v="13"/>
    <n v="160"/>
    <m/>
    <s v="Climb"/>
    <x v="0"/>
    <x v="2"/>
  </r>
  <r>
    <n v="346081"/>
    <s v="B-737-700"/>
    <s v="D"/>
    <d v="2014-05-22T00:00:00"/>
    <x v="2"/>
    <x v="406"/>
    <s v="DALLAS LOVE FIELD ARPT"/>
    <x v="2"/>
    <x v="19"/>
    <n v="250"/>
    <n v="17"/>
    <s v="Approach"/>
    <x v="3"/>
    <x v="2"/>
  </r>
  <r>
    <n v="346082"/>
    <s v="B-737-900"/>
    <s v="D"/>
    <d v="2014-05-22T00:00:00"/>
    <x v="2"/>
    <x v="158"/>
    <s v="LOS ANGELES INTL"/>
    <x v="0"/>
    <x v="1"/>
    <m/>
    <m/>
    <s v="Approach"/>
    <x v="37"/>
    <x v="2"/>
  </r>
  <r>
    <n v="346086"/>
    <s v="MD-80"/>
    <s v="D"/>
    <d v="2014-05-17T00:00:00"/>
    <x v="2"/>
    <x v="234"/>
    <s v="DALLAS/FORT WORTH INTL ARPT"/>
    <x v="2"/>
    <x v="6"/>
    <m/>
    <n v="0"/>
    <s v="Take-off run"/>
    <x v="78"/>
    <x v="2"/>
  </r>
  <r>
    <n v="346089"/>
    <s v="B-757-200"/>
    <s v="D"/>
    <d v="2014-05-17T00:00:00"/>
    <x v="3"/>
    <x v="0"/>
    <s v="ORLANDO INTL"/>
    <x v="1"/>
    <x v="9"/>
    <m/>
    <n v="0.5"/>
    <s v="Approach"/>
    <x v="78"/>
    <x v="1"/>
  </r>
  <r>
    <n v="346091"/>
    <s v="EMB-145"/>
    <s v="D"/>
    <d v="2014-05-17T00:00:00"/>
    <x v="2"/>
    <x v="77"/>
    <s v="DALLAS/FORT WORTH INTL ARPT"/>
    <x v="2"/>
    <x v="6"/>
    <m/>
    <n v="0"/>
    <s v="Landing Roll"/>
    <x v="1"/>
    <x v="1"/>
  </r>
  <r>
    <n v="346093"/>
    <s v="EMB-135"/>
    <s v="D"/>
    <d v="2014-05-17T00:00:00"/>
    <x v="2"/>
    <x v="830"/>
    <s v="GEORGE BUSH INTERCONTINENTAL/ HOUSTON ARPT"/>
    <x v="2"/>
    <x v="156"/>
    <m/>
    <m/>
    <s v="Descent"/>
    <x v="78"/>
    <x v="1"/>
  </r>
  <r>
    <n v="346097"/>
    <s v="UNKNOWN"/>
    <m/>
    <d v="2014-05-26T00:00:00"/>
    <x v="1"/>
    <x v="0"/>
    <s v="ORLANDO SANFORD INTL ARPT"/>
    <x v="1"/>
    <x v="1"/>
    <m/>
    <n v="0"/>
    <m/>
    <x v="129"/>
    <x v="1"/>
  </r>
  <r>
    <n v="346104"/>
    <s v="UNKNOWN"/>
    <m/>
    <d v="2014-05-28T00:00:00"/>
    <x v="1"/>
    <x v="0"/>
    <s v="DALLAS/FORT WORTH INTL ARPT"/>
    <x v="2"/>
    <x v="1"/>
    <m/>
    <n v="0"/>
    <m/>
    <x v="2"/>
    <x v="1"/>
  </r>
  <r>
    <n v="346111"/>
    <s v="UNKNOWN"/>
    <m/>
    <d v="2014-05-29T00:00:00"/>
    <x v="1"/>
    <x v="0"/>
    <s v="DALLAS/FORT WORTH INTL ARPT"/>
    <x v="2"/>
    <x v="1"/>
    <m/>
    <n v="0"/>
    <m/>
    <x v="81"/>
    <x v="1"/>
  </r>
  <r>
    <n v="346114"/>
    <s v="UNKNOWN"/>
    <m/>
    <d v="2014-05-29T00:00:00"/>
    <x v="1"/>
    <x v="0"/>
    <s v="MC ALLEN MILLER INTL"/>
    <x v="2"/>
    <x v="1"/>
    <m/>
    <n v="0"/>
    <m/>
    <x v="2"/>
    <x v="1"/>
  </r>
  <r>
    <n v="346121"/>
    <s v="DHC8 DASH 8"/>
    <s v="C"/>
    <d v="2014-05-06T00:00:00"/>
    <x v="2"/>
    <x v="176"/>
    <s v="CHARLES M. SCHULZ-SONOMA COUNTY ARPT"/>
    <x v="0"/>
    <x v="1"/>
    <m/>
    <n v="0"/>
    <s v="Departure"/>
    <x v="78"/>
    <x v="1"/>
  </r>
  <r>
    <n v="346137"/>
    <s v="UNKNOWN"/>
    <m/>
    <d v="2014-05-20T00:00:00"/>
    <x v="1"/>
    <x v="0"/>
    <s v="DALLAS/FORT WORTH INTL ARPT"/>
    <x v="2"/>
    <x v="1"/>
    <m/>
    <n v="0"/>
    <m/>
    <x v="2"/>
    <x v="1"/>
  </r>
  <r>
    <n v="346140"/>
    <s v="UNKNOWN"/>
    <m/>
    <d v="2014-05-20T00:00:00"/>
    <x v="1"/>
    <x v="0"/>
    <s v="MIDLAND INTL"/>
    <x v="2"/>
    <x v="1"/>
    <m/>
    <n v="0"/>
    <m/>
    <x v="52"/>
    <x v="1"/>
  </r>
  <r>
    <n v="346141"/>
    <s v="UNKNOWN"/>
    <m/>
    <d v="2014-05-20T00:00:00"/>
    <x v="1"/>
    <x v="0"/>
    <s v="MIDLAND INTL"/>
    <x v="2"/>
    <x v="1"/>
    <m/>
    <n v="0"/>
    <m/>
    <x v="52"/>
    <x v="1"/>
  </r>
  <r>
    <n v="346149"/>
    <s v="A-319"/>
    <s v="D"/>
    <d v="2014-05-01T00:00:00"/>
    <x v="2"/>
    <x v="0"/>
    <s v="DALLAS/FORT WORTH INTL ARPT"/>
    <x v="2"/>
    <x v="9"/>
    <n v="135"/>
    <m/>
    <s v="Approach"/>
    <x v="33"/>
    <x v="2"/>
  </r>
  <r>
    <n v="346152"/>
    <s v="A-320"/>
    <s v="D"/>
    <d v="2014-05-01T00:00:00"/>
    <x v="3"/>
    <x v="484"/>
    <s v="AUSTIN-BERGSTROM INTL"/>
    <x v="2"/>
    <x v="34"/>
    <m/>
    <m/>
    <s v="Approach"/>
    <x v="3"/>
    <x v="2"/>
  </r>
  <r>
    <n v="346153"/>
    <s v="CRJ900"/>
    <s v="D"/>
    <d v="2014-05-01T00:00:00"/>
    <x v="2"/>
    <x v="126"/>
    <s v="AUSTIN-BERGSTROM INTL"/>
    <x v="2"/>
    <x v="1"/>
    <m/>
    <n v="0"/>
    <s v="Departure"/>
    <x v="78"/>
    <x v="1"/>
  </r>
  <r>
    <n v="346156"/>
    <s v="B-747-400"/>
    <s v="D"/>
    <d v="2014-05-01T00:00:00"/>
    <x v="2"/>
    <x v="96"/>
    <s v="ORLANDO INTL"/>
    <x v="1"/>
    <x v="1"/>
    <m/>
    <n v="0"/>
    <s v="Approach"/>
    <x v="36"/>
    <x v="1"/>
  </r>
  <r>
    <n v="346160"/>
    <s v="B-737-500"/>
    <s v="D"/>
    <d v="2014-05-01T00:00:00"/>
    <x v="2"/>
    <x v="737"/>
    <s v="MIDLAND INTL"/>
    <x v="2"/>
    <x v="6"/>
    <n v="140"/>
    <n v="0"/>
    <s v="Take-off run"/>
    <x v="3"/>
    <x v="2"/>
  </r>
  <r>
    <n v="346161"/>
    <s v="B-737-700"/>
    <s v="D"/>
    <d v="2014-05-01T00:00:00"/>
    <x v="3"/>
    <x v="0"/>
    <s v="NORMAN Y. MINETA SAN JOSE INTL ARPT"/>
    <x v="0"/>
    <x v="19"/>
    <n v="200"/>
    <m/>
    <s v="Climb"/>
    <x v="3"/>
    <x v="2"/>
  </r>
  <r>
    <n v="346162"/>
    <s v="B-737-700"/>
    <s v="D"/>
    <d v="2014-05-01T00:00:00"/>
    <x v="3"/>
    <x v="205"/>
    <s v="METRO OAKLAND INTL"/>
    <x v="0"/>
    <x v="23"/>
    <n v="210"/>
    <m/>
    <s v="Approach"/>
    <x v="3"/>
    <x v="2"/>
  </r>
  <r>
    <n v="346173"/>
    <s v="UNKNOWN"/>
    <m/>
    <d v="2014-05-07T00:00:00"/>
    <x v="1"/>
    <x v="0"/>
    <s v="DALLAS/FORT WORTH INTL ARPT"/>
    <x v="2"/>
    <x v="1"/>
    <m/>
    <n v="0"/>
    <m/>
    <x v="69"/>
    <x v="1"/>
  </r>
  <r>
    <n v="346174"/>
    <s v="UNKNOWN"/>
    <m/>
    <d v="2014-05-07T00:00:00"/>
    <x v="1"/>
    <x v="0"/>
    <s v="WILLIAM P HOBBY ARPT"/>
    <x v="2"/>
    <x v="1"/>
    <m/>
    <n v="0"/>
    <m/>
    <x v="50"/>
    <x v="1"/>
  </r>
  <r>
    <n v="346177"/>
    <s v="UNKNOWN"/>
    <m/>
    <d v="2014-05-07T00:00:00"/>
    <x v="1"/>
    <x v="0"/>
    <s v="MC ALLEN MILLER INTL"/>
    <x v="2"/>
    <x v="1"/>
    <m/>
    <n v="0"/>
    <m/>
    <x v="30"/>
    <x v="1"/>
  </r>
  <r>
    <n v="346183"/>
    <s v="B-737-700"/>
    <s v="D"/>
    <d v="2014-05-01T00:00:00"/>
    <x v="3"/>
    <x v="799"/>
    <s v="NORMAN Y. MINETA SAN JOSE INTL ARPT"/>
    <x v="0"/>
    <x v="162"/>
    <n v="210"/>
    <m/>
    <s v="Approach"/>
    <x v="78"/>
    <x v="2"/>
  </r>
  <r>
    <n v="346188"/>
    <s v="B-737-800"/>
    <s v="D"/>
    <d v="2014-05-02T00:00:00"/>
    <x v="2"/>
    <x v="303"/>
    <s v="DALLAS/FORT WORTH INTL ARPT"/>
    <x v="2"/>
    <x v="46"/>
    <n v="140"/>
    <m/>
    <s v="Approach"/>
    <x v="181"/>
    <x v="2"/>
  </r>
  <r>
    <n v="346189"/>
    <s v="B-737-800"/>
    <s v="D"/>
    <d v="2014-05-02T00:00:00"/>
    <x v="2"/>
    <x v="350"/>
    <s v="MIAMI INTL"/>
    <x v="1"/>
    <x v="8"/>
    <n v="210"/>
    <n v="15"/>
    <s v="Approach"/>
    <x v="78"/>
    <x v="2"/>
  </r>
  <r>
    <n v="346202"/>
    <s v="UNKNOWN"/>
    <m/>
    <d v="2014-05-01T00:00:00"/>
    <x v="1"/>
    <x v="0"/>
    <s v="DALLAS/FORT WORTH INTL ARPT"/>
    <x v="2"/>
    <x v="1"/>
    <m/>
    <n v="0"/>
    <m/>
    <x v="57"/>
    <x v="1"/>
  </r>
  <r>
    <n v="346203"/>
    <s v="UNKNOWN"/>
    <m/>
    <d v="2014-05-01T00:00:00"/>
    <x v="1"/>
    <x v="0"/>
    <s v="DALLAS/FORT WORTH INTL ARPT"/>
    <x v="2"/>
    <x v="1"/>
    <m/>
    <n v="0"/>
    <m/>
    <x v="2"/>
    <x v="1"/>
  </r>
  <r>
    <n v="346204"/>
    <s v="UNKNOWN"/>
    <m/>
    <d v="2014-05-01T00:00:00"/>
    <x v="1"/>
    <x v="0"/>
    <s v="GAINESVILLE REG ARPT"/>
    <x v="1"/>
    <x v="1"/>
    <m/>
    <n v="0"/>
    <m/>
    <x v="2"/>
    <x v="1"/>
  </r>
  <r>
    <n v="346205"/>
    <s v="UNKNOWN"/>
    <m/>
    <d v="2014-05-01T00:00:00"/>
    <x v="1"/>
    <x v="0"/>
    <s v="GAINESVILLE REG ARPT"/>
    <x v="1"/>
    <x v="1"/>
    <m/>
    <n v="0"/>
    <m/>
    <x v="16"/>
    <x v="1"/>
  </r>
  <r>
    <n v="346206"/>
    <s v="UNKNOWN"/>
    <m/>
    <d v="2014-05-01T00:00:00"/>
    <x v="1"/>
    <x v="0"/>
    <s v="LAKELAND LINDER REGIONAL"/>
    <x v="1"/>
    <x v="1"/>
    <m/>
    <n v="0"/>
    <m/>
    <x v="29"/>
    <x v="1"/>
  </r>
  <r>
    <n v="346209"/>
    <s v="UNKNOWN"/>
    <m/>
    <d v="2014-05-01T00:00:00"/>
    <x v="1"/>
    <x v="0"/>
    <s v="MONTEREY PENINSULA"/>
    <x v="0"/>
    <x v="1"/>
    <m/>
    <n v="0"/>
    <m/>
    <x v="322"/>
    <x v="1"/>
  </r>
  <r>
    <n v="346213"/>
    <s v="UNKNOWN"/>
    <m/>
    <d v="2014-05-02T00:00:00"/>
    <x v="1"/>
    <x v="0"/>
    <s v="DALLAS LOVE FIELD ARPT"/>
    <x v="2"/>
    <x v="1"/>
    <m/>
    <n v="0"/>
    <m/>
    <x v="2"/>
    <x v="1"/>
  </r>
  <r>
    <n v="346217"/>
    <s v="UNKNOWN"/>
    <m/>
    <d v="2014-05-02T00:00:00"/>
    <x v="1"/>
    <x v="0"/>
    <s v="DALLAS/FORT WORTH INTL ARPT"/>
    <x v="2"/>
    <x v="1"/>
    <m/>
    <n v="0"/>
    <m/>
    <x v="56"/>
    <x v="1"/>
  </r>
  <r>
    <n v="346224"/>
    <s v="UNKNOWN"/>
    <m/>
    <d v="2014-05-04T00:00:00"/>
    <x v="1"/>
    <x v="0"/>
    <s v="DALLAS/FORT WORTH INTL ARPT"/>
    <x v="2"/>
    <x v="1"/>
    <m/>
    <n v="0"/>
    <m/>
    <x v="323"/>
    <x v="1"/>
  </r>
  <r>
    <n v="346225"/>
    <s v="UNKNOWN"/>
    <m/>
    <d v="2014-05-04T00:00:00"/>
    <x v="1"/>
    <x v="0"/>
    <s v="WILLIAM P HOBBY ARPT"/>
    <x v="2"/>
    <x v="1"/>
    <m/>
    <n v="0"/>
    <m/>
    <x v="4"/>
    <x v="1"/>
  </r>
  <r>
    <n v="346230"/>
    <s v="B-737-300"/>
    <s v="D"/>
    <d v="2014-05-02T00:00:00"/>
    <x v="3"/>
    <x v="231"/>
    <s v="AUSTIN-BERGSTROM INTL"/>
    <x v="2"/>
    <x v="14"/>
    <n v="130"/>
    <n v="1"/>
    <s v="Approach"/>
    <x v="3"/>
    <x v="1"/>
  </r>
  <r>
    <n v="346231"/>
    <s v="B-737-700"/>
    <s v="D"/>
    <d v="2014-05-02T00:00:00"/>
    <x v="3"/>
    <x v="205"/>
    <s v="DALLAS LOVE FIELD ARPT"/>
    <x v="2"/>
    <x v="36"/>
    <n v="210"/>
    <m/>
    <s v="Approach"/>
    <x v="78"/>
    <x v="1"/>
  </r>
  <r>
    <n v="346256"/>
    <s v="UNKNOWN"/>
    <m/>
    <d v="2014-05-10T00:00:00"/>
    <x v="1"/>
    <x v="0"/>
    <s v="SARASOTA-BRADENTON INTL ARPT"/>
    <x v="1"/>
    <x v="1"/>
    <m/>
    <n v="0"/>
    <m/>
    <x v="59"/>
    <x v="1"/>
  </r>
  <r>
    <n v="346259"/>
    <s v="UNKNOWN"/>
    <m/>
    <d v="2014-05-11T00:00:00"/>
    <x v="1"/>
    <x v="0"/>
    <s v="LONG BEACH-DAUGH FLD"/>
    <x v="0"/>
    <x v="1"/>
    <m/>
    <n v="0"/>
    <m/>
    <x v="50"/>
    <x v="1"/>
  </r>
  <r>
    <n v="346260"/>
    <s v="UNKNOWN"/>
    <m/>
    <d v="2014-05-11T00:00:00"/>
    <x v="1"/>
    <x v="0"/>
    <s v="LONG BEACH-DAUGH FLD"/>
    <x v="0"/>
    <x v="1"/>
    <m/>
    <n v="0"/>
    <m/>
    <x v="45"/>
    <x v="1"/>
  </r>
  <r>
    <n v="346263"/>
    <s v="B-737-800"/>
    <s v="D"/>
    <d v="2014-05-03T00:00:00"/>
    <x v="2"/>
    <x v="637"/>
    <s v="DALLAS/FORT WORTH INTL ARPT"/>
    <x v="2"/>
    <x v="26"/>
    <n v="142"/>
    <n v="0"/>
    <s v="Approach"/>
    <x v="3"/>
    <x v="2"/>
  </r>
  <r>
    <n v="346275"/>
    <s v="B-737-300"/>
    <s v="D"/>
    <d v="2014-05-03T00:00:00"/>
    <x v="2"/>
    <x v="374"/>
    <s v="SAN DIEGO INTL"/>
    <x v="0"/>
    <x v="11"/>
    <n v="135"/>
    <n v="1"/>
    <s v="Approach"/>
    <x v="11"/>
    <x v="2"/>
  </r>
  <r>
    <n v="346281"/>
    <s v="UNKNOWN"/>
    <m/>
    <d v="2014-05-11T00:00:00"/>
    <x v="1"/>
    <x v="0"/>
    <s v="SACRAMENTO INTL"/>
    <x v="0"/>
    <x v="1"/>
    <m/>
    <n v="0"/>
    <m/>
    <x v="139"/>
    <x v="1"/>
  </r>
  <r>
    <n v="346285"/>
    <s v="UNKNOWN"/>
    <m/>
    <d v="2014-05-12T00:00:00"/>
    <x v="1"/>
    <x v="0"/>
    <s v="DALLAS/FORT WORTH INTL ARPT"/>
    <x v="2"/>
    <x v="1"/>
    <m/>
    <n v="0"/>
    <m/>
    <x v="18"/>
    <x v="1"/>
  </r>
  <r>
    <n v="346286"/>
    <s v="UNKNOWN"/>
    <m/>
    <d v="2014-05-12T00:00:00"/>
    <x v="1"/>
    <x v="0"/>
    <s v="JACKSONVILLE INTL"/>
    <x v="1"/>
    <x v="1"/>
    <m/>
    <n v="0"/>
    <m/>
    <x v="29"/>
    <x v="1"/>
  </r>
  <r>
    <n v="346301"/>
    <s v="A-320"/>
    <s v="D"/>
    <d v="2014-05-04T00:00:00"/>
    <x v="2"/>
    <x v="311"/>
    <s v="MIAMI INTL"/>
    <x v="1"/>
    <x v="6"/>
    <n v="130"/>
    <n v="0"/>
    <s v="Take-off run"/>
    <x v="163"/>
    <x v="2"/>
  </r>
  <r>
    <n v="346320"/>
    <s v="A-320"/>
    <s v="D"/>
    <d v="2014-05-04T00:00:00"/>
    <x v="3"/>
    <x v="79"/>
    <s v="JOHN WAYNE-ORANGE COUNTY ARPT"/>
    <x v="0"/>
    <x v="36"/>
    <n v="180"/>
    <m/>
    <s v="Approach"/>
    <x v="3"/>
    <x v="2"/>
  </r>
  <r>
    <n v="346321"/>
    <s v="A-319"/>
    <s v="D"/>
    <d v="2014-05-04T00:00:00"/>
    <x v="2"/>
    <x v="149"/>
    <s v="DALLAS/FORT WORTH INTL ARPT"/>
    <x v="2"/>
    <x v="6"/>
    <m/>
    <n v="0"/>
    <s v="Landing Roll"/>
    <x v="34"/>
    <x v="2"/>
  </r>
  <r>
    <n v="346323"/>
    <s v="A-320"/>
    <s v="D"/>
    <d v="2014-05-05T00:00:00"/>
    <x v="2"/>
    <x v="435"/>
    <s v="GEORGE BUSH INTERCONTINENTAL/ HOUSTON ARPT"/>
    <x v="2"/>
    <x v="1"/>
    <m/>
    <n v="0"/>
    <s v="Climb"/>
    <x v="78"/>
    <x v="1"/>
  </r>
  <r>
    <n v="346328"/>
    <s v="MD-82"/>
    <s v="D"/>
    <d v="2014-05-06T00:00:00"/>
    <x v="2"/>
    <x v="254"/>
    <s v="DALLAS/FORT WORTH INTL ARPT"/>
    <x v="2"/>
    <x v="6"/>
    <n v="120"/>
    <n v="0"/>
    <s v="Landing Roll"/>
    <x v="52"/>
    <x v="2"/>
  </r>
  <r>
    <n v="346331"/>
    <s v="B-737-700"/>
    <s v="D"/>
    <d v="2014-05-06T00:00:00"/>
    <x v="2"/>
    <x v="157"/>
    <s v="WILLIAM P HOBBY ARPT"/>
    <x v="2"/>
    <x v="23"/>
    <n v="210"/>
    <n v="15"/>
    <s v="Approach"/>
    <x v="3"/>
    <x v="2"/>
  </r>
  <r>
    <n v="346333"/>
    <s v="B-737-900"/>
    <s v="D"/>
    <d v="2014-05-06T00:00:00"/>
    <x v="3"/>
    <x v="147"/>
    <s v="GEORGE BUSH INTERCONTINENTAL/ HOUSTON ARPT"/>
    <x v="2"/>
    <x v="1"/>
    <m/>
    <n v="11"/>
    <s v="Approach"/>
    <x v="78"/>
    <x v="1"/>
  </r>
  <r>
    <n v="346334"/>
    <s v="B-737-800"/>
    <s v="D"/>
    <d v="2014-05-06T00:00:00"/>
    <x v="4"/>
    <x v="160"/>
    <s v="GEORGE BUSH INTERCONTINENTAL/ HOUSTON ARPT"/>
    <x v="2"/>
    <x v="85"/>
    <m/>
    <n v="8"/>
    <s v="Approach"/>
    <x v="78"/>
    <x v="1"/>
  </r>
  <r>
    <n v="346341"/>
    <s v="BE-76  DUCHESS"/>
    <s v="A"/>
    <d v="2014-05-07T00:00:00"/>
    <x v="2"/>
    <x v="7"/>
    <s v="OKEECHOBEE COUNTY ARPT"/>
    <x v="1"/>
    <x v="34"/>
    <n v="85"/>
    <n v="1"/>
    <s v="Climb"/>
    <x v="0"/>
    <x v="2"/>
  </r>
  <r>
    <n v="346353"/>
    <s v="EMB-145"/>
    <s v="D"/>
    <d v="2014-05-07T00:00:00"/>
    <x v="2"/>
    <x v="735"/>
    <s v="BROWNSVILLE/SOUTH PADRE ISLAND INTL ARPT"/>
    <x v="2"/>
    <x v="1"/>
    <m/>
    <n v="0"/>
    <s v="Climb"/>
    <x v="78"/>
    <x v="1"/>
  </r>
  <r>
    <n v="346356"/>
    <s v="EMB-135"/>
    <s v="D"/>
    <d v="2014-05-08T00:00:00"/>
    <x v="2"/>
    <x v="291"/>
    <s v="GEORGE BUSH INTERCONTINENTAL/ HOUSTON ARPT"/>
    <x v="2"/>
    <x v="6"/>
    <m/>
    <n v="0"/>
    <s v="Landing Roll"/>
    <x v="78"/>
    <x v="1"/>
  </r>
  <r>
    <n v="346357"/>
    <s v="EMB-135"/>
    <s v="D"/>
    <d v="2014-05-07T00:00:00"/>
    <x v="2"/>
    <x v="604"/>
    <s v="GEORGE BUSH INTERCONTINENTAL/ HOUSTON ARPT"/>
    <x v="2"/>
    <x v="6"/>
    <m/>
    <n v="0"/>
    <s v="Landing Roll"/>
    <x v="78"/>
    <x v="1"/>
  </r>
  <r>
    <n v="346358"/>
    <s v="EMB-135"/>
    <s v="D"/>
    <d v="2014-05-08T00:00:00"/>
    <x v="2"/>
    <x v="895"/>
    <s v="GEORGE BUSH INTERCONTINENTAL/ HOUSTON ARPT"/>
    <x v="2"/>
    <x v="6"/>
    <m/>
    <n v="0"/>
    <s v="Landing Roll"/>
    <x v="78"/>
    <x v="1"/>
  </r>
  <r>
    <n v="346360"/>
    <s v="B-767-300"/>
    <s v="D"/>
    <d v="2014-05-08T00:00:00"/>
    <x v="3"/>
    <x v="869"/>
    <s v="SACRAMENTO MATHER ARPT"/>
    <x v="0"/>
    <x v="1"/>
    <m/>
    <m/>
    <s v="Approach"/>
    <x v="261"/>
    <x v="1"/>
  </r>
  <r>
    <n v="346371"/>
    <s v="A-320"/>
    <s v="D"/>
    <d v="2014-05-09T00:00:00"/>
    <x v="2"/>
    <x v="73"/>
    <s v="LONG BEACH-DAUGH FLD"/>
    <x v="0"/>
    <x v="11"/>
    <n v="180"/>
    <m/>
    <s v="Climb"/>
    <x v="3"/>
    <x v="2"/>
  </r>
  <r>
    <n v="346372"/>
    <s v="C-172"/>
    <s v="A"/>
    <d v="2014-05-09T00:00:00"/>
    <x v="2"/>
    <x v="84"/>
    <s v="MEADOWS FIELD ARPT"/>
    <x v="0"/>
    <x v="16"/>
    <n v="75"/>
    <m/>
    <s v="Approach"/>
    <x v="3"/>
    <x v="2"/>
  </r>
  <r>
    <n v="346376"/>
    <s v="B-737-700"/>
    <s v="D"/>
    <d v="2014-05-09T00:00:00"/>
    <x v="0"/>
    <x v="880"/>
    <s v="AUSTIN-BERGSTROM INTL"/>
    <x v="2"/>
    <x v="8"/>
    <n v="210"/>
    <m/>
    <s v="Climb"/>
    <x v="3"/>
    <x v="3"/>
  </r>
  <r>
    <n v="346381"/>
    <s v="B-737-800"/>
    <s v="D"/>
    <d v="2014-05-09T00:00:00"/>
    <x v="2"/>
    <x v="163"/>
    <s v="GEORGE BUSH INTERCONTINENTAL/ HOUSTON ARPT"/>
    <x v="2"/>
    <x v="6"/>
    <m/>
    <n v="0"/>
    <s v="Landing Roll"/>
    <x v="78"/>
    <x v="2"/>
  </r>
  <r>
    <n v="346389"/>
    <s v="MD-83"/>
    <s v="D"/>
    <d v="2014-05-10T00:00:00"/>
    <x v="3"/>
    <x v="1126"/>
    <s v="SAN ANTONIO INTL"/>
    <x v="2"/>
    <x v="3"/>
    <m/>
    <m/>
    <s v="Approach"/>
    <x v="78"/>
    <x v="1"/>
  </r>
  <r>
    <n v="346390"/>
    <s v="UNKNOWN"/>
    <m/>
    <d v="2014-05-10T00:00:00"/>
    <x v="3"/>
    <x v="484"/>
    <s v="SAN DIEGO INTL"/>
    <x v="0"/>
    <x v="6"/>
    <m/>
    <n v="0"/>
    <s v="Landing Roll"/>
    <x v="9"/>
    <x v="2"/>
  </r>
  <r>
    <n v="346391"/>
    <s v="C-210 CENTUR"/>
    <s v="A"/>
    <d v="2014-05-10T00:00:00"/>
    <x v="2"/>
    <x v="907"/>
    <s v="SAN CARLOS ARPT"/>
    <x v="0"/>
    <x v="6"/>
    <m/>
    <n v="0"/>
    <s v="Take-off run"/>
    <x v="46"/>
    <x v="1"/>
  </r>
  <r>
    <n v="346394"/>
    <s v="EMB-135"/>
    <s v="D"/>
    <d v="2014-05-10T00:00:00"/>
    <x v="2"/>
    <x v="0"/>
    <s v="WACO REGIONAL ARPT"/>
    <x v="2"/>
    <x v="1"/>
    <m/>
    <m/>
    <s v="Approach"/>
    <x v="3"/>
    <x v="2"/>
  </r>
  <r>
    <n v="346396"/>
    <s v="EMB-145"/>
    <s v="D"/>
    <d v="2014-05-10T00:00:00"/>
    <x v="2"/>
    <x v="291"/>
    <s v="CORPUS CHRISTI INTL ARPT"/>
    <x v="2"/>
    <x v="1"/>
    <m/>
    <m/>
    <s v="Departure"/>
    <x v="78"/>
    <x v="1"/>
  </r>
  <r>
    <n v="346399"/>
    <s v="A-320"/>
    <s v="D"/>
    <d v="2014-05-13T00:00:00"/>
    <x v="2"/>
    <x v="1"/>
    <s v="ORLANDO SANFORD INTL ARPT"/>
    <x v="1"/>
    <x v="6"/>
    <m/>
    <n v="0"/>
    <s v="Taxi"/>
    <x v="129"/>
    <x v="2"/>
  </r>
  <r>
    <n v="346404"/>
    <s v="B-717-200"/>
    <s v="D"/>
    <d v="2014-05-13T00:00:00"/>
    <x v="2"/>
    <x v="919"/>
    <s v="WILLIAM P HOBBY ARPT"/>
    <x v="2"/>
    <x v="9"/>
    <m/>
    <m/>
    <s v="Approach"/>
    <x v="0"/>
    <x v="2"/>
  </r>
  <r>
    <n v="346407"/>
    <s v="EMB-145"/>
    <s v="D"/>
    <d v="2014-05-13T00:00:00"/>
    <x v="2"/>
    <x v="350"/>
    <s v="DALLAS/FORT WORTH INTL ARPT"/>
    <x v="2"/>
    <x v="6"/>
    <n v="80"/>
    <n v="0"/>
    <s v="Landing Roll"/>
    <x v="3"/>
    <x v="2"/>
  </r>
  <r>
    <n v="346414"/>
    <s v="EMB-145"/>
    <s v="D"/>
    <d v="2014-05-13T00:00:00"/>
    <x v="2"/>
    <x v="272"/>
    <s v="SACRAMENTO MATHER ARPT"/>
    <x v="0"/>
    <x v="13"/>
    <n v="150"/>
    <m/>
    <s v="Climb"/>
    <x v="3"/>
    <x v="2"/>
  </r>
  <r>
    <n v="346416"/>
    <s v="EMB-190"/>
    <s v="D"/>
    <d v="2014-05-13T00:00:00"/>
    <x v="2"/>
    <x v="688"/>
    <s v="AUSTIN-BERGSTROM INTL"/>
    <x v="2"/>
    <x v="1"/>
    <m/>
    <m/>
    <s v="Approach"/>
    <x v="78"/>
    <x v="1"/>
  </r>
  <r>
    <n v="346419"/>
    <s v="DA-2000"/>
    <s v="D"/>
    <d v="2014-05-13T00:00:00"/>
    <x v="2"/>
    <x v="163"/>
    <s v="SUGAR LAND REGIONAL ARPT"/>
    <x v="2"/>
    <x v="2"/>
    <n v="80"/>
    <n v="0"/>
    <s v="Approach"/>
    <x v="324"/>
    <x v="3"/>
  </r>
  <r>
    <n v="346421"/>
    <s v="B-737-300"/>
    <s v="D"/>
    <d v="2014-05-13T00:00:00"/>
    <x v="3"/>
    <x v="164"/>
    <s v="WILLIAM P HOBBY ARPT"/>
    <x v="2"/>
    <x v="48"/>
    <n v="250"/>
    <n v="20"/>
    <s v="Approach"/>
    <x v="0"/>
    <x v="3"/>
  </r>
  <r>
    <n v="346423"/>
    <s v="GULFSTREAM V"/>
    <s v="D"/>
    <d v="2014-05-13T00:00:00"/>
    <x v="2"/>
    <x v="870"/>
    <s v="AUSTIN-BERGSTROM INTL"/>
    <x v="2"/>
    <x v="1"/>
    <m/>
    <m/>
    <s v="Departure"/>
    <x v="3"/>
    <x v="1"/>
  </r>
  <r>
    <n v="346429"/>
    <s v="A-300"/>
    <s v="D"/>
    <d v="2014-05-14T00:00:00"/>
    <x v="3"/>
    <x v="145"/>
    <s v="METRO OAKLAND INTL"/>
    <x v="0"/>
    <x v="22"/>
    <n v="250"/>
    <n v="8"/>
    <s v="Climb"/>
    <x v="78"/>
    <x v="2"/>
  </r>
  <r>
    <n v="346446"/>
    <s v="PA-32"/>
    <s v="A"/>
    <d v="2014-05-10T00:00:00"/>
    <x v="2"/>
    <x v="398"/>
    <s v="ST. LUCIE COUNTY INTL ARPT"/>
    <x v="1"/>
    <x v="1"/>
    <m/>
    <m/>
    <s v="Departure"/>
    <x v="78"/>
    <x v="1"/>
  </r>
  <r>
    <n v="346459"/>
    <s v="A-340"/>
    <s v="D"/>
    <d v="2014-05-11T00:00:00"/>
    <x v="2"/>
    <x v="132"/>
    <s v="LOS ANGELES INTL"/>
    <x v="0"/>
    <x v="11"/>
    <m/>
    <m/>
    <s v="Approach"/>
    <x v="0"/>
    <x v="2"/>
  </r>
  <r>
    <n v="346464"/>
    <s v="B-737-800"/>
    <s v="D"/>
    <d v="2014-05-11T00:00:00"/>
    <x v="2"/>
    <x v="251"/>
    <s v="DALLAS/FORT WORTH INTL ARPT"/>
    <x v="2"/>
    <x v="6"/>
    <m/>
    <n v="0"/>
    <s v="Landing Roll"/>
    <x v="14"/>
    <x v="2"/>
  </r>
  <r>
    <n v="346468"/>
    <s v="A-320"/>
    <s v="D"/>
    <d v="2014-05-11T00:00:00"/>
    <x v="2"/>
    <x v="637"/>
    <s v="AUSTIN-BERGSTROM INTL"/>
    <x v="2"/>
    <x v="1"/>
    <m/>
    <n v="1.5"/>
    <s v="Approach"/>
    <x v="78"/>
    <x v="1"/>
  </r>
  <r>
    <n v="346473"/>
    <s v="B-737-700"/>
    <s v="D"/>
    <d v="2014-05-11T00:00:00"/>
    <x v="3"/>
    <x v="205"/>
    <s v="TAMPA INTL"/>
    <x v="1"/>
    <x v="8"/>
    <n v="250"/>
    <n v="5"/>
    <s v="Approach"/>
    <x v="0"/>
    <x v="2"/>
  </r>
  <r>
    <n v="346476"/>
    <s v="B-737-700"/>
    <s v="D"/>
    <d v="2014-05-11T00:00:00"/>
    <x v="3"/>
    <x v="403"/>
    <s v="DALLAS LOVE FIELD ARPT"/>
    <x v="2"/>
    <x v="19"/>
    <n v="210"/>
    <n v="15"/>
    <s v="Approach"/>
    <x v="0"/>
    <x v="2"/>
  </r>
  <r>
    <n v="346479"/>
    <s v="B-737-700"/>
    <s v="D"/>
    <d v="2014-05-11T00:00:00"/>
    <x v="2"/>
    <x v="77"/>
    <s v="SOUTHWEST FLORIDA INTL ARPT"/>
    <x v="1"/>
    <x v="8"/>
    <n v="150"/>
    <m/>
    <s v="Approach"/>
    <x v="184"/>
    <x v="2"/>
  </r>
  <r>
    <n v="346482"/>
    <s v="B-737-800"/>
    <s v="D"/>
    <d v="2014-05-11T00:00:00"/>
    <x v="2"/>
    <x v="1"/>
    <s v="GEORGE BUSH INTERCONTINENTAL/ HOUSTON ARPT"/>
    <x v="2"/>
    <x v="6"/>
    <m/>
    <n v="0"/>
    <s v="Take-off run"/>
    <x v="54"/>
    <x v="2"/>
  </r>
  <r>
    <n v="346483"/>
    <s v="B-737-800"/>
    <s v="D"/>
    <d v="2014-05-11T00:00:00"/>
    <x v="2"/>
    <x v="7"/>
    <s v="GEORGE BUSH INTERCONTINENTAL/ HOUSTON ARPT"/>
    <x v="2"/>
    <x v="9"/>
    <n v="150"/>
    <m/>
    <s v="Approach"/>
    <x v="3"/>
    <x v="1"/>
  </r>
  <r>
    <n v="346489"/>
    <s v="A-319"/>
    <s v="D"/>
    <d v="2014-05-11T00:00:00"/>
    <x v="3"/>
    <x v="79"/>
    <s v="SAN FRANCISCO INTL ARPT"/>
    <x v="0"/>
    <x v="1"/>
    <m/>
    <m/>
    <s v="Approach"/>
    <x v="289"/>
    <x v="2"/>
  </r>
  <r>
    <n v="346496"/>
    <s v="B-737-800"/>
    <s v="D"/>
    <d v="2014-05-12T00:00:00"/>
    <x v="2"/>
    <x v="398"/>
    <s v="GEORGE BUSH INTERCONTINENTAL/ HOUSTON ARPT"/>
    <x v="2"/>
    <x v="19"/>
    <n v="240"/>
    <m/>
    <s v="Approach"/>
    <x v="3"/>
    <x v="2"/>
  </r>
  <r>
    <n v="346497"/>
    <s v="B-737-800"/>
    <s v="D"/>
    <d v="2014-05-12T00:00:00"/>
    <x v="1"/>
    <x v="0"/>
    <s v="GEORGE BUSH INTERCONTINENTAL/ HOUSTON ARPT"/>
    <x v="2"/>
    <x v="23"/>
    <n v="210"/>
    <n v="12"/>
    <s v="Approach"/>
    <x v="78"/>
    <x v="3"/>
  </r>
  <r>
    <n v="346498"/>
    <s v="B-737-800"/>
    <s v="D"/>
    <d v="2014-05-12T00:00:00"/>
    <x v="3"/>
    <x v="63"/>
    <s v="SAN FRANCISCO INTL ARPT"/>
    <x v="0"/>
    <x v="22"/>
    <m/>
    <m/>
    <s v="Departure"/>
    <x v="262"/>
    <x v="1"/>
  </r>
  <r>
    <n v="346501"/>
    <s v="B-757-200"/>
    <s v="D"/>
    <d v="2014-05-12T00:00:00"/>
    <x v="3"/>
    <x v="1127"/>
    <s v="LOS ANGELES INTL"/>
    <x v="0"/>
    <x v="1"/>
    <m/>
    <m/>
    <s v="Approach"/>
    <x v="289"/>
    <x v="2"/>
  </r>
  <r>
    <n v="346507"/>
    <s v="EMB-135"/>
    <s v="D"/>
    <d v="2014-05-12T00:00:00"/>
    <x v="2"/>
    <x v="770"/>
    <s v="GEORGE BUSH INTERCONTINENTAL/ HOUSTON ARPT"/>
    <x v="2"/>
    <x v="163"/>
    <m/>
    <n v="25"/>
    <s v="Descent"/>
    <x v="78"/>
    <x v="1"/>
  </r>
  <r>
    <n v="346508"/>
    <s v="EMB-135"/>
    <s v="D"/>
    <d v="2014-05-12T00:00:00"/>
    <x v="2"/>
    <x v="518"/>
    <s v="GEORGE BUSH INTERCONTINENTAL/ HOUSTON ARPT"/>
    <x v="2"/>
    <x v="48"/>
    <m/>
    <n v="25"/>
    <s v="Approach"/>
    <x v="78"/>
    <x v="1"/>
  </r>
  <r>
    <n v="346521"/>
    <s v="LOCKHEED P3B"/>
    <m/>
    <d v="2014-05-20T00:00:00"/>
    <x v="2"/>
    <x v="89"/>
    <s v="CORPUS CHRISTI NAS/TRUAX FIELD"/>
    <x v="2"/>
    <x v="119"/>
    <n v="180"/>
    <n v="15"/>
    <s v="Approach"/>
    <x v="3"/>
    <x v="2"/>
  </r>
  <r>
    <n v="346525"/>
    <s v="GULFSTREAM G150"/>
    <s v="D"/>
    <d v="2014-05-21T00:00:00"/>
    <x v="2"/>
    <x v="124"/>
    <s v="ELLINGTON FIELD ARPT"/>
    <x v="2"/>
    <x v="6"/>
    <n v="120"/>
    <n v="0"/>
    <s v="Take-off run"/>
    <x v="122"/>
    <x v="2"/>
  </r>
  <r>
    <n v="346529"/>
    <s v="EMB-145"/>
    <s v="D"/>
    <d v="2014-05-21T00:00:00"/>
    <x v="3"/>
    <x v="56"/>
    <s v="DALLAS/FORT WORTH INTL ARPT"/>
    <x v="2"/>
    <x v="12"/>
    <n v="120"/>
    <n v="0"/>
    <s v="Climb"/>
    <x v="3"/>
    <x v="2"/>
  </r>
  <r>
    <n v="346530"/>
    <s v="BE-90  KING"/>
    <s v="C"/>
    <d v="2014-05-21T00:00:00"/>
    <x v="2"/>
    <x v="0"/>
    <s v="WACO REGIONAL ARPT"/>
    <x v="2"/>
    <x v="14"/>
    <n v="110"/>
    <m/>
    <s v="Climb"/>
    <x v="9"/>
    <x v="2"/>
  </r>
  <r>
    <n v="346532"/>
    <s v="DC-10-10"/>
    <s v="D"/>
    <d v="2014-05-21T00:00:00"/>
    <x v="3"/>
    <x v="63"/>
    <s v="METRO OAKLAND INTL"/>
    <x v="0"/>
    <x v="19"/>
    <n v="250"/>
    <n v="20"/>
    <s v="Approach"/>
    <x v="3"/>
    <x v="2"/>
  </r>
  <r>
    <n v="346537"/>
    <s v="C-172"/>
    <s v="A"/>
    <d v="2014-05-21T00:00:00"/>
    <x v="2"/>
    <x v="516"/>
    <s v="ADDISON"/>
    <x v="2"/>
    <x v="6"/>
    <m/>
    <n v="0"/>
    <s v="Take-off run"/>
    <x v="78"/>
    <x v="1"/>
  </r>
  <r>
    <n v="346550"/>
    <s v="A-320"/>
    <s v="D"/>
    <d v="2014-05-13T00:00:00"/>
    <x v="2"/>
    <x v="388"/>
    <s v="FORT LAUDERDALE/HOLLYWOOD INTL"/>
    <x v="1"/>
    <x v="1"/>
    <m/>
    <m/>
    <s v="Approach"/>
    <x v="3"/>
    <x v="2"/>
  </r>
  <r>
    <n v="346556"/>
    <s v="GULFSTREAM V"/>
    <s v="D"/>
    <d v="2014-05-14T00:00:00"/>
    <x v="3"/>
    <x v="231"/>
    <s v="GEORGE BUSH INTERCONTINENTAL/ HOUSTON ARPT"/>
    <x v="2"/>
    <x v="1"/>
    <m/>
    <m/>
    <s v="Approach"/>
    <x v="78"/>
    <x v="1"/>
  </r>
  <r>
    <n v="346565"/>
    <s v="ATR-42"/>
    <s v="C"/>
    <d v="2014-05-15T00:00:00"/>
    <x v="3"/>
    <x v="496"/>
    <s v="FORT WORTH ALLIANCE"/>
    <x v="2"/>
    <x v="13"/>
    <n v="120"/>
    <m/>
    <s v="Approach"/>
    <x v="3"/>
    <x v="2"/>
  </r>
  <r>
    <n v="346567"/>
    <s v="EMB-145"/>
    <s v="D"/>
    <d v="2014-05-15T00:00:00"/>
    <x v="2"/>
    <x v="96"/>
    <s v="LAREDO INTL"/>
    <x v="2"/>
    <x v="6"/>
    <n v="130"/>
    <n v="0"/>
    <s v="Landing Roll"/>
    <x v="11"/>
    <x v="2"/>
  </r>
  <r>
    <n v="346572"/>
    <s v="B-757-200"/>
    <s v="D"/>
    <d v="2014-05-15T00:00:00"/>
    <x v="3"/>
    <x v="66"/>
    <s v="ONTARIO INTL ARPT"/>
    <x v="0"/>
    <x v="20"/>
    <n v="250"/>
    <m/>
    <s v="Climb"/>
    <x v="3"/>
    <x v="2"/>
  </r>
  <r>
    <n v="346573"/>
    <s v="A-300"/>
    <s v="D"/>
    <d v="2014-05-15T00:00:00"/>
    <x v="3"/>
    <x v="57"/>
    <s v="SAN ANTONIO INTL"/>
    <x v="2"/>
    <x v="8"/>
    <n v="210"/>
    <m/>
    <s v="Approach"/>
    <x v="0"/>
    <x v="1"/>
  </r>
  <r>
    <n v="346584"/>
    <s v="B-737-700"/>
    <s v="D"/>
    <d v="2014-05-16T00:00:00"/>
    <x v="3"/>
    <x v="452"/>
    <s v="WILLIAM P HOBBY ARPT"/>
    <x v="2"/>
    <x v="8"/>
    <n v="200"/>
    <n v="2"/>
    <s v="Approach"/>
    <x v="78"/>
    <x v="2"/>
  </r>
  <r>
    <n v="346587"/>
    <s v="B-737-700"/>
    <s v="D"/>
    <d v="2014-05-16T00:00:00"/>
    <x v="2"/>
    <x v="72"/>
    <s v="SAN ANTONIO INTL"/>
    <x v="2"/>
    <x v="39"/>
    <n v="180"/>
    <n v="5"/>
    <s v="Approach"/>
    <x v="3"/>
    <x v="2"/>
  </r>
  <r>
    <n v="346618"/>
    <s v="B-737-700"/>
    <s v="D"/>
    <d v="2014-05-19T00:00:00"/>
    <x v="2"/>
    <x v="135"/>
    <s v="WILLIAM P HOBBY ARPT"/>
    <x v="2"/>
    <x v="6"/>
    <n v="150"/>
    <n v="0"/>
    <s v="Take-off run"/>
    <x v="78"/>
    <x v="2"/>
  </r>
  <r>
    <n v="346619"/>
    <s v="B-737-700"/>
    <s v="D"/>
    <d v="2014-05-19T00:00:00"/>
    <x v="3"/>
    <x v="232"/>
    <s v="SAN ANTONIO INTL"/>
    <x v="2"/>
    <x v="5"/>
    <n v="135"/>
    <n v="2"/>
    <s v="Approach"/>
    <x v="3"/>
    <x v="2"/>
  </r>
  <r>
    <n v="346637"/>
    <s v="A-320"/>
    <s v="D"/>
    <d v="2014-05-20T00:00:00"/>
    <x v="2"/>
    <x v="186"/>
    <s v="JACKSONVILLE INTL"/>
    <x v="1"/>
    <x v="15"/>
    <m/>
    <n v="0"/>
    <s v="Climb"/>
    <x v="2"/>
    <x v="2"/>
  </r>
  <r>
    <n v="346642"/>
    <s v="B-747-400"/>
    <s v="D"/>
    <d v="2014-05-23T00:00:00"/>
    <x v="3"/>
    <x v="572"/>
    <s v="LOS ANGELES INTL"/>
    <x v="0"/>
    <x v="6"/>
    <m/>
    <n v="0"/>
    <s v="Landing Roll"/>
    <x v="184"/>
    <x v="2"/>
  </r>
  <r>
    <n v="346651"/>
    <s v="A-300"/>
    <s v="D"/>
    <d v="2014-05-23T00:00:00"/>
    <x v="3"/>
    <x v="869"/>
    <s v="BOB HOPE ARPT"/>
    <x v="0"/>
    <x v="23"/>
    <n v="250"/>
    <n v="10"/>
    <s v="Approach"/>
    <x v="3"/>
    <x v="2"/>
  </r>
  <r>
    <n v="346654"/>
    <s v="B-737-300"/>
    <s v="D"/>
    <d v="2014-05-23T00:00:00"/>
    <x v="2"/>
    <x v="0"/>
    <s v="DALLAS LOVE FIELD ARPT"/>
    <x v="2"/>
    <x v="9"/>
    <n v="140"/>
    <n v="0.5"/>
    <s v="Approach"/>
    <x v="3"/>
    <x v="1"/>
  </r>
  <r>
    <n v="346669"/>
    <s v="UNKNOWN"/>
    <m/>
    <d v="2014-05-23T00:00:00"/>
    <x v="2"/>
    <x v="45"/>
    <s v="TAMPA INTL"/>
    <x v="1"/>
    <x v="6"/>
    <m/>
    <n v="0"/>
    <s v="Take-off run"/>
    <x v="9"/>
    <x v="2"/>
  </r>
  <r>
    <n v="346672"/>
    <s v="MD-82"/>
    <s v="D"/>
    <d v="2014-05-25T00:00:00"/>
    <x v="3"/>
    <x v="63"/>
    <s v="SAN ANTONIO INTL"/>
    <x v="2"/>
    <x v="9"/>
    <n v="140"/>
    <m/>
    <s v="Approach"/>
    <x v="3"/>
    <x v="2"/>
  </r>
  <r>
    <n v="346674"/>
    <s v="A-319"/>
    <s v="D"/>
    <d v="2014-05-25T00:00:00"/>
    <x v="2"/>
    <x v="34"/>
    <s v="CORPUS CHRISTI INTL ARPT"/>
    <x v="2"/>
    <x v="6"/>
    <m/>
    <n v="0"/>
    <s v="Take-off run"/>
    <x v="9"/>
    <x v="2"/>
  </r>
  <r>
    <n v="346676"/>
    <s v="GULFSTREAM V"/>
    <s v="D"/>
    <d v="2014-05-25T00:00:00"/>
    <x v="2"/>
    <x v="62"/>
    <s v="MIDLAND INTL"/>
    <x v="2"/>
    <x v="103"/>
    <n v="300"/>
    <m/>
    <s v="Descent"/>
    <x v="78"/>
    <x v="1"/>
  </r>
  <r>
    <n v="346678"/>
    <s v="B-767-300"/>
    <s v="D"/>
    <d v="2014-05-25T00:00:00"/>
    <x v="3"/>
    <x v="88"/>
    <s v="SAN DIEGO INTL"/>
    <x v="0"/>
    <x v="152"/>
    <m/>
    <m/>
    <s v="Approach"/>
    <x v="78"/>
    <x v="1"/>
  </r>
  <r>
    <n v="346679"/>
    <s v="A-320"/>
    <s v="D"/>
    <d v="2014-05-25T00:00:00"/>
    <x v="2"/>
    <x v="439"/>
    <s v="METRO OAKLAND INTL"/>
    <x v="0"/>
    <x v="6"/>
    <m/>
    <n v="0"/>
    <s v="Landing Roll"/>
    <x v="30"/>
    <x v="2"/>
  </r>
  <r>
    <n v="346687"/>
    <s v="A-320"/>
    <s v="D"/>
    <d v="2014-05-24T00:00:00"/>
    <x v="1"/>
    <x v="0"/>
    <s v="ORLANDO INTL"/>
    <x v="1"/>
    <x v="6"/>
    <m/>
    <n v="0"/>
    <s v="Landing Roll"/>
    <x v="2"/>
    <x v="1"/>
  </r>
  <r>
    <n v="346697"/>
    <s v="UNKNOWN"/>
    <m/>
    <d v="2014-05-21T00:00:00"/>
    <x v="1"/>
    <x v="0"/>
    <s v="SAN ANTONIO INTL"/>
    <x v="2"/>
    <x v="1"/>
    <m/>
    <n v="0"/>
    <m/>
    <x v="54"/>
    <x v="1"/>
  </r>
  <r>
    <n v="346705"/>
    <s v="UNKNOWN"/>
    <m/>
    <d v="2014-05-22T00:00:00"/>
    <x v="1"/>
    <x v="0"/>
    <s v="ORLANDO INTL"/>
    <x v="1"/>
    <x v="1"/>
    <m/>
    <n v="0"/>
    <m/>
    <x v="145"/>
    <x v="1"/>
  </r>
  <r>
    <n v="346711"/>
    <s v="UNKNOWN"/>
    <m/>
    <d v="2014-05-23T00:00:00"/>
    <x v="1"/>
    <x v="0"/>
    <s v="AUSTIN-BERGSTROM INTL"/>
    <x v="2"/>
    <x v="1"/>
    <m/>
    <n v="0"/>
    <m/>
    <x v="54"/>
    <x v="1"/>
  </r>
  <r>
    <n v="346716"/>
    <s v="UNKNOWN"/>
    <m/>
    <d v="2014-05-23T00:00:00"/>
    <x v="1"/>
    <x v="0"/>
    <s v="FRESNO YOSEMITE INTL"/>
    <x v="0"/>
    <x v="1"/>
    <m/>
    <n v="0"/>
    <m/>
    <x v="144"/>
    <x v="1"/>
  </r>
  <r>
    <n v="346717"/>
    <s v="UNKNOWN"/>
    <m/>
    <d v="2014-05-23T00:00:00"/>
    <x v="1"/>
    <x v="0"/>
    <s v="GAINESVILLE REG ARPT"/>
    <x v="1"/>
    <x v="1"/>
    <m/>
    <n v="0"/>
    <m/>
    <x v="29"/>
    <x v="1"/>
  </r>
  <r>
    <n v="346719"/>
    <s v="UNKNOWN"/>
    <m/>
    <d v="2014-05-23T00:00:00"/>
    <x v="1"/>
    <x v="0"/>
    <s v="MIDLAND INTL"/>
    <x v="2"/>
    <x v="1"/>
    <m/>
    <n v="0"/>
    <m/>
    <x v="317"/>
    <x v="1"/>
  </r>
  <r>
    <n v="346726"/>
    <s v="UNKNOWN"/>
    <m/>
    <d v="2014-05-24T00:00:00"/>
    <x v="1"/>
    <x v="0"/>
    <s v="WILLIAM P HOBBY ARPT"/>
    <x v="2"/>
    <x v="1"/>
    <m/>
    <n v="0"/>
    <m/>
    <x v="2"/>
    <x v="1"/>
  </r>
  <r>
    <n v="346731"/>
    <s v="UNKNOWN"/>
    <m/>
    <d v="2014-05-29T00:00:00"/>
    <x v="1"/>
    <x v="0"/>
    <s v="SAN ANTONIO INTL"/>
    <x v="2"/>
    <x v="1"/>
    <m/>
    <n v="0"/>
    <m/>
    <x v="16"/>
    <x v="1"/>
  </r>
  <r>
    <n v="346738"/>
    <s v="A-320"/>
    <s v="D"/>
    <d v="2014-05-26T00:00:00"/>
    <x v="2"/>
    <x v="67"/>
    <s v="TAMPA INTL"/>
    <x v="1"/>
    <x v="6"/>
    <m/>
    <n v="0"/>
    <s v="Landing Roll"/>
    <x v="105"/>
    <x v="2"/>
  </r>
  <r>
    <n v="346741"/>
    <s v="B-737-900"/>
    <s v="D"/>
    <d v="2014-05-26T00:00:00"/>
    <x v="3"/>
    <x v="866"/>
    <s v="GEORGE BUSH INTERCONTINENTAL/ HOUSTON ARPT"/>
    <x v="2"/>
    <x v="6"/>
    <m/>
    <n v="0"/>
    <s v="Landing Roll"/>
    <x v="74"/>
    <x v="1"/>
  </r>
  <r>
    <n v="346752"/>
    <s v="A-320"/>
    <s v="D"/>
    <d v="2014-05-27T00:00:00"/>
    <x v="0"/>
    <x v="1128"/>
    <s v="FORT LAUDERDALE/HOLLYWOOD INTL"/>
    <x v="1"/>
    <x v="3"/>
    <n v="140"/>
    <n v="1"/>
    <s v="Approach"/>
    <x v="36"/>
    <x v="2"/>
  </r>
  <r>
    <n v="346758"/>
    <s v="A-320"/>
    <s v="D"/>
    <d v="2014-05-27T00:00:00"/>
    <x v="3"/>
    <x v="231"/>
    <s v="SAN ANTONIO INTL"/>
    <x v="2"/>
    <x v="1"/>
    <m/>
    <m/>
    <s v="Approach"/>
    <x v="78"/>
    <x v="1"/>
  </r>
  <r>
    <n v="346770"/>
    <s v="A-320"/>
    <s v="D"/>
    <d v="2014-05-28T00:00:00"/>
    <x v="2"/>
    <x v="104"/>
    <s v="SOUTHWEST FLORIDA INTL ARPT"/>
    <x v="1"/>
    <x v="6"/>
    <n v="120"/>
    <n v="0"/>
    <s v="Landing Roll"/>
    <x v="18"/>
    <x v="2"/>
  </r>
  <r>
    <n v="346774"/>
    <s v="B-737-300"/>
    <s v="D"/>
    <d v="2014-05-28T00:00:00"/>
    <x v="4"/>
    <x v="260"/>
    <s v="MIDLAND INTL"/>
    <x v="2"/>
    <x v="6"/>
    <n v="130"/>
    <n v="0"/>
    <s v="Take-off run"/>
    <x v="3"/>
    <x v="2"/>
  </r>
  <r>
    <n v="346775"/>
    <s v="B-737-300"/>
    <s v="D"/>
    <d v="2014-05-28T00:00:00"/>
    <x v="2"/>
    <x v="53"/>
    <s v="METRO OAKLAND INTL"/>
    <x v="0"/>
    <x v="6"/>
    <n v="110"/>
    <n v="0"/>
    <s v="Landing Roll"/>
    <x v="3"/>
    <x v="2"/>
  </r>
  <r>
    <n v="346784"/>
    <s v="EMB-145"/>
    <s v="D"/>
    <d v="2014-05-29T00:00:00"/>
    <x v="2"/>
    <x v="350"/>
    <s v="DALLAS/FORT WORTH INTL ARPT"/>
    <x v="2"/>
    <x v="9"/>
    <n v="140"/>
    <m/>
    <s v="Approach"/>
    <x v="3"/>
    <x v="2"/>
  </r>
  <r>
    <n v="346791"/>
    <s v="B-737-800"/>
    <s v="D"/>
    <d v="2014-05-29T00:00:00"/>
    <x v="2"/>
    <x v="628"/>
    <s v="LOS ANGELES INTL"/>
    <x v="0"/>
    <x v="1"/>
    <m/>
    <m/>
    <s v="Approach"/>
    <x v="2"/>
    <x v="2"/>
  </r>
  <r>
    <n v="346792"/>
    <s v="B-737-700"/>
    <s v="D"/>
    <d v="2014-05-29T00:00:00"/>
    <x v="1"/>
    <x v="0"/>
    <s v="ORLANDO INTL"/>
    <x v="1"/>
    <x v="6"/>
    <m/>
    <n v="0"/>
    <s v="Take-off run"/>
    <x v="85"/>
    <x v="1"/>
  </r>
  <r>
    <n v="346796"/>
    <s v="A-320"/>
    <s v="D"/>
    <d v="2014-05-29T00:00:00"/>
    <x v="2"/>
    <x v="136"/>
    <s v="GEORGE BUSH INTERCONTINENTAL/ HOUSTON ARPT"/>
    <x v="2"/>
    <x v="9"/>
    <n v="135"/>
    <m/>
    <m/>
    <x v="3"/>
    <x v="2"/>
  </r>
  <r>
    <n v="346802"/>
    <s v="B-717-200"/>
    <s v="D"/>
    <d v="2014-06-04T00:00:00"/>
    <x v="2"/>
    <x v="214"/>
    <s v="TAMPA INTL"/>
    <x v="1"/>
    <x v="7"/>
    <n v="170"/>
    <m/>
    <s v="Climb"/>
    <x v="9"/>
    <x v="2"/>
  </r>
  <r>
    <n v="346803"/>
    <s v="B-737-800"/>
    <s v="D"/>
    <d v="2014-06-04T00:00:00"/>
    <x v="2"/>
    <x v="916"/>
    <s v="NORMAN Y. MINETA SAN JOSE INTL ARPT"/>
    <x v="0"/>
    <x v="6"/>
    <n v="150"/>
    <n v="0"/>
    <s v="Landing Roll"/>
    <x v="68"/>
    <x v="2"/>
  </r>
  <r>
    <n v="346804"/>
    <s v="C-172"/>
    <s v="A"/>
    <d v="2014-06-04T00:00:00"/>
    <x v="1"/>
    <x v="0"/>
    <s v="ORLANDO SANFORD INTL ARPT"/>
    <x v="1"/>
    <x v="9"/>
    <m/>
    <n v="0"/>
    <s v="Approach"/>
    <x v="78"/>
    <x v="1"/>
  </r>
  <r>
    <n v="346805"/>
    <s v="B-737-900"/>
    <s v="D"/>
    <d v="2014-06-04T00:00:00"/>
    <x v="4"/>
    <x v="200"/>
    <s v="NORMAN Y. MINETA SAN JOSE INTL ARPT"/>
    <x v="0"/>
    <x v="6"/>
    <m/>
    <n v="0"/>
    <s v="Landing Roll"/>
    <x v="68"/>
    <x v="1"/>
  </r>
  <r>
    <n v="346806"/>
    <s v="MD-83"/>
    <s v="D"/>
    <d v="2014-06-04T00:00:00"/>
    <x v="2"/>
    <x v="126"/>
    <s v="DALLAS/FORT WORTH INTL ARPT"/>
    <x v="2"/>
    <x v="1"/>
    <n v="130"/>
    <n v="0"/>
    <s v="Approach"/>
    <x v="3"/>
    <x v="2"/>
  </r>
  <r>
    <n v="346822"/>
    <s v="C-550"/>
    <s v="D"/>
    <d v="2014-06-04T00:00:00"/>
    <x v="2"/>
    <x v="89"/>
    <s v="WILLIAM P HOBBY ARPT"/>
    <x v="2"/>
    <x v="1"/>
    <m/>
    <n v="5"/>
    <s v="Approach"/>
    <x v="78"/>
    <x v="1"/>
  </r>
  <r>
    <n v="346823"/>
    <s v="B-737-300"/>
    <s v="D"/>
    <d v="2014-06-04T00:00:00"/>
    <x v="2"/>
    <x v="973"/>
    <s v="METRO OAKLAND INTL"/>
    <x v="0"/>
    <x v="6"/>
    <n v="110"/>
    <n v="0"/>
    <s v="Landing Roll"/>
    <x v="3"/>
    <x v="2"/>
  </r>
  <r>
    <n v="346826"/>
    <s v="A-319"/>
    <s v="D"/>
    <d v="2014-06-04T00:00:00"/>
    <x v="2"/>
    <x v="1129"/>
    <s v="TAMPA INTL"/>
    <x v="1"/>
    <x v="12"/>
    <n v="140"/>
    <n v="0"/>
    <s v="Climb"/>
    <x v="9"/>
    <x v="2"/>
  </r>
  <r>
    <n v="346830"/>
    <s v="EMB-170"/>
    <s v="D"/>
    <d v="2014-06-07T00:00:00"/>
    <x v="2"/>
    <x v="176"/>
    <s v="TAMPA INTL"/>
    <x v="1"/>
    <x v="6"/>
    <m/>
    <n v="0"/>
    <s v="Take-off run"/>
    <x v="9"/>
    <x v="2"/>
  </r>
  <r>
    <n v="346831"/>
    <s v="CRJ700"/>
    <s v="D"/>
    <d v="2014-06-07T00:00:00"/>
    <x v="2"/>
    <x v="849"/>
    <s v="METRO OAKLAND INTL"/>
    <x v="0"/>
    <x v="26"/>
    <n v="150"/>
    <n v="0"/>
    <s v="Climb"/>
    <x v="8"/>
    <x v="2"/>
  </r>
  <r>
    <n v="346833"/>
    <s v="B-737-300"/>
    <s v="D"/>
    <d v="2014-06-07T00:00:00"/>
    <x v="2"/>
    <x v="120"/>
    <s v="WILLIAM P HOBBY ARPT"/>
    <x v="2"/>
    <x v="16"/>
    <n v="135"/>
    <n v="1"/>
    <s v="Approach"/>
    <x v="3"/>
    <x v="2"/>
  </r>
  <r>
    <n v="346835"/>
    <s v="A-319"/>
    <s v="D"/>
    <d v="2014-06-07T00:00:00"/>
    <x v="2"/>
    <x v="225"/>
    <s v="GEORGE BUSH INTERCONTINENTAL/ HOUSTON ARPT"/>
    <x v="2"/>
    <x v="6"/>
    <m/>
    <n v="0"/>
    <s v="Landing Roll"/>
    <x v="57"/>
    <x v="2"/>
  </r>
  <r>
    <n v="346838"/>
    <s v="A-320"/>
    <s v="D"/>
    <d v="2014-06-07T00:00:00"/>
    <x v="2"/>
    <x v="344"/>
    <s v="TAMPA INTL"/>
    <x v="1"/>
    <x v="6"/>
    <m/>
    <n v="0"/>
    <s v="Landing Roll"/>
    <x v="78"/>
    <x v="1"/>
  </r>
  <r>
    <n v="346839"/>
    <s v="EMB-170"/>
    <s v="D"/>
    <d v="2014-06-07T00:00:00"/>
    <x v="2"/>
    <x v="713"/>
    <s v="TAMPA INTL"/>
    <x v="1"/>
    <x v="1"/>
    <m/>
    <m/>
    <s v="Climb"/>
    <x v="78"/>
    <x v="1"/>
  </r>
  <r>
    <n v="346841"/>
    <s v="B-737-800"/>
    <s v="D"/>
    <d v="2014-06-08T00:00:00"/>
    <x v="2"/>
    <x v="157"/>
    <s v="SACRAMENTO INTL"/>
    <x v="0"/>
    <x v="6"/>
    <m/>
    <n v="0"/>
    <s v="Landing Roll"/>
    <x v="52"/>
    <x v="2"/>
  </r>
  <r>
    <n v="346844"/>
    <s v="B-757-200"/>
    <s v="D"/>
    <d v="2014-06-08T00:00:00"/>
    <x v="4"/>
    <x v="84"/>
    <s v="ORLANDO INTL"/>
    <x v="1"/>
    <x v="6"/>
    <n v="100"/>
    <n v="0"/>
    <s v="Landing Roll"/>
    <x v="2"/>
    <x v="2"/>
  </r>
  <r>
    <n v="346846"/>
    <s v="EMB-145"/>
    <s v="D"/>
    <d v="2014-06-08T00:00:00"/>
    <x v="3"/>
    <x v="63"/>
    <s v="LAREDO INTL"/>
    <x v="2"/>
    <x v="154"/>
    <n v="145"/>
    <n v="1"/>
    <m/>
    <x v="3"/>
    <x v="2"/>
  </r>
  <r>
    <n v="346851"/>
    <s v="MD-82"/>
    <s v="D"/>
    <d v="2014-06-13T00:00:00"/>
    <x v="2"/>
    <x v="89"/>
    <s v="GEORGE BUSH INTERCONTINENTAL/ HOUSTON ARPT"/>
    <x v="2"/>
    <x v="6"/>
    <n v="100"/>
    <n v="0"/>
    <s v="Landing Roll"/>
    <x v="3"/>
    <x v="2"/>
  </r>
  <r>
    <n v="346854"/>
    <s v="EMB-170"/>
    <s v="D"/>
    <d v="2014-06-13T00:00:00"/>
    <x v="2"/>
    <x v="350"/>
    <s v="DALLAS/FORT WORTH INTL ARPT"/>
    <x v="2"/>
    <x v="6"/>
    <m/>
    <n v="0"/>
    <s v="Landing Roll"/>
    <x v="78"/>
    <x v="1"/>
  </r>
  <r>
    <n v="346857"/>
    <s v="EMB-135"/>
    <s v="D"/>
    <d v="2014-06-13T00:00:00"/>
    <x v="2"/>
    <x v="435"/>
    <s v="GEORGE BUSH INTERCONTINENTAL/ HOUSTON ARPT"/>
    <x v="2"/>
    <x v="13"/>
    <m/>
    <m/>
    <s v="Approach"/>
    <x v="78"/>
    <x v="1"/>
  </r>
  <r>
    <n v="346862"/>
    <s v="A-320"/>
    <s v="D"/>
    <d v="2014-06-13T00:00:00"/>
    <x v="2"/>
    <x v="449"/>
    <s v="SACRAMENTO INTL"/>
    <x v="0"/>
    <x v="6"/>
    <m/>
    <n v="0"/>
    <s v="Landing Roll"/>
    <x v="50"/>
    <x v="2"/>
  </r>
  <r>
    <n v="346863"/>
    <s v="A-320"/>
    <s v="D"/>
    <d v="2014-06-13T00:00:00"/>
    <x v="2"/>
    <x v="1049"/>
    <s v="SACRAMENTO INTL"/>
    <x v="0"/>
    <x v="6"/>
    <m/>
    <n v="0"/>
    <s v="Take-off run"/>
    <x v="50"/>
    <x v="2"/>
  </r>
  <r>
    <n v="346866"/>
    <s v="B-737-500"/>
    <s v="D"/>
    <d v="2014-06-13T00:00:00"/>
    <x v="2"/>
    <x v="3"/>
    <s v="WILLIAM P HOBBY ARPT"/>
    <x v="2"/>
    <x v="8"/>
    <n v="230"/>
    <n v="15"/>
    <s v="Approach"/>
    <x v="0"/>
    <x v="2"/>
  </r>
  <r>
    <n v="346868"/>
    <s v="B-717-200"/>
    <s v="D"/>
    <d v="2014-06-02T00:00:00"/>
    <x v="2"/>
    <x v="136"/>
    <s v="TAMPA INTL"/>
    <x v="1"/>
    <x v="6"/>
    <m/>
    <n v="0"/>
    <s v="Take-off run"/>
    <x v="9"/>
    <x v="1"/>
  </r>
  <r>
    <n v="346871"/>
    <s v="C-210 CENTUR"/>
    <s v="A"/>
    <d v="2014-06-02T00:00:00"/>
    <x v="2"/>
    <x v="44"/>
    <s v="LONG BEACH-DAUGH FLD"/>
    <x v="0"/>
    <x v="16"/>
    <m/>
    <m/>
    <s v="Approach"/>
    <x v="14"/>
    <x v="1"/>
  </r>
  <r>
    <n v="346873"/>
    <s v="EMB-190"/>
    <s v="D"/>
    <d v="2014-06-02T00:00:00"/>
    <x v="2"/>
    <x v="0"/>
    <s v="ORLANDO INTL"/>
    <x v="1"/>
    <x v="1"/>
    <m/>
    <n v="0"/>
    <s v="Climb"/>
    <x v="36"/>
    <x v="2"/>
  </r>
  <r>
    <n v="346874"/>
    <s v="A-320"/>
    <s v="D"/>
    <d v="2014-06-02T00:00:00"/>
    <x v="2"/>
    <x v="214"/>
    <s v="TAMPA INTL"/>
    <x v="1"/>
    <x v="6"/>
    <m/>
    <n v="0"/>
    <s v="Landing Roll"/>
    <x v="9"/>
    <x v="2"/>
  </r>
  <r>
    <n v="346875"/>
    <s v="BE-58  BARON"/>
    <s v="A"/>
    <d v="2014-06-02T00:00:00"/>
    <x v="2"/>
    <x v="1130"/>
    <s v="FORT WORTH SPINKS ARPT"/>
    <x v="2"/>
    <x v="1"/>
    <m/>
    <m/>
    <s v="Departure"/>
    <x v="78"/>
    <x v="1"/>
  </r>
  <r>
    <n v="346877"/>
    <s v="B-747-400"/>
    <s v="D"/>
    <d v="2014-06-02T00:00:00"/>
    <x v="0"/>
    <x v="1094"/>
    <s v="LOS ANGELES INTL"/>
    <x v="0"/>
    <x v="12"/>
    <n v="145"/>
    <n v="0"/>
    <s v="Approach"/>
    <x v="22"/>
    <x v="2"/>
  </r>
  <r>
    <n v="346881"/>
    <s v="B-737-700"/>
    <s v="D"/>
    <d v="2014-06-02T00:00:00"/>
    <x v="2"/>
    <x v="219"/>
    <s v="JACKSONVILLE INTL"/>
    <x v="1"/>
    <x v="13"/>
    <n v="135"/>
    <n v="0"/>
    <s v="Climb"/>
    <x v="105"/>
    <x v="2"/>
  </r>
  <r>
    <n v="346882"/>
    <s v="B-737-300"/>
    <s v="D"/>
    <d v="2014-06-02T00:00:00"/>
    <x v="2"/>
    <x v="312"/>
    <s v="SACRAMENTO INTL"/>
    <x v="0"/>
    <x v="6"/>
    <n v="136"/>
    <n v="0"/>
    <s v="Landing Roll"/>
    <x v="50"/>
    <x v="2"/>
  </r>
  <r>
    <n v="346885"/>
    <s v="B-737-700"/>
    <s v="D"/>
    <d v="2014-06-02T00:00:00"/>
    <x v="2"/>
    <x v="82"/>
    <s v="TAMPA INTL"/>
    <x v="1"/>
    <x v="6"/>
    <m/>
    <n v="0"/>
    <s v="Take-off run"/>
    <x v="9"/>
    <x v="2"/>
  </r>
  <r>
    <n v="346887"/>
    <s v="MD-83"/>
    <s v="D"/>
    <d v="2014-06-15T00:00:00"/>
    <x v="2"/>
    <x v="53"/>
    <s v="FORT LAUDERDALE/HOLLYWOOD INTL"/>
    <x v="1"/>
    <x v="4"/>
    <n v="165"/>
    <n v="5"/>
    <s v="Approach"/>
    <x v="39"/>
    <x v="2"/>
  </r>
  <r>
    <n v="346900"/>
    <s v="EMB-120"/>
    <s v="C"/>
    <d v="2014-06-15T00:00:00"/>
    <x v="2"/>
    <x v="95"/>
    <s v="MC CLELLAN-PALOMAR ARPT"/>
    <x v="0"/>
    <x v="5"/>
    <n v="125"/>
    <n v="2"/>
    <s v="Approach"/>
    <x v="3"/>
    <x v="2"/>
  </r>
  <r>
    <n v="346903"/>
    <s v="B-777-300"/>
    <s v="D"/>
    <d v="2014-06-16T00:00:00"/>
    <x v="2"/>
    <x v="637"/>
    <s v="LOS ANGELES INTL"/>
    <x v="0"/>
    <x v="6"/>
    <m/>
    <n v="0"/>
    <s v="Take-off run"/>
    <x v="78"/>
    <x v="2"/>
  </r>
  <r>
    <n v="346906"/>
    <s v="A-320"/>
    <s v="D"/>
    <d v="2014-06-13T00:00:00"/>
    <x v="2"/>
    <x v="347"/>
    <s v="GEORGE BUSH INTERCONTINENTAL/ HOUSTON ARPT"/>
    <x v="2"/>
    <x v="6"/>
    <m/>
    <n v="0"/>
    <s v="Landing Roll"/>
    <x v="78"/>
    <x v="1"/>
  </r>
  <r>
    <n v="346911"/>
    <s v="A-320"/>
    <s v="D"/>
    <d v="2014-06-14T00:00:00"/>
    <x v="2"/>
    <x v="398"/>
    <s v="LONG BEACH-DAUGH FLD"/>
    <x v="0"/>
    <x v="6"/>
    <m/>
    <n v="0"/>
    <s v="Landing Roll"/>
    <x v="1"/>
    <x v="2"/>
  </r>
  <r>
    <n v="346912"/>
    <s v="A-320"/>
    <s v="D"/>
    <d v="2014-06-14T00:00:00"/>
    <x v="2"/>
    <x v="1131"/>
    <s v="LOS ANGELES INTL"/>
    <x v="0"/>
    <x v="6"/>
    <m/>
    <n v="0"/>
    <s v="Take-off run"/>
    <x v="78"/>
    <x v="1"/>
  </r>
  <r>
    <n v="346913"/>
    <s v="C-182 SKYLAN"/>
    <s v="A"/>
    <d v="2014-06-14T00:00:00"/>
    <x v="2"/>
    <x v="1066"/>
    <s v="GILLESPIE FIELD ARPT"/>
    <x v="0"/>
    <x v="1"/>
    <m/>
    <m/>
    <s v="Local"/>
    <x v="78"/>
    <x v="1"/>
  </r>
  <r>
    <n v="346914"/>
    <s v="A-380"/>
    <s v="D"/>
    <d v="2014-06-13T00:00:00"/>
    <x v="3"/>
    <x v="496"/>
    <s v="LOS ANGELES INTL"/>
    <x v="0"/>
    <x v="6"/>
    <m/>
    <n v="0"/>
    <s v="Take-off run"/>
    <x v="1"/>
    <x v="2"/>
  </r>
  <r>
    <n v="346915"/>
    <s v="MD-11"/>
    <s v="D"/>
    <d v="2014-06-14T00:00:00"/>
    <x v="3"/>
    <x v="0"/>
    <s v="MIAMI INTL"/>
    <x v="1"/>
    <x v="6"/>
    <m/>
    <n v="0"/>
    <s v="Landing Roll"/>
    <x v="78"/>
    <x v="1"/>
  </r>
  <r>
    <n v="346927"/>
    <s v="CRJ700"/>
    <s v="D"/>
    <d v="2014-06-16T00:00:00"/>
    <x v="2"/>
    <x v="670"/>
    <s v="DALLAS/FORT WORTH INTL ARPT"/>
    <x v="2"/>
    <x v="1"/>
    <m/>
    <m/>
    <s v="Departure"/>
    <x v="78"/>
    <x v="1"/>
  </r>
  <r>
    <n v="346933"/>
    <s v="DA FALCON 7X"/>
    <s v="D"/>
    <d v="2014-06-16T00:00:00"/>
    <x v="2"/>
    <x v="62"/>
    <s v="NORMAN Y. MINETA SAN JOSE INTL ARPT"/>
    <x v="0"/>
    <x v="6"/>
    <m/>
    <n v="0"/>
    <s v="Landing Roll"/>
    <x v="50"/>
    <x v="2"/>
  </r>
  <r>
    <n v="346938"/>
    <s v="CRJ900"/>
    <s v="D"/>
    <d v="2014-06-08T00:00:00"/>
    <x v="2"/>
    <x v="84"/>
    <s v="NORMAN Y. MINETA SAN JOSE INTL ARPT"/>
    <x v="0"/>
    <x v="1"/>
    <m/>
    <n v="0"/>
    <s v="Approach"/>
    <x v="68"/>
    <x v="2"/>
  </r>
  <r>
    <n v="346941"/>
    <s v="B-737-300"/>
    <s v="D"/>
    <d v="2014-06-08T00:00:00"/>
    <x v="2"/>
    <x v="151"/>
    <s v="NORMAN Y. MINETA SAN JOSE INTL ARPT"/>
    <x v="0"/>
    <x v="6"/>
    <m/>
    <n v="0"/>
    <s v="Landing Roll"/>
    <x v="50"/>
    <x v="2"/>
  </r>
  <r>
    <n v="346944"/>
    <s v="B-737-700"/>
    <s v="D"/>
    <d v="2014-06-09T00:00:00"/>
    <x v="2"/>
    <x v="0"/>
    <s v="SAN ANTONIO INTL"/>
    <x v="2"/>
    <x v="6"/>
    <n v="120"/>
    <n v="0"/>
    <s v="Take-off run"/>
    <x v="3"/>
    <x v="2"/>
  </r>
  <r>
    <n v="346950"/>
    <s v="B-717-200"/>
    <s v="D"/>
    <d v="2014-06-10T00:00:00"/>
    <x v="3"/>
    <x v="1089"/>
    <s v="EGLIN AIR FORCE BASE"/>
    <x v="1"/>
    <x v="12"/>
    <n v="160"/>
    <n v="0"/>
    <s v="Climb"/>
    <x v="3"/>
    <x v="2"/>
  </r>
  <r>
    <n v="346954"/>
    <s v="B-737-300"/>
    <s v="D"/>
    <d v="2014-06-10T00:00:00"/>
    <x v="2"/>
    <x v="359"/>
    <s v="ORLANDO INTL"/>
    <x v="1"/>
    <x v="14"/>
    <n v="140"/>
    <n v="1"/>
    <s v="Approach"/>
    <x v="3"/>
    <x v="2"/>
  </r>
  <r>
    <n v="346955"/>
    <s v="B-737-300"/>
    <s v="D"/>
    <d v="2014-06-14T00:00:00"/>
    <x v="2"/>
    <x v="116"/>
    <s v="SACRAMENTO INTL"/>
    <x v="0"/>
    <x v="75"/>
    <n v="137"/>
    <n v="0"/>
    <s v="Approach"/>
    <x v="3"/>
    <x v="2"/>
  </r>
  <r>
    <n v="346956"/>
    <s v="B-737-300"/>
    <s v="D"/>
    <d v="2014-06-14T00:00:00"/>
    <x v="2"/>
    <x v="80"/>
    <s v="SACRAMENTO INTL"/>
    <x v="0"/>
    <x v="15"/>
    <n v="160"/>
    <n v="0"/>
    <s v="Climb"/>
    <x v="3"/>
    <x v="2"/>
  </r>
  <r>
    <n v="346957"/>
    <s v="B-737-300"/>
    <s v="D"/>
    <d v="2014-06-14T00:00:00"/>
    <x v="2"/>
    <x v="76"/>
    <s v="SACRAMENTO INTL"/>
    <x v="0"/>
    <x v="6"/>
    <n v="135"/>
    <n v="0"/>
    <s v="Take-off run"/>
    <x v="3"/>
    <x v="2"/>
  </r>
  <r>
    <n v="346959"/>
    <s v="LOCKHEED C-130"/>
    <s v="C"/>
    <d v="2014-06-14T00:00:00"/>
    <x v="2"/>
    <x v="338"/>
    <s v="MC CLELLAN AIRFIELD"/>
    <x v="0"/>
    <x v="12"/>
    <n v="100"/>
    <n v="0"/>
    <s v="Approach"/>
    <x v="3"/>
    <x v="2"/>
  </r>
  <r>
    <n v="346960"/>
    <s v="PA-28"/>
    <s v="A"/>
    <d v="2014-06-14T00:00:00"/>
    <x v="2"/>
    <x v="344"/>
    <s v="MC CLELLAN-PALOMAR ARPT"/>
    <x v="0"/>
    <x v="15"/>
    <n v="40"/>
    <n v="0"/>
    <s v="Approach"/>
    <x v="3"/>
    <x v="1"/>
  </r>
  <r>
    <n v="346961"/>
    <s v="CRJ100/200"/>
    <s v="D"/>
    <d v="2014-06-12T00:00:00"/>
    <x v="3"/>
    <x v="1038"/>
    <s v="TALLAHASSEE REGIONAL"/>
    <x v="1"/>
    <x v="10"/>
    <n v="135"/>
    <n v="0"/>
    <s v="Approach"/>
    <x v="156"/>
    <x v="2"/>
  </r>
  <r>
    <n v="346966"/>
    <s v="B-737-500"/>
    <s v="D"/>
    <d v="2014-06-16T00:00:00"/>
    <x v="4"/>
    <x v="227"/>
    <s v="CORPUS CHRISTI INTL ARPT"/>
    <x v="2"/>
    <x v="2"/>
    <n v="130"/>
    <n v="0"/>
    <s v="Approach"/>
    <x v="2"/>
    <x v="2"/>
  </r>
  <r>
    <n v="346968"/>
    <s v="B-737-700"/>
    <s v="D"/>
    <d v="2014-06-16T00:00:00"/>
    <x v="2"/>
    <x v="201"/>
    <s v="SACRAMENTO INTL"/>
    <x v="0"/>
    <x v="6"/>
    <m/>
    <n v="0"/>
    <s v="Take-off run"/>
    <x v="78"/>
    <x v="1"/>
  </r>
  <r>
    <n v="346971"/>
    <s v="A-319"/>
    <s v="D"/>
    <d v="2014-06-16T00:00:00"/>
    <x v="2"/>
    <x v="891"/>
    <s v="JACKSONVILLE INTL"/>
    <x v="1"/>
    <x v="15"/>
    <n v="145"/>
    <n v="0"/>
    <s v="Climb"/>
    <x v="68"/>
    <x v="2"/>
  </r>
  <r>
    <n v="346976"/>
    <s v="LOCKHEED C-130"/>
    <s v="C"/>
    <d v="2014-06-02T00:00:00"/>
    <x v="2"/>
    <x v="38"/>
    <s v="ST. PETE-CLEARWATER INTL ARPT"/>
    <x v="1"/>
    <x v="6"/>
    <m/>
    <n v="0"/>
    <s v="Take-off run"/>
    <x v="9"/>
    <x v="2"/>
  </r>
  <r>
    <n v="346980"/>
    <s v="B-737-800"/>
    <s v="D"/>
    <d v="2014-06-10T00:00:00"/>
    <x v="2"/>
    <x v="1015"/>
    <s v="NORMAN Y. MINETA SAN JOSE INTL ARPT"/>
    <x v="0"/>
    <x v="12"/>
    <n v="130"/>
    <n v="0"/>
    <s v="Approach"/>
    <x v="3"/>
    <x v="2"/>
  </r>
  <r>
    <n v="346985"/>
    <s v="UNKNOWN"/>
    <m/>
    <d v="2014-06-10T00:00:00"/>
    <x v="2"/>
    <x v="101"/>
    <s v="DALLAS/FORT WORTH INTL ARPT"/>
    <x v="2"/>
    <x v="6"/>
    <m/>
    <n v="0"/>
    <s v="Take-off run"/>
    <x v="14"/>
    <x v="2"/>
  </r>
  <r>
    <n v="346987"/>
    <s v="EMB-145"/>
    <s v="D"/>
    <d v="2014-06-10T00:00:00"/>
    <x v="1"/>
    <x v="0"/>
    <s v="GEORGE BUSH INTERCONTINENTAL/ HOUSTON ARPT"/>
    <x v="2"/>
    <x v="6"/>
    <m/>
    <n v="0"/>
    <s v="Landing Roll"/>
    <x v="78"/>
    <x v="1"/>
  </r>
  <r>
    <n v="346988"/>
    <s v="A-320"/>
    <s v="D"/>
    <d v="2014-06-10T00:00:00"/>
    <x v="2"/>
    <x v="285"/>
    <s v="DALLAS/FORT WORTH INTL ARPT"/>
    <x v="2"/>
    <x v="1"/>
    <m/>
    <m/>
    <s v="Approach"/>
    <x v="78"/>
    <x v="1"/>
  </r>
  <r>
    <n v="346993"/>
    <s v="B-737-500"/>
    <s v="D"/>
    <d v="2014-06-18T00:00:00"/>
    <x v="2"/>
    <x v="0"/>
    <s v="WILLIAM P HOBBY ARPT"/>
    <x v="2"/>
    <x v="7"/>
    <n v="135"/>
    <m/>
    <s v="Approach"/>
    <x v="78"/>
    <x v="2"/>
  </r>
  <r>
    <n v="346994"/>
    <s v="B-737-500"/>
    <s v="D"/>
    <d v="2014-06-18T00:00:00"/>
    <x v="0"/>
    <x v="257"/>
    <s v="CORPUS CHRISTI INTL ARPT"/>
    <x v="2"/>
    <x v="6"/>
    <m/>
    <n v="0"/>
    <s v="Take-off run"/>
    <x v="2"/>
    <x v="2"/>
  </r>
  <r>
    <n v="346995"/>
    <s v="B-737-300"/>
    <s v="D"/>
    <d v="2014-06-18T00:00:00"/>
    <x v="2"/>
    <x v="95"/>
    <s v="SACRAMENTO INTL"/>
    <x v="0"/>
    <x v="6"/>
    <m/>
    <n v="0"/>
    <s v="Take-off run"/>
    <x v="50"/>
    <x v="2"/>
  </r>
  <r>
    <n v="346996"/>
    <s v="B-737-700"/>
    <s v="D"/>
    <d v="2014-06-18T00:00:00"/>
    <x v="2"/>
    <x v="7"/>
    <s v="TAMPA INTL"/>
    <x v="1"/>
    <x v="0"/>
    <n v="220"/>
    <n v="4"/>
    <s v="Climb"/>
    <x v="154"/>
    <x v="2"/>
  </r>
  <r>
    <n v="346998"/>
    <s v="A-300"/>
    <s v="D"/>
    <d v="2014-06-18T00:00:00"/>
    <x v="2"/>
    <x v="26"/>
    <s v="DALLAS/FORT WORTH INTL ARPT"/>
    <x v="2"/>
    <x v="6"/>
    <n v="100"/>
    <n v="0"/>
    <s v="Take-off run"/>
    <x v="3"/>
    <x v="1"/>
  </r>
  <r>
    <n v="347008"/>
    <s v="B-737-800"/>
    <s v="D"/>
    <d v="2014-06-11T00:00:00"/>
    <x v="2"/>
    <x v="101"/>
    <s v="DALLAS/FORT WORTH INTL ARPT"/>
    <x v="2"/>
    <x v="16"/>
    <n v="145"/>
    <n v="0.5"/>
    <s v="Approach"/>
    <x v="3"/>
    <x v="2"/>
  </r>
  <r>
    <n v="347009"/>
    <s v="MD-83"/>
    <s v="D"/>
    <d v="2014-06-11T00:00:00"/>
    <x v="2"/>
    <x v="89"/>
    <s v="DALLAS/FORT WORTH INTL ARPT"/>
    <x v="2"/>
    <x v="76"/>
    <n v="125"/>
    <n v="0"/>
    <s v="Climb"/>
    <x v="3"/>
    <x v="2"/>
  </r>
  <r>
    <n v="347014"/>
    <s v="EMB-145"/>
    <s v="D"/>
    <d v="2014-06-11T00:00:00"/>
    <x v="2"/>
    <x v="142"/>
    <s v="DALLAS/FORT WORTH INTL ARPT"/>
    <x v="2"/>
    <x v="12"/>
    <n v="140"/>
    <n v="0"/>
    <s v="Climb"/>
    <x v="14"/>
    <x v="2"/>
  </r>
  <r>
    <n v="347015"/>
    <s v="EMB-145"/>
    <s v="D"/>
    <d v="2014-06-11T00:00:00"/>
    <x v="2"/>
    <x v="0"/>
    <s v="DALLAS/FORT WORTH INTL ARPT"/>
    <x v="2"/>
    <x v="6"/>
    <m/>
    <n v="0"/>
    <s v="Take-off run"/>
    <x v="14"/>
    <x v="2"/>
  </r>
  <r>
    <n v="347026"/>
    <s v="B-737-700"/>
    <s v="D"/>
    <d v="2014-06-11T00:00:00"/>
    <x v="2"/>
    <x v="544"/>
    <s v="METRO OAKLAND INTL"/>
    <x v="0"/>
    <x v="6"/>
    <n v="100"/>
    <n v="0"/>
    <s v="Landing Roll"/>
    <x v="52"/>
    <x v="2"/>
  </r>
  <r>
    <n v="347029"/>
    <s v="B-737-300"/>
    <s v="D"/>
    <d v="2014-06-11T00:00:00"/>
    <x v="4"/>
    <x v="276"/>
    <s v="SAN ANTONIO INTL"/>
    <x v="2"/>
    <x v="25"/>
    <n v="140"/>
    <n v="0"/>
    <s v="Approach"/>
    <x v="271"/>
    <x v="2"/>
  </r>
  <r>
    <n v="347030"/>
    <s v="B-737-800"/>
    <s v="D"/>
    <d v="2014-06-11T00:00:00"/>
    <x v="3"/>
    <x v="171"/>
    <s v="GEORGE BUSH INTERCONTINENTAL/ HOUSTON ARPT"/>
    <x v="2"/>
    <x v="1"/>
    <m/>
    <m/>
    <s v="Approach"/>
    <x v="78"/>
    <x v="1"/>
  </r>
  <r>
    <n v="347031"/>
    <s v="A-300"/>
    <s v="D"/>
    <d v="2014-06-11T00:00:00"/>
    <x v="2"/>
    <x v="272"/>
    <s v="GEORGE BUSH INTERCONTINENTAL/ HOUSTON ARPT"/>
    <x v="2"/>
    <x v="16"/>
    <n v="160"/>
    <m/>
    <s v="Approach"/>
    <x v="3"/>
    <x v="1"/>
  </r>
  <r>
    <n v="347033"/>
    <s v="A-321"/>
    <s v="D"/>
    <d v="2014-06-11T00:00:00"/>
    <x v="1"/>
    <x v="0"/>
    <s v="SAN FRANCISCO INTL ARPT"/>
    <x v="0"/>
    <x v="40"/>
    <n v="140"/>
    <n v="0"/>
    <s v="Climb"/>
    <x v="46"/>
    <x v="2"/>
  </r>
  <r>
    <n v="347034"/>
    <s v="A-319"/>
    <s v="D"/>
    <d v="2014-06-11T00:00:00"/>
    <x v="2"/>
    <x v="805"/>
    <s v="ONTARIO INTL ARPT"/>
    <x v="0"/>
    <x v="6"/>
    <n v="100"/>
    <n v="0"/>
    <s v="Landing Roll"/>
    <x v="14"/>
    <x v="2"/>
  </r>
  <r>
    <n v="347037"/>
    <s v="B-737-800"/>
    <s v="D"/>
    <d v="2014-06-12T00:00:00"/>
    <x v="2"/>
    <x v="74"/>
    <s v="SACRAMENTO INTL"/>
    <x v="0"/>
    <x v="6"/>
    <n v="120"/>
    <n v="0"/>
    <s v="Landing Roll"/>
    <x v="81"/>
    <x v="2"/>
  </r>
  <r>
    <n v="347041"/>
    <s v="B-737-800"/>
    <s v="D"/>
    <d v="2014-06-12T00:00:00"/>
    <x v="2"/>
    <x v="276"/>
    <s v="DALLAS/FORT WORTH INTL ARPT"/>
    <x v="2"/>
    <x v="12"/>
    <n v="145"/>
    <n v="0"/>
    <s v="Approach"/>
    <x v="57"/>
    <x v="2"/>
  </r>
  <r>
    <n v="347042"/>
    <s v="MD-83"/>
    <s v="D"/>
    <d v="2014-06-12T00:00:00"/>
    <x v="2"/>
    <x v="22"/>
    <s v="DALLAS/FORT WORTH INTL ARPT"/>
    <x v="2"/>
    <x v="16"/>
    <n v="150"/>
    <m/>
    <s v="Climb"/>
    <x v="3"/>
    <x v="2"/>
  </r>
  <r>
    <n v="347043"/>
    <s v="B-757-200"/>
    <s v="D"/>
    <d v="2014-06-12T00:00:00"/>
    <x v="2"/>
    <x v="70"/>
    <s v="DALLAS/FORT WORTH INTL ARPT"/>
    <x v="2"/>
    <x v="6"/>
    <n v="120"/>
    <n v="0"/>
    <s v="Take-off run"/>
    <x v="0"/>
    <x v="2"/>
  </r>
  <r>
    <n v="347048"/>
    <s v="CRJ100/200"/>
    <s v="D"/>
    <d v="2014-06-12T00:00:00"/>
    <x v="2"/>
    <x v="25"/>
    <s v="JACK BROOKS REGIONAL ARPT"/>
    <x v="2"/>
    <x v="6"/>
    <m/>
    <n v="0"/>
    <s v="Take-off run"/>
    <x v="33"/>
    <x v="1"/>
  </r>
  <r>
    <n v="347052"/>
    <s v="CRJ700"/>
    <s v="D"/>
    <d v="2014-06-12T00:00:00"/>
    <x v="2"/>
    <x v="863"/>
    <s v="LONG BEACH-DAUGH FLD"/>
    <x v="0"/>
    <x v="6"/>
    <m/>
    <n v="0"/>
    <s v="Landing Roll"/>
    <x v="1"/>
    <x v="2"/>
  </r>
  <r>
    <n v="347054"/>
    <s v="B-737-700"/>
    <s v="D"/>
    <d v="2014-06-12T00:00:00"/>
    <x v="3"/>
    <x v="27"/>
    <s v="WILLIAM P HOBBY ARPT"/>
    <x v="2"/>
    <x v="17"/>
    <n v="180"/>
    <n v="6"/>
    <m/>
    <x v="3"/>
    <x v="2"/>
  </r>
  <r>
    <n v="347060"/>
    <s v="B-757-200"/>
    <s v="D"/>
    <d v="2014-06-17T00:00:00"/>
    <x v="2"/>
    <x v="294"/>
    <s v="MIAMI INTL"/>
    <x v="1"/>
    <x v="6"/>
    <n v="120"/>
    <n v="0"/>
    <s v="Take-off run"/>
    <x v="0"/>
    <x v="2"/>
  </r>
  <r>
    <n v="347073"/>
    <s v="GLOBAL EXPRS"/>
    <s v="D"/>
    <d v="2014-06-17T00:00:00"/>
    <x v="3"/>
    <x v="460"/>
    <s v="VAN NUYS ARPT"/>
    <x v="0"/>
    <x v="1"/>
    <m/>
    <m/>
    <s v="Climb"/>
    <x v="14"/>
    <x v="2"/>
  </r>
  <r>
    <n v="347074"/>
    <s v="CHAMPION 7GC"/>
    <s v="A"/>
    <d v="2014-06-17T00:00:00"/>
    <x v="0"/>
    <x v="776"/>
    <s v="ANDREWS COUNTY ARPT"/>
    <x v="2"/>
    <x v="2"/>
    <n v="70"/>
    <n v="0"/>
    <s v="Climb"/>
    <x v="8"/>
    <x v="2"/>
  </r>
  <r>
    <n v="347078"/>
    <s v="EMB-170"/>
    <s v="D"/>
    <d v="2014-06-17T00:00:00"/>
    <x v="2"/>
    <x v="351"/>
    <s v="AUSTIN-BERGSTROM INTL"/>
    <x v="2"/>
    <x v="6"/>
    <m/>
    <n v="0"/>
    <s v="Take-off run"/>
    <x v="2"/>
    <x v="2"/>
  </r>
  <r>
    <n v="347079"/>
    <s v="B-737-300"/>
    <s v="D"/>
    <d v="2014-06-17T00:00:00"/>
    <x v="2"/>
    <x v="274"/>
    <s v="LOS ANGELES INTL"/>
    <x v="0"/>
    <x v="1"/>
    <m/>
    <m/>
    <s v="Approach"/>
    <x v="2"/>
    <x v="2"/>
  </r>
  <r>
    <n v="347080"/>
    <s v="B-737-700"/>
    <s v="D"/>
    <d v="2014-06-17T00:00:00"/>
    <x v="2"/>
    <x v="344"/>
    <s v="SACRAMENTO INTL"/>
    <x v="0"/>
    <x v="38"/>
    <n v="170"/>
    <n v="6.5"/>
    <s v="Approach"/>
    <x v="3"/>
    <x v="2"/>
  </r>
  <r>
    <n v="347081"/>
    <s v="B-737-700"/>
    <s v="D"/>
    <d v="2014-06-17T00:00:00"/>
    <x v="2"/>
    <x v="104"/>
    <s v="SACRAMENTO INTL"/>
    <x v="0"/>
    <x v="6"/>
    <n v="130"/>
    <n v="0"/>
    <s v="Landing Roll"/>
    <x v="50"/>
    <x v="2"/>
  </r>
  <r>
    <n v="347083"/>
    <s v="B-737-800"/>
    <s v="D"/>
    <d v="2014-06-17T00:00:00"/>
    <x v="2"/>
    <x v="1132"/>
    <s v="GEORGE BUSH INTERCONTINENTAL/ HOUSTON ARPT"/>
    <x v="2"/>
    <x v="6"/>
    <m/>
    <n v="0"/>
    <s v="Landing Roll"/>
    <x v="78"/>
    <x v="1"/>
  </r>
  <r>
    <n v="347090"/>
    <s v="MD-82"/>
    <s v="D"/>
    <d v="2014-06-18T00:00:00"/>
    <x v="2"/>
    <x v="285"/>
    <s v="AUSTIN-BERGSTROM INTL"/>
    <x v="2"/>
    <x v="6"/>
    <n v="130"/>
    <n v="0"/>
    <s v="Take-off run"/>
    <x v="54"/>
    <x v="2"/>
  </r>
  <r>
    <n v="347091"/>
    <s v="MD-83"/>
    <s v="D"/>
    <d v="2014-06-18T00:00:00"/>
    <x v="4"/>
    <x v="570"/>
    <s v="DALLAS/FORT WORTH INTL ARPT"/>
    <x v="2"/>
    <x v="13"/>
    <n v="145"/>
    <m/>
    <s v="Approach"/>
    <x v="2"/>
    <x v="2"/>
  </r>
  <r>
    <n v="347092"/>
    <s v="B-757-200"/>
    <s v="D"/>
    <d v="2014-06-18T00:00:00"/>
    <x v="2"/>
    <x v="704"/>
    <s v="ORLANDO INTL"/>
    <x v="1"/>
    <x v="1"/>
    <m/>
    <n v="0"/>
    <s v="Approach"/>
    <x v="78"/>
    <x v="1"/>
  </r>
  <r>
    <n v="347097"/>
    <s v="CRJ100/200"/>
    <s v="D"/>
    <d v="2014-06-18T00:00:00"/>
    <x v="2"/>
    <x v="22"/>
    <s v="AUSTIN-BERGSTROM INTL"/>
    <x v="2"/>
    <x v="1"/>
    <m/>
    <m/>
    <s v="Approach"/>
    <x v="54"/>
    <x v="2"/>
  </r>
  <r>
    <n v="347102"/>
    <s v="PA-28"/>
    <s v="A"/>
    <d v="2014-06-18T00:00:00"/>
    <x v="3"/>
    <x v="601"/>
    <s v="QUINCY MUNICIPAL ARPT"/>
    <x v="1"/>
    <x v="6"/>
    <n v="20"/>
    <n v="0"/>
    <s v="Landing Roll"/>
    <x v="84"/>
    <x v="2"/>
  </r>
  <r>
    <n v="347112"/>
    <s v="A-320"/>
    <s v="D"/>
    <d v="2014-06-21T00:00:00"/>
    <x v="3"/>
    <x v="1133"/>
    <s v="AUSTIN-BERGSTROM INTL"/>
    <x v="2"/>
    <x v="13"/>
    <n v="100"/>
    <m/>
    <s v="Approach"/>
    <x v="74"/>
    <x v="2"/>
  </r>
  <r>
    <n v="347118"/>
    <s v="B-737-700"/>
    <s v="D"/>
    <d v="2014-06-21T00:00:00"/>
    <x v="2"/>
    <x v="116"/>
    <s v="AUSTIN-BERGSTROM INTL"/>
    <x v="2"/>
    <x v="7"/>
    <n v="135"/>
    <n v="0.5"/>
    <s v="Approach"/>
    <x v="3"/>
    <x v="2"/>
  </r>
  <r>
    <n v="347119"/>
    <s v="B-737-800"/>
    <s v="D"/>
    <d v="2014-06-21T00:00:00"/>
    <x v="2"/>
    <x v="555"/>
    <s v="METRO OAKLAND INTL"/>
    <x v="0"/>
    <x v="6"/>
    <n v="150"/>
    <n v="0"/>
    <s v="Take-off run"/>
    <x v="252"/>
    <x v="2"/>
  </r>
  <r>
    <n v="347125"/>
    <s v="CITATION X"/>
    <s v="D"/>
    <d v="2014-06-23T00:00:00"/>
    <x v="2"/>
    <x v="132"/>
    <s v="ARLINGTON MUNICIPAL ARPT (TX)"/>
    <x v="2"/>
    <x v="1"/>
    <m/>
    <m/>
    <s v="Approach"/>
    <x v="2"/>
    <x v="2"/>
  </r>
  <r>
    <n v="347126"/>
    <s v="CRJ100/200"/>
    <s v="D"/>
    <d v="2014-06-23T00:00:00"/>
    <x v="2"/>
    <x v="1105"/>
    <s v="SANTA BARBARA MUNICIPAL"/>
    <x v="0"/>
    <x v="6"/>
    <m/>
    <n v="0"/>
    <s v="Landing Roll"/>
    <x v="50"/>
    <x v="2"/>
  </r>
  <r>
    <n v="347127"/>
    <s v="B-737-700"/>
    <s v="D"/>
    <d v="2014-06-23T00:00:00"/>
    <x v="0"/>
    <x v="772"/>
    <s v="WILLIAM P HOBBY ARPT"/>
    <x v="2"/>
    <x v="6"/>
    <m/>
    <n v="0"/>
    <s v="Take-off run"/>
    <x v="11"/>
    <x v="2"/>
  </r>
  <r>
    <n v="347132"/>
    <s v="B-757-200"/>
    <s v="D"/>
    <d v="2014-06-23T00:00:00"/>
    <x v="2"/>
    <x v="48"/>
    <s v="MIAMI INTL"/>
    <x v="1"/>
    <x v="8"/>
    <n v="220"/>
    <m/>
    <s v="Climb"/>
    <x v="3"/>
    <x v="2"/>
  </r>
  <r>
    <n v="347133"/>
    <s v="MD-88"/>
    <s v="D"/>
    <d v="2014-06-23T00:00:00"/>
    <x v="2"/>
    <x v="60"/>
    <s v="ORLANDO INTL"/>
    <x v="1"/>
    <x v="6"/>
    <n v="130"/>
    <n v="0"/>
    <s v="Take-off run"/>
    <x v="52"/>
    <x v="2"/>
  </r>
  <r>
    <n v="347134"/>
    <s v="B-737-800"/>
    <s v="D"/>
    <d v="2014-06-23T00:00:00"/>
    <x v="2"/>
    <x v="427"/>
    <s v="SACRAMENTO INTL"/>
    <x v="0"/>
    <x v="1"/>
    <m/>
    <m/>
    <s v="Departure"/>
    <x v="78"/>
    <x v="1"/>
  </r>
  <r>
    <n v="347136"/>
    <s v="CRJ700"/>
    <s v="D"/>
    <d v="2014-06-23T00:00:00"/>
    <x v="2"/>
    <x v="67"/>
    <s v="AUSTIN-BERGSTROM INTL"/>
    <x v="2"/>
    <x v="14"/>
    <m/>
    <m/>
    <s v="Climb"/>
    <x v="78"/>
    <x v="1"/>
  </r>
  <r>
    <n v="347142"/>
    <s v="MD-83"/>
    <s v="D"/>
    <d v="2014-06-25T00:00:00"/>
    <x v="2"/>
    <x v="129"/>
    <s v="SACRAMENTO INTL"/>
    <x v="0"/>
    <x v="6"/>
    <m/>
    <n v="0"/>
    <s v="Landing Roll"/>
    <x v="50"/>
    <x v="2"/>
  </r>
  <r>
    <n v="347145"/>
    <s v="PA-28"/>
    <s v="A"/>
    <d v="2014-06-25T00:00:00"/>
    <x v="2"/>
    <x v="1"/>
    <s v="EL MONTE ARPT"/>
    <x v="0"/>
    <x v="6"/>
    <m/>
    <n v="0"/>
    <s v="Take-off run"/>
    <x v="14"/>
    <x v="2"/>
  </r>
  <r>
    <n v="347149"/>
    <s v="EMB-145"/>
    <s v="D"/>
    <d v="2014-06-25T00:00:00"/>
    <x v="2"/>
    <x v="77"/>
    <s v="WACO REGIONAL ARPT"/>
    <x v="2"/>
    <x v="6"/>
    <n v="100"/>
    <n v="0"/>
    <s v="Landing Roll"/>
    <x v="3"/>
    <x v="3"/>
  </r>
  <r>
    <n v="347153"/>
    <s v="EMB-190"/>
    <s v="D"/>
    <d v="2014-06-25T00:00:00"/>
    <x v="2"/>
    <x v="344"/>
    <s v="DALLAS/FORT WORTH INTL ARPT"/>
    <x v="2"/>
    <x v="6"/>
    <m/>
    <n v="0"/>
    <s v="Landing Roll"/>
    <x v="14"/>
    <x v="2"/>
  </r>
  <r>
    <n v="347162"/>
    <s v="EMB-135"/>
    <s v="D"/>
    <d v="2014-06-30T00:00:00"/>
    <x v="2"/>
    <x v="303"/>
    <s v="KEY WEST INTL ARPT"/>
    <x v="1"/>
    <x v="6"/>
    <n v="150"/>
    <n v="0"/>
    <s v="Take-off run"/>
    <x v="48"/>
    <x v="2"/>
  </r>
  <r>
    <n v="347163"/>
    <s v="C-172"/>
    <s v="A"/>
    <d v="2014-06-30T00:00:00"/>
    <x v="2"/>
    <x v="469"/>
    <s v="LONG BEACH-DAUGH FLD"/>
    <x v="0"/>
    <x v="6"/>
    <m/>
    <n v="0"/>
    <s v="Landing Roll"/>
    <x v="14"/>
    <x v="1"/>
  </r>
  <r>
    <n v="347166"/>
    <s v="A-320"/>
    <s v="D"/>
    <d v="2014-06-30T00:00:00"/>
    <x v="4"/>
    <x v="322"/>
    <s v="LONG BEACH-DAUGH FLD"/>
    <x v="0"/>
    <x v="6"/>
    <m/>
    <n v="0"/>
    <s v="Take-off run"/>
    <x v="3"/>
    <x v="2"/>
  </r>
  <r>
    <n v="347167"/>
    <s v="A-320"/>
    <s v="D"/>
    <d v="2014-06-30T00:00:00"/>
    <x v="2"/>
    <x v="1114"/>
    <s v="ORLANDO INTL"/>
    <x v="1"/>
    <x v="6"/>
    <m/>
    <n v="0"/>
    <s v="Take-off run"/>
    <x v="2"/>
    <x v="1"/>
  </r>
  <r>
    <n v="347168"/>
    <s v="EMB-170"/>
    <s v="D"/>
    <d v="2014-06-30T00:00:00"/>
    <x v="2"/>
    <x v="837"/>
    <s v="DALLAS/FORT WORTH INTL ARPT"/>
    <x v="2"/>
    <x v="6"/>
    <m/>
    <n v="0"/>
    <s v="Take-off run"/>
    <x v="2"/>
    <x v="2"/>
  </r>
  <r>
    <n v="347174"/>
    <s v="B-737-700"/>
    <s v="D"/>
    <d v="2014-06-25T00:00:00"/>
    <x v="2"/>
    <x v="288"/>
    <s v="SAN ANTONIO INTL"/>
    <x v="2"/>
    <x v="9"/>
    <n v="140"/>
    <m/>
    <s v="Approach"/>
    <x v="0"/>
    <x v="2"/>
  </r>
  <r>
    <n v="347175"/>
    <s v="B-737-500"/>
    <s v="D"/>
    <d v="2014-06-25T00:00:00"/>
    <x v="2"/>
    <x v="0"/>
    <s v="WILLIAM P HOBBY ARPT"/>
    <x v="2"/>
    <x v="26"/>
    <n v="130"/>
    <n v="0"/>
    <s v="Approach"/>
    <x v="3"/>
    <x v="3"/>
  </r>
  <r>
    <n v="347177"/>
    <s v="B-737-700"/>
    <s v="D"/>
    <d v="2014-06-25T00:00:00"/>
    <x v="2"/>
    <x v="826"/>
    <s v="ONTARIO INTL ARPT"/>
    <x v="0"/>
    <x v="12"/>
    <m/>
    <n v="0"/>
    <s v="Climb"/>
    <x v="45"/>
    <x v="2"/>
  </r>
  <r>
    <n v="347178"/>
    <s v="B-737-700"/>
    <s v="D"/>
    <d v="2014-06-25T00:00:00"/>
    <x v="2"/>
    <x v="880"/>
    <s v="ONTARIO INTL ARPT"/>
    <x v="0"/>
    <x v="1"/>
    <m/>
    <m/>
    <s v="Climb"/>
    <x v="78"/>
    <x v="1"/>
  </r>
  <r>
    <n v="347179"/>
    <s v="B-737-700"/>
    <s v="D"/>
    <d v="2014-06-25T00:00:00"/>
    <x v="2"/>
    <x v="1052"/>
    <s v="SACRAMENTO INTL"/>
    <x v="0"/>
    <x v="6"/>
    <m/>
    <n v="0"/>
    <s v="Take-off run"/>
    <x v="78"/>
    <x v="1"/>
  </r>
  <r>
    <n v="347184"/>
    <s v="GULFAERO IV"/>
    <s v="D"/>
    <d v="2014-06-25T00:00:00"/>
    <x v="1"/>
    <x v="0"/>
    <s v="EAST TEXAS REGIONAL ARPT"/>
    <x v="2"/>
    <x v="6"/>
    <m/>
    <n v="0"/>
    <s v="Landing Roll"/>
    <x v="4"/>
    <x v="2"/>
  </r>
  <r>
    <n v="347188"/>
    <s v="BE-65 QUEEN"/>
    <s v="A"/>
    <d v="2014-06-27T00:00:00"/>
    <x v="2"/>
    <x v="116"/>
    <s v="LOS ALAMITOS ARMY AIRFIELD"/>
    <x v="0"/>
    <x v="7"/>
    <n v="120"/>
    <m/>
    <s v="Climb"/>
    <x v="30"/>
    <x v="2"/>
  </r>
  <r>
    <n v="347197"/>
    <s v="C-172"/>
    <s v="A"/>
    <d v="2014-06-27T00:00:00"/>
    <x v="2"/>
    <x v="1"/>
    <s v="PALO ALTO ARPT OF SANTA CLARA COUNTY"/>
    <x v="0"/>
    <x v="1"/>
    <m/>
    <n v="0.5"/>
    <s v="Approach"/>
    <x v="3"/>
    <x v="1"/>
  </r>
  <r>
    <n v="347204"/>
    <s v="B-737-700"/>
    <s v="D"/>
    <d v="2014-06-27T00:00:00"/>
    <x v="2"/>
    <x v="0"/>
    <s v="DALLAS LOVE FIELD ARPT"/>
    <x v="2"/>
    <x v="14"/>
    <n v="140"/>
    <m/>
    <s v="Approach"/>
    <x v="81"/>
    <x v="2"/>
  </r>
  <r>
    <n v="347207"/>
    <s v="B-737-700"/>
    <s v="D"/>
    <d v="2014-06-27T00:00:00"/>
    <x v="2"/>
    <x v="734"/>
    <s v="SAN ANTONIO INTL"/>
    <x v="2"/>
    <x v="6"/>
    <n v="130"/>
    <n v="0"/>
    <s v="Landing Roll"/>
    <x v="101"/>
    <x v="2"/>
  </r>
  <r>
    <n v="347212"/>
    <s v="UNKNOWN"/>
    <m/>
    <d v="2014-06-27T00:00:00"/>
    <x v="1"/>
    <x v="0"/>
    <s v="GEORGE BUSH INTERCONTINENTAL/ HOUSTON ARPT"/>
    <x v="2"/>
    <x v="1"/>
    <m/>
    <n v="0"/>
    <m/>
    <x v="14"/>
    <x v="1"/>
  </r>
  <r>
    <n v="347214"/>
    <s v="A-320"/>
    <s v="D"/>
    <d v="2014-06-30T00:00:00"/>
    <x v="2"/>
    <x v="186"/>
    <s v="SOUTHWEST FLORIDA INTL ARPT"/>
    <x v="1"/>
    <x v="10"/>
    <n v="130"/>
    <n v="0"/>
    <s v="Approach"/>
    <x v="25"/>
    <x v="2"/>
  </r>
  <r>
    <n v="347219"/>
    <s v="A-319"/>
    <s v="D"/>
    <d v="2014-06-30T00:00:00"/>
    <x v="2"/>
    <x v="518"/>
    <s v="GEORGE BUSH INTERCONTINENTAL/ HOUSTON ARPT"/>
    <x v="2"/>
    <x v="1"/>
    <m/>
    <m/>
    <s v="Approach"/>
    <x v="78"/>
    <x v="1"/>
  </r>
  <r>
    <n v="347226"/>
    <s v="UNKNOWN"/>
    <m/>
    <d v="2014-06-12T00:00:00"/>
    <x v="1"/>
    <x v="0"/>
    <s v="MC ALLEN MILLER INTL"/>
    <x v="2"/>
    <x v="1"/>
    <m/>
    <n v="0"/>
    <m/>
    <x v="325"/>
    <x v="1"/>
  </r>
  <r>
    <n v="347227"/>
    <s v="UNKNOWN"/>
    <m/>
    <d v="2014-06-10T00:00:00"/>
    <x v="1"/>
    <x v="0"/>
    <s v="MC ALLEN MILLER INTL"/>
    <x v="2"/>
    <x v="1"/>
    <m/>
    <n v="0"/>
    <m/>
    <x v="74"/>
    <x v="1"/>
  </r>
  <r>
    <n v="347229"/>
    <s v="A-321"/>
    <s v="D"/>
    <d v="2014-06-19T00:00:00"/>
    <x v="2"/>
    <x v="95"/>
    <s v="LOS ANGELES INTL"/>
    <x v="0"/>
    <x v="3"/>
    <m/>
    <m/>
    <s v="Approach"/>
    <x v="88"/>
    <x v="1"/>
  </r>
  <r>
    <n v="347230"/>
    <s v="MD-82"/>
    <s v="D"/>
    <d v="2014-06-19T00:00:00"/>
    <x v="2"/>
    <x v="344"/>
    <s v="DALLAS/FORT WORTH INTL ARPT"/>
    <x v="2"/>
    <x v="75"/>
    <n v="135"/>
    <n v="0"/>
    <s v="Approach"/>
    <x v="35"/>
    <x v="2"/>
  </r>
  <r>
    <n v="347231"/>
    <s v="MD-82"/>
    <s v="D"/>
    <d v="2014-06-19T00:00:00"/>
    <x v="2"/>
    <x v="69"/>
    <s v="SAN ANTONIO INTL"/>
    <x v="2"/>
    <x v="6"/>
    <m/>
    <n v="0"/>
    <s v="Landing Roll"/>
    <x v="2"/>
    <x v="2"/>
  </r>
  <r>
    <n v="347235"/>
    <s v="A-319"/>
    <s v="D"/>
    <d v="2014-06-19T00:00:00"/>
    <x v="2"/>
    <x v="507"/>
    <s v="JOHN WAYNE-ORANGE COUNTY ARPT"/>
    <x v="0"/>
    <x v="1"/>
    <m/>
    <n v="0"/>
    <s v="Climb"/>
    <x v="3"/>
    <x v="1"/>
  </r>
  <r>
    <n v="347240"/>
    <s v="EMB-145"/>
    <s v="D"/>
    <d v="2014-06-19T00:00:00"/>
    <x v="2"/>
    <x v="38"/>
    <s v="PENSACOLA INTL ARPT"/>
    <x v="1"/>
    <x v="14"/>
    <n v="132"/>
    <m/>
    <s v="Approach"/>
    <x v="0"/>
    <x v="2"/>
  </r>
  <r>
    <n v="347245"/>
    <s v="EMB-170"/>
    <s v="D"/>
    <d v="2014-06-19T00:00:00"/>
    <x v="2"/>
    <x v="104"/>
    <s v="GEORGE BUSH INTERCONTINENTAL/ HOUSTON ARPT"/>
    <x v="2"/>
    <x v="6"/>
    <n v="90"/>
    <n v="0"/>
    <s v="Take-off run"/>
    <x v="319"/>
    <x v="2"/>
  </r>
  <r>
    <n v="347249"/>
    <s v="B-737-800"/>
    <s v="D"/>
    <d v="2014-06-01T00:00:00"/>
    <x v="2"/>
    <x v="651"/>
    <s v="JOHN WAYNE-ORANGE COUNTY ARPT"/>
    <x v="0"/>
    <x v="1"/>
    <m/>
    <n v="0"/>
    <s v="Approach"/>
    <x v="78"/>
    <x v="2"/>
  </r>
  <r>
    <n v="347250"/>
    <s v="MD-82"/>
    <s v="D"/>
    <d v="2014-06-01T00:00:00"/>
    <x v="2"/>
    <x v="542"/>
    <s v="TAMPA INTL"/>
    <x v="1"/>
    <x v="6"/>
    <m/>
    <n v="0"/>
    <s v="Landing Roll"/>
    <x v="9"/>
    <x v="1"/>
  </r>
  <r>
    <n v="347253"/>
    <s v="CRJ900"/>
    <s v="D"/>
    <d v="2014-06-01T00:00:00"/>
    <x v="3"/>
    <x v="52"/>
    <s v="JACKSONVILLE INTL"/>
    <x v="1"/>
    <x v="9"/>
    <n v="140"/>
    <m/>
    <s v="Approach"/>
    <x v="3"/>
    <x v="1"/>
  </r>
  <r>
    <n v="347258"/>
    <s v="CRJ700"/>
    <s v="D"/>
    <d v="2014-06-01T00:00:00"/>
    <x v="1"/>
    <x v="0"/>
    <s v="GEORGE BUSH INTERCONTINENTAL/ HOUSTON ARPT"/>
    <x v="2"/>
    <x v="13"/>
    <m/>
    <n v="0"/>
    <s v="Approach"/>
    <x v="96"/>
    <x v="2"/>
  </r>
  <r>
    <n v="347267"/>
    <s v="B-737-800"/>
    <s v="D"/>
    <d v="2014-06-05T00:00:00"/>
    <x v="2"/>
    <x v="18"/>
    <s v="MIAMI INTL"/>
    <x v="1"/>
    <x v="6"/>
    <n v="115"/>
    <n v="0"/>
    <s v="Landing Roll"/>
    <x v="3"/>
    <x v="2"/>
  </r>
  <r>
    <n v="347276"/>
    <s v="B-737-300"/>
    <s v="D"/>
    <d v="2014-06-05T00:00:00"/>
    <x v="2"/>
    <x v="548"/>
    <s v="LOS ANGELES INTL"/>
    <x v="0"/>
    <x v="4"/>
    <n v="135"/>
    <n v="4"/>
    <s v="Approach"/>
    <x v="3"/>
    <x v="2"/>
  </r>
  <r>
    <n v="347277"/>
    <s v="B-737-700"/>
    <s v="D"/>
    <d v="2014-06-05T00:00:00"/>
    <x v="2"/>
    <x v="157"/>
    <s v="TAMPA INTL"/>
    <x v="1"/>
    <x v="13"/>
    <n v="140"/>
    <n v="0"/>
    <s v="Climb"/>
    <x v="36"/>
    <x v="2"/>
  </r>
  <r>
    <n v="347280"/>
    <s v="A-319"/>
    <s v="D"/>
    <d v="2014-06-05T00:00:00"/>
    <x v="2"/>
    <x v="361"/>
    <s v="GEORGE BUSH INTERCONTINENTAL/ HOUSTON ARPT"/>
    <x v="2"/>
    <x v="6"/>
    <m/>
    <n v="0"/>
    <s v="Take-off run"/>
    <x v="50"/>
    <x v="2"/>
  </r>
  <r>
    <n v="347284"/>
    <s v="B-737-300"/>
    <s v="D"/>
    <d v="2014-06-19T00:00:00"/>
    <x v="2"/>
    <x v="402"/>
    <s v="SACRAMENTO INTL"/>
    <x v="0"/>
    <x v="6"/>
    <m/>
    <n v="0"/>
    <s v="Take-off run"/>
    <x v="78"/>
    <x v="1"/>
  </r>
  <r>
    <n v="347288"/>
    <s v="A-320"/>
    <s v="D"/>
    <d v="2014-06-19T00:00:00"/>
    <x v="2"/>
    <x v="689"/>
    <s v="METRO OAKLAND INTL"/>
    <x v="0"/>
    <x v="6"/>
    <n v="150"/>
    <n v="0"/>
    <s v="Take-off run"/>
    <x v="3"/>
    <x v="2"/>
  </r>
  <r>
    <n v="347289"/>
    <s v="A-321"/>
    <s v="D"/>
    <d v="2014-06-19T00:00:00"/>
    <x v="3"/>
    <x v="170"/>
    <s v="SACRAMENTO INTL"/>
    <x v="0"/>
    <x v="1"/>
    <m/>
    <m/>
    <s v="Approach"/>
    <x v="101"/>
    <x v="2"/>
  </r>
  <r>
    <n v="347290"/>
    <s v="A-320"/>
    <s v="D"/>
    <d v="2014-06-19T00:00:00"/>
    <x v="2"/>
    <x v="273"/>
    <s v="GEORGE BUSH INTERCONTINENTAL/ HOUSTON ARPT"/>
    <x v="2"/>
    <x v="46"/>
    <n v="145"/>
    <m/>
    <s v="Approach"/>
    <x v="3"/>
    <x v="2"/>
  </r>
  <r>
    <n v="347294"/>
    <s v="PA-31-350"/>
    <m/>
    <d v="2014-06-20T00:00:00"/>
    <x v="2"/>
    <x v="1029"/>
    <s v="EXECUTIVE ARPT"/>
    <x v="1"/>
    <x v="31"/>
    <n v="110"/>
    <n v="2"/>
    <s v="Approach"/>
    <x v="39"/>
    <x v="2"/>
  </r>
  <r>
    <n v="347295"/>
    <s v="EMB-145"/>
    <s v="D"/>
    <d v="2014-06-20T00:00:00"/>
    <x v="2"/>
    <x v="407"/>
    <s v="DALLAS/FORT WORTH INTL ARPT"/>
    <x v="2"/>
    <x v="6"/>
    <m/>
    <n v="0"/>
    <s v="Take-off run"/>
    <x v="78"/>
    <x v="2"/>
  </r>
  <r>
    <n v="347299"/>
    <s v="A-319"/>
    <s v="D"/>
    <d v="2014-06-09T00:00:00"/>
    <x v="2"/>
    <x v="391"/>
    <s v="DALLAS/FORT WORTH INTL ARPT"/>
    <x v="2"/>
    <x v="6"/>
    <n v="140"/>
    <n v="0"/>
    <s v="Landing Roll"/>
    <x v="0"/>
    <x v="2"/>
  </r>
  <r>
    <n v="347300"/>
    <s v="DA-2000"/>
    <s v="D"/>
    <d v="2014-06-09T00:00:00"/>
    <x v="2"/>
    <x v="184"/>
    <s v="GEORGE BUSH INTERCONTINENTAL/ HOUSTON ARPT"/>
    <x v="2"/>
    <x v="6"/>
    <n v="100"/>
    <n v="0"/>
    <s v="Take-off run"/>
    <x v="3"/>
    <x v="2"/>
  </r>
  <r>
    <n v="347305"/>
    <s v="B-737-300"/>
    <s v="D"/>
    <d v="2014-06-09T00:00:00"/>
    <x v="2"/>
    <x v="77"/>
    <s v="TAMPA INTL"/>
    <x v="1"/>
    <x v="6"/>
    <m/>
    <n v="0"/>
    <s v="Take-off run"/>
    <x v="105"/>
    <x v="2"/>
  </r>
  <r>
    <n v="347306"/>
    <s v="B-737-700"/>
    <s v="D"/>
    <d v="2014-06-09T00:00:00"/>
    <x v="2"/>
    <x v="303"/>
    <s v="NORMAN Y. MINETA SAN JOSE INTL ARPT"/>
    <x v="0"/>
    <x v="13"/>
    <n v="150"/>
    <m/>
    <s v="Climb"/>
    <x v="9"/>
    <x v="1"/>
  </r>
  <r>
    <n v="347311"/>
    <s v="EMB-170"/>
    <s v="D"/>
    <d v="2014-06-20T00:00:00"/>
    <x v="2"/>
    <x v="340"/>
    <s v="GEORGE BUSH INTERCONTINENTAL/ HOUSTON ARPT"/>
    <x v="2"/>
    <x v="6"/>
    <m/>
    <n v="0"/>
    <s v="Take-off run"/>
    <x v="3"/>
    <x v="2"/>
  </r>
  <r>
    <n v="347312"/>
    <s v="PA-28"/>
    <s v="A"/>
    <d v="2014-06-20T00:00:00"/>
    <x v="2"/>
    <x v="148"/>
    <s v="FORT WORTH MEACHAM INTL ARPT"/>
    <x v="2"/>
    <x v="1"/>
    <m/>
    <n v="0"/>
    <s v="Approach"/>
    <x v="78"/>
    <x v="1"/>
  </r>
  <r>
    <n v="347314"/>
    <s v="B-737-700"/>
    <s v="D"/>
    <d v="2014-06-22T00:00:00"/>
    <x v="2"/>
    <x v="321"/>
    <s v="WILLIAM P HOBBY ARPT"/>
    <x v="2"/>
    <x v="6"/>
    <n v="100"/>
    <n v="0"/>
    <s v="Take-off run"/>
    <x v="3"/>
    <x v="2"/>
  </r>
  <r>
    <n v="347316"/>
    <s v="A-300"/>
    <s v="D"/>
    <d v="2014-06-22T00:00:00"/>
    <x v="3"/>
    <x v="264"/>
    <s v="SAN ANTONIO INTL"/>
    <x v="2"/>
    <x v="85"/>
    <n v="220"/>
    <n v="5"/>
    <s v="Climb"/>
    <x v="0"/>
    <x v="1"/>
  </r>
  <r>
    <n v="347330"/>
    <s v="C-425"/>
    <s v="C"/>
    <d v="2014-06-24T00:00:00"/>
    <x v="2"/>
    <x v="77"/>
    <s v="EAST TEXAS REGIONAL ARPT"/>
    <x v="2"/>
    <x v="64"/>
    <m/>
    <m/>
    <s v="Approach"/>
    <x v="3"/>
    <x v="1"/>
  </r>
  <r>
    <n v="347333"/>
    <s v="A-320"/>
    <s v="D"/>
    <d v="2014-06-01T00:00:00"/>
    <x v="4"/>
    <x v="1003"/>
    <s v="JOHN WAYNE-ORANGE COUNTY ARPT"/>
    <x v="0"/>
    <x v="1"/>
    <m/>
    <n v="0"/>
    <s v="Approach"/>
    <x v="78"/>
    <x v="2"/>
  </r>
  <r>
    <n v="347338"/>
    <s v="B-737-800"/>
    <s v="D"/>
    <d v="2014-06-03T00:00:00"/>
    <x v="3"/>
    <x v="23"/>
    <s v="FORT LAUDERDALE/HOLLYWOOD INTL"/>
    <x v="1"/>
    <x v="6"/>
    <n v="130"/>
    <n v="0"/>
    <s v="Landing Roll"/>
    <x v="95"/>
    <x v="2"/>
  </r>
  <r>
    <n v="347339"/>
    <s v="C-560"/>
    <s v="D"/>
    <d v="2014-06-03T00:00:00"/>
    <x v="2"/>
    <x v="281"/>
    <s v="ST. PETE-CLEARWATER INTL ARPT"/>
    <x v="1"/>
    <x v="13"/>
    <n v="130"/>
    <m/>
    <s v="Climb"/>
    <x v="3"/>
    <x v="2"/>
  </r>
  <r>
    <n v="347345"/>
    <s v="A-300"/>
    <s v="D"/>
    <d v="2014-06-03T00:00:00"/>
    <x v="3"/>
    <x v="1134"/>
    <s v="EL PASO INTL ARPT"/>
    <x v="2"/>
    <x v="13"/>
    <n v="125"/>
    <m/>
    <s v="Approach"/>
    <x v="0"/>
    <x v="2"/>
  </r>
  <r>
    <n v="347349"/>
    <s v="BE-300 KING"/>
    <s v="C"/>
    <d v="2014-06-03T00:00:00"/>
    <x v="2"/>
    <x v="117"/>
    <s v="SARASOTA-BRADENTON INTL ARPT"/>
    <x v="1"/>
    <x v="6"/>
    <m/>
    <n v="0"/>
    <s v="Take-off run"/>
    <x v="105"/>
    <x v="2"/>
  </r>
  <r>
    <n v="347358"/>
    <s v="B-737-500"/>
    <s v="D"/>
    <d v="2014-06-06T00:00:00"/>
    <x v="2"/>
    <x v="350"/>
    <s v="MIDLAND INTL"/>
    <x v="2"/>
    <x v="12"/>
    <n v="140"/>
    <n v="0"/>
    <s v="Climb"/>
    <x v="3"/>
    <x v="2"/>
  </r>
  <r>
    <n v="347362"/>
    <s v="A-300"/>
    <s v="D"/>
    <d v="2014-06-06T00:00:00"/>
    <x v="0"/>
    <x v="1135"/>
    <s v="SAN ANTONIO INTL"/>
    <x v="2"/>
    <x v="6"/>
    <n v="110"/>
    <n v="0"/>
    <s v="Landing Roll"/>
    <x v="3"/>
    <x v="1"/>
  </r>
  <r>
    <n v="347364"/>
    <s v="CRJ100/200"/>
    <s v="D"/>
    <d v="2014-06-06T00:00:00"/>
    <x v="2"/>
    <x v="805"/>
    <s v="MIDLAND INTL"/>
    <x v="2"/>
    <x v="1"/>
    <m/>
    <m/>
    <s v="Departure"/>
    <x v="78"/>
    <x v="1"/>
  </r>
  <r>
    <n v="347365"/>
    <s v="B-717-200"/>
    <s v="D"/>
    <d v="2014-06-09T00:00:00"/>
    <x v="2"/>
    <x v="53"/>
    <s v="TAMPA INTL"/>
    <x v="1"/>
    <x v="6"/>
    <m/>
    <n v="0"/>
    <s v="Take-off run"/>
    <x v="105"/>
    <x v="1"/>
  </r>
  <r>
    <n v="347366"/>
    <s v="B-737-700"/>
    <s v="D"/>
    <d v="2014-06-29T00:00:00"/>
    <x v="2"/>
    <x v="22"/>
    <s v="AUSTIN-BERGSTROM INTL"/>
    <x v="2"/>
    <x v="1"/>
    <m/>
    <n v="0"/>
    <s v="Departure"/>
    <x v="78"/>
    <x v="1"/>
  </r>
  <r>
    <n v="347370"/>
    <s v="MD-83"/>
    <s v="D"/>
    <d v="2014-06-28T00:00:00"/>
    <x v="2"/>
    <x v="175"/>
    <s v="DALLAS/FORT WORTH INTL ARPT"/>
    <x v="2"/>
    <x v="6"/>
    <n v="100"/>
    <n v="0"/>
    <s v="Landing Roll"/>
    <x v="14"/>
    <x v="2"/>
  </r>
  <r>
    <n v="347372"/>
    <s v="EMB-145"/>
    <s v="D"/>
    <d v="2014-06-06T00:00:00"/>
    <x v="2"/>
    <x v="249"/>
    <s v="DALLAS/FORT WORTH INTL ARPT"/>
    <x v="2"/>
    <x v="6"/>
    <n v="100"/>
    <n v="0"/>
    <s v="Landing Roll"/>
    <x v="2"/>
    <x v="2"/>
  </r>
  <r>
    <n v="347380"/>
    <s v="B-737-500"/>
    <s v="D"/>
    <d v="2014-06-20T00:00:00"/>
    <x v="2"/>
    <x v="16"/>
    <s v="AUSTIN-BERGSTROM INTL"/>
    <x v="2"/>
    <x v="6"/>
    <m/>
    <n v="0"/>
    <s v="Landing Roll"/>
    <x v="50"/>
    <x v="2"/>
  </r>
  <r>
    <n v="347381"/>
    <s v="B-737-700"/>
    <s v="D"/>
    <d v="2014-06-20T00:00:00"/>
    <x v="2"/>
    <x v="176"/>
    <s v="ONTARIO INTL ARPT"/>
    <x v="0"/>
    <x v="6"/>
    <m/>
    <n v="0"/>
    <s v="Take-off run"/>
    <x v="54"/>
    <x v="1"/>
  </r>
  <r>
    <n v="347384"/>
    <s v="A-319"/>
    <s v="D"/>
    <d v="2014-06-20T00:00:00"/>
    <x v="1"/>
    <x v="0"/>
    <s v="FORT LAUDERDALE/HOLLYWOOD INTL"/>
    <x v="1"/>
    <x v="6"/>
    <m/>
    <n v="0"/>
    <s v="Landing Roll"/>
    <x v="3"/>
    <x v="1"/>
  </r>
  <r>
    <n v="347390"/>
    <s v="B-737-800"/>
    <s v="D"/>
    <d v="2014-06-22T00:00:00"/>
    <x v="1"/>
    <x v="0"/>
    <s v="SAN FRANCISCO INTL ARPT"/>
    <x v="0"/>
    <x v="21"/>
    <n v="135"/>
    <n v="3"/>
    <s v="Approach"/>
    <x v="152"/>
    <x v="2"/>
  </r>
  <r>
    <n v="347391"/>
    <s v="MD-82"/>
    <s v="D"/>
    <d v="2014-06-22T00:00:00"/>
    <x v="2"/>
    <x v="458"/>
    <s v="DALLAS/FORT WORTH INTL ARPT"/>
    <x v="2"/>
    <x v="1"/>
    <m/>
    <n v="2"/>
    <s v="Approach"/>
    <x v="78"/>
    <x v="1"/>
  </r>
  <r>
    <n v="347392"/>
    <s v="B-747-8 SERIES"/>
    <m/>
    <d v="2014-06-22T00:00:00"/>
    <x v="2"/>
    <x v="549"/>
    <s v="GEORGE BUSH INTERCONTINENTAL/ HOUSTON ARPT"/>
    <x v="2"/>
    <x v="1"/>
    <m/>
    <m/>
    <s v="Departure"/>
    <x v="78"/>
    <x v="1"/>
  </r>
  <r>
    <n v="347394"/>
    <s v="B-757-200"/>
    <s v="D"/>
    <d v="2014-06-22T00:00:00"/>
    <x v="2"/>
    <x v="118"/>
    <s v="SOUTHWEST FLORIDA INTL ARPT"/>
    <x v="1"/>
    <x v="6"/>
    <n v="130"/>
    <n v="0"/>
    <s v="Landing Roll"/>
    <x v="2"/>
    <x v="2"/>
  </r>
  <r>
    <n v="347396"/>
    <s v="UNKNOWN"/>
    <m/>
    <d v="2014-06-05T00:00:00"/>
    <x v="2"/>
    <x v="405"/>
    <s v="JACKSONVILLE INTL"/>
    <x v="1"/>
    <x v="6"/>
    <m/>
    <n v="0"/>
    <s v="Take-off run"/>
    <x v="9"/>
    <x v="2"/>
  </r>
  <r>
    <n v="347397"/>
    <s v="A-320"/>
    <s v="D"/>
    <d v="2014-06-05T00:00:00"/>
    <x v="2"/>
    <x v="376"/>
    <s v="DALLAS/FORT WORTH INTL ARPT"/>
    <x v="2"/>
    <x v="6"/>
    <n v="140"/>
    <n v="0"/>
    <s v="Take-off run"/>
    <x v="3"/>
    <x v="2"/>
  </r>
  <r>
    <n v="347398"/>
    <s v="MD-82"/>
    <s v="D"/>
    <d v="2014-06-06T00:00:00"/>
    <x v="2"/>
    <x v="84"/>
    <s v="ORLANDO INTL"/>
    <x v="1"/>
    <x v="13"/>
    <n v="130"/>
    <m/>
    <s v="Approach"/>
    <x v="3"/>
    <x v="2"/>
  </r>
  <r>
    <n v="347407"/>
    <s v="B-767-300"/>
    <s v="D"/>
    <d v="2014-06-06T00:00:00"/>
    <x v="3"/>
    <x v="258"/>
    <s v="SACRAMENTO INTL"/>
    <x v="0"/>
    <x v="1"/>
    <m/>
    <m/>
    <s v="Approach"/>
    <x v="173"/>
    <x v="2"/>
  </r>
  <r>
    <n v="347414"/>
    <s v="B-767-300"/>
    <s v="D"/>
    <d v="2014-06-22T00:00:00"/>
    <x v="2"/>
    <x v="605"/>
    <s v="SACRAMENTO INTL"/>
    <x v="0"/>
    <x v="15"/>
    <n v="150"/>
    <n v="0"/>
    <s v="Climb"/>
    <x v="50"/>
    <x v="1"/>
  </r>
  <r>
    <n v="347417"/>
    <s v="B-737-300"/>
    <s v="D"/>
    <d v="2014-06-22T00:00:00"/>
    <x v="2"/>
    <x v="157"/>
    <s v="SACRAMENTO INTL"/>
    <x v="0"/>
    <x v="15"/>
    <n v="130"/>
    <n v="0"/>
    <s v="Approach"/>
    <x v="50"/>
    <x v="2"/>
  </r>
  <r>
    <n v="347423"/>
    <s v="B-737-700"/>
    <s v="D"/>
    <d v="2014-06-24T00:00:00"/>
    <x v="2"/>
    <x v="919"/>
    <s v="ONTARIO INTL ARPT"/>
    <x v="0"/>
    <x v="6"/>
    <n v="120"/>
    <n v="0"/>
    <s v="Take-off run"/>
    <x v="3"/>
    <x v="2"/>
  </r>
  <r>
    <n v="347425"/>
    <s v="B-737-800"/>
    <s v="D"/>
    <d v="2014-06-24T00:00:00"/>
    <x v="2"/>
    <x v="184"/>
    <s v="WILLIAM P HOBBY ARPT"/>
    <x v="2"/>
    <x v="6"/>
    <n v="125"/>
    <n v="0"/>
    <s v="Landing Roll"/>
    <x v="30"/>
    <x v="2"/>
  </r>
  <r>
    <n v="347426"/>
    <s v="B-737-700"/>
    <s v="D"/>
    <d v="2014-06-24T00:00:00"/>
    <x v="2"/>
    <x v="86"/>
    <s v="SAN ANTONIO INTL"/>
    <x v="2"/>
    <x v="6"/>
    <m/>
    <n v="0"/>
    <s v="Landing Roll"/>
    <x v="81"/>
    <x v="2"/>
  </r>
  <r>
    <n v="347427"/>
    <s v="A-319"/>
    <s v="D"/>
    <d v="2014-06-24T00:00:00"/>
    <x v="2"/>
    <x v="509"/>
    <s v="SAN ANTONIO INTL"/>
    <x v="2"/>
    <x v="13"/>
    <m/>
    <m/>
    <s v="Approach"/>
    <x v="78"/>
    <x v="1"/>
  </r>
  <r>
    <n v="347428"/>
    <s v="B-757-300"/>
    <s v="D"/>
    <d v="2014-06-24T00:00:00"/>
    <x v="3"/>
    <x v="306"/>
    <s v="GEORGE BUSH INTERCONTINENTAL/ HOUSTON ARPT"/>
    <x v="2"/>
    <x v="1"/>
    <m/>
    <m/>
    <s v="Approach"/>
    <x v="78"/>
    <x v="1"/>
  </r>
  <r>
    <n v="347429"/>
    <s v="B-777-300"/>
    <s v="D"/>
    <d v="2014-06-24T00:00:00"/>
    <x v="3"/>
    <x v="306"/>
    <s v="GEORGE BUSH INTERCONTINENTAL/ HOUSTON ARPT"/>
    <x v="2"/>
    <x v="1"/>
    <m/>
    <n v="0"/>
    <s v="Climb"/>
    <x v="78"/>
    <x v="1"/>
  </r>
  <r>
    <n v="347436"/>
    <s v="A-321"/>
    <s v="D"/>
    <d v="2014-06-24T00:00:00"/>
    <x v="3"/>
    <x v="556"/>
    <s v="SACRAMENTO INTL"/>
    <x v="0"/>
    <x v="16"/>
    <m/>
    <m/>
    <s v="Approach"/>
    <x v="78"/>
    <x v="1"/>
  </r>
  <r>
    <n v="347439"/>
    <s v="MD-82"/>
    <s v="D"/>
    <d v="2014-06-26T00:00:00"/>
    <x v="2"/>
    <x v="427"/>
    <s v="TAMPA INTL"/>
    <x v="1"/>
    <x v="6"/>
    <m/>
    <n v="0"/>
    <s v="Take-off run"/>
    <x v="270"/>
    <x v="2"/>
  </r>
  <r>
    <n v="347440"/>
    <s v="MD-82"/>
    <s v="D"/>
    <d v="2014-06-26T00:00:00"/>
    <x v="2"/>
    <x v="7"/>
    <s v="DALLAS/FORT WORTH INTL ARPT"/>
    <x v="2"/>
    <x v="14"/>
    <n v="140"/>
    <m/>
    <s v="Approach"/>
    <x v="3"/>
    <x v="2"/>
  </r>
  <r>
    <n v="347441"/>
    <s v="HAWKER-SDLY HS125"/>
    <s v="B"/>
    <d v="2014-06-26T00:00:00"/>
    <x v="2"/>
    <x v="77"/>
    <s v="AUSTIN-BERGSTROM INTL"/>
    <x v="2"/>
    <x v="2"/>
    <n v="115"/>
    <n v="0"/>
    <s v="Approach"/>
    <x v="26"/>
    <x v="3"/>
  </r>
  <r>
    <n v="347449"/>
    <s v="CRJ100/200"/>
    <s v="D"/>
    <d v="2014-06-26T00:00:00"/>
    <x v="4"/>
    <x v="125"/>
    <s v="DALLAS/FORT WORTH INTL ARPT"/>
    <x v="2"/>
    <x v="6"/>
    <m/>
    <n v="0"/>
    <s v="Landing Roll"/>
    <x v="57"/>
    <x v="2"/>
  </r>
  <r>
    <n v="347450"/>
    <s v="C-172"/>
    <s v="A"/>
    <d v="2014-06-26T00:00:00"/>
    <x v="2"/>
    <x v="93"/>
    <s v="REID-HILLVIEW ARPT OF SANTA CLARA CNTY"/>
    <x v="0"/>
    <x v="1"/>
    <m/>
    <m/>
    <s v="Approach"/>
    <x v="57"/>
    <x v="1"/>
  </r>
  <r>
    <n v="347452"/>
    <s v="DHC8 DASH 8"/>
    <s v="C"/>
    <d v="2014-06-26T00:00:00"/>
    <x v="2"/>
    <x v="775"/>
    <s v="CHARLES M. SCHULZ-SONOMA COUNTY ARPT"/>
    <x v="0"/>
    <x v="6"/>
    <m/>
    <n v="0"/>
    <s v="Landing Roll"/>
    <x v="3"/>
    <x v="1"/>
  </r>
  <r>
    <n v="347454"/>
    <s v="DA-2000"/>
    <s v="D"/>
    <d v="2014-06-26T00:00:00"/>
    <x v="2"/>
    <x v="0"/>
    <s v="SUGAR LAND REGIONAL ARPT"/>
    <x v="2"/>
    <x v="13"/>
    <n v="175"/>
    <m/>
    <s v="Climb"/>
    <x v="36"/>
    <x v="2"/>
  </r>
  <r>
    <n v="347462"/>
    <s v="B-737-700"/>
    <s v="D"/>
    <d v="2014-06-26T00:00:00"/>
    <x v="2"/>
    <x v="1131"/>
    <s v="ONTARIO INTL ARPT"/>
    <x v="0"/>
    <x v="15"/>
    <n v="150"/>
    <n v="0"/>
    <s v="Climb"/>
    <x v="45"/>
    <x v="2"/>
  </r>
  <r>
    <n v="347466"/>
    <s v="B-787-8"/>
    <s v="D"/>
    <d v="2014-06-29T00:00:00"/>
    <x v="2"/>
    <x v="148"/>
    <s v="AUSTIN-BERGSTROM INTL"/>
    <x v="2"/>
    <x v="1"/>
    <m/>
    <m/>
    <s v="Departure"/>
    <x v="78"/>
    <x v="1"/>
  </r>
  <r>
    <n v="347469"/>
    <s v="B-757-200"/>
    <s v="D"/>
    <d v="2014-06-29T00:00:00"/>
    <x v="2"/>
    <x v="511"/>
    <s v="SAN ANTONIO INTL"/>
    <x v="2"/>
    <x v="1"/>
    <m/>
    <n v="0"/>
    <s v="Departure"/>
    <x v="78"/>
    <x v="1"/>
  </r>
  <r>
    <n v="347480"/>
    <s v="B-737-700"/>
    <s v="D"/>
    <d v="2014-06-26T00:00:00"/>
    <x v="2"/>
    <x v="1004"/>
    <s v="SACRAMENTO INTL"/>
    <x v="0"/>
    <x v="1"/>
    <m/>
    <m/>
    <s v="Approach"/>
    <x v="78"/>
    <x v="1"/>
  </r>
  <r>
    <n v="347483"/>
    <s v="MD-83"/>
    <s v="D"/>
    <d v="2014-06-28T00:00:00"/>
    <x v="2"/>
    <x v="108"/>
    <s v="DALLAS/FORT WORTH INTL ARPT"/>
    <x v="2"/>
    <x v="6"/>
    <n v="150"/>
    <n v="0"/>
    <s v="Take-off run"/>
    <x v="3"/>
    <x v="2"/>
  </r>
  <r>
    <n v="347487"/>
    <s v="BE-90  KING"/>
    <s v="C"/>
    <d v="2014-06-28T00:00:00"/>
    <x v="2"/>
    <x v="56"/>
    <s v="SAN MARCOS MUNICIPAL ARPT"/>
    <x v="2"/>
    <x v="12"/>
    <n v="100"/>
    <n v="0"/>
    <s v="Approach"/>
    <x v="2"/>
    <x v="2"/>
  </r>
  <r>
    <n v="347494"/>
    <s v="A-320"/>
    <s v="D"/>
    <d v="2014-06-28T00:00:00"/>
    <x v="2"/>
    <x v="157"/>
    <s v="LONG BEACH-DAUGH FLD"/>
    <x v="0"/>
    <x v="6"/>
    <m/>
    <n v="0"/>
    <s v="Landing Roll"/>
    <x v="78"/>
    <x v="1"/>
  </r>
  <r>
    <n v="347511"/>
    <s v="B-737-700"/>
    <s v="D"/>
    <d v="2014-06-29T00:00:00"/>
    <x v="3"/>
    <x v="572"/>
    <s v="FORT LAUDERDALE/HOLLYWOOD INTL"/>
    <x v="1"/>
    <x v="4"/>
    <n v="140"/>
    <n v="6"/>
    <s v="Approach"/>
    <x v="95"/>
    <x v="2"/>
  </r>
  <r>
    <n v="347515"/>
    <s v="CRJ100/200"/>
    <s v="D"/>
    <d v="2014-06-06T00:00:00"/>
    <x v="2"/>
    <x v="13"/>
    <s v="FRESNO YOSEMITE INTL"/>
    <x v="0"/>
    <x v="6"/>
    <n v="100"/>
    <n v="0"/>
    <s v="Take-off run"/>
    <x v="2"/>
    <x v="2"/>
  </r>
  <r>
    <n v="347518"/>
    <s v="UNKNOWN"/>
    <m/>
    <d v="2014-06-01T00:00:00"/>
    <x v="1"/>
    <x v="0"/>
    <s v="SARASOTA-BRADENTON INTL ARPT"/>
    <x v="1"/>
    <x v="1"/>
    <m/>
    <n v="0"/>
    <m/>
    <x v="105"/>
    <x v="1"/>
  </r>
  <r>
    <n v="347519"/>
    <s v="UNKNOWN"/>
    <m/>
    <d v="2014-06-02T00:00:00"/>
    <x v="1"/>
    <x v="0"/>
    <s v="AUSTIN-BERGSTROM INTL"/>
    <x v="2"/>
    <x v="1"/>
    <m/>
    <n v="0"/>
    <m/>
    <x v="54"/>
    <x v="1"/>
  </r>
  <r>
    <n v="347522"/>
    <s v="UNKNOWN"/>
    <m/>
    <d v="2014-06-02T00:00:00"/>
    <x v="1"/>
    <x v="0"/>
    <s v="DALLAS/FORT WORTH INTL ARPT"/>
    <x v="2"/>
    <x v="1"/>
    <m/>
    <n v="0"/>
    <m/>
    <x v="11"/>
    <x v="1"/>
  </r>
  <r>
    <n v="347524"/>
    <s v="UNKNOWN"/>
    <m/>
    <d v="2014-06-02T00:00:00"/>
    <x v="1"/>
    <x v="0"/>
    <s v="ORLANDO INTL"/>
    <x v="1"/>
    <x v="1"/>
    <m/>
    <n v="0"/>
    <m/>
    <x v="36"/>
    <x v="1"/>
  </r>
  <r>
    <n v="347525"/>
    <s v="UNKNOWN"/>
    <m/>
    <d v="2014-06-02T00:00:00"/>
    <x v="1"/>
    <x v="0"/>
    <s v="MC ALLEN MILLER INTL"/>
    <x v="2"/>
    <x v="1"/>
    <m/>
    <n v="0"/>
    <m/>
    <x v="2"/>
    <x v="1"/>
  </r>
  <r>
    <n v="347531"/>
    <s v="UNKNOWN"/>
    <m/>
    <d v="2014-06-03T00:00:00"/>
    <x v="1"/>
    <x v="0"/>
    <s v="DAYTONA BEACH INTL"/>
    <x v="1"/>
    <x v="1"/>
    <m/>
    <n v="0"/>
    <m/>
    <x v="2"/>
    <x v="1"/>
  </r>
  <r>
    <n v="347540"/>
    <s v="UNKNOWN"/>
    <m/>
    <d v="2014-06-03T00:00:00"/>
    <x v="1"/>
    <x v="0"/>
    <s v="DALLAS/FORT WORTH INTL ARPT"/>
    <x v="2"/>
    <x v="1"/>
    <m/>
    <n v="0"/>
    <m/>
    <x v="2"/>
    <x v="1"/>
  </r>
  <r>
    <n v="347541"/>
    <s v="UNKNOWN"/>
    <m/>
    <d v="2014-06-03T00:00:00"/>
    <x v="1"/>
    <x v="0"/>
    <s v="FORT LAUDERDALE/HOLLYWOOD INTL"/>
    <x v="1"/>
    <x v="1"/>
    <m/>
    <n v="0"/>
    <m/>
    <x v="326"/>
    <x v="1"/>
  </r>
  <r>
    <n v="347545"/>
    <s v="UNKNOWN"/>
    <m/>
    <d v="2014-06-03T00:00:00"/>
    <x v="1"/>
    <x v="0"/>
    <s v="MONTEREY PENINSULA"/>
    <x v="0"/>
    <x v="1"/>
    <m/>
    <n v="0"/>
    <m/>
    <x v="4"/>
    <x v="1"/>
  </r>
  <r>
    <n v="347547"/>
    <s v="UNKNOWN"/>
    <m/>
    <d v="2014-06-03T00:00:00"/>
    <x v="1"/>
    <x v="0"/>
    <s v="ST. PETE-CLEARWATER INTL ARPT"/>
    <x v="1"/>
    <x v="1"/>
    <m/>
    <n v="0"/>
    <m/>
    <x v="36"/>
    <x v="1"/>
  </r>
  <r>
    <n v="347558"/>
    <s v="UNKNOWN"/>
    <m/>
    <d v="2014-06-16T00:00:00"/>
    <x v="1"/>
    <x v="0"/>
    <s v="DALLAS/FORT WORTH INTL ARPT"/>
    <x v="2"/>
    <x v="1"/>
    <m/>
    <n v="0"/>
    <m/>
    <x v="2"/>
    <x v="1"/>
  </r>
  <r>
    <n v="347559"/>
    <s v="UNKNOWN"/>
    <m/>
    <d v="2014-06-16T00:00:00"/>
    <x v="1"/>
    <x v="0"/>
    <s v="GAINESVILLE REG ARPT"/>
    <x v="1"/>
    <x v="1"/>
    <m/>
    <n v="0"/>
    <m/>
    <x v="16"/>
    <x v="1"/>
  </r>
  <r>
    <n v="347560"/>
    <s v="UNKNOWN"/>
    <m/>
    <d v="2014-06-16T00:00:00"/>
    <x v="1"/>
    <x v="0"/>
    <s v="LONG BEACH-DAUGH FLD"/>
    <x v="0"/>
    <x v="1"/>
    <m/>
    <n v="0"/>
    <m/>
    <x v="1"/>
    <x v="1"/>
  </r>
  <r>
    <n v="347579"/>
    <s v="UNKNOWN"/>
    <m/>
    <d v="2014-06-18T00:00:00"/>
    <x v="1"/>
    <x v="0"/>
    <s v="DALLAS/FORT WORTH INTL ARPT"/>
    <x v="2"/>
    <x v="1"/>
    <m/>
    <n v="0"/>
    <m/>
    <x v="2"/>
    <x v="1"/>
  </r>
  <r>
    <n v="347580"/>
    <s v="UNKNOWN"/>
    <m/>
    <d v="2014-06-18T00:00:00"/>
    <x v="1"/>
    <x v="0"/>
    <s v="DALLAS/FORT WORTH INTL ARPT"/>
    <x v="2"/>
    <x v="1"/>
    <m/>
    <n v="0"/>
    <m/>
    <x v="26"/>
    <x v="1"/>
  </r>
  <r>
    <n v="347581"/>
    <s v="UNKNOWN"/>
    <m/>
    <d v="2014-06-18T00:00:00"/>
    <x v="1"/>
    <x v="0"/>
    <s v="DALLAS/FORT WORTH INTL ARPT"/>
    <x v="2"/>
    <x v="1"/>
    <m/>
    <n v="0"/>
    <m/>
    <x v="54"/>
    <x v="1"/>
  </r>
  <r>
    <n v="347588"/>
    <s v="UNKNOWN"/>
    <m/>
    <d v="2014-06-18T00:00:00"/>
    <x v="1"/>
    <x v="0"/>
    <s v="METRO OAKLAND INTL"/>
    <x v="0"/>
    <x v="1"/>
    <m/>
    <n v="0"/>
    <m/>
    <x v="252"/>
    <x v="1"/>
  </r>
  <r>
    <n v="347593"/>
    <s v="UNKNOWN"/>
    <m/>
    <d v="2014-06-04T00:00:00"/>
    <x v="1"/>
    <x v="0"/>
    <s v="GEORGE BUSH INTERCONTINENTAL/ HOUSTON ARPT"/>
    <x v="2"/>
    <x v="1"/>
    <m/>
    <n v="0"/>
    <m/>
    <x v="2"/>
    <x v="1"/>
  </r>
  <r>
    <n v="347594"/>
    <s v="UNKNOWN"/>
    <m/>
    <d v="2014-06-04T00:00:00"/>
    <x v="1"/>
    <x v="0"/>
    <s v="LAKELAND LINDER REGIONAL"/>
    <x v="1"/>
    <x v="1"/>
    <m/>
    <n v="0"/>
    <m/>
    <x v="4"/>
    <x v="1"/>
  </r>
  <r>
    <n v="347596"/>
    <s v="UNKNOWN"/>
    <m/>
    <d v="2014-06-04T00:00:00"/>
    <x v="1"/>
    <x v="0"/>
    <s v="SANTA BARBARA MUNICIPAL"/>
    <x v="0"/>
    <x v="1"/>
    <m/>
    <n v="0"/>
    <m/>
    <x v="50"/>
    <x v="1"/>
  </r>
  <r>
    <n v="347601"/>
    <s v="UNKNOWN"/>
    <m/>
    <d v="2014-06-05T00:00:00"/>
    <x v="1"/>
    <x v="0"/>
    <s v="CRAIG MUNICIPAL ARPT"/>
    <x v="1"/>
    <x v="1"/>
    <m/>
    <n v="0"/>
    <m/>
    <x v="9"/>
    <x v="1"/>
  </r>
  <r>
    <n v="347603"/>
    <s v="UNKNOWN"/>
    <m/>
    <d v="2014-06-05T00:00:00"/>
    <x v="1"/>
    <x v="0"/>
    <s v="GAINESVILLE REG ARPT"/>
    <x v="1"/>
    <x v="1"/>
    <m/>
    <n v="0"/>
    <m/>
    <x v="29"/>
    <x v="1"/>
  </r>
  <r>
    <n v="347613"/>
    <s v="UNKNOWN"/>
    <m/>
    <d v="2014-06-19T00:00:00"/>
    <x v="1"/>
    <x v="0"/>
    <s v="CRAIG MUNICIPAL ARPT"/>
    <x v="1"/>
    <x v="1"/>
    <m/>
    <n v="0"/>
    <m/>
    <x v="71"/>
    <x v="1"/>
  </r>
  <r>
    <n v="347615"/>
    <s v="UNKNOWN"/>
    <m/>
    <d v="2014-06-19T00:00:00"/>
    <x v="1"/>
    <x v="0"/>
    <s v="DALLAS/FORT WORTH INTL ARPT"/>
    <x v="2"/>
    <x v="1"/>
    <m/>
    <n v="0"/>
    <m/>
    <x v="14"/>
    <x v="1"/>
  </r>
  <r>
    <n v="347620"/>
    <s v="UNKNOWN"/>
    <m/>
    <d v="2014-06-19T00:00:00"/>
    <x v="1"/>
    <x v="0"/>
    <s v="MC ALLEN MILLER INTL"/>
    <x v="2"/>
    <x v="1"/>
    <m/>
    <n v="0"/>
    <m/>
    <x v="283"/>
    <x v="1"/>
  </r>
  <r>
    <n v="347626"/>
    <s v="UNKNOWN"/>
    <m/>
    <d v="2014-06-20T00:00:00"/>
    <x v="1"/>
    <x v="0"/>
    <s v="CHICO MUNICIPAL ARPT"/>
    <x v="0"/>
    <x v="1"/>
    <m/>
    <n v="0"/>
    <m/>
    <x v="45"/>
    <x v="1"/>
  </r>
  <r>
    <n v="347629"/>
    <s v="UNKNOWN"/>
    <m/>
    <d v="2014-06-21T00:00:00"/>
    <x v="1"/>
    <x v="0"/>
    <s v="AUSTIN-BERGSTROM INTL"/>
    <x v="2"/>
    <x v="1"/>
    <m/>
    <n v="0"/>
    <m/>
    <x v="50"/>
    <x v="1"/>
  </r>
  <r>
    <n v="347630"/>
    <s v="UNKNOWN"/>
    <m/>
    <d v="2014-06-21T00:00:00"/>
    <x v="1"/>
    <x v="0"/>
    <s v="AUSTIN-BERGSTROM INTL"/>
    <x v="2"/>
    <x v="1"/>
    <m/>
    <n v="0"/>
    <m/>
    <x v="50"/>
    <x v="1"/>
  </r>
  <r>
    <n v="347631"/>
    <s v="UNKNOWN"/>
    <m/>
    <d v="2014-06-21T00:00:00"/>
    <x v="1"/>
    <x v="0"/>
    <s v="AUSTIN-BERGSTROM INTL"/>
    <x v="2"/>
    <x v="1"/>
    <m/>
    <n v="0"/>
    <m/>
    <x v="2"/>
    <x v="1"/>
  </r>
  <r>
    <n v="347637"/>
    <s v="UNKNOWN"/>
    <m/>
    <d v="2014-06-15T00:00:00"/>
    <x v="1"/>
    <x v="0"/>
    <s v="DALLAS/FORT WORTH INTL ARPT"/>
    <x v="2"/>
    <x v="1"/>
    <m/>
    <n v="0"/>
    <m/>
    <x v="2"/>
    <x v="1"/>
  </r>
  <r>
    <n v="347641"/>
    <s v="UNKNOWN"/>
    <m/>
    <d v="2014-06-15T00:00:00"/>
    <x v="1"/>
    <x v="0"/>
    <s v="SARASOTA-BRADENTON INTL ARPT"/>
    <x v="1"/>
    <x v="1"/>
    <m/>
    <n v="0"/>
    <m/>
    <x v="105"/>
    <x v="1"/>
  </r>
  <r>
    <n v="347649"/>
    <s v="UNKNOWN"/>
    <m/>
    <d v="2014-06-21T00:00:00"/>
    <x v="1"/>
    <x v="0"/>
    <s v="DALLAS/FORT WORTH INTL ARPT"/>
    <x v="2"/>
    <x v="1"/>
    <m/>
    <n v="0"/>
    <m/>
    <x v="100"/>
    <x v="1"/>
  </r>
  <r>
    <n v="347650"/>
    <s v="UNKNOWN"/>
    <m/>
    <d v="2014-06-21T00:00:00"/>
    <x v="1"/>
    <x v="0"/>
    <s v="DALLAS/FORT WORTH INTL ARPT"/>
    <x v="2"/>
    <x v="1"/>
    <m/>
    <n v="0"/>
    <m/>
    <x v="2"/>
    <x v="1"/>
  </r>
  <r>
    <n v="347651"/>
    <s v="UNKNOWN"/>
    <m/>
    <d v="2014-06-21T00:00:00"/>
    <x v="1"/>
    <x v="0"/>
    <s v="ELLINGTON FIELD ARPT"/>
    <x v="2"/>
    <x v="1"/>
    <m/>
    <n v="0"/>
    <m/>
    <x v="74"/>
    <x v="1"/>
  </r>
  <r>
    <n v="347652"/>
    <s v="UNKNOWN"/>
    <m/>
    <d v="2014-06-21T00:00:00"/>
    <x v="1"/>
    <x v="0"/>
    <s v="FORT LAUDERDALE/HOLLYWOOD INTL"/>
    <x v="1"/>
    <x v="1"/>
    <m/>
    <n v="0"/>
    <m/>
    <x v="95"/>
    <x v="1"/>
  </r>
  <r>
    <n v="347654"/>
    <s v="UNKNOWN"/>
    <m/>
    <d v="2014-06-21T00:00:00"/>
    <x v="1"/>
    <x v="0"/>
    <s v="LONG BEACH-DAUGH FLD"/>
    <x v="0"/>
    <x v="1"/>
    <m/>
    <n v="0"/>
    <m/>
    <x v="1"/>
    <x v="1"/>
  </r>
  <r>
    <n v="347664"/>
    <s v="UNKNOWN"/>
    <m/>
    <d v="2014-06-21T00:00:00"/>
    <x v="1"/>
    <x v="0"/>
    <s v="JOHN WAYNE-ORANGE COUNTY ARPT"/>
    <x v="0"/>
    <x v="1"/>
    <m/>
    <n v="0"/>
    <m/>
    <x v="26"/>
    <x v="1"/>
  </r>
  <r>
    <n v="347666"/>
    <s v="UNKNOWN"/>
    <m/>
    <d v="2014-06-22T00:00:00"/>
    <x v="1"/>
    <x v="0"/>
    <s v="DALLAS/FORT WORTH INTL ARPT"/>
    <x v="2"/>
    <x v="1"/>
    <m/>
    <n v="0"/>
    <m/>
    <x v="2"/>
    <x v="1"/>
  </r>
  <r>
    <n v="347673"/>
    <s v="UNKNOWN"/>
    <m/>
    <d v="2014-06-20T00:00:00"/>
    <x v="1"/>
    <x v="0"/>
    <s v="DALLAS/FORT WORTH INTL ARPT"/>
    <x v="2"/>
    <x v="1"/>
    <m/>
    <n v="0"/>
    <m/>
    <x v="14"/>
    <x v="1"/>
  </r>
  <r>
    <n v="347687"/>
    <s v="UNKNOWN"/>
    <m/>
    <d v="2014-06-08T00:00:00"/>
    <x v="1"/>
    <x v="0"/>
    <s v="LAKELAND LINDER REGIONAL"/>
    <x v="1"/>
    <x v="1"/>
    <m/>
    <n v="0"/>
    <m/>
    <x v="2"/>
    <x v="1"/>
  </r>
  <r>
    <n v="347692"/>
    <s v="UNKNOWN"/>
    <m/>
    <d v="2014-06-29T00:00:00"/>
    <x v="1"/>
    <x v="0"/>
    <s v="JOHN WAYNE-ORANGE COUNTY ARPT"/>
    <x v="0"/>
    <x v="1"/>
    <m/>
    <n v="0"/>
    <m/>
    <x v="1"/>
    <x v="1"/>
  </r>
  <r>
    <n v="347693"/>
    <s v="UNKNOWN"/>
    <m/>
    <d v="2014-06-29T00:00:00"/>
    <x v="1"/>
    <x v="0"/>
    <s v="JOHN WAYNE-ORANGE COUNTY ARPT"/>
    <x v="0"/>
    <x v="1"/>
    <m/>
    <n v="0"/>
    <m/>
    <x v="26"/>
    <x v="1"/>
  </r>
  <r>
    <n v="347699"/>
    <s v="UNKNOWN"/>
    <m/>
    <d v="2014-06-30T00:00:00"/>
    <x v="1"/>
    <x v="0"/>
    <s v="DALLAS/FORT WORTH INTL ARPT"/>
    <x v="2"/>
    <x v="1"/>
    <m/>
    <n v="0"/>
    <m/>
    <x v="14"/>
    <x v="1"/>
  </r>
  <r>
    <n v="347700"/>
    <s v="UNKNOWN"/>
    <m/>
    <d v="2014-06-30T00:00:00"/>
    <x v="1"/>
    <x v="0"/>
    <s v="FORT WORTH MEACHAM INTL ARPT"/>
    <x v="2"/>
    <x v="1"/>
    <m/>
    <n v="0"/>
    <m/>
    <x v="263"/>
    <x v="1"/>
  </r>
  <r>
    <n v="347709"/>
    <s v="UNKNOWN"/>
    <m/>
    <d v="2014-06-12T00:00:00"/>
    <x v="1"/>
    <x v="0"/>
    <s v="DALLAS/FORT WORTH INTL ARPT"/>
    <x v="2"/>
    <x v="1"/>
    <m/>
    <n v="0"/>
    <m/>
    <x v="2"/>
    <x v="1"/>
  </r>
  <r>
    <n v="347710"/>
    <s v="UNKNOWN"/>
    <m/>
    <d v="2014-06-12T00:00:00"/>
    <x v="1"/>
    <x v="0"/>
    <s v="DALLAS/FORT WORTH INTL ARPT"/>
    <x v="2"/>
    <x v="1"/>
    <m/>
    <n v="0"/>
    <m/>
    <x v="14"/>
    <x v="1"/>
  </r>
  <r>
    <n v="347711"/>
    <s v="UNKNOWN"/>
    <m/>
    <d v="2014-06-12T00:00:00"/>
    <x v="1"/>
    <x v="0"/>
    <s v="FORT WORTH MEACHAM INTL ARPT"/>
    <x v="2"/>
    <x v="1"/>
    <m/>
    <n v="0"/>
    <m/>
    <x v="1"/>
    <x v="1"/>
  </r>
  <r>
    <n v="347717"/>
    <s v="UNKNOWN"/>
    <m/>
    <d v="2014-06-25T00:00:00"/>
    <x v="1"/>
    <x v="0"/>
    <s v="JOHN WAYNE-ORANGE COUNTY ARPT"/>
    <x v="0"/>
    <x v="1"/>
    <m/>
    <n v="0"/>
    <m/>
    <x v="50"/>
    <x v="1"/>
  </r>
  <r>
    <n v="347743"/>
    <s v="UNKNOWN"/>
    <m/>
    <d v="2014-06-23T00:00:00"/>
    <x v="1"/>
    <x v="0"/>
    <s v="GAINESVILLE REG ARPT"/>
    <x v="1"/>
    <x v="1"/>
    <m/>
    <n v="0"/>
    <m/>
    <x v="29"/>
    <x v="1"/>
  </r>
  <r>
    <n v="347758"/>
    <s v="UNKNOWN"/>
    <m/>
    <d v="2014-06-24T00:00:00"/>
    <x v="1"/>
    <x v="0"/>
    <s v="JOHN WAYNE-ORANGE COUNTY ARPT"/>
    <x v="0"/>
    <x v="1"/>
    <m/>
    <n v="0"/>
    <m/>
    <x v="1"/>
    <x v="1"/>
  </r>
  <r>
    <n v="347762"/>
    <s v="UNKNOWN"/>
    <m/>
    <d v="2014-06-05T00:00:00"/>
    <x v="1"/>
    <x v="0"/>
    <s v="METRO OAKLAND INTL"/>
    <x v="0"/>
    <x v="1"/>
    <m/>
    <n v="0"/>
    <m/>
    <x v="50"/>
    <x v="1"/>
  </r>
  <r>
    <n v="347763"/>
    <s v="UNKNOWN"/>
    <m/>
    <d v="2014-06-05T00:00:00"/>
    <x v="1"/>
    <x v="0"/>
    <s v="METRO OAKLAND INTL"/>
    <x v="0"/>
    <x v="1"/>
    <m/>
    <n v="0"/>
    <m/>
    <x v="50"/>
    <x v="1"/>
  </r>
  <r>
    <n v="347765"/>
    <s v="UNKNOWN"/>
    <m/>
    <d v="2014-06-05T00:00:00"/>
    <x v="1"/>
    <x v="0"/>
    <s v="SOUTHWEST FLORIDA INTL ARPT"/>
    <x v="1"/>
    <x v="1"/>
    <m/>
    <n v="0"/>
    <m/>
    <x v="29"/>
    <x v="1"/>
  </r>
  <r>
    <n v="347798"/>
    <s v="UNKNOWN"/>
    <m/>
    <d v="2014-06-07T00:00:00"/>
    <x v="1"/>
    <x v="0"/>
    <s v="DALLAS/FORT WORTH INTL ARPT"/>
    <x v="2"/>
    <x v="1"/>
    <m/>
    <n v="0"/>
    <m/>
    <x v="2"/>
    <x v="1"/>
  </r>
  <r>
    <n v="347802"/>
    <s v="UNKNOWN"/>
    <m/>
    <d v="2014-06-08T00:00:00"/>
    <x v="1"/>
    <x v="0"/>
    <s v="NORMAN Y. MINETA SAN JOSE INTL ARPT"/>
    <x v="0"/>
    <x v="1"/>
    <m/>
    <n v="0"/>
    <m/>
    <x v="68"/>
    <x v="1"/>
  </r>
  <r>
    <n v="347807"/>
    <s v="UNKNOWN"/>
    <m/>
    <d v="2014-06-09T00:00:00"/>
    <x v="1"/>
    <x v="0"/>
    <s v="DALLAS/FORT WORTH INTL ARPT"/>
    <x v="2"/>
    <x v="1"/>
    <m/>
    <n v="0"/>
    <m/>
    <x v="29"/>
    <x v="1"/>
  </r>
  <r>
    <n v="347810"/>
    <s v="UNKNOWN"/>
    <m/>
    <d v="2014-06-09T00:00:00"/>
    <x v="1"/>
    <x v="0"/>
    <s v="JACKSONVILLE INTL"/>
    <x v="1"/>
    <x v="1"/>
    <m/>
    <n v="0"/>
    <m/>
    <x v="29"/>
    <x v="1"/>
  </r>
  <r>
    <n v="347816"/>
    <s v="UNKNOWN"/>
    <m/>
    <d v="2014-06-09T00:00:00"/>
    <x v="1"/>
    <x v="0"/>
    <s v="SANTA BARBARA MUNICIPAL"/>
    <x v="0"/>
    <x v="1"/>
    <m/>
    <n v="0"/>
    <m/>
    <x v="110"/>
    <x v="1"/>
  </r>
  <r>
    <n v="347821"/>
    <s v="UNKNOWN"/>
    <m/>
    <d v="2014-06-10T00:00:00"/>
    <x v="1"/>
    <x v="0"/>
    <s v="DALLAS LOVE FIELD ARPT"/>
    <x v="2"/>
    <x v="1"/>
    <m/>
    <n v="0"/>
    <m/>
    <x v="14"/>
    <x v="1"/>
  </r>
  <r>
    <n v="347825"/>
    <s v="UNKNOWN"/>
    <m/>
    <d v="2014-06-10T00:00:00"/>
    <x v="1"/>
    <x v="0"/>
    <s v="GEORGE BUSH INTERCONTINENTAL/ HOUSTON ARPT"/>
    <x v="2"/>
    <x v="1"/>
    <m/>
    <n v="0"/>
    <m/>
    <x v="36"/>
    <x v="1"/>
  </r>
  <r>
    <n v="347831"/>
    <s v="UNKNOWN"/>
    <m/>
    <d v="2014-06-10T00:00:00"/>
    <x v="1"/>
    <x v="0"/>
    <s v="ORLANDO SANFORD INTL ARPT"/>
    <x v="1"/>
    <x v="1"/>
    <m/>
    <n v="0"/>
    <m/>
    <x v="29"/>
    <x v="1"/>
  </r>
  <r>
    <n v="347834"/>
    <s v="UNKNOWN"/>
    <m/>
    <d v="2014-06-11T00:00:00"/>
    <x v="1"/>
    <x v="0"/>
    <s v="CRAIG MUNICIPAL ARPT"/>
    <x v="1"/>
    <x v="1"/>
    <m/>
    <n v="0"/>
    <m/>
    <x v="111"/>
    <x v="1"/>
  </r>
  <r>
    <n v="347842"/>
    <s v="UNKNOWN"/>
    <m/>
    <d v="2014-06-11T00:00:00"/>
    <x v="1"/>
    <x v="0"/>
    <s v="DALLAS/FORT WORTH INTL ARPT"/>
    <x v="2"/>
    <x v="1"/>
    <m/>
    <n v="0"/>
    <m/>
    <x v="34"/>
    <x v="1"/>
  </r>
  <r>
    <n v="347843"/>
    <s v="UNKNOWN"/>
    <m/>
    <d v="2014-06-11T00:00:00"/>
    <x v="1"/>
    <x v="0"/>
    <s v="DALLAS/FORT WORTH INTL ARPT"/>
    <x v="2"/>
    <x v="1"/>
    <m/>
    <n v="0"/>
    <m/>
    <x v="14"/>
    <x v="1"/>
  </r>
  <r>
    <n v="347844"/>
    <s v="UNKNOWN"/>
    <m/>
    <d v="2014-06-11T00:00:00"/>
    <x v="1"/>
    <x v="0"/>
    <s v="DALLAS/FORT WORTH INTL ARPT"/>
    <x v="2"/>
    <x v="1"/>
    <m/>
    <n v="0"/>
    <m/>
    <x v="14"/>
    <x v="1"/>
  </r>
  <r>
    <n v="347847"/>
    <s v="UNKNOWN"/>
    <m/>
    <d v="2014-06-11T00:00:00"/>
    <x v="1"/>
    <x v="0"/>
    <s v="FORT WORTH MEACHAM INTL ARPT"/>
    <x v="2"/>
    <x v="1"/>
    <m/>
    <n v="0"/>
    <m/>
    <x v="36"/>
    <x v="1"/>
  </r>
  <r>
    <n v="347850"/>
    <s v="UNKNOWN"/>
    <m/>
    <d v="2014-06-11T00:00:00"/>
    <x v="1"/>
    <x v="0"/>
    <s v="LONG BEACH-DAUGH FLD"/>
    <x v="0"/>
    <x v="1"/>
    <m/>
    <n v="0"/>
    <m/>
    <x v="45"/>
    <x v="1"/>
  </r>
  <r>
    <n v="347858"/>
    <s v="UNKNOWN"/>
    <m/>
    <d v="2014-06-25T00:00:00"/>
    <x v="1"/>
    <x v="0"/>
    <s v="DALLAS/FORT WORTH INTL ARPT"/>
    <x v="2"/>
    <x v="1"/>
    <m/>
    <n v="0"/>
    <m/>
    <x v="4"/>
    <x v="1"/>
  </r>
  <r>
    <n v="347859"/>
    <s v="UNKNOWN"/>
    <m/>
    <d v="2014-06-25T00:00:00"/>
    <x v="1"/>
    <x v="0"/>
    <s v="DALLAS/FORT WORTH INTL ARPT"/>
    <x v="2"/>
    <x v="1"/>
    <m/>
    <n v="0"/>
    <m/>
    <x v="14"/>
    <x v="1"/>
  </r>
  <r>
    <n v="347862"/>
    <s v="UNKNOWN"/>
    <m/>
    <d v="2014-06-25T00:00:00"/>
    <x v="1"/>
    <x v="0"/>
    <s v="FORT WORTH MEACHAM INTL ARPT"/>
    <x v="2"/>
    <x v="1"/>
    <m/>
    <n v="0"/>
    <m/>
    <x v="2"/>
    <x v="1"/>
  </r>
  <r>
    <n v="347879"/>
    <s v="UNKNOWN"/>
    <m/>
    <d v="2014-06-27T00:00:00"/>
    <x v="1"/>
    <x v="0"/>
    <s v="DALLAS/FORT WORTH INTL ARPT"/>
    <x v="2"/>
    <x v="1"/>
    <m/>
    <n v="0"/>
    <m/>
    <x v="50"/>
    <x v="1"/>
  </r>
  <r>
    <n v="347880"/>
    <s v="UNKNOWN"/>
    <m/>
    <d v="2014-06-27T00:00:00"/>
    <x v="1"/>
    <x v="0"/>
    <s v="FORT WORTH MEACHAM INTL ARPT"/>
    <x v="2"/>
    <x v="1"/>
    <m/>
    <n v="0"/>
    <m/>
    <x v="4"/>
    <x v="1"/>
  </r>
  <r>
    <n v="347883"/>
    <s v="UNKNOWN"/>
    <m/>
    <d v="2014-06-27T00:00:00"/>
    <x v="1"/>
    <x v="0"/>
    <s v="MC ALLEN MILLER INTL"/>
    <x v="2"/>
    <x v="1"/>
    <m/>
    <n v="0"/>
    <m/>
    <x v="2"/>
    <x v="1"/>
  </r>
  <r>
    <n v="347887"/>
    <s v="UNKNOWN"/>
    <m/>
    <d v="2014-06-27T00:00:00"/>
    <x v="1"/>
    <x v="0"/>
    <s v="JOHN WAYNE-ORANGE COUNTY ARPT"/>
    <x v="0"/>
    <x v="1"/>
    <m/>
    <n v="0"/>
    <m/>
    <x v="1"/>
    <x v="1"/>
  </r>
  <r>
    <n v="347892"/>
    <s v="UNKNOWN"/>
    <m/>
    <d v="2014-06-13T00:00:00"/>
    <x v="1"/>
    <x v="0"/>
    <s v="ORLANDO SANFORD INTL ARPT"/>
    <x v="1"/>
    <x v="1"/>
    <m/>
    <n v="0"/>
    <m/>
    <x v="36"/>
    <x v="1"/>
  </r>
  <r>
    <n v="347900"/>
    <s v="UNKNOWN"/>
    <m/>
    <d v="2014-06-14T00:00:00"/>
    <x v="1"/>
    <x v="0"/>
    <s v="DALLAS/FORT WORTH INTL ARPT"/>
    <x v="2"/>
    <x v="1"/>
    <m/>
    <n v="0"/>
    <m/>
    <x v="34"/>
    <x v="1"/>
  </r>
  <r>
    <n v="347901"/>
    <s v="UNKNOWN"/>
    <m/>
    <d v="2014-06-14T00:00:00"/>
    <x v="1"/>
    <x v="0"/>
    <s v="DALLAS/FORT WORTH INTL ARPT"/>
    <x v="2"/>
    <x v="1"/>
    <m/>
    <n v="0"/>
    <m/>
    <x v="2"/>
    <x v="1"/>
  </r>
  <r>
    <n v="347902"/>
    <s v="UNKNOWN"/>
    <m/>
    <d v="2014-06-14T00:00:00"/>
    <x v="1"/>
    <x v="0"/>
    <s v="GAINESVILLE REG ARPT"/>
    <x v="1"/>
    <x v="1"/>
    <m/>
    <n v="0"/>
    <m/>
    <x v="4"/>
    <x v="1"/>
  </r>
  <r>
    <n v="347904"/>
    <s v="UNKNOWN"/>
    <m/>
    <d v="2014-06-14T00:00:00"/>
    <x v="1"/>
    <x v="0"/>
    <s v="LOS ANGELES INTL"/>
    <x v="0"/>
    <x v="1"/>
    <m/>
    <n v="0"/>
    <m/>
    <x v="1"/>
    <x v="1"/>
  </r>
  <r>
    <n v="347905"/>
    <s v="UNKNOWN"/>
    <m/>
    <d v="2014-06-14T00:00:00"/>
    <x v="1"/>
    <x v="0"/>
    <s v="LONG BEACH-DAUGH FLD"/>
    <x v="0"/>
    <x v="1"/>
    <m/>
    <n v="0"/>
    <m/>
    <x v="50"/>
    <x v="1"/>
  </r>
  <r>
    <n v="347907"/>
    <s v="UNKNOWN"/>
    <m/>
    <d v="2014-06-14T00:00:00"/>
    <x v="1"/>
    <x v="0"/>
    <s v="NORMAN Y. MINETA SAN JOSE INTL ARPT"/>
    <x v="0"/>
    <x v="1"/>
    <m/>
    <n v="0"/>
    <m/>
    <x v="68"/>
    <x v="1"/>
  </r>
  <r>
    <n v="347917"/>
    <s v="UNKNOWN"/>
    <m/>
    <d v="2014-06-28T00:00:00"/>
    <x v="1"/>
    <x v="0"/>
    <s v="DALLAS/FORT WORTH INTL ARPT"/>
    <x v="2"/>
    <x v="1"/>
    <m/>
    <n v="0"/>
    <m/>
    <x v="2"/>
    <x v="1"/>
  </r>
  <r>
    <n v="347921"/>
    <s v="UNKNOWN"/>
    <m/>
    <d v="2014-06-28T00:00:00"/>
    <x v="1"/>
    <x v="0"/>
    <s v="VAN NUYS ARPT"/>
    <x v="0"/>
    <x v="1"/>
    <m/>
    <n v="0"/>
    <m/>
    <x v="50"/>
    <x v="1"/>
  </r>
  <r>
    <n v="347926"/>
    <s v="UNKNOWN"/>
    <m/>
    <d v="2014-06-29T00:00:00"/>
    <x v="1"/>
    <x v="0"/>
    <s v="DALLAS/FORT WORTH INTL ARPT"/>
    <x v="2"/>
    <x v="1"/>
    <m/>
    <n v="0"/>
    <m/>
    <x v="14"/>
    <x v="1"/>
  </r>
  <r>
    <n v="347927"/>
    <s v="UNKNOWN"/>
    <m/>
    <d v="2014-06-29T00:00:00"/>
    <x v="1"/>
    <x v="0"/>
    <s v="DALLAS/FORT WORTH INTL ARPT"/>
    <x v="2"/>
    <x v="1"/>
    <m/>
    <n v="0"/>
    <m/>
    <x v="54"/>
    <x v="1"/>
  </r>
  <r>
    <n v="347928"/>
    <s v="UNKNOWN"/>
    <m/>
    <d v="2014-06-29T00:00:00"/>
    <x v="1"/>
    <x v="0"/>
    <s v="DALLAS/FORT WORTH INTL ARPT"/>
    <x v="2"/>
    <x v="1"/>
    <m/>
    <n v="0"/>
    <m/>
    <x v="2"/>
    <x v="1"/>
  </r>
  <r>
    <n v="347929"/>
    <s v="UNKNOWN"/>
    <m/>
    <d v="2014-06-29T00:00:00"/>
    <x v="1"/>
    <x v="0"/>
    <s v="DALLAS/FORT WORTH INTL ARPT"/>
    <x v="2"/>
    <x v="1"/>
    <m/>
    <n v="0"/>
    <m/>
    <x v="14"/>
    <x v="1"/>
  </r>
  <r>
    <n v="347930"/>
    <s v="UNKNOWN"/>
    <m/>
    <d v="2014-06-12T00:00:00"/>
    <x v="1"/>
    <x v="0"/>
    <s v="LAKELAND LINDER REGIONAL"/>
    <x v="1"/>
    <x v="1"/>
    <m/>
    <n v="0"/>
    <m/>
    <x v="4"/>
    <x v="1"/>
  </r>
  <r>
    <n v="347931"/>
    <s v="UNKNOWN"/>
    <m/>
    <d v="2014-06-12T00:00:00"/>
    <x v="1"/>
    <x v="0"/>
    <s v="NORMAN Y. MINETA SAN JOSE INTL ARPT"/>
    <x v="0"/>
    <x v="1"/>
    <m/>
    <n v="0"/>
    <m/>
    <x v="50"/>
    <x v="1"/>
  </r>
  <r>
    <n v="347937"/>
    <s v="UNKNOWN"/>
    <m/>
    <d v="2014-06-13T00:00:00"/>
    <x v="1"/>
    <x v="0"/>
    <s v="DALLAS/FORT WORTH INTL ARPT"/>
    <x v="2"/>
    <x v="1"/>
    <m/>
    <n v="0"/>
    <m/>
    <x v="42"/>
    <x v="1"/>
  </r>
  <r>
    <n v="347941"/>
    <s v="UNKNOWN"/>
    <m/>
    <d v="2014-06-13T00:00:00"/>
    <x v="1"/>
    <x v="0"/>
    <s v="MC ALLEN MILLER INTL"/>
    <x v="2"/>
    <x v="1"/>
    <m/>
    <n v="0"/>
    <m/>
    <x v="76"/>
    <x v="1"/>
  </r>
  <r>
    <n v="347948"/>
    <s v="UNKNOWN"/>
    <m/>
    <d v="2014-06-29T00:00:00"/>
    <x v="1"/>
    <x v="0"/>
    <s v="FORT LAUDERDALE/HOLLYWOOD INTL"/>
    <x v="1"/>
    <x v="1"/>
    <m/>
    <n v="0"/>
    <m/>
    <x v="95"/>
    <x v="1"/>
  </r>
  <r>
    <n v="347955"/>
    <s v="UNKNOWN"/>
    <m/>
    <d v="2014-06-30T00:00:00"/>
    <x v="1"/>
    <x v="0"/>
    <s v="JACKSONVILLE INTL"/>
    <x v="1"/>
    <x v="1"/>
    <m/>
    <n v="0"/>
    <m/>
    <x v="29"/>
    <x v="1"/>
  </r>
  <r>
    <n v="347961"/>
    <s v="UNKNOWN"/>
    <m/>
    <d v="2014-06-30T00:00:00"/>
    <x v="1"/>
    <x v="0"/>
    <s v="ORLANDO INTL"/>
    <x v="1"/>
    <x v="1"/>
    <m/>
    <n v="0"/>
    <m/>
    <x v="52"/>
    <x v="1"/>
  </r>
  <r>
    <n v="347962"/>
    <s v="UNKNOWN"/>
    <m/>
    <d v="2014-06-30T00:00:00"/>
    <x v="1"/>
    <x v="0"/>
    <s v="MC ALLEN MILLER INTL"/>
    <x v="2"/>
    <x v="1"/>
    <m/>
    <n v="0"/>
    <m/>
    <x v="2"/>
    <x v="1"/>
  </r>
  <r>
    <n v="347967"/>
    <s v="UNKNOWN"/>
    <m/>
    <d v="2014-06-30T00:00:00"/>
    <x v="1"/>
    <x v="0"/>
    <s v="NORMAN Y. MINETA SAN JOSE INTL ARPT"/>
    <x v="0"/>
    <x v="1"/>
    <m/>
    <n v="0"/>
    <m/>
    <x v="16"/>
    <x v="1"/>
  </r>
  <r>
    <n v="347972"/>
    <s v="UNKNOWN"/>
    <m/>
    <d v="2014-06-13T00:00:00"/>
    <x v="1"/>
    <x v="0"/>
    <s v="MC ALLEN MILLER INTL"/>
    <x v="2"/>
    <x v="1"/>
    <m/>
    <n v="0"/>
    <m/>
    <x v="74"/>
    <x v="1"/>
  </r>
  <r>
    <n v="347973"/>
    <s v="A-330"/>
    <s v="D"/>
    <d v="2014-07-02T00:00:00"/>
    <x v="2"/>
    <x v="870"/>
    <s v="SAN FRANCISCO INTL ARPT"/>
    <x v="0"/>
    <x v="6"/>
    <m/>
    <n v="0"/>
    <s v="Landing Roll"/>
    <x v="135"/>
    <x v="2"/>
  </r>
  <r>
    <n v="347975"/>
    <s v="MD-83"/>
    <s v="D"/>
    <d v="2014-07-02T00:00:00"/>
    <x v="2"/>
    <x v="319"/>
    <s v="DALLAS/FORT WORTH INTL ARPT"/>
    <x v="2"/>
    <x v="6"/>
    <m/>
    <n v="0"/>
    <s v="Landing Roll"/>
    <x v="14"/>
    <x v="2"/>
  </r>
  <r>
    <n v="347987"/>
    <s v="UNKNOWN"/>
    <m/>
    <d v="2014-07-24T00:00:00"/>
    <x v="1"/>
    <x v="0"/>
    <s v="FORT WORTH MEACHAM INTL ARPT"/>
    <x v="2"/>
    <x v="1"/>
    <m/>
    <n v="0"/>
    <m/>
    <x v="170"/>
    <x v="1"/>
  </r>
  <r>
    <n v="347990"/>
    <s v="EMB-170"/>
    <s v="D"/>
    <d v="2014-06-05T00:00:00"/>
    <x v="2"/>
    <x v="56"/>
    <s v="GEORGE BUSH INTERCONTINENTAL/ HOUSTON ARPT"/>
    <x v="2"/>
    <x v="6"/>
    <m/>
    <n v="0"/>
    <s v="Landing Roll"/>
    <x v="78"/>
    <x v="1"/>
  </r>
  <r>
    <n v="347991"/>
    <s v="PA-31 NAVAJO"/>
    <s v="A"/>
    <d v="2014-06-05T00:00:00"/>
    <x v="2"/>
    <x v="857"/>
    <s v="KENDALL-TAMIAMI EXECUTIVE ARPT"/>
    <x v="1"/>
    <x v="1"/>
    <m/>
    <n v="0"/>
    <s v="Approach"/>
    <x v="78"/>
    <x v="1"/>
  </r>
  <r>
    <n v="347998"/>
    <s v="C-310"/>
    <s v="A"/>
    <d v="2014-07-02T00:00:00"/>
    <x v="2"/>
    <x v="622"/>
    <s v="PALM SPRINGS INTL"/>
    <x v="0"/>
    <x v="1"/>
    <m/>
    <n v="0"/>
    <s v="Departure"/>
    <x v="9"/>
    <x v="1"/>
  </r>
  <r>
    <n v="347999"/>
    <s v="A-320"/>
    <s v="D"/>
    <d v="2014-07-02T00:00:00"/>
    <x v="2"/>
    <x v="344"/>
    <s v="SACRAMENTO INTL"/>
    <x v="0"/>
    <x v="15"/>
    <n v="170"/>
    <n v="0"/>
    <s v="Approach"/>
    <x v="3"/>
    <x v="2"/>
  </r>
  <r>
    <n v="348001"/>
    <s v="DA-900"/>
    <s v="D"/>
    <d v="2014-07-02T00:00:00"/>
    <x v="2"/>
    <x v="70"/>
    <s v="ADDISON"/>
    <x v="2"/>
    <x v="13"/>
    <m/>
    <m/>
    <s v="Approach"/>
    <x v="14"/>
    <x v="2"/>
  </r>
  <r>
    <n v="348002"/>
    <s v="BE-200 KING"/>
    <s v="C"/>
    <d v="2014-07-02T00:00:00"/>
    <x v="1"/>
    <x v="0"/>
    <s v="ADDISON"/>
    <x v="2"/>
    <x v="6"/>
    <m/>
    <n v="0"/>
    <s v="Landing Roll"/>
    <x v="78"/>
    <x v="1"/>
  </r>
  <r>
    <n v="348009"/>
    <s v="CRJ700"/>
    <s v="D"/>
    <d v="2014-07-02T00:00:00"/>
    <x v="2"/>
    <x v="327"/>
    <s v="GEORGE BUSH INTERCONTINENTAL/ HOUSTON ARPT"/>
    <x v="2"/>
    <x v="1"/>
    <m/>
    <n v="0"/>
    <s v="Climb"/>
    <x v="78"/>
    <x v="1"/>
  </r>
  <r>
    <n v="348014"/>
    <s v="A-320"/>
    <s v="D"/>
    <d v="2014-07-02T00:00:00"/>
    <x v="2"/>
    <x v="234"/>
    <s v="GEORGE BUSH INTERCONTINENTAL/ HOUSTON ARPT"/>
    <x v="2"/>
    <x v="1"/>
    <m/>
    <n v="0"/>
    <s v="Approach"/>
    <x v="78"/>
    <x v="1"/>
  </r>
  <r>
    <n v="348019"/>
    <s v="MD-82"/>
    <s v="D"/>
    <d v="2014-07-02T00:00:00"/>
    <x v="2"/>
    <x v="202"/>
    <s v="DALLAS LOVE FIELD ARPT"/>
    <x v="2"/>
    <x v="40"/>
    <n v="130"/>
    <n v="0"/>
    <s v="Approach"/>
    <x v="2"/>
    <x v="2"/>
  </r>
  <r>
    <n v="348048"/>
    <s v="B-737-800"/>
    <s v="D"/>
    <d v="2014-07-13T00:00:00"/>
    <x v="3"/>
    <x v="170"/>
    <s v="LOS ANGELES INTL"/>
    <x v="0"/>
    <x v="1"/>
    <m/>
    <m/>
    <s v="Approach"/>
    <x v="70"/>
    <x v="2"/>
  </r>
  <r>
    <n v="348063"/>
    <s v="EMB-170"/>
    <s v="D"/>
    <d v="2014-07-13T00:00:00"/>
    <x v="2"/>
    <x v="350"/>
    <s v="AUSTIN-BERGSTROM INTL"/>
    <x v="2"/>
    <x v="6"/>
    <m/>
    <n v="0"/>
    <s v="Landing Roll"/>
    <x v="50"/>
    <x v="2"/>
  </r>
  <r>
    <n v="348066"/>
    <s v="B-737-700"/>
    <s v="D"/>
    <d v="2014-07-13T00:00:00"/>
    <x v="3"/>
    <x v="0"/>
    <s v="SAN ANTONIO INTL"/>
    <x v="2"/>
    <x v="7"/>
    <n v="135"/>
    <m/>
    <s v="Approach"/>
    <x v="33"/>
    <x v="2"/>
  </r>
  <r>
    <n v="348075"/>
    <s v="MD-82"/>
    <s v="D"/>
    <d v="2014-07-15T00:00:00"/>
    <x v="2"/>
    <x v="87"/>
    <s v="DALLAS/FORT WORTH INTL ARPT"/>
    <x v="2"/>
    <x v="6"/>
    <n v="100"/>
    <n v="0"/>
    <s v="Landing Roll"/>
    <x v="0"/>
    <x v="2"/>
  </r>
  <r>
    <n v="348076"/>
    <s v="MD-82"/>
    <s v="D"/>
    <d v="2014-07-15T00:00:00"/>
    <x v="2"/>
    <x v="834"/>
    <s v="SAN ANTONIO INTL"/>
    <x v="2"/>
    <x v="6"/>
    <n v="80"/>
    <n v="0"/>
    <s v="Take-off run"/>
    <x v="2"/>
    <x v="2"/>
  </r>
  <r>
    <n v="348084"/>
    <s v="EMB-145"/>
    <s v="D"/>
    <d v="2014-07-15T00:00:00"/>
    <x v="2"/>
    <x v="87"/>
    <s v="DALLAS/FORT WORTH INTL ARPT"/>
    <x v="2"/>
    <x v="7"/>
    <n v="130"/>
    <n v="1"/>
    <s v="Approach"/>
    <x v="0"/>
    <x v="2"/>
  </r>
  <r>
    <n v="348096"/>
    <s v="DIAMOND 40"/>
    <s v="C"/>
    <d v="2014-07-15T00:00:00"/>
    <x v="2"/>
    <x v="350"/>
    <s v="EL MONTE ARPT"/>
    <x v="0"/>
    <x v="6"/>
    <m/>
    <n v="0"/>
    <s v="Take-off run"/>
    <x v="14"/>
    <x v="2"/>
  </r>
  <r>
    <n v="348113"/>
    <s v="B-787-8"/>
    <s v="D"/>
    <d v="2014-07-17T00:00:00"/>
    <x v="2"/>
    <x v="525"/>
    <s v="AUSTIN-BERGSTROM INTL"/>
    <x v="2"/>
    <x v="1"/>
    <m/>
    <m/>
    <s v="Climb"/>
    <x v="3"/>
    <x v="1"/>
  </r>
  <r>
    <n v="348117"/>
    <s v="BE-200 KING"/>
    <s v="C"/>
    <d v="2014-07-17T00:00:00"/>
    <x v="2"/>
    <x v="737"/>
    <s v="FULLERTON MUNICIPAL ARPT"/>
    <x v="0"/>
    <x v="6"/>
    <m/>
    <n v="0"/>
    <s v="Take-off run"/>
    <x v="3"/>
    <x v="1"/>
  </r>
  <r>
    <n v="348121"/>
    <s v="EMB-135"/>
    <s v="D"/>
    <d v="2014-07-17T00:00:00"/>
    <x v="2"/>
    <x v="681"/>
    <s v="DALLAS LOVE FIELD ARPT"/>
    <x v="2"/>
    <x v="6"/>
    <m/>
    <n v="0"/>
    <s v="Take-off run"/>
    <x v="3"/>
    <x v="1"/>
  </r>
  <r>
    <n v="348129"/>
    <s v="A-320"/>
    <s v="D"/>
    <d v="2014-07-17T00:00:00"/>
    <x v="2"/>
    <x v="645"/>
    <s v="LONG BEACH-DAUGH FLD"/>
    <x v="0"/>
    <x v="6"/>
    <m/>
    <n v="0"/>
    <s v="Landing Roll"/>
    <x v="1"/>
    <x v="2"/>
  </r>
  <r>
    <n v="348139"/>
    <s v="B-737-700"/>
    <s v="D"/>
    <d v="2014-07-17T00:00:00"/>
    <x v="2"/>
    <x v="95"/>
    <s v="WILLIAM P HOBBY ARPT"/>
    <x v="2"/>
    <x v="6"/>
    <n v="100"/>
    <n v="0"/>
    <s v="Take-off run"/>
    <x v="3"/>
    <x v="2"/>
  </r>
  <r>
    <n v="348141"/>
    <s v="B-737"/>
    <s v="D"/>
    <d v="2014-07-17T00:00:00"/>
    <x v="2"/>
    <x v="95"/>
    <s v="DALLAS LOVE FIELD ARPT"/>
    <x v="2"/>
    <x v="6"/>
    <m/>
    <n v="0"/>
    <s v="Landing Roll"/>
    <x v="16"/>
    <x v="3"/>
  </r>
  <r>
    <n v="348152"/>
    <s v="B-767-300"/>
    <s v="D"/>
    <d v="2014-07-17T00:00:00"/>
    <x v="2"/>
    <x v="105"/>
    <s v="ONTARIO INTL ARPT"/>
    <x v="0"/>
    <x v="6"/>
    <n v="110"/>
    <n v="0"/>
    <s v="Take-off run"/>
    <x v="33"/>
    <x v="1"/>
  </r>
  <r>
    <n v="348153"/>
    <s v="A-300"/>
    <s v="D"/>
    <d v="2014-07-17T00:00:00"/>
    <x v="2"/>
    <x v="85"/>
    <s v="DALLAS/FORT WORTH INTL ARPT"/>
    <x v="2"/>
    <x v="6"/>
    <m/>
    <n v="0"/>
    <s v="Take-off run"/>
    <x v="78"/>
    <x v="3"/>
  </r>
  <r>
    <n v="348156"/>
    <s v="BEECHCRAFT"/>
    <m/>
    <d v="2014-07-17T00:00:00"/>
    <x v="2"/>
    <x v="71"/>
    <s v="CORPUS CHRISTI INTL ARPT"/>
    <x v="2"/>
    <x v="164"/>
    <m/>
    <n v="0"/>
    <s v="Climb"/>
    <x v="105"/>
    <x v="2"/>
  </r>
  <r>
    <n v="348157"/>
    <s v="C-172"/>
    <s v="A"/>
    <d v="2014-07-18T00:00:00"/>
    <x v="2"/>
    <x v="744"/>
    <s v="EL MONTE ARPT"/>
    <x v="0"/>
    <x v="1"/>
    <m/>
    <m/>
    <s v="Approach"/>
    <x v="3"/>
    <x v="1"/>
  </r>
  <r>
    <n v="348158"/>
    <s v="C-172"/>
    <s v="A"/>
    <d v="2014-07-18T00:00:00"/>
    <x v="2"/>
    <x v="116"/>
    <s v="CRAIG MUNICIPAL ARPT"/>
    <x v="1"/>
    <x v="6"/>
    <n v="40"/>
    <n v="0"/>
    <s v="Landing Roll"/>
    <x v="78"/>
    <x v="3"/>
  </r>
  <r>
    <n v="348161"/>
    <s v="B-737-800"/>
    <s v="D"/>
    <d v="2014-07-18T00:00:00"/>
    <x v="2"/>
    <x v="691"/>
    <s v="DALLAS/FORT WORTH INTL ARPT"/>
    <x v="2"/>
    <x v="14"/>
    <n v="140"/>
    <m/>
    <s v="Approach"/>
    <x v="3"/>
    <x v="2"/>
  </r>
  <r>
    <n v="348164"/>
    <s v="A-319"/>
    <s v="D"/>
    <d v="2014-07-18T00:00:00"/>
    <x v="2"/>
    <x v="711"/>
    <s v="CORPUS CHRISTI INTL ARPT"/>
    <x v="2"/>
    <x v="13"/>
    <n v="160"/>
    <n v="0"/>
    <s v="Climb"/>
    <x v="3"/>
    <x v="2"/>
  </r>
  <r>
    <n v="348178"/>
    <s v="B-737-300"/>
    <s v="D"/>
    <d v="2014-07-18T00:00:00"/>
    <x v="2"/>
    <x v="78"/>
    <s v="TAMPA INTL"/>
    <x v="1"/>
    <x v="6"/>
    <n v="125"/>
    <n v="0"/>
    <s v="Landing Roll"/>
    <x v="3"/>
    <x v="2"/>
  </r>
  <r>
    <n v="348183"/>
    <s v="UNKNOWN"/>
    <m/>
    <d v="2014-07-18T00:00:00"/>
    <x v="2"/>
    <x v="1088"/>
    <s v="CORPUS CHRISTI INTL ARPT"/>
    <x v="2"/>
    <x v="13"/>
    <m/>
    <n v="0"/>
    <s v="Local"/>
    <x v="2"/>
    <x v="3"/>
  </r>
  <r>
    <n v="348186"/>
    <s v="B-767-300"/>
    <s v="D"/>
    <d v="2014-07-20T00:00:00"/>
    <x v="2"/>
    <x v="303"/>
    <s v="DALLAS/FORT WORTH INTL ARPT"/>
    <x v="2"/>
    <x v="13"/>
    <n v="190"/>
    <m/>
    <s v="Climb"/>
    <x v="3"/>
    <x v="2"/>
  </r>
  <r>
    <n v="348187"/>
    <s v="MD-82"/>
    <s v="D"/>
    <d v="2014-07-20T00:00:00"/>
    <x v="4"/>
    <x v="23"/>
    <s v="DALLAS/FORT WORTH INTL ARPT"/>
    <x v="2"/>
    <x v="12"/>
    <n v="160"/>
    <n v="0"/>
    <s v="Climb"/>
    <x v="100"/>
    <x v="2"/>
  </r>
  <r>
    <n v="348190"/>
    <s v="A-319"/>
    <s v="D"/>
    <d v="2014-07-20T00:00:00"/>
    <x v="2"/>
    <x v="169"/>
    <s v="AUSTIN-BERGSTROM INTL"/>
    <x v="2"/>
    <x v="9"/>
    <m/>
    <m/>
    <s v="Approach"/>
    <x v="4"/>
    <x v="2"/>
  </r>
  <r>
    <n v="348209"/>
    <s v="B-737-700"/>
    <s v="D"/>
    <d v="2014-07-20T00:00:00"/>
    <x v="3"/>
    <x v="483"/>
    <s v="GEORGE BUSH INTERCONTINENTAL/ HOUSTON ARPT"/>
    <x v="2"/>
    <x v="6"/>
    <m/>
    <n v="0"/>
    <s v="Landing Roll"/>
    <x v="78"/>
    <x v="1"/>
  </r>
  <r>
    <n v="348211"/>
    <s v="CRJ900"/>
    <s v="D"/>
    <d v="2014-07-20T00:00:00"/>
    <x v="2"/>
    <x v="68"/>
    <s v="SACRAMENTO INTL"/>
    <x v="0"/>
    <x v="6"/>
    <m/>
    <n v="0"/>
    <s v="Take-off run"/>
    <x v="78"/>
    <x v="1"/>
  </r>
  <r>
    <n v="348212"/>
    <s v="B-737-700"/>
    <s v="D"/>
    <d v="2014-07-20T00:00:00"/>
    <x v="2"/>
    <x v="160"/>
    <s v="SACRAMENTO INTL"/>
    <x v="0"/>
    <x v="9"/>
    <n v="140"/>
    <m/>
    <s v="Approach"/>
    <x v="3"/>
    <x v="2"/>
  </r>
  <r>
    <n v="348214"/>
    <s v="B-737-300"/>
    <s v="D"/>
    <d v="2014-07-20T00:00:00"/>
    <x v="1"/>
    <x v="0"/>
    <s v="DALLAS LOVE FIELD ARPT"/>
    <x v="2"/>
    <x v="14"/>
    <n v="145"/>
    <m/>
    <s v="Climb"/>
    <x v="3"/>
    <x v="2"/>
  </r>
  <r>
    <n v="348215"/>
    <s v="B-737-300"/>
    <s v="D"/>
    <d v="2014-07-20T00:00:00"/>
    <x v="2"/>
    <x v="187"/>
    <s v="DALLAS LOVE FIELD ARPT"/>
    <x v="2"/>
    <x v="9"/>
    <n v="140"/>
    <m/>
    <s v="Approach"/>
    <x v="3"/>
    <x v="2"/>
  </r>
  <r>
    <n v="348218"/>
    <s v="B-737-700"/>
    <s v="D"/>
    <d v="2014-07-20T00:00:00"/>
    <x v="2"/>
    <x v="339"/>
    <s v="SAN ANTONIO INTL"/>
    <x v="2"/>
    <x v="6"/>
    <n v="140"/>
    <n v="0"/>
    <s v="Take-off run"/>
    <x v="3"/>
    <x v="2"/>
  </r>
  <r>
    <n v="348219"/>
    <s v="A-320"/>
    <s v="D"/>
    <d v="2014-07-20T00:00:00"/>
    <x v="4"/>
    <x v="430"/>
    <s v="ORLANDO INTL"/>
    <x v="1"/>
    <x v="6"/>
    <m/>
    <n v="0"/>
    <s v="Landing Roll"/>
    <x v="91"/>
    <x v="2"/>
  </r>
  <r>
    <n v="348233"/>
    <s v="MD-88"/>
    <s v="D"/>
    <d v="2014-07-21T00:00:00"/>
    <x v="2"/>
    <x v="816"/>
    <s v="SARASOTA-BRADENTON INTL ARPT"/>
    <x v="1"/>
    <x v="0"/>
    <n v="32"/>
    <n v="10"/>
    <s v="Approach"/>
    <x v="137"/>
    <x v="2"/>
  </r>
  <r>
    <n v="348251"/>
    <s v="B-737-700"/>
    <s v="D"/>
    <d v="2014-07-21T00:00:00"/>
    <x v="2"/>
    <x v="61"/>
    <s v="WILLIAM P HOBBY ARPT"/>
    <x v="2"/>
    <x v="6"/>
    <n v="100"/>
    <n v="0"/>
    <s v="Landing Roll"/>
    <x v="3"/>
    <x v="2"/>
  </r>
  <r>
    <n v="348252"/>
    <s v="B-737-700"/>
    <s v="D"/>
    <d v="2014-07-21T00:00:00"/>
    <x v="2"/>
    <x v="163"/>
    <s v="WILLIAM P HOBBY ARPT"/>
    <x v="2"/>
    <x v="25"/>
    <n v="131"/>
    <n v="0"/>
    <s v="Approach"/>
    <x v="4"/>
    <x v="2"/>
  </r>
  <r>
    <n v="348254"/>
    <s v="B-737-500"/>
    <s v="D"/>
    <d v="2014-07-21T00:00:00"/>
    <x v="2"/>
    <x v="77"/>
    <s v="EL PASO INTL ARPT"/>
    <x v="2"/>
    <x v="6"/>
    <m/>
    <n v="0"/>
    <s v="Take-off run"/>
    <x v="81"/>
    <x v="2"/>
  </r>
  <r>
    <n v="348259"/>
    <s v="B-767-300"/>
    <s v="D"/>
    <d v="2014-07-21T00:00:00"/>
    <x v="3"/>
    <x v="144"/>
    <s v="GEORGE BUSH INTERCONTINENTAL/ HOUSTON ARPT"/>
    <x v="2"/>
    <x v="1"/>
    <m/>
    <n v="0"/>
    <s v="Approach"/>
    <x v="3"/>
    <x v="1"/>
  </r>
  <r>
    <n v="348261"/>
    <s v="A-321"/>
    <s v="D"/>
    <d v="2014-07-21T00:00:00"/>
    <x v="2"/>
    <x v="154"/>
    <s v="LOS ANGELES INTL"/>
    <x v="0"/>
    <x v="1"/>
    <m/>
    <n v="8"/>
    <s v="Climb"/>
    <x v="78"/>
    <x v="2"/>
  </r>
  <r>
    <n v="348262"/>
    <s v="LOCKHEED C-130"/>
    <s v="C"/>
    <d v="2014-07-21T00:00:00"/>
    <x v="3"/>
    <x v="211"/>
    <s v="ST. PETE-CLEARWATER INTL ARPT"/>
    <x v="1"/>
    <x v="6"/>
    <m/>
    <n v="0"/>
    <s v="Landing Roll"/>
    <x v="4"/>
    <x v="2"/>
  </r>
  <r>
    <n v="348263"/>
    <s v="LOCKHEED C-130"/>
    <s v="C"/>
    <d v="2014-07-21T00:00:00"/>
    <x v="4"/>
    <x v="23"/>
    <s v="SARASOTA-BRADENTON INTL ARPT"/>
    <x v="1"/>
    <x v="6"/>
    <m/>
    <n v="0"/>
    <s v="Take-off run"/>
    <x v="25"/>
    <x v="2"/>
  </r>
  <r>
    <n v="348290"/>
    <s v="B-737-500"/>
    <s v="D"/>
    <d v="2014-07-22T00:00:00"/>
    <x v="2"/>
    <x v="202"/>
    <s v="DALLAS LOVE FIELD ARPT"/>
    <x v="2"/>
    <x v="3"/>
    <n v="130"/>
    <n v="0.80000001192092896"/>
    <s v="Approach"/>
    <x v="75"/>
    <x v="2"/>
  </r>
  <r>
    <n v="348291"/>
    <s v="B-737-300"/>
    <s v="D"/>
    <d v="2014-07-02T00:00:00"/>
    <x v="2"/>
    <x v="68"/>
    <s v="WILLIAM P HOBBY ARPT"/>
    <x v="2"/>
    <x v="7"/>
    <n v="140"/>
    <n v="0.5"/>
    <s v="Approach"/>
    <x v="3"/>
    <x v="2"/>
  </r>
  <r>
    <n v="348292"/>
    <s v="B-737-700"/>
    <s v="D"/>
    <d v="2014-07-22T00:00:00"/>
    <x v="2"/>
    <x v="34"/>
    <s v="EL PASO INTL ARPT"/>
    <x v="2"/>
    <x v="1"/>
    <m/>
    <n v="0"/>
    <s v="Arrival"/>
    <x v="3"/>
    <x v="2"/>
  </r>
  <r>
    <n v="348299"/>
    <s v="MD-80"/>
    <s v="D"/>
    <d v="2014-07-24T00:00:00"/>
    <x v="1"/>
    <x v="386"/>
    <s v="ORLANDO SANFORD INTL ARPT"/>
    <x v="1"/>
    <x v="1"/>
    <m/>
    <m/>
    <s v="Approach"/>
    <x v="78"/>
    <x v="1"/>
  </r>
  <r>
    <n v="348303"/>
    <s v="MD-83"/>
    <s v="D"/>
    <d v="2014-07-24T00:00:00"/>
    <x v="2"/>
    <x v="101"/>
    <s v="SAN ANTONIO INTL"/>
    <x v="2"/>
    <x v="6"/>
    <n v="145"/>
    <n v="0"/>
    <s v="Take-off run"/>
    <x v="3"/>
    <x v="2"/>
  </r>
  <r>
    <n v="348304"/>
    <s v="MD-80"/>
    <s v="D"/>
    <d v="2014-07-24T00:00:00"/>
    <x v="2"/>
    <x v="350"/>
    <s v="SAN ANTONIO INTL"/>
    <x v="2"/>
    <x v="6"/>
    <m/>
    <n v="0"/>
    <s v="Landing Roll"/>
    <x v="2"/>
    <x v="2"/>
  </r>
  <r>
    <n v="348314"/>
    <s v="EMB-135"/>
    <s v="D"/>
    <d v="2014-07-24T00:00:00"/>
    <x v="2"/>
    <x v="95"/>
    <s v="KEY WEST INTL ARPT"/>
    <x v="1"/>
    <x v="6"/>
    <n v="80"/>
    <n v="0"/>
    <s v="Landing Roll"/>
    <x v="36"/>
    <x v="2"/>
  </r>
  <r>
    <n v="348330"/>
    <s v="B-737"/>
    <s v="D"/>
    <d v="2014-07-24T00:00:00"/>
    <x v="2"/>
    <x v="125"/>
    <s v="DALLAS LOVE FIELD ARPT"/>
    <x v="2"/>
    <x v="6"/>
    <m/>
    <n v="0"/>
    <s v="Landing Roll"/>
    <x v="14"/>
    <x v="2"/>
  </r>
  <r>
    <n v="348331"/>
    <s v="A-320"/>
    <s v="D"/>
    <d v="2014-07-24T00:00:00"/>
    <x v="2"/>
    <x v="81"/>
    <s v="ORLANDO INTL"/>
    <x v="1"/>
    <x v="6"/>
    <m/>
    <n v="0"/>
    <s v="Take-off run"/>
    <x v="130"/>
    <x v="2"/>
  </r>
  <r>
    <n v="348336"/>
    <s v="MD-83"/>
    <s v="D"/>
    <d v="2014-07-26T00:00:00"/>
    <x v="3"/>
    <x v="258"/>
    <s v="ORLANDO SANFORD INTL ARPT"/>
    <x v="1"/>
    <x v="14"/>
    <n v="140"/>
    <m/>
    <s v="Approach"/>
    <x v="101"/>
    <x v="2"/>
  </r>
  <r>
    <n v="348339"/>
    <s v="B-737-800"/>
    <s v="D"/>
    <d v="2014-07-26T00:00:00"/>
    <x v="2"/>
    <x v="515"/>
    <s v="LOS ANGELES INTL"/>
    <x v="0"/>
    <x v="6"/>
    <m/>
    <n v="0"/>
    <s v="Landing Roll"/>
    <x v="1"/>
    <x v="0"/>
  </r>
  <r>
    <n v="348342"/>
    <s v="MD-83"/>
    <s v="D"/>
    <d v="2014-07-26T00:00:00"/>
    <x v="2"/>
    <x v="61"/>
    <s v="PENSACOLA INTL ARPT"/>
    <x v="1"/>
    <x v="15"/>
    <n v="130"/>
    <n v="0"/>
    <s v="Climb"/>
    <x v="11"/>
    <x v="2"/>
  </r>
  <r>
    <n v="348353"/>
    <s v="PA-60 600"/>
    <s v="A"/>
    <d v="2014-07-26T00:00:00"/>
    <x v="2"/>
    <x v="455"/>
    <s v="BUCHANAN FIELD ARPT"/>
    <x v="0"/>
    <x v="12"/>
    <n v="100"/>
    <n v="0"/>
    <s v="Approach"/>
    <x v="1"/>
    <x v="2"/>
  </r>
  <r>
    <n v="348357"/>
    <s v="B-737-700"/>
    <s v="D"/>
    <d v="2014-07-26T00:00:00"/>
    <x v="3"/>
    <x v="190"/>
    <s v="SOUTHWEST FLORIDA INTL ARPT"/>
    <x v="1"/>
    <x v="17"/>
    <n v="140"/>
    <n v="5"/>
    <s v="Approach"/>
    <x v="327"/>
    <x v="2"/>
  </r>
  <r>
    <n v="348359"/>
    <s v="B-737-500"/>
    <s v="D"/>
    <d v="2014-07-26T00:00:00"/>
    <x v="2"/>
    <x v="275"/>
    <s v="WILLIAM P HOBBY ARPT"/>
    <x v="2"/>
    <x v="11"/>
    <n v="135"/>
    <n v="3"/>
    <s v="Approach"/>
    <x v="3"/>
    <x v="2"/>
  </r>
  <r>
    <n v="348362"/>
    <s v="B-737-700"/>
    <s v="D"/>
    <d v="2014-07-26T00:00:00"/>
    <x v="3"/>
    <x v="63"/>
    <s v="DALLAS LOVE FIELD ARPT"/>
    <x v="2"/>
    <x v="74"/>
    <n v="280"/>
    <n v="40"/>
    <s v="Departure"/>
    <x v="78"/>
    <x v="2"/>
  </r>
  <r>
    <n v="348366"/>
    <s v="C-150"/>
    <s v="A"/>
    <d v="2014-07-26T00:00:00"/>
    <x v="3"/>
    <x v="451"/>
    <s v="LAKELAND LINDER REGIONAL"/>
    <x v="1"/>
    <x v="1"/>
    <m/>
    <m/>
    <s v="Climb"/>
    <x v="4"/>
    <x v="2"/>
  </r>
  <r>
    <n v="348376"/>
    <s v="A-319"/>
    <s v="D"/>
    <d v="2014-07-27T00:00:00"/>
    <x v="0"/>
    <x v="1094"/>
    <s v="CORPUS CHRISTI INTL ARPT"/>
    <x v="2"/>
    <x v="6"/>
    <n v="135"/>
    <n v="0"/>
    <s v="Take-off run"/>
    <x v="0"/>
    <x v="2"/>
  </r>
  <r>
    <n v="348381"/>
    <s v="PA-44 SEMINOLE"/>
    <s v="A"/>
    <d v="2014-07-27T00:00:00"/>
    <x v="2"/>
    <x v="350"/>
    <s v="ARLINGTON MUNICIPAL ARPT (TX)"/>
    <x v="2"/>
    <x v="6"/>
    <m/>
    <n v="0"/>
    <s v="Take-off run"/>
    <x v="81"/>
    <x v="2"/>
  </r>
  <r>
    <n v="348384"/>
    <s v="CRJ100/200"/>
    <s v="D"/>
    <d v="2014-07-27T00:00:00"/>
    <x v="2"/>
    <x v="468"/>
    <s v="DALLAS/FORT WORTH INTL ARPT"/>
    <x v="2"/>
    <x v="1"/>
    <m/>
    <m/>
    <s v="Departure"/>
    <x v="78"/>
    <x v="1"/>
  </r>
  <r>
    <n v="348399"/>
    <s v="B-737-300"/>
    <s v="D"/>
    <d v="2014-07-27T00:00:00"/>
    <x v="2"/>
    <x v="53"/>
    <s v="AUSTIN-BERGSTROM INTL"/>
    <x v="2"/>
    <x v="22"/>
    <n v="250"/>
    <n v="30"/>
    <s v="Departure"/>
    <x v="0"/>
    <x v="2"/>
  </r>
  <r>
    <n v="348401"/>
    <s v="B-737-300"/>
    <s v="D"/>
    <d v="2014-07-27T00:00:00"/>
    <x v="2"/>
    <x v="89"/>
    <s v="DALLAS LOVE FIELD ARPT"/>
    <x v="2"/>
    <x v="3"/>
    <n v="160"/>
    <n v="0"/>
    <s v="Climb"/>
    <x v="3"/>
    <x v="2"/>
  </r>
  <r>
    <n v="348402"/>
    <s v="A-321"/>
    <s v="D"/>
    <d v="2014-07-27T00:00:00"/>
    <x v="2"/>
    <x v="443"/>
    <s v="ORLANDO INTL"/>
    <x v="1"/>
    <x v="11"/>
    <m/>
    <n v="2"/>
    <s v="Approach"/>
    <x v="78"/>
    <x v="1"/>
  </r>
  <r>
    <n v="348403"/>
    <s v="B-737-900"/>
    <s v="D"/>
    <d v="2014-07-27T00:00:00"/>
    <x v="2"/>
    <x v="405"/>
    <s v="GEORGE BUSH INTERCONTINENTAL/ HOUSTON ARPT"/>
    <x v="2"/>
    <x v="6"/>
    <m/>
    <n v="0"/>
    <s v="Landing Roll"/>
    <x v="96"/>
    <x v="2"/>
  </r>
  <r>
    <n v="348408"/>
    <s v="UNKNOWN"/>
    <m/>
    <d v="2014-07-27T00:00:00"/>
    <x v="2"/>
    <x v="1"/>
    <s v="GEORGE BUSH INTERCONTINENTAL/ HOUSTON ARPT"/>
    <x v="2"/>
    <x v="1"/>
    <m/>
    <m/>
    <m/>
    <x v="6"/>
    <x v="1"/>
  </r>
  <r>
    <n v="348411"/>
    <s v="CHAMPION 7GC"/>
    <s v="A"/>
    <d v="2014-07-08T00:00:00"/>
    <x v="2"/>
    <x v="317"/>
    <s v="CHINO AIRPORT"/>
    <x v="0"/>
    <x v="6"/>
    <m/>
    <n v="0"/>
    <s v="Landing Roll"/>
    <x v="328"/>
    <x v="2"/>
  </r>
  <r>
    <n v="348416"/>
    <s v="B-737-800"/>
    <s v="D"/>
    <d v="2014-07-28T00:00:00"/>
    <x v="2"/>
    <x v="249"/>
    <s v="SOUTHWEST FLORIDA INTL ARPT"/>
    <x v="1"/>
    <x v="6"/>
    <n v="150"/>
    <n v="0"/>
    <s v="Take-off run"/>
    <x v="42"/>
    <x v="2"/>
  </r>
  <r>
    <n v="348418"/>
    <s v="MD-83"/>
    <s v="D"/>
    <d v="2014-07-28T00:00:00"/>
    <x v="2"/>
    <x v="311"/>
    <s v="AUSTIN-BERGSTROM INTL"/>
    <x v="2"/>
    <x v="1"/>
    <m/>
    <m/>
    <s v="Climb"/>
    <x v="78"/>
    <x v="1"/>
  </r>
  <r>
    <n v="348437"/>
    <s v="C-560"/>
    <s v="D"/>
    <d v="2014-07-28T00:00:00"/>
    <x v="2"/>
    <x v="1"/>
    <s v="EXECUTIVE ARPT"/>
    <x v="1"/>
    <x v="35"/>
    <n v="6"/>
    <m/>
    <s v="Approach"/>
    <x v="6"/>
    <x v="2"/>
  </r>
  <r>
    <n v="348438"/>
    <s v="PILATUS PC12"/>
    <s v="C"/>
    <d v="2014-07-28T00:00:00"/>
    <x v="2"/>
    <x v="102"/>
    <s v="KEY WEST INTL ARPT"/>
    <x v="1"/>
    <x v="6"/>
    <m/>
    <n v="0"/>
    <s v="Take-off run"/>
    <x v="36"/>
    <x v="2"/>
  </r>
  <r>
    <n v="348444"/>
    <s v="GULFSTREAM G150"/>
    <s v="D"/>
    <d v="2014-07-28T00:00:00"/>
    <x v="2"/>
    <x v="169"/>
    <s v="TAMPA INTL"/>
    <x v="1"/>
    <x v="6"/>
    <m/>
    <n v="0"/>
    <s v="Landing Roll"/>
    <x v="179"/>
    <x v="2"/>
  </r>
  <r>
    <n v="348445"/>
    <s v="B-737-300"/>
    <s v="D"/>
    <d v="2014-07-28T00:00:00"/>
    <x v="2"/>
    <x v="4"/>
    <s v="DALLAS LOVE FIELD ARPT"/>
    <x v="2"/>
    <x v="7"/>
    <n v="120"/>
    <m/>
    <s v="Approach"/>
    <x v="3"/>
    <x v="2"/>
  </r>
  <r>
    <n v="348446"/>
    <s v="B-737-800"/>
    <s v="D"/>
    <d v="2014-07-28T00:00:00"/>
    <x v="2"/>
    <x v="251"/>
    <s v="TAMPA INTL"/>
    <x v="1"/>
    <x v="6"/>
    <n v="150"/>
    <n v="0"/>
    <s v="Landing Roll"/>
    <x v="179"/>
    <x v="2"/>
  </r>
  <r>
    <n v="348454"/>
    <s v="A-320"/>
    <s v="D"/>
    <d v="2014-07-28T00:00:00"/>
    <x v="4"/>
    <x v="1136"/>
    <s v="SACRAMENTO INTL"/>
    <x v="0"/>
    <x v="7"/>
    <n v="140"/>
    <m/>
    <s v="Approach"/>
    <x v="3"/>
    <x v="2"/>
  </r>
  <r>
    <n v="348455"/>
    <s v="LOCKHEED C-130"/>
    <s v="C"/>
    <d v="2014-07-28T00:00:00"/>
    <x v="2"/>
    <x v="351"/>
    <s v="ST. PETE-CLEARWATER INTL ARPT"/>
    <x v="1"/>
    <x v="15"/>
    <n v="140"/>
    <n v="0"/>
    <s v="Approach"/>
    <x v="0"/>
    <x v="2"/>
  </r>
  <r>
    <n v="348457"/>
    <s v="DA-50 FALCON"/>
    <s v="D"/>
    <d v="2014-07-30T00:00:00"/>
    <x v="4"/>
    <x v="867"/>
    <s v="FORT WORTH MEACHAM INTL ARPT"/>
    <x v="2"/>
    <x v="6"/>
    <m/>
    <n v="0"/>
    <s v="Landing Roll"/>
    <x v="2"/>
    <x v="2"/>
  </r>
  <r>
    <n v="348458"/>
    <s v="MD-83"/>
    <s v="D"/>
    <d v="2014-07-30T00:00:00"/>
    <x v="2"/>
    <x v="812"/>
    <s v="DALLAS/FORT WORTH INTL ARPT"/>
    <x v="2"/>
    <x v="2"/>
    <n v="135"/>
    <n v="0"/>
    <s v="Climb"/>
    <x v="69"/>
    <x v="3"/>
  </r>
  <r>
    <n v="348463"/>
    <s v="BE-90  KING"/>
    <s v="C"/>
    <d v="2014-07-30T00:00:00"/>
    <x v="3"/>
    <x v="200"/>
    <s v="COX FIELD ARPT"/>
    <x v="2"/>
    <x v="6"/>
    <n v="80"/>
    <n v="0"/>
    <s v="Landing Roll"/>
    <x v="11"/>
    <x v="2"/>
  </r>
  <r>
    <n v="348466"/>
    <s v="EMB-135"/>
    <s v="D"/>
    <d v="2014-07-30T00:00:00"/>
    <x v="2"/>
    <x v="87"/>
    <s v="KEY WEST INTL ARPT"/>
    <x v="1"/>
    <x v="6"/>
    <n v="130"/>
    <n v="0"/>
    <s v="Take-off run"/>
    <x v="0"/>
    <x v="1"/>
  </r>
  <r>
    <n v="348473"/>
    <s v="GULFAERO IV"/>
    <s v="D"/>
    <d v="2014-07-30T00:00:00"/>
    <x v="2"/>
    <x v="84"/>
    <s v="ELLINGTON FIELD ARPT"/>
    <x v="2"/>
    <x v="12"/>
    <n v="120"/>
    <n v="0"/>
    <s v="Approach"/>
    <x v="2"/>
    <x v="2"/>
  </r>
  <r>
    <n v="348481"/>
    <s v="A-320"/>
    <s v="D"/>
    <d v="2014-07-30T00:00:00"/>
    <x v="3"/>
    <x v="27"/>
    <s v="NORMAN Y. MINETA SAN JOSE INTL ARPT"/>
    <x v="0"/>
    <x v="6"/>
    <m/>
    <n v="0"/>
    <s v="Landing Roll"/>
    <x v="16"/>
    <x v="2"/>
  </r>
  <r>
    <n v="348482"/>
    <s v="A-320"/>
    <s v="D"/>
    <d v="2014-07-30T00:00:00"/>
    <x v="3"/>
    <x v="306"/>
    <s v="SACRAMENTO INTL"/>
    <x v="0"/>
    <x v="8"/>
    <m/>
    <n v="5"/>
    <s v="Approach"/>
    <x v="124"/>
    <x v="2"/>
  </r>
  <r>
    <n v="348484"/>
    <s v="MD-83"/>
    <s v="D"/>
    <d v="2014-07-10T00:00:00"/>
    <x v="2"/>
    <x v="61"/>
    <s v="DALLAS/FORT WORTH INTL ARPT"/>
    <x v="2"/>
    <x v="6"/>
    <m/>
    <n v="0"/>
    <s v="Take-off run"/>
    <x v="14"/>
    <x v="2"/>
  </r>
  <r>
    <n v="348487"/>
    <s v="MD-80"/>
    <s v="D"/>
    <d v="2014-07-31T00:00:00"/>
    <x v="2"/>
    <x v="1137"/>
    <s v="DALLAS/FORT WORTH INTL ARPT"/>
    <x v="2"/>
    <x v="6"/>
    <m/>
    <n v="0"/>
    <s v="Landing Roll"/>
    <x v="1"/>
    <x v="2"/>
  </r>
  <r>
    <n v="348488"/>
    <s v="MD-83"/>
    <s v="D"/>
    <d v="2014-07-31T00:00:00"/>
    <x v="3"/>
    <x v="258"/>
    <s v="SAN ANTONIO INTL"/>
    <x v="2"/>
    <x v="8"/>
    <n v="250"/>
    <n v="10"/>
    <s v="Approach"/>
    <x v="3"/>
    <x v="2"/>
  </r>
  <r>
    <n v="348500"/>
    <s v="CRJ100/200"/>
    <s v="D"/>
    <d v="2014-07-31T00:00:00"/>
    <x v="2"/>
    <x v="530"/>
    <s v="TALLAHASSEE REGIONAL"/>
    <x v="1"/>
    <x v="9"/>
    <m/>
    <m/>
    <s v="Approach"/>
    <x v="9"/>
    <x v="1"/>
  </r>
  <r>
    <n v="348502"/>
    <s v="A-300"/>
    <s v="D"/>
    <d v="2014-07-31T00:00:00"/>
    <x v="2"/>
    <x v="254"/>
    <s v="LONG BEACH-DAUGH FLD"/>
    <x v="0"/>
    <x v="6"/>
    <n v="120"/>
    <n v="0"/>
    <s v="Take-off run"/>
    <x v="3"/>
    <x v="2"/>
  </r>
  <r>
    <n v="348511"/>
    <s v="SAAB-340"/>
    <s v="C"/>
    <d v="2014-07-31T00:00:00"/>
    <x v="2"/>
    <x v="265"/>
    <s v="KEY WEST INTL ARPT"/>
    <x v="1"/>
    <x v="6"/>
    <n v="100"/>
    <n v="0"/>
    <s v="Take-off run"/>
    <x v="57"/>
    <x v="2"/>
  </r>
  <r>
    <n v="348514"/>
    <s v="B-737-300"/>
    <s v="D"/>
    <d v="2013-07-31T00:00:00"/>
    <x v="2"/>
    <x v="417"/>
    <s v="AUSTIN-BERGSTROM INTL"/>
    <x v="2"/>
    <x v="6"/>
    <n v="150"/>
    <n v="0"/>
    <s v="Take-off run"/>
    <x v="54"/>
    <x v="2"/>
  </r>
  <r>
    <n v="348515"/>
    <s v="B-737-300"/>
    <s v="D"/>
    <d v="2014-07-31T00:00:00"/>
    <x v="3"/>
    <x v="730"/>
    <s v="AUSTIN-BERGSTROM INTL"/>
    <x v="2"/>
    <x v="13"/>
    <n v="100"/>
    <m/>
    <s v="Approach"/>
    <x v="101"/>
    <x v="2"/>
  </r>
  <r>
    <n v="348516"/>
    <s v="B-737-300"/>
    <s v="D"/>
    <d v="2014-07-31T00:00:00"/>
    <x v="2"/>
    <x v="275"/>
    <s v="SAN ANTONIO INTL"/>
    <x v="2"/>
    <x v="6"/>
    <n v="140"/>
    <n v="0"/>
    <s v="Take-off run"/>
    <x v="2"/>
    <x v="2"/>
  </r>
  <r>
    <n v="348522"/>
    <s v="A-319"/>
    <s v="D"/>
    <d v="2014-07-31T00:00:00"/>
    <x v="2"/>
    <x v="313"/>
    <s v="NORMAN Y. MINETA SAN JOSE INTL ARPT"/>
    <x v="0"/>
    <x v="13"/>
    <n v="132"/>
    <n v="0"/>
    <s v="Climb"/>
    <x v="78"/>
    <x v="2"/>
  </r>
  <r>
    <n v="348526"/>
    <s v="B-737-800"/>
    <s v="D"/>
    <d v="2014-07-19T00:00:00"/>
    <x v="2"/>
    <x v="755"/>
    <s v="TAMPA INTL"/>
    <x v="1"/>
    <x v="6"/>
    <n v="130"/>
    <n v="0"/>
    <s v="Landing Roll"/>
    <x v="3"/>
    <x v="2"/>
  </r>
  <r>
    <n v="348527"/>
    <s v="B-737-800"/>
    <s v="D"/>
    <d v="2014-07-19T00:00:00"/>
    <x v="2"/>
    <x v="89"/>
    <s v="MIAMI INTL"/>
    <x v="1"/>
    <x v="15"/>
    <n v="150"/>
    <n v="0"/>
    <s v="Approach"/>
    <x v="2"/>
    <x v="2"/>
  </r>
  <r>
    <n v="348541"/>
    <s v="A-300"/>
    <s v="D"/>
    <d v="2014-07-25T00:00:00"/>
    <x v="3"/>
    <x v="883"/>
    <s v="GEORGE BUSH INTERCONTINENTAL/ HOUSTON ARPT"/>
    <x v="2"/>
    <x v="11"/>
    <n v="134"/>
    <m/>
    <s v="Approach"/>
    <x v="33"/>
    <x v="2"/>
  </r>
  <r>
    <n v="348550"/>
    <s v="CRJ700"/>
    <s v="D"/>
    <d v="2014-07-25T00:00:00"/>
    <x v="2"/>
    <x v="546"/>
    <s v="GEORGE BUSH INTERCONTINENTAL/ HOUSTON ARPT"/>
    <x v="2"/>
    <x v="6"/>
    <m/>
    <n v="0"/>
    <s v="Landing Roll"/>
    <x v="238"/>
    <x v="2"/>
  </r>
  <r>
    <n v="348554"/>
    <s v="B-737-300"/>
    <s v="D"/>
    <d v="2014-07-25T00:00:00"/>
    <x v="2"/>
    <x v="62"/>
    <s v="WILLIAM P HOBBY ARPT"/>
    <x v="2"/>
    <x v="16"/>
    <n v="140"/>
    <n v="1"/>
    <s v="Approach"/>
    <x v="0"/>
    <x v="2"/>
  </r>
  <r>
    <n v="348556"/>
    <s v="B-737-800"/>
    <s v="D"/>
    <d v="2014-07-25T00:00:00"/>
    <x v="3"/>
    <x v="0"/>
    <s v="SACRAMENTO INTL"/>
    <x v="0"/>
    <x v="18"/>
    <n v="170"/>
    <n v="6.5"/>
    <s v="Approach"/>
    <x v="3"/>
    <x v="2"/>
  </r>
  <r>
    <n v="348568"/>
    <s v="EMB-135"/>
    <s v="D"/>
    <d v="2014-07-16T00:00:00"/>
    <x v="2"/>
    <x v="899"/>
    <s v="GEORGE BUSH INTERCONTINENTAL/ HOUSTON ARPT"/>
    <x v="2"/>
    <x v="6"/>
    <m/>
    <n v="0"/>
    <s v="Landing Roll"/>
    <x v="78"/>
    <x v="1"/>
  </r>
  <r>
    <n v="348575"/>
    <s v="C-208"/>
    <s v="C"/>
    <d v="2014-07-16T00:00:00"/>
    <x v="2"/>
    <x v="406"/>
    <s v="SAN ANTONIO INTL"/>
    <x v="2"/>
    <x v="1"/>
    <m/>
    <m/>
    <s v="Departure"/>
    <x v="78"/>
    <x v="1"/>
  </r>
  <r>
    <n v="348576"/>
    <s v="C-560"/>
    <s v="D"/>
    <d v="2014-07-19T00:00:00"/>
    <x v="2"/>
    <x v="359"/>
    <s v="DALLAS LOVE FIELD ARPT"/>
    <x v="2"/>
    <x v="26"/>
    <n v="110"/>
    <n v="0"/>
    <s v="Approach"/>
    <x v="3"/>
    <x v="2"/>
  </r>
  <r>
    <n v="348587"/>
    <s v="B-737-300"/>
    <s v="D"/>
    <d v="2014-07-19T00:00:00"/>
    <x v="1"/>
    <x v="0"/>
    <s v="SACRAMENTO INTL"/>
    <x v="0"/>
    <x v="13"/>
    <n v="135"/>
    <m/>
    <s v="Approach"/>
    <x v="139"/>
    <x v="2"/>
  </r>
  <r>
    <n v="348588"/>
    <s v="B-737-800"/>
    <s v="D"/>
    <d v="2014-07-19T00:00:00"/>
    <x v="2"/>
    <x v="132"/>
    <s v="ORLANDO INTL"/>
    <x v="1"/>
    <x v="7"/>
    <n v="135"/>
    <m/>
    <s v="Approach"/>
    <x v="3"/>
    <x v="2"/>
  </r>
  <r>
    <n v="348594"/>
    <s v="B-737-300"/>
    <s v="D"/>
    <d v="2014-07-25T00:00:00"/>
    <x v="2"/>
    <x v="1138"/>
    <s v="TAMPA INTL"/>
    <x v="1"/>
    <x v="6"/>
    <m/>
    <n v="0"/>
    <s v="Landing Roll"/>
    <x v="78"/>
    <x v="1"/>
  </r>
  <r>
    <n v="348599"/>
    <s v="MD-82"/>
    <s v="D"/>
    <d v="2014-07-29T00:00:00"/>
    <x v="2"/>
    <x v="530"/>
    <s v="DALLAS/FORT WORTH INTL ARPT"/>
    <x v="2"/>
    <x v="76"/>
    <n v="150"/>
    <n v="0"/>
    <s v="Climb"/>
    <x v="3"/>
    <x v="2"/>
  </r>
  <r>
    <n v="348600"/>
    <s v="B-737-800"/>
    <s v="D"/>
    <d v="2014-07-29T00:00:00"/>
    <x v="2"/>
    <x v="550"/>
    <s v="DALLAS/FORT WORTH INTL ARPT"/>
    <x v="2"/>
    <x v="6"/>
    <m/>
    <n v="0"/>
    <s v="Take-off run"/>
    <x v="14"/>
    <x v="2"/>
  </r>
  <r>
    <n v="348604"/>
    <s v="BE-200 KING"/>
    <s v="C"/>
    <d v="2014-07-29T00:00:00"/>
    <x v="3"/>
    <x v="1124"/>
    <s v="EAST TEXAS REGIONAL ARPT"/>
    <x v="2"/>
    <x v="1"/>
    <n v="120"/>
    <m/>
    <s v="Approach"/>
    <x v="78"/>
    <x v="2"/>
  </r>
  <r>
    <n v="348610"/>
    <s v="DC-10-10"/>
    <s v="D"/>
    <d v="2014-07-29T00:00:00"/>
    <x v="2"/>
    <x v="130"/>
    <s v="FORT WORTH ALLIANCE"/>
    <x v="2"/>
    <x v="6"/>
    <n v="130"/>
    <n v="0"/>
    <s v="Take-off run"/>
    <x v="3"/>
    <x v="2"/>
  </r>
  <r>
    <n v="348640"/>
    <s v="DIAMOND 40"/>
    <s v="C"/>
    <d v="2014-07-01T00:00:00"/>
    <x v="2"/>
    <x v="77"/>
    <s v="SACRAMENTO MATHER ARPT"/>
    <x v="0"/>
    <x v="34"/>
    <n v="67"/>
    <m/>
    <s v="Climb"/>
    <x v="93"/>
    <x v="2"/>
  </r>
  <r>
    <n v="348646"/>
    <s v="A-320"/>
    <s v="D"/>
    <d v="2014-07-01T00:00:00"/>
    <x v="3"/>
    <x v="258"/>
    <s v="ORLANDO INTL"/>
    <x v="1"/>
    <x v="6"/>
    <m/>
    <n v="0"/>
    <s v="Take-off run"/>
    <x v="78"/>
    <x v="2"/>
  </r>
  <r>
    <n v="348651"/>
    <s v="C-172"/>
    <s v="A"/>
    <d v="2014-07-16T00:00:00"/>
    <x v="2"/>
    <x v="29"/>
    <s v="ARLINGTON MUNICIPAL ARPT (TX)"/>
    <x v="2"/>
    <x v="6"/>
    <n v="20"/>
    <n v="0"/>
    <s v="Landing Roll"/>
    <x v="81"/>
    <x v="2"/>
  </r>
  <r>
    <n v="348654"/>
    <s v="A-320"/>
    <s v="D"/>
    <d v="2014-07-19T00:00:00"/>
    <x v="3"/>
    <x v="462"/>
    <s v="ORLANDO SANFORD INTL ARPT"/>
    <x v="1"/>
    <x v="26"/>
    <n v="140"/>
    <n v="0"/>
    <s v="Approach"/>
    <x v="74"/>
    <x v="2"/>
  </r>
  <r>
    <n v="348664"/>
    <s v="A-320"/>
    <s v="D"/>
    <d v="2014-07-23T00:00:00"/>
    <x v="2"/>
    <x v="696"/>
    <s v="GEORGE BUSH INTERCONTINENTAL/ HOUSTON ARPT"/>
    <x v="2"/>
    <x v="6"/>
    <m/>
    <n v="0"/>
    <s v="Landing Roll"/>
    <x v="78"/>
    <x v="1"/>
  </r>
  <r>
    <n v="348672"/>
    <s v="UNKNOWN"/>
    <m/>
    <d v="2014-07-07T00:00:00"/>
    <x v="1"/>
    <x v="0"/>
    <s v="ARLINGTON MUNICIPAL ARPT (TX)"/>
    <x v="2"/>
    <x v="1"/>
    <m/>
    <n v="0"/>
    <m/>
    <x v="11"/>
    <x v="1"/>
  </r>
  <r>
    <n v="348673"/>
    <s v="UNKNOWN"/>
    <m/>
    <d v="2014-07-07T00:00:00"/>
    <x v="1"/>
    <x v="0"/>
    <s v="GAINESVILLE REG ARPT"/>
    <x v="1"/>
    <x v="1"/>
    <m/>
    <n v="0"/>
    <m/>
    <x v="74"/>
    <x v="1"/>
  </r>
  <r>
    <n v="348684"/>
    <s v="UNKNOWN"/>
    <m/>
    <d v="2014-07-08T00:00:00"/>
    <x v="1"/>
    <x v="0"/>
    <s v="GAINESVILLE REG ARPT"/>
    <x v="1"/>
    <x v="1"/>
    <m/>
    <n v="0"/>
    <m/>
    <x v="29"/>
    <x v="1"/>
  </r>
  <r>
    <n v="348685"/>
    <s v="UNKNOWN"/>
    <m/>
    <d v="2014-07-08T00:00:00"/>
    <x v="1"/>
    <x v="0"/>
    <s v="GAINESVILLE REG ARPT"/>
    <x v="1"/>
    <x v="1"/>
    <m/>
    <n v="0"/>
    <m/>
    <x v="4"/>
    <x v="1"/>
  </r>
  <r>
    <n v="348692"/>
    <s v="UNKNOWN"/>
    <m/>
    <d v="2014-07-01T00:00:00"/>
    <x v="1"/>
    <x v="0"/>
    <s v="DALLAS/FORT WORTH INTL ARPT"/>
    <x v="2"/>
    <x v="1"/>
    <m/>
    <n v="0"/>
    <m/>
    <x v="14"/>
    <x v="1"/>
  </r>
  <r>
    <n v="348693"/>
    <s v="UNKNOWN"/>
    <m/>
    <d v="2014-07-01T00:00:00"/>
    <x v="1"/>
    <x v="0"/>
    <s v="LAKELAND LINDER REGIONAL"/>
    <x v="1"/>
    <x v="1"/>
    <m/>
    <n v="0"/>
    <m/>
    <x v="29"/>
    <x v="1"/>
  </r>
  <r>
    <n v="348707"/>
    <s v="B-737-700"/>
    <s v="D"/>
    <d v="2014-07-16T00:00:00"/>
    <x v="2"/>
    <x v="251"/>
    <s v="SACRAMENTO INTL"/>
    <x v="0"/>
    <x v="13"/>
    <n v="140"/>
    <m/>
    <s v="Approach"/>
    <x v="55"/>
    <x v="2"/>
  </r>
  <r>
    <n v="348709"/>
    <s v="B-737-300"/>
    <s v="D"/>
    <d v="2014-07-16T00:00:00"/>
    <x v="2"/>
    <x v="87"/>
    <s v="METRO OAKLAND INTL"/>
    <x v="0"/>
    <x v="14"/>
    <n v="135"/>
    <m/>
    <s v="Approach"/>
    <x v="3"/>
    <x v="2"/>
  </r>
  <r>
    <n v="348710"/>
    <s v="B-737-700"/>
    <s v="D"/>
    <d v="2014-07-16T00:00:00"/>
    <x v="3"/>
    <x v="23"/>
    <s v="DALLAS LOVE FIELD ARPT"/>
    <x v="2"/>
    <x v="6"/>
    <n v="100"/>
    <n v="0"/>
    <s v="Take-off run"/>
    <x v="3"/>
    <x v="2"/>
  </r>
  <r>
    <n v="348712"/>
    <s v="B-737-800"/>
    <s v="D"/>
    <d v="2014-07-16T00:00:00"/>
    <x v="3"/>
    <x v="501"/>
    <s v="SACRAMENTO INTL"/>
    <x v="0"/>
    <x v="7"/>
    <n v="149"/>
    <m/>
    <s v="Approach"/>
    <x v="78"/>
    <x v="2"/>
  </r>
  <r>
    <n v="348714"/>
    <s v="A-320"/>
    <s v="D"/>
    <d v="2014-07-16T00:00:00"/>
    <x v="2"/>
    <x v="72"/>
    <s v="SAN FRANCISCO INTL ARPT"/>
    <x v="0"/>
    <x v="6"/>
    <m/>
    <n v="0"/>
    <s v="Landing Roll"/>
    <x v="135"/>
    <x v="2"/>
  </r>
  <r>
    <n v="348723"/>
    <s v="EMB-145"/>
    <s v="D"/>
    <d v="2014-07-03T00:00:00"/>
    <x v="3"/>
    <x v="491"/>
    <s v="GEORGE BUSH INTERCONTINENTAL/ HOUSTON ARPT"/>
    <x v="2"/>
    <x v="1"/>
    <m/>
    <n v="0.5"/>
    <s v="Approach"/>
    <x v="3"/>
    <x v="2"/>
  </r>
  <r>
    <n v="348725"/>
    <s v="DIAMOND 40"/>
    <m/>
    <d v="2014-07-03T00:00:00"/>
    <x v="2"/>
    <x v="449"/>
    <s v="CHINO AIRPORT"/>
    <x v="0"/>
    <x v="1"/>
    <m/>
    <m/>
    <s v="Approach"/>
    <x v="3"/>
    <x v="1"/>
  </r>
  <r>
    <n v="348736"/>
    <s v="B-737-400"/>
    <s v="D"/>
    <d v="2014-07-10T00:00:00"/>
    <x v="2"/>
    <x v="344"/>
    <s v="METRO OAKLAND INTL"/>
    <x v="0"/>
    <x v="7"/>
    <n v="160"/>
    <m/>
    <s v="Approach"/>
    <x v="3"/>
    <x v="2"/>
  </r>
  <r>
    <n v="348737"/>
    <s v="A-319"/>
    <s v="D"/>
    <d v="2014-07-10T00:00:00"/>
    <x v="2"/>
    <x v="184"/>
    <s v="DALLAS/FORT WORTH INTL ARPT"/>
    <x v="2"/>
    <x v="165"/>
    <n v="250"/>
    <m/>
    <s v="Descent"/>
    <x v="33"/>
    <x v="2"/>
  </r>
  <r>
    <n v="348738"/>
    <s v="PA-28"/>
    <s v="A"/>
    <d v="2014-07-10T00:00:00"/>
    <x v="3"/>
    <x v="52"/>
    <s v="SARASOTA-BRADENTON INTL ARPT"/>
    <x v="1"/>
    <x v="6"/>
    <m/>
    <n v="0"/>
    <s v="Take-off run"/>
    <x v="113"/>
    <x v="2"/>
  </r>
  <r>
    <n v="348744"/>
    <s v="EMB-145"/>
    <s v="D"/>
    <d v="2014-07-10T00:00:00"/>
    <x v="2"/>
    <x v="340"/>
    <s v="DALLAS/FORT WORTH INTL ARPT"/>
    <x v="2"/>
    <x v="6"/>
    <m/>
    <n v="0"/>
    <s v="Landing Roll"/>
    <x v="2"/>
    <x v="2"/>
  </r>
  <r>
    <n v="348745"/>
    <s v="EMB-145"/>
    <s v="D"/>
    <d v="2014-07-10T00:00:00"/>
    <x v="1"/>
    <x v="0"/>
    <s v="LAREDO INTL"/>
    <x v="2"/>
    <x v="6"/>
    <n v="100"/>
    <n v="0"/>
    <s v="Landing Roll"/>
    <x v="3"/>
    <x v="2"/>
  </r>
  <r>
    <n v="348748"/>
    <s v="EMB-135"/>
    <s v="D"/>
    <d v="2014-07-10T00:00:00"/>
    <x v="2"/>
    <x v="50"/>
    <s v="EASTERWOOD FIELD AIRPORT"/>
    <x v="2"/>
    <x v="6"/>
    <m/>
    <n v="0"/>
    <s v="Take-off run"/>
    <x v="100"/>
    <x v="2"/>
  </r>
  <r>
    <n v="348754"/>
    <s v="EMB-145"/>
    <s v="D"/>
    <d v="2014-07-29T00:00:00"/>
    <x v="2"/>
    <x v="262"/>
    <s v="SACRAMENTO MATHER ARPT"/>
    <x v="0"/>
    <x v="6"/>
    <n v="120"/>
    <n v="0"/>
    <s v="Take-off run"/>
    <x v="0"/>
    <x v="2"/>
  </r>
  <r>
    <n v="348755"/>
    <s v="PA-28"/>
    <s v="A"/>
    <d v="2014-07-29T00:00:00"/>
    <x v="2"/>
    <x v="176"/>
    <s v="LUBBOCK PRESTON SMITH INTL ARPT"/>
    <x v="2"/>
    <x v="6"/>
    <n v="65"/>
    <n v="0"/>
    <s v="Take-off run"/>
    <x v="111"/>
    <x v="3"/>
  </r>
  <r>
    <n v="348767"/>
    <s v="B-737-300"/>
    <s v="D"/>
    <d v="2014-07-29T00:00:00"/>
    <x v="2"/>
    <x v="125"/>
    <s v="SAN ANTONIO INTL"/>
    <x v="2"/>
    <x v="19"/>
    <n v="210"/>
    <m/>
    <s v="Approach"/>
    <x v="3"/>
    <x v="2"/>
  </r>
  <r>
    <n v="348774"/>
    <s v="CRJ100/200"/>
    <s v="D"/>
    <d v="2014-07-01T00:00:00"/>
    <x v="2"/>
    <x v="77"/>
    <s v="SACRAMENTO INTL"/>
    <x v="0"/>
    <x v="6"/>
    <m/>
    <n v="0"/>
    <s v="Take-off run"/>
    <x v="50"/>
    <x v="2"/>
  </r>
  <r>
    <n v="348778"/>
    <s v="A-320"/>
    <s v="D"/>
    <d v="2014-07-01T00:00:00"/>
    <x v="2"/>
    <x v="879"/>
    <s v="DALLAS/FORT WORTH INTL ARPT"/>
    <x v="2"/>
    <x v="6"/>
    <m/>
    <n v="0"/>
    <s v="Take-off run"/>
    <x v="14"/>
    <x v="2"/>
  </r>
  <r>
    <n v="348781"/>
    <s v="LOCKHEED C-130"/>
    <s v="C"/>
    <d v="2014-07-01T00:00:00"/>
    <x v="2"/>
    <x v="132"/>
    <s v="SACRAMENTO INTL"/>
    <x v="0"/>
    <x v="6"/>
    <m/>
    <n v="0"/>
    <s v="Take-off run"/>
    <x v="50"/>
    <x v="2"/>
  </r>
  <r>
    <n v="348785"/>
    <s v="B-737-700"/>
    <s v="D"/>
    <d v="2014-07-04T00:00:00"/>
    <x v="2"/>
    <x v="54"/>
    <s v="NORMAN Y. MINETA SAN JOSE INTL ARPT"/>
    <x v="0"/>
    <x v="13"/>
    <n v="170"/>
    <m/>
    <s v="Climb"/>
    <x v="3"/>
    <x v="2"/>
  </r>
  <r>
    <n v="348786"/>
    <s v="B-737-700"/>
    <s v="D"/>
    <d v="2014-07-04T00:00:00"/>
    <x v="2"/>
    <x v="1139"/>
    <s v="NORMAN Y. MINETA SAN JOSE INTL ARPT"/>
    <x v="0"/>
    <x v="1"/>
    <m/>
    <n v="0"/>
    <s v="Climb"/>
    <x v="78"/>
    <x v="1"/>
  </r>
  <r>
    <n v="348793"/>
    <s v="B-737-800"/>
    <s v="D"/>
    <d v="2014-07-05T00:00:00"/>
    <x v="2"/>
    <x v="388"/>
    <s v="MIAMI INTL"/>
    <x v="1"/>
    <x v="12"/>
    <n v="145"/>
    <n v="0"/>
    <s v="Approach"/>
    <x v="2"/>
    <x v="3"/>
  </r>
  <r>
    <n v="348797"/>
    <s v="A-319"/>
    <s v="D"/>
    <d v="2014-07-05T00:00:00"/>
    <x v="2"/>
    <x v="447"/>
    <s v="DALLAS/FORT WORTH INTL ARPT"/>
    <x v="2"/>
    <x v="6"/>
    <m/>
    <n v="0"/>
    <s v="Take-off run"/>
    <x v="2"/>
    <x v="2"/>
  </r>
  <r>
    <n v="348803"/>
    <s v="DC-10-10"/>
    <s v="D"/>
    <d v="2014-07-05T00:00:00"/>
    <x v="3"/>
    <x v="240"/>
    <s v="AUSTIN-BERGSTROM INTL"/>
    <x v="2"/>
    <x v="8"/>
    <n v="220"/>
    <n v="15"/>
    <s v="Approach"/>
    <x v="0"/>
    <x v="2"/>
  </r>
  <r>
    <n v="348807"/>
    <s v="CRJ700"/>
    <s v="D"/>
    <d v="2014-07-05T00:00:00"/>
    <x v="3"/>
    <x v="703"/>
    <s v="SAN ANTONIO INTL"/>
    <x v="2"/>
    <x v="1"/>
    <m/>
    <m/>
    <s v="Approach"/>
    <x v="78"/>
    <x v="1"/>
  </r>
  <r>
    <n v="348813"/>
    <s v="B-737-700"/>
    <s v="D"/>
    <d v="2014-07-05T00:00:00"/>
    <x v="2"/>
    <x v="202"/>
    <s v="EL PASO INTL ARPT"/>
    <x v="2"/>
    <x v="15"/>
    <m/>
    <n v="0"/>
    <s v="Approach"/>
    <x v="78"/>
    <x v="1"/>
  </r>
  <r>
    <n v="348817"/>
    <s v="B-737-700"/>
    <s v="D"/>
    <d v="2014-07-05T00:00:00"/>
    <x v="2"/>
    <x v="313"/>
    <s v="EL PASO INTL ARPT"/>
    <x v="2"/>
    <x v="15"/>
    <n v="135"/>
    <n v="0"/>
    <s v="Approach"/>
    <x v="0"/>
    <x v="2"/>
  </r>
  <r>
    <n v="348821"/>
    <s v="C-550"/>
    <s v="D"/>
    <d v="2014-07-06T00:00:00"/>
    <x v="4"/>
    <x v="125"/>
    <s v="ADDISON"/>
    <x v="2"/>
    <x v="6"/>
    <m/>
    <n v="0"/>
    <s v="Landing Roll"/>
    <x v="13"/>
    <x v="2"/>
  </r>
  <r>
    <n v="348829"/>
    <s v="MD-11"/>
    <s v="D"/>
    <d v="2014-07-06T00:00:00"/>
    <x v="2"/>
    <x v="196"/>
    <s v="EL PASO INTL ARPT"/>
    <x v="2"/>
    <x v="6"/>
    <n v="145"/>
    <n v="0"/>
    <s v="Landing Roll"/>
    <x v="2"/>
    <x v="2"/>
  </r>
  <r>
    <n v="348832"/>
    <s v="B-747-8 SERIES"/>
    <m/>
    <d v="2014-07-06T00:00:00"/>
    <x v="2"/>
    <x v="328"/>
    <s v="SAN FRANCISCO INTL ARPT"/>
    <x v="0"/>
    <x v="6"/>
    <n v="100"/>
    <n v="0"/>
    <s v="Take-off run"/>
    <x v="135"/>
    <x v="2"/>
  </r>
  <r>
    <n v="348838"/>
    <s v="CRJ100/200"/>
    <s v="D"/>
    <d v="2014-07-07T00:00:00"/>
    <x v="2"/>
    <x v="22"/>
    <s v="SACRAMENTO INTL"/>
    <x v="0"/>
    <x v="6"/>
    <m/>
    <n v="0"/>
    <s v="Landing Roll"/>
    <x v="50"/>
    <x v="2"/>
  </r>
  <r>
    <n v="348842"/>
    <s v="B-737-700"/>
    <s v="D"/>
    <d v="2014-07-07T00:00:00"/>
    <x v="2"/>
    <x v="4"/>
    <s v="DALLAS LOVE FIELD ARPT"/>
    <x v="2"/>
    <x v="15"/>
    <n v="130"/>
    <n v="0"/>
    <s v="Approach"/>
    <x v="3"/>
    <x v="2"/>
  </r>
  <r>
    <n v="348850"/>
    <s v="B-737-800"/>
    <s v="D"/>
    <d v="2014-07-08T00:00:00"/>
    <x v="2"/>
    <x v="286"/>
    <s v="SACRAMENTO INTL"/>
    <x v="0"/>
    <x v="3"/>
    <n v="180"/>
    <m/>
    <s v="Climb"/>
    <x v="50"/>
    <x v="2"/>
  </r>
  <r>
    <n v="348857"/>
    <s v="MD-82"/>
    <s v="D"/>
    <d v="2014-07-11T00:00:00"/>
    <x v="2"/>
    <x v="237"/>
    <s v="DALLAS/FORT WORTH INTL ARPT"/>
    <x v="2"/>
    <x v="6"/>
    <m/>
    <n v="0"/>
    <s v="Landing Roll"/>
    <x v="11"/>
    <x v="2"/>
  </r>
  <r>
    <n v="348858"/>
    <s v="B-737-800"/>
    <s v="D"/>
    <d v="2014-07-11T00:00:00"/>
    <x v="2"/>
    <x v="447"/>
    <s v="DALLAS/FORT WORTH INTL ARPT"/>
    <x v="2"/>
    <x v="6"/>
    <m/>
    <n v="0"/>
    <s v="Landing Roll"/>
    <x v="78"/>
    <x v="1"/>
  </r>
  <r>
    <n v="348866"/>
    <s v="EMB-145"/>
    <s v="D"/>
    <d v="2014-07-11T00:00:00"/>
    <x v="3"/>
    <x v="9"/>
    <s v="GEORGE BUSH INTERCONTINENTAL/ HOUSTON ARPT"/>
    <x v="2"/>
    <x v="6"/>
    <m/>
    <n v="0"/>
    <s v="Landing Roll"/>
    <x v="3"/>
    <x v="2"/>
  </r>
  <r>
    <n v="348876"/>
    <s v="LOCKHEED C-130"/>
    <s v="C"/>
    <d v="2014-07-29T00:00:00"/>
    <x v="2"/>
    <x v="417"/>
    <s v="ST. PETE-CLEARWATER INTL ARPT"/>
    <x v="1"/>
    <x v="6"/>
    <m/>
    <n v="0"/>
    <s v="Landing Roll"/>
    <x v="36"/>
    <x v="2"/>
  </r>
  <r>
    <n v="348878"/>
    <s v="PILATUS PC12"/>
    <s v="C"/>
    <d v="2014-07-29T00:00:00"/>
    <x v="2"/>
    <x v="269"/>
    <s v="MARCH ARB ARPT"/>
    <x v="0"/>
    <x v="11"/>
    <n v="125"/>
    <m/>
    <s v="Climb"/>
    <x v="3"/>
    <x v="2"/>
  </r>
  <r>
    <n v="348879"/>
    <s v="CL-601/604"/>
    <s v="D"/>
    <d v="2014-07-29T00:00:00"/>
    <x v="2"/>
    <x v="1114"/>
    <s v="SANTA MONICA MUNICIPAL"/>
    <x v="0"/>
    <x v="1"/>
    <m/>
    <m/>
    <s v="Departure"/>
    <x v="78"/>
    <x v="1"/>
  </r>
  <r>
    <n v="348881"/>
    <s v="CRJ900"/>
    <s v="D"/>
    <d v="2014-07-03T00:00:00"/>
    <x v="2"/>
    <x v="998"/>
    <s v="SACRAMENTO INTL"/>
    <x v="0"/>
    <x v="1"/>
    <m/>
    <n v="0"/>
    <s v="Climb"/>
    <x v="50"/>
    <x v="2"/>
  </r>
  <r>
    <n v="348890"/>
    <s v="B-757-200"/>
    <s v="D"/>
    <d v="2014-07-04T00:00:00"/>
    <x v="2"/>
    <x v="25"/>
    <s v="DALLAS/FORT WORTH INTL ARPT"/>
    <x v="2"/>
    <x v="6"/>
    <n v="130"/>
    <n v="0"/>
    <s v="Take-off run"/>
    <x v="14"/>
    <x v="2"/>
  </r>
  <r>
    <n v="348894"/>
    <s v="A-320"/>
    <s v="D"/>
    <d v="2014-07-04T00:00:00"/>
    <x v="2"/>
    <x v="73"/>
    <s v="SACRAMENTO INTL"/>
    <x v="0"/>
    <x v="13"/>
    <m/>
    <m/>
    <s v="Approach"/>
    <x v="78"/>
    <x v="1"/>
  </r>
  <r>
    <n v="348897"/>
    <s v="CRJ100/200"/>
    <s v="D"/>
    <d v="2014-07-04T00:00:00"/>
    <x v="2"/>
    <x v="373"/>
    <s v="DALLAS/FORT WORTH INTL ARPT"/>
    <x v="2"/>
    <x v="6"/>
    <m/>
    <n v="0"/>
    <s v="Landing Roll"/>
    <x v="81"/>
    <x v="1"/>
  </r>
  <r>
    <n v="348902"/>
    <s v="A-320"/>
    <s v="D"/>
    <d v="2014-07-04T00:00:00"/>
    <x v="3"/>
    <x v="205"/>
    <s v="ORLANDO INTL"/>
    <x v="1"/>
    <x v="1"/>
    <m/>
    <n v="0"/>
    <s v="Approach"/>
    <x v="124"/>
    <x v="2"/>
  </r>
  <r>
    <n v="348903"/>
    <s v="GULFAERO IV"/>
    <s v="D"/>
    <d v="2014-07-04T00:00:00"/>
    <x v="2"/>
    <x v="7"/>
    <s v="TRUKEE-TAHOE ARPT"/>
    <x v="0"/>
    <x v="13"/>
    <m/>
    <m/>
    <s v="Approach"/>
    <x v="55"/>
    <x v="2"/>
  </r>
  <r>
    <n v="348905"/>
    <s v="B-737-700"/>
    <s v="D"/>
    <d v="2014-07-04T00:00:00"/>
    <x v="2"/>
    <x v="49"/>
    <s v="ORLANDO INTL"/>
    <x v="1"/>
    <x v="7"/>
    <n v="135"/>
    <n v="0.5"/>
    <s v="Approach"/>
    <x v="3"/>
    <x v="2"/>
  </r>
  <r>
    <n v="348909"/>
    <s v="A-319"/>
    <s v="D"/>
    <d v="2014-07-05T00:00:00"/>
    <x v="3"/>
    <x v="306"/>
    <s v="SACRAMENTO INTL"/>
    <x v="0"/>
    <x v="18"/>
    <n v="160"/>
    <m/>
    <s v="Approach"/>
    <x v="101"/>
    <x v="2"/>
  </r>
  <r>
    <n v="348911"/>
    <s v="A-320"/>
    <s v="D"/>
    <d v="2014-07-05T00:00:00"/>
    <x v="3"/>
    <x v="258"/>
    <s v="SACRAMENTO INTL"/>
    <x v="0"/>
    <x v="11"/>
    <n v="150"/>
    <m/>
    <s v="Approach"/>
    <x v="78"/>
    <x v="2"/>
  </r>
  <r>
    <n v="348914"/>
    <s v="LEARJET-60"/>
    <s v="D"/>
    <d v="2014-07-06T00:00:00"/>
    <x v="2"/>
    <x v="937"/>
    <s v="SARASOTA-BRADENTON INTL ARPT"/>
    <x v="1"/>
    <x v="4"/>
    <m/>
    <n v="3"/>
    <s v="Approach"/>
    <x v="6"/>
    <x v="2"/>
  </r>
  <r>
    <n v="348915"/>
    <s v="EMB-170"/>
    <s v="D"/>
    <d v="2014-07-06T00:00:00"/>
    <x v="2"/>
    <x v="1050"/>
    <s v="DALLAS/FORT WORTH INTL ARPT"/>
    <x v="2"/>
    <x v="6"/>
    <n v="135"/>
    <n v="0"/>
    <s v="Take-off run"/>
    <x v="14"/>
    <x v="1"/>
  </r>
  <r>
    <n v="348917"/>
    <s v="B-737-700"/>
    <s v="D"/>
    <d v="2014-07-06T00:00:00"/>
    <x v="3"/>
    <x v="52"/>
    <s v="SAN ANTONIO INTL"/>
    <x v="2"/>
    <x v="21"/>
    <n v="150"/>
    <m/>
    <s v="Approach"/>
    <x v="3"/>
    <x v="2"/>
  </r>
  <r>
    <n v="348918"/>
    <s v="B-737-300"/>
    <s v="D"/>
    <d v="2014-07-06T00:00:00"/>
    <x v="2"/>
    <x v="987"/>
    <s v="LUBBOCK PRESTON SMITH INTL ARPT"/>
    <x v="2"/>
    <x v="14"/>
    <n v="140"/>
    <m/>
    <s v="Approach"/>
    <x v="45"/>
    <x v="2"/>
  </r>
  <r>
    <n v="348919"/>
    <s v="B-737-300"/>
    <s v="D"/>
    <d v="2014-07-06T00:00:00"/>
    <x v="2"/>
    <x v="249"/>
    <s v="METRO OAKLAND INTL"/>
    <x v="0"/>
    <x v="13"/>
    <n v="180"/>
    <m/>
    <s v="Climb"/>
    <x v="3"/>
    <x v="2"/>
  </r>
  <r>
    <n v="348922"/>
    <s v="B-737-700"/>
    <s v="D"/>
    <d v="2014-07-06T00:00:00"/>
    <x v="3"/>
    <x v="1140"/>
    <s v="WILLIAM P HOBBY ARPT"/>
    <x v="2"/>
    <x v="6"/>
    <m/>
    <n v="0"/>
    <s v="Landing Roll"/>
    <x v="4"/>
    <x v="2"/>
  </r>
  <r>
    <n v="348923"/>
    <s v="BE-60 DUKE"/>
    <s v="A"/>
    <d v="2014-07-06T00:00:00"/>
    <x v="2"/>
    <x v="136"/>
    <s v="LUBBOCK PRESTON SMITH INTL ARPT"/>
    <x v="2"/>
    <x v="6"/>
    <m/>
    <n v="0"/>
    <s v="Take-off run"/>
    <x v="8"/>
    <x v="2"/>
  </r>
  <r>
    <n v="348925"/>
    <s v="C-172"/>
    <s v="A"/>
    <d v="2014-07-07T00:00:00"/>
    <x v="2"/>
    <x v="22"/>
    <s v="ORLANDO SANFORD INTL ARPT"/>
    <x v="1"/>
    <x v="13"/>
    <n v="70"/>
    <n v="0"/>
    <s v="Climb"/>
    <x v="54"/>
    <x v="2"/>
  </r>
  <r>
    <n v="348927"/>
    <s v="B-737-800"/>
    <s v="D"/>
    <d v="2014-07-07T00:00:00"/>
    <x v="2"/>
    <x v="163"/>
    <s v="DALLAS/FORT WORTH INTL ARPT"/>
    <x v="2"/>
    <x v="6"/>
    <n v="153"/>
    <n v="0"/>
    <s v="Take-off run"/>
    <x v="14"/>
    <x v="2"/>
  </r>
  <r>
    <n v="348928"/>
    <s v="B-737-800"/>
    <s v="D"/>
    <d v="2014-07-07T00:00:00"/>
    <x v="2"/>
    <x v="126"/>
    <s v="DALLAS/FORT WORTH INTL ARPT"/>
    <x v="2"/>
    <x v="6"/>
    <n v="120"/>
    <n v="0"/>
    <s v="Landing Roll"/>
    <x v="50"/>
    <x v="2"/>
  </r>
  <r>
    <n v="348934"/>
    <s v="EMB-145"/>
    <s v="D"/>
    <d v="2014-07-07T00:00:00"/>
    <x v="2"/>
    <x v="666"/>
    <s v="MIDLAND INTL"/>
    <x v="2"/>
    <x v="6"/>
    <n v="100"/>
    <n v="0"/>
    <s v="Landing Roll"/>
    <x v="81"/>
    <x v="2"/>
  </r>
  <r>
    <n v="348936"/>
    <s v="EMB-145"/>
    <s v="D"/>
    <d v="2014-07-07T00:00:00"/>
    <x v="2"/>
    <x v="608"/>
    <s v="DALLAS/FORT WORTH INTL ARPT"/>
    <x v="2"/>
    <x v="1"/>
    <m/>
    <m/>
    <s v="Departure"/>
    <x v="78"/>
    <x v="1"/>
  </r>
  <r>
    <n v="348941"/>
    <s v="EMB-145"/>
    <s v="D"/>
    <d v="2014-07-07T00:00:00"/>
    <x v="3"/>
    <x v="556"/>
    <s v="GEORGE BUSH INTERCONTINENTAL/ HOUSTON ARPT"/>
    <x v="2"/>
    <x v="1"/>
    <m/>
    <m/>
    <s v="Approach"/>
    <x v="78"/>
    <x v="1"/>
  </r>
  <r>
    <n v="348943"/>
    <s v="EMB-145"/>
    <s v="D"/>
    <d v="2014-07-07T00:00:00"/>
    <x v="2"/>
    <x v="702"/>
    <s v="GEORGE BUSH INTERCONTINENTAL/ HOUSTON ARPT"/>
    <x v="2"/>
    <x v="6"/>
    <m/>
    <n v="0"/>
    <s v="Landing Roll"/>
    <x v="3"/>
    <x v="2"/>
  </r>
  <r>
    <n v="348948"/>
    <s v="GLOBAL EXPRS"/>
    <s v="D"/>
    <d v="2014-07-07T00:00:00"/>
    <x v="2"/>
    <x v="35"/>
    <s v="THE FLORIDA KEYS MARATHON"/>
    <x v="1"/>
    <x v="6"/>
    <n v="75"/>
    <n v="0"/>
    <s v="Landing Roll"/>
    <x v="2"/>
    <x v="2"/>
  </r>
  <r>
    <n v="348951"/>
    <s v="B-777-200"/>
    <s v="D"/>
    <d v="2014-07-08T00:00:00"/>
    <x v="2"/>
    <x v="1141"/>
    <s v="LOS ANGELES INTL"/>
    <x v="0"/>
    <x v="6"/>
    <n v="160"/>
    <n v="0"/>
    <s v="Landing Roll"/>
    <x v="1"/>
    <x v="2"/>
  </r>
  <r>
    <n v="348958"/>
    <s v="CITATION X"/>
    <s v="D"/>
    <d v="2014-07-08T00:00:00"/>
    <x v="2"/>
    <x v="206"/>
    <s v="METRO OAKLAND INTL"/>
    <x v="0"/>
    <x v="1"/>
    <m/>
    <n v="0"/>
    <s v="Approach"/>
    <x v="37"/>
    <x v="2"/>
  </r>
  <r>
    <n v="348961"/>
    <s v="B-737-400"/>
    <s v="D"/>
    <d v="2014-07-09T00:00:00"/>
    <x v="2"/>
    <x v="33"/>
    <s v="SACRAMENTO INTL"/>
    <x v="0"/>
    <x v="6"/>
    <m/>
    <n v="0"/>
    <s v="Landing Roll"/>
    <x v="55"/>
    <x v="2"/>
  </r>
  <r>
    <n v="348962"/>
    <s v="B-737-800"/>
    <s v="D"/>
    <d v="2014-07-09T00:00:00"/>
    <x v="2"/>
    <x v="321"/>
    <s v="JOHN WAYNE-ORANGE COUNTY ARPT"/>
    <x v="0"/>
    <x v="1"/>
    <m/>
    <n v="0.20000000298023224"/>
    <s v="Approach"/>
    <x v="78"/>
    <x v="2"/>
  </r>
  <r>
    <n v="348967"/>
    <s v="MD-90-30"/>
    <s v="D"/>
    <d v="2014-07-08T00:00:00"/>
    <x v="3"/>
    <x v="57"/>
    <s v="DAYTONA BEACH INTL"/>
    <x v="1"/>
    <x v="13"/>
    <n v="100"/>
    <m/>
    <s v="Approach"/>
    <x v="3"/>
    <x v="2"/>
  </r>
  <r>
    <n v="348975"/>
    <s v="CRJ700"/>
    <s v="D"/>
    <d v="2014-07-08T00:00:00"/>
    <x v="4"/>
    <x v="386"/>
    <s v="SAN ANTONIO INTL"/>
    <x v="2"/>
    <x v="19"/>
    <n v="250"/>
    <m/>
    <s v="Approach"/>
    <x v="3"/>
    <x v="2"/>
  </r>
  <r>
    <n v="348979"/>
    <s v="B-737-700"/>
    <s v="D"/>
    <d v="2014-07-08T00:00:00"/>
    <x v="3"/>
    <x v="231"/>
    <s v="SACRAMENTO INTL"/>
    <x v="0"/>
    <x v="11"/>
    <n v="135"/>
    <n v="3"/>
    <s v="Approach"/>
    <x v="3"/>
    <x v="2"/>
  </r>
  <r>
    <n v="348982"/>
    <s v="B-737-700"/>
    <s v="D"/>
    <d v="2014-07-08T00:00:00"/>
    <x v="3"/>
    <x v="190"/>
    <s v="WILLIAM P HOBBY ARPT"/>
    <x v="2"/>
    <x v="13"/>
    <n v="135"/>
    <m/>
    <s v="Approach"/>
    <x v="3"/>
    <x v="2"/>
  </r>
  <r>
    <n v="348983"/>
    <s v="BE-300 KING"/>
    <s v="C"/>
    <d v="2014-07-23T00:00:00"/>
    <x v="2"/>
    <x v="1001"/>
    <s v="SAN ANTONIO INTL"/>
    <x v="2"/>
    <x v="1"/>
    <m/>
    <m/>
    <s v="Approach"/>
    <x v="78"/>
    <x v="1"/>
  </r>
  <r>
    <n v="348985"/>
    <s v="C-172"/>
    <s v="A"/>
    <d v="2014-07-24T00:00:00"/>
    <x v="3"/>
    <x v="52"/>
    <s v="ORLANDO SANFORD INTL ARPT"/>
    <x v="1"/>
    <x v="15"/>
    <n v="65"/>
    <n v="0"/>
    <s v="Approach"/>
    <x v="74"/>
    <x v="2"/>
  </r>
  <r>
    <n v="348990"/>
    <s v="MD-82"/>
    <s v="D"/>
    <d v="2014-07-25T00:00:00"/>
    <x v="3"/>
    <x v="1142"/>
    <s v="DALLAS/FORT WORTH INTL ARPT"/>
    <x v="2"/>
    <x v="14"/>
    <n v="160"/>
    <n v="0.5"/>
    <s v="Approach"/>
    <x v="3"/>
    <x v="2"/>
  </r>
  <r>
    <n v="348991"/>
    <s v="MD-83"/>
    <s v="D"/>
    <d v="2014-07-25T00:00:00"/>
    <x v="2"/>
    <x v="891"/>
    <s v="DALLAS/FORT WORTH INTL ARPT"/>
    <x v="2"/>
    <x v="6"/>
    <n v="160"/>
    <n v="0"/>
    <s v="Take-off run"/>
    <x v="3"/>
    <x v="2"/>
  </r>
  <r>
    <n v="348992"/>
    <s v="MD-83"/>
    <s v="D"/>
    <d v="2014-07-25T00:00:00"/>
    <x v="2"/>
    <x v="311"/>
    <s v="PENSACOLA INTL ARPT"/>
    <x v="1"/>
    <x v="12"/>
    <n v="130"/>
    <n v="0"/>
    <s v="Climb"/>
    <x v="3"/>
    <x v="2"/>
  </r>
  <r>
    <n v="348994"/>
    <s v="C-152"/>
    <s v="A"/>
    <d v="2014-07-25T00:00:00"/>
    <x v="2"/>
    <x v="276"/>
    <s v="KENDALL-TAMIAMI EXECUTIVE ARPT"/>
    <x v="1"/>
    <x v="6"/>
    <m/>
    <n v="0"/>
    <s v="Landing Roll"/>
    <x v="2"/>
    <x v="2"/>
  </r>
  <r>
    <n v="349009"/>
    <s v="UNKNOWN"/>
    <m/>
    <d v="2014-07-07T00:00:00"/>
    <x v="1"/>
    <x v="0"/>
    <s v="DALLAS/FORT WORTH INTL ARPT"/>
    <x v="2"/>
    <x v="1"/>
    <m/>
    <n v="0"/>
    <m/>
    <x v="50"/>
    <x v="1"/>
  </r>
  <r>
    <n v="349013"/>
    <s v="C-172"/>
    <s v="A"/>
    <d v="2014-07-09T00:00:00"/>
    <x v="3"/>
    <x v="1143"/>
    <s v="DAYTONA BEACH INTL"/>
    <x v="1"/>
    <x v="1"/>
    <m/>
    <m/>
    <s v="Approach"/>
    <x v="78"/>
    <x v="1"/>
  </r>
  <r>
    <n v="349017"/>
    <s v="EMB-145"/>
    <s v="D"/>
    <d v="2014-07-09T00:00:00"/>
    <x v="2"/>
    <x v="175"/>
    <s v="DALLAS/FORT WORTH INTL ARPT"/>
    <x v="2"/>
    <x v="1"/>
    <m/>
    <n v="0"/>
    <s v="Approach"/>
    <x v="14"/>
    <x v="1"/>
  </r>
  <r>
    <n v="349035"/>
    <s v="LEARJET-45"/>
    <s v="D"/>
    <d v="2014-07-23T00:00:00"/>
    <x v="2"/>
    <x v="126"/>
    <s v="ADDISON"/>
    <x v="2"/>
    <x v="6"/>
    <m/>
    <n v="0"/>
    <s v="Take-off run"/>
    <x v="2"/>
    <x v="2"/>
  </r>
  <r>
    <n v="349041"/>
    <s v="B-737-700"/>
    <s v="D"/>
    <d v="2014-07-23T00:00:00"/>
    <x v="3"/>
    <x v="79"/>
    <s v="SACRAMENTO INTL"/>
    <x v="0"/>
    <x v="11"/>
    <n v="145"/>
    <n v="3"/>
    <s v="Approach"/>
    <x v="3"/>
    <x v="2"/>
  </r>
  <r>
    <n v="349048"/>
    <s v="B-737-700"/>
    <s v="D"/>
    <d v="2014-07-09T00:00:00"/>
    <x v="2"/>
    <x v="13"/>
    <s v="SACRAMENTO INTL"/>
    <x v="0"/>
    <x v="6"/>
    <n v="135"/>
    <n v="0"/>
    <s v="Take-off run"/>
    <x v="50"/>
    <x v="2"/>
  </r>
  <r>
    <n v="349052"/>
    <s v="A-320"/>
    <s v="D"/>
    <d v="2014-07-09T00:00:00"/>
    <x v="2"/>
    <x v="861"/>
    <s v="GEORGE BUSH INTERCONTINENTAL/ HOUSTON ARPT"/>
    <x v="2"/>
    <x v="12"/>
    <n v="140"/>
    <n v="0"/>
    <s v="Approach"/>
    <x v="0"/>
    <x v="1"/>
  </r>
  <r>
    <n v="349069"/>
    <s v="B-737-700"/>
    <s v="D"/>
    <d v="2014-07-10T00:00:00"/>
    <x v="2"/>
    <x v="638"/>
    <s v="SAN ANTONIO INTL"/>
    <x v="2"/>
    <x v="6"/>
    <n v="115"/>
    <n v="0"/>
    <s v="Landing Roll"/>
    <x v="30"/>
    <x v="2"/>
  </r>
  <r>
    <n v="349070"/>
    <s v="B-737-700"/>
    <s v="D"/>
    <d v="2014-07-10T00:00:00"/>
    <x v="2"/>
    <x v="173"/>
    <s v="SACRAMENTO INTL"/>
    <x v="0"/>
    <x v="6"/>
    <m/>
    <n v="0"/>
    <s v="Take-off run"/>
    <x v="50"/>
    <x v="2"/>
  </r>
  <r>
    <n v="349071"/>
    <s v="B-737-500"/>
    <s v="D"/>
    <d v="2014-07-10T00:00:00"/>
    <x v="2"/>
    <x v="169"/>
    <s v="VALLEY INTL"/>
    <x v="2"/>
    <x v="6"/>
    <m/>
    <n v="0"/>
    <s v="Landing Roll"/>
    <x v="105"/>
    <x v="2"/>
  </r>
  <r>
    <n v="349073"/>
    <s v="B-737-800"/>
    <s v="D"/>
    <d v="2014-07-10T00:00:00"/>
    <x v="2"/>
    <x v="77"/>
    <s v="LOS ANGELES INTL"/>
    <x v="0"/>
    <x v="1"/>
    <m/>
    <m/>
    <s v="Approach"/>
    <x v="1"/>
    <x v="2"/>
  </r>
  <r>
    <n v="349074"/>
    <s v="B-737-300"/>
    <s v="D"/>
    <d v="2014-07-10T00:00:00"/>
    <x v="2"/>
    <x v="1"/>
    <s v="DALLAS LOVE FIELD ARPT"/>
    <x v="2"/>
    <x v="6"/>
    <m/>
    <n v="0"/>
    <s v="Landing Roll"/>
    <x v="14"/>
    <x v="2"/>
  </r>
  <r>
    <n v="349088"/>
    <s v="B-737-500"/>
    <s v="D"/>
    <d v="2014-07-11T00:00:00"/>
    <x v="3"/>
    <x v="954"/>
    <s v="WILLIAM P HOBBY ARPT"/>
    <x v="2"/>
    <x v="13"/>
    <n v="150"/>
    <m/>
    <s v="Climb"/>
    <x v="3"/>
    <x v="2"/>
  </r>
  <r>
    <n v="349089"/>
    <s v="B-737-300"/>
    <s v="D"/>
    <d v="2014-07-11T00:00:00"/>
    <x v="2"/>
    <x v="184"/>
    <s v="DALLAS LOVE FIELD ARPT"/>
    <x v="2"/>
    <x v="13"/>
    <n v="140"/>
    <n v="0.5"/>
    <s v="Approach"/>
    <x v="4"/>
    <x v="2"/>
  </r>
  <r>
    <n v="349091"/>
    <s v="B-737-700"/>
    <s v="D"/>
    <d v="2014-07-11T00:00:00"/>
    <x v="3"/>
    <x v="260"/>
    <s v="AUSTIN-BERGSTROM INTL"/>
    <x v="2"/>
    <x v="49"/>
    <n v="142"/>
    <n v="0"/>
    <s v="Approach"/>
    <x v="3"/>
    <x v="1"/>
  </r>
  <r>
    <n v="349092"/>
    <s v="B-737-700"/>
    <s v="D"/>
    <d v="2014-07-11T00:00:00"/>
    <x v="2"/>
    <x v="95"/>
    <s v="WILLIAM P HOBBY ARPT"/>
    <x v="2"/>
    <x v="14"/>
    <n v="140"/>
    <n v="1"/>
    <s v="Approach"/>
    <x v="3"/>
    <x v="2"/>
  </r>
  <r>
    <n v="349094"/>
    <s v="A-320"/>
    <s v="D"/>
    <d v="2014-07-11T00:00:00"/>
    <x v="2"/>
    <x v="987"/>
    <s v="GEORGE BUSH INTERCONTINENTAL/ HOUSTON ARPT"/>
    <x v="2"/>
    <x v="6"/>
    <m/>
    <n v="0"/>
    <s v="Landing Roll"/>
    <x v="203"/>
    <x v="2"/>
  </r>
  <r>
    <n v="349100"/>
    <s v="MD-82"/>
    <s v="D"/>
    <d v="2014-07-12T00:00:00"/>
    <x v="2"/>
    <x v="197"/>
    <s v="EL PASO INTL ARPT"/>
    <x v="2"/>
    <x v="6"/>
    <n v="140"/>
    <n v="0"/>
    <s v="Landing Roll"/>
    <x v="30"/>
    <x v="3"/>
  </r>
  <r>
    <n v="349106"/>
    <s v="B-757-200"/>
    <s v="D"/>
    <d v="2014-07-12T00:00:00"/>
    <x v="2"/>
    <x v="708"/>
    <s v="PENSACOLA INTL ARPT"/>
    <x v="1"/>
    <x v="13"/>
    <m/>
    <m/>
    <s v="Climb"/>
    <x v="49"/>
    <x v="2"/>
  </r>
  <r>
    <n v="349117"/>
    <s v="B-737-300"/>
    <s v="D"/>
    <d v="2014-07-12T00:00:00"/>
    <x v="3"/>
    <x v="306"/>
    <s v="SACRAMENTO INTL"/>
    <x v="0"/>
    <x v="15"/>
    <n v="150"/>
    <n v="0"/>
    <s v="Climb"/>
    <x v="3"/>
    <x v="2"/>
  </r>
  <r>
    <n v="349120"/>
    <s v="B-737-800"/>
    <s v="D"/>
    <d v="2014-07-12T00:00:00"/>
    <x v="3"/>
    <x v="915"/>
    <s v="LOS ANGELES INTL"/>
    <x v="0"/>
    <x v="1"/>
    <m/>
    <m/>
    <s v="Approach"/>
    <x v="55"/>
    <x v="2"/>
  </r>
  <r>
    <n v="349125"/>
    <s v="MD-83"/>
    <s v="D"/>
    <d v="2014-07-14T00:00:00"/>
    <x v="2"/>
    <x v="35"/>
    <s v="ORLANDO SANFORD INTL ARPT"/>
    <x v="1"/>
    <x v="6"/>
    <m/>
    <n v="0"/>
    <s v="Take-off run"/>
    <x v="129"/>
    <x v="1"/>
  </r>
  <r>
    <n v="349138"/>
    <s v="A-320"/>
    <s v="D"/>
    <d v="2014-07-14T00:00:00"/>
    <x v="2"/>
    <x v="447"/>
    <s v="AUSTIN-BERGSTROM INTL"/>
    <x v="2"/>
    <x v="1"/>
    <m/>
    <n v="0"/>
    <s v="Departure"/>
    <x v="78"/>
    <x v="1"/>
  </r>
  <r>
    <n v="349142"/>
    <s v="DA-2000"/>
    <s v="D"/>
    <d v="2014-07-14T00:00:00"/>
    <x v="2"/>
    <x v="132"/>
    <s v="WITHAM FIELD ARPT"/>
    <x v="1"/>
    <x v="6"/>
    <n v="120"/>
    <n v="0"/>
    <s v="Take-off run"/>
    <x v="36"/>
    <x v="2"/>
  </r>
  <r>
    <n v="349146"/>
    <s v="EMB-170"/>
    <s v="D"/>
    <d v="2014-07-14T00:00:00"/>
    <x v="3"/>
    <x v="1008"/>
    <s v="AUSTIN-BERGSTROM INTL"/>
    <x v="2"/>
    <x v="6"/>
    <m/>
    <n v="0"/>
    <s v="Landing Roll"/>
    <x v="78"/>
    <x v="1"/>
  </r>
  <r>
    <n v="349149"/>
    <s v="B-737-300"/>
    <s v="D"/>
    <d v="2014-07-14T00:00:00"/>
    <x v="1"/>
    <x v="0"/>
    <s v="DALLAS LOVE FIELD ARPT"/>
    <x v="2"/>
    <x v="6"/>
    <m/>
    <n v="0"/>
    <s v="Take-off run"/>
    <x v="3"/>
    <x v="1"/>
  </r>
  <r>
    <n v="349159"/>
    <s v="MD-83"/>
    <s v="D"/>
    <d v="2014-07-16T00:00:00"/>
    <x v="2"/>
    <x v="779"/>
    <s v="SACRAMENTO INTL"/>
    <x v="0"/>
    <x v="6"/>
    <n v="160"/>
    <n v="0"/>
    <s v="Take-off run"/>
    <x v="50"/>
    <x v="2"/>
  </r>
  <r>
    <n v="349160"/>
    <s v="MD-83"/>
    <s v="D"/>
    <d v="2014-07-16T00:00:00"/>
    <x v="2"/>
    <x v="1"/>
    <s v="DALLAS/FORT WORTH INTL ARPT"/>
    <x v="2"/>
    <x v="6"/>
    <m/>
    <n v="0"/>
    <s v="Take-off run"/>
    <x v="2"/>
    <x v="2"/>
  </r>
  <r>
    <n v="349164"/>
    <s v="PILATUS PC12"/>
    <s v="C"/>
    <d v="2014-07-16T00:00:00"/>
    <x v="2"/>
    <x v="95"/>
    <s v="EAST TEXAS REGIONAL ARPT"/>
    <x v="2"/>
    <x v="25"/>
    <n v="98"/>
    <n v="0"/>
    <s v="Approach"/>
    <x v="3"/>
    <x v="2"/>
  </r>
  <r>
    <n v="349168"/>
    <s v="C-152"/>
    <s v="A"/>
    <d v="2014-07-16T00:00:00"/>
    <x v="2"/>
    <x v="388"/>
    <s v="KENDALL-TAMIAMI EXECUTIVE ARPT"/>
    <x v="1"/>
    <x v="1"/>
    <m/>
    <n v="0"/>
    <s v="Approach"/>
    <x v="186"/>
    <x v="1"/>
  </r>
  <r>
    <n v="349170"/>
    <s v="MD-88"/>
    <s v="D"/>
    <d v="2014-07-16T00:00:00"/>
    <x v="2"/>
    <x v="768"/>
    <s v="PALM BEACH INTL"/>
    <x v="1"/>
    <x v="1"/>
    <m/>
    <m/>
    <m/>
    <x v="78"/>
    <x v="1"/>
  </r>
  <r>
    <n v="349171"/>
    <s v="B-737-800"/>
    <s v="D"/>
    <d v="2014-07-16T00:00:00"/>
    <x v="2"/>
    <x v="134"/>
    <s v="DALLAS/FORT WORTH INTL ARPT"/>
    <x v="2"/>
    <x v="1"/>
    <m/>
    <m/>
    <s v="Departure"/>
    <x v="78"/>
    <x v="1"/>
  </r>
  <r>
    <n v="349187"/>
    <s v="UNKNOWN"/>
    <m/>
    <d v="2014-07-19T00:00:00"/>
    <x v="1"/>
    <x v="0"/>
    <s v="DALLAS LOVE FIELD ARPT"/>
    <x v="2"/>
    <x v="1"/>
    <m/>
    <n v="0"/>
    <m/>
    <x v="138"/>
    <x v="1"/>
  </r>
  <r>
    <n v="349188"/>
    <s v="UNKNOWN"/>
    <m/>
    <d v="2014-07-19T00:00:00"/>
    <x v="1"/>
    <x v="0"/>
    <s v="DALLAS/FORT WORTH INTL ARPT"/>
    <x v="2"/>
    <x v="1"/>
    <m/>
    <n v="0"/>
    <m/>
    <x v="2"/>
    <x v="1"/>
  </r>
  <r>
    <n v="349189"/>
    <s v="UNKNOWN"/>
    <m/>
    <d v="2014-07-19T00:00:00"/>
    <x v="1"/>
    <x v="0"/>
    <s v="DALLAS/FORT WORTH INTL ARPT"/>
    <x v="2"/>
    <x v="1"/>
    <m/>
    <n v="0"/>
    <m/>
    <x v="2"/>
    <x v="1"/>
  </r>
  <r>
    <n v="349190"/>
    <s v="UNKNOWN"/>
    <m/>
    <d v="2014-07-19T00:00:00"/>
    <x v="1"/>
    <x v="0"/>
    <s v="DALLAS/FORT WORTH INTL ARPT"/>
    <x v="2"/>
    <x v="1"/>
    <m/>
    <n v="0"/>
    <m/>
    <x v="78"/>
    <x v="1"/>
  </r>
  <r>
    <n v="349192"/>
    <s v="UNKNOWN"/>
    <m/>
    <d v="2014-07-19T00:00:00"/>
    <x v="1"/>
    <x v="0"/>
    <s v="GAINESVILLE REG ARPT"/>
    <x v="1"/>
    <x v="1"/>
    <m/>
    <n v="0"/>
    <m/>
    <x v="4"/>
    <x v="1"/>
  </r>
  <r>
    <n v="349217"/>
    <s v="UNKNOWN"/>
    <m/>
    <d v="2014-07-10T00:00:00"/>
    <x v="1"/>
    <x v="0"/>
    <s v="DALLAS/FORT WORTH INTL ARPT"/>
    <x v="2"/>
    <x v="1"/>
    <m/>
    <n v="0"/>
    <m/>
    <x v="34"/>
    <x v="1"/>
  </r>
  <r>
    <n v="349218"/>
    <s v="UNKNOWN"/>
    <m/>
    <d v="2014-07-10T00:00:00"/>
    <x v="1"/>
    <x v="0"/>
    <s v="DALLAS/FORT WORTH INTL ARPT"/>
    <x v="2"/>
    <x v="1"/>
    <m/>
    <n v="0"/>
    <m/>
    <x v="34"/>
    <x v="1"/>
  </r>
  <r>
    <n v="349219"/>
    <s v="UNKNOWN"/>
    <m/>
    <d v="2014-07-10T00:00:00"/>
    <x v="1"/>
    <x v="0"/>
    <s v="DALLAS/FORT WORTH INTL ARPT"/>
    <x v="2"/>
    <x v="1"/>
    <m/>
    <n v="0"/>
    <m/>
    <x v="50"/>
    <x v="1"/>
  </r>
  <r>
    <n v="349228"/>
    <s v="UNKNOWN"/>
    <m/>
    <d v="2014-07-10T00:00:00"/>
    <x v="1"/>
    <x v="0"/>
    <s v="OCALA INTL ARPT-JIM TAYLOR FIELD"/>
    <x v="1"/>
    <x v="1"/>
    <m/>
    <n v="0"/>
    <m/>
    <x v="1"/>
    <x v="1"/>
  </r>
  <r>
    <n v="349233"/>
    <s v="UNKNOWN"/>
    <m/>
    <d v="2014-07-10T00:00:00"/>
    <x v="1"/>
    <x v="0"/>
    <s v="SOUTHWEST FLORIDA INTL ARPT"/>
    <x v="1"/>
    <x v="1"/>
    <m/>
    <n v="0"/>
    <m/>
    <x v="25"/>
    <x v="1"/>
  </r>
  <r>
    <n v="349252"/>
    <s v="UNKNOWN"/>
    <m/>
    <d v="2014-07-11T00:00:00"/>
    <x v="1"/>
    <x v="0"/>
    <s v="CRAIG MUNICIPAL ARPT"/>
    <x v="1"/>
    <x v="1"/>
    <m/>
    <n v="0"/>
    <m/>
    <x v="54"/>
    <x v="1"/>
  </r>
  <r>
    <n v="349255"/>
    <s v="UNKNOWN"/>
    <m/>
    <d v="2014-07-11T00:00:00"/>
    <x v="1"/>
    <x v="0"/>
    <s v="DALLAS/FORT WORTH INTL ARPT"/>
    <x v="2"/>
    <x v="1"/>
    <m/>
    <n v="0"/>
    <m/>
    <x v="2"/>
    <x v="1"/>
  </r>
  <r>
    <n v="349256"/>
    <s v="UNKNOWN"/>
    <m/>
    <d v="2014-07-11T00:00:00"/>
    <x v="1"/>
    <x v="0"/>
    <s v="DALLAS/FORT WORTH INTL ARPT"/>
    <x v="2"/>
    <x v="1"/>
    <m/>
    <n v="0"/>
    <m/>
    <x v="14"/>
    <x v="1"/>
  </r>
  <r>
    <n v="349257"/>
    <s v="UNKNOWN"/>
    <m/>
    <d v="2014-07-11T00:00:00"/>
    <x v="1"/>
    <x v="0"/>
    <s v="DALLAS/FORT WORTH INTL ARPT"/>
    <x v="2"/>
    <x v="1"/>
    <m/>
    <n v="0"/>
    <m/>
    <x v="4"/>
    <x v="1"/>
  </r>
  <r>
    <n v="349258"/>
    <s v="UNKNOWN"/>
    <m/>
    <d v="2014-07-11T00:00:00"/>
    <x v="1"/>
    <x v="0"/>
    <s v="ELLINGTON FIELD ARPT"/>
    <x v="2"/>
    <x v="1"/>
    <m/>
    <n v="0"/>
    <m/>
    <x v="50"/>
    <x v="1"/>
  </r>
  <r>
    <n v="349262"/>
    <s v="UNKNOWN"/>
    <m/>
    <d v="2014-07-11T00:00:00"/>
    <x v="1"/>
    <x v="0"/>
    <s v="LOS ANGELES INTL"/>
    <x v="0"/>
    <x v="1"/>
    <m/>
    <n v="0"/>
    <m/>
    <x v="79"/>
    <x v="1"/>
  </r>
  <r>
    <n v="349264"/>
    <s v="UNKNOWN"/>
    <m/>
    <d v="2014-07-11T00:00:00"/>
    <x v="1"/>
    <x v="0"/>
    <s v="MC ALLEN MILLER INTL"/>
    <x v="2"/>
    <x v="1"/>
    <m/>
    <n v="0"/>
    <m/>
    <x v="117"/>
    <x v="1"/>
  </r>
  <r>
    <n v="349265"/>
    <s v="UNKNOWN"/>
    <m/>
    <d v="2014-07-11T00:00:00"/>
    <x v="1"/>
    <x v="0"/>
    <s v="MC ALLEN MILLER INTL"/>
    <x v="2"/>
    <x v="1"/>
    <m/>
    <n v="0"/>
    <m/>
    <x v="74"/>
    <x v="1"/>
  </r>
  <r>
    <n v="349281"/>
    <s v="UNKNOWN"/>
    <m/>
    <d v="2014-07-12T00:00:00"/>
    <x v="1"/>
    <x v="0"/>
    <s v="DALLAS/FORT WORTH INTL ARPT"/>
    <x v="2"/>
    <x v="1"/>
    <m/>
    <n v="0"/>
    <m/>
    <x v="14"/>
    <x v="1"/>
  </r>
  <r>
    <n v="349284"/>
    <s v="UNKNOWN"/>
    <m/>
    <d v="2014-07-12T00:00:00"/>
    <x v="1"/>
    <x v="0"/>
    <s v="GAINESVILLE REG ARPT"/>
    <x v="1"/>
    <x v="1"/>
    <m/>
    <n v="0"/>
    <m/>
    <x v="4"/>
    <x v="1"/>
  </r>
  <r>
    <n v="349301"/>
    <s v="UNKNOWN"/>
    <m/>
    <d v="2014-07-04T00:00:00"/>
    <x v="1"/>
    <x v="0"/>
    <s v="LONG BEACH-DAUGH FLD"/>
    <x v="0"/>
    <x v="1"/>
    <m/>
    <n v="0"/>
    <m/>
    <x v="1"/>
    <x v="1"/>
  </r>
  <r>
    <n v="349302"/>
    <s v="UNKNOWN"/>
    <m/>
    <d v="2014-07-04T00:00:00"/>
    <x v="1"/>
    <x v="0"/>
    <s v="ORLANDO INTL"/>
    <x v="1"/>
    <x v="1"/>
    <m/>
    <n v="0"/>
    <m/>
    <x v="124"/>
    <x v="1"/>
  </r>
  <r>
    <n v="349306"/>
    <s v="UNKNOWN"/>
    <m/>
    <d v="2014-07-04T00:00:00"/>
    <x v="1"/>
    <x v="0"/>
    <s v="NORMAN Y. MINETA SAN JOSE INTL ARPT"/>
    <x v="0"/>
    <x v="1"/>
    <m/>
    <n v="0"/>
    <m/>
    <x v="16"/>
    <x v="1"/>
  </r>
  <r>
    <n v="349313"/>
    <s v="UNKNOWN"/>
    <m/>
    <d v="2014-07-05T00:00:00"/>
    <x v="1"/>
    <x v="0"/>
    <s v="AUSTIN-BERGSTROM INTL"/>
    <x v="2"/>
    <x v="1"/>
    <m/>
    <n v="0"/>
    <m/>
    <x v="123"/>
    <x v="1"/>
  </r>
  <r>
    <n v="349321"/>
    <s v="UNKNOWN"/>
    <m/>
    <d v="2014-07-05T00:00:00"/>
    <x v="1"/>
    <x v="0"/>
    <s v="CRAIG MUNICIPAL ARPT"/>
    <x v="1"/>
    <x v="1"/>
    <m/>
    <n v="0"/>
    <m/>
    <x v="36"/>
    <x v="1"/>
  </r>
  <r>
    <n v="349322"/>
    <s v="UNKNOWN"/>
    <m/>
    <d v="2014-07-05T00:00:00"/>
    <x v="1"/>
    <x v="0"/>
    <s v="DALLAS LOVE FIELD ARPT"/>
    <x v="2"/>
    <x v="1"/>
    <m/>
    <n v="0"/>
    <m/>
    <x v="42"/>
    <x v="1"/>
  </r>
  <r>
    <n v="349323"/>
    <s v="UNKNOWN"/>
    <m/>
    <d v="2014-07-05T00:00:00"/>
    <x v="1"/>
    <x v="0"/>
    <s v="DALLAS LOVE FIELD ARPT"/>
    <x v="2"/>
    <x v="1"/>
    <m/>
    <n v="0"/>
    <m/>
    <x v="100"/>
    <x v="1"/>
  </r>
  <r>
    <n v="349326"/>
    <s v="UNKNOWN"/>
    <m/>
    <d v="2014-07-05T00:00:00"/>
    <x v="1"/>
    <x v="0"/>
    <s v="DALLAS/FORT WORTH INTL ARPT"/>
    <x v="2"/>
    <x v="1"/>
    <m/>
    <n v="0"/>
    <m/>
    <x v="42"/>
    <x v="1"/>
  </r>
  <r>
    <n v="349327"/>
    <s v="UNKNOWN"/>
    <m/>
    <d v="2014-07-05T00:00:00"/>
    <x v="1"/>
    <x v="0"/>
    <s v="DALLAS/FORT WORTH INTL ARPT"/>
    <x v="2"/>
    <x v="1"/>
    <m/>
    <n v="0"/>
    <m/>
    <x v="4"/>
    <x v="1"/>
  </r>
  <r>
    <n v="349328"/>
    <s v="UNKNOWN"/>
    <m/>
    <d v="2014-07-05T00:00:00"/>
    <x v="1"/>
    <x v="0"/>
    <s v="GAINESVILLE REG ARPT"/>
    <x v="1"/>
    <x v="1"/>
    <m/>
    <n v="0"/>
    <m/>
    <x v="29"/>
    <x v="1"/>
  </r>
  <r>
    <n v="349336"/>
    <s v="UNKNOWN"/>
    <m/>
    <d v="2014-07-06T00:00:00"/>
    <x v="1"/>
    <x v="0"/>
    <s v="DALLAS LOVE FIELD ARPT"/>
    <x v="2"/>
    <x v="1"/>
    <m/>
    <n v="0"/>
    <m/>
    <x v="4"/>
    <x v="1"/>
  </r>
  <r>
    <n v="349343"/>
    <s v="UNKNOWN"/>
    <m/>
    <d v="2014-07-23T00:00:00"/>
    <x v="1"/>
    <x v="0"/>
    <s v="SAN ANTONIO INTL"/>
    <x v="2"/>
    <x v="1"/>
    <m/>
    <n v="0"/>
    <m/>
    <x v="30"/>
    <x v="1"/>
  </r>
  <r>
    <n v="349348"/>
    <s v="UNKNOWN"/>
    <m/>
    <d v="2014-07-24T00:00:00"/>
    <x v="1"/>
    <x v="0"/>
    <s v="ADDISON"/>
    <x v="2"/>
    <x v="1"/>
    <m/>
    <n v="0"/>
    <m/>
    <x v="2"/>
    <x v="1"/>
  </r>
  <r>
    <n v="349362"/>
    <s v="UNKNOWN"/>
    <m/>
    <d v="2014-07-24T00:00:00"/>
    <x v="1"/>
    <x v="0"/>
    <s v="MC ALLEN MILLER INTL"/>
    <x v="2"/>
    <x v="1"/>
    <m/>
    <n v="0"/>
    <m/>
    <x v="2"/>
    <x v="1"/>
  </r>
  <r>
    <n v="349371"/>
    <s v="UNKNOWN"/>
    <m/>
    <d v="2014-07-25T00:00:00"/>
    <x v="1"/>
    <x v="0"/>
    <s v="CRAIG MUNICIPAL ARPT"/>
    <x v="1"/>
    <x v="1"/>
    <m/>
    <n v="0"/>
    <m/>
    <x v="4"/>
    <x v="1"/>
  </r>
  <r>
    <n v="349377"/>
    <s v="UNKNOWN"/>
    <m/>
    <d v="2014-07-25T00:00:00"/>
    <x v="1"/>
    <x v="0"/>
    <s v="DALLAS/FORT WORTH INTL ARPT"/>
    <x v="2"/>
    <x v="1"/>
    <m/>
    <n v="0"/>
    <m/>
    <x v="14"/>
    <x v="1"/>
  </r>
  <r>
    <n v="349378"/>
    <s v="UNKNOWN"/>
    <m/>
    <d v="2014-07-25T00:00:00"/>
    <x v="1"/>
    <x v="0"/>
    <s v="DALLAS/FORT WORTH INTL ARPT"/>
    <x v="2"/>
    <x v="1"/>
    <m/>
    <n v="0"/>
    <m/>
    <x v="2"/>
    <x v="1"/>
  </r>
  <r>
    <n v="349401"/>
    <s v="UNKNOWN"/>
    <m/>
    <d v="2014-07-28T00:00:00"/>
    <x v="1"/>
    <x v="0"/>
    <s v="JOHN WAYNE-ORANGE COUNTY ARPT"/>
    <x v="0"/>
    <x v="1"/>
    <m/>
    <n v="0"/>
    <m/>
    <x v="1"/>
    <x v="1"/>
  </r>
  <r>
    <n v="349407"/>
    <s v="UNKNOWN"/>
    <m/>
    <d v="2014-07-29T00:00:00"/>
    <x v="1"/>
    <x v="0"/>
    <s v="DALLAS/FORT WORTH INTL ARPT"/>
    <x v="2"/>
    <x v="1"/>
    <m/>
    <n v="0"/>
    <m/>
    <x v="3"/>
    <x v="1"/>
  </r>
  <r>
    <n v="349408"/>
    <s v="UNKNOWN"/>
    <m/>
    <d v="2014-07-29T00:00:00"/>
    <x v="1"/>
    <x v="0"/>
    <s v="DALLAS/FORT WORTH INTL ARPT"/>
    <x v="2"/>
    <x v="1"/>
    <m/>
    <n v="0"/>
    <m/>
    <x v="2"/>
    <x v="1"/>
  </r>
  <r>
    <n v="349409"/>
    <s v="UNKNOWN"/>
    <m/>
    <d v="2014-07-29T00:00:00"/>
    <x v="1"/>
    <x v="0"/>
    <s v="DALLAS/FORT WORTH INTL ARPT"/>
    <x v="2"/>
    <x v="1"/>
    <m/>
    <n v="0"/>
    <m/>
    <x v="1"/>
    <x v="1"/>
  </r>
  <r>
    <n v="349413"/>
    <s v="UNKNOWN"/>
    <m/>
    <d v="2014-07-25T00:00:00"/>
    <x v="1"/>
    <x v="0"/>
    <s v="GAINESVILLE REG ARPT"/>
    <x v="1"/>
    <x v="1"/>
    <m/>
    <n v="0"/>
    <m/>
    <x v="74"/>
    <x v="1"/>
  </r>
  <r>
    <n v="349416"/>
    <s v="UNKNOWN"/>
    <m/>
    <d v="2014-07-25T00:00:00"/>
    <x v="1"/>
    <x v="0"/>
    <s v="MC ALLEN MILLER INTL"/>
    <x v="2"/>
    <x v="1"/>
    <m/>
    <n v="0"/>
    <m/>
    <x v="298"/>
    <x v="1"/>
  </r>
  <r>
    <n v="349424"/>
    <s v="UNKNOWN"/>
    <m/>
    <d v="2014-07-26T00:00:00"/>
    <x v="1"/>
    <x v="0"/>
    <s v="CRAIG MUNICIPAL ARPT"/>
    <x v="1"/>
    <x v="1"/>
    <m/>
    <n v="0"/>
    <m/>
    <x v="54"/>
    <x v="1"/>
  </r>
  <r>
    <n v="349429"/>
    <s v="UNKNOWN"/>
    <m/>
    <d v="2014-07-26T00:00:00"/>
    <x v="1"/>
    <x v="0"/>
    <s v="DALLAS/FORT WORTH INTL ARPT"/>
    <x v="2"/>
    <x v="1"/>
    <m/>
    <n v="0"/>
    <m/>
    <x v="81"/>
    <x v="1"/>
  </r>
  <r>
    <n v="349435"/>
    <s v="UNKNOWN"/>
    <m/>
    <d v="2014-07-02T00:00:00"/>
    <x v="1"/>
    <x v="0"/>
    <s v="DALLAS/FORT WORTH INTL ARPT"/>
    <x v="2"/>
    <x v="1"/>
    <m/>
    <n v="0"/>
    <m/>
    <x v="2"/>
    <x v="1"/>
  </r>
  <r>
    <n v="349436"/>
    <s v="UNKNOWN"/>
    <m/>
    <d v="2014-07-02T00:00:00"/>
    <x v="1"/>
    <x v="0"/>
    <s v="DALLAS/FORT WORTH INTL ARPT"/>
    <x v="2"/>
    <x v="1"/>
    <m/>
    <n v="0"/>
    <m/>
    <x v="1"/>
    <x v="1"/>
  </r>
  <r>
    <n v="349440"/>
    <s v="UNKNOWN"/>
    <m/>
    <d v="2014-07-02T00:00:00"/>
    <x v="1"/>
    <x v="0"/>
    <s v="MC ALLEN MILLER INTL"/>
    <x v="2"/>
    <x v="1"/>
    <m/>
    <n v="0"/>
    <m/>
    <x v="249"/>
    <x v="1"/>
  </r>
  <r>
    <n v="349441"/>
    <s v="UNKNOWN"/>
    <m/>
    <d v="2014-07-02T00:00:00"/>
    <x v="1"/>
    <x v="0"/>
    <s v="MC ALLEN MILLER INTL"/>
    <x v="2"/>
    <x v="1"/>
    <m/>
    <n v="0"/>
    <m/>
    <x v="260"/>
    <x v="1"/>
  </r>
  <r>
    <n v="349448"/>
    <s v="UNKNOWN"/>
    <m/>
    <d v="2014-07-02T00:00:00"/>
    <x v="1"/>
    <x v="0"/>
    <s v="VICTORIA REGIONAL"/>
    <x v="2"/>
    <x v="1"/>
    <m/>
    <n v="0"/>
    <m/>
    <x v="14"/>
    <x v="1"/>
  </r>
  <r>
    <n v="349453"/>
    <s v="UNKNOWN"/>
    <m/>
    <d v="2014-07-03T00:00:00"/>
    <x v="1"/>
    <x v="0"/>
    <s v="DALLAS/FORT WORTH INTL ARPT"/>
    <x v="2"/>
    <x v="1"/>
    <m/>
    <n v="0"/>
    <m/>
    <x v="2"/>
    <x v="1"/>
  </r>
  <r>
    <n v="349470"/>
    <s v="UNKNOWN"/>
    <m/>
    <d v="2014-07-06T00:00:00"/>
    <x v="1"/>
    <x v="0"/>
    <s v="LOS ANGELES INTL"/>
    <x v="0"/>
    <x v="1"/>
    <m/>
    <n v="0"/>
    <m/>
    <x v="1"/>
    <x v="1"/>
  </r>
  <r>
    <n v="349482"/>
    <s v="UNKNOWN"/>
    <m/>
    <d v="2014-07-07T00:00:00"/>
    <x v="1"/>
    <x v="0"/>
    <s v="CORPUS CHRISTI INTL ARPT"/>
    <x v="2"/>
    <x v="1"/>
    <m/>
    <n v="0"/>
    <m/>
    <x v="130"/>
    <x v="1"/>
  </r>
  <r>
    <n v="349484"/>
    <s v="UNKNOWN"/>
    <m/>
    <d v="2014-07-07T00:00:00"/>
    <x v="1"/>
    <x v="0"/>
    <s v="DAYTONA BEACH INTL"/>
    <x v="1"/>
    <x v="1"/>
    <m/>
    <n v="0"/>
    <m/>
    <x v="18"/>
    <x v="1"/>
  </r>
  <r>
    <n v="349488"/>
    <s v="UNKNOWN"/>
    <m/>
    <d v="2014-07-08T00:00:00"/>
    <x v="1"/>
    <x v="0"/>
    <s v="MIDLAND INTL"/>
    <x v="2"/>
    <x v="1"/>
    <m/>
    <n v="0"/>
    <m/>
    <x v="241"/>
    <x v="1"/>
  </r>
  <r>
    <n v="349512"/>
    <s v="UNKNOWN"/>
    <m/>
    <d v="2014-07-13T00:00:00"/>
    <x v="1"/>
    <x v="0"/>
    <s v="DALLAS/FORT WORTH INTL ARPT"/>
    <x v="2"/>
    <x v="1"/>
    <m/>
    <n v="0"/>
    <m/>
    <x v="100"/>
    <x v="1"/>
  </r>
  <r>
    <n v="349513"/>
    <s v="UNKNOWN"/>
    <m/>
    <d v="2014-07-13T00:00:00"/>
    <x v="1"/>
    <x v="0"/>
    <s v="DALLAS/FORT WORTH INTL ARPT"/>
    <x v="2"/>
    <x v="1"/>
    <m/>
    <n v="0"/>
    <m/>
    <x v="2"/>
    <x v="1"/>
  </r>
  <r>
    <n v="349526"/>
    <s v="UNKNOWN"/>
    <m/>
    <d v="2014-07-14T00:00:00"/>
    <x v="1"/>
    <x v="0"/>
    <s v="CORPUS CHRISTI INTL ARPT"/>
    <x v="2"/>
    <x v="1"/>
    <m/>
    <n v="0"/>
    <m/>
    <x v="13"/>
    <x v="1"/>
  </r>
  <r>
    <n v="349534"/>
    <s v="UNKNOWN"/>
    <m/>
    <d v="2014-07-14T00:00:00"/>
    <x v="1"/>
    <x v="0"/>
    <s v="MC ALLEN MILLER INTL"/>
    <x v="2"/>
    <x v="1"/>
    <m/>
    <n v="0"/>
    <m/>
    <x v="29"/>
    <x v="1"/>
  </r>
  <r>
    <n v="349542"/>
    <s v="UNKNOWN"/>
    <m/>
    <d v="2014-07-14T00:00:00"/>
    <x v="1"/>
    <x v="0"/>
    <s v="PUNTA GORDA ARPT"/>
    <x v="1"/>
    <x v="1"/>
    <m/>
    <n v="0"/>
    <m/>
    <x v="25"/>
    <x v="1"/>
  </r>
  <r>
    <n v="349545"/>
    <s v="UNKNOWN"/>
    <m/>
    <d v="2014-07-14T00:00:00"/>
    <x v="1"/>
    <x v="0"/>
    <s v="NORMAN Y. MINETA SAN JOSE INTL ARPT"/>
    <x v="0"/>
    <x v="1"/>
    <m/>
    <n v="0"/>
    <m/>
    <x v="9"/>
    <x v="1"/>
  </r>
  <r>
    <n v="349548"/>
    <s v="UNKNOWN"/>
    <m/>
    <d v="2014-07-14T00:00:00"/>
    <x v="1"/>
    <x v="0"/>
    <s v="JOHN WAYNE-ORANGE COUNTY ARPT"/>
    <x v="0"/>
    <x v="1"/>
    <m/>
    <n v="0"/>
    <m/>
    <x v="14"/>
    <x v="1"/>
  </r>
  <r>
    <n v="349557"/>
    <s v="UNKNOWN"/>
    <m/>
    <d v="2014-07-15T00:00:00"/>
    <x v="1"/>
    <x v="0"/>
    <s v="DALLAS/FORT WORTH INTL ARPT"/>
    <x v="2"/>
    <x v="1"/>
    <m/>
    <n v="0"/>
    <m/>
    <x v="14"/>
    <x v="1"/>
  </r>
  <r>
    <n v="349560"/>
    <s v="UNKNOWN"/>
    <m/>
    <d v="2014-07-15T00:00:00"/>
    <x v="1"/>
    <x v="0"/>
    <s v="FORT LAUDERDALE/HOLLYWOOD INTL"/>
    <x v="1"/>
    <x v="1"/>
    <m/>
    <n v="0"/>
    <m/>
    <x v="95"/>
    <x v="1"/>
  </r>
  <r>
    <n v="349573"/>
    <s v="UNKNOWN"/>
    <m/>
    <d v="2014-07-16T00:00:00"/>
    <x v="1"/>
    <x v="0"/>
    <s v="DALLAS/FORT WORTH INTL ARPT"/>
    <x v="2"/>
    <x v="1"/>
    <m/>
    <n v="0"/>
    <m/>
    <x v="2"/>
    <x v="1"/>
  </r>
  <r>
    <n v="349574"/>
    <s v="UNKNOWN"/>
    <m/>
    <d v="2014-07-16T00:00:00"/>
    <x v="1"/>
    <x v="0"/>
    <s v="DALLAS/FORT WORTH INTL ARPT"/>
    <x v="2"/>
    <x v="1"/>
    <m/>
    <n v="0"/>
    <m/>
    <x v="34"/>
    <x v="1"/>
  </r>
  <r>
    <n v="349578"/>
    <s v="UNKNOWN"/>
    <m/>
    <d v="2014-07-16T00:00:00"/>
    <x v="1"/>
    <x v="0"/>
    <s v="LUBBOCK PRESTON SMITH INTL ARPT"/>
    <x v="2"/>
    <x v="1"/>
    <m/>
    <n v="0"/>
    <m/>
    <x v="81"/>
    <x v="1"/>
  </r>
  <r>
    <n v="349582"/>
    <s v="UNKNOWN"/>
    <m/>
    <d v="2014-07-17T00:00:00"/>
    <x v="1"/>
    <x v="0"/>
    <s v="CRAIG MUNICIPAL ARPT"/>
    <x v="1"/>
    <x v="1"/>
    <m/>
    <n v="0"/>
    <m/>
    <x v="74"/>
    <x v="1"/>
  </r>
  <r>
    <n v="349584"/>
    <s v="UNKNOWN"/>
    <m/>
    <d v="2014-07-17T00:00:00"/>
    <x v="1"/>
    <x v="0"/>
    <s v="DALLAS/FORT WORTH INTL ARPT"/>
    <x v="2"/>
    <x v="1"/>
    <m/>
    <n v="0"/>
    <m/>
    <x v="11"/>
    <x v="1"/>
  </r>
  <r>
    <n v="349585"/>
    <s v="UNKNOWN"/>
    <m/>
    <d v="2014-07-17T00:00:00"/>
    <x v="1"/>
    <x v="0"/>
    <s v="DALLAS/FORT WORTH INTL ARPT"/>
    <x v="2"/>
    <x v="1"/>
    <m/>
    <n v="0"/>
    <m/>
    <x v="11"/>
    <x v="1"/>
  </r>
  <r>
    <n v="349586"/>
    <s v="UNKNOWN"/>
    <m/>
    <d v="2014-07-17T00:00:00"/>
    <x v="1"/>
    <x v="0"/>
    <s v="DALLAS/FORT WORTH INTL ARPT"/>
    <x v="2"/>
    <x v="1"/>
    <m/>
    <n v="0"/>
    <m/>
    <x v="81"/>
    <x v="1"/>
  </r>
  <r>
    <n v="349589"/>
    <s v="UNKNOWN"/>
    <m/>
    <d v="2014-07-17T00:00:00"/>
    <x v="1"/>
    <x v="0"/>
    <s v="FORT WORTH MEACHAM INTL ARPT"/>
    <x v="2"/>
    <x v="1"/>
    <m/>
    <n v="0"/>
    <m/>
    <x v="1"/>
    <x v="1"/>
  </r>
  <r>
    <n v="349592"/>
    <s v="UNKNOWN"/>
    <m/>
    <d v="2014-07-17T00:00:00"/>
    <x v="1"/>
    <x v="0"/>
    <s v="WILLIAM P HOBBY ARPT"/>
    <x v="2"/>
    <x v="1"/>
    <m/>
    <n v="0"/>
    <m/>
    <x v="19"/>
    <x v="1"/>
  </r>
  <r>
    <n v="349602"/>
    <s v="UNKNOWN"/>
    <m/>
    <d v="2014-07-17T00:00:00"/>
    <x v="1"/>
    <x v="0"/>
    <s v="SAN FRANCISCO INTL ARPT"/>
    <x v="0"/>
    <x v="1"/>
    <m/>
    <n v="0"/>
    <m/>
    <x v="19"/>
    <x v="1"/>
  </r>
  <r>
    <n v="349604"/>
    <s v="UNKNOWN"/>
    <m/>
    <d v="2014-07-17T00:00:00"/>
    <x v="1"/>
    <x v="0"/>
    <s v="TAMPA INTL"/>
    <x v="1"/>
    <x v="1"/>
    <m/>
    <n v="0"/>
    <m/>
    <x v="130"/>
    <x v="1"/>
  </r>
  <r>
    <n v="349605"/>
    <s v="UNKNOWN"/>
    <m/>
    <d v="2014-07-17T00:00:00"/>
    <x v="1"/>
    <x v="0"/>
    <s v="CECIL ARPT"/>
    <x v="1"/>
    <x v="1"/>
    <m/>
    <n v="0"/>
    <m/>
    <x v="145"/>
    <x v="1"/>
  </r>
  <r>
    <n v="349609"/>
    <s v="UNKNOWN"/>
    <m/>
    <d v="2014-07-18T00:00:00"/>
    <x v="1"/>
    <x v="0"/>
    <s v="CRAIG MUNICIPAL ARPT"/>
    <x v="1"/>
    <x v="1"/>
    <m/>
    <n v="0"/>
    <m/>
    <x v="17"/>
    <x v="1"/>
  </r>
  <r>
    <n v="349610"/>
    <s v="UNKNOWN"/>
    <m/>
    <d v="2014-07-18T00:00:00"/>
    <x v="1"/>
    <x v="0"/>
    <s v="CORPUS CHRISTI INTL ARPT"/>
    <x v="2"/>
    <x v="1"/>
    <m/>
    <n v="0"/>
    <m/>
    <x v="105"/>
    <x v="1"/>
  </r>
  <r>
    <n v="349616"/>
    <s v="UNKNOWN"/>
    <m/>
    <d v="2014-07-18T00:00:00"/>
    <x v="1"/>
    <x v="0"/>
    <s v="ELLINGTON FIELD ARPT"/>
    <x v="2"/>
    <x v="1"/>
    <m/>
    <n v="0"/>
    <m/>
    <x v="2"/>
    <x v="1"/>
  </r>
  <r>
    <n v="349617"/>
    <s v="UNKNOWN"/>
    <m/>
    <d v="2014-07-18T00:00:00"/>
    <x v="1"/>
    <x v="0"/>
    <s v="FORT LAUDERDALE/HOLLYWOOD INTL"/>
    <x v="1"/>
    <x v="1"/>
    <m/>
    <n v="0"/>
    <m/>
    <x v="95"/>
    <x v="1"/>
  </r>
  <r>
    <n v="349618"/>
    <s v="UNKNOWN"/>
    <m/>
    <d v="2014-07-18T00:00:00"/>
    <x v="1"/>
    <x v="0"/>
    <s v="FORT WORTH MEACHAM INTL ARPT"/>
    <x v="2"/>
    <x v="1"/>
    <m/>
    <n v="0"/>
    <m/>
    <x v="30"/>
    <x v="1"/>
  </r>
  <r>
    <n v="349624"/>
    <s v="UNKNOWN"/>
    <m/>
    <d v="2014-07-18T00:00:00"/>
    <x v="1"/>
    <x v="0"/>
    <s v="MC ALLEN MILLER INTL"/>
    <x v="2"/>
    <x v="1"/>
    <m/>
    <n v="0"/>
    <m/>
    <x v="74"/>
    <x v="1"/>
  </r>
  <r>
    <n v="349641"/>
    <s v="UNKNOWN"/>
    <m/>
    <d v="2014-07-20T00:00:00"/>
    <x v="1"/>
    <x v="0"/>
    <s v="DALLAS/FORT WORTH INTL ARPT"/>
    <x v="2"/>
    <x v="1"/>
    <m/>
    <n v="0"/>
    <m/>
    <x v="2"/>
    <x v="1"/>
  </r>
  <r>
    <n v="349642"/>
    <s v="UNKNOWN"/>
    <m/>
    <d v="2014-07-20T00:00:00"/>
    <x v="1"/>
    <x v="0"/>
    <s v="DALLAS/FORT WORTH INTL ARPT"/>
    <x v="2"/>
    <x v="1"/>
    <m/>
    <n v="0"/>
    <m/>
    <x v="2"/>
    <x v="1"/>
  </r>
  <r>
    <n v="349643"/>
    <s v="UNKNOWN"/>
    <m/>
    <d v="2014-07-20T00:00:00"/>
    <x v="1"/>
    <x v="0"/>
    <s v="DALLAS/FORT WORTH INTL ARPT"/>
    <x v="2"/>
    <x v="1"/>
    <m/>
    <n v="0"/>
    <m/>
    <x v="14"/>
    <x v="1"/>
  </r>
  <r>
    <n v="349660"/>
    <s v="UNKNOWN"/>
    <m/>
    <d v="2014-07-21T00:00:00"/>
    <x v="1"/>
    <x v="0"/>
    <s v="CORPUS CHRISTI INTL ARPT"/>
    <x v="2"/>
    <x v="1"/>
    <m/>
    <n v="0"/>
    <m/>
    <x v="2"/>
    <x v="1"/>
  </r>
  <r>
    <n v="349662"/>
    <s v="UNKNOWN"/>
    <m/>
    <d v="2014-07-21T00:00:00"/>
    <x v="1"/>
    <x v="0"/>
    <s v="JACKSONVILLE INTL"/>
    <x v="1"/>
    <x v="1"/>
    <m/>
    <n v="0"/>
    <m/>
    <x v="4"/>
    <x v="1"/>
  </r>
  <r>
    <n v="349663"/>
    <s v="UNKNOWN"/>
    <m/>
    <d v="2014-07-21T00:00:00"/>
    <x v="1"/>
    <x v="0"/>
    <s v="ORLANDO INTL"/>
    <x v="1"/>
    <x v="1"/>
    <m/>
    <n v="0"/>
    <m/>
    <x v="2"/>
    <x v="1"/>
  </r>
  <r>
    <n v="349672"/>
    <s v="UNKNOWN"/>
    <m/>
    <d v="2014-07-21T00:00:00"/>
    <x v="1"/>
    <x v="0"/>
    <s v="VAN NUYS ARPT"/>
    <x v="0"/>
    <x v="1"/>
    <m/>
    <n v="0"/>
    <m/>
    <x v="1"/>
    <x v="1"/>
  </r>
  <r>
    <n v="349673"/>
    <s v="UNKNOWN"/>
    <m/>
    <d v="2014-07-21T00:00:00"/>
    <x v="1"/>
    <x v="0"/>
    <s v="CECIL ARPT"/>
    <x v="1"/>
    <x v="1"/>
    <m/>
    <n v="0"/>
    <m/>
    <x v="29"/>
    <x v="1"/>
  </r>
  <r>
    <n v="349675"/>
    <s v="UNKNOWN"/>
    <m/>
    <d v="2014-07-22T00:00:00"/>
    <x v="1"/>
    <x v="0"/>
    <s v="ADDISON"/>
    <x v="2"/>
    <x v="1"/>
    <m/>
    <n v="0"/>
    <m/>
    <x v="81"/>
    <x v="1"/>
  </r>
  <r>
    <n v="349683"/>
    <s v="UNKNOWN"/>
    <m/>
    <d v="2014-07-22T00:00:00"/>
    <x v="1"/>
    <x v="0"/>
    <s v="CORPUS CHRISTI INTL ARPT"/>
    <x v="2"/>
    <x v="1"/>
    <m/>
    <n v="0"/>
    <m/>
    <x v="105"/>
    <x v="1"/>
  </r>
  <r>
    <n v="349687"/>
    <s v="UNKNOWN"/>
    <m/>
    <d v="2014-07-22T00:00:00"/>
    <x v="1"/>
    <x v="0"/>
    <s v="DALLAS/FORT WORTH INTL ARPT"/>
    <x v="2"/>
    <x v="1"/>
    <m/>
    <n v="0"/>
    <m/>
    <x v="2"/>
    <x v="1"/>
  </r>
  <r>
    <n v="349688"/>
    <s v="UNKNOWN"/>
    <m/>
    <d v="2014-07-22T00:00:00"/>
    <x v="1"/>
    <x v="0"/>
    <s v="DALLAS/FORT WORTH INTL ARPT"/>
    <x v="2"/>
    <x v="1"/>
    <m/>
    <n v="0"/>
    <m/>
    <x v="293"/>
    <x v="1"/>
  </r>
  <r>
    <n v="349690"/>
    <s v="UNKNOWN"/>
    <m/>
    <d v="2014-07-22T00:00:00"/>
    <x v="1"/>
    <x v="0"/>
    <s v="ELLINGTON FIELD ARPT"/>
    <x v="2"/>
    <x v="1"/>
    <m/>
    <n v="0"/>
    <m/>
    <x v="2"/>
    <x v="1"/>
  </r>
  <r>
    <n v="349704"/>
    <s v="UNKNOWN"/>
    <m/>
    <d v="2014-07-22T00:00:00"/>
    <x v="1"/>
    <x v="0"/>
    <s v="SACRAMENTO INTL"/>
    <x v="0"/>
    <x v="1"/>
    <m/>
    <n v="0"/>
    <m/>
    <x v="329"/>
    <x v="1"/>
  </r>
  <r>
    <n v="349723"/>
    <s v="UNKNOWN"/>
    <m/>
    <d v="2014-07-23T00:00:00"/>
    <x v="1"/>
    <x v="0"/>
    <s v="DALLAS/FORT WORTH INTL ARPT"/>
    <x v="2"/>
    <x v="1"/>
    <m/>
    <n v="0"/>
    <m/>
    <x v="2"/>
    <x v="1"/>
  </r>
  <r>
    <n v="349724"/>
    <s v="UNKNOWN"/>
    <m/>
    <d v="2014-07-23T00:00:00"/>
    <x v="1"/>
    <x v="0"/>
    <s v="DALLAS/FORT WORTH INTL ARPT"/>
    <x v="2"/>
    <x v="1"/>
    <m/>
    <n v="0"/>
    <m/>
    <x v="11"/>
    <x v="1"/>
  </r>
  <r>
    <n v="349725"/>
    <s v="UNKNOWN"/>
    <m/>
    <d v="2014-07-23T00:00:00"/>
    <x v="1"/>
    <x v="0"/>
    <s v="DALLAS/FORT WORTH INTL ARPT"/>
    <x v="2"/>
    <x v="1"/>
    <m/>
    <n v="0"/>
    <m/>
    <x v="2"/>
    <x v="1"/>
  </r>
  <r>
    <n v="349730"/>
    <s v="UNKNOWN"/>
    <m/>
    <d v="2014-07-23T00:00:00"/>
    <x v="1"/>
    <x v="0"/>
    <s v="LONG BEACH-DAUGH FLD"/>
    <x v="0"/>
    <x v="1"/>
    <m/>
    <n v="0"/>
    <m/>
    <x v="2"/>
    <x v="1"/>
  </r>
  <r>
    <n v="349733"/>
    <s v="UNKNOWN"/>
    <m/>
    <d v="2014-07-23T00:00:00"/>
    <x v="1"/>
    <x v="0"/>
    <s v="MC ALLEN MILLER INTL"/>
    <x v="2"/>
    <x v="1"/>
    <m/>
    <n v="0"/>
    <m/>
    <x v="50"/>
    <x v="1"/>
  </r>
  <r>
    <n v="349734"/>
    <s v="UNKNOWN"/>
    <m/>
    <d v="2014-07-23T00:00:00"/>
    <x v="1"/>
    <x v="0"/>
    <s v="OCALA INTL ARPT-JIM TAYLOR FIELD"/>
    <x v="1"/>
    <x v="1"/>
    <m/>
    <n v="0"/>
    <m/>
    <x v="2"/>
    <x v="1"/>
  </r>
  <r>
    <n v="349736"/>
    <s v="UNKNOWN"/>
    <m/>
    <d v="2014-07-26T00:00:00"/>
    <x v="1"/>
    <x v="0"/>
    <s v="DALLAS/FORT WORTH INTL ARPT"/>
    <x v="2"/>
    <x v="1"/>
    <m/>
    <n v="0"/>
    <m/>
    <x v="100"/>
    <x v="1"/>
  </r>
  <r>
    <n v="349737"/>
    <s v="UNKNOWN"/>
    <m/>
    <d v="2014-07-26T00:00:00"/>
    <x v="1"/>
    <x v="0"/>
    <s v="GAINESVILLE REG ARPT"/>
    <x v="1"/>
    <x v="1"/>
    <m/>
    <n v="0"/>
    <m/>
    <x v="74"/>
    <x v="1"/>
  </r>
  <r>
    <n v="349748"/>
    <s v="UNKNOWN"/>
    <m/>
    <d v="2014-07-26T00:00:00"/>
    <x v="1"/>
    <x v="0"/>
    <s v="VAN NUYS ARPT"/>
    <x v="0"/>
    <x v="1"/>
    <m/>
    <n v="0"/>
    <m/>
    <x v="2"/>
    <x v="1"/>
  </r>
  <r>
    <n v="349756"/>
    <s v="UNKNOWN"/>
    <m/>
    <d v="2014-07-27T00:00:00"/>
    <x v="1"/>
    <x v="0"/>
    <s v="DALLAS/FORT WORTH INTL ARPT"/>
    <x v="2"/>
    <x v="1"/>
    <m/>
    <n v="0"/>
    <m/>
    <x v="2"/>
    <x v="1"/>
  </r>
  <r>
    <n v="349757"/>
    <s v="UNKNOWN"/>
    <m/>
    <d v="2014-07-27T00:00:00"/>
    <x v="1"/>
    <x v="0"/>
    <s v="DALLAS/FORT WORTH INTL ARPT"/>
    <x v="2"/>
    <x v="1"/>
    <m/>
    <n v="0"/>
    <m/>
    <x v="14"/>
    <x v="1"/>
  </r>
  <r>
    <n v="349759"/>
    <s v="UNKNOWN"/>
    <m/>
    <d v="2014-07-27T00:00:00"/>
    <x v="1"/>
    <x v="0"/>
    <s v="JACKSONVILLE INTL"/>
    <x v="1"/>
    <x v="1"/>
    <m/>
    <n v="0"/>
    <m/>
    <x v="4"/>
    <x v="1"/>
  </r>
  <r>
    <n v="349760"/>
    <s v="UNKNOWN"/>
    <m/>
    <d v="2014-07-27T00:00:00"/>
    <x v="1"/>
    <x v="0"/>
    <s v="JACKSONVILLE INTL"/>
    <x v="1"/>
    <x v="1"/>
    <m/>
    <n v="0"/>
    <m/>
    <x v="25"/>
    <x v="1"/>
  </r>
  <r>
    <n v="349762"/>
    <s v="UNKNOWN"/>
    <m/>
    <d v="2014-07-27T00:00:00"/>
    <x v="1"/>
    <x v="0"/>
    <s v="LOS ANGELES INTL"/>
    <x v="0"/>
    <x v="1"/>
    <m/>
    <n v="0"/>
    <m/>
    <x v="330"/>
    <x v="1"/>
  </r>
  <r>
    <n v="349779"/>
    <s v="UNKNOWN"/>
    <m/>
    <d v="2014-07-28T00:00:00"/>
    <x v="1"/>
    <x v="0"/>
    <s v="DALLAS/FORT WORTH INTL ARPT"/>
    <x v="2"/>
    <x v="1"/>
    <m/>
    <n v="0"/>
    <m/>
    <x v="42"/>
    <x v="1"/>
  </r>
  <r>
    <n v="349780"/>
    <s v="UNKNOWN"/>
    <m/>
    <d v="2014-07-28T00:00:00"/>
    <x v="1"/>
    <x v="0"/>
    <s v="DALLAS/FORT WORTH INTL ARPT"/>
    <x v="2"/>
    <x v="1"/>
    <m/>
    <n v="0"/>
    <m/>
    <x v="2"/>
    <x v="1"/>
  </r>
  <r>
    <n v="349781"/>
    <s v="UNKNOWN"/>
    <m/>
    <d v="2014-07-28T00:00:00"/>
    <x v="1"/>
    <x v="0"/>
    <s v="ELLINGTON FIELD ARPT"/>
    <x v="2"/>
    <x v="1"/>
    <m/>
    <n v="0"/>
    <m/>
    <x v="2"/>
    <x v="1"/>
  </r>
  <r>
    <n v="349782"/>
    <s v="UNKNOWN"/>
    <m/>
    <d v="2014-07-28T00:00:00"/>
    <x v="1"/>
    <x v="0"/>
    <s v="FORT WORTH MEACHAM INTL ARPT"/>
    <x v="2"/>
    <x v="1"/>
    <m/>
    <n v="0"/>
    <m/>
    <x v="100"/>
    <x v="1"/>
  </r>
  <r>
    <n v="349810"/>
    <s v="UNKNOWN"/>
    <m/>
    <d v="2014-07-30T00:00:00"/>
    <x v="1"/>
    <x v="0"/>
    <s v="DALLAS/FORT WORTH INTL ARPT"/>
    <x v="2"/>
    <x v="1"/>
    <m/>
    <n v="0"/>
    <m/>
    <x v="34"/>
    <x v="1"/>
  </r>
  <r>
    <n v="349811"/>
    <s v="UNKNOWN"/>
    <m/>
    <d v="2014-07-30T00:00:00"/>
    <x v="1"/>
    <x v="0"/>
    <s v="DALLAS/FORT WORTH INTL ARPT"/>
    <x v="2"/>
    <x v="1"/>
    <m/>
    <n v="0"/>
    <m/>
    <x v="81"/>
    <x v="1"/>
  </r>
  <r>
    <n v="349812"/>
    <s v="UNKNOWN"/>
    <m/>
    <d v="2014-07-30T00:00:00"/>
    <x v="1"/>
    <x v="0"/>
    <s v="DALLAS/FORT WORTH INTL ARPT"/>
    <x v="2"/>
    <x v="1"/>
    <m/>
    <n v="0"/>
    <m/>
    <x v="2"/>
    <x v="1"/>
  </r>
  <r>
    <n v="349813"/>
    <s v="UNKNOWN"/>
    <m/>
    <d v="2014-07-30T00:00:00"/>
    <x v="1"/>
    <x v="0"/>
    <s v="DALLAS/FORT WORTH INTL ARPT"/>
    <x v="2"/>
    <x v="1"/>
    <m/>
    <n v="0"/>
    <m/>
    <x v="81"/>
    <x v="1"/>
  </r>
  <r>
    <n v="349814"/>
    <s v="UNKNOWN"/>
    <m/>
    <d v="2014-07-30T00:00:00"/>
    <x v="1"/>
    <x v="0"/>
    <s v="DALLAS/FORT WORTH INTL ARPT"/>
    <x v="2"/>
    <x v="1"/>
    <m/>
    <n v="0"/>
    <m/>
    <x v="2"/>
    <x v="1"/>
  </r>
  <r>
    <n v="349815"/>
    <s v="UNKNOWN"/>
    <m/>
    <d v="2014-07-30T00:00:00"/>
    <x v="1"/>
    <x v="0"/>
    <s v="ELLINGTON FIELD ARPT"/>
    <x v="2"/>
    <x v="1"/>
    <m/>
    <n v="0"/>
    <m/>
    <x v="2"/>
    <x v="1"/>
  </r>
  <r>
    <n v="349816"/>
    <s v="UNKNOWN"/>
    <m/>
    <d v="2014-07-30T00:00:00"/>
    <x v="1"/>
    <x v="0"/>
    <s v="ELLINGTON FIELD ARPT"/>
    <x v="2"/>
    <x v="1"/>
    <m/>
    <n v="0"/>
    <m/>
    <x v="2"/>
    <x v="1"/>
  </r>
  <r>
    <n v="349822"/>
    <s v="UNKNOWN"/>
    <m/>
    <d v="2014-07-30T00:00:00"/>
    <x v="1"/>
    <x v="0"/>
    <s v="LONG BEACH-DAUGH FLD"/>
    <x v="0"/>
    <x v="1"/>
    <m/>
    <n v="0"/>
    <m/>
    <x v="16"/>
    <x v="1"/>
  </r>
  <r>
    <n v="349826"/>
    <s v="UNKNOWN"/>
    <m/>
    <d v="2014-07-30T00:00:00"/>
    <x v="1"/>
    <x v="0"/>
    <s v="MC ALLEN MILLER INTL"/>
    <x v="2"/>
    <x v="1"/>
    <m/>
    <n v="0"/>
    <m/>
    <x v="2"/>
    <x v="1"/>
  </r>
  <r>
    <n v="349841"/>
    <s v="UNKNOWN"/>
    <m/>
    <d v="2014-07-31T00:00:00"/>
    <x v="1"/>
    <x v="0"/>
    <s v="DALLAS/FORT WORTH INTL ARPT"/>
    <x v="2"/>
    <x v="1"/>
    <m/>
    <n v="0"/>
    <m/>
    <x v="2"/>
    <x v="1"/>
  </r>
  <r>
    <n v="349844"/>
    <s v="UNKNOWN"/>
    <m/>
    <d v="2014-07-31T00:00:00"/>
    <x v="1"/>
    <x v="0"/>
    <s v="FORT WORTH MEACHAM INTL ARPT"/>
    <x v="2"/>
    <x v="1"/>
    <m/>
    <n v="0"/>
    <m/>
    <x v="1"/>
    <x v="1"/>
  </r>
  <r>
    <n v="349862"/>
    <s v="B-737-300"/>
    <s v="D"/>
    <d v="2014-08-01T00:00:00"/>
    <x v="2"/>
    <x v="163"/>
    <s v="AUSTIN-BERGSTROM INTL"/>
    <x v="2"/>
    <x v="15"/>
    <n v="150"/>
    <n v="0"/>
    <s v="Climb"/>
    <x v="3"/>
    <x v="2"/>
  </r>
  <r>
    <n v="349863"/>
    <s v="B-737-300"/>
    <s v="D"/>
    <d v="2014-08-01T00:00:00"/>
    <x v="2"/>
    <x v="136"/>
    <s v="DALLAS LOVE FIELD ARPT"/>
    <x v="2"/>
    <x v="7"/>
    <n v="150"/>
    <m/>
    <s v="Approach"/>
    <x v="3"/>
    <x v="2"/>
  </r>
  <r>
    <n v="349864"/>
    <s v="B-737-700"/>
    <s v="D"/>
    <d v="2014-08-01T00:00:00"/>
    <x v="2"/>
    <x v="102"/>
    <s v="AUSTIN-BERGSTROM INTL"/>
    <x v="2"/>
    <x v="6"/>
    <n v="120"/>
    <n v="0"/>
    <s v="Landing Roll"/>
    <x v="3"/>
    <x v="2"/>
  </r>
  <r>
    <n v="349866"/>
    <s v="B-737-700"/>
    <s v="D"/>
    <d v="2014-08-01T00:00:00"/>
    <x v="2"/>
    <x v="188"/>
    <s v="METRO OAKLAND INTL"/>
    <x v="0"/>
    <x v="6"/>
    <n v="80"/>
    <n v="0"/>
    <s v="Landing Roll"/>
    <x v="57"/>
    <x v="2"/>
  </r>
  <r>
    <n v="349872"/>
    <s v="PIPER"/>
    <m/>
    <d v="2014-08-01T00:00:00"/>
    <x v="2"/>
    <x v="311"/>
    <s v="ST. PETE-CLEARWATER INTL ARPT"/>
    <x v="1"/>
    <x v="6"/>
    <m/>
    <n v="0"/>
    <s v="Take-off run"/>
    <x v="78"/>
    <x v="1"/>
  </r>
  <r>
    <n v="349874"/>
    <s v="B-737-900"/>
    <s v="D"/>
    <d v="2014-08-13T00:00:00"/>
    <x v="3"/>
    <x v="705"/>
    <s v="AUSTIN-BERGSTROM INTL"/>
    <x v="2"/>
    <x v="13"/>
    <m/>
    <m/>
    <s v="Approach"/>
    <x v="78"/>
    <x v="1"/>
  </r>
  <r>
    <n v="349879"/>
    <s v="B-737-800"/>
    <s v="D"/>
    <d v="2014-08-15T00:00:00"/>
    <x v="2"/>
    <x v="374"/>
    <s v="DALLAS/FORT WORTH INTL ARPT"/>
    <x v="2"/>
    <x v="166"/>
    <n v="250"/>
    <m/>
    <s v="Approach"/>
    <x v="3"/>
    <x v="2"/>
  </r>
  <r>
    <n v="349880"/>
    <s v="MD-83"/>
    <s v="D"/>
    <d v="2014-08-15T00:00:00"/>
    <x v="2"/>
    <x v="87"/>
    <s v="AUSTIN-BERGSTROM INTL"/>
    <x v="2"/>
    <x v="6"/>
    <n v="125"/>
    <n v="0"/>
    <s v="Take-off run"/>
    <x v="50"/>
    <x v="2"/>
  </r>
  <r>
    <n v="349891"/>
    <s v="A-300"/>
    <s v="D"/>
    <d v="2014-08-01T00:00:00"/>
    <x v="2"/>
    <x v="781"/>
    <s v="LUBBOCK PRESTON SMITH INTL ARPT"/>
    <x v="2"/>
    <x v="10"/>
    <n v="125"/>
    <n v="0"/>
    <s v="Approach"/>
    <x v="42"/>
    <x v="2"/>
  </r>
  <r>
    <n v="349900"/>
    <s v="B-737-700"/>
    <s v="D"/>
    <d v="2014-08-01T00:00:00"/>
    <x v="2"/>
    <x v="160"/>
    <s v="SAN ANTONIO INTL"/>
    <x v="2"/>
    <x v="6"/>
    <m/>
    <n v="0"/>
    <s v="Landing Roll"/>
    <x v="78"/>
    <x v="1"/>
  </r>
  <r>
    <n v="349901"/>
    <s v="CITATION II"/>
    <s v="D"/>
    <d v="2014-08-01T00:00:00"/>
    <x v="2"/>
    <x v="701"/>
    <s v="WACO REGIONAL ARPT"/>
    <x v="2"/>
    <x v="1"/>
    <m/>
    <n v="0"/>
    <s v="Climb"/>
    <x v="78"/>
    <x v="1"/>
  </r>
  <r>
    <n v="349902"/>
    <s v="C-152"/>
    <s v="A"/>
    <d v="2014-08-01T00:00:00"/>
    <x v="2"/>
    <x v="338"/>
    <s v="KENDALL-TAMIAMI EXECUTIVE ARPT"/>
    <x v="1"/>
    <x v="1"/>
    <m/>
    <m/>
    <s v="Approach"/>
    <x v="78"/>
    <x v="1"/>
  </r>
  <r>
    <n v="349903"/>
    <s v="A-319"/>
    <s v="D"/>
    <d v="2014-08-01T00:00:00"/>
    <x v="2"/>
    <x v="1144"/>
    <s v="GEORGE BUSH INTERCONTINENTAL/ HOUSTON ARPT"/>
    <x v="2"/>
    <x v="1"/>
    <m/>
    <m/>
    <s v="Approach"/>
    <x v="78"/>
    <x v="1"/>
  </r>
  <r>
    <n v="349910"/>
    <s v="CITATION X"/>
    <s v="D"/>
    <d v="2014-08-25T00:00:00"/>
    <x v="2"/>
    <x v="152"/>
    <s v="PALM BEACH INTL"/>
    <x v="1"/>
    <x v="9"/>
    <n v="130"/>
    <m/>
    <s v="Approach"/>
    <x v="3"/>
    <x v="2"/>
  </r>
  <r>
    <n v="349917"/>
    <s v="B-737-700"/>
    <s v="D"/>
    <d v="2014-08-25T00:00:00"/>
    <x v="2"/>
    <x v="576"/>
    <s v="FORT LAUDERDALE/HOLLYWOOD INTL"/>
    <x v="1"/>
    <x v="167"/>
    <n v="135"/>
    <n v="0"/>
    <s v="Climb"/>
    <x v="54"/>
    <x v="2"/>
  </r>
  <r>
    <n v="349921"/>
    <s v="B-737-300"/>
    <s v="D"/>
    <d v="2014-08-25T00:00:00"/>
    <x v="2"/>
    <x v="134"/>
    <s v="WILLIAM P HOBBY ARPT"/>
    <x v="2"/>
    <x v="15"/>
    <n v="140"/>
    <n v="0"/>
    <s v="Approach"/>
    <x v="3"/>
    <x v="2"/>
  </r>
  <r>
    <n v="349922"/>
    <s v="A-319"/>
    <s v="D"/>
    <d v="2014-08-25T00:00:00"/>
    <x v="2"/>
    <x v="326"/>
    <s v="FORT LAUDERDALE/HOLLYWOOD INTL"/>
    <x v="1"/>
    <x v="6"/>
    <n v="140"/>
    <n v="0"/>
    <s v="Landing Roll"/>
    <x v="54"/>
    <x v="2"/>
  </r>
  <r>
    <n v="349923"/>
    <s v="A-321"/>
    <s v="D"/>
    <d v="2014-08-25T00:00:00"/>
    <x v="2"/>
    <x v="252"/>
    <s v="FORT LAUDERDALE/HOLLYWOOD INTL"/>
    <x v="1"/>
    <x v="6"/>
    <n v="140"/>
    <n v="0"/>
    <s v="Landing Roll"/>
    <x v="54"/>
    <x v="2"/>
  </r>
  <r>
    <n v="349924"/>
    <s v="A-320"/>
    <s v="D"/>
    <d v="2014-08-25T00:00:00"/>
    <x v="2"/>
    <x v="624"/>
    <s v="FORT LAUDERDALE/HOLLYWOOD INTL"/>
    <x v="1"/>
    <x v="6"/>
    <n v="140"/>
    <n v="0"/>
    <s v="Landing Roll"/>
    <x v="54"/>
    <x v="2"/>
  </r>
  <r>
    <n v="349932"/>
    <s v="A-319"/>
    <s v="D"/>
    <d v="2014-08-13T00:00:00"/>
    <x v="2"/>
    <x v="406"/>
    <s v="TAMPA INTL"/>
    <x v="1"/>
    <x v="6"/>
    <m/>
    <n v="0"/>
    <s v="Take-off run"/>
    <x v="122"/>
    <x v="2"/>
  </r>
  <r>
    <n v="349945"/>
    <s v="B-737-800"/>
    <s v="D"/>
    <d v="2014-08-05T00:00:00"/>
    <x v="3"/>
    <x v="495"/>
    <s v="GEORGE BUSH INTERCONTINENTAL/ HOUSTON ARPT"/>
    <x v="2"/>
    <x v="34"/>
    <n v="145"/>
    <m/>
    <s v="Approach"/>
    <x v="3"/>
    <x v="2"/>
  </r>
  <r>
    <n v="349948"/>
    <s v="B-757-200"/>
    <s v="D"/>
    <d v="2014-08-05T00:00:00"/>
    <x v="2"/>
    <x v="549"/>
    <s v="JACKSONVILLE INTL"/>
    <x v="1"/>
    <x v="13"/>
    <m/>
    <n v="0"/>
    <s v="Approach"/>
    <x v="57"/>
    <x v="2"/>
  </r>
  <r>
    <n v="349958"/>
    <s v="C-172"/>
    <s v="A"/>
    <d v="2014-08-05T00:00:00"/>
    <x v="2"/>
    <x v="42"/>
    <s v="NEW SMYRNA BEACH MUNICIPAL ARPT"/>
    <x v="1"/>
    <x v="11"/>
    <n v="100"/>
    <m/>
    <s v="Approach"/>
    <x v="62"/>
    <x v="1"/>
  </r>
  <r>
    <n v="349963"/>
    <s v="C-550"/>
    <s v="D"/>
    <d v="2014-07-17T00:00:00"/>
    <x v="1"/>
    <x v="0"/>
    <s v="ABILENE REGIONAL ARPT"/>
    <x v="2"/>
    <x v="1"/>
    <m/>
    <n v="0"/>
    <s v="Climb"/>
    <x v="3"/>
    <x v="1"/>
  </r>
  <r>
    <n v="349964"/>
    <s v="C-650"/>
    <s v="D"/>
    <d v="2014-07-11T00:00:00"/>
    <x v="1"/>
    <x v="0"/>
    <s v="ADDISON"/>
    <x v="2"/>
    <x v="6"/>
    <m/>
    <n v="0"/>
    <s v="Landing Roll"/>
    <x v="78"/>
    <x v="1"/>
  </r>
  <r>
    <n v="349967"/>
    <s v="C-172"/>
    <s v="A"/>
    <d v="2014-06-03T00:00:00"/>
    <x v="1"/>
    <x v="0"/>
    <s v="ORLANDO SANFORD INTL ARPT"/>
    <x v="1"/>
    <x v="1"/>
    <m/>
    <n v="0"/>
    <s v="Approach"/>
    <x v="78"/>
    <x v="1"/>
  </r>
  <r>
    <n v="349968"/>
    <s v="CRJ700"/>
    <s v="D"/>
    <d v="2014-06-21T00:00:00"/>
    <x v="1"/>
    <x v="0"/>
    <s v="AUSTIN-BERGSTROM INTL"/>
    <x v="2"/>
    <x v="1"/>
    <m/>
    <n v="0"/>
    <s v="Departure"/>
    <x v="78"/>
    <x v="1"/>
  </r>
  <r>
    <n v="349970"/>
    <s v="CITATION X"/>
    <s v="D"/>
    <d v="2014-05-16T00:00:00"/>
    <x v="1"/>
    <x v="0"/>
    <s v="NAPA COUNTY ARPT"/>
    <x v="0"/>
    <x v="6"/>
    <m/>
    <n v="0"/>
    <s v="Landing Roll"/>
    <x v="3"/>
    <x v="1"/>
  </r>
  <r>
    <n v="349979"/>
    <s v="B-737-800"/>
    <s v="D"/>
    <d v="2014-08-01T00:00:00"/>
    <x v="2"/>
    <x v="157"/>
    <s v="DALLAS/FORT WORTH INTL ARPT"/>
    <x v="2"/>
    <x v="2"/>
    <n v="140"/>
    <n v="0"/>
    <s v="Approach"/>
    <x v="100"/>
    <x v="2"/>
  </r>
  <r>
    <n v="349981"/>
    <s v="PA-31 NAVAJO"/>
    <s v="A"/>
    <d v="2014-08-01T00:00:00"/>
    <x v="2"/>
    <x v="768"/>
    <s v="MONTGOMERY FIELD ARPT"/>
    <x v="0"/>
    <x v="6"/>
    <m/>
    <n v="0"/>
    <s v="Take-off run"/>
    <x v="78"/>
    <x v="1"/>
  </r>
  <r>
    <n v="349982"/>
    <s v="PILATUS PC12"/>
    <s v="C"/>
    <d v="2014-08-01T00:00:00"/>
    <x v="1"/>
    <x v="0"/>
    <s v="ELLINGTON FIELD ARPT"/>
    <x v="2"/>
    <x v="15"/>
    <n v="100"/>
    <n v="0"/>
    <s v="Approach"/>
    <x v="3"/>
    <x v="2"/>
  </r>
  <r>
    <n v="349987"/>
    <s v="EMB-500"/>
    <s v="D"/>
    <d v="2014-08-01T00:00:00"/>
    <x v="4"/>
    <x v="104"/>
    <s v="FORT WORTH MEACHAM INTL ARPT"/>
    <x v="2"/>
    <x v="6"/>
    <n v="100"/>
    <n v="0"/>
    <s v="Take-off run"/>
    <x v="3"/>
    <x v="2"/>
  </r>
  <r>
    <n v="349989"/>
    <s v="CRJ100/200"/>
    <s v="D"/>
    <d v="2014-08-01T00:00:00"/>
    <x v="2"/>
    <x v="101"/>
    <s v="EASTERWOOD FIELD AIRPORT"/>
    <x v="2"/>
    <x v="6"/>
    <m/>
    <n v="0"/>
    <s v="Landing Roll"/>
    <x v="161"/>
    <x v="2"/>
  </r>
  <r>
    <n v="349994"/>
    <s v="EMB-145"/>
    <s v="D"/>
    <d v="2014-08-03T00:00:00"/>
    <x v="2"/>
    <x v="326"/>
    <s v="GEORGE BUSH INTERCONTINENTAL/ HOUSTON ARPT"/>
    <x v="2"/>
    <x v="6"/>
    <m/>
    <n v="0"/>
    <s v="Landing Roll"/>
    <x v="57"/>
    <x v="2"/>
  </r>
  <r>
    <n v="350002"/>
    <s v="PA-22 TP/COLT"/>
    <s v="A"/>
    <d v="2014-08-03T00:00:00"/>
    <x v="2"/>
    <x v="1"/>
    <s v="PALACIOS MUNICIPAL ARPT"/>
    <x v="2"/>
    <x v="2"/>
    <n v="60"/>
    <n v="0"/>
    <s v="Approach"/>
    <x v="26"/>
    <x v="2"/>
  </r>
  <r>
    <n v="350010"/>
    <s v="B-737-500"/>
    <s v="D"/>
    <d v="2014-08-03T00:00:00"/>
    <x v="2"/>
    <x v="328"/>
    <s v="WILLIAM P HOBBY ARPT"/>
    <x v="2"/>
    <x v="6"/>
    <n v="115"/>
    <n v="0"/>
    <s v="Take-off run"/>
    <x v="4"/>
    <x v="2"/>
  </r>
  <r>
    <n v="350017"/>
    <s v="B-737-700"/>
    <s v="D"/>
    <d v="2014-08-03T00:00:00"/>
    <x v="0"/>
    <x v="528"/>
    <s v="WILLIAM P HOBBY ARPT"/>
    <x v="2"/>
    <x v="6"/>
    <m/>
    <n v="0"/>
    <s v="Take-off run"/>
    <x v="25"/>
    <x v="2"/>
  </r>
  <r>
    <n v="350029"/>
    <s v="B-737-500"/>
    <s v="D"/>
    <d v="2014-08-05T00:00:00"/>
    <x v="4"/>
    <x v="800"/>
    <s v="CORPUS CHRISTI INTL ARPT"/>
    <x v="2"/>
    <x v="14"/>
    <n v="130"/>
    <n v="1"/>
    <s v="Approach"/>
    <x v="3"/>
    <x v="2"/>
  </r>
  <r>
    <n v="350030"/>
    <s v="B-737-500"/>
    <s v="D"/>
    <d v="2014-08-05T00:00:00"/>
    <x v="3"/>
    <x v="596"/>
    <s v="DALLAS LOVE FIELD ARPT"/>
    <x v="2"/>
    <x v="6"/>
    <n v="80"/>
    <n v="0"/>
    <s v="Take-off run"/>
    <x v="3"/>
    <x v="2"/>
  </r>
  <r>
    <n v="350040"/>
    <s v="C-560"/>
    <s v="D"/>
    <d v="2014-08-07T00:00:00"/>
    <x v="2"/>
    <x v="900"/>
    <s v="OCALA INTL ARPT-JIM TAYLOR FIELD"/>
    <x v="1"/>
    <x v="25"/>
    <n v="101"/>
    <n v="0"/>
    <s v="Approach"/>
    <x v="3"/>
    <x v="2"/>
  </r>
  <r>
    <n v="350043"/>
    <s v="B-737-900"/>
    <s v="D"/>
    <d v="2014-08-07T00:00:00"/>
    <x v="2"/>
    <x v="564"/>
    <s v="JACKSONVILLE INTL"/>
    <x v="1"/>
    <x v="111"/>
    <n v="170"/>
    <n v="0"/>
    <s v="Climb"/>
    <x v="3"/>
    <x v="1"/>
  </r>
  <r>
    <n v="350053"/>
    <s v="SAAB-340"/>
    <s v="C"/>
    <d v="2014-08-11T00:00:00"/>
    <x v="2"/>
    <x v="176"/>
    <s v="ORLANDO INTL"/>
    <x v="1"/>
    <x v="18"/>
    <n v="180"/>
    <m/>
    <s v="Approach"/>
    <x v="58"/>
    <x v="3"/>
  </r>
  <r>
    <n v="350057"/>
    <s v="B-737-700"/>
    <s v="D"/>
    <d v="2014-08-11T00:00:00"/>
    <x v="1"/>
    <x v="0"/>
    <s v="FORT LAUDERDALE/HOLLYWOOD INTL"/>
    <x v="1"/>
    <x v="168"/>
    <n v="270"/>
    <m/>
    <s v="Departure"/>
    <x v="3"/>
    <x v="2"/>
  </r>
  <r>
    <n v="350065"/>
    <s v="CRJ100/200"/>
    <s v="D"/>
    <d v="2014-08-07T00:00:00"/>
    <x v="2"/>
    <x v="350"/>
    <s v="EASTERWOOD FIELD AIRPORT"/>
    <x v="2"/>
    <x v="6"/>
    <m/>
    <n v="0"/>
    <s v="Landing Roll"/>
    <x v="117"/>
    <x v="2"/>
  </r>
  <r>
    <n v="350076"/>
    <s v="B-737-300"/>
    <s v="D"/>
    <d v="2014-08-07T00:00:00"/>
    <x v="3"/>
    <x v="211"/>
    <s v="AUSTIN-BERGSTROM INTL"/>
    <x v="2"/>
    <x v="12"/>
    <n v="150"/>
    <n v="0"/>
    <s v="Climb"/>
    <x v="78"/>
    <x v="2"/>
  </r>
  <r>
    <n v="350086"/>
    <s v="B-737-800"/>
    <s v="D"/>
    <d v="2014-08-11T00:00:00"/>
    <x v="2"/>
    <x v="213"/>
    <s v="SAN FRANCISCO INTL ARPT"/>
    <x v="0"/>
    <x v="6"/>
    <n v="100"/>
    <n v="0"/>
    <s v="Take-off run"/>
    <x v="135"/>
    <x v="2"/>
  </r>
  <r>
    <n v="350099"/>
    <s v="A-320"/>
    <s v="D"/>
    <d v="2014-08-13T00:00:00"/>
    <x v="2"/>
    <x v="241"/>
    <s v="FORT LAUDERDALE/HOLLYWOOD INTL"/>
    <x v="1"/>
    <x v="15"/>
    <n v="140"/>
    <n v="0"/>
    <s v="Approach"/>
    <x v="54"/>
    <x v="2"/>
  </r>
  <r>
    <n v="350101"/>
    <s v="MD-83"/>
    <s v="D"/>
    <d v="2014-08-13T00:00:00"/>
    <x v="3"/>
    <x v="264"/>
    <s v="SACRAMENTO INTL"/>
    <x v="0"/>
    <x v="0"/>
    <n v="170"/>
    <n v="10"/>
    <s v="Approach"/>
    <x v="3"/>
    <x v="2"/>
  </r>
  <r>
    <n v="350105"/>
    <s v="C-172"/>
    <s v="A"/>
    <d v="2014-08-13T00:00:00"/>
    <x v="0"/>
    <x v="814"/>
    <s v="EAST TEXAS REGIONAL ARPT"/>
    <x v="2"/>
    <x v="6"/>
    <n v="55"/>
    <n v="0"/>
    <s v="Take-off run"/>
    <x v="3"/>
    <x v="2"/>
  </r>
  <r>
    <n v="350113"/>
    <s v="B-737-700"/>
    <s v="D"/>
    <d v="2014-08-07T00:00:00"/>
    <x v="3"/>
    <x v="63"/>
    <s v="LOS ANGELES INTL"/>
    <x v="0"/>
    <x v="4"/>
    <n v="160"/>
    <n v="5"/>
    <s v="Approach"/>
    <x v="78"/>
    <x v="2"/>
  </r>
  <r>
    <n v="350115"/>
    <s v="B-737-300"/>
    <s v="D"/>
    <d v="2014-08-07T00:00:00"/>
    <x v="2"/>
    <x v="738"/>
    <s v="DALLAS LOVE FIELD ARPT"/>
    <x v="2"/>
    <x v="6"/>
    <m/>
    <n v="0"/>
    <s v="Take-off run"/>
    <x v="42"/>
    <x v="2"/>
  </r>
  <r>
    <n v="350126"/>
    <s v="B-717-200"/>
    <s v="D"/>
    <d v="2014-08-09T00:00:00"/>
    <x v="3"/>
    <x v="1145"/>
    <s v="SOUTHWEST FLORIDA INTL ARPT"/>
    <x v="1"/>
    <x v="7"/>
    <n v="150"/>
    <m/>
    <s v="Approach"/>
    <x v="3"/>
    <x v="2"/>
  </r>
  <r>
    <n v="350127"/>
    <s v="B-717-200"/>
    <s v="D"/>
    <d v="2014-08-09T00:00:00"/>
    <x v="4"/>
    <x v="218"/>
    <s v="JACKSONVILLE INTL"/>
    <x v="1"/>
    <x v="6"/>
    <n v="120"/>
    <n v="0"/>
    <s v="Landing Roll"/>
    <x v="3"/>
    <x v="2"/>
  </r>
  <r>
    <n v="350133"/>
    <s v="C-172"/>
    <s v="A"/>
    <d v="2014-08-09T00:00:00"/>
    <x v="2"/>
    <x v="18"/>
    <s v="CRAIG MUNICIPAL ARPT"/>
    <x v="1"/>
    <x v="5"/>
    <n v="80"/>
    <m/>
    <s v="Approach"/>
    <x v="9"/>
    <x v="2"/>
  </r>
  <r>
    <n v="350135"/>
    <s v="B-737-800"/>
    <s v="D"/>
    <d v="2014-08-09T00:00:00"/>
    <x v="2"/>
    <x v="249"/>
    <s v="AUSTIN-BERGSTROM INTL"/>
    <x v="2"/>
    <x v="6"/>
    <m/>
    <n v="0"/>
    <s v="Take-off run"/>
    <x v="57"/>
    <x v="2"/>
  </r>
  <r>
    <n v="350137"/>
    <s v="EMB-145"/>
    <s v="D"/>
    <d v="2014-08-09T00:00:00"/>
    <x v="2"/>
    <x v="74"/>
    <s v="WILLIAM P HOBBY ARPT"/>
    <x v="2"/>
    <x v="6"/>
    <m/>
    <n v="0"/>
    <s v="Landing Roll"/>
    <x v="54"/>
    <x v="2"/>
  </r>
  <r>
    <n v="350145"/>
    <s v="A-320"/>
    <s v="D"/>
    <d v="2014-08-23T00:00:00"/>
    <x v="2"/>
    <x v="850"/>
    <s v="FORT LAUDERDALE/HOLLYWOOD INTL"/>
    <x v="1"/>
    <x v="15"/>
    <n v="150"/>
    <n v="0"/>
    <s v="Climb"/>
    <x v="111"/>
    <x v="2"/>
  </r>
  <r>
    <n v="350149"/>
    <s v="MD-82"/>
    <s v="D"/>
    <d v="2014-08-25T00:00:00"/>
    <x v="2"/>
    <x v="110"/>
    <s v="DALLAS/FORT WORTH INTL ARPT"/>
    <x v="2"/>
    <x v="2"/>
    <n v="130"/>
    <n v="0"/>
    <s v="Approach"/>
    <x v="3"/>
    <x v="2"/>
  </r>
  <r>
    <n v="350152"/>
    <s v="B-737-800"/>
    <s v="D"/>
    <d v="2014-08-25T00:00:00"/>
    <x v="2"/>
    <x v="71"/>
    <s v="MIAMI INTL"/>
    <x v="1"/>
    <x v="6"/>
    <n v="145"/>
    <n v="0"/>
    <s v="Landing Roll"/>
    <x v="54"/>
    <x v="2"/>
  </r>
  <r>
    <n v="350153"/>
    <s v="B-737-800"/>
    <s v="D"/>
    <d v="2014-08-25T00:00:00"/>
    <x v="2"/>
    <x v="475"/>
    <s v="MIAMI INTL"/>
    <x v="1"/>
    <x v="1"/>
    <m/>
    <n v="0"/>
    <s v="Approach"/>
    <x v="54"/>
    <x v="2"/>
  </r>
  <r>
    <n v="350156"/>
    <s v="B-767"/>
    <s v="D"/>
    <d v="2014-08-25T00:00:00"/>
    <x v="2"/>
    <x v="197"/>
    <s v="MIAMI INTL"/>
    <x v="1"/>
    <x v="6"/>
    <m/>
    <n v="0"/>
    <s v="Take-off run"/>
    <x v="2"/>
    <x v="3"/>
  </r>
  <r>
    <n v="350159"/>
    <s v="A-320"/>
    <s v="D"/>
    <d v="2014-08-07T00:00:00"/>
    <x v="3"/>
    <x v="703"/>
    <s v="ST. PETE-CLEARWATER INTL ARPT"/>
    <x v="1"/>
    <x v="1"/>
    <m/>
    <m/>
    <s v="Approach"/>
    <x v="78"/>
    <x v="1"/>
  </r>
  <r>
    <n v="350169"/>
    <s v="B-737-800"/>
    <s v="D"/>
    <d v="2014-08-09T00:00:00"/>
    <x v="2"/>
    <x v="160"/>
    <s v="GEORGE BUSH INTERCONTINENTAL/ HOUSTON ARPT"/>
    <x v="2"/>
    <x v="40"/>
    <n v="100"/>
    <n v="0"/>
    <s v="Approach"/>
    <x v="11"/>
    <x v="2"/>
  </r>
  <r>
    <n v="350176"/>
    <s v="B-737-700"/>
    <s v="D"/>
    <d v="2014-08-13T00:00:00"/>
    <x v="3"/>
    <x v="205"/>
    <s v="SAN ANTONIO INTL"/>
    <x v="2"/>
    <x v="34"/>
    <n v="135"/>
    <n v="2"/>
    <s v="Approach"/>
    <x v="3"/>
    <x v="2"/>
  </r>
  <r>
    <n v="350178"/>
    <s v="B-737-700"/>
    <s v="D"/>
    <d v="2014-08-13T00:00:00"/>
    <x v="3"/>
    <x v="264"/>
    <s v="AUSTIN-BERGSTROM INTL"/>
    <x v="2"/>
    <x v="13"/>
    <n v="120"/>
    <m/>
    <s v="Approach"/>
    <x v="3"/>
    <x v="2"/>
  </r>
  <r>
    <n v="350181"/>
    <s v="A-321"/>
    <s v="D"/>
    <d v="2014-08-13T00:00:00"/>
    <x v="2"/>
    <x v="605"/>
    <s v="FORT LAUDERDALE/HOLLYWOOD INTL"/>
    <x v="1"/>
    <x v="6"/>
    <n v="130"/>
    <n v="0"/>
    <s v="Landing Roll"/>
    <x v="54"/>
    <x v="2"/>
  </r>
  <r>
    <n v="350197"/>
    <s v="B-737-800"/>
    <s v="D"/>
    <d v="2014-08-15T00:00:00"/>
    <x v="3"/>
    <x v="79"/>
    <s v="AUSTIN-BERGSTROM INTL"/>
    <x v="2"/>
    <x v="8"/>
    <n v="210"/>
    <n v="3"/>
    <s v="Climb"/>
    <x v="3"/>
    <x v="2"/>
  </r>
  <r>
    <n v="350207"/>
    <s v="A-320"/>
    <s v="D"/>
    <d v="2014-08-15T00:00:00"/>
    <x v="4"/>
    <x v="23"/>
    <s v="AUSTIN-BERGSTROM INTL"/>
    <x v="2"/>
    <x v="9"/>
    <n v="130"/>
    <m/>
    <s v="Approach"/>
    <x v="101"/>
    <x v="2"/>
  </r>
  <r>
    <n v="350210"/>
    <s v="B-757-200"/>
    <s v="D"/>
    <d v="2014-08-17T00:00:00"/>
    <x v="2"/>
    <x v="621"/>
    <s v="MIAMI INTL"/>
    <x v="1"/>
    <x v="1"/>
    <n v="128"/>
    <n v="0"/>
    <s v="Approach"/>
    <x v="3"/>
    <x v="2"/>
  </r>
  <r>
    <n v="350211"/>
    <s v="MD-82"/>
    <s v="D"/>
    <d v="2014-08-17T00:00:00"/>
    <x v="2"/>
    <x v="364"/>
    <s v="DALLAS/FORT WORTH INTL ARPT"/>
    <x v="2"/>
    <x v="6"/>
    <n v="110"/>
    <n v="0"/>
    <s v="Landing Roll"/>
    <x v="100"/>
    <x v="2"/>
  </r>
  <r>
    <n v="350212"/>
    <s v="MD-82"/>
    <s v="D"/>
    <d v="2014-08-17T00:00:00"/>
    <x v="4"/>
    <x v="23"/>
    <s v="AUSTIN-BERGSTROM INTL"/>
    <x v="2"/>
    <x v="9"/>
    <n v="137"/>
    <m/>
    <s v="Approach"/>
    <x v="3"/>
    <x v="2"/>
  </r>
  <r>
    <n v="350213"/>
    <s v="B-737-800"/>
    <s v="D"/>
    <d v="2014-08-17T00:00:00"/>
    <x v="2"/>
    <x v="163"/>
    <s v="MIAMI INTL"/>
    <x v="1"/>
    <x v="6"/>
    <n v="120"/>
    <n v="0"/>
    <s v="Landing Roll"/>
    <x v="3"/>
    <x v="2"/>
  </r>
  <r>
    <n v="350214"/>
    <s v="B-737-800"/>
    <s v="D"/>
    <d v="2014-08-17T00:00:00"/>
    <x v="2"/>
    <x v="41"/>
    <s v="MIAMI INTL"/>
    <x v="1"/>
    <x v="15"/>
    <n v="140"/>
    <n v="0"/>
    <s v="Approach"/>
    <x v="3"/>
    <x v="2"/>
  </r>
  <r>
    <n v="350227"/>
    <s v="A-320"/>
    <s v="D"/>
    <d v="2014-08-17T00:00:00"/>
    <x v="2"/>
    <x v="864"/>
    <s v="SOUTHWEST FLORIDA INTL ARPT"/>
    <x v="1"/>
    <x v="6"/>
    <n v="100"/>
    <n v="0"/>
    <s v="Take-off run"/>
    <x v="54"/>
    <x v="2"/>
  </r>
  <r>
    <n v="350242"/>
    <s v="B-737-700"/>
    <s v="D"/>
    <d v="2014-08-17T00:00:00"/>
    <x v="3"/>
    <x v="231"/>
    <s v="NORMAN Y. MINETA SAN JOSE INTL ARPT"/>
    <x v="0"/>
    <x v="66"/>
    <n v="250"/>
    <m/>
    <s v="Climb"/>
    <x v="0"/>
    <x v="2"/>
  </r>
  <r>
    <n v="350255"/>
    <s v="B-757-200"/>
    <s v="D"/>
    <d v="2014-08-19T00:00:00"/>
    <x v="3"/>
    <x v="652"/>
    <s v="DALLAS/FORT WORTH INTL ARPT"/>
    <x v="2"/>
    <x v="6"/>
    <n v="134"/>
    <n v="0"/>
    <s v="Landing Roll"/>
    <x v="19"/>
    <x v="2"/>
  </r>
  <r>
    <n v="350257"/>
    <s v="B-737-800"/>
    <s v="D"/>
    <d v="2014-08-19T00:00:00"/>
    <x v="2"/>
    <x v="338"/>
    <s v="DALLAS/FORT WORTH INTL ARPT"/>
    <x v="2"/>
    <x v="13"/>
    <n v="155"/>
    <m/>
    <s v="Approach"/>
    <x v="3"/>
    <x v="2"/>
  </r>
  <r>
    <n v="350263"/>
    <s v="B-737-800"/>
    <s v="D"/>
    <d v="2014-08-21T00:00:00"/>
    <x v="2"/>
    <x v="405"/>
    <s v="AUSTIN-BERGSTROM INTL"/>
    <x v="2"/>
    <x v="6"/>
    <n v="150"/>
    <n v="0"/>
    <s v="Take-off run"/>
    <x v="3"/>
    <x v="2"/>
  </r>
  <r>
    <n v="350266"/>
    <s v="B-757-200"/>
    <s v="D"/>
    <d v="2014-08-21T00:00:00"/>
    <x v="2"/>
    <x v="147"/>
    <s v="AUSTIN-BERGSTROM INTL"/>
    <x v="2"/>
    <x v="9"/>
    <n v="120"/>
    <m/>
    <s v="Approach"/>
    <x v="2"/>
    <x v="2"/>
  </r>
  <r>
    <n v="350278"/>
    <s v="A-320"/>
    <s v="D"/>
    <d v="2014-08-19T00:00:00"/>
    <x v="2"/>
    <x v="1108"/>
    <s v="METRO OAKLAND INTL"/>
    <x v="0"/>
    <x v="6"/>
    <n v="110"/>
    <n v="0"/>
    <s v="Landing Roll"/>
    <x v="163"/>
    <x v="2"/>
  </r>
  <r>
    <n v="350279"/>
    <s v="C-172"/>
    <s v="A"/>
    <d v="2014-08-19T00:00:00"/>
    <x v="2"/>
    <x v="147"/>
    <s v="MCKINNEY NATIONAL ARPT"/>
    <x v="2"/>
    <x v="26"/>
    <n v="65"/>
    <n v="0"/>
    <s v="Climb"/>
    <x v="2"/>
    <x v="2"/>
  </r>
  <r>
    <n v="350292"/>
    <s v="EMB-170"/>
    <s v="D"/>
    <d v="2014-08-21T00:00:00"/>
    <x v="2"/>
    <x v="541"/>
    <s v="JACKSONVILLE INTL"/>
    <x v="1"/>
    <x v="12"/>
    <m/>
    <n v="0"/>
    <s v="Approach"/>
    <x v="54"/>
    <x v="2"/>
  </r>
  <r>
    <n v="350301"/>
    <s v="C-560"/>
    <s v="D"/>
    <d v="2014-08-25T00:00:00"/>
    <x v="2"/>
    <x v="871"/>
    <s v="MC ALLEN MILLER INTL"/>
    <x v="2"/>
    <x v="1"/>
    <m/>
    <m/>
    <s v="Approach"/>
    <x v="78"/>
    <x v="2"/>
  </r>
  <r>
    <n v="350309"/>
    <s v="A-320"/>
    <s v="D"/>
    <d v="2014-08-25T00:00:00"/>
    <x v="2"/>
    <x v="622"/>
    <s v="SAN FRANCISCO INTL ARPT"/>
    <x v="0"/>
    <x v="6"/>
    <n v="120"/>
    <n v="0"/>
    <s v="Take-off run"/>
    <x v="135"/>
    <x v="2"/>
  </r>
  <r>
    <n v="350311"/>
    <s v="EMB-170"/>
    <s v="D"/>
    <d v="2014-08-19T00:00:00"/>
    <x v="2"/>
    <x v="322"/>
    <s v="SAN ANTONIO INTL"/>
    <x v="2"/>
    <x v="1"/>
    <m/>
    <n v="0"/>
    <s v="Climb"/>
    <x v="2"/>
    <x v="2"/>
  </r>
  <r>
    <n v="350312"/>
    <s v="B-757-200"/>
    <s v="D"/>
    <d v="2014-08-19T00:00:00"/>
    <x v="3"/>
    <x v="0"/>
    <s v="ORLANDO INTL"/>
    <x v="1"/>
    <x v="34"/>
    <m/>
    <n v="2"/>
    <s v="Approach"/>
    <x v="266"/>
    <x v="1"/>
  </r>
  <r>
    <n v="350316"/>
    <s v="EMB-145"/>
    <s v="D"/>
    <d v="2014-08-19T00:00:00"/>
    <x v="2"/>
    <x v="0"/>
    <s v="MIAMI INTL"/>
    <x v="1"/>
    <x v="66"/>
    <n v="250"/>
    <n v="11"/>
    <s v="Descent"/>
    <x v="0"/>
    <x v="2"/>
  </r>
  <r>
    <n v="350319"/>
    <s v="EMB-145"/>
    <s v="D"/>
    <d v="2014-08-19T00:00:00"/>
    <x v="2"/>
    <x v="532"/>
    <s v="DALLAS/FORT WORTH INTL ARPT"/>
    <x v="2"/>
    <x v="6"/>
    <m/>
    <n v="0"/>
    <s v="Landing Roll"/>
    <x v="78"/>
    <x v="1"/>
  </r>
  <r>
    <n v="350325"/>
    <s v="CITATION X"/>
    <s v="D"/>
    <d v="2014-08-19T00:00:00"/>
    <x v="2"/>
    <x v="1146"/>
    <s v="CHARLES M. SCHULZ-SONOMA COUNTY ARPT"/>
    <x v="0"/>
    <x v="169"/>
    <m/>
    <m/>
    <s v="Approach"/>
    <x v="78"/>
    <x v="1"/>
  </r>
  <r>
    <n v="350327"/>
    <s v="EMB-190"/>
    <s v="D"/>
    <d v="2014-08-19T00:00:00"/>
    <x v="3"/>
    <x v="314"/>
    <s v="JACKSONVILLE INTL"/>
    <x v="1"/>
    <x v="13"/>
    <n v="140"/>
    <m/>
    <s v="Approach"/>
    <x v="0"/>
    <x v="2"/>
  </r>
  <r>
    <n v="350337"/>
    <s v="CRJ700"/>
    <s v="D"/>
    <d v="2014-08-09T00:00:00"/>
    <x v="3"/>
    <x v="800"/>
    <s v="GEORGE BUSH INTERCONTINENTAL/ HOUSTON ARPT"/>
    <x v="2"/>
    <x v="1"/>
    <m/>
    <n v="0"/>
    <s v="Approach"/>
    <x v="78"/>
    <x v="1"/>
  </r>
  <r>
    <n v="350338"/>
    <s v="CITATION VII"/>
    <s v="D"/>
    <d v="2014-08-19T00:00:00"/>
    <x v="3"/>
    <x v="482"/>
    <s v="ADDISON"/>
    <x v="2"/>
    <x v="6"/>
    <m/>
    <n v="0"/>
    <s v="Landing Roll"/>
    <x v="78"/>
    <x v="2"/>
  </r>
  <r>
    <n v="350340"/>
    <s v="B-737-300"/>
    <s v="D"/>
    <d v="2014-08-19T00:00:00"/>
    <x v="3"/>
    <x v="79"/>
    <s v="WILLIAM P HOBBY ARPT"/>
    <x v="2"/>
    <x v="6"/>
    <n v="130"/>
    <n v="0"/>
    <s v="Take-off run"/>
    <x v="3"/>
    <x v="2"/>
  </r>
  <r>
    <n v="350341"/>
    <s v="B-737-500"/>
    <s v="D"/>
    <d v="2014-08-19T00:00:00"/>
    <x v="2"/>
    <x v="360"/>
    <s v="DALLAS LOVE FIELD ARPT"/>
    <x v="2"/>
    <x v="7"/>
    <n v="140"/>
    <m/>
    <s v="Approach"/>
    <x v="3"/>
    <x v="2"/>
  </r>
  <r>
    <n v="350342"/>
    <s v="B-737-300"/>
    <s v="D"/>
    <d v="2014-08-19T00:00:00"/>
    <x v="3"/>
    <x v="27"/>
    <s v="WILLIAM P HOBBY ARPT"/>
    <x v="2"/>
    <x v="0"/>
    <n v="170"/>
    <n v="8"/>
    <s v="Approach"/>
    <x v="0"/>
    <x v="2"/>
  </r>
  <r>
    <n v="350345"/>
    <s v="B-737-700"/>
    <s v="D"/>
    <d v="2014-08-21T00:00:00"/>
    <x v="3"/>
    <x v="232"/>
    <s v="JACKSONVILLE INTL"/>
    <x v="1"/>
    <x v="0"/>
    <n v="145"/>
    <m/>
    <s v="Approach"/>
    <x v="33"/>
    <x v="2"/>
  </r>
  <r>
    <n v="350353"/>
    <s v="B-737-800"/>
    <s v="D"/>
    <d v="2014-08-21T00:00:00"/>
    <x v="2"/>
    <x v="93"/>
    <s v="GEORGE BUSH INTERCONTINENTAL/ HOUSTON ARPT"/>
    <x v="2"/>
    <x v="4"/>
    <n v="160"/>
    <m/>
    <s v="Climb"/>
    <x v="39"/>
    <x v="2"/>
  </r>
  <r>
    <n v="350357"/>
    <s v="B-757-200"/>
    <s v="D"/>
    <d v="2014-08-21T00:00:00"/>
    <x v="3"/>
    <x v="968"/>
    <s v="ST. PETE-CLEARWATER INTL ARPT"/>
    <x v="1"/>
    <x v="35"/>
    <n v="130"/>
    <n v="3"/>
    <s v="Approach"/>
    <x v="3"/>
    <x v="1"/>
  </r>
  <r>
    <n v="350359"/>
    <s v="A-319"/>
    <s v="D"/>
    <d v="2014-08-21T00:00:00"/>
    <x v="2"/>
    <x v="940"/>
    <s v="ORLANDO INTL"/>
    <x v="1"/>
    <x v="7"/>
    <n v="180"/>
    <n v="0"/>
    <s v="Climb"/>
    <x v="3"/>
    <x v="2"/>
  </r>
  <r>
    <n v="350365"/>
    <s v="B-737-700"/>
    <s v="D"/>
    <d v="2014-08-23T00:00:00"/>
    <x v="2"/>
    <x v="550"/>
    <s v="JOHN WAYNE-ORANGE COUNTY ARPT"/>
    <x v="0"/>
    <x v="97"/>
    <n v="150"/>
    <n v="0"/>
    <s v="Climb"/>
    <x v="1"/>
    <x v="2"/>
  </r>
  <r>
    <n v="350366"/>
    <s v="A-320"/>
    <s v="D"/>
    <d v="2014-08-23T00:00:00"/>
    <x v="2"/>
    <x v="766"/>
    <s v="ORLANDO SANFORD INTL ARPT"/>
    <x v="1"/>
    <x v="6"/>
    <n v="100"/>
    <n v="0"/>
    <s v="Landing Roll"/>
    <x v="54"/>
    <x v="2"/>
  </r>
  <r>
    <n v="350367"/>
    <s v="B-737-800"/>
    <s v="D"/>
    <d v="2014-08-23T00:00:00"/>
    <x v="2"/>
    <x v="139"/>
    <s v="AUSTIN-BERGSTROM INTL"/>
    <x v="2"/>
    <x v="11"/>
    <n v="200"/>
    <n v="1"/>
    <s v="Climb"/>
    <x v="3"/>
    <x v="2"/>
  </r>
  <r>
    <n v="350369"/>
    <s v="B-737-800"/>
    <s v="D"/>
    <d v="2014-08-23T00:00:00"/>
    <x v="2"/>
    <x v="228"/>
    <s v="DALLAS/FORT WORTH INTL ARPT"/>
    <x v="2"/>
    <x v="6"/>
    <m/>
    <n v="0"/>
    <s v="Landing Roll"/>
    <x v="78"/>
    <x v="1"/>
  </r>
  <r>
    <n v="350377"/>
    <s v="EMB-145"/>
    <s v="D"/>
    <d v="2014-08-23T00:00:00"/>
    <x v="3"/>
    <x v="194"/>
    <s v="GEORGE BUSH INTERCONTINENTAL/ HOUSTON ARPT"/>
    <x v="2"/>
    <x v="6"/>
    <m/>
    <n v="0"/>
    <s v="Landing Roll"/>
    <x v="3"/>
    <x v="2"/>
  </r>
  <r>
    <n v="350391"/>
    <s v="A-320"/>
    <s v="D"/>
    <d v="2014-08-23T00:00:00"/>
    <x v="2"/>
    <x v="685"/>
    <s v="FORT LAUDERDALE/HOLLYWOOD INTL"/>
    <x v="1"/>
    <x v="15"/>
    <n v="150"/>
    <n v="0"/>
    <s v="Climb"/>
    <x v="111"/>
    <x v="2"/>
  </r>
  <r>
    <n v="350401"/>
    <s v="CRJ700"/>
    <s v="D"/>
    <d v="2014-08-25T00:00:00"/>
    <x v="2"/>
    <x v="276"/>
    <s v="DALLAS/FORT WORTH INTL ARPT"/>
    <x v="2"/>
    <x v="6"/>
    <m/>
    <n v="0"/>
    <s v="Landing Roll"/>
    <x v="78"/>
    <x v="1"/>
  </r>
  <r>
    <n v="350405"/>
    <s v="PA-31-350"/>
    <m/>
    <d v="2014-08-25T00:00:00"/>
    <x v="2"/>
    <x v="238"/>
    <s v="KENDALL-TAMIAMI EXECUTIVE ARPT"/>
    <x v="1"/>
    <x v="6"/>
    <m/>
    <n v="0"/>
    <s v="Take-off run"/>
    <x v="78"/>
    <x v="1"/>
  </r>
  <r>
    <n v="350406"/>
    <s v="B-767-300"/>
    <s v="D"/>
    <d v="2014-08-25T00:00:00"/>
    <x v="2"/>
    <x v="1147"/>
    <s v="MIAMI INTL"/>
    <x v="1"/>
    <x v="6"/>
    <m/>
    <n v="0"/>
    <s v="Take-off run"/>
    <x v="78"/>
    <x v="1"/>
  </r>
  <r>
    <n v="350409"/>
    <s v="MD-83"/>
    <s v="D"/>
    <d v="2014-08-27T00:00:00"/>
    <x v="2"/>
    <x v="129"/>
    <s v="DALLAS/FORT WORTH INTL ARPT"/>
    <x v="2"/>
    <x v="13"/>
    <n v="140"/>
    <m/>
    <s v="Approach"/>
    <x v="3"/>
    <x v="2"/>
  </r>
  <r>
    <n v="350410"/>
    <s v="B-777-200"/>
    <s v="D"/>
    <d v="2014-08-27T00:00:00"/>
    <x v="2"/>
    <x v="196"/>
    <s v="DALLAS/FORT WORTH INTL ARPT"/>
    <x v="2"/>
    <x v="6"/>
    <m/>
    <n v="0"/>
    <s v="Take-off run"/>
    <x v="14"/>
    <x v="2"/>
  </r>
  <r>
    <n v="350414"/>
    <s v="CITATIONJET"/>
    <s v="D"/>
    <d v="2014-08-27T00:00:00"/>
    <x v="2"/>
    <x v="303"/>
    <s v="DALLAS LOVE FIELD ARPT"/>
    <x v="2"/>
    <x v="1"/>
    <m/>
    <m/>
    <s v="Approach"/>
    <x v="78"/>
    <x v="2"/>
  </r>
  <r>
    <n v="350427"/>
    <s v="EMB-190"/>
    <s v="D"/>
    <d v="2014-08-27T00:00:00"/>
    <x v="2"/>
    <x v="373"/>
    <s v="PALM BEACH INTL"/>
    <x v="1"/>
    <x v="6"/>
    <m/>
    <n v="0"/>
    <s v="Take-off run"/>
    <x v="2"/>
    <x v="2"/>
  </r>
  <r>
    <n v="350441"/>
    <s v="B-737-700"/>
    <s v="D"/>
    <d v="2014-08-27T00:00:00"/>
    <x v="2"/>
    <x v="28"/>
    <s v="FORT LAUDERDALE/HOLLYWOOD INTL"/>
    <x v="1"/>
    <x v="6"/>
    <n v="140"/>
    <n v="0"/>
    <s v="Take-off run"/>
    <x v="3"/>
    <x v="2"/>
  </r>
  <r>
    <n v="350442"/>
    <s v="B-737-700"/>
    <s v="D"/>
    <d v="2014-08-27T00:00:00"/>
    <x v="2"/>
    <x v="311"/>
    <s v="SAN DIEGO INTL"/>
    <x v="0"/>
    <x v="3"/>
    <n v="130"/>
    <n v="0.5"/>
    <s v="Approach"/>
    <x v="3"/>
    <x v="2"/>
  </r>
  <r>
    <n v="350443"/>
    <s v="B-737-800"/>
    <s v="D"/>
    <d v="2014-08-27T00:00:00"/>
    <x v="2"/>
    <x v="50"/>
    <s v="ORLANDO INTL"/>
    <x v="1"/>
    <x v="2"/>
    <n v="100"/>
    <n v="0"/>
    <s v="Climb"/>
    <x v="54"/>
    <x v="2"/>
  </r>
  <r>
    <n v="350444"/>
    <s v="B-737-500"/>
    <s v="D"/>
    <d v="2014-08-27T00:00:00"/>
    <x v="2"/>
    <x v="373"/>
    <s v="AUSTIN-BERGSTROM INTL"/>
    <x v="2"/>
    <x v="1"/>
    <m/>
    <m/>
    <s v="Departure"/>
    <x v="78"/>
    <x v="1"/>
  </r>
  <r>
    <n v="350445"/>
    <s v="A-319"/>
    <s v="D"/>
    <d v="2014-08-27T00:00:00"/>
    <x v="2"/>
    <x v="37"/>
    <s v="FORT LAUDERDALE/HOLLYWOOD INTL"/>
    <x v="1"/>
    <x v="6"/>
    <m/>
    <n v="0"/>
    <s v="Landing Roll"/>
    <x v="54"/>
    <x v="2"/>
  </r>
  <r>
    <n v="350446"/>
    <s v="A-319"/>
    <s v="D"/>
    <d v="2014-08-27T00:00:00"/>
    <x v="2"/>
    <x v="163"/>
    <s v="FORT LAUDERDALE/HOLLYWOOD INTL"/>
    <x v="1"/>
    <x v="6"/>
    <m/>
    <n v="0"/>
    <s v="Landing Roll"/>
    <x v="54"/>
    <x v="2"/>
  </r>
  <r>
    <n v="350447"/>
    <s v="A-320"/>
    <s v="D"/>
    <d v="2014-08-27T00:00:00"/>
    <x v="2"/>
    <x v="675"/>
    <s v="FORT LAUDERDALE/HOLLYWOOD INTL"/>
    <x v="1"/>
    <x v="6"/>
    <m/>
    <n v="0"/>
    <s v="Landing Roll"/>
    <x v="256"/>
    <x v="2"/>
  </r>
  <r>
    <n v="350449"/>
    <s v="B-737-900"/>
    <s v="D"/>
    <d v="2014-08-27T00:00:00"/>
    <x v="2"/>
    <x v="983"/>
    <s v="ORLANDO INTL"/>
    <x v="1"/>
    <x v="6"/>
    <n v="120"/>
    <n v="0"/>
    <s v="Take-off run"/>
    <x v="3"/>
    <x v="2"/>
  </r>
  <r>
    <n v="350455"/>
    <s v="MD-83"/>
    <s v="D"/>
    <d v="2014-08-29T00:00:00"/>
    <x v="2"/>
    <x v="142"/>
    <s v="ORLANDO SANFORD INTL ARPT"/>
    <x v="1"/>
    <x v="6"/>
    <n v="130"/>
    <n v="0"/>
    <s v="Take-off run"/>
    <x v="54"/>
    <x v="2"/>
  </r>
  <r>
    <n v="350456"/>
    <s v="PARTENAVIA68"/>
    <s v="A"/>
    <d v="2014-08-29T00:00:00"/>
    <x v="2"/>
    <x v="520"/>
    <s v="PALM BEACH INTL"/>
    <x v="1"/>
    <x v="6"/>
    <m/>
    <n v="0"/>
    <s v="Take-off run"/>
    <x v="78"/>
    <x v="1"/>
  </r>
  <r>
    <n v="350471"/>
    <s v="BE-200 KING"/>
    <s v="C"/>
    <d v="2014-08-29T00:00:00"/>
    <x v="2"/>
    <x v="755"/>
    <s v="WEST HOUSTON ARPT"/>
    <x v="2"/>
    <x v="1"/>
    <m/>
    <m/>
    <s v="Departure"/>
    <x v="78"/>
    <x v="1"/>
  </r>
  <r>
    <n v="350472"/>
    <s v="CRJ700"/>
    <s v="D"/>
    <d v="2014-08-29T00:00:00"/>
    <x v="2"/>
    <x v="175"/>
    <s v="ORLANDO INTL"/>
    <x v="1"/>
    <x v="6"/>
    <n v="100"/>
    <n v="0"/>
    <s v="Landing Roll"/>
    <x v="54"/>
    <x v="2"/>
  </r>
  <r>
    <n v="350473"/>
    <s v="A-320"/>
    <s v="D"/>
    <d v="2014-08-29T00:00:00"/>
    <x v="2"/>
    <x v="7"/>
    <s v="PALM BEACH INTL"/>
    <x v="1"/>
    <x v="15"/>
    <m/>
    <n v="0"/>
    <s v="Approach"/>
    <x v="78"/>
    <x v="1"/>
  </r>
  <r>
    <n v="350479"/>
    <s v="SAAB-340"/>
    <s v="C"/>
    <d v="2014-08-29T00:00:00"/>
    <x v="2"/>
    <x v="1105"/>
    <s v="ORLANDO INTL"/>
    <x v="1"/>
    <x v="6"/>
    <n v="100"/>
    <n v="0"/>
    <s v="Take-off run"/>
    <x v="54"/>
    <x v="2"/>
  </r>
  <r>
    <n v="350484"/>
    <s v="B-737-700"/>
    <s v="D"/>
    <d v="2014-08-29T00:00:00"/>
    <x v="2"/>
    <x v="286"/>
    <s v="ORLANDO INTL"/>
    <x v="1"/>
    <x v="6"/>
    <n v="100"/>
    <n v="0"/>
    <s v="Take-off run"/>
    <x v="54"/>
    <x v="2"/>
  </r>
  <r>
    <n v="350487"/>
    <s v="B-737-800"/>
    <s v="D"/>
    <d v="2014-08-29T00:00:00"/>
    <x v="3"/>
    <x v="596"/>
    <s v="SAN FRANCISCO INTL ARPT"/>
    <x v="0"/>
    <x v="6"/>
    <m/>
    <n v="0"/>
    <s v="Take-off run"/>
    <x v="78"/>
    <x v="1"/>
  </r>
  <r>
    <n v="350489"/>
    <s v="A-321"/>
    <s v="D"/>
    <d v="2014-08-29T00:00:00"/>
    <x v="2"/>
    <x v="116"/>
    <s v="ORLANDO INTL"/>
    <x v="1"/>
    <x v="6"/>
    <n v="100"/>
    <n v="0"/>
    <s v="Take-off run"/>
    <x v="54"/>
    <x v="2"/>
  </r>
  <r>
    <n v="350495"/>
    <s v="A-320"/>
    <s v="D"/>
    <d v="2014-08-31T00:00:00"/>
    <x v="2"/>
    <x v="80"/>
    <s v="SOUTHWEST FLORIDA INTL ARPT"/>
    <x v="1"/>
    <x v="6"/>
    <n v="150"/>
    <n v="0"/>
    <s v="Take-off run"/>
    <x v="3"/>
    <x v="2"/>
  </r>
  <r>
    <n v="350496"/>
    <s v="A-319"/>
    <s v="D"/>
    <d v="2014-08-21T00:00:00"/>
    <x v="2"/>
    <x v="274"/>
    <s v="ORLANDO INTL"/>
    <x v="1"/>
    <x v="6"/>
    <m/>
    <n v="0"/>
    <s v="Take-off run"/>
    <x v="54"/>
    <x v="2"/>
  </r>
  <r>
    <n v="350497"/>
    <s v="MD-80"/>
    <s v="D"/>
    <d v="2014-08-31T00:00:00"/>
    <x v="2"/>
    <x v="833"/>
    <s v="ORLANDO SANFORD INTL ARPT"/>
    <x v="1"/>
    <x v="6"/>
    <n v="100"/>
    <n v="0"/>
    <s v="Landing Roll"/>
    <x v="54"/>
    <x v="2"/>
  </r>
  <r>
    <n v="350504"/>
    <s v="B-737-800"/>
    <s v="D"/>
    <d v="2014-08-31T00:00:00"/>
    <x v="2"/>
    <x v="351"/>
    <s v="ORLANDO INTL"/>
    <x v="1"/>
    <x v="6"/>
    <n v="130"/>
    <n v="0"/>
    <s v="Take-off run"/>
    <x v="3"/>
    <x v="2"/>
  </r>
  <r>
    <n v="350506"/>
    <s v="A-319"/>
    <s v="D"/>
    <d v="2014-08-31T00:00:00"/>
    <x v="2"/>
    <x v="555"/>
    <s v="ORLANDO INTL"/>
    <x v="1"/>
    <x v="6"/>
    <m/>
    <n v="0"/>
    <s v="Take-off run"/>
    <x v="54"/>
    <x v="2"/>
  </r>
  <r>
    <n v="350511"/>
    <s v="MD-90-30"/>
    <s v="D"/>
    <d v="2014-08-31T00:00:00"/>
    <x v="2"/>
    <x v="310"/>
    <s v="SOUTHWEST FLORIDA INTL ARPT"/>
    <x v="1"/>
    <x v="6"/>
    <n v="150"/>
    <n v="0"/>
    <s v="Landing Roll"/>
    <x v="54"/>
    <x v="2"/>
  </r>
  <r>
    <n v="350513"/>
    <s v="B-737-900"/>
    <s v="D"/>
    <d v="2014-08-31T00:00:00"/>
    <x v="2"/>
    <x v="426"/>
    <s v="ORLANDO INTL"/>
    <x v="1"/>
    <x v="6"/>
    <m/>
    <n v="0"/>
    <s v="Take-off run"/>
    <x v="54"/>
    <x v="2"/>
  </r>
  <r>
    <n v="350518"/>
    <s v="CRJ700"/>
    <s v="D"/>
    <d v="2014-08-31T00:00:00"/>
    <x v="2"/>
    <x v="553"/>
    <s v="DALLAS/FORT WORTH INTL ARPT"/>
    <x v="2"/>
    <x v="1"/>
    <m/>
    <n v="0"/>
    <s v="Climb"/>
    <x v="78"/>
    <x v="1"/>
  </r>
  <r>
    <n v="350520"/>
    <s v="A-319"/>
    <s v="D"/>
    <d v="2014-08-31T00:00:00"/>
    <x v="2"/>
    <x v="670"/>
    <s v="ORLANDO INTL"/>
    <x v="1"/>
    <x v="6"/>
    <n v="130"/>
    <n v="0"/>
    <s v="Take-off run"/>
    <x v="3"/>
    <x v="2"/>
  </r>
  <r>
    <n v="350528"/>
    <s v="B-737-300"/>
    <s v="D"/>
    <d v="2014-08-31T00:00:00"/>
    <x v="2"/>
    <x v="454"/>
    <s v="SOUTHWEST FLORIDA INTL ARPT"/>
    <x v="1"/>
    <x v="15"/>
    <n v="150"/>
    <n v="0"/>
    <s v="Climb"/>
    <x v="3"/>
    <x v="2"/>
  </r>
  <r>
    <n v="350529"/>
    <s v="B-737-300"/>
    <s v="D"/>
    <d v="2014-08-31T00:00:00"/>
    <x v="2"/>
    <x v="89"/>
    <s v="DALLAS LOVE FIELD ARPT"/>
    <x v="2"/>
    <x v="74"/>
    <n v="250"/>
    <m/>
    <s v="Descent"/>
    <x v="3"/>
    <x v="2"/>
  </r>
  <r>
    <n v="350533"/>
    <s v="B-737-700"/>
    <s v="D"/>
    <d v="2014-08-31T00:00:00"/>
    <x v="2"/>
    <x v="744"/>
    <s v="SAN ANTONIO INTL"/>
    <x v="2"/>
    <x v="14"/>
    <m/>
    <n v="0"/>
    <s v="Climb"/>
    <x v="30"/>
    <x v="1"/>
  </r>
  <r>
    <n v="350535"/>
    <s v="B-737"/>
    <s v="D"/>
    <d v="2014-08-31T00:00:00"/>
    <x v="2"/>
    <x v="50"/>
    <s v="ORLANDO INTL"/>
    <x v="1"/>
    <x v="6"/>
    <m/>
    <n v="0"/>
    <s v="Take-off run"/>
    <x v="54"/>
    <x v="2"/>
  </r>
  <r>
    <n v="350536"/>
    <s v="B-737-800"/>
    <s v="D"/>
    <d v="2014-08-31T00:00:00"/>
    <x v="2"/>
    <x v="361"/>
    <s v="ORLANDO INTL"/>
    <x v="1"/>
    <x v="13"/>
    <n v="155"/>
    <n v="0"/>
    <s v="Climb"/>
    <x v="54"/>
    <x v="2"/>
  </r>
  <r>
    <n v="350537"/>
    <s v="A-321"/>
    <s v="D"/>
    <d v="2014-08-31T00:00:00"/>
    <x v="3"/>
    <x v="703"/>
    <s v="SACRAMENTO INTL"/>
    <x v="0"/>
    <x v="1"/>
    <m/>
    <n v="5"/>
    <s v="Approach"/>
    <x v="101"/>
    <x v="2"/>
  </r>
  <r>
    <n v="350539"/>
    <s v="HOMEBUILT"/>
    <m/>
    <d v="2014-08-31T00:00:00"/>
    <x v="2"/>
    <x v="0"/>
    <s v="PUNTA GORDA ARPT"/>
    <x v="1"/>
    <x v="6"/>
    <m/>
    <n v="0"/>
    <s v="Take-off run"/>
    <x v="52"/>
    <x v="2"/>
  </r>
  <r>
    <n v="350558"/>
    <s v="GULFAERO IV"/>
    <s v="D"/>
    <d v="2014-08-13T00:00:00"/>
    <x v="2"/>
    <x v="300"/>
    <s v="EAST TEXAS REGIONAL ARPT"/>
    <x v="2"/>
    <x v="1"/>
    <m/>
    <n v="0"/>
    <s v="Approach"/>
    <x v="78"/>
    <x v="1"/>
  </r>
  <r>
    <n v="350571"/>
    <s v="B-737-700"/>
    <s v="D"/>
    <d v="2014-08-21T00:00:00"/>
    <x v="2"/>
    <x v="310"/>
    <s v="AUSTIN-BERGSTROM INTL"/>
    <x v="2"/>
    <x v="21"/>
    <m/>
    <m/>
    <s v="Approach"/>
    <x v="78"/>
    <x v="1"/>
  </r>
  <r>
    <n v="350575"/>
    <s v="UNKNOWN"/>
    <m/>
    <d v="2014-08-01T00:00:00"/>
    <x v="1"/>
    <x v="0"/>
    <s v="FORT WORTH MEACHAM INTL ARPT"/>
    <x v="2"/>
    <x v="1"/>
    <m/>
    <n v="0"/>
    <m/>
    <x v="1"/>
    <x v="1"/>
  </r>
  <r>
    <n v="350576"/>
    <s v="UNKNOWN"/>
    <m/>
    <d v="2014-08-01T00:00:00"/>
    <x v="1"/>
    <x v="0"/>
    <s v="FORT WORTH MEACHAM INTL ARPT"/>
    <x v="2"/>
    <x v="1"/>
    <m/>
    <n v="0"/>
    <m/>
    <x v="1"/>
    <x v="1"/>
  </r>
  <r>
    <n v="350590"/>
    <s v="UNKNOWN"/>
    <m/>
    <d v="2014-08-02T00:00:00"/>
    <x v="1"/>
    <x v="0"/>
    <s v="AUSTIN-BERGSTROM INTL"/>
    <x v="2"/>
    <x v="1"/>
    <m/>
    <n v="0"/>
    <m/>
    <x v="74"/>
    <x v="1"/>
  </r>
  <r>
    <n v="350598"/>
    <s v="UNKNOWN"/>
    <m/>
    <d v="2014-08-18T00:00:00"/>
    <x v="1"/>
    <x v="0"/>
    <s v="AUSTIN-BERGSTROM INTL"/>
    <x v="2"/>
    <x v="1"/>
    <m/>
    <n v="0"/>
    <m/>
    <x v="11"/>
    <x v="1"/>
  </r>
  <r>
    <n v="350603"/>
    <s v="UNKNOWN"/>
    <m/>
    <d v="2014-08-18T00:00:00"/>
    <x v="1"/>
    <x v="0"/>
    <s v="DALLAS/FORT WORTH INTL ARPT"/>
    <x v="2"/>
    <x v="1"/>
    <m/>
    <n v="0"/>
    <m/>
    <x v="100"/>
    <x v="1"/>
  </r>
  <r>
    <n v="350604"/>
    <s v="UNKNOWN"/>
    <m/>
    <d v="2014-08-18T00:00:00"/>
    <x v="1"/>
    <x v="0"/>
    <s v="DALLAS/FORT WORTH INTL ARPT"/>
    <x v="2"/>
    <x v="1"/>
    <m/>
    <n v="0"/>
    <m/>
    <x v="4"/>
    <x v="1"/>
  </r>
  <r>
    <n v="350607"/>
    <s v="UNKNOWN"/>
    <m/>
    <d v="2014-08-18T00:00:00"/>
    <x v="1"/>
    <x v="0"/>
    <s v="KEY WEST INTL ARPT"/>
    <x v="1"/>
    <x v="1"/>
    <m/>
    <n v="0"/>
    <m/>
    <x v="30"/>
    <x v="1"/>
  </r>
  <r>
    <n v="350608"/>
    <s v="UNKNOWN"/>
    <m/>
    <d v="2014-08-18T00:00:00"/>
    <x v="1"/>
    <x v="0"/>
    <s v="MAJORS ARPT"/>
    <x v="2"/>
    <x v="1"/>
    <m/>
    <n v="0"/>
    <m/>
    <x v="246"/>
    <x v="1"/>
  </r>
  <r>
    <n v="350612"/>
    <s v="UNKNOWN"/>
    <m/>
    <d v="2014-08-18T00:00:00"/>
    <x v="1"/>
    <x v="0"/>
    <s v="ONTARIO INTL ARPT"/>
    <x v="0"/>
    <x v="1"/>
    <m/>
    <n v="0"/>
    <m/>
    <x v="2"/>
    <x v="1"/>
  </r>
  <r>
    <n v="350617"/>
    <s v="UNKNOWN"/>
    <m/>
    <d v="2014-08-18T00:00:00"/>
    <x v="1"/>
    <x v="0"/>
    <s v="NORMAN Y. MINETA SAN JOSE INTL ARPT"/>
    <x v="0"/>
    <x v="1"/>
    <m/>
    <n v="0"/>
    <m/>
    <x v="16"/>
    <x v="1"/>
  </r>
  <r>
    <n v="350619"/>
    <s v="UNKNOWN"/>
    <m/>
    <d v="2014-08-20T00:00:00"/>
    <x v="1"/>
    <x v="0"/>
    <s v="AUSTIN-BERGSTROM INTL"/>
    <x v="2"/>
    <x v="1"/>
    <m/>
    <n v="0"/>
    <m/>
    <x v="2"/>
    <x v="1"/>
  </r>
  <r>
    <n v="350622"/>
    <s v="UNKNOWN"/>
    <m/>
    <d v="2014-08-20T00:00:00"/>
    <x v="1"/>
    <x v="0"/>
    <s v="DAYTONA BEACH INTL"/>
    <x v="1"/>
    <x v="1"/>
    <m/>
    <n v="0"/>
    <m/>
    <x v="2"/>
    <x v="1"/>
  </r>
  <r>
    <n v="350623"/>
    <s v="UNKNOWN"/>
    <m/>
    <d v="2014-08-20T00:00:00"/>
    <x v="1"/>
    <x v="0"/>
    <s v="DAYTONA BEACH INTL"/>
    <x v="1"/>
    <x v="1"/>
    <m/>
    <n v="0"/>
    <m/>
    <x v="200"/>
    <x v="1"/>
  </r>
  <r>
    <n v="350624"/>
    <s v="UNKNOWN"/>
    <m/>
    <d v="2014-08-20T00:00:00"/>
    <x v="1"/>
    <x v="0"/>
    <s v="DALLAS LOVE FIELD ARPT"/>
    <x v="2"/>
    <x v="1"/>
    <m/>
    <n v="0"/>
    <m/>
    <x v="14"/>
    <x v="1"/>
  </r>
  <r>
    <n v="350625"/>
    <s v="UNKNOWN"/>
    <m/>
    <d v="2014-08-20T00:00:00"/>
    <x v="1"/>
    <x v="0"/>
    <s v="DALLAS/FORT WORTH INTL ARPT"/>
    <x v="2"/>
    <x v="1"/>
    <m/>
    <n v="0"/>
    <m/>
    <x v="100"/>
    <x v="1"/>
  </r>
  <r>
    <n v="350629"/>
    <s v="UNKNOWN"/>
    <m/>
    <d v="2014-08-20T00:00:00"/>
    <x v="1"/>
    <x v="0"/>
    <s v="FORT WORTH MEACHAM INTL ARPT"/>
    <x v="2"/>
    <x v="1"/>
    <m/>
    <n v="0"/>
    <m/>
    <x v="1"/>
    <x v="1"/>
  </r>
  <r>
    <n v="350638"/>
    <s v="UNKNOWN"/>
    <m/>
    <d v="2014-08-11T00:00:00"/>
    <x v="1"/>
    <x v="0"/>
    <s v="ORLANDO INTL"/>
    <x v="1"/>
    <x v="1"/>
    <m/>
    <n v="0"/>
    <m/>
    <x v="2"/>
    <x v="1"/>
  </r>
  <r>
    <n v="350639"/>
    <s v="UNKNOWN"/>
    <m/>
    <d v="2014-08-11T00:00:00"/>
    <x v="1"/>
    <x v="0"/>
    <s v="ORLANDO INTL"/>
    <x v="1"/>
    <x v="1"/>
    <m/>
    <n v="0"/>
    <m/>
    <x v="2"/>
    <x v="1"/>
  </r>
  <r>
    <n v="350640"/>
    <s v="UNKNOWN"/>
    <m/>
    <d v="2014-08-30T00:00:00"/>
    <x v="1"/>
    <x v="0"/>
    <s v="ORLANDO INTL"/>
    <x v="1"/>
    <x v="1"/>
    <m/>
    <n v="0"/>
    <m/>
    <x v="54"/>
    <x v="1"/>
  </r>
  <r>
    <n v="350656"/>
    <s v="UNKNOWN"/>
    <m/>
    <d v="2014-08-12T00:00:00"/>
    <x v="1"/>
    <x v="0"/>
    <s v="MC ALLEN MILLER INTL"/>
    <x v="2"/>
    <x v="1"/>
    <m/>
    <n v="0"/>
    <m/>
    <x v="2"/>
    <x v="1"/>
  </r>
  <r>
    <n v="350660"/>
    <s v="UNKNOWN"/>
    <m/>
    <d v="2014-08-12T00:00:00"/>
    <x v="1"/>
    <x v="0"/>
    <s v="METRO OAKLAND INTL"/>
    <x v="0"/>
    <x v="1"/>
    <m/>
    <n v="0"/>
    <m/>
    <x v="13"/>
    <x v="1"/>
  </r>
  <r>
    <n v="350666"/>
    <s v="UNKNOWN"/>
    <m/>
    <d v="2014-08-05T00:00:00"/>
    <x v="1"/>
    <x v="0"/>
    <s v="DALLAS/FORT WORTH INTL ARPT"/>
    <x v="2"/>
    <x v="1"/>
    <m/>
    <n v="0"/>
    <m/>
    <x v="42"/>
    <x v="1"/>
  </r>
  <r>
    <n v="350667"/>
    <s v="UNKNOWN"/>
    <m/>
    <d v="2014-08-05T00:00:00"/>
    <x v="1"/>
    <x v="0"/>
    <s v="FRESNO YOSEMITE INTL"/>
    <x v="0"/>
    <x v="1"/>
    <m/>
    <n v="0"/>
    <m/>
    <x v="2"/>
    <x v="1"/>
  </r>
  <r>
    <n v="350669"/>
    <s v="UNKNOWN"/>
    <m/>
    <d v="2014-08-05T00:00:00"/>
    <x v="1"/>
    <x v="0"/>
    <s v="GAINESVILLE REG ARPT"/>
    <x v="1"/>
    <x v="1"/>
    <m/>
    <n v="0"/>
    <m/>
    <x v="29"/>
    <x v="1"/>
  </r>
  <r>
    <n v="350672"/>
    <s v="UNKNOWN"/>
    <m/>
    <d v="2014-08-05T00:00:00"/>
    <x v="1"/>
    <x v="0"/>
    <s v="LOS ANGELES INTL"/>
    <x v="0"/>
    <x v="1"/>
    <m/>
    <n v="0"/>
    <m/>
    <x v="1"/>
    <x v="1"/>
  </r>
  <r>
    <n v="350684"/>
    <s v="UNKNOWN"/>
    <m/>
    <d v="2014-08-01T00:00:00"/>
    <x v="1"/>
    <x v="0"/>
    <s v="DALLAS/FORT WORTH INTL ARPT"/>
    <x v="2"/>
    <x v="1"/>
    <m/>
    <n v="0"/>
    <m/>
    <x v="1"/>
    <x v="1"/>
  </r>
  <r>
    <n v="350685"/>
    <s v="UNKNOWN"/>
    <m/>
    <d v="2014-08-01T00:00:00"/>
    <x v="1"/>
    <x v="0"/>
    <s v="DALLAS/FORT WORTH INTL ARPT"/>
    <x v="2"/>
    <x v="1"/>
    <m/>
    <n v="0"/>
    <m/>
    <x v="16"/>
    <x v="1"/>
  </r>
  <r>
    <n v="350686"/>
    <s v="UNKNOWN"/>
    <m/>
    <d v="2014-08-01T00:00:00"/>
    <x v="1"/>
    <x v="0"/>
    <s v="KEY WEST INTL ARPT"/>
    <x v="1"/>
    <x v="1"/>
    <m/>
    <n v="0"/>
    <m/>
    <x v="36"/>
    <x v="1"/>
  </r>
  <r>
    <n v="350693"/>
    <s v="UNKNOWN"/>
    <m/>
    <d v="2014-08-06T00:00:00"/>
    <x v="1"/>
    <x v="0"/>
    <s v="DAYTONA BEACH INTL"/>
    <x v="1"/>
    <x v="1"/>
    <m/>
    <n v="0"/>
    <m/>
    <x v="25"/>
    <x v="1"/>
  </r>
  <r>
    <n v="350698"/>
    <s v="UNKNOWN"/>
    <m/>
    <d v="2014-08-06T00:00:00"/>
    <x v="1"/>
    <x v="0"/>
    <s v="DALLAS/FORT WORTH INTL ARPT"/>
    <x v="2"/>
    <x v="1"/>
    <m/>
    <n v="0"/>
    <m/>
    <x v="2"/>
    <x v="1"/>
  </r>
  <r>
    <n v="350699"/>
    <s v="UNKNOWN"/>
    <m/>
    <d v="2014-08-06T00:00:00"/>
    <x v="1"/>
    <x v="0"/>
    <s v="DALLAS/FORT WORTH INTL ARPT"/>
    <x v="2"/>
    <x v="1"/>
    <m/>
    <n v="0"/>
    <m/>
    <x v="2"/>
    <x v="1"/>
  </r>
  <r>
    <n v="350700"/>
    <s v="UNKNOWN"/>
    <m/>
    <d v="2014-08-06T00:00:00"/>
    <x v="1"/>
    <x v="0"/>
    <s v="FORT WORTH MEACHAM INTL ARPT"/>
    <x v="2"/>
    <x v="1"/>
    <m/>
    <n v="0"/>
    <m/>
    <x v="1"/>
    <x v="1"/>
  </r>
  <r>
    <n v="350706"/>
    <s v="UNKNOWN"/>
    <m/>
    <d v="2014-08-06T00:00:00"/>
    <x v="1"/>
    <x v="0"/>
    <s v="LONG BEACH-DAUGH FLD"/>
    <x v="0"/>
    <x v="1"/>
    <m/>
    <n v="0"/>
    <m/>
    <x v="47"/>
    <x v="1"/>
  </r>
  <r>
    <n v="350708"/>
    <s v="UNKNOWN"/>
    <m/>
    <d v="2014-08-06T00:00:00"/>
    <x v="1"/>
    <x v="0"/>
    <s v="MC ALLEN MILLER INTL"/>
    <x v="2"/>
    <x v="1"/>
    <m/>
    <n v="0"/>
    <m/>
    <x v="2"/>
    <x v="1"/>
  </r>
  <r>
    <n v="350721"/>
    <s v="UNKNOWN"/>
    <m/>
    <d v="2014-08-15T00:00:00"/>
    <x v="1"/>
    <x v="0"/>
    <s v="DALLAS/FORT WORTH INTL ARPT"/>
    <x v="2"/>
    <x v="1"/>
    <m/>
    <n v="0"/>
    <m/>
    <x v="2"/>
    <x v="1"/>
  </r>
  <r>
    <n v="350724"/>
    <s v="UNKNOWN"/>
    <m/>
    <d v="2014-08-15T00:00:00"/>
    <x v="1"/>
    <x v="0"/>
    <s v="WILLIAM P HOBBY ARPT"/>
    <x v="2"/>
    <x v="1"/>
    <m/>
    <n v="0"/>
    <m/>
    <x v="54"/>
    <x v="1"/>
  </r>
  <r>
    <n v="350725"/>
    <s v="UNKNOWN"/>
    <m/>
    <d v="2014-08-15T00:00:00"/>
    <x v="1"/>
    <x v="0"/>
    <s v="JACKSONVILLE INTL"/>
    <x v="1"/>
    <x v="1"/>
    <m/>
    <n v="0"/>
    <m/>
    <x v="74"/>
    <x v="1"/>
  </r>
  <r>
    <n v="350726"/>
    <s v="UNKNOWN"/>
    <m/>
    <d v="2014-08-15T00:00:00"/>
    <x v="1"/>
    <x v="0"/>
    <s v="JACKSONVILLE INTL"/>
    <x v="1"/>
    <x v="1"/>
    <m/>
    <n v="0"/>
    <m/>
    <x v="54"/>
    <x v="1"/>
  </r>
  <r>
    <n v="350734"/>
    <s v="UNKNOWN"/>
    <m/>
    <d v="2014-08-15T00:00:00"/>
    <x v="1"/>
    <x v="0"/>
    <s v="SARASOTA-BRADENTON INTL ARPT"/>
    <x v="1"/>
    <x v="1"/>
    <m/>
    <n v="0"/>
    <m/>
    <x v="28"/>
    <x v="1"/>
  </r>
  <r>
    <n v="350744"/>
    <s v="B-777-200"/>
    <s v="D"/>
    <d v="2014-08-18T00:00:00"/>
    <x v="3"/>
    <x v="79"/>
    <s v="DALLAS/FORT WORTH INTL ARPT"/>
    <x v="2"/>
    <x v="1"/>
    <m/>
    <n v="0"/>
    <s v="Climb"/>
    <x v="78"/>
    <x v="1"/>
  </r>
  <r>
    <n v="350746"/>
    <s v="MD-82"/>
    <s v="D"/>
    <d v="2014-08-24T00:00:00"/>
    <x v="2"/>
    <x v="688"/>
    <s v="DALLAS/FORT WORTH INTL ARPT"/>
    <x v="2"/>
    <x v="45"/>
    <m/>
    <n v="6"/>
    <s v="Approach"/>
    <x v="39"/>
    <x v="2"/>
  </r>
  <r>
    <n v="350749"/>
    <s v="CRJ700"/>
    <s v="D"/>
    <d v="2014-08-24T00:00:00"/>
    <x v="2"/>
    <x v="361"/>
    <s v="SAN ANTONIO INTL"/>
    <x v="2"/>
    <x v="6"/>
    <m/>
    <n v="0"/>
    <s v="Take-off run"/>
    <x v="3"/>
    <x v="2"/>
  </r>
  <r>
    <n v="350753"/>
    <s v="B-737-800"/>
    <s v="D"/>
    <d v="2014-08-20T00:00:00"/>
    <x v="2"/>
    <x v="320"/>
    <s v="MIAMI INTL"/>
    <x v="1"/>
    <x v="15"/>
    <n v="160"/>
    <n v="0"/>
    <s v="Climb"/>
    <x v="54"/>
    <x v="2"/>
  </r>
  <r>
    <n v="350755"/>
    <s v="BE-200 KING"/>
    <s v="C"/>
    <d v="2014-08-20T00:00:00"/>
    <x v="2"/>
    <x v="53"/>
    <s v="MIDLAND AIRPARK"/>
    <x v="2"/>
    <x v="6"/>
    <n v="95"/>
    <n v="0"/>
    <s v="Take-off run"/>
    <x v="3"/>
    <x v="2"/>
  </r>
  <r>
    <n v="350760"/>
    <s v="SAAB-340"/>
    <s v="C"/>
    <d v="2014-08-22T00:00:00"/>
    <x v="2"/>
    <x v="16"/>
    <s v="FORT LAUDERDALE/HOLLYWOOD INTL"/>
    <x v="1"/>
    <x v="15"/>
    <n v="100"/>
    <n v="0"/>
    <s v="Approach"/>
    <x v="3"/>
    <x v="1"/>
  </r>
  <r>
    <n v="350762"/>
    <s v="SAAB-340"/>
    <s v="C"/>
    <d v="2014-08-22T00:00:00"/>
    <x v="2"/>
    <x v="286"/>
    <s v="FORT LAUDERDALE/HOLLYWOOD INTL"/>
    <x v="1"/>
    <x v="12"/>
    <n v="100"/>
    <n v="0"/>
    <s v="Approach"/>
    <x v="54"/>
    <x v="2"/>
  </r>
  <r>
    <n v="350763"/>
    <s v="CRJ900"/>
    <s v="D"/>
    <d v="2014-08-22T00:00:00"/>
    <x v="2"/>
    <x v="95"/>
    <s v="NORMAN Y. MINETA SAN JOSE INTL ARPT"/>
    <x v="0"/>
    <x v="15"/>
    <n v="130"/>
    <n v="0"/>
    <s v="Approach"/>
    <x v="144"/>
    <x v="2"/>
  </r>
  <r>
    <n v="350768"/>
    <s v="B-737-700"/>
    <s v="D"/>
    <d v="2014-08-22T00:00:00"/>
    <x v="3"/>
    <x v="602"/>
    <s v="SOUTHWEST FLORIDA INTL ARPT"/>
    <x v="1"/>
    <x v="15"/>
    <n v="130"/>
    <n v="0"/>
    <s v="Approach"/>
    <x v="54"/>
    <x v="2"/>
  </r>
  <r>
    <n v="350777"/>
    <s v="UNKNOWN"/>
    <m/>
    <d v="2014-08-07T00:00:00"/>
    <x v="1"/>
    <x v="0"/>
    <s v="FRESNO YOSEMITE INTL"/>
    <x v="0"/>
    <x v="1"/>
    <m/>
    <n v="0"/>
    <m/>
    <x v="2"/>
    <x v="1"/>
  </r>
  <r>
    <n v="350780"/>
    <s v="UNKNOWN"/>
    <m/>
    <d v="2014-08-07T00:00:00"/>
    <x v="1"/>
    <x v="0"/>
    <s v="WILLIAM P HOBBY ARPT"/>
    <x v="2"/>
    <x v="1"/>
    <m/>
    <n v="0"/>
    <m/>
    <x v="4"/>
    <x v="1"/>
  </r>
  <r>
    <n v="350781"/>
    <s v="UNKNOWN"/>
    <m/>
    <d v="2014-08-07T00:00:00"/>
    <x v="1"/>
    <x v="0"/>
    <s v="GEORGE BUSH INTERCONTINENTAL/ HOUSTON ARPT"/>
    <x v="2"/>
    <x v="1"/>
    <m/>
    <n v="0"/>
    <m/>
    <x v="4"/>
    <x v="1"/>
  </r>
  <r>
    <n v="350790"/>
    <s v="UNKNOWN"/>
    <m/>
    <d v="2014-08-08T00:00:00"/>
    <x v="1"/>
    <x v="0"/>
    <s v="AUSTIN-BERGSTROM INTL"/>
    <x v="2"/>
    <x v="1"/>
    <m/>
    <n v="0"/>
    <m/>
    <x v="74"/>
    <x v="1"/>
  </r>
  <r>
    <n v="350801"/>
    <s v="UNKNOWN"/>
    <m/>
    <d v="2014-08-21T00:00:00"/>
    <x v="1"/>
    <x v="0"/>
    <s v="AUSTIN-BERGSTROM INTL"/>
    <x v="2"/>
    <x v="1"/>
    <m/>
    <n v="0"/>
    <m/>
    <x v="74"/>
    <x v="1"/>
  </r>
  <r>
    <n v="350802"/>
    <s v="UNKNOWN"/>
    <m/>
    <d v="2014-08-21T00:00:00"/>
    <x v="1"/>
    <x v="0"/>
    <s v="AUSTIN-BERGSTROM INTL"/>
    <x v="2"/>
    <x v="1"/>
    <m/>
    <n v="0"/>
    <m/>
    <x v="74"/>
    <x v="1"/>
  </r>
  <r>
    <n v="350803"/>
    <s v="UNKNOWN"/>
    <m/>
    <d v="2014-08-21T00:00:00"/>
    <x v="1"/>
    <x v="0"/>
    <s v="AUSTIN-BERGSTROM INTL"/>
    <x v="2"/>
    <x v="1"/>
    <m/>
    <n v="0"/>
    <m/>
    <x v="14"/>
    <x v="1"/>
  </r>
  <r>
    <n v="350806"/>
    <s v="UNKNOWN"/>
    <m/>
    <d v="2014-08-21T00:00:00"/>
    <x v="1"/>
    <x v="0"/>
    <s v="DAYTONA BEACH INTL"/>
    <x v="1"/>
    <x v="1"/>
    <m/>
    <n v="0"/>
    <m/>
    <x v="54"/>
    <x v="1"/>
  </r>
  <r>
    <n v="350810"/>
    <s v="UNKNOWN"/>
    <m/>
    <d v="2014-08-21T00:00:00"/>
    <x v="1"/>
    <x v="0"/>
    <s v="DALLAS/FORT WORTH INTL ARPT"/>
    <x v="2"/>
    <x v="1"/>
    <m/>
    <n v="0"/>
    <m/>
    <x v="2"/>
    <x v="1"/>
  </r>
  <r>
    <n v="350812"/>
    <s v="UNKNOWN"/>
    <m/>
    <d v="2014-08-21T00:00:00"/>
    <x v="1"/>
    <x v="0"/>
    <s v="KEY WEST INTL ARPT"/>
    <x v="1"/>
    <x v="1"/>
    <m/>
    <n v="0"/>
    <m/>
    <x v="57"/>
    <x v="1"/>
  </r>
  <r>
    <n v="350813"/>
    <s v="UNKNOWN"/>
    <m/>
    <d v="2014-08-21T00:00:00"/>
    <x v="1"/>
    <x v="0"/>
    <s v="FORT WORTH MEACHAM INTL ARPT"/>
    <x v="2"/>
    <x v="1"/>
    <m/>
    <n v="0"/>
    <m/>
    <x v="2"/>
    <x v="1"/>
  </r>
  <r>
    <n v="350823"/>
    <s v="UNKNOWN"/>
    <m/>
    <d v="2014-08-28T00:00:00"/>
    <x v="1"/>
    <x v="0"/>
    <s v="GAINESVILLE REG ARPT"/>
    <x v="1"/>
    <x v="1"/>
    <m/>
    <n v="0"/>
    <m/>
    <x v="54"/>
    <x v="1"/>
  </r>
  <r>
    <n v="350828"/>
    <s v="UNKNOWN"/>
    <m/>
    <d v="2014-08-28T00:00:00"/>
    <x v="1"/>
    <x v="0"/>
    <s v="MC ALLEN MILLER INTL"/>
    <x v="2"/>
    <x v="1"/>
    <m/>
    <n v="0"/>
    <m/>
    <x v="2"/>
    <x v="1"/>
  </r>
  <r>
    <n v="350836"/>
    <s v="UNKNOWN"/>
    <m/>
    <d v="2014-08-21T00:00:00"/>
    <x v="1"/>
    <x v="0"/>
    <s v="WILLIAM P HOBBY ARPT"/>
    <x v="2"/>
    <x v="1"/>
    <m/>
    <n v="0"/>
    <m/>
    <x v="3"/>
    <x v="1"/>
  </r>
  <r>
    <n v="350840"/>
    <s v="UNKNOWN"/>
    <m/>
    <d v="2014-08-21T00:00:00"/>
    <x v="1"/>
    <x v="0"/>
    <s v="MC ALLEN MILLER INTL"/>
    <x v="2"/>
    <x v="1"/>
    <m/>
    <n v="0"/>
    <m/>
    <x v="74"/>
    <x v="1"/>
  </r>
  <r>
    <n v="350847"/>
    <s v="UNKNOWN"/>
    <m/>
    <d v="2014-08-22T00:00:00"/>
    <x v="1"/>
    <x v="0"/>
    <s v="AUSTIN-BERGSTROM INTL"/>
    <x v="2"/>
    <x v="1"/>
    <m/>
    <n v="0"/>
    <m/>
    <x v="2"/>
    <x v="1"/>
  </r>
  <r>
    <n v="350851"/>
    <s v="UNKNOWN"/>
    <m/>
    <d v="2014-08-22T00:00:00"/>
    <x v="1"/>
    <x v="0"/>
    <s v="DALLAS/FORT WORTH INTL ARPT"/>
    <x v="2"/>
    <x v="1"/>
    <m/>
    <n v="0"/>
    <m/>
    <x v="4"/>
    <x v="1"/>
  </r>
  <r>
    <n v="350852"/>
    <s v="UNKNOWN"/>
    <m/>
    <d v="2014-08-22T00:00:00"/>
    <x v="1"/>
    <x v="0"/>
    <s v="DALLAS/FORT WORTH INTL ARPT"/>
    <x v="2"/>
    <x v="1"/>
    <m/>
    <n v="0"/>
    <m/>
    <x v="34"/>
    <x v="1"/>
  </r>
  <r>
    <n v="350853"/>
    <s v="UNKNOWN"/>
    <m/>
    <d v="2014-08-22T00:00:00"/>
    <x v="1"/>
    <x v="0"/>
    <s v="DALLAS/FORT WORTH INTL ARPT"/>
    <x v="2"/>
    <x v="1"/>
    <m/>
    <n v="0"/>
    <m/>
    <x v="42"/>
    <x v="1"/>
  </r>
  <r>
    <n v="350854"/>
    <s v="UNKNOWN"/>
    <m/>
    <d v="2014-08-22T00:00:00"/>
    <x v="1"/>
    <x v="0"/>
    <s v="LAKELAND LINDER REGIONAL"/>
    <x v="1"/>
    <x v="1"/>
    <m/>
    <n v="0"/>
    <m/>
    <x v="25"/>
    <x v="1"/>
  </r>
  <r>
    <n v="350861"/>
    <s v="UNKNOWN"/>
    <m/>
    <d v="2014-08-08T00:00:00"/>
    <x v="1"/>
    <x v="0"/>
    <s v="DALLAS/FORT WORTH INTL ARPT"/>
    <x v="2"/>
    <x v="1"/>
    <m/>
    <n v="0"/>
    <m/>
    <x v="19"/>
    <x v="1"/>
  </r>
  <r>
    <n v="350869"/>
    <s v="UNKNOWN"/>
    <m/>
    <d v="2014-08-08T00:00:00"/>
    <x v="1"/>
    <x v="0"/>
    <s v="METRO OAKLAND INTL"/>
    <x v="0"/>
    <x v="1"/>
    <m/>
    <n v="0"/>
    <m/>
    <x v="57"/>
    <x v="1"/>
  </r>
  <r>
    <n v="350885"/>
    <s v="UNKNOWN"/>
    <m/>
    <d v="2014-08-09T00:00:00"/>
    <x v="1"/>
    <x v="0"/>
    <s v="DALLAS/FORT WORTH INTL ARPT"/>
    <x v="2"/>
    <x v="1"/>
    <m/>
    <n v="0"/>
    <m/>
    <x v="14"/>
    <x v="1"/>
  </r>
  <r>
    <n v="350887"/>
    <s v="UNKNOWN"/>
    <m/>
    <d v="2014-08-09T00:00:00"/>
    <x v="1"/>
    <x v="0"/>
    <s v="GAINESVILLE REG ARPT"/>
    <x v="1"/>
    <x v="1"/>
    <m/>
    <n v="0"/>
    <m/>
    <x v="54"/>
    <x v="1"/>
  </r>
  <r>
    <n v="350888"/>
    <s v="UNKNOWN"/>
    <m/>
    <d v="2014-08-09T00:00:00"/>
    <x v="1"/>
    <x v="0"/>
    <s v="GAINESVILLE REG ARPT"/>
    <x v="1"/>
    <x v="1"/>
    <m/>
    <n v="0"/>
    <m/>
    <x v="4"/>
    <x v="1"/>
  </r>
  <r>
    <n v="350890"/>
    <s v="UNKNOWN"/>
    <m/>
    <d v="2014-08-09T00:00:00"/>
    <x v="1"/>
    <x v="0"/>
    <s v="GEORGE BUSH INTERCONTINENTAL/ HOUSTON ARPT"/>
    <x v="2"/>
    <x v="1"/>
    <m/>
    <n v="0"/>
    <m/>
    <x v="2"/>
    <x v="1"/>
  </r>
  <r>
    <n v="350899"/>
    <s v="UNKNOWN"/>
    <m/>
    <d v="2014-08-09T00:00:00"/>
    <x v="1"/>
    <x v="0"/>
    <s v="SACRAMENTO INTL"/>
    <x v="0"/>
    <x v="1"/>
    <m/>
    <n v="0"/>
    <m/>
    <x v="2"/>
    <x v="1"/>
  </r>
  <r>
    <n v="350900"/>
    <s v="UNKNOWN"/>
    <m/>
    <d v="2014-08-09T00:00:00"/>
    <x v="1"/>
    <x v="0"/>
    <s v="SACRAMENTO INTL"/>
    <x v="0"/>
    <x v="1"/>
    <m/>
    <n v="0"/>
    <m/>
    <x v="101"/>
    <x v="1"/>
  </r>
  <r>
    <n v="350907"/>
    <s v="UNKNOWN"/>
    <m/>
    <d v="2014-08-10T00:00:00"/>
    <x v="1"/>
    <x v="0"/>
    <s v="DALLAS/FORT WORTH INTL ARPT"/>
    <x v="2"/>
    <x v="1"/>
    <m/>
    <n v="0"/>
    <m/>
    <x v="28"/>
    <x v="1"/>
  </r>
  <r>
    <n v="350909"/>
    <s v="UNKNOWN"/>
    <m/>
    <d v="2014-08-10T00:00:00"/>
    <x v="1"/>
    <x v="0"/>
    <s v="FORT WORTH MEACHAM INTL ARPT"/>
    <x v="2"/>
    <x v="1"/>
    <m/>
    <n v="0"/>
    <m/>
    <x v="1"/>
    <x v="1"/>
  </r>
  <r>
    <n v="350910"/>
    <s v="UNKNOWN"/>
    <m/>
    <d v="2014-08-10T00:00:00"/>
    <x v="1"/>
    <x v="0"/>
    <s v="GAINESVILLE REG ARPT"/>
    <x v="1"/>
    <x v="1"/>
    <m/>
    <n v="0"/>
    <m/>
    <x v="117"/>
    <x v="1"/>
  </r>
  <r>
    <n v="350919"/>
    <s v="UNKNOWN"/>
    <m/>
    <d v="2014-08-11T00:00:00"/>
    <x v="1"/>
    <x v="0"/>
    <s v="AUSTIN-BERGSTROM INTL"/>
    <x v="2"/>
    <x v="1"/>
    <m/>
    <n v="0"/>
    <m/>
    <x v="57"/>
    <x v="1"/>
  </r>
  <r>
    <n v="350920"/>
    <s v="UNKNOWN"/>
    <m/>
    <d v="2014-08-11T00:00:00"/>
    <x v="1"/>
    <x v="0"/>
    <s v="AUSTIN-BERGSTROM INTL"/>
    <x v="2"/>
    <x v="1"/>
    <m/>
    <n v="0"/>
    <m/>
    <x v="123"/>
    <x v="1"/>
  </r>
  <r>
    <n v="350927"/>
    <s v="UNKNOWN"/>
    <m/>
    <d v="2014-08-11T00:00:00"/>
    <x v="1"/>
    <x v="0"/>
    <s v="DALLAS LOVE FIELD ARPT"/>
    <x v="2"/>
    <x v="1"/>
    <m/>
    <n v="0"/>
    <m/>
    <x v="1"/>
    <x v="1"/>
  </r>
  <r>
    <n v="350928"/>
    <s v="UNKNOWN"/>
    <m/>
    <d v="2014-08-11T00:00:00"/>
    <x v="1"/>
    <x v="0"/>
    <s v="DALLAS/FORT WORTH INTL ARPT"/>
    <x v="2"/>
    <x v="1"/>
    <m/>
    <n v="0"/>
    <m/>
    <x v="56"/>
    <x v="1"/>
  </r>
  <r>
    <n v="350930"/>
    <s v="UNKNOWN"/>
    <m/>
    <d v="2014-08-11T00:00:00"/>
    <x v="1"/>
    <x v="0"/>
    <s v="FORT LAUDERDALE/HOLLYWOOD INTL"/>
    <x v="1"/>
    <x v="1"/>
    <m/>
    <n v="0"/>
    <m/>
    <x v="59"/>
    <x v="1"/>
  </r>
  <r>
    <n v="350946"/>
    <s v="UNKNOWN"/>
    <m/>
    <d v="2014-08-13T00:00:00"/>
    <x v="1"/>
    <x v="0"/>
    <s v="BOB HOPE ARPT"/>
    <x v="0"/>
    <x v="1"/>
    <m/>
    <n v="0"/>
    <m/>
    <x v="14"/>
    <x v="1"/>
  </r>
  <r>
    <n v="350949"/>
    <s v="UNKNOWN"/>
    <m/>
    <d v="2014-08-13T00:00:00"/>
    <x v="1"/>
    <x v="0"/>
    <s v="DALLAS LOVE FIELD ARPT"/>
    <x v="2"/>
    <x v="1"/>
    <m/>
    <n v="0"/>
    <m/>
    <x v="214"/>
    <x v="1"/>
  </r>
  <r>
    <n v="350952"/>
    <s v="UNKNOWN"/>
    <m/>
    <d v="2014-08-13T00:00:00"/>
    <x v="1"/>
    <x v="0"/>
    <s v="FORT LAUDERDALE/HOLLYWOOD INTL"/>
    <x v="1"/>
    <x v="1"/>
    <m/>
    <n v="0"/>
    <m/>
    <x v="140"/>
    <x v="1"/>
  </r>
  <r>
    <n v="350957"/>
    <s v="UNKNOWN"/>
    <m/>
    <d v="2014-08-13T00:00:00"/>
    <x v="1"/>
    <x v="0"/>
    <s v="MC ALLEN MILLER INTL"/>
    <x v="2"/>
    <x v="1"/>
    <m/>
    <n v="0"/>
    <m/>
    <x v="29"/>
    <x v="1"/>
  </r>
  <r>
    <n v="350971"/>
    <s v="UNKNOWN"/>
    <m/>
    <d v="2014-08-14T00:00:00"/>
    <x v="1"/>
    <x v="0"/>
    <s v="AUSTIN-BERGSTROM INTL"/>
    <x v="2"/>
    <x v="1"/>
    <m/>
    <n v="0"/>
    <m/>
    <x v="74"/>
    <x v="1"/>
  </r>
  <r>
    <n v="350974"/>
    <s v="UNKNOWN"/>
    <m/>
    <d v="2014-08-14T00:00:00"/>
    <x v="1"/>
    <x v="0"/>
    <s v="CRAIG MUNICIPAL ARPT"/>
    <x v="1"/>
    <x v="1"/>
    <m/>
    <n v="0"/>
    <m/>
    <x v="331"/>
    <x v="1"/>
  </r>
  <r>
    <n v="350977"/>
    <s v="UNKNOWN"/>
    <m/>
    <d v="2014-08-14T00:00:00"/>
    <x v="1"/>
    <x v="0"/>
    <s v="DALLAS/FORT WORTH INTL ARPT"/>
    <x v="2"/>
    <x v="1"/>
    <m/>
    <n v="0"/>
    <m/>
    <x v="2"/>
    <x v="1"/>
  </r>
  <r>
    <n v="350978"/>
    <s v="UNKNOWN"/>
    <m/>
    <d v="2014-08-14T00:00:00"/>
    <x v="1"/>
    <x v="0"/>
    <s v="DALLAS/FORT WORTH INTL ARPT"/>
    <x v="2"/>
    <x v="1"/>
    <m/>
    <n v="0"/>
    <m/>
    <x v="2"/>
    <x v="1"/>
  </r>
  <r>
    <n v="350980"/>
    <s v="UNKNOWN"/>
    <m/>
    <d v="2014-08-14T00:00:00"/>
    <x v="1"/>
    <x v="0"/>
    <s v="FORT WORTH MEACHAM INTL ARPT"/>
    <x v="2"/>
    <x v="1"/>
    <m/>
    <n v="0"/>
    <m/>
    <x v="1"/>
    <x v="1"/>
  </r>
  <r>
    <n v="350983"/>
    <s v="UNKNOWN"/>
    <m/>
    <d v="2014-08-14T00:00:00"/>
    <x v="1"/>
    <x v="0"/>
    <s v="JACKSONVILLE INTL"/>
    <x v="1"/>
    <x v="1"/>
    <m/>
    <n v="0"/>
    <m/>
    <x v="74"/>
    <x v="1"/>
  </r>
  <r>
    <n v="350984"/>
    <s v="UNKNOWN"/>
    <m/>
    <d v="2014-08-14T00:00:00"/>
    <x v="1"/>
    <x v="0"/>
    <s v="JACKSONVILLE INTL"/>
    <x v="1"/>
    <x v="1"/>
    <m/>
    <n v="0"/>
    <m/>
    <x v="2"/>
    <x v="1"/>
  </r>
  <r>
    <n v="350990"/>
    <s v="UNKNOWN"/>
    <m/>
    <d v="2014-08-18T00:00:00"/>
    <x v="1"/>
    <x v="0"/>
    <s v="MCKINNEY NATIONAL ARPT"/>
    <x v="2"/>
    <x v="1"/>
    <m/>
    <n v="0"/>
    <m/>
    <x v="2"/>
    <x v="1"/>
  </r>
  <r>
    <n v="350993"/>
    <s v="UNKNOWN"/>
    <m/>
    <d v="2014-08-19T00:00:00"/>
    <x v="1"/>
    <x v="0"/>
    <s v="AUSTIN-BERGSTROM INTL"/>
    <x v="2"/>
    <x v="1"/>
    <m/>
    <n v="0"/>
    <m/>
    <x v="54"/>
    <x v="1"/>
  </r>
  <r>
    <n v="350997"/>
    <s v="UNKNOWN"/>
    <m/>
    <d v="2014-08-19T00:00:00"/>
    <x v="1"/>
    <x v="0"/>
    <s v="DALLAS LOVE FIELD ARPT"/>
    <x v="2"/>
    <x v="1"/>
    <m/>
    <n v="0"/>
    <m/>
    <x v="16"/>
    <x v="1"/>
  </r>
  <r>
    <n v="350999"/>
    <s v="UNKNOWN"/>
    <m/>
    <d v="2014-08-19T00:00:00"/>
    <x v="1"/>
    <x v="0"/>
    <s v="DALLAS/FORT WORTH INTL ARPT"/>
    <x v="2"/>
    <x v="1"/>
    <m/>
    <n v="0"/>
    <m/>
    <x v="100"/>
    <x v="1"/>
  </r>
  <r>
    <n v="351001"/>
    <s v="UNKNOWN"/>
    <m/>
    <d v="2014-08-19T00:00:00"/>
    <x v="1"/>
    <x v="0"/>
    <s v="WILLIAM P HOBBY ARPT"/>
    <x v="2"/>
    <x v="1"/>
    <m/>
    <n v="0"/>
    <m/>
    <x v="4"/>
    <x v="1"/>
  </r>
  <r>
    <n v="351008"/>
    <s v="UNKNOWN"/>
    <m/>
    <d v="2014-08-23T00:00:00"/>
    <x v="1"/>
    <x v="0"/>
    <s v="AUSTIN-BERGSTROM INTL"/>
    <x v="2"/>
    <x v="1"/>
    <m/>
    <n v="0"/>
    <m/>
    <x v="54"/>
    <x v="1"/>
  </r>
  <r>
    <n v="351010"/>
    <s v="UNKNOWN"/>
    <m/>
    <d v="2014-08-23T00:00:00"/>
    <x v="1"/>
    <x v="0"/>
    <s v="DALLAS/FORT WORTH INTL ARPT"/>
    <x v="2"/>
    <x v="1"/>
    <m/>
    <n v="0"/>
    <m/>
    <x v="52"/>
    <x v="1"/>
  </r>
  <r>
    <n v="351011"/>
    <s v="UNKNOWN"/>
    <m/>
    <d v="2014-08-23T00:00:00"/>
    <x v="1"/>
    <x v="0"/>
    <s v="DALLAS/FORT WORTH INTL ARPT"/>
    <x v="2"/>
    <x v="1"/>
    <m/>
    <n v="0"/>
    <m/>
    <x v="2"/>
    <x v="1"/>
  </r>
  <r>
    <n v="351013"/>
    <s v="UNKNOWN"/>
    <m/>
    <d v="2014-08-23T00:00:00"/>
    <x v="1"/>
    <x v="0"/>
    <s v="GEORGE BUSH INTERCONTINENTAL/ HOUSTON ARPT"/>
    <x v="2"/>
    <x v="1"/>
    <m/>
    <n v="0"/>
    <m/>
    <x v="28"/>
    <x v="1"/>
  </r>
  <r>
    <n v="351016"/>
    <s v="UNKNOWN"/>
    <m/>
    <d v="2014-08-23T00:00:00"/>
    <x v="1"/>
    <x v="0"/>
    <s v="LONG BEACH-DAUGH FLD"/>
    <x v="0"/>
    <x v="1"/>
    <m/>
    <n v="0"/>
    <m/>
    <x v="50"/>
    <x v="1"/>
  </r>
  <r>
    <n v="351017"/>
    <s v="UNKNOWN"/>
    <m/>
    <d v="2014-08-23T00:00:00"/>
    <x v="1"/>
    <x v="0"/>
    <s v="MIDLAND INTL"/>
    <x v="2"/>
    <x v="1"/>
    <m/>
    <n v="0"/>
    <m/>
    <x v="30"/>
    <x v="1"/>
  </r>
  <r>
    <n v="351020"/>
    <s v="UNKNOWN"/>
    <m/>
    <d v="2014-08-23T00:00:00"/>
    <x v="1"/>
    <x v="0"/>
    <s v="PENSACOLA INTL ARPT"/>
    <x v="1"/>
    <x v="1"/>
    <m/>
    <n v="0"/>
    <m/>
    <x v="11"/>
    <x v="1"/>
  </r>
  <r>
    <n v="351032"/>
    <s v="UNKNOWN"/>
    <m/>
    <d v="2014-08-24T00:00:00"/>
    <x v="1"/>
    <x v="0"/>
    <s v="METRO OAKLAND INTL"/>
    <x v="0"/>
    <x v="1"/>
    <m/>
    <n v="0"/>
    <m/>
    <x v="2"/>
    <x v="1"/>
  </r>
  <r>
    <n v="351038"/>
    <s v="UNKNOWN"/>
    <m/>
    <d v="2014-08-24T00:00:00"/>
    <x v="1"/>
    <x v="0"/>
    <s v="SAN FRANCISCO INTL ARPT"/>
    <x v="0"/>
    <x v="1"/>
    <m/>
    <n v="0"/>
    <m/>
    <x v="19"/>
    <x v="1"/>
  </r>
  <r>
    <n v="351051"/>
    <s v="UNKNOWN"/>
    <m/>
    <d v="2014-08-25T00:00:00"/>
    <x v="1"/>
    <x v="0"/>
    <s v="DALLAS/FORT WORTH INTL ARPT"/>
    <x v="2"/>
    <x v="1"/>
    <m/>
    <n v="0"/>
    <m/>
    <x v="2"/>
    <x v="1"/>
  </r>
  <r>
    <n v="351062"/>
    <s v="UNKNOWN"/>
    <m/>
    <d v="2014-08-25T00:00:00"/>
    <x v="1"/>
    <x v="0"/>
    <s v="VAN NUYS ARPT"/>
    <x v="0"/>
    <x v="1"/>
    <m/>
    <n v="0"/>
    <m/>
    <x v="2"/>
    <x v="1"/>
  </r>
  <r>
    <n v="351068"/>
    <s v="UNKNOWN"/>
    <m/>
    <d v="2014-08-02T00:00:00"/>
    <x v="1"/>
    <x v="0"/>
    <s v="DALLAS/FORT WORTH INTL ARPT"/>
    <x v="2"/>
    <x v="1"/>
    <m/>
    <n v="0"/>
    <m/>
    <x v="81"/>
    <x v="1"/>
  </r>
  <r>
    <n v="351069"/>
    <s v="UNKNOWN"/>
    <m/>
    <d v="2014-08-02T00:00:00"/>
    <x v="1"/>
    <x v="0"/>
    <s v="DALLAS/FORT WORTH INTL ARPT"/>
    <x v="2"/>
    <x v="1"/>
    <m/>
    <n v="0"/>
    <m/>
    <x v="100"/>
    <x v="1"/>
  </r>
  <r>
    <n v="351070"/>
    <s v="UNKNOWN"/>
    <m/>
    <d v="2014-08-02T00:00:00"/>
    <x v="1"/>
    <x v="0"/>
    <s v="ELLINGTON FIELD ARPT"/>
    <x v="2"/>
    <x v="1"/>
    <m/>
    <n v="0"/>
    <m/>
    <x v="75"/>
    <x v="1"/>
  </r>
  <r>
    <n v="351085"/>
    <s v="UNKNOWN"/>
    <m/>
    <d v="2014-08-03T00:00:00"/>
    <x v="1"/>
    <x v="0"/>
    <s v="DAYTONA BEACH INTL"/>
    <x v="1"/>
    <x v="1"/>
    <m/>
    <n v="0"/>
    <m/>
    <x v="122"/>
    <x v="1"/>
  </r>
  <r>
    <n v="351086"/>
    <s v="UNKNOWN"/>
    <m/>
    <d v="2014-08-03T00:00:00"/>
    <x v="1"/>
    <x v="0"/>
    <s v="DALLAS LOVE FIELD ARPT"/>
    <x v="2"/>
    <x v="1"/>
    <m/>
    <n v="0"/>
    <m/>
    <x v="28"/>
    <x v="1"/>
  </r>
  <r>
    <n v="351088"/>
    <s v="UNKNOWN"/>
    <m/>
    <d v="2014-08-03T00:00:00"/>
    <x v="1"/>
    <x v="0"/>
    <s v="FORT WORTH MEACHAM INTL ARPT"/>
    <x v="2"/>
    <x v="1"/>
    <m/>
    <n v="0"/>
    <m/>
    <x v="150"/>
    <x v="1"/>
  </r>
  <r>
    <n v="351089"/>
    <s v="UNKNOWN"/>
    <m/>
    <d v="2014-08-03T00:00:00"/>
    <x v="1"/>
    <x v="0"/>
    <s v="FORT WORTH MEACHAM INTL ARPT"/>
    <x v="2"/>
    <x v="1"/>
    <m/>
    <n v="0"/>
    <m/>
    <x v="1"/>
    <x v="1"/>
  </r>
  <r>
    <n v="351105"/>
    <s v="UNKNOWN"/>
    <m/>
    <d v="2014-08-04T00:00:00"/>
    <x v="1"/>
    <x v="0"/>
    <s v="AUSTIN-BERGSTROM INTL"/>
    <x v="2"/>
    <x v="1"/>
    <m/>
    <n v="0"/>
    <m/>
    <x v="123"/>
    <x v="1"/>
  </r>
  <r>
    <n v="351142"/>
    <s v="UNKNOWN"/>
    <m/>
    <d v="2014-08-15T00:00:00"/>
    <x v="1"/>
    <x v="0"/>
    <s v="DAYTONA BEACH INTL"/>
    <x v="1"/>
    <x v="1"/>
    <m/>
    <n v="0"/>
    <m/>
    <x v="4"/>
    <x v="1"/>
  </r>
  <r>
    <n v="351148"/>
    <s v="UNKNOWN"/>
    <m/>
    <d v="2014-08-16T00:00:00"/>
    <x v="1"/>
    <x v="0"/>
    <s v="DALLAS/FORT WORTH INTL ARPT"/>
    <x v="2"/>
    <x v="1"/>
    <m/>
    <n v="0"/>
    <m/>
    <x v="14"/>
    <x v="1"/>
  </r>
  <r>
    <n v="351149"/>
    <s v="UNKNOWN"/>
    <m/>
    <d v="2014-08-16T00:00:00"/>
    <x v="1"/>
    <x v="0"/>
    <s v="GAINESVILLE REG ARPT"/>
    <x v="1"/>
    <x v="1"/>
    <m/>
    <n v="0"/>
    <m/>
    <x v="25"/>
    <x v="1"/>
  </r>
  <r>
    <n v="351158"/>
    <s v="UNKNOWN"/>
    <m/>
    <d v="2014-08-17T00:00:00"/>
    <x v="1"/>
    <x v="0"/>
    <s v="DALLAS LOVE FIELD ARPT"/>
    <x v="2"/>
    <x v="1"/>
    <m/>
    <n v="0"/>
    <m/>
    <x v="16"/>
    <x v="1"/>
  </r>
  <r>
    <n v="351160"/>
    <s v="UNKNOWN"/>
    <m/>
    <d v="2014-08-17T00:00:00"/>
    <x v="1"/>
    <x v="0"/>
    <s v="FORT WORTH MEACHAM INTL ARPT"/>
    <x v="2"/>
    <x v="1"/>
    <m/>
    <n v="0"/>
    <m/>
    <x v="1"/>
    <x v="1"/>
  </r>
  <r>
    <n v="351173"/>
    <s v="UNKNOWN"/>
    <m/>
    <d v="2014-08-26T00:00:00"/>
    <x v="1"/>
    <x v="0"/>
    <s v="DALLAS/FORT WORTH INTL ARPT"/>
    <x v="2"/>
    <x v="1"/>
    <m/>
    <n v="0"/>
    <m/>
    <x v="42"/>
    <x v="1"/>
  </r>
  <r>
    <n v="351175"/>
    <s v="UNKNOWN"/>
    <m/>
    <d v="2014-08-26T00:00:00"/>
    <x v="1"/>
    <x v="0"/>
    <s v="GAINESVILLE REG ARPT"/>
    <x v="1"/>
    <x v="1"/>
    <m/>
    <n v="0"/>
    <m/>
    <x v="54"/>
    <x v="1"/>
  </r>
  <r>
    <n v="351178"/>
    <s v="UNKNOWN"/>
    <m/>
    <d v="2014-08-26T00:00:00"/>
    <x v="1"/>
    <x v="0"/>
    <s v="MIDLAND INTL"/>
    <x v="2"/>
    <x v="1"/>
    <m/>
    <n v="0"/>
    <m/>
    <x v="95"/>
    <x v="1"/>
  </r>
  <r>
    <n v="351182"/>
    <s v="UNKNOWN"/>
    <m/>
    <d v="2014-08-26T00:00:00"/>
    <x v="1"/>
    <x v="0"/>
    <s v="MONTEREY PENINSULA"/>
    <x v="0"/>
    <x v="1"/>
    <m/>
    <n v="0"/>
    <m/>
    <x v="12"/>
    <x v="1"/>
  </r>
  <r>
    <n v="351195"/>
    <s v="UNKNOWN"/>
    <m/>
    <d v="2014-08-27T00:00:00"/>
    <x v="1"/>
    <x v="0"/>
    <s v="DALLAS/FORT WORTH INTL ARPT"/>
    <x v="2"/>
    <x v="1"/>
    <m/>
    <n v="0"/>
    <m/>
    <x v="2"/>
    <x v="1"/>
  </r>
  <r>
    <n v="351196"/>
    <s v="UNKNOWN"/>
    <m/>
    <d v="2014-08-27T00:00:00"/>
    <x v="1"/>
    <x v="0"/>
    <s v="DALLAS/FORT WORTH INTL ARPT"/>
    <x v="2"/>
    <x v="1"/>
    <m/>
    <n v="0"/>
    <m/>
    <x v="2"/>
    <x v="1"/>
  </r>
  <r>
    <n v="351199"/>
    <s v="UNKNOWN"/>
    <m/>
    <d v="2014-08-27T00:00:00"/>
    <x v="1"/>
    <x v="0"/>
    <s v="GAINESVILLE REG ARPT"/>
    <x v="1"/>
    <x v="1"/>
    <m/>
    <n v="0"/>
    <m/>
    <x v="54"/>
    <x v="1"/>
  </r>
  <r>
    <n v="351200"/>
    <s v="UNKNOWN"/>
    <m/>
    <d v="2014-08-27T00:00:00"/>
    <x v="1"/>
    <x v="0"/>
    <s v="MAJORS ARPT"/>
    <x v="2"/>
    <x v="1"/>
    <m/>
    <n v="0"/>
    <m/>
    <x v="1"/>
    <x v="1"/>
  </r>
  <r>
    <n v="351204"/>
    <s v="UNKNOWN"/>
    <m/>
    <d v="2014-08-27T00:00:00"/>
    <x v="1"/>
    <x v="0"/>
    <s v="MC ALLEN MILLER INTL"/>
    <x v="2"/>
    <x v="1"/>
    <m/>
    <n v="0"/>
    <m/>
    <x v="2"/>
    <x v="1"/>
  </r>
  <r>
    <n v="351209"/>
    <s v="UNKNOWN"/>
    <m/>
    <d v="2014-08-27T00:00:00"/>
    <x v="1"/>
    <x v="0"/>
    <s v="SAN ANTONIO INTL"/>
    <x v="2"/>
    <x v="1"/>
    <m/>
    <n v="0"/>
    <m/>
    <x v="25"/>
    <x v="1"/>
  </r>
  <r>
    <n v="351210"/>
    <s v="UNKNOWN"/>
    <m/>
    <d v="2014-08-27T00:00:00"/>
    <x v="1"/>
    <x v="0"/>
    <s v="SACRAMENTO INTL"/>
    <x v="0"/>
    <x v="1"/>
    <m/>
    <n v="0"/>
    <m/>
    <x v="9"/>
    <x v="1"/>
  </r>
  <r>
    <n v="351215"/>
    <s v="UNKNOWN"/>
    <m/>
    <d v="2014-08-29T00:00:00"/>
    <x v="1"/>
    <x v="0"/>
    <s v="AUSTIN-BERGSTROM INTL"/>
    <x v="2"/>
    <x v="1"/>
    <m/>
    <n v="0"/>
    <m/>
    <x v="74"/>
    <x v="1"/>
  </r>
  <r>
    <n v="351225"/>
    <s v="UNKNOWN"/>
    <m/>
    <d v="2014-08-29T00:00:00"/>
    <x v="1"/>
    <x v="0"/>
    <s v="DALLAS/FORT WORTH INTL ARPT"/>
    <x v="2"/>
    <x v="1"/>
    <m/>
    <n v="0"/>
    <m/>
    <x v="2"/>
    <x v="1"/>
  </r>
  <r>
    <n v="351246"/>
    <s v="UNKNOWN"/>
    <m/>
    <d v="2014-08-30T00:00:00"/>
    <x v="1"/>
    <x v="0"/>
    <s v="DAYTONA BEACH INTL"/>
    <x v="1"/>
    <x v="1"/>
    <m/>
    <n v="0"/>
    <m/>
    <x v="54"/>
    <x v="1"/>
  </r>
  <r>
    <n v="351249"/>
    <s v="UNKNOWN"/>
    <m/>
    <d v="2014-08-30T00:00:00"/>
    <x v="1"/>
    <x v="0"/>
    <s v="DALLAS/FORT WORTH INTL ARPT"/>
    <x v="2"/>
    <x v="1"/>
    <m/>
    <n v="0"/>
    <m/>
    <x v="22"/>
    <x v="1"/>
  </r>
  <r>
    <n v="351250"/>
    <s v="UNKNOWN"/>
    <m/>
    <d v="2014-08-30T00:00:00"/>
    <x v="1"/>
    <x v="0"/>
    <s v="GAINESVILLE REG ARPT"/>
    <x v="1"/>
    <x v="1"/>
    <m/>
    <n v="0"/>
    <m/>
    <x v="54"/>
    <x v="1"/>
  </r>
  <r>
    <n v="351252"/>
    <s v="UNKNOWN"/>
    <m/>
    <d v="2014-08-30T00:00:00"/>
    <x v="1"/>
    <x v="0"/>
    <s v="WILLIAM P HOBBY ARPT"/>
    <x v="2"/>
    <x v="1"/>
    <m/>
    <n v="0"/>
    <m/>
    <x v="25"/>
    <x v="1"/>
  </r>
  <r>
    <n v="351262"/>
    <s v="UNKNOWN"/>
    <m/>
    <d v="2014-08-31T00:00:00"/>
    <x v="1"/>
    <x v="0"/>
    <s v="DALLAS/FORT WORTH INTL ARPT"/>
    <x v="2"/>
    <x v="1"/>
    <m/>
    <n v="0"/>
    <m/>
    <x v="42"/>
    <x v="1"/>
  </r>
  <r>
    <n v="351290"/>
    <s v="MD-88"/>
    <s v="D"/>
    <d v="2014-08-16T00:00:00"/>
    <x v="3"/>
    <x v="191"/>
    <s v="ORLANDO INTL"/>
    <x v="1"/>
    <x v="1"/>
    <m/>
    <n v="4"/>
    <s v="Approach"/>
    <x v="78"/>
    <x v="1"/>
  </r>
  <r>
    <n v="351301"/>
    <s v="B-737-800"/>
    <s v="D"/>
    <d v="2014-08-24T00:00:00"/>
    <x v="2"/>
    <x v="228"/>
    <s v="DALLAS/FORT WORTH INTL ARPT"/>
    <x v="2"/>
    <x v="6"/>
    <m/>
    <n v="0"/>
    <s v="Landing Roll"/>
    <x v="78"/>
    <x v="1"/>
  </r>
  <r>
    <n v="351304"/>
    <s v="EMB-145"/>
    <s v="D"/>
    <d v="2014-08-26T00:00:00"/>
    <x v="2"/>
    <x v="302"/>
    <s v="DALLAS/FORT WORTH INTL ARPT"/>
    <x v="2"/>
    <x v="1"/>
    <m/>
    <n v="0"/>
    <s v="Approach"/>
    <x v="78"/>
    <x v="1"/>
  </r>
  <r>
    <n v="351322"/>
    <s v="B-717-200"/>
    <s v="D"/>
    <d v="2014-08-16T00:00:00"/>
    <x v="2"/>
    <x v="371"/>
    <s v="ORLANDO INTL"/>
    <x v="1"/>
    <x v="6"/>
    <n v="140"/>
    <n v="0"/>
    <s v="Landing Roll"/>
    <x v="2"/>
    <x v="3"/>
  </r>
  <r>
    <n v="351325"/>
    <s v="B-737-800"/>
    <s v="D"/>
    <d v="2014-08-16T00:00:00"/>
    <x v="2"/>
    <x v="102"/>
    <s v="FORT LAUDERDALE/HOLLYWOOD INTL"/>
    <x v="1"/>
    <x v="40"/>
    <n v="150"/>
    <n v="0"/>
    <s v="Approach"/>
    <x v="54"/>
    <x v="2"/>
  </r>
  <r>
    <n v="351345"/>
    <s v="B-737-800"/>
    <s v="D"/>
    <d v="2014-08-18T00:00:00"/>
    <x v="2"/>
    <x v="706"/>
    <s v="ORLANDO INTL"/>
    <x v="1"/>
    <x v="6"/>
    <n v="85"/>
    <n v="0"/>
    <s v="Take-off run"/>
    <x v="3"/>
    <x v="1"/>
  </r>
  <r>
    <n v="351347"/>
    <s v="B-757-200"/>
    <s v="D"/>
    <d v="2014-08-18T00:00:00"/>
    <x v="2"/>
    <x v="72"/>
    <s v="ORLANDO INTL"/>
    <x v="1"/>
    <x v="6"/>
    <m/>
    <n v="0"/>
    <s v="Take-off run"/>
    <x v="54"/>
    <x v="2"/>
  </r>
  <r>
    <n v="351359"/>
    <s v="B-717-200"/>
    <s v="D"/>
    <d v="2014-08-02T00:00:00"/>
    <x v="2"/>
    <x v="291"/>
    <s v="GEORGE BUSH INTERCONTINENTAL/ HOUSTON ARPT"/>
    <x v="2"/>
    <x v="1"/>
    <m/>
    <m/>
    <s v="Approach"/>
    <x v="57"/>
    <x v="2"/>
  </r>
  <r>
    <n v="351363"/>
    <s v="DC-10-10"/>
    <s v="D"/>
    <d v="2014-08-02T00:00:00"/>
    <x v="0"/>
    <x v="818"/>
    <s v="METRO OAKLAND INTL"/>
    <x v="0"/>
    <x v="13"/>
    <n v="150"/>
    <m/>
    <s v="Climb"/>
    <x v="78"/>
    <x v="1"/>
  </r>
  <r>
    <n v="351367"/>
    <s v="C-320"/>
    <s v="A"/>
    <d v="2014-08-02T00:00:00"/>
    <x v="3"/>
    <x v="240"/>
    <s v="ORMOND BEACH MUNICIPAL ARPT"/>
    <x v="1"/>
    <x v="6"/>
    <m/>
    <n v="0"/>
    <s v="Landing Roll"/>
    <x v="84"/>
    <x v="1"/>
  </r>
  <r>
    <n v="351370"/>
    <s v="CIRRUS SR 20/22"/>
    <s v="A"/>
    <d v="2014-08-02T00:00:00"/>
    <x v="3"/>
    <x v="790"/>
    <s v="FORT WORTH MEACHAM INTL ARPT"/>
    <x v="2"/>
    <x v="6"/>
    <m/>
    <n v="0"/>
    <s v="Take-off run"/>
    <x v="211"/>
    <x v="2"/>
  </r>
  <r>
    <n v="351376"/>
    <s v="B-737-800"/>
    <s v="D"/>
    <d v="2014-08-22T00:00:00"/>
    <x v="2"/>
    <x v="64"/>
    <s v="LOS ANGELES INTL"/>
    <x v="0"/>
    <x v="1"/>
    <m/>
    <m/>
    <s v="Climb"/>
    <x v="78"/>
    <x v="1"/>
  </r>
  <r>
    <n v="351377"/>
    <s v="MD-82"/>
    <s v="D"/>
    <d v="2014-08-22T00:00:00"/>
    <x v="2"/>
    <x v="71"/>
    <s v="SACRAMENTO INTL"/>
    <x v="0"/>
    <x v="6"/>
    <n v="135"/>
    <n v="0"/>
    <s v="Take-off run"/>
    <x v="3"/>
    <x v="1"/>
  </r>
  <r>
    <n v="351378"/>
    <s v="MD-83"/>
    <s v="D"/>
    <d v="2014-08-22T00:00:00"/>
    <x v="2"/>
    <x v="836"/>
    <s v="DALLAS/FORT WORTH INTL ARPT"/>
    <x v="2"/>
    <x v="14"/>
    <n v="140"/>
    <m/>
    <s v="Approach"/>
    <x v="14"/>
    <x v="2"/>
  </r>
  <r>
    <n v="351386"/>
    <s v="EMB-145"/>
    <s v="D"/>
    <d v="2014-08-22T00:00:00"/>
    <x v="2"/>
    <x v="87"/>
    <s v="MIAMI INTL"/>
    <x v="1"/>
    <x v="6"/>
    <m/>
    <n v="0"/>
    <s v="Landing Roll"/>
    <x v="54"/>
    <x v="2"/>
  </r>
  <r>
    <n v="351388"/>
    <s v="EMB-145"/>
    <s v="D"/>
    <d v="2014-08-22T00:00:00"/>
    <x v="2"/>
    <x v="419"/>
    <s v="WILLIAM P HOBBY ARPT"/>
    <x v="2"/>
    <x v="6"/>
    <m/>
    <n v="0"/>
    <s v="Landing Roll"/>
    <x v="78"/>
    <x v="2"/>
  </r>
  <r>
    <n v="351392"/>
    <s v="CRJ900"/>
    <s v="D"/>
    <d v="2014-08-16T00:00:00"/>
    <x v="2"/>
    <x v="683"/>
    <s v="LONG BEACH-DAUGH FLD"/>
    <x v="0"/>
    <x v="6"/>
    <m/>
    <n v="0"/>
    <s v="Take-off run"/>
    <x v="78"/>
    <x v="1"/>
  </r>
  <r>
    <n v="351396"/>
    <s v="CRJ900"/>
    <s v="D"/>
    <d v="2014-08-16T00:00:00"/>
    <x v="2"/>
    <x v="96"/>
    <s v="SACRAMENTO INTL"/>
    <x v="0"/>
    <x v="1"/>
    <m/>
    <m/>
    <s v="Approach"/>
    <x v="50"/>
    <x v="2"/>
  </r>
  <r>
    <n v="351398"/>
    <s v="CRJ900"/>
    <s v="D"/>
    <d v="2014-08-16T00:00:00"/>
    <x v="2"/>
    <x v="857"/>
    <s v="SACRAMENTO INTL"/>
    <x v="0"/>
    <x v="1"/>
    <m/>
    <n v="0"/>
    <s v="Approach"/>
    <x v="78"/>
    <x v="1"/>
  </r>
  <r>
    <n v="351399"/>
    <s v="B-737-700"/>
    <s v="D"/>
    <d v="2014-08-16T00:00:00"/>
    <x v="2"/>
    <x v="154"/>
    <s v="WILLIAM P HOBBY ARPT"/>
    <x v="2"/>
    <x v="6"/>
    <n v="125"/>
    <n v="0"/>
    <s v="Take-off run"/>
    <x v="3"/>
    <x v="2"/>
  </r>
  <r>
    <n v="351407"/>
    <s v="EMB-145"/>
    <s v="D"/>
    <d v="2014-08-18T00:00:00"/>
    <x v="2"/>
    <x v="326"/>
    <s v="DALLAS/FORT WORTH INTL ARPT"/>
    <x v="2"/>
    <x v="44"/>
    <n v="210"/>
    <m/>
    <s v="Approach"/>
    <x v="0"/>
    <x v="2"/>
  </r>
  <r>
    <n v="351409"/>
    <s v="B-777-200"/>
    <s v="D"/>
    <d v="2014-08-26T00:00:00"/>
    <x v="2"/>
    <x v="896"/>
    <s v="DALLAS/FORT WORTH INTL ARPT"/>
    <x v="2"/>
    <x v="6"/>
    <n v="175"/>
    <n v="0"/>
    <s v="Take-off run"/>
    <x v="3"/>
    <x v="2"/>
  </r>
  <r>
    <n v="351426"/>
    <s v="MD-83"/>
    <s v="D"/>
    <d v="2014-08-28T00:00:00"/>
    <x v="2"/>
    <x v="134"/>
    <s v="PUNTA GORDA ARPT"/>
    <x v="1"/>
    <x v="6"/>
    <n v="135"/>
    <n v="0"/>
    <s v="Take-off run"/>
    <x v="54"/>
    <x v="2"/>
  </r>
  <r>
    <n v="351436"/>
    <s v="MD-88"/>
    <s v="D"/>
    <d v="2014-08-28T00:00:00"/>
    <x v="2"/>
    <x v="474"/>
    <s v="ORLANDO INTL"/>
    <x v="1"/>
    <x v="17"/>
    <n v="210"/>
    <n v="1.2000000476837158"/>
    <s v="Climb"/>
    <x v="6"/>
    <x v="2"/>
  </r>
  <r>
    <n v="351438"/>
    <s v="B-757-200"/>
    <s v="D"/>
    <d v="2014-08-28T00:00:00"/>
    <x v="2"/>
    <x v="1119"/>
    <s v="SOUTHWEST FLORIDA INTL ARPT"/>
    <x v="1"/>
    <x v="15"/>
    <n v="140"/>
    <n v="0"/>
    <s v="Approach"/>
    <x v="54"/>
    <x v="2"/>
  </r>
  <r>
    <n v="351448"/>
    <s v="EMB-145"/>
    <s v="D"/>
    <d v="2014-08-28T00:00:00"/>
    <x v="2"/>
    <x v="784"/>
    <s v="PENSACOLA INTL ARPT"/>
    <x v="1"/>
    <x v="7"/>
    <n v="200"/>
    <m/>
    <s v="Climb"/>
    <x v="3"/>
    <x v="2"/>
  </r>
  <r>
    <n v="351451"/>
    <s v="DC-10-10"/>
    <s v="D"/>
    <d v="2014-08-28T00:00:00"/>
    <x v="3"/>
    <x v="588"/>
    <s v="SACRAMENTO INTL"/>
    <x v="0"/>
    <x v="31"/>
    <n v="140"/>
    <n v="3"/>
    <s v="Approach"/>
    <x v="0"/>
    <x v="2"/>
  </r>
  <r>
    <n v="351472"/>
    <s v="B-737-300"/>
    <s v="D"/>
    <d v="2014-08-18T00:00:00"/>
    <x v="2"/>
    <x v="45"/>
    <s v="JACKSONVILLE INTL"/>
    <x v="1"/>
    <x v="12"/>
    <n v="130"/>
    <n v="0"/>
    <s v="Climb"/>
    <x v="54"/>
    <x v="2"/>
  </r>
  <r>
    <n v="351491"/>
    <s v="B-737-700"/>
    <s v="D"/>
    <d v="2014-08-04T00:00:00"/>
    <x v="3"/>
    <x v="200"/>
    <s v="METRO OAKLAND INTL"/>
    <x v="0"/>
    <x v="6"/>
    <m/>
    <n v="0"/>
    <s v="Landing Roll"/>
    <x v="0"/>
    <x v="2"/>
  </r>
  <r>
    <n v="351492"/>
    <s v="A-320"/>
    <s v="D"/>
    <d v="2014-08-18T00:00:00"/>
    <x v="2"/>
    <x v="32"/>
    <s v="FORT LAUDERDALE/HOLLYWOOD INTL"/>
    <x v="1"/>
    <x v="40"/>
    <n v="150"/>
    <n v="0"/>
    <s v="Approach"/>
    <x v="156"/>
    <x v="2"/>
  </r>
  <r>
    <n v="351498"/>
    <s v="A-319"/>
    <s v="D"/>
    <d v="2014-08-18T00:00:00"/>
    <x v="2"/>
    <x v="5"/>
    <s v="PALM BEACH INTL"/>
    <x v="1"/>
    <x v="8"/>
    <n v="200"/>
    <n v="5"/>
    <s v="Approach"/>
    <x v="0"/>
    <x v="2"/>
  </r>
  <r>
    <n v="351505"/>
    <s v="B-737-300"/>
    <s v="D"/>
    <d v="2014-08-20T00:00:00"/>
    <x v="2"/>
    <x v="734"/>
    <s v="WILLIAM P HOBBY ARPT"/>
    <x v="2"/>
    <x v="15"/>
    <n v="137"/>
    <n v="0"/>
    <s v="Approach"/>
    <x v="52"/>
    <x v="2"/>
  </r>
  <r>
    <n v="351510"/>
    <s v="MD-82"/>
    <s v="D"/>
    <d v="2014-08-12T00:00:00"/>
    <x v="2"/>
    <x v="1019"/>
    <s v="DALLAS/FORT WORTH INTL ARPT"/>
    <x v="2"/>
    <x v="101"/>
    <n v="210"/>
    <n v="10"/>
    <s v="Approach"/>
    <x v="3"/>
    <x v="2"/>
  </r>
  <r>
    <n v="351516"/>
    <s v="B-737-800"/>
    <s v="D"/>
    <d v="2014-08-12T00:00:00"/>
    <x v="2"/>
    <x v="249"/>
    <s v="SAN ANTONIO INTL"/>
    <x v="2"/>
    <x v="6"/>
    <m/>
    <n v="0"/>
    <s v="Take-off run"/>
    <x v="2"/>
    <x v="2"/>
  </r>
  <r>
    <n v="351520"/>
    <s v="EMB-135"/>
    <s v="D"/>
    <d v="2014-08-12T00:00:00"/>
    <x v="4"/>
    <x v="23"/>
    <s v="DALLAS/FORT WORTH INTL ARPT"/>
    <x v="2"/>
    <x v="13"/>
    <n v="130"/>
    <m/>
    <s v="Climb"/>
    <x v="3"/>
    <x v="2"/>
  </r>
  <r>
    <n v="351532"/>
    <s v="CRJ900"/>
    <s v="D"/>
    <d v="2014-08-02T00:00:00"/>
    <x v="2"/>
    <x v="918"/>
    <s v="GEORGE BUSH INTERCONTINENTAL/ HOUSTON ARPT"/>
    <x v="2"/>
    <x v="6"/>
    <m/>
    <n v="0"/>
    <s v="Landing Roll"/>
    <x v="57"/>
    <x v="2"/>
  </r>
  <r>
    <n v="351536"/>
    <s v="B-737-700"/>
    <s v="D"/>
    <d v="2014-08-02T00:00:00"/>
    <x v="2"/>
    <x v="25"/>
    <s v="TAMPA INTL"/>
    <x v="1"/>
    <x v="15"/>
    <n v="150"/>
    <n v="0"/>
    <s v="Climb"/>
    <x v="3"/>
    <x v="2"/>
  </r>
  <r>
    <n v="351549"/>
    <s v="UNKNOWN"/>
    <m/>
    <d v="2014-08-04T00:00:00"/>
    <x v="2"/>
    <x v="71"/>
    <s v="DALLAS/FORT WORTH INTL ARPT"/>
    <x v="2"/>
    <x v="6"/>
    <m/>
    <n v="0"/>
    <s v="Take-off run"/>
    <x v="2"/>
    <x v="2"/>
  </r>
  <r>
    <n v="351550"/>
    <s v="UNKNOWN"/>
    <m/>
    <d v="2014-08-04T00:00:00"/>
    <x v="2"/>
    <x v="152"/>
    <s v="DALLAS/FORT WORTH INTL ARPT"/>
    <x v="2"/>
    <x v="6"/>
    <n v="110"/>
    <n v="0"/>
    <s v="Landing Roll"/>
    <x v="100"/>
    <x v="2"/>
  </r>
  <r>
    <n v="351558"/>
    <s v="B-737-800"/>
    <s v="D"/>
    <d v="2014-08-12T00:00:00"/>
    <x v="1"/>
    <x v="0"/>
    <s v="ORLANDO INTL"/>
    <x v="1"/>
    <x v="6"/>
    <m/>
    <n v="0"/>
    <s v="Take-off run"/>
    <x v="78"/>
    <x v="1"/>
  </r>
  <r>
    <n v="351559"/>
    <s v="B-737-700"/>
    <s v="D"/>
    <d v="2014-08-28T00:00:00"/>
    <x v="2"/>
    <x v="317"/>
    <s v="ORLANDO INTL"/>
    <x v="1"/>
    <x v="6"/>
    <m/>
    <n v="0"/>
    <s v="Take-off run"/>
    <x v="54"/>
    <x v="2"/>
  </r>
  <r>
    <n v="351561"/>
    <s v="B-757-200"/>
    <s v="D"/>
    <d v="2014-08-04T00:00:00"/>
    <x v="2"/>
    <x v="152"/>
    <s v="DALLAS/FORT WORTH INTL ARPT"/>
    <x v="2"/>
    <x v="6"/>
    <m/>
    <n v="0"/>
    <s v="Landing Roll"/>
    <x v="78"/>
    <x v="1"/>
  </r>
  <r>
    <n v="351562"/>
    <s v="A-320"/>
    <s v="D"/>
    <d v="2014-08-04T00:00:00"/>
    <x v="2"/>
    <x v="75"/>
    <s v="DALLAS/FORT WORTH INTL ARPT"/>
    <x v="2"/>
    <x v="1"/>
    <m/>
    <m/>
    <s v="Climb"/>
    <x v="78"/>
    <x v="1"/>
  </r>
  <r>
    <n v="351566"/>
    <s v="A-319"/>
    <s v="D"/>
    <d v="2014-08-02T00:00:00"/>
    <x v="3"/>
    <x v="960"/>
    <s v="GEORGE BUSH INTERCONTINENTAL/ HOUSTON ARPT"/>
    <x v="2"/>
    <x v="6"/>
    <m/>
    <n v="0"/>
    <s v="Landing Roll"/>
    <x v="74"/>
    <x v="2"/>
  </r>
  <r>
    <n v="351571"/>
    <s v="B-767-200"/>
    <s v="D"/>
    <d v="2014-08-22T00:00:00"/>
    <x v="2"/>
    <x v="163"/>
    <s v="MIAMI INTL"/>
    <x v="1"/>
    <x v="6"/>
    <m/>
    <n v="0"/>
    <s v="Take-off run"/>
    <x v="54"/>
    <x v="1"/>
  </r>
  <r>
    <n v="351572"/>
    <s v="B-787-8"/>
    <s v="D"/>
    <d v="2014-08-22T00:00:00"/>
    <x v="2"/>
    <x v="872"/>
    <s v="ORLANDO SANFORD INTL ARPT"/>
    <x v="1"/>
    <x v="6"/>
    <m/>
    <n v="0"/>
    <s v="Take-off run"/>
    <x v="54"/>
    <x v="2"/>
  </r>
  <r>
    <n v="351573"/>
    <s v="B-737-900"/>
    <s v="D"/>
    <d v="2014-08-22T00:00:00"/>
    <x v="2"/>
    <x v="777"/>
    <s v="ORLANDO INTL"/>
    <x v="1"/>
    <x v="7"/>
    <n v="160"/>
    <m/>
    <s v="Climb"/>
    <x v="54"/>
    <x v="2"/>
  </r>
  <r>
    <n v="351578"/>
    <s v="A-320"/>
    <s v="D"/>
    <d v="2014-08-22T00:00:00"/>
    <x v="3"/>
    <x v="0"/>
    <s v="LOS ANGELES INTL"/>
    <x v="0"/>
    <x v="13"/>
    <n v="100"/>
    <m/>
    <s v="Approach"/>
    <x v="0"/>
    <x v="2"/>
  </r>
  <r>
    <n v="351580"/>
    <s v="B-757-200"/>
    <s v="D"/>
    <d v="2014-08-24T00:00:00"/>
    <x v="3"/>
    <x v="778"/>
    <s v="LOS ANGELES INTL"/>
    <x v="0"/>
    <x v="4"/>
    <n v="200"/>
    <n v="5"/>
    <s v="Approach"/>
    <x v="55"/>
    <x v="2"/>
  </r>
  <r>
    <n v="351581"/>
    <s v="B-737-800"/>
    <s v="D"/>
    <d v="2014-08-24T00:00:00"/>
    <x v="2"/>
    <x v="95"/>
    <s v="MIAMI INTL"/>
    <x v="1"/>
    <x v="6"/>
    <n v="120"/>
    <n v="0"/>
    <s v="Landing Roll"/>
    <x v="3"/>
    <x v="2"/>
  </r>
  <r>
    <n v="351582"/>
    <s v="B-737-800"/>
    <s v="D"/>
    <d v="2014-08-24T00:00:00"/>
    <x v="2"/>
    <x v="222"/>
    <s v="DALLAS/FORT WORTH INTL ARPT"/>
    <x v="2"/>
    <x v="6"/>
    <n v="150"/>
    <n v="0"/>
    <s v="Landing Roll"/>
    <x v="3"/>
    <x v="2"/>
  </r>
  <r>
    <n v="351591"/>
    <s v="B-737-300"/>
    <s v="D"/>
    <d v="2014-08-28T00:00:00"/>
    <x v="4"/>
    <x v="23"/>
    <s v="EL PASO INTL ARPT"/>
    <x v="2"/>
    <x v="6"/>
    <n v="150"/>
    <n v="0"/>
    <s v="Take-off run"/>
    <x v="3"/>
    <x v="2"/>
  </r>
  <r>
    <n v="351594"/>
    <s v="B-737-800"/>
    <s v="D"/>
    <d v="2014-08-28T00:00:00"/>
    <x v="3"/>
    <x v="363"/>
    <s v="AUSTIN-BERGSTROM INTL"/>
    <x v="2"/>
    <x v="14"/>
    <n v="151"/>
    <n v="1"/>
    <s v="Approach"/>
    <x v="3"/>
    <x v="2"/>
  </r>
  <r>
    <n v="351603"/>
    <s v="B-737-700"/>
    <s v="D"/>
    <d v="2014-08-04T00:00:00"/>
    <x v="2"/>
    <x v="296"/>
    <s v="SACRAMENTO INTL"/>
    <x v="0"/>
    <x v="6"/>
    <m/>
    <n v="0"/>
    <s v="Landing Roll"/>
    <x v="50"/>
    <x v="2"/>
  </r>
  <r>
    <n v="351604"/>
    <s v="B-737-700"/>
    <s v="D"/>
    <d v="2014-08-04T00:00:00"/>
    <x v="2"/>
    <x v="137"/>
    <s v="ORLANDO INTL"/>
    <x v="1"/>
    <x v="30"/>
    <n v="140"/>
    <n v="5"/>
    <s v="Approach"/>
    <x v="78"/>
    <x v="3"/>
  </r>
  <r>
    <n v="351605"/>
    <s v="B-737-300"/>
    <s v="D"/>
    <d v="2014-08-04T00:00:00"/>
    <x v="2"/>
    <x v="113"/>
    <s v="ORLANDO INTL"/>
    <x v="1"/>
    <x v="6"/>
    <m/>
    <n v="0"/>
    <s v="Take-off run"/>
    <x v="92"/>
    <x v="2"/>
  </r>
  <r>
    <n v="351620"/>
    <s v="B-737-500"/>
    <s v="D"/>
    <d v="2014-08-12T00:00:00"/>
    <x v="2"/>
    <x v="126"/>
    <s v="WILLIAM P HOBBY ARPT"/>
    <x v="2"/>
    <x v="9"/>
    <n v="135"/>
    <m/>
    <s v="Approach"/>
    <x v="0"/>
    <x v="2"/>
  </r>
  <r>
    <n v="351622"/>
    <s v="A-319"/>
    <s v="D"/>
    <d v="2014-08-12T00:00:00"/>
    <x v="4"/>
    <x v="260"/>
    <s v="DALLAS/FORT WORTH INTL ARPT"/>
    <x v="2"/>
    <x v="6"/>
    <n v="120"/>
    <n v="0"/>
    <s v="Take-off run"/>
    <x v="42"/>
    <x v="2"/>
  </r>
  <r>
    <n v="351623"/>
    <s v="A-320"/>
    <s v="D"/>
    <d v="2014-08-12T00:00:00"/>
    <x v="2"/>
    <x v="163"/>
    <s v="GEORGE BUSH INTERCONTINENTAL/ HOUSTON ARPT"/>
    <x v="2"/>
    <x v="6"/>
    <m/>
    <n v="0"/>
    <s v="Landing Roll"/>
    <x v="203"/>
    <x v="2"/>
  </r>
  <r>
    <n v="351626"/>
    <s v="A-300"/>
    <s v="D"/>
    <d v="2014-08-02T00:00:00"/>
    <x v="2"/>
    <x v="60"/>
    <s v="SAN ANTONIO INTL"/>
    <x v="2"/>
    <x v="21"/>
    <n v="138"/>
    <n v="2.5"/>
    <s v="Approach"/>
    <x v="3"/>
    <x v="1"/>
  </r>
  <r>
    <n v="351627"/>
    <s v="MD-83"/>
    <s v="D"/>
    <d v="2014-08-04T00:00:00"/>
    <x v="2"/>
    <x v="275"/>
    <s v="ST. PETE-CLEARWATER INTL ARPT"/>
    <x v="1"/>
    <x v="15"/>
    <n v="120"/>
    <n v="0"/>
    <s v="Climb"/>
    <x v="2"/>
    <x v="2"/>
  </r>
  <r>
    <n v="351628"/>
    <s v="MD-83"/>
    <s v="D"/>
    <d v="2014-08-04T00:00:00"/>
    <x v="2"/>
    <x v="61"/>
    <s v="ST. PETE-CLEARWATER INTL ARPT"/>
    <x v="1"/>
    <x v="6"/>
    <m/>
    <n v="0"/>
    <s v="Take-off run"/>
    <x v="36"/>
    <x v="2"/>
  </r>
  <r>
    <n v="351631"/>
    <s v="B-737-800"/>
    <s v="D"/>
    <d v="2014-08-04T00:00:00"/>
    <x v="2"/>
    <x v="406"/>
    <s v="DALLAS/FORT WORTH INTL ARPT"/>
    <x v="2"/>
    <x v="21"/>
    <n v="155"/>
    <m/>
    <s v="Climb"/>
    <x v="3"/>
    <x v="1"/>
  </r>
  <r>
    <n v="351635"/>
    <s v="MD-83"/>
    <s v="D"/>
    <d v="2014-08-06T00:00:00"/>
    <x v="3"/>
    <x v="66"/>
    <s v="ORLANDO SANFORD INTL ARPT"/>
    <x v="1"/>
    <x v="13"/>
    <n v="135"/>
    <m/>
    <s v="Approach"/>
    <x v="124"/>
    <x v="2"/>
  </r>
  <r>
    <n v="351636"/>
    <s v="B-757-200"/>
    <s v="D"/>
    <d v="2014-08-06T00:00:00"/>
    <x v="3"/>
    <x v="501"/>
    <s v="ORLANDO INTL"/>
    <x v="1"/>
    <x v="14"/>
    <n v="160"/>
    <m/>
    <s v="Climb"/>
    <x v="3"/>
    <x v="2"/>
  </r>
  <r>
    <n v="351657"/>
    <s v="B-737-500"/>
    <s v="D"/>
    <d v="2014-08-06T00:00:00"/>
    <x v="3"/>
    <x v="878"/>
    <s v="RICK HUSBAND AMARILLO INTL"/>
    <x v="2"/>
    <x v="105"/>
    <n v="130"/>
    <n v="0"/>
    <s v="Approach"/>
    <x v="95"/>
    <x v="2"/>
  </r>
  <r>
    <n v="351671"/>
    <s v="SAAB-340"/>
    <s v="C"/>
    <d v="2014-08-24T00:00:00"/>
    <x v="2"/>
    <x v="169"/>
    <s v="KEY WEST INTL ARPT"/>
    <x v="1"/>
    <x v="6"/>
    <m/>
    <n v="0"/>
    <s v="Take-off run"/>
    <x v="30"/>
    <x v="2"/>
  </r>
  <r>
    <n v="351693"/>
    <s v="B-737-700"/>
    <s v="D"/>
    <d v="2014-08-26T00:00:00"/>
    <x v="2"/>
    <x v="1148"/>
    <s v="SOUTHWEST FLORIDA INTL ARPT"/>
    <x v="1"/>
    <x v="6"/>
    <n v="150"/>
    <n v="0"/>
    <s v="Landing Roll"/>
    <x v="54"/>
    <x v="2"/>
  </r>
  <r>
    <n v="351699"/>
    <s v="DHC8 DASH 8"/>
    <s v="C"/>
    <d v="2014-08-28T00:00:00"/>
    <x v="2"/>
    <x v="95"/>
    <s v="HOMESTEAD AIR RESERVE BASE"/>
    <x v="1"/>
    <x v="14"/>
    <n v="120"/>
    <m/>
    <s v="Approach"/>
    <x v="3"/>
    <x v="2"/>
  </r>
  <r>
    <n v="351701"/>
    <s v="CIRRUS SR 20/22"/>
    <s v="A"/>
    <d v="2014-08-30T00:00:00"/>
    <x v="2"/>
    <x v="95"/>
    <s v="SPACE COAST REGIONAL"/>
    <x v="1"/>
    <x v="15"/>
    <n v="60"/>
    <n v="0"/>
    <s v="Approach"/>
    <x v="3"/>
    <x v="2"/>
  </r>
  <r>
    <n v="351705"/>
    <s v="B-737-800"/>
    <s v="D"/>
    <d v="2014-08-30T00:00:00"/>
    <x v="1"/>
    <x v="0"/>
    <s v="MIAMI INTL"/>
    <x v="1"/>
    <x v="12"/>
    <n v="150"/>
    <n v="0"/>
    <s v="Approach"/>
    <x v="52"/>
    <x v="2"/>
  </r>
  <r>
    <n v="351712"/>
    <s v="CIRRUS SR 20/22"/>
    <s v="A"/>
    <d v="2014-08-28T00:00:00"/>
    <x v="2"/>
    <x v="139"/>
    <s v="ORLANDO SANFORD INTL ARPT"/>
    <x v="1"/>
    <x v="6"/>
    <n v="65"/>
    <n v="0"/>
    <s v="Take-off run"/>
    <x v="57"/>
    <x v="2"/>
  </r>
  <r>
    <n v="351716"/>
    <s v="EMB-135"/>
    <s v="D"/>
    <d v="2014-08-30T00:00:00"/>
    <x v="2"/>
    <x v="1051"/>
    <s v="PENSACOLA INTL ARPT"/>
    <x v="1"/>
    <x v="6"/>
    <m/>
    <n v="0"/>
    <s v="Take-off run"/>
    <x v="3"/>
    <x v="2"/>
  </r>
  <r>
    <n v="351719"/>
    <s v="A-320"/>
    <s v="D"/>
    <d v="2014-08-30T00:00:00"/>
    <x v="2"/>
    <x v="1149"/>
    <s v="ORLANDO INTL"/>
    <x v="1"/>
    <x v="6"/>
    <m/>
    <n v="0"/>
    <s v="Take-off run"/>
    <x v="78"/>
    <x v="2"/>
  </r>
  <r>
    <n v="351732"/>
    <s v="B-737-700"/>
    <s v="D"/>
    <d v="2014-08-30T00:00:00"/>
    <x v="2"/>
    <x v="341"/>
    <s v="ORLANDO INTL"/>
    <x v="1"/>
    <x v="6"/>
    <n v="100"/>
    <n v="0"/>
    <s v="Take-off run"/>
    <x v="3"/>
    <x v="2"/>
  </r>
  <r>
    <n v="351733"/>
    <s v="B-737-300"/>
    <s v="D"/>
    <d v="2014-08-30T00:00:00"/>
    <x v="2"/>
    <x v="94"/>
    <s v="ORLANDO INTL"/>
    <x v="1"/>
    <x v="6"/>
    <n v="130"/>
    <n v="0"/>
    <s v="Landing Roll"/>
    <x v="3"/>
    <x v="2"/>
  </r>
  <r>
    <n v="351734"/>
    <s v="B-737-300"/>
    <s v="D"/>
    <d v="2014-08-30T00:00:00"/>
    <x v="2"/>
    <x v="261"/>
    <s v="ORLANDO INTL"/>
    <x v="1"/>
    <x v="6"/>
    <n v="150"/>
    <n v="0"/>
    <s v="Take-off run"/>
    <x v="3"/>
    <x v="2"/>
  </r>
  <r>
    <n v="351737"/>
    <s v="B-737-300"/>
    <s v="D"/>
    <d v="2014-08-30T00:00:00"/>
    <x v="2"/>
    <x v="94"/>
    <s v="ORLANDO INTL"/>
    <x v="1"/>
    <x v="6"/>
    <n v="100"/>
    <n v="0"/>
    <s v="Landing Roll"/>
    <x v="54"/>
    <x v="2"/>
  </r>
  <r>
    <n v="351739"/>
    <s v="B-737-300"/>
    <s v="D"/>
    <d v="2014-08-30T00:00:00"/>
    <x v="2"/>
    <x v="731"/>
    <s v="ORLANDO INTL"/>
    <x v="1"/>
    <x v="6"/>
    <n v="100"/>
    <n v="0"/>
    <s v="Take-off run"/>
    <x v="3"/>
    <x v="2"/>
  </r>
  <r>
    <n v="351741"/>
    <s v="B-737-900"/>
    <s v="D"/>
    <d v="2014-08-30T00:00:00"/>
    <x v="2"/>
    <x v="70"/>
    <s v="AUSTIN-BERGSTROM INTL"/>
    <x v="2"/>
    <x v="6"/>
    <m/>
    <n v="0"/>
    <s v="Take-off run"/>
    <x v="26"/>
    <x v="2"/>
  </r>
  <r>
    <n v="351743"/>
    <s v="A-319"/>
    <s v="D"/>
    <d v="2014-08-30T00:00:00"/>
    <x v="2"/>
    <x v="202"/>
    <s v="ORLANDO INTL"/>
    <x v="1"/>
    <x v="6"/>
    <m/>
    <n v="0"/>
    <s v="Take-off run"/>
    <x v="3"/>
    <x v="1"/>
  </r>
  <r>
    <n v="351744"/>
    <s v="A-319"/>
    <s v="D"/>
    <d v="2014-08-30T00:00:00"/>
    <x v="2"/>
    <x v="770"/>
    <s v="SOUTHWEST FLORIDA INTL ARPT"/>
    <x v="1"/>
    <x v="98"/>
    <n v="120"/>
    <n v="0"/>
    <s v="Approach"/>
    <x v="54"/>
    <x v="2"/>
  </r>
  <r>
    <n v="351745"/>
    <s v="A-319"/>
    <s v="D"/>
    <d v="2014-08-06T00:00:00"/>
    <x v="2"/>
    <x v="385"/>
    <s v="TAMPA INTL"/>
    <x v="1"/>
    <x v="6"/>
    <n v="100"/>
    <n v="0"/>
    <s v="Landing Roll"/>
    <x v="9"/>
    <x v="2"/>
  </r>
  <r>
    <n v="351750"/>
    <s v="MD-82"/>
    <s v="D"/>
    <d v="2014-08-08T00:00:00"/>
    <x v="2"/>
    <x v="344"/>
    <s v="DALLAS/FORT WORTH INTL ARPT"/>
    <x v="2"/>
    <x v="16"/>
    <n v="170"/>
    <n v="1"/>
    <s v="Climb"/>
    <x v="0"/>
    <x v="2"/>
  </r>
  <r>
    <n v="351753"/>
    <s v="MD-83"/>
    <s v="D"/>
    <d v="2014-08-08T00:00:00"/>
    <x v="2"/>
    <x v="603"/>
    <s v="DALLAS/FORT WORTH INTL ARPT"/>
    <x v="2"/>
    <x v="13"/>
    <n v="160"/>
    <m/>
    <s v="Climb"/>
    <x v="14"/>
    <x v="2"/>
  </r>
  <r>
    <n v="351760"/>
    <s v="A-319"/>
    <s v="D"/>
    <d v="2014-08-12T00:00:00"/>
    <x v="2"/>
    <x v="33"/>
    <s v="JACKSONVILLE INTL"/>
    <x v="1"/>
    <x v="35"/>
    <n v="220"/>
    <m/>
    <s v="Climb"/>
    <x v="39"/>
    <x v="2"/>
  </r>
  <r>
    <n v="351765"/>
    <s v="DA-20 FALCON"/>
    <s v="D"/>
    <d v="2014-08-14T00:00:00"/>
    <x v="2"/>
    <x v="321"/>
    <s v="FORT WORTH MEACHAM INTL ARPT"/>
    <x v="2"/>
    <x v="6"/>
    <m/>
    <n v="0"/>
    <s v="Landing Roll"/>
    <x v="2"/>
    <x v="2"/>
  </r>
  <r>
    <n v="351779"/>
    <s v="B-767-300"/>
    <s v="D"/>
    <d v="2014-08-08T00:00:00"/>
    <x v="3"/>
    <x v="572"/>
    <s v="LOS ANGELES INTL"/>
    <x v="0"/>
    <x v="8"/>
    <n v="230"/>
    <m/>
    <s v="Climb"/>
    <x v="3"/>
    <x v="2"/>
  </r>
  <r>
    <n v="351780"/>
    <s v="C-182 SKYLAN"/>
    <s v="A"/>
    <d v="2014-08-08T00:00:00"/>
    <x v="2"/>
    <x v="595"/>
    <s v="KENDALL-TAMIAMI EXECUTIVE ARPT"/>
    <x v="1"/>
    <x v="6"/>
    <m/>
    <n v="0"/>
    <s v="Landing Roll"/>
    <x v="54"/>
    <x v="2"/>
  </r>
  <r>
    <n v="351794"/>
    <s v="B-737-800"/>
    <s v="D"/>
    <d v="2014-08-10T00:00:00"/>
    <x v="3"/>
    <x v="63"/>
    <s v="SACRAMENTO INTL"/>
    <x v="0"/>
    <x v="11"/>
    <m/>
    <m/>
    <s v="Approach"/>
    <x v="124"/>
    <x v="2"/>
  </r>
  <r>
    <n v="351795"/>
    <s v="A-320"/>
    <s v="D"/>
    <d v="2014-08-10T00:00:00"/>
    <x v="2"/>
    <x v="784"/>
    <s v="ORLANDO SANFORD INTL ARPT"/>
    <x v="1"/>
    <x v="6"/>
    <n v="15"/>
    <n v="0"/>
    <s v="Taxi"/>
    <x v="28"/>
    <x v="2"/>
  </r>
  <r>
    <n v="351797"/>
    <s v="B-737-800"/>
    <s v="D"/>
    <d v="2014-08-10T00:00:00"/>
    <x v="1"/>
    <x v="0"/>
    <s v="MIAMI INTL"/>
    <x v="1"/>
    <x v="13"/>
    <m/>
    <m/>
    <s v="Approach"/>
    <x v="54"/>
    <x v="1"/>
  </r>
  <r>
    <n v="351800"/>
    <s v="B-737-800"/>
    <s v="D"/>
    <d v="2014-08-10T00:00:00"/>
    <x v="2"/>
    <x v="165"/>
    <s v="SOUTHWEST FLORIDA INTL ARPT"/>
    <x v="1"/>
    <x v="6"/>
    <n v="130"/>
    <n v="0"/>
    <s v="Landing Roll"/>
    <x v="2"/>
    <x v="2"/>
  </r>
  <r>
    <n v="351802"/>
    <s v="MD-83"/>
    <s v="D"/>
    <d v="2014-08-10T00:00:00"/>
    <x v="3"/>
    <x v="52"/>
    <s v="SAN ANTONIO INTL"/>
    <x v="2"/>
    <x v="9"/>
    <n v="140"/>
    <m/>
    <s v="Approach"/>
    <x v="3"/>
    <x v="2"/>
  </r>
  <r>
    <n v="351813"/>
    <s v="EMB-170"/>
    <s v="D"/>
    <d v="2014-08-14T00:00:00"/>
    <x v="2"/>
    <x v="344"/>
    <s v="JACKSONVILLE INTL"/>
    <x v="1"/>
    <x v="15"/>
    <m/>
    <n v="0"/>
    <s v="Approach"/>
    <x v="3"/>
    <x v="3"/>
  </r>
  <r>
    <n v="351816"/>
    <s v="EMB-170"/>
    <s v="D"/>
    <d v="2014-08-14T00:00:00"/>
    <x v="2"/>
    <x v="681"/>
    <s v="JACKSONVILLE INTL"/>
    <x v="1"/>
    <x v="15"/>
    <m/>
    <n v="0"/>
    <s v="Approach"/>
    <x v="78"/>
    <x v="1"/>
  </r>
  <r>
    <n v="351818"/>
    <s v="CRJ900"/>
    <s v="D"/>
    <d v="2014-08-14T00:00:00"/>
    <x v="2"/>
    <x v="807"/>
    <s v="METRO OAKLAND INTL"/>
    <x v="0"/>
    <x v="14"/>
    <n v="110"/>
    <m/>
    <s v="Climb"/>
    <x v="9"/>
    <x v="2"/>
  </r>
  <r>
    <n v="351822"/>
    <s v="B-737-700"/>
    <s v="D"/>
    <d v="2014-08-14T00:00:00"/>
    <x v="2"/>
    <x v="854"/>
    <s v="WILLIAM P HOBBY ARPT"/>
    <x v="2"/>
    <x v="6"/>
    <n v="140"/>
    <n v="0"/>
    <s v="Take-off run"/>
    <x v="3"/>
    <x v="2"/>
  </r>
  <r>
    <n v="351824"/>
    <s v="A-300"/>
    <s v="D"/>
    <d v="2014-08-14T00:00:00"/>
    <x v="3"/>
    <x v="465"/>
    <s v="AUSTIN-BERGSTROM INTL"/>
    <x v="2"/>
    <x v="16"/>
    <n v="170"/>
    <m/>
    <s v="Climb"/>
    <x v="3"/>
    <x v="1"/>
  </r>
  <r>
    <n v="351826"/>
    <s v="B-737-900"/>
    <s v="D"/>
    <d v="2014-08-10T00:00:00"/>
    <x v="2"/>
    <x v="126"/>
    <s v="ORLANDO INTL"/>
    <x v="1"/>
    <x v="1"/>
    <m/>
    <n v="0"/>
    <s v="Departure"/>
    <x v="52"/>
    <x v="1"/>
  </r>
  <r>
    <n v="351842"/>
    <s v="B-737-800"/>
    <s v="D"/>
    <d v="2014-08-10T00:00:00"/>
    <x v="3"/>
    <x v="79"/>
    <s v="LOS ANGELES INTL"/>
    <x v="0"/>
    <x v="80"/>
    <n v="250"/>
    <n v="8"/>
    <s v="Climb"/>
    <x v="0"/>
    <x v="2"/>
  </r>
  <r>
    <n v="351862"/>
    <s v="B-737-800"/>
    <s v="D"/>
    <d v="2014-09-03T00:00:00"/>
    <x v="2"/>
    <x v="202"/>
    <s v="AUSTIN-BERGSTROM INTL"/>
    <x v="2"/>
    <x v="1"/>
    <m/>
    <n v="0"/>
    <s v="Approach"/>
    <x v="101"/>
    <x v="2"/>
  </r>
  <r>
    <n v="351864"/>
    <s v="B-737-800"/>
    <s v="D"/>
    <d v="2014-09-03T00:00:00"/>
    <x v="2"/>
    <x v="325"/>
    <s v="MIAMI INTL"/>
    <x v="1"/>
    <x v="6"/>
    <m/>
    <n v="0"/>
    <s v="Take-off run"/>
    <x v="78"/>
    <x v="1"/>
  </r>
  <r>
    <n v="351873"/>
    <s v="A-320"/>
    <s v="D"/>
    <d v="2014-08-23T00:00:00"/>
    <x v="2"/>
    <x v="598"/>
    <s v="FORT LAUDERDALE/HOLLYWOOD INTL"/>
    <x v="1"/>
    <x v="15"/>
    <n v="130"/>
    <n v="0"/>
    <s v="Climb"/>
    <x v="147"/>
    <x v="2"/>
  </r>
  <r>
    <n v="351874"/>
    <s v="B-737-800"/>
    <s v="D"/>
    <d v="2014-08-24T00:00:00"/>
    <x v="2"/>
    <x v="621"/>
    <s v="DALLAS/FORT WORTH INTL ARPT"/>
    <x v="2"/>
    <x v="12"/>
    <n v="161"/>
    <n v="0"/>
    <s v="Climb"/>
    <x v="78"/>
    <x v="2"/>
  </r>
  <r>
    <n v="351875"/>
    <s v="PA-44 SEMINOLE"/>
    <s v="A"/>
    <d v="2014-08-25T00:00:00"/>
    <x v="2"/>
    <x v="137"/>
    <s v="MELBOURNE INTL"/>
    <x v="1"/>
    <x v="6"/>
    <n v="75"/>
    <n v="0"/>
    <s v="Take-off run"/>
    <x v="3"/>
    <x v="2"/>
  </r>
  <r>
    <n v="351876"/>
    <s v="MD-82"/>
    <s v="D"/>
    <d v="2014-08-26T00:00:00"/>
    <x v="2"/>
    <x v="485"/>
    <s v="WILLIAM P HOBBY ARPT"/>
    <x v="2"/>
    <x v="5"/>
    <n v="135"/>
    <n v="2"/>
    <s v="Approach"/>
    <x v="3"/>
    <x v="2"/>
  </r>
  <r>
    <n v="351879"/>
    <s v="PA-28"/>
    <s v="A"/>
    <d v="2014-08-27T00:00:00"/>
    <x v="2"/>
    <x v="95"/>
    <s v="MELBOURNE INTL"/>
    <x v="1"/>
    <x v="6"/>
    <n v="76"/>
    <n v="0"/>
    <s v="Take-off run"/>
    <x v="3"/>
    <x v="2"/>
  </r>
  <r>
    <n v="351886"/>
    <s v="B-737-800"/>
    <s v="D"/>
    <d v="2014-09-01T00:00:00"/>
    <x v="2"/>
    <x v="1"/>
    <s v="ORLANDO INTL"/>
    <x v="1"/>
    <x v="6"/>
    <m/>
    <n v="0"/>
    <s v="Landing Roll"/>
    <x v="78"/>
    <x v="2"/>
  </r>
  <r>
    <n v="351887"/>
    <s v="B-737-800"/>
    <s v="D"/>
    <d v="2014-09-01T00:00:00"/>
    <x v="2"/>
    <x v="300"/>
    <s v="ORLANDO INTL"/>
    <x v="1"/>
    <x v="6"/>
    <n v="130"/>
    <n v="0"/>
    <s v="Landing Roll"/>
    <x v="54"/>
    <x v="1"/>
  </r>
  <r>
    <n v="351892"/>
    <s v="B-757-200"/>
    <s v="D"/>
    <d v="2014-09-01T00:00:00"/>
    <x v="3"/>
    <x v="24"/>
    <s v="SACRAMENTO INTL"/>
    <x v="0"/>
    <x v="13"/>
    <m/>
    <m/>
    <s v="Approach"/>
    <x v="101"/>
    <x v="2"/>
  </r>
  <r>
    <n v="351898"/>
    <s v="EMB-145"/>
    <s v="D"/>
    <d v="2014-09-01T00:00:00"/>
    <x v="2"/>
    <x v="850"/>
    <s v="MIAMI INTL"/>
    <x v="1"/>
    <x v="6"/>
    <m/>
    <n v="0"/>
    <s v="Landing Roll"/>
    <x v="54"/>
    <x v="2"/>
  </r>
  <r>
    <n v="351899"/>
    <s v="PA-28"/>
    <s v="A"/>
    <d v="2014-09-01T00:00:00"/>
    <x v="3"/>
    <x v="164"/>
    <s v="MELBOURNE INTL"/>
    <x v="1"/>
    <x v="11"/>
    <n v="90"/>
    <m/>
    <s v="Approach"/>
    <x v="78"/>
    <x v="2"/>
  </r>
  <r>
    <n v="351902"/>
    <s v="BE-90  KING"/>
    <s v="C"/>
    <d v="2014-09-23T00:00:00"/>
    <x v="2"/>
    <x v="475"/>
    <s v="ORLANDO SANFORD INTL ARPT"/>
    <x v="1"/>
    <x v="13"/>
    <m/>
    <m/>
    <s v="Approach"/>
    <x v="78"/>
    <x v="1"/>
  </r>
  <r>
    <n v="351905"/>
    <s v="B-737-800"/>
    <s v="D"/>
    <d v="2014-09-23T00:00:00"/>
    <x v="2"/>
    <x v="33"/>
    <s v="GEORGE BUSH INTERCONTINENTAL/ HOUSTON ARPT"/>
    <x v="2"/>
    <x v="8"/>
    <n v="210"/>
    <n v="15"/>
    <s v="Approach"/>
    <x v="0"/>
    <x v="2"/>
  </r>
  <r>
    <n v="351909"/>
    <s v="PA-44 SEMINOLE"/>
    <s v="A"/>
    <d v="2014-09-23T00:00:00"/>
    <x v="2"/>
    <x v="502"/>
    <s v="ORLANDO SANFORD INTL ARPT"/>
    <x v="1"/>
    <x v="1"/>
    <m/>
    <m/>
    <s v="Departure"/>
    <x v="57"/>
    <x v="1"/>
  </r>
  <r>
    <n v="351911"/>
    <s v="B-737-800"/>
    <s v="D"/>
    <d v="2014-09-23T00:00:00"/>
    <x v="2"/>
    <x v="717"/>
    <s v="DALLAS/FORT WORTH INTL ARPT"/>
    <x v="2"/>
    <x v="6"/>
    <n v="150"/>
    <n v="0"/>
    <s v="Take-off run"/>
    <x v="14"/>
    <x v="2"/>
  </r>
  <r>
    <n v="351914"/>
    <s v="CRJ700"/>
    <s v="D"/>
    <d v="2014-09-23T00:00:00"/>
    <x v="2"/>
    <x v="854"/>
    <s v="PENSACOLA INTL ARPT"/>
    <x v="1"/>
    <x v="16"/>
    <n v="130"/>
    <m/>
    <s v="Approach"/>
    <x v="3"/>
    <x v="2"/>
  </r>
  <r>
    <n v="351920"/>
    <s v="B-737-800"/>
    <s v="D"/>
    <d v="2014-09-29T00:00:00"/>
    <x v="2"/>
    <x v="176"/>
    <s v="SAN FRANCISCO INTL ARPT"/>
    <x v="0"/>
    <x v="1"/>
    <m/>
    <m/>
    <s v="Approach"/>
    <x v="221"/>
    <x v="2"/>
  </r>
  <r>
    <n v="351924"/>
    <s v="A-321"/>
    <s v="D"/>
    <d v="2014-09-29T00:00:00"/>
    <x v="2"/>
    <x v="641"/>
    <s v="SAN DIEGO INTL"/>
    <x v="0"/>
    <x v="1"/>
    <m/>
    <m/>
    <s v="Approach"/>
    <x v="78"/>
    <x v="1"/>
  </r>
  <r>
    <n v="351926"/>
    <s v="A-320"/>
    <s v="D"/>
    <d v="2014-09-29T00:00:00"/>
    <x v="3"/>
    <x v="326"/>
    <s v="DALLAS/FORT WORTH INTL ARPT"/>
    <x v="2"/>
    <x v="20"/>
    <n v="240"/>
    <n v="10"/>
    <s v="Climb"/>
    <x v="3"/>
    <x v="2"/>
  </r>
  <r>
    <n v="351930"/>
    <s v="T-38"/>
    <m/>
    <d v="2014-07-22T00:00:00"/>
    <x v="2"/>
    <x v="22"/>
    <s v="ELLINGTON FIELD ARPT"/>
    <x v="2"/>
    <x v="12"/>
    <n v="170"/>
    <n v="0"/>
    <s v="Approach"/>
    <x v="11"/>
    <x v="2"/>
  </r>
  <r>
    <n v="351931"/>
    <s v="BE-300 KING"/>
    <s v="C"/>
    <d v="2014-08-01T00:00:00"/>
    <x v="2"/>
    <x v="136"/>
    <s v="SACRAMENTO MATHER ARPT"/>
    <x v="0"/>
    <x v="6"/>
    <m/>
    <n v="0"/>
    <s v="Landing Roll"/>
    <x v="45"/>
    <x v="2"/>
  </r>
  <r>
    <n v="351941"/>
    <s v="B-737-300"/>
    <s v="D"/>
    <d v="2014-09-05T00:00:00"/>
    <x v="3"/>
    <x v="1136"/>
    <s v="ORLANDO INTL"/>
    <x v="1"/>
    <x v="0"/>
    <n v="150"/>
    <n v="4"/>
    <s v="Approach"/>
    <x v="3"/>
    <x v="3"/>
  </r>
  <r>
    <n v="351942"/>
    <s v="B-737-700"/>
    <s v="D"/>
    <d v="2014-09-05T00:00:00"/>
    <x v="3"/>
    <x v="0"/>
    <s v="DALLAS LOVE FIELD ARPT"/>
    <x v="2"/>
    <x v="1"/>
    <m/>
    <m/>
    <s v="Descent"/>
    <x v="168"/>
    <x v="1"/>
  </r>
  <r>
    <n v="351943"/>
    <s v="B-737-800"/>
    <s v="D"/>
    <d v="2014-09-05T00:00:00"/>
    <x v="3"/>
    <x v="170"/>
    <s v="WILLIAM P HOBBY ARPT"/>
    <x v="2"/>
    <x v="47"/>
    <n v="250"/>
    <n v="35"/>
    <s v="Descent"/>
    <x v="0"/>
    <x v="2"/>
  </r>
  <r>
    <n v="351945"/>
    <s v="B-737-700"/>
    <s v="D"/>
    <d v="2014-09-05T00:00:00"/>
    <x v="2"/>
    <x v="586"/>
    <s v="ORLANDO INTL"/>
    <x v="1"/>
    <x v="6"/>
    <n v="125"/>
    <n v="0"/>
    <s v="Take-off run"/>
    <x v="3"/>
    <x v="2"/>
  </r>
  <r>
    <n v="351946"/>
    <s v="A-320"/>
    <s v="D"/>
    <d v="2014-09-05T00:00:00"/>
    <x v="2"/>
    <x v="1048"/>
    <s v="LOS ANGELES INTL"/>
    <x v="0"/>
    <x v="11"/>
    <m/>
    <n v="2"/>
    <s v="Approach"/>
    <x v="55"/>
    <x v="2"/>
  </r>
  <r>
    <n v="351953"/>
    <s v="MD-83"/>
    <s v="D"/>
    <d v="2014-09-25T00:00:00"/>
    <x v="2"/>
    <x v="55"/>
    <s v="ORLANDO SANFORD INTL ARPT"/>
    <x v="1"/>
    <x v="6"/>
    <m/>
    <n v="0"/>
    <s v="Landing Roll"/>
    <x v="54"/>
    <x v="2"/>
  </r>
  <r>
    <n v="351957"/>
    <s v="CHALLENGER 300"/>
    <s v="D"/>
    <d v="2014-09-25T00:00:00"/>
    <x v="3"/>
    <x v="121"/>
    <s v="NAPLES MUNICIPAL"/>
    <x v="1"/>
    <x v="6"/>
    <n v="125"/>
    <n v="0"/>
    <s v="Landing Roll"/>
    <x v="3"/>
    <x v="2"/>
  </r>
  <r>
    <n v="351961"/>
    <s v="A-300"/>
    <s v="D"/>
    <d v="2014-09-25T00:00:00"/>
    <x v="3"/>
    <x v="1150"/>
    <s v="GEORGE BUSH INTERCONTINENTAL/ HOUSTON ARPT"/>
    <x v="2"/>
    <x v="18"/>
    <n v="210"/>
    <m/>
    <s v="Climb"/>
    <x v="0"/>
    <x v="2"/>
  </r>
  <r>
    <n v="351969"/>
    <s v="CRJ100/200"/>
    <s v="D"/>
    <d v="2014-08-26T00:00:00"/>
    <x v="3"/>
    <x v="306"/>
    <s v="CORPUS CHRISTI INTL ARPT"/>
    <x v="2"/>
    <x v="1"/>
    <m/>
    <m/>
    <s v="Departure"/>
    <x v="78"/>
    <x v="1"/>
  </r>
  <r>
    <n v="351971"/>
    <s v="MD-82"/>
    <s v="D"/>
    <d v="2014-08-26T00:00:00"/>
    <x v="2"/>
    <x v="1003"/>
    <s v="GEORGE BUSH INTERCONTINENTAL/ HOUSTON ARPT"/>
    <x v="2"/>
    <x v="5"/>
    <m/>
    <n v="2"/>
    <s v="Approach"/>
    <x v="78"/>
    <x v="1"/>
  </r>
  <r>
    <n v="351972"/>
    <s v="A-319"/>
    <s v="D"/>
    <d v="2014-08-09T00:00:00"/>
    <x v="0"/>
    <x v="528"/>
    <s v="GEORGE BUSH INTERCONTINENTAL/ HOUSTON ARPT"/>
    <x v="2"/>
    <x v="21"/>
    <m/>
    <m/>
    <s v="Climb"/>
    <x v="78"/>
    <x v="1"/>
  </r>
  <r>
    <n v="351974"/>
    <s v="EMB-145"/>
    <s v="D"/>
    <d v="2014-08-26T00:00:00"/>
    <x v="2"/>
    <x v="302"/>
    <s v="DALLAS/FORT WORTH INTL ARPT"/>
    <x v="2"/>
    <x v="1"/>
    <m/>
    <n v="0"/>
    <s v="Approach"/>
    <x v="78"/>
    <x v="1"/>
  </r>
  <r>
    <n v="351978"/>
    <s v="EMB-190"/>
    <s v="D"/>
    <d v="2014-09-01T00:00:00"/>
    <x v="2"/>
    <x v="492"/>
    <s v="ORLANDO INTL"/>
    <x v="1"/>
    <x v="6"/>
    <m/>
    <n v="0"/>
    <s v="Landing Roll"/>
    <x v="54"/>
    <x v="2"/>
  </r>
  <r>
    <n v="351995"/>
    <s v="IAI-1124"/>
    <s v="D"/>
    <d v="2014-09-01T00:00:00"/>
    <x v="2"/>
    <x v="49"/>
    <s v="DALLAS LOVE FIELD ARPT"/>
    <x v="2"/>
    <x v="6"/>
    <m/>
    <n v="0"/>
    <s v="Take-off run"/>
    <x v="57"/>
    <x v="2"/>
  </r>
  <r>
    <n v="351997"/>
    <s v="B-737-900"/>
    <s v="D"/>
    <d v="2014-09-01T00:00:00"/>
    <x v="2"/>
    <x v="1061"/>
    <s v="ORLANDO INTL"/>
    <x v="1"/>
    <x v="6"/>
    <n v="140"/>
    <n v="0"/>
    <s v="Landing Roll"/>
    <x v="54"/>
    <x v="2"/>
  </r>
  <r>
    <n v="352000"/>
    <s v="A-320"/>
    <s v="D"/>
    <d v="2014-09-01T00:00:00"/>
    <x v="2"/>
    <x v="670"/>
    <s v="ORLANDO INTL"/>
    <x v="1"/>
    <x v="6"/>
    <m/>
    <n v="0"/>
    <s v="Take-off run"/>
    <x v="78"/>
    <x v="1"/>
  </r>
  <r>
    <n v="352001"/>
    <s v="C-172"/>
    <s v="A"/>
    <d v="2014-09-01T00:00:00"/>
    <x v="2"/>
    <x v="570"/>
    <s v="KENDALL-TAMIAMI EXECUTIVE ARPT"/>
    <x v="1"/>
    <x v="6"/>
    <m/>
    <n v="0"/>
    <s v="Landing Roll"/>
    <x v="3"/>
    <x v="1"/>
  </r>
  <r>
    <n v="352003"/>
    <s v="A-320"/>
    <s v="D"/>
    <d v="2014-09-01T00:00:00"/>
    <x v="2"/>
    <x v="561"/>
    <s v="ORLANDO INTL"/>
    <x v="1"/>
    <x v="1"/>
    <m/>
    <n v="1"/>
    <s v="Approach"/>
    <x v="78"/>
    <x v="1"/>
  </r>
  <r>
    <n v="352004"/>
    <s v="B-737-800"/>
    <s v="D"/>
    <d v="2014-09-01T00:00:00"/>
    <x v="2"/>
    <x v="56"/>
    <s v="DALLAS/FORT WORTH INTL ARPT"/>
    <x v="2"/>
    <x v="6"/>
    <m/>
    <n v="0"/>
    <s v="Landing Roll"/>
    <x v="78"/>
    <x v="1"/>
  </r>
  <r>
    <n v="352006"/>
    <s v="C-152"/>
    <s v="A"/>
    <d v="2014-09-03T00:00:00"/>
    <x v="2"/>
    <x v="72"/>
    <s v="NAPLES MUNICIPAL"/>
    <x v="1"/>
    <x v="1"/>
    <m/>
    <m/>
    <s v="Climb"/>
    <x v="2"/>
    <x v="2"/>
  </r>
  <r>
    <n v="352023"/>
    <s v="A-319"/>
    <s v="D"/>
    <d v="2014-09-11T00:00:00"/>
    <x v="3"/>
    <x v="211"/>
    <s v="SOUTHWEST FLORIDA INTL ARPT"/>
    <x v="1"/>
    <x v="21"/>
    <n v="250"/>
    <n v="2"/>
    <s v="Climb"/>
    <x v="3"/>
    <x v="2"/>
  </r>
  <r>
    <n v="352042"/>
    <s v="CRJ100/200"/>
    <s v="D"/>
    <d v="2014-09-03T00:00:00"/>
    <x v="3"/>
    <x v="433"/>
    <s v="DALLAS/FORT WORTH INTL ARPT"/>
    <x v="2"/>
    <x v="1"/>
    <m/>
    <m/>
    <s v="Departure"/>
    <x v="78"/>
    <x v="1"/>
  </r>
  <r>
    <n v="352046"/>
    <s v="B-737-700"/>
    <s v="D"/>
    <d v="2014-09-03T00:00:00"/>
    <x v="2"/>
    <x v="1061"/>
    <s v="ORLANDO INTL"/>
    <x v="1"/>
    <x v="6"/>
    <n v="123"/>
    <n v="0"/>
    <s v="Take-off run"/>
    <x v="54"/>
    <x v="2"/>
  </r>
  <r>
    <n v="352048"/>
    <s v="B-737-300"/>
    <s v="D"/>
    <d v="2014-09-03T00:00:00"/>
    <x v="2"/>
    <x v="45"/>
    <s v="LOS ANGELES INTL"/>
    <x v="0"/>
    <x v="48"/>
    <n v="250"/>
    <m/>
    <s v="Climb"/>
    <x v="3"/>
    <x v="2"/>
  </r>
  <r>
    <n v="352063"/>
    <s v="LOCKHEED P3"/>
    <s v="C"/>
    <d v="2014-09-03T00:00:00"/>
    <x v="2"/>
    <x v="531"/>
    <s v="CECIL ARPT"/>
    <x v="1"/>
    <x v="1"/>
    <m/>
    <n v="0"/>
    <s v="Approach"/>
    <x v="4"/>
    <x v="2"/>
  </r>
  <r>
    <n v="352067"/>
    <s v="B-737-800"/>
    <s v="D"/>
    <d v="2014-09-05T00:00:00"/>
    <x v="2"/>
    <x v="328"/>
    <s v="MIAMI INTL"/>
    <x v="1"/>
    <x v="26"/>
    <n v="140"/>
    <n v="0"/>
    <s v="Approach"/>
    <x v="54"/>
    <x v="2"/>
  </r>
  <r>
    <n v="352071"/>
    <s v="B-737-800"/>
    <s v="D"/>
    <d v="2014-09-05T00:00:00"/>
    <x v="2"/>
    <x v="1"/>
    <s v="ORLANDO INTL"/>
    <x v="1"/>
    <x v="6"/>
    <n v="100"/>
    <n v="0"/>
    <s v="Take-off run"/>
    <x v="3"/>
    <x v="2"/>
  </r>
  <r>
    <n v="352075"/>
    <s v="EMB-135"/>
    <s v="D"/>
    <d v="2014-09-05T00:00:00"/>
    <x v="2"/>
    <x v="28"/>
    <s v="MELBOURNE INTL"/>
    <x v="1"/>
    <x v="6"/>
    <m/>
    <n v="0"/>
    <s v="Take-off run"/>
    <x v="11"/>
    <x v="2"/>
  </r>
  <r>
    <n v="352090"/>
    <s v="EMB-145"/>
    <s v="D"/>
    <d v="2014-09-05T00:00:00"/>
    <x v="2"/>
    <x v="622"/>
    <s v="NORMAN Y. MINETA SAN JOSE INTL ARPT"/>
    <x v="0"/>
    <x v="53"/>
    <n v="170"/>
    <m/>
    <s v="Climb"/>
    <x v="0"/>
    <x v="2"/>
  </r>
  <r>
    <n v="352096"/>
    <s v="A-320"/>
    <s v="D"/>
    <d v="2014-09-05T00:00:00"/>
    <x v="2"/>
    <x v="56"/>
    <s v="AUSTIN-BERGSTROM INTL"/>
    <x v="2"/>
    <x v="16"/>
    <n v="134"/>
    <m/>
    <s v="Approach"/>
    <x v="74"/>
    <x v="1"/>
  </r>
  <r>
    <n v="352101"/>
    <s v="MD-83"/>
    <s v="D"/>
    <d v="2014-09-07T00:00:00"/>
    <x v="2"/>
    <x v="398"/>
    <s v="ORLANDO SANFORD INTL ARPT"/>
    <x v="1"/>
    <x v="6"/>
    <n v="120"/>
    <n v="0"/>
    <s v="Landing Roll"/>
    <x v="54"/>
    <x v="2"/>
  </r>
  <r>
    <n v="352104"/>
    <s v="B-737-800"/>
    <s v="D"/>
    <d v="2014-09-07T00:00:00"/>
    <x v="3"/>
    <x v="191"/>
    <s v="AUSTIN-BERGSTROM INTL"/>
    <x v="2"/>
    <x v="8"/>
    <n v="219"/>
    <n v="10"/>
    <s v="Approach"/>
    <x v="262"/>
    <x v="3"/>
  </r>
  <r>
    <n v="352105"/>
    <s v="B-737-800"/>
    <s v="D"/>
    <d v="2014-09-07T00:00:00"/>
    <x v="2"/>
    <x v="0"/>
    <s v="MIAMI INTL"/>
    <x v="1"/>
    <x v="7"/>
    <n v="145"/>
    <n v="2"/>
    <s v="Approach"/>
    <x v="3"/>
    <x v="2"/>
  </r>
  <r>
    <n v="352110"/>
    <s v="MD-88"/>
    <s v="D"/>
    <d v="2014-09-07T00:00:00"/>
    <x v="2"/>
    <x v="41"/>
    <s v="PENSACOLA INTL ARPT"/>
    <x v="1"/>
    <x v="6"/>
    <m/>
    <n v="0"/>
    <s v="Take-off run"/>
    <x v="0"/>
    <x v="3"/>
  </r>
  <r>
    <n v="352129"/>
    <s v="CL-601/604"/>
    <s v="D"/>
    <d v="2014-09-07T00:00:00"/>
    <x v="3"/>
    <x v="944"/>
    <s v="SAN FRANCISCO INTL ARPT"/>
    <x v="0"/>
    <x v="23"/>
    <n v="250"/>
    <m/>
    <s v="Approach"/>
    <x v="0"/>
    <x v="2"/>
  </r>
  <r>
    <n v="352130"/>
    <s v="B-737-700"/>
    <s v="D"/>
    <d v="2014-09-07T00:00:00"/>
    <x v="2"/>
    <x v="186"/>
    <s v="ORLANDO INTL"/>
    <x v="1"/>
    <x v="6"/>
    <n v="100"/>
    <n v="0"/>
    <s v="Landing Roll"/>
    <x v="57"/>
    <x v="2"/>
  </r>
  <r>
    <n v="352133"/>
    <s v="B-737-300"/>
    <s v="D"/>
    <d v="2014-09-07T00:00:00"/>
    <x v="2"/>
    <x v="87"/>
    <s v="DALLAS LOVE FIELD ARPT"/>
    <x v="2"/>
    <x v="18"/>
    <n v="210"/>
    <m/>
    <s v="Approach"/>
    <x v="3"/>
    <x v="2"/>
  </r>
  <r>
    <n v="352139"/>
    <s v="B-737-700"/>
    <s v="D"/>
    <d v="2014-09-07T00:00:00"/>
    <x v="3"/>
    <x v="52"/>
    <s v="METRO OAKLAND INTL"/>
    <x v="0"/>
    <x v="4"/>
    <n v="160"/>
    <n v="5"/>
    <s v="Approach"/>
    <x v="3"/>
    <x v="2"/>
  </r>
  <r>
    <n v="352143"/>
    <s v="B-737-700"/>
    <s v="D"/>
    <d v="2014-09-19T00:00:00"/>
    <x v="2"/>
    <x v="265"/>
    <s v="LOS ANGELES INTL"/>
    <x v="0"/>
    <x v="1"/>
    <m/>
    <m/>
    <s v="Approach"/>
    <x v="107"/>
    <x v="2"/>
  </r>
  <r>
    <n v="352145"/>
    <s v="B-737-500"/>
    <s v="D"/>
    <d v="2014-09-19T00:00:00"/>
    <x v="3"/>
    <x v="386"/>
    <s v="SAN ANTONIO INTL"/>
    <x v="2"/>
    <x v="18"/>
    <n v="140"/>
    <m/>
    <s v="Approach"/>
    <x v="217"/>
    <x v="2"/>
  </r>
  <r>
    <n v="352159"/>
    <s v="B-737-800"/>
    <s v="D"/>
    <d v="2014-09-07T00:00:00"/>
    <x v="3"/>
    <x v="211"/>
    <s v="WILLIAM P HOBBY ARPT"/>
    <x v="2"/>
    <x v="19"/>
    <n v="210"/>
    <n v="5"/>
    <s v="Approach"/>
    <x v="3"/>
    <x v="2"/>
  </r>
  <r>
    <n v="352164"/>
    <s v="B-737-900"/>
    <s v="D"/>
    <d v="2014-09-07T00:00:00"/>
    <x v="2"/>
    <x v="344"/>
    <s v="ORLANDO INTL"/>
    <x v="1"/>
    <x v="6"/>
    <m/>
    <n v="0"/>
    <s v="Take-off run"/>
    <x v="54"/>
    <x v="2"/>
  </r>
  <r>
    <n v="352166"/>
    <s v="A-321"/>
    <s v="D"/>
    <d v="2014-09-07T00:00:00"/>
    <x v="3"/>
    <x v="52"/>
    <s v="SAN FRANCISCO INTL ARPT"/>
    <x v="0"/>
    <x v="12"/>
    <n v="160"/>
    <n v="0"/>
    <s v="Climb"/>
    <x v="33"/>
    <x v="2"/>
  </r>
  <r>
    <n v="352168"/>
    <s v="CIRRUS SR 20/22"/>
    <s v="A"/>
    <d v="2014-09-09T00:00:00"/>
    <x v="2"/>
    <x v="68"/>
    <s v="ORLANDO SANFORD INTL ARPT"/>
    <x v="1"/>
    <x v="10"/>
    <n v="70"/>
    <n v="0"/>
    <s v="Climb"/>
    <x v="57"/>
    <x v="2"/>
  </r>
  <r>
    <n v="352169"/>
    <s v="B-717-200"/>
    <s v="D"/>
    <d v="2014-09-09T00:00:00"/>
    <x v="2"/>
    <x v="152"/>
    <s v="ORLANDO INTL"/>
    <x v="1"/>
    <x v="21"/>
    <n v="130"/>
    <n v="2"/>
    <s v="Approach"/>
    <x v="78"/>
    <x v="2"/>
  </r>
  <r>
    <n v="352170"/>
    <s v="B-737-100"/>
    <s v="D"/>
    <d v="2014-09-09T00:00:00"/>
    <x v="2"/>
    <x v="720"/>
    <s v="DALLAS/FORT WORTH INTL ARPT"/>
    <x v="2"/>
    <x v="1"/>
    <m/>
    <n v="0"/>
    <s v="Climb"/>
    <x v="14"/>
    <x v="2"/>
  </r>
  <r>
    <n v="352175"/>
    <s v="MD-90-30"/>
    <s v="D"/>
    <d v="2014-09-09T00:00:00"/>
    <x v="2"/>
    <x v="261"/>
    <s v="TAMPA INTL"/>
    <x v="1"/>
    <x v="1"/>
    <m/>
    <n v="2"/>
    <s v="Approach"/>
    <x v="78"/>
    <x v="1"/>
  </r>
  <r>
    <n v="352189"/>
    <s v="B-737-700"/>
    <s v="D"/>
    <d v="2014-09-09T00:00:00"/>
    <x v="3"/>
    <x v="676"/>
    <s v="ORLANDO INTL"/>
    <x v="1"/>
    <x v="45"/>
    <n v="200"/>
    <m/>
    <s v="Approach"/>
    <x v="36"/>
    <x v="0"/>
  </r>
  <r>
    <n v="352190"/>
    <s v="B-737-300"/>
    <s v="D"/>
    <d v="2014-09-09T00:00:00"/>
    <x v="3"/>
    <x v="0"/>
    <s v="ONTARIO INTL ARPT"/>
    <x v="0"/>
    <x v="20"/>
    <n v="250"/>
    <n v="35"/>
    <s v="Descent"/>
    <x v="0"/>
    <x v="2"/>
  </r>
  <r>
    <n v="352191"/>
    <s v="MD-11"/>
    <s v="D"/>
    <d v="2014-09-19T00:00:00"/>
    <x v="3"/>
    <x v="1056"/>
    <s v="METRO OAKLAND INTL"/>
    <x v="0"/>
    <x v="13"/>
    <n v="160"/>
    <n v="0"/>
    <s v="Approach"/>
    <x v="0"/>
    <x v="1"/>
  </r>
  <r>
    <n v="352207"/>
    <s v="B-737-300"/>
    <s v="D"/>
    <d v="2014-09-09T00:00:00"/>
    <x v="2"/>
    <x v="435"/>
    <s v="WILLIAM P HOBBY ARPT"/>
    <x v="2"/>
    <x v="15"/>
    <n v="130"/>
    <n v="0"/>
    <s v="Approach"/>
    <x v="4"/>
    <x v="2"/>
  </r>
  <r>
    <n v="352208"/>
    <s v="B-737-300"/>
    <s v="D"/>
    <d v="2014-09-09T00:00:00"/>
    <x v="2"/>
    <x v="328"/>
    <s v="WILLIAM P HOBBY ARPT"/>
    <x v="2"/>
    <x v="14"/>
    <n v="150"/>
    <m/>
    <s v="Climb"/>
    <x v="3"/>
    <x v="2"/>
  </r>
  <r>
    <n v="352219"/>
    <s v="BE-35"/>
    <s v="A"/>
    <d v="2014-09-11T00:00:00"/>
    <x v="2"/>
    <x v="87"/>
    <s v="ADDISON"/>
    <x v="2"/>
    <x v="6"/>
    <m/>
    <n v="0"/>
    <s v="Landing Roll"/>
    <x v="3"/>
    <x v="2"/>
  </r>
  <r>
    <n v="352222"/>
    <s v="B-757-200"/>
    <s v="D"/>
    <d v="2014-09-11T00:00:00"/>
    <x v="2"/>
    <x v="292"/>
    <s v="DALLAS/FORT WORTH INTL ARPT"/>
    <x v="2"/>
    <x v="6"/>
    <m/>
    <n v="0"/>
    <s v="Take-off run"/>
    <x v="78"/>
    <x v="2"/>
  </r>
  <r>
    <n v="352224"/>
    <s v="B-737-800"/>
    <s v="D"/>
    <d v="2014-09-11T00:00:00"/>
    <x v="2"/>
    <x v="900"/>
    <s v="MIAMI INTL"/>
    <x v="1"/>
    <x v="1"/>
    <m/>
    <m/>
    <s v="Approach"/>
    <x v="78"/>
    <x v="1"/>
  </r>
  <r>
    <n v="352241"/>
    <s v="EMB-135"/>
    <s v="D"/>
    <d v="2014-09-11T00:00:00"/>
    <x v="2"/>
    <x v="16"/>
    <s v="VALLEY INTL"/>
    <x v="2"/>
    <x v="6"/>
    <m/>
    <n v="0"/>
    <s v="Landing Roll"/>
    <x v="54"/>
    <x v="2"/>
  </r>
  <r>
    <n v="352249"/>
    <s v="A-319"/>
    <s v="D"/>
    <d v="2014-09-11T00:00:00"/>
    <x v="3"/>
    <x v="20"/>
    <s v="SOUTHWEST FLORIDA INTL ARPT"/>
    <x v="1"/>
    <x v="21"/>
    <m/>
    <m/>
    <s v="Climb"/>
    <x v="78"/>
    <x v="1"/>
  </r>
  <r>
    <n v="352253"/>
    <s v="MD-11"/>
    <s v="D"/>
    <d v="2014-09-11T00:00:00"/>
    <x v="2"/>
    <x v="515"/>
    <s v="DALLAS/FORT WORTH INTL ARPT"/>
    <x v="2"/>
    <x v="31"/>
    <n v="150"/>
    <m/>
    <s v="Approach"/>
    <x v="3"/>
    <x v="1"/>
  </r>
  <r>
    <n v="352264"/>
    <s v="DHC8 DASH 8"/>
    <s v="C"/>
    <d v="2014-09-19T00:00:00"/>
    <x v="2"/>
    <x v="163"/>
    <s v="HOMESTEAD AIR RESERVE BASE"/>
    <x v="1"/>
    <x v="9"/>
    <n v="120"/>
    <m/>
    <s v="Climb"/>
    <x v="3"/>
    <x v="2"/>
  </r>
  <r>
    <n v="352265"/>
    <s v="A-320"/>
    <s v="D"/>
    <d v="2014-09-19T00:00:00"/>
    <x v="3"/>
    <x v="635"/>
    <s v="LOS ANGELES INTL"/>
    <x v="0"/>
    <x v="31"/>
    <n v="130"/>
    <n v="2"/>
    <s v="Approach"/>
    <x v="0"/>
    <x v="1"/>
  </r>
  <r>
    <n v="352266"/>
    <s v="C-208"/>
    <s v="C"/>
    <d v="2014-09-19T00:00:00"/>
    <x v="2"/>
    <x v="311"/>
    <s v="METRO OAKLAND INTL"/>
    <x v="0"/>
    <x v="12"/>
    <n v="85"/>
    <n v="0"/>
    <s v="Climb"/>
    <x v="163"/>
    <x v="2"/>
  </r>
  <r>
    <n v="352271"/>
    <s v="A-319"/>
    <s v="D"/>
    <d v="2014-09-21T00:00:00"/>
    <x v="3"/>
    <x v="522"/>
    <s v="DALLAS/FORT WORTH INTL ARPT"/>
    <x v="2"/>
    <x v="4"/>
    <n v="140"/>
    <n v="5"/>
    <s v="Approach"/>
    <x v="0"/>
    <x v="2"/>
  </r>
  <r>
    <n v="352276"/>
    <s v="A-319"/>
    <s v="D"/>
    <d v="2014-09-13T00:00:00"/>
    <x v="3"/>
    <x v="323"/>
    <s v="CORPUS CHRISTI INTL ARPT"/>
    <x v="2"/>
    <x v="14"/>
    <n v="140"/>
    <n v="1"/>
    <s v="Approach"/>
    <x v="3"/>
    <x v="3"/>
  </r>
  <r>
    <n v="352280"/>
    <s v="BE-300 KING"/>
    <s v="C"/>
    <d v="2014-09-13T00:00:00"/>
    <x v="2"/>
    <x v="514"/>
    <s v="HAYWARD EXECUTIVE ARPT"/>
    <x v="0"/>
    <x v="170"/>
    <n v="139"/>
    <n v="0"/>
    <s v="Climb"/>
    <x v="14"/>
    <x v="2"/>
  </r>
  <r>
    <n v="352292"/>
    <s v="B-737-700"/>
    <s v="D"/>
    <d v="2014-09-13T00:00:00"/>
    <x v="2"/>
    <x v="251"/>
    <s v="DALLAS LOVE FIELD ARPT"/>
    <x v="2"/>
    <x v="32"/>
    <n v="140"/>
    <m/>
    <s v="Approach"/>
    <x v="3"/>
    <x v="2"/>
  </r>
  <r>
    <n v="352298"/>
    <s v="BE-300 KING"/>
    <s v="C"/>
    <d v="2014-09-13T00:00:00"/>
    <x v="2"/>
    <x v="514"/>
    <s v="HAYWARD EXECUTIVE ARPT"/>
    <x v="0"/>
    <x v="1"/>
    <m/>
    <m/>
    <s v="Departure"/>
    <x v="78"/>
    <x v="1"/>
  </r>
  <r>
    <n v="352305"/>
    <s v="PA-28"/>
    <s v="A"/>
    <d v="2014-09-15T00:00:00"/>
    <x v="2"/>
    <x v="157"/>
    <s v="ST. PETE-CLEARWATER INTL ARPT"/>
    <x v="1"/>
    <x v="6"/>
    <m/>
    <n v="0"/>
    <s v="Landing Roll"/>
    <x v="117"/>
    <x v="2"/>
  </r>
  <r>
    <n v="352313"/>
    <s v="EMB-145"/>
    <s v="D"/>
    <d v="2014-09-15T00:00:00"/>
    <x v="3"/>
    <x v="890"/>
    <s v="KILLEEN/FT HOOD REGIONAL"/>
    <x v="2"/>
    <x v="6"/>
    <n v="40"/>
    <n v="0"/>
    <s v="Landing Roll"/>
    <x v="3"/>
    <x v="2"/>
  </r>
  <r>
    <n v="352339"/>
    <s v="A-320"/>
    <s v="D"/>
    <d v="2014-09-15T00:00:00"/>
    <x v="1"/>
    <x v="0"/>
    <s v="ORLANDO INTL"/>
    <x v="1"/>
    <x v="10"/>
    <n v="134"/>
    <n v="0"/>
    <s v="Approach"/>
    <x v="54"/>
    <x v="2"/>
  </r>
  <r>
    <n v="352341"/>
    <s v="C-172"/>
    <s v="A"/>
    <d v="2014-09-17T00:00:00"/>
    <x v="2"/>
    <x v="95"/>
    <s v="LEESBURG INTL ARPT"/>
    <x v="1"/>
    <x v="5"/>
    <n v="90"/>
    <n v="1.5"/>
    <s v="Approach"/>
    <x v="3"/>
    <x v="2"/>
  </r>
  <r>
    <n v="352356"/>
    <s v="EMB-145"/>
    <s v="D"/>
    <d v="2014-09-17T00:00:00"/>
    <x v="2"/>
    <x v="95"/>
    <s v="MIAMI INTL"/>
    <x v="1"/>
    <x v="5"/>
    <n v="130"/>
    <m/>
    <s v="Approach"/>
    <x v="3"/>
    <x v="2"/>
  </r>
  <r>
    <n v="352362"/>
    <s v="EMB-145"/>
    <s v="D"/>
    <d v="2014-09-19T00:00:00"/>
    <x v="2"/>
    <x v="11"/>
    <s v="DALLAS/FORT WORTH INTL ARPT"/>
    <x v="2"/>
    <x v="6"/>
    <m/>
    <n v="0"/>
    <s v="Landing Roll"/>
    <x v="29"/>
    <x v="2"/>
  </r>
  <r>
    <n v="352364"/>
    <s v="EMB-135"/>
    <s v="D"/>
    <d v="2014-09-19T00:00:00"/>
    <x v="2"/>
    <x v="0"/>
    <s v="SAN ANGELO REGNL ARPT/MATHIS FIELD"/>
    <x v="2"/>
    <x v="7"/>
    <n v="135"/>
    <n v="1"/>
    <s v="Approach"/>
    <x v="3"/>
    <x v="2"/>
  </r>
  <r>
    <n v="352372"/>
    <s v="B-757-200"/>
    <s v="D"/>
    <d v="2014-09-21T00:00:00"/>
    <x v="2"/>
    <x v="0"/>
    <s v="PALM BEACH INTL"/>
    <x v="1"/>
    <x v="1"/>
    <m/>
    <m/>
    <s v="Arrival"/>
    <x v="78"/>
    <x v="1"/>
  </r>
  <r>
    <n v="352391"/>
    <s v="BELL-407"/>
    <s v="F"/>
    <d v="2014-09-23T00:00:00"/>
    <x v="2"/>
    <x v="202"/>
    <s v="ARANSAS COUNTY ARPT"/>
    <x v="2"/>
    <x v="7"/>
    <n v="60"/>
    <m/>
    <s v="Climb"/>
    <x v="3"/>
    <x v="2"/>
  </r>
  <r>
    <n v="352398"/>
    <s v="B-757-200"/>
    <s v="D"/>
    <d v="2014-09-25T00:00:00"/>
    <x v="2"/>
    <x v="0"/>
    <s v="GEORGE BUSH INTERCONTINENTAL/ HOUSTON ARPT"/>
    <x v="2"/>
    <x v="1"/>
    <m/>
    <m/>
    <s v="Approach"/>
    <x v="293"/>
    <x v="2"/>
  </r>
  <r>
    <n v="352399"/>
    <s v="A-319"/>
    <s v="D"/>
    <d v="2014-09-25T00:00:00"/>
    <x v="3"/>
    <x v="638"/>
    <s v="SAN DIEGO INTL"/>
    <x v="0"/>
    <x v="14"/>
    <m/>
    <m/>
    <s v="Approach"/>
    <x v="0"/>
    <x v="1"/>
  </r>
  <r>
    <n v="352406"/>
    <s v="A-319"/>
    <s v="D"/>
    <d v="2014-09-27T00:00:00"/>
    <x v="3"/>
    <x v="1136"/>
    <s v="DALLAS/FORT WORTH INTL ARPT"/>
    <x v="2"/>
    <x v="24"/>
    <n v="250"/>
    <m/>
    <s v="Climb"/>
    <x v="3"/>
    <x v="2"/>
  </r>
  <r>
    <n v="352428"/>
    <s v="B-737-300"/>
    <s v="D"/>
    <d v="2014-09-17T00:00:00"/>
    <x v="1"/>
    <x v="0"/>
    <s v="PALM BEACH INTL"/>
    <x v="1"/>
    <x v="0"/>
    <n v="230"/>
    <n v="6"/>
    <s v="Approach"/>
    <x v="0"/>
    <x v="2"/>
  </r>
  <r>
    <n v="352430"/>
    <s v="B-737-700"/>
    <s v="D"/>
    <d v="2014-09-17T00:00:00"/>
    <x v="2"/>
    <x v="373"/>
    <s v="ONTARIO INTL ARPT"/>
    <x v="0"/>
    <x v="171"/>
    <n v="210"/>
    <n v="14"/>
    <s v="Approach"/>
    <x v="3"/>
    <x v="2"/>
  </r>
  <r>
    <n v="352434"/>
    <s v="B-737"/>
    <s v="D"/>
    <d v="2014-09-17T00:00:00"/>
    <x v="3"/>
    <x v="679"/>
    <s v="AUSTIN-BERGSTROM INTL"/>
    <x v="2"/>
    <x v="1"/>
    <m/>
    <m/>
    <s v="Arrival"/>
    <x v="78"/>
    <x v="1"/>
  </r>
  <r>
    <n v="352438"/>
    <s v="A-300"/>
    <s v="D"/>
    <d v="2014-09-17T00:00:00"/>
    <x v="3"/>
    <x v="363"/>
    <s v="AUSTIN-BERGSTROM INTL"/>
    <x v="2"/>
    <x v="18"/>
    <n v="200"/>
    <m/>
    <s v="Climb"/>
    <x v="3"/>
    <x v="1"/>
  </r>
  <r>
    <n v="352451"/>
    <s v="BE-35"/>
    <s v="A"/>
    <d v="2014-09-27T00:00:00"/>
    <x v="2"/>
    <x v="316"/>
    <s v="REID-HILLVIEW ARPT OF SANTA CLARA CNTY"/>
    <x v="0"/>
    <x v="6"/>
    <m/>
    <n v="0"/>
    <s v="Landing Roll"/>
    <x v="78"/>
    <x v="1"/>
  </r>
  <r>
    <n v="352457"/>
    <s v="CRJ700"/>
    <s v="D"/>
    <d v="2014-09-27T00:00:00"/>
    <x v="2"/>
    <x v="207"/>
    <s v="SAN ANTONIO INTL"/>
    <x v="2"/>
    <x v="1"/>
    <m/>
    <m/>
    <s v="Climb"/>
    <x v="78"/>
    <x v="1"/>
  </r>
  <r>
    <n v="352458"/>
    <s v="B-737-500"/>
    <s v="D"/>
    <d v="2014-09-27T00:00:00"/>
    <x v="3"/>
    <x v="894"/>
    <s v="WILLIAM P HOBBY ARPT"/>
    <x v="2"/>
    <x v="6"/>
    <n v="100"/>
    <n v="0"/>
    <s v="Landing Roll"/>
    <x v="2"/>
    <x v="2"/>
  </r>
  <r>
    <n v="352459"/>
    <s v="B-737-800"/>
    <s v="D"/>
    <d v="2014-09-27T00:00:00"/>
    <x v="2"/>
    <x v="326"/>
    <s v="AUSTIN-BERGSTROM INTL"/>
    <x v="2"/>
    <x v="6"/>
    <m/>
    <n v="0"/>
    <s v="Take-off run"/>
    <x v="123"/>
    <x v="1"/>
  </r>
  <r>
    <n v="352460"/>
    <s v="A-319"/>
    <s v="D"/>
    <d v="2014-09-27T00:00:00"/>
    <x v="3"/>
    <x v="339"/>
    <s v="SOUTHWEST FLORIDA INTL ARPT"/>
    <x v="1"/>
    <x v="21"/>
    <n v="150"/>
    <m/>
    <s v="Approach"/>
    <x v="3"/>
    <x v="3"/>
  </r>
  <r>
    <n v="352466"/>
    <s v="A-320"/>
    <s v="D"/>
    <d v="2014-09-17T00:00:00"/>
    <x v="3"/>
    <x v="960"/>
    <s v="LOS ANGELES INTL"/>
    <x v="0"/>
    <x v="104"/>
    <n v="170"/>
    <n v="12"/>
    <s v="Approach"/>
    <x v="2"/>
    <x v="2"/>
  </r>
  <r>
    <n v="352473"/>
    <s v="MD-83"/>
    <s v="D"/>
    <d v="2014-09-19T00:00:00"/>
    <x v="4"/>
    <x v="84"/>
    <s v="EL PASO INTL ARPT"/>
    <x v="2"/>
    <x v="6"/>
    <n v="100"/>
    <n v="0"/>
    <s v="Landing Roll"/>
    <x v="2"/>
    <x v="2"/>
  </r>
  <r>
    <n v="352474"/>
    <s v="A-319"/>
    <s v="D"/>
    <d v="2014-09-19T00:00:00"/>
    <x v="2"/>
    <x v="1018"/>
    <s v="DALLAS/FORT WORTH INTL ARPT"/>
    <x v="2"/>
    <x v="159"/>
    <n v="250"/>
    <m/>
    <s v="Climb"/>
    <x v="3"/>
    <x v="2"/>
  </r>
  <r>
    <n v="352483"/>
    <s v="B-737-700"/>
    <s v="D"/>
    <d v="2014-09-21T00:00:00"/>
    <x v="4"/>
    <x v="344"/>
    <s v="NORMAN Y. MINETA SAN JOSE INTL ARPT"/>
    <x v="0"/>
    <x v="6"/>
    <n v="120"/>
    <n v="0"/>
    <s v="Landing Roll"/>
    <x v="2"/>
    <x v="2"/>
  </r>
  <r>
    <n v="352505"/>
    <s v="B-737-800"/>
    <s v="D"/>
    <d v="2014-09-21T00:00:00"/>
    <x v="3"/>
    <x v="211"/>
    <s v="GEORGE BUSH INTERCONTINENTAL/ HOUSTON ARPT"/>
    <x v="2"/>
    <x v="1"/>
    <m/>
    <m/>
    <s v="Descent"/>
    <x v="263"/>
    <x v="2"/>
  </r>
  <r>
    <n v="352508"/>
    <s v="A-320"/>
    <s v="D"/>
    <d v="2014-09-21T00:00:00"/>
    <x v="2"/>
    <x v="1105"/>
    <s v="FORT LAUDERDALE/HOLLYWOOD INTL"/>
    <x v="1"/>
    <x v="0"/>
    <n v="170"/>
    <m/>
    <s v="Approach"/>
    <x v="0"/>
    <x v="3"/>
  </r>
  <r>
    <n v="352525"/>
    <s v="EMB-170"/>
    <s v="D"/>
    <d v="2014-09-23T00:00:00"/>
    <x v="3"/>
    <x v="23"/>
    <s v="DALLAS/FORT WORTH INTL ARPT"/>
    <x v="2"/>
    <x v="6"/>
    <m/>
    <n v="0"/>
    <s v="Take-off run"/>
    <x v="78"/>
    <x v="1"/>
  </r>
  <r>
    <n v="352528"/>
    <s v="B-737-700"/>
    <s v="D"/>
    <d v="2014-09-23T00:00:00"/>
    <x v="2"/>
    <x v="990"/>
    <s v="RICK HUSBAND AMARILLO INTL"/>
    <x v="2"/>
    <x v="7"/>
    <n v="170"/>
    <m/>
    <s v="Approach"/>
    <x v="45"/>
    <x v="2"/>
  </r>
  <r>
    <n v="352529"/>
    <s v="B-737-700"/>
    <s v="D"/>
    <d v="2014-09-23T00:00:00"/>
    <x v="2"/>
    <x v="61"/>
    <s v="WILLIAM P HOBBY ARPT"/>
    <x v="2"/>
    <x v="6"/>
    <n v="100"/>
    <n v="0"/>
    <s v="Take-off run"/>
    <x v="3"/>
    <x v="2"/>
  </r>
  <r>
    <n v="352533"/>
    <s v="PA-31-350"/>
    <m/>
    <d v="2014-09-23T00:00:00"/>
    <x v="2"/>
    <x v="338"/>
    <s v="GEORGE BUSH INTERCONTINENTAL/ HOUSTON ARPT"/>
    <x v="2"/>
    <x v="0"/>
    <n v="170"/>
    <n v="15"/>
    <s v="Approach"/>
    <x v="3"/>
    <x v="2"/>
  </r>
  <r>
    <n v="352552"/>
    <s v="B-767-300"/>
    <s v="D"/>
    <d v="2014-09-29T00:00:00"/>
    <x v="3"/>
    <x v="1071"/>
    <s v="DALLAS/FORT WORTH INTL ARPT"/>
    <x v="2"/>
    <x v="7"/>
    <n v="145"/>
    <m/>
    <s v="Approach"/>
    <x v="3"/>
    <x v="2"/>
  </r>
  <r>
    <n v="352555"/>
    <s v="B-747-8 SERIES"/>
    <m/>
    <d v="2014-09-29T00:00:00"/>
    <x v="3"/>
    <x v="0"/>
    <s v="GEORGE BUSH INTERCONTINENTAL/ HOUSTON ARPT"/>
    <x v="2"/>
    <x v="1"/>
    <m/>
    <m/>
    <s v="Approach"/>
    <x v="78"/>
    <x v="1"/>
  </r>
  <r>
    <n v="352564"/>
    <s v="A-320"/>
    <s v="D"/>
    <d v="2014-09-29T00:00:00"/>
    <x v="2"/>
    <x v="214"/>
    <s v="ST AUGUSTINE"/>
    <x v="1"/>
    <x v="3"/>
    <n v="120"/>
    <m/>
    <s v="Approach"/>
    <x v="3"/>
    <x v="3"/>
  </r>
  <r>
    <n v="352577"/>
    <s v="B-737-700"/>
    <s v="D"/>
    <d v="2014-09-29T00:00:00"/>
    <x v="4"/>
    <x v="449"/>
    <s v="NORMAN Y. MINETA SAN JOSE INTL ARPT"/>
    <x v="0"/>
    <x v="6"/>
    <n v="120"/>
    <n v="0"/>
    <s v="Landing Roll"/>
    <x v="35"/>
    <x v="2"/>
  </r>
  <r>
    <n v="352582"/>
    <s v="B-757-200"/>
    <s v="D"/>
    <d v="2014-09-30T00:00:00"/>
    <x v="2"/>
    <x v="17"/>
    <s v="MIAMI INTL"/>
    <x v="1"/>
    <x v="12"/>
    <n v="135"/>
    <n v="0"/>
    <s v="Approach"/>
    <x v="54"/>
    <x v="2"/>
  </r>
  <r>
    <n v="352585"/>
    <s v="B-737-800"/>
    <s v="D"/>
    <d v="2014-09-30T00:00:00"/>
    <x v="3"/>
    <x v="205"/>
    <s v="MIAMI INTL"/>
    <x v="1"/>
    <x v="0"/>
    <n v="250"/>
    <m/>
    <s v="Climb"/>
    <x v="3"/>
    <x v="2"/>
  </r>
  <r>
    <n v="352594"/>
    <s v="MD-11"/>
    <s v="D"/>
    <d v="2014-09-30T00:00:00"/>
    <x v="3"/>
    <x v="588"/>
    <s v="LOS ANGELES INTL"/>
    <x v="0"/>
    <x v="48"/>
    <m/>
    <m/>
    <s v="Approach"/>
    <x v="72"/>
    <x v="2"/>
  </r>
  <r>
    <n v="352596"/>
    <s v="C-182 SKYLAN"/>
    <s v="A"/>
    <d v="2014-09-30T00:00:00"/>
    <x v="2"/>
    <x v="2"/>
    <s v="CHINO AIRPORT"/>
    <x v="0"/>
    <x v="1"/>
    <m/>
    <m/>
    <s v="Approach"/>
    <x v="3"/>
    <x v="1"/>
  </r>
  <r>
    <n v="352600"/>
    <s v="MU2"/>
    <s v="C"/>
    <d v="2014-09-30T00:00:00"/>
    <x v="2"/>
    <x v="129"/>
    <s v="JACK BROOKS REGIONAL ARPT"/>
    <x v="2"/>
    <x v="0"/>
    <n v="200"/>
    <n v="10"/>
    <s v="Approach"/>
    <x v="39"/>
    <x v="2"/>
  </r>
  <r>
    <n v="352601"/>
    <s v="A-320"/>
    <s v="D"/>
    <d v="2014-09-30T00:00:00"/>
    <x v="2"/>
    <x v="123"/>
    <s v="TAMPA INTL"/>
    <x v="1"/>
    <x v="172"/>
    <m/>
    <m/>
    <s v="Climb"/>
    <x v="33"/>
    <x v="1"/>
  </r>
  <r>
    <n v="352605"/>
    <s v="CRJ700"/>
    <s v="D"/>
    <d v="2014-09-30T00:00:00"/>
    <x v="2"/>
    <x v="70"/>
    <s v="JOHN WAYNE-ORANGE COUNTY ARPT"/>
    <x v="0"/>
    <x v="1"/>
    <m/>
    <n v="0"/>
    <s v="Approach"/>
    <x v="1"/>
    <x v="2"/>
  </r>
  <r>
    <n v="352606"/>
    <s v="B-737-700"/>
    <s v="D"/>
    <d v="2014-09-30T00:00:00"/>
    <x v="3"/>
    <x v="52"/>
    <s v="ORLANDO INTL"/>
    <x v="1"/>
    <x v="0"/>
    <n v="180"/>
    <n v="10"/>
    <s v="Approach"/>
    <x v="3"/>
    <x v="1"/>
  </r>
  <r>
    <n v="352609"/>
    <s v="B-737-700"/>
    <s v="D"/>
    <d v="2014-09-30T00:00:00"/>
    <x v="2"/>
    <x v="61"/>
    <s v="LOS ANGELES INTL"/>
    <x v="0"/>
    <x v="36"/>
    <n v="170"/>
    <m/>
    <s v="Approach"/>
    <x v="235"/>
    <x v="2"/>
  </r>
  <r>
    <n v="352610"/>
    <s v="B-737-700"/>
    <s v="D"/>
    <d v="2014-09-30T00:00:00"/>
    <x v="3"/>
    <x v="556"/>
    <s v="ORLANDO INTL"/>
    <x v="1"/>
    <x v="23"/>
    <n v="210"/>
    <m/>
    <s v="Approach"/>
    <x v="3"/>
    <x v="2"/>
  </r>
  <r>
    <n v="352611"/>
    <s v="B-737-700"/>
    <s v="D"/>
    <d v="2014-09-30T00:00:00"/>
    <x v="3"/>
    <x v="1151"/>
    <s v="JACKSONVILLE INTL"/>
    <x v="1"/>
    <x v="1"/>
    <m/>
    <m/>
    <s v="Approach"/>
    <x v="78"/>
    <x v="1"/>
  </r>
  <r>
    <n v="352613"/>
    <s v="B-737-800"/>
    <s v="D"/>
    <d v="2014-09-30T00:00:00"/>
    <x v="2"/>
    <x v="0"/>
    <s v="GEORGE BUSH INTERCONTINENTAL/ HOUSTON ARPT"/>
    <x v="2"/>
    <x v="13"/>
    <n v="200"/>
    <m/>
    <s v="Approach"/>
    <x v="283"/>
    <x v="2"/>
  </r>
  <r>
    <n v="352628"/>
    <s v="EMB-170"/>
    <s v="D"/>
    <d v="2014-09-04T00:00:00"/>
    <x v="3"/>
    <x v="677"/>
    <s v="GEORGE BUSH INTERCONTINENTAL/ HOUSTON ARPT"/>
    <x v="2"/>
    <x v="1"/>
    <m/>
    <m/>
    <s v="Descent"/>
    <x v="124"/>
    <x v="2"/>
  </r>
  <r>
    <n v="352632"/>
    <s v="EMB-145"/>
    <s v="D"/>
    <d v="2014-09-04T00:00:00"/>
    <x v="2"/>
    <x v="424"/>
    <s v="MIAMI INTL"/>
    <x v="1"/>
    <x v="12"/>
    <n v="135"/>
    <n v="0"/>
    <s v="Approach"/>
    <x v="3"/>
    <x v="2"/>
  </r>
  <r>
    <n v="352634"/>
    <s v="A-320"/>
    <s v="D"/>
    <d v="2014-09-04T00:00:00"/>
    <x v="3"/>
    <x v="125"/>
    <s v="ORLANDO INTL"/>
    <x v="1"/>
    <x v="1"/>
    <m/>
    <m/>
    <s v="Approach"/>
    <x v="78"/>
    <x v="1"/>
  </r>
  <r>
    <n v="352644"/>
    <s v="A-300"/>
    <s v="D"/>
    <d v="2014-09-10T00:00:00"/>
    <x v="3"/>
    <x v="654"/>
    <s v="EL PASO INTL ARPT"/>
    <x v="2"/>
    <x v="17"/>
    <n v="135"/>
    <n v="3"/>
    <s v="Approach"/>
    <x v="3"/>
    <x v="2"/>
  </r>
  <r>
    <n v="352655"/>
    <s v="LOCKHEED P3B"/>
    <m/>
    <d v="2014-09-02T00:00:00"/>
    <x v="2"/>
    <x v="197"/>
    <s v="CECIL ARPT"/>
    <x v="1"/>
    <x v="1"/>
    <m/>
    <m/>
    <s v="Approach"/>
    <x v="3"/>
    <x v="2"/>
  </r>
  <r>
    <n v="352663"/>
    <s v="A-320"/>
    <s v="D"/>
    <d v="2014-09-10T00:00:00"/>
    <x v="1"/>
    <x v="0"/>
    <s v="PALM BEACH INTL"/>
    <x v="1"/>
    <x v="1"/>
    <m/>
    <n v="0"/>
    <s v="Climb"/>
    <x v="78"/>
    <x v="1"/>
  </r>
  <r>
    <n v="352675"/>
    <s v="B-737-700"/>
    <s v="D"/>
    <d v="2014-09-10T00:00:00"/>
    <x v="2"/>
    <x v="338"/>
    <s v="LOS ANGELES INTL"/>
    <x v="0"/>
    <x v="6"/>
    <m/>
    <n v="0"/>
    <s v="Landing Roll"/>
    <x v="187"/>
    <x v="2"/>
  </r>
  <r>
    <n v="352680"/>
    <s v="EMB-135"/>
    <s v="D"/>
    <d v="2014-09-02T00:00:00"/>
    <x v="2"/>
    <x v="760"/>
    <s v="GEORGE BUSH INTERCONTINENTAL/ HOUSTON ARPT"/>
    <x v="2"/>
    <x v="6"/>
    <m/>
    <n v="0"/>
    <s v="Landing Roll"/>
    <x v="78"/>
    <x v="1"/>
  </r>
  <r>
    <n v="352681"/>
    <s v="EMB-145"/>
    <s v="D"/>
    <d v="2014-09-02T00:00:00"/>
    <x v="2"/>
    <x v="71"/>
    <s v="MIAMI INTL"/>
    <x v="1"/>
    <x v="6"/>
    <m/>
    <n v="0"/>
    <s v="Landing Roll"/>
    <x v="78"/>
    <x v="1"/>
  </r>
  <r>
    <n v="352686"/>
    <s v="B-767-300"/>
    <s v="D"/>
    <d v="2014-09-10T00:00:00"/>
    <x v="2"/>
    <x v="814"/>
    <s v="ONTARIO INTL ARPT"/>
    <x v="0"/>
    <x v="146"/>
    <n v="230"/>
    <n v="10"/>
    <s v="Climb"/>
    <x v="3"/>
    <x v="1"/>
  </r>
  <r>
    <n v="352690"/>
    <s v="MD-82"/>
    <s v="D"/>
    <d v="2014-09-12T00:00:00"/>
    <x v="2"/>
    <x v="14"/>
    <s v="WILLIAM P HOBBY ARPT"/>
    <x v="2"/>
    <x v="13"/>
    <n v="170"/>
    <m/>
    <s v="Climb"/>
    <x v="3"/>
    <x v="2"/>
  </r>
  <r>
    <n v="352691"/>
    <s v="MD-82"/>
    <s v="D"/>
    <d v="2014-09-12T00:00:00"/>
    <x v="3"/>
    <x v="232"/>
    <s v="SAN ANTONIO INTL"/>
    <x v="2"/>
    <x v="119"/>
    <n v="210"/>
    <n v="14"/>
    <s v="Approach"/>
    <x v="78"/>
    <x v="3"/>
  </r>
  <r>
    <n v="352692"/>
    <s v="B-737-800"/>
    <s v="D"/>
    <d v="2014-09-12T00:00:00"/>
    <x v="2"/>
    <x v="780"/>
    <s v="FORT LAUDERDALE/HOLLYWOOD INTL"/>
    <x v="1"/>
    <x v="13"/>
    <n v="140"/>
    <m/>
    <s v="Approach"/>
    <x v="107"/>
    <x v="2"/>
  </r>
  <r>
    <n v="352698"/>
    <s v="B-767-300"/>
    <s v="D"/>
    <d v="2014-09-06T00:00:00"/>
    <x v="2"/>
    <x v="89"/>
    <s v="MIAMI INTL"/>
    <x v="1"/>
    <x v="49"/>
    <n v="140"/>
    <n v="0"/>
    <s v="Approach"/>
    <x v="3"/>
    <x v="2"/>
  </r>
  <r>
    <n v="352703"/>
    <s v="A-320"/>
    <s v="D"/>
    <d v="2014-09-08T00:00:00"/>
    <x v="2"/>
    <x v="361"/>
    <s v="ORLANDO SANFORD INTL ARPT"/>
    <x v="1"/>
    <x v="6"/>
    <n v="90"/>
    <n v="0"/>
    <s v="Landing Roll"/>
    <x v="54"/>
    <x v="2"/>
  </r>
  <r>
    <n v="352704"/>
    <s v="B-737-800"/>
    <s v="D"/>
    <d v="2014-09-08T00:00:00"/>
    <x v="2"/>
    <x v="317"/>
    <s v="MIAMI INTL"/>
    <x v="1"/>
    <x v="6"/>
    <n v="110"/>
    <n v="0"/>
    <s v="Landing Roll"/>
    <x v="3"/>
    <x v="1"/>
  </r>
  <r>
    <n v="352718"/>
    <s v="UNKNOWN"/>
    <m/>
    <d v="2014-09-05T00:00:00"/>
    <x v="1"/>
    <x v="0"/>
    <s v="WILLIAM P HOBBY ARPT"/>
    <x v="2"/>
    <x v="1"/>
    <m/>
    <n v="0"/>
    <m/>
    <x v="4"/>
    <x v="1"/>
  </r>
  <r>
    <n v="352720"/>
    <s v="UNKNOWN"/>
    <m/>
    <d v="2014-09-06T00:00:00"/>
    <x v="1"/>
    <x v="0"/>
    <s v="DALLAS/FORT WORTH INTL ARPT"/>
    <x v="2"/>
    <x v="1"/>
    <m/>
    <n v="0"/>
    <m/>
    <x v="214"/>
    <x v="1"/>
  </r>
  <r>
    <n v="352722"/>
    <s v="UNKNOWN"/>
    <m/>
    <d v="2014-09-06T00:00:00"/>
    <x v="1"/>
    <x v="0"/>
    <s v="FORT LAUDERDALE/HOLLYWOOD INTL"/>
    <x v="1"/>
    <x v="1"/>
    <m/>
    <n v="0"/>
    <m/>
    <x v="25"/>
    <x v="1"/>
  </r>
  <r>
    <n v="352728"/>
    <s v="UNKNOWN"/>
    <m/>
    <d v="2014-09-06T00:00:00"/>
    <x v="1"/>
    <x v="0"/>
    <s v="LUBBOCK PRESTON SMITH INTL ARPT"/>
    <x v="2"/>
    <x v="1"/>
    <m/>
    <n v="0"/>
    <m/>
    <x v="1"/>
    <x v="1"/>
  </r>
  <r>
    <n v="352731"/>
    <s v="UNKNOWN"/>
    <m/>
    <d v="2014-09-08T00:00:00"/>
    <x v="1"/>
    <x v="0"/>
    <s v="MC ALLEN MILLER INTL"/>
    <x v="2"/>
    <x v="1"/>
    <m/>
    <n v="0"/>
    <m/>
    <x v="74"/>
    <x v="1"/>
  </r>
  <r>
    <n v="352732"/>
    <s v="UNKNOWN"/>
    <m/>
    <d v="2014-09-08T00:00:00"/>
    <x v="1"/>
    <x v="0"/>
    <s v="MC ALLEN MILLER INTL"/>
    <x v="2"/>
    <x v="1"/>
    <m/>
    <n v="0"/>
    <m/>
    <x v="50"/>
    <x v="1"/>
  </r>
  <r>
    <n v="352738"/>
    <s v="UNKNOWN"/>
    <m/>
    <d v="2014-09-20T00:00:00"/>
    <x v="1"/>
    <x v="0"/>
    <s v="MIDLAND INTL"/>
    <x v="2"/>
    <x v="1"/>
    <m/>
    <n v="0"/>
    <m/>
    <x v="45"/>
    <x v="1"/>
  </r>
  <r>
    <n v="352739"/>
    <s v="UNKNOWN"/>
    <m/>
    <d v="2014-09-20T00:00:00"/>
    <x v="1"/>
    <x v="0"/>
    <s v="MIDLAND INTL"/>
    <x v="2"/>
    <x v="1"/>
    <m/>
    <n v="0"/>
    <m/>
    <x v="45"/>
    <x v="1"/>
  </r>
  <r>
    <n v="352742"/>
    <s v="DC-9"/>
    <s v="D"/>
    <d v="2014-09-06T00:00:00"/>
    <x v="2"/>
    <x v="272"/>
    <s v="DALLAS/FORT WORTH INTL ARPT"/>
    <x v="2"/>
    <x v="4"/>
    <n v="150"/>
    <n v="2"/>
    <s v="Approach"/>
    <x v="3"/>
    <x v="2"/>
  </r>
  <r>
    <n v="352743"/>
    <s v="B-757-200"/>
    <s v="D"/>
    <d v="2014-09-06T00:00:00"/>
    <x v="2"/>
    <x v="176"/>
    <s v="MIAMI INTL"/>
    <x v="1"/>
    <x v="49"/>
    <n v="135"/>
    <n v="0"/>
    <s v="Approach"/>
    <x v="3"/>
    <x v="2"/>
  </r>
  <r>
    <n v="352746"/>
    <s v="B-737-800"/>
    <s v="D"/>
    <d v="2014-09-06T00:00:00"/>
    <x v="3"/>
    <x v="52"/>
    <s v="DALLAS/FORT WORTH INTL ARPT"/>
    <x v="2"/>
    <x v="17"/>
    <n v="180"/>
    <n v="1"/>
    <s v="Climb"/>
    <x v="3"/>
    <x v="2"/>
  </r>
  <r>
    <n v="352758"/>
    <s v="B-717-200"/>
    <s v="D"/>
    <d v="2014-09-02T00:00:00"/>
    <x v="2"/>
    <x v="3"/>
    <s v="SOUTHWEST FLORIDA INTL ARPT"/>
    <x v="1"/>
    <x v="6"/>
    <n v="145"/>
    <n v="0"/>
    <s v="Take-off run"/>
    <x v="3"/>
    <x v="2"/>
  </r>
  <r>
    <n v="352759"/>
    <s v="GULFAERO IV"/>
    <s v="D"/>
    <d v="2014-09-02T00:00:00"/>
    <x v="2"/>
    <x v="22"/>
    <s v="OPA-LOCKA EXECUTIVE ARPT"/>
    <x v="1"/>
    <x v="6"/>
    <n v="70"/>
    <n v="0"/>
    <s v="Landing Roll"/>
    <x v="3"/>
    <x v="2"/>
  </r>
  <r>
    <n v="352772"/>
    <s v="EMB-135"/>
    <s v="D"/>
    <d v="2014-09-02T00:00:00"/>
    <x v="2"/>
    <x v="362"/>
    <s v="DALLAS/FORT WORTH INTL ARPT"/>
    <x v="2"/>
    <x v="6"/>
    <m/>
    <n v="0"/>
    <s v="Landing Roll"/>
    <x v="3"/>
    <x v="2"/>
  </r>
  <r>
    <n v="352796"/>
    <s v="B-737-300"/>
    <s v="D"/>
    <d v="2014-09-14T00:00:00"/>
    <x v="2"/>
    <x v="326"/>
    <s v="ORLANDO INTL"/>
    <x v="1"/>
    <x v="13"/>
    <n v="150"/>
    <m/>
    <s v="Climb"/>
    <x v="3"/>
    <x v="2"/>
  </r>
  <r>
    <n v="352797"/>
    <s v="B-737-700"/>
    <s v="D"/>
    <d v="2014-09-14T00:00:00"/>
    <x v="3"/>
    <x v="63"/>
    <s v="AUSTIN-BERGSTROM INTL"/>
    <x v="2"/>
    <x v="39"/>
    <n v="210"/>
    <m/>
    <s v="Approach"/>
    <x v="3"/>
    <x v="2"/>
  </r>
  <r>
    <n v="352800"/>
    <s v="C-680"/>
    <s v="D"/>
    <d v="2014-09-14T00:00:00"/>
    <x v="2"/>
    <x v="268"/>
    <s v="GEORGE BUSH INTERCONTINENTAL/ HOUSTON ARPT"/>
    <x v="2"/>
    <x v="35"/>
    <n v="160"/>
    <n v="4"/>
    <s v="Approach"/>
    <x v="50"/>
    <x v="2"/>
  </r>
  <r>
    <n v="352801"/>
    <s v="EMB-145"/>
    <s v="D"/>
    <d v="2014-09-14T00:00:00"/>
    <x v="1"/>
    <x v="0"/>
    <s v="GEORGE BUSH INTERCONTINENTAL/ HOUSTON ARPT"/>
    <x v="2"/>
    <x v="1"/>
    <m/>
    <m/>
    <s v="Climb"/>
    <x v="292"/>
    <x v="1"/>
  </r>
  <r>
    <n v="352806"/>
    <s v="B-737-700"/>
    <s v="D"/>
    <d v="2014-09-22T00:00:00"/>
    <x v="2"/>
    <x v="1024"/>
    <s v="JOHN WAYNE-ORANGE COUNTY ARPT"/>
    <x v="0"/>
    <x v="6"/>
    <m/>
    <n v="0"/>
    <s v="Landing Roll"/>
    <x v="78"/>
    <x v="2"/>
  </r>
  <r>
    <n v="352813"/>
    <s v="CRJ700"/>
    <s v="D"/>
    <d v="2014-09-02T00:00:00"/>
    <x v="0"/>
    <x v="257"/>
    <s v="FRESNO YOSEMITE INTL"/>
    <x v="0"/>
    <x v="1"/>
    <m/>
    <m/>
    <s v="Departure"/>
    <x v="78"/>
    <x v="1"/>
  </r>
  <r>
    <n v="352815"/>
    <s v="B-737-900"/>
    <s v="D"/>
    <d v="2014-09-14T00:00:00"/>
    <x v="3"/>
    <x v="866"/>
    <s v="JACKSONVILLE INTL"/>
    <x v="1"/>
    <x v="46"/>
    <m/>
    <m/>
    <s v="Approach"/>
    <x v="327"/>
    <x v="2"/>
  </r>
  <r>
    <n v="352827"/>
    <s v="DHC8 DASH 8"/>
    <s v="C"/>
    <d v="2014-09-14T00:00:00"/>
    <x v="2"/>
    <x v="303"/>
    <s v="NORMAN Y. MINETA SAN JOSE INTL ARPT"/>
    <x v="0"/>
    <x v="22"/>
    <m/>
    <n v="20"/>
    <s v="Departure"/>
    <x v="30"/>
    <x v="2"/>
  </r>
  <r>
    <n v="352830"/>
    <s v="A-320"/>
    <s v="D"/>
    <d v="2014-09-14T00:00:00"/>
    <x v="2"/>
    <x v="750"/>
    <s v="PALM BEACH INTL"/>
    <x v="1"/>
    <x v="1"/>
    <m/>
    <m/>
    <s v="Climb"/>
    <x v="78"/>
    <x v="1"/>
  </r>
  <r>
    <n v="352843"/>
    <s v="CRJ700"/>
    <s v="D"/>
    <d v="2014-09-22T00:00:00"/>
    <x v="2"/>
    <x v="94"/>
    <s v="DALLAS/FORT WORTH INTL ARPT"/>
    <x v="2"/>
    <x v="48"/>
    <n v="210"/>
    <n v="10"/>
    <s v="Approach"/>
    <x v="3"/>
    <x v="2"/>
  </r>
  <r>
    <n v="352844"/>
    <s v="MD-11"/>
    <s v="D"/>
    <d v="2014-09-22T00:00:00"/>
    <x v="3"/>
    <x v="63"/>
    <s v="METRO OAKLAND INTL"/>
    <x v="0"/>
    <x v="0"/>
    <n v="160"/>
    <m/>
    <s v="Approach"/>
    <x v="3"/>
    <x v="2"/>
  </r>
  <r>
    <n v="352857"/>
    <s v="EMB-170"/>
    <s v="D"/>
    <d v="2014-09-26T00:00:00"/>
    <x v="3"/>
    <x v="0"/>
    <s v="DALLAS/FORT WORTH INTL ARPT"/>
    <x v="2"/>
    <x v="1"/>
    <m/>
    <m/>
    <s v="Approach"/>
    <x v="3"/>
    <x v="1"/>
  </r>
  <r>
    <n v="352858"/>
    <s v="EMB-170"/>
    <s v="D"/>
    <d v="2014-09-26T00:00:00"/>
    <x v="3"/>
    <x v="0"/>
    <s v="SAN ANTONIO INTL"/>
    <x v="2"/>
    <x v="6"/>
    <m/>
    <n v="0"/>
    <s v="Landing Roll"/>
    <x v="78"/>
    <x v="1"/>
  </r>
  <r>
    <n v="352859"/>
    <s v="DA-2000"/>
    <s v="D"/>
    <d v="2014-09-08T00:00:00"/>
    <x v="2"/>
    <x v="333"/>
    <s v="KISSIMMEE GATEWAY ARPT"/>
    <x v="1"/>
    <x v="6"/>
    <n v="100"/>
    <n v="0"/>
    <s v="Landing Roll"/>
    <x v="3"/>
    <x v="2"/>
  </r>
  <r>
    <n v="352866"/>
    <s v="EMB-170"/>
    <s v="D"/>
    <d v="2014-09-16T00:00:00"/>
    <x v="2"/>
    <x v="77"/>
    <s v="AUSTIN-BERGSTROM INTL"/>
    <x v="2"/>
    <x v="6"/>
    <m/>
    <n v="0"/>
    <s v="Take-off run"/>
    <x v="78"/>
    <x v="1"/>
  </r>
  <r>
    <n v="352874"/>
    <s v="B-737-800"/>
    <s v="D"/>
    <d v="2014-09-16T00:00:00"/>
    <x v="3"/>
    <x v="0"/>
    <s v="SACRAMENTO INTL"/>
    <x v="0"/>
    <x v="8"/>
    <n v="200"/>
    <m/>
    <s v="Approach"/>
    <x v="63"/>
    <x v="2"/>
  </r>
  <r>
    <n v="352884"/>
    <s v="B-757-200"/>
    <s v="D"/>
    <d v="2014-09-16T00:00:00"/>
    <x v="2"/>
    <x v="366"/>
    <s v="FRESNO YOSEMITE INTL"/>
    <x v="0"/>
    <x v="13"/>
    <n v="129"/>
    <n v="0"/>
    <s v="Approach"/>
    <x v="3"/>
    <x v="1"/>
  </r>
  <r>
    <n v="352914"/>
    <s v="A-319"/>
    <s v="D"/>
    <d v="2014-09-06T00:00:00"/>
    <x v="2"/>
    <x v="82"/>
    <s v="JACKSONVILLE INTL"/>
    <x v="1"/>
    <x v="9"/>
    <n v="120"/>
    <m/>
    <s v="Approach"/>
    <x v="3"/>
    <x v="2"/>
  </r>
  <r>
    <n v="352916"/>
    <s v="B-737-500"/>
    <s v="D"/>
    <d v="2014-09-22T00:00:00"/>
    <x v="3"/>
    <x v="147"/>
    <s v="DALLAS LOVE FIELD ARPT"/>
    <x v="2"/>
    <x v="0"/>
    <n v="210"/>
    <m/>
    <s v="Climb"/>
    <x v="3"/>
    <x v="2"/>
  </r>
  <r>
    <n v="352920"/>
    <s v="B-737-700"/>
    <s v="D"/>
    <d v="2014-09-22T00:00:00"/>
    <x v="3"/>
    <x v="66"/>
    <s v="AUSTIN-BERGSTROM INTL"/>
    <x v="2"/>
    <x v="8"/>
    <n v="210"/>
    <n v="5"/>
    <s v="Approach"/>
    <x v="3"/>
    <x v="2"/>
  </r>
  <r>
    <n v="352921"/>
    <s v="B-737-700"/>
    <s v="D"/>
    <d v="2014-09-22T00:00:00"/>
    <x v="3"/>
    <x v="79"/>
    <s v="SACRAMENTO INTL"/>
    <x v="0"/>
    <x v="0"/>
    <n v="190"/>
    <m/>
    <s v="Approach"/>
    <x v="2"/>
    <x v="2"/>
  </r>
  <r>
    <n v="352936"/>
    <s v="MD-11"/>
    <s v="D"/>
    <d v="2014-09-12T00:00:00"/>
    <x v="3"/>
    <x v="258"/>
    <s v="ORLANDO INTL"/>
    <x v="1"/>
    <x v="1"/>
    <n v="170"/>
    <n v="0"/>
    <s v="Climb"/>
    <x v="3"/>
    <x v="2"/>
  </r>
  <r>
    <n v="352941"/>
    <s v="A-320"/>
    <s v="D"/>
    <d v="2014-09-12T00:00:00"/>
    <x v="3"/>
    <x v="9"/>
    <s v="FORT LAUDERDALE/HOLLYWOOD INTL"/>
    <x v="1"/>
    <x v="1"/>
    <m/>
    <n v="0"/>
    <s v="Departure"/>
    <x v="78"/>
    <x v="1"/>
  </r>
  <r>
    <n v="352961"/>
    <s v="A-319"/>
    <s v="D"/>
    <d v="2014-09-12T00:00:00"/>
    <x v="2"/>
    <x v="349"/>
    <s v="FORT LAUDERDALE/HOLLYWOOD INTL"/>
    <x v="1"/>
    <x v="6"/>
    <n v="120"/>
    <n v="0"/>
    <s v="Take-off run"/>
    <x v="54"/>
    <x v="2"/>
  </r>
  <r>
    <n v="352968"/>
    <s v="A-321"/>
    <s v="D"/>
    <d v="2014-09-12T00:00:00"/>
    <x v="2"/>
    <x v="784"/>
    <s v="SAN FRANCISCO INTL ARPT"/>
    <x v="0"/>
    <x v="85"/>
    <n v="250"/>
    <n v="10"/>
    <s v="Climb"/>
    <x v="0"/>
    <x v="2"/>
  </r>
  <r>
    <n v="352969"/>
    <s v="CIRRUS SR 20/22"/>
    <s v="A"/>
    <d v="2014-09-14T00:00:00"/>
    <x v="2"/>
    <x v="14"/>
    <s v="ORLANDO SANFORD INTL ARPT"/>
    <x v="1"/>
    <x v="9"/>
    <n v="96"/>
    <m/>
    <s v="Climb"/>
    <x v="54"/>
    <x v="2"/>
  </r>
  <r>
    <n v="352970"/>
    <s v="B-737-800"/>
    <s v="D"/>
    <d v="2014-09-14T00:00:00"/>
    <x v="2"/>
    <x v="6"/>
    <s v="BOB HOPE ARPT"/>
    <x v="0"/>
    <x v="1"/>
    <m/>
    <n v="0"/>
    <s v="Approach"/>
    <x v="14"/>
    <x v="2"/>
  </r>
  <r>
    <n v="352980"/>
    <s v="EMB-500"/>
    <s v="D"/>
    <d v="2014-09-06T00:00:00"/>
    <x v="2"/>
    <x v="176"/>
    <s v="MELBOURNE INTL"/>
    <x v="1"/>
    <x v="6"/>
    <m/>
    <n v="0"/>
    <s v="Take-off run"/>
    <x v="96"/>
    <x v="2"/>
  </r>
  <r>
    <n v="352984"/>
    <s v="A-320"/>
    <s v="D"/>
    <d v="2014-09-06T00:00:00"/>
    <x v="2"/>
    <x v="129"/>
    <s v="SOUTHWEST FLORIDA INTL ARPT"/>
    <x v="1"/>
    <x v="15"/>
    <n v="140"/>
    <n v="0"/>
    <s v="Approach"/>
    <x v="200"/>
    <x v="2"/>
  </r>
  <r>
    <n v="352985"/>
    <s v="A-320"/>
    <s v="D"/>
    <d v="2014-09-06T00:00:00"/>
    <x v="2"/>
    <x v="277"/>
    <s v="SAN FRANCISCO INTL ARPT"/>
    <x v="0"/>
    <x v="12"/>
    <n v="150"/>
    <n v="0"/>
    <s v="Climb"/>
    <x v="135"/>
    <x v="2"/>
  </r>
  <r>
    <n v="352992"/>
    <s v="B-737-300"/>
    <s v="D"/>
    <d v="2014-09-06T00:00:00"/>
    <x v="2"/>
    <x v="261"/>
    <s v="ORLANDO INTL"/>
    <x v="1"/>
    <x v="6"/>
    <n v="140"/>
    <n v="0"/>
    <s v="Take-off run"/>
    <x v="3"/>
    <x v="2"/>
  </r>
  <r>
    <n v="352996"/>
    <s v="B-737-500"/>
    <s v="D"/>
    <d v="2014-09-06T00:00:00"/>
    <x v="2"/>
    <x v="338"/>
    <s v="CORPUS CHRISTI INTL ARPT"/>
    <x v="2"/>
    <x v="20"/>
    <n v="250"/>
    <n v="10"/>
    <s v="Climb"/>
    <x v="3"/>
    <x v="2"/>
  </r>
  <r>
    <n v="352997"/>
    <s v="CIRRUS SR 20/22"/>
    <s v="A"/>
    <d v="2014-09-02T00:00:00"/>
    <x v="2"/>
    <x v="60"/>
    <s v="ORLANDO SANFORD INTL ARPT"/>
    <x v="1"/>
    <x v="10"/>
    <n v="75"/>
    <n v="0"/>
    <s v="Climb"/>
    <x v="3"/>
    <x v="2"/>
  </r>
  <r>
    <n v="353002"/>
    <s v="EMB-170"/>
    <s v="D"/>
    <d v="2014-09-02T00:00:00"/>
    <x v="2"/>
    <x v="419"/>
    <s v="ORLANDO INTL"/>
    <x v="1"/>
    <x v="6"/>
    <m/>
    <n v="0"/>
    <s v="Take-off run"/>
    <x v="54"/>
    <x v="1"/>
  </r>
  <r>
    <n v="353009"/>
    <s v="CRJ100/200"/>
    <s v="D"/>
    <d v="2014-09-02T00:00:00"/>
    <x v="2"/>
    <x v="362"/>
    <s v="MELBOURNE INTL"/>
    <x v="1"/>
    <x v="6"/>
    <m/>
    <n v="0"/>
    <s v="Take-off run"/>
    <x v="96"/>
    <x v="2"/>
  </r>
  <r>
    <n v="353013"/>
    <s v="SAAB-340"/>
    <s v="C"/>
    <d v="2014-09-02T00:00:00"/>
    <x v="3"/>
    <x v="147"/>
    <s v="GAINESVILLE REG ARPT"/>
    <x v="1"/>
    <x v="30"/>
    <n v="160"/>
    <n v="5"/>
    <s v="Approach"/>
    <x v="331"/>
    <x v="1"/>
  </r>
  <r>
    <n v="353028"/>
    <s v="C-560"/>
    <s v="D"/>
    <d v="2014-09-18T00:00:00"/>
    <x v="3"/>
    <x v="430"/>
    <s v="NORMAN Y. MINETA SAN JOSE INTL ARPT"/>
    <x v="0"/>
    <x v="1"/>
    <m/>
    <n v="5"/>
    <s v="Approach"/>
    <x v="78"/>
    <x v="1"/>
  </r>
  <r>
    <n v="353032"/>
    <s v="B-717-200"/>
    <s v="D"/>
    <d v="2014-09-18T00:00:00"/>
    <x v="2"/>
    <x v="132"/>
    <s v="TAMPA INTL"/>
    <x v="1"/>
    <x v="6"/>
    <m/>
    <n v="0"/>
    <s v="Landing Roll"/>
    <x v="0"/>
    <x v="2"/>
  </r>
  <r>
    <n v="353038"/>
    <s v="B-737-500"/>
    <s v="D"/>
    <d v="2014-09-04T00:00:00"/>
    <x v="2"/>
    <x v="148"/>
    <s v="LUBBOCK PRESTON SMITH INTL ARPT"/>
    <x v="2"/>
    <x v="12"/>
    <n v="100"/>
    <n v="0"/>
    <s v="Climb"/>
    <x v="3"/>
    <x v="2"/>
  </r>
  <r>
    <n v="353040"/>
    <s v="B-737-700"/>
    <s v="D"/>
    <d v="2014-09-04T00:00:00"/>
    <x v="2"/>
    <x v="134"/>
    <s v="EL PASO INTL ARPT"/>
    <x v="2"/>
    <x v="11"/>
    <n v="190"/>
    <m/>
    <s v="Climb"/>
    <x v="1"/>
    <x v="2"/>
  </r>
  <r>
    <n v="353041"/>
    <s v="B-737-700"/>
    <s v="D"/>
    <d v="2014-09-04T00:00:00"/>
    <x v="3"/>
    <x v="79"/>
    <s v="METRO OAKLAND INTL"/>
    <x v="0"/>
    <x v="23"/>
    <n v="240"/>
    <n v="30"/>
    <s v="Approach"/>
    <x v="0"/>
    <x v="2"/>
  </r>
  <r>
    <n v="353076"/>
    <s v="B-737-700"/>
    <s v="D"/>
    <d v="2014-09-18T00:00:00"/>
    <x v="3"/>
    <x v="495"/>
    <s v="TAMPA INTL"/>
    <x v="1"/>
    <x v="45"/>
    <n v="150"/>
    <n v="6"/>
    <s v="Approach"/>
    <x v="0"/>
    <x v="2"/>
  </r>
  <r>
    <n v="353089"/>
    <s v="B-737-400"/>
    <s v="D"/>
    <d v="2014-09-18T00:00:00"/>
    <x v="2"/>
    <x v="699"/>
    <s v="SAN ANTONIO INTL"/>
    <x v="2"/>
    <x v="8"/>
    <n v="180"/>
    <n v="5"/>
    <s v="Approach"/>
    <x v="137"/>
    <x v="2"/>
  </r>
  <r>
    <n v="353092"/>
    <s v="A-320"/>
    <s v="D"/>
    <d v="2014-09-20T00:00:00"/>
    <x v="2"/>
    <x v="312"/>
    <s v="ORLANDO SANFORD INTL ARPT"/>
    <x v="1"/>
    <x v="7"/>
    <n v="140"/>
    <n v="0.5"/>
    <s v="Approach"/>
    <x v="96"/>
    <x v="2"/>
  </r>
  <r>
    <n v="353094"/>
    <s v="B-767-300"/>
    <s v="D"/>
    <d v="2014-09-20T00:00:00"/>
    <x v="1"/>
    <x v="0"/>
    <s v="MIAMI INTL"/>
    <x v="1"/>
    <x v="1"/>
    <m/>
    <m/>
    <s v="Climb"/>
    <x v="33"/>
    <x v="2"/>
  </r>
  <r>
    <n v="353095"/>
    <s v="MD-82"/>
    <s v="D"/>
    <d v="2014-09-20T00:00:00"/>
    <x v="0"/>
    <x v="278"/>
    <s v="DALLAS/FORT WORTH INTL ARPT"/>
    <x v="2"/>
    <x v="2"/>
    <n v="131"/>
    <n v="0"/>
    <s v="Approach"/>
    <x v="2"/>
    <x v="2"/>
  </r>
  <r>
    <n v="353096"/>
    <s v="B-737-800"/>
    <s v="D"/>
    <d v="2014-09-20T00:00:00"/>
    <x v="3"/>
    <x v="52"/>
    <s v="GAINESVILLE REG ARPT"/>
    <x v="1"/>
    <x v="21"/>
    <n v="160"/>
    <m/>
    <s v="Approach"/>
    <x v="0"/>
    <x v="2"/>
  </r>
  <r>
    <n v="353097"/>
    <s v="MD-82"/>
    <s v="D"/>
    <d v="2014-09-20T00:00:00"/>
    <x v="2"/>
    <x v="350"/>
    <s v="DALLAS/FORT WORTH INTL ARPT"/>
    <x v="2"/>
    <x v="1"/>
    <m/>
    <n v="0"/>
    <s v="Approach"/>
    <x v="2"/>
    <x v="2"/>
  </r>
  <r>
    <n v="353100"/>
    <s v="B-757-200"/>
    <s v="D"/>
    <d v="2014-09-20T00:00:00"/>
    <x v="3"/>
    <x v="334"/>
    <s v="JACKSONVILLE INTL"/>
    <x v="1"/>
    <x v="11"/>
    <n v="140"/>
    <m/>
    <s v="Approach"/>
    <x v="0"/>
    <x v="2"/>
  </r>
  <r>
    <n v="353103"/>
    <s v="EMB-135"/>
    <s v="D"/>
    <d v="2014-09-20T00:00:00"/>
    <x v="2"/>
    <x v="344"/>
    <s v="KILLEEN/FT HOOD REGIONAL"/>
    <x v="2"/>
    <x v="39"/>
    <n v="180"/>
    <m/>
    <s v="Approach"/>
    <x v="3"/>
    <x v="2"/>
  </r>
  <r>
    <n v="353109"/>
    <s v="LEARJET-45"/>
    <s v="D"/>
    <d v="2014-09-20T00:00:00"/>
    <x v="2"/>
    <x v="328"/>
    <s v="KENDALL-TAMIAMI EXECUTIVE ARPT"/>
    <x v="1"/>
    <x v="6"/>
    <m/>
    <n v="0"/>
    <s v="Take-off run"/>
    <x v="78"/>
    <x v="1"/>
  </r>
  <r>
    <n v="353110"/>
    <s v="A-320"/>
    <s v="D"/>
    <d v="2014-09-20T00:00:00"/>
    <x v="2"/>
    <x v="175"/>
    <s v="LONG BEACH-DAUGH FLD"/>
    <x v="0"/>
    <x v="6"/>
    <m/>
    <n v="0"/>
    <s v="Landing Roll"/>
    <x v="314"/>
    <x v="2"/>
  </r>
  <r>
    <n v="353111"/>
    <s v="A-320"/>
    <s v="D"/>
    <d v="2014-09-20T00:00:00"/>
    <x v="2"/>
    <x v="16"/>
    <s v="PALM BEACH INTL"/>
    <x v="1"/>
    <x v="6"/>
    <m/>
    <n v="0"/>
    <s v="Landing Roll"/>
    <x v="3"/>
    <x v="1"/>
  </r>
  <r>
    <n v="353116"/>
    <s v="B-737-700"/>
    <s v="D"/>
    <d v="2014-09-20T00:00:00"/>
    <x v="2"/>
    <x v="136"/>
    <s v="BOB HOPE ARPT"/>
    <x v="0"/>
    <x v="15"/>
    <n v="132"/>
    <n v="0"/>
    <s v="Approach"/>
    <x v="14"/>
    <x v="2"/>
  </r>
  <r>
    <n v="353118"/>
    <s v="B-737-700"/>
    <s v="D"/>
    <d v="2014-09-20T00:00:00"/>
    <x v="3"/>
    <x v="556"/>
    <s v="TAMPA INTL"/>
    <x v="1"/>
    <x v="11"/>
    <n v="130"/>
    <m/>
    <s v="Approach"/>
    <x v="3"/>
    <x v="2"/>
  </r>
  <r>
    <n v="353120"/>
    <s v="B-737-800"/>
    <s v="D"/>
    <d v="2014-09-20T00:00:00"/>
    <x v="2"/>
    <x v="176"/>
    <s v="LOS ANGELES INTL"/>
    <x v="0"/>
    <x v="27"/>
    <n v="154"/>
    <n v="6"/>
    <s v="Approach"/>
    <x v="45"/>
    <x v="2"/>
  </r>
  <r>
    <n v="353121"/>
    <s v="B-737-900"/>
    <s v="D"/>
    <d v="2014-09-20T00:00:00"/>
    <x v="2"/>
    <x v="75"/>
    <s v="GEORGE BUSH INTERCONTINENTAL/ HOUSTON ARPT"/>
    <x v="2"/>
    <x v="6"/>
    <m/>
    <n v="0"/>
    <s v="Landing Roll"/>
    <x v="14"/>
    <x v="2"/>
  </r>
  <r>
    <n v="353129"/>
    <s v="A-320"/>
    <s v="D"/>
    <d v="2014-09-22T00:00:00"/>
    <x v="2"/>
    <x v="14"/>
    <s v="ST. PETE-CLEARWATER INTL ARPT"/>
    <x v="1"/>
    <x v="6"/>
    <m/>
    <n v="0"/>
    <s v="Landing Roll"/>
    <x v="2"/>
    <x v="2"/>
  </r>
  <r>
    <n v="353136"/>
    <s v="B-737-800"/>
    <s v="D"/>
    <d v="2014-09-22T00:00:00"/>
    <x v="2"/>
    <x v="288"/>
    <s v="NORMAN Y. MINETA SAN JOSE INTL ARPT"/>
    <x v="0"/>
    <x v="19"/>
    <n v="210"/>
    <m/>
    <s v="Climb"/>
    <x v="0"/>
    <x v="2"/>
  </r>
  <r>
    <n v="353138"/>
    <s v="B-737-800"/>
    <s v="D"/>
    <d v="2014-09-22T00:00:00"/>
    <x v="2"/>
    <x v="603"/>
    <s v="DALLAS/FORT WORTH INTL ARPT"/>
    <x v="2"/>
    <x v="1"/>
    <m/>
    <n v="5"/>
    <s v="Approach"/>
    <x v="78"/>
    <x v="1"/>
  </r>
  <r>
    <n v="353167"/>
    <s v="B-737-300"/>
    <s v="D"/>
    <d v="2014-09-06T00:00:00"/>
    <x v="2"/>
    <x v="224"/>
    <s v="ORLANDO INTL"/>
    <x v="1"/>
    <x v="6"/>
    <n v="100"/>
    <n v="0"/>
    <s v="Take-off run"/>
    <x v="3"/>
    <x v="2"/>
  </r>
  <r>
    <n v="353182"/>
    <s v="B-737-800"/>
    <s v="D"/>
    <d v="2014-09-24T00:00:00"/>
    <x v="2"/>
    <x v="1"/>
    <s v="MIAMI INTL"/>
    <x v="1"/>
    <x v="1"/>
    <m/>
    <m/>
    <s v="Climb"/>
    <x v="78"/>
    <x v="1"/>
  </r>
  <r>
    <n v="353192"/>
    <s v="EMB-145"/>
    <s v="D"/>
    <d v="2014-09-24T00:00:00"/>
    <x v="2"/>
    <x v="359"/>
    <s v="GEORGE BUSH INTERCONTINENTAL/ HOUSTON ARPT"/>
    <x v="2"/>
    <x v="24"/>
    <n v="250"/>
    <m/>
    <s v="Climb"/>
    <x v="171"/>
    <x v="2"/>
  </r>
  <r>
    <n v="353193"/>
    <s v="DC-10-30"/>
    <s v="D"/>
    <d v="2014-09-24T00:00:00"/>
    <x v="2"/>
    <x v="651"/>
    <s v="SACRAMENTO INTL"/>
    <x v="0"/>
    <x v="15"/>
    <n v="155"/>
    <n v="0"/>
    <s v="Climb"/>
    <x v="3"/>
    <x v="2"/>
  </r>
  <r>
    <n v="353204"/>
    <s v="C-152"/>
    <s v="A"/>
    <d v="2014-09-24T00:00:00"/>
    <x v="2"/>
    <x v="1152"/>
    <s v="CASTLE ARPT"/>
    <x v="0"/>
    <x v="10"/>
    <n v="60"/>
    <n v="0"/>
    <s v="Approach"/>
    <x v="30"/>
    <x v="2"/>
  </r>
  <r>
    <n v="353205"/>
    <s v="CRJ700"/>
    <s v="D"/>
    <d v="2014-09-24T00:00:00"/>
    <x v="3"/>
    <x v="147"/>
    <s v="BOB HOPE ARPT"/>
    <x v="0"/>
    <x v="6"/>
    <m/>
    <n v="0"/>
    <s v="Landing Roll"/>
    <x v="230"/>
    <x v="2"/>
  </r>
  <r>
    <n v="353207"/>
    <s v="CRJ700"/>
    <s v="D"/>
    <d v="2014-09-24T00:00:00"/>
    <x v="3"/>
    <x v="200"/>
    <s v="LOS ANGELES INTL"/>
    <x v="0"/>
    <x v="36"/>
    <n v="200"/>
    <n v="5"/>
    <s v="Approach"/>
    <x v="3"/>
    <x v="2"/>
  </r>
  <r>
    <n v="353208"/>
    <s v="EMB-120"/>
    <s v="C"/>
    <d v="2014-09-24T00:00:00"/>
    <x v="2"/>
    <x v="69"/>
    <s v="MC CLELLAN-PALOMAR ARPT"/>
    <x v="0"/>
    <x v="6"/>
    <m/>
    <n v="0"/>
    <s v="Landing Roll"/>
    <x v="93"/>
    <x v="1"/>
  </r>
  <r>
    <n v="353211"/>
    <s v="B-737-300"/>
    <s v="D"/>
    <d v="2014-09-24T00:00:00"/>
    <x v="2"/>
    <x v="22"/>
    <s v="NORTHWEST FLORIDA BEACHES INTL"/>
    <x v="1"/>
    <x v="13"/>
    <n v="140"/>
    <m/>
    <s v="Climb"/>
    <x v="3"/>
    <x v="2"/>
  </r>
  <r>
    <n v="353215"/>
    <s v="B-737-800"/>
    <s v="D"/>
    <d v="2014-09-24T00:00:00"/>
    <x v="2"/>
    <x v="0"/>
    <s v="GEORGE BUSH INTERCONTINENTAL/ HOUSTON ARPT"/>
    <x v="2"/>
    <x v="4"/>
    <n v="136"/>
    <m/>
    <s v="Climb"/>
    <x v="50"/>
    <x v="2"/>
  </r>
  <r>
    <n v="353216"/>
    <s v="B-737-900"/>
    <s v="D"/>
    <d v="2014-09-24T00:00:00"/>
    <x v="2"/>
    <x v="0"/>
    <s v="GEORGE BUSH INTERCONTINENTAL/ HOUSTON ARPT"/>
    <x v="2"/>
    <x v="1"/>
    <m/>
    <m/>
    <s v="Approach"/>
    <x v="54"/>
    <x v="2"/>
  </r>
  <r>
    <n v="353219"/>
    <s v="B-737-900"/>
    <s v="D"/>
    <d v="2014-09-24T00:00:00"/>
    <x v="2"/>
    <x v="1003"/>
    <s v="GEORGE BUSH INTERCONTINENTAL/ HOUSTON ARPT"/>
    <x v="2"/>
    <x v="1"/>
    <m/>
    <m/>
    <s v="Departure"/>
    <x v="78"/>
    <x v="1"/>
  </r>
  <r>
    <n v="353221"/>
    <s v="B-757-200"/>
    <s v="D"/>
    <d v="2014-09-24T00:00:00"/>
    <x v="3"/>
    <x v="460"/>
    <s v="ORLANDO INTL"/>
    <x v="1"/>
    <x v="18"/>
    <n v="170"/>
    <n v="6"/>
    <s v="Approach"/>
    <x v="3"/>
    <x v="1"/>
  </r>
  <r>
    <n v="353232"/>
    <s v="EMB-145"/>
    <s v="D"/>
    <d v="2014-09-08T00:00:00"/>
    <x v="3"/>
    <x v="933"/>
    <s v="MIAMI INTL"/>
    <x v="1"/>
    <x v="12"/>
    <n v="90"/>
    <n v="0"/>
    <s v="Climb"/>
    <x v="3"/>
    <x v="2"/>
  </r>
  <r>
    <n v="353233"/>
    <s v="CRJ900"/>
    <s v="D"/>
    <d v="2014-09-08T00:00:00"/>
    <x v="2"/>
    <x v="50"/>
    <s v="AUSTIN-BERGSTROM INTL"/>
    <x v="2"/>
    <x v="15"/>
    <n v="120"/>
    <n v="0"/>
    <s v="Approach"/>
    <x v="54"/>
    <x v="2"/>
  </r>
  <r>
    <n v="353246"/>
    <s v="B-737-800"/>
    <s v="D"/>
    <d v="2014-09-28T00:00:00"/>
    <x v="3"/>
    <x v="57"/>
    <s v="MIAMI INTL"/>
    <x v="1"/>
    <x v="17"/>
    <n v="175"/>
    <n v="2.5"/>
    <s v="Climb"/>
    <x v="3"/>
    <x v="2"/>
  </r>
  <r>
    <n v="353251"/>
    <s v="EMB-145"/>
    <s v="D"/>
    <d v="2014-09-28T00:00:00"/>
    <x v="4"/>
    <x v="157"/>
    <s v="EASTERWOOD FIELD AIRPORT"/>
    <x v="2"/>
    <x v="12"/>
    <m/>
    <n v="0"/>
    <s v="Approach"/>
    <x v="11"/>
    <x v="2"/>
  </r>
  <r>
    <n v="353275"/>
    <s v="A-320"/>
    <s v="D"/>
    <d v="2014-09-26T00:00:00"/>
    <x v="2"/>
    <x v="274"/>
    <s v="ORLANDO SANFORD INTL ARPT"/>
    <x v="1"/>
    <x v="15"/>
    <n v="130"/>
    <n v="0"/>
    <s v="Approach"/>
    <x v="54"/>
    <x v="3"/>
  </r>
  <r>
    <n v="353298"/>
    <s v="A-310"/>
    <s v="D"/>
    <d v="2014-09-26T00:00:00"/>
    <x v="4"/>
    <x v="509"/>
    <s v="SAN FRANCISCO INTL ARPT"/>
    <x v="0"/>
    <x v="7"/>
    <n v="200"/>
    <n v="1"/>
    <s v="Climb"/>
    <x v="9"/>
    <x v="2"/>
  </r>
  <r>
    <n v="353301"/>
    <s v="BE-36"/>
    <s v="A"/>
    <d v="2014-09-26T00:00:00"/>
    <x v="2"/>
    <x v="249"/>
    <s v="ADDISON"/>
    <x v="2"/>
    <x v="6"/>
    <n v="65"/>
    <n v="0"/>
    <s v="Take-off run"/>
    <x v="3"/>
    <x v="2"/>
  </r>
  <r>
    <n v="353303"/>
    <s v="CL-601/604"/>
    <s v="D"/>
    <d v="2014-09-26T00:00:00"/>
    <x v="2"/>
    <x v="582"/>
    <s v="NAPA COUNTY ARPT"/>
    <x v="0"/>
    <x v="15"/>
    <n v="175"/>
    <n v="0"/>
    <s v="Climb"/>
    <x v="3"/>
    <x v="2"/>
  </r>
  <r>
    <n v="353308"/>
    <s v="A-321"/>
    <s v="D"/>
    <d v="2014-09-26T00:00:00"/>
    <x v="2"/>
    <x v="941"/>
    <s v="ORLANDO INTL"/>
    <x v="1"/>
    <x v="6"/>
    <n v="110"/>
    <n v="0"/>
    <s v="Take-off run"/>
    <x v="3"/>
    <x v="2"/>
  </r>
  <r>
    <n v="353310"/>
    <s v="CITATION X"/>
    <s v="D"/>
    <d v="2014-09-26T00:00:00"/>
    <x v="2"/>
    <x v="44"/>
    <s v="BOCA RATON ARPT"/>
    <x v="1"/>
    <x v="49"/>
    <n v="140"/>
    <n v="0"/>
    <s v="Climb"/>
    <x v="49"/>
    <x v="2"/>
  </r>
  <r>
    <n v="353316"/>
    <s v="EMB-145"/>
    <s v="D"/>
    <d v="2014-09-06T00:00:00"/>
    <x v="2"/>
    <x v="317"/>
    <s v="CORPUS CHRISTI INTL ARPT"/>
    <x v="2"/>
    <x v="1"/>
    <m/>
    <m/>
    <s v="Approach"/>
    <x v="78"/>
    <x v="1"/>
  </r>
  <r>
    <n v="353317"/>
    <s v="A-321"/>
    <s v="D"/>
    <d v="2014-09-06T00:00:00"/>
    <x v="3"/>
    <x v="1153"/>
    <s v="DALLAS/FORT WORTH INTL ARPT"/>
    <x v="2"/>
    <x v="1"/>
    <m/>
    <m/>
    <s v="Approach"/>
    <x v="78"/>
    <x v="1"/>
  </r>
  <r>
    <n v="353318"/>
    <s v="EMB-145"/>
    <s v="D"/>
    <d v="2014-09-06T00:00:00"/>
    <x v="2"/>
    <x v="156"/>
    <s v="CORPUS CHRISTI INTL ARPT"/>
    <x v="2"/>
    <x v="1"/>
    <m/>
    <m/>
    <s v="Approach"/>
    <x v="78"/>
    <x v="1"/>
  </r>
  <r>
    <n v="353322"/>
    <s v="CITATIONJET"/>
    <s v="D"/>
    <d v="2014-09-08T00:00:00"/>
    <x v="2"/>
    <x v="621"/>
    <s v="ARANSAS COUNTY ARPT"/>
    <x v="2"/>
    <x v="47"/>
    <m/>
    <m/>
    <s v="Climb"/>
    <x v="78"/>
    <x v="1"/>
  </r>
  <r>
    <n v="353325"/>
    <s v="PA-34 SENECA"/>
    <s v="A"/>
    <d v="2014-09-08T00:00:00"/>
    <x v="2"/>
    <x v="342"/>
    <s v="BOB HOPE ARPT"/>
    <x v="0"/>
    <x v="1"/>
    <m/>
    <m/>
    <s v="Approach"/>
    <x v="14"/>
    <x v="2"/>
  </r>
  <r>
    <n v="353327"/>
    <s v="B-737-700"/>
    <s v="D"/>
    <d v="2014-09-08T00:00:00"/>
    <x v="3"/>
    <x v="79"/>
    <s v="WILLIAM P HOBBY ARPT"/>
    <x v="2"/>
    <x v="23"/>
    <n v="250"/>
    <n v="30"/>
    <s v="Climb"/>
    <x v="3"/>
    <x v="2"/>
  </r>
  <r>
    <n v="353328"/>
    <s v="B-737-700"/>
    <s v="D"/>
    <d v="2014-09-08T00:00:00"/>
    <x v="3"/>
    <x v="52"/>
    <s v="WILLIAM P HOBBY ARPT"/>
    <x v="2"/>
    <x v="20"/>
    <n v="250"/>
    <n v="22.5"/>
    <s v="Climb"/>
    <x v="78"/>
    <x v="2"/>
  </r>
  <r>
    <n v="353331"/>
    <s v="PILATUS PC12"/>
    <s v="C"/>
    <d v="2014-09-08T00:00:00"/>
    <x v="0"/>
    <x v="367"/>
    <s v="JACK NORTHROP FIELD/HAWTHORNE MUNI ARPT"/>
    <x v="0"/>
    <x v="6"/>
    <m/>
    <n v="0"/>
    <s v="Take-off run"/>
    <x v="78"/>
    <x v="1"/>
  </r>
  <r>
    <n v="353332"/>
    <s v="A-320"/>
    <s v="D"/>
    <d v="2014-09-08T00:00:00"/>
    <x v="2"/>
    <x v="371"/>
    <s v="GEORGE BUSH INTERCONTINENTAL/ HOUSTON ARPT"/>
    <x v="2"/>
    <x v="1"/>
    <m/>
    <m/>
    <s v="Descent"/>
    <x v="54"/>
    <x v="2"/>
  </r>
  <r>
    <n v="353333"/>
    <s v="A-320"/>
    <s v="D"/>
    <d v="2014-09-08T00:00:00"/>
    <x v="2"/>
    <x v="100"/>
    <s v="GEORGE BUSH INTERCONTINENTAL/ HOUSTON ARPT"/>
    <x v="2"/>
    <x v="1"/>
    <m/>
    <m/>
    <s v="Approach"/>
    <x v="2"/>
    <x v="2"/>
  </r>
  <r>
    <n v="353342"/>
    <s v="B-737-700"/>
    <s v="D"/>
    <d v="2014-09-02T00:00:00"/>
    <x v="2"/>
    <x v="241"/>
    <s v="PALM BEACH INTL"/>
    <x v="1"/>
    <x v="6"/>
    <n v="120"/>
    <n v="0"/>
    <s v="Take-off run"/>
    <x v="3"/>
    <x v="2"/>
  </r>
  <r>
    <n v="353347"/>
    <s v="B-737-700"/>
    <s v="D"/>
    <d v="2014-09-02T00:00:00"/>
    <x v="2"/>
    <x v="410"/>
    <s v="ORLANDO INTL"/>
    <x v="1"/>
    <x v="6"/>
    <n v="100"/>
    <n v="0"/>
    <s v="Take-off run"/>
    <x v="54"/>
    <x v="2"/>
  </r>
  <r>
    <n v="353349"/>
    <s v="A-319"/>
    <s v="D"/>
    <d v="2014-09-02T00:00:00"/>
    <x v="2"/>
    <x v="412"/>
    <s v="SOUTHWEST FLORIDA INTL ARPT"/>
    <x v="1"/>
    <x v="6"/>
    <n v="150"/>
    <n v="0"/>
    <s v="Take-off run"/>
    <x v="54"/>
    <x v="2"/>
  </r>
  <r>
    <n v="353353"/>
    <s v="B-737"/>
    <s v="D"/>
    <d v="2014-09-02T00:00:00"/>
    <x v="2"/>
    <x v="7"/>
    <s v="GEORGE BUSH INTERCONTINENTAL/ HOUSTON ARPT"/>
    <x v="2"/>
    <x v="15"/>
    <n v="150"/>
    <n v="0"/>
    <s v="Climb"/>
    <x v="3"/>
    <x v="2"/>
  </r>
  <r>
    <n v="353355"/>
    <s v="EMB-190"/>
    <s v="D"/>
    <d v="2014-09-02T00:00:00"/>
    <x v="2"/>
    <x v="961"/>
    <s v="JACKSONVILLE INTL"/>
    <x v="1"/>
    <x v="6"/>
    <m/>
    <n v="0"/>
    <s v="Landing Roll"/>
    <x v="3"/>
    <x v="1"/>
  </r>
  <r>
    <n v="353361"/>
    <s v="MD-83"/>
    <s v="D"/>
    <d v="2014-09-10T00:00:00"/>
    <x v="3"/>
    <x v="483"/>
    <s v="DALLAS/FORT WORTH INTL ARPT"/>
    <x v="2"/>
    <x v="19"/>
    <n v="250"/>
    <n v="7"/>
    <s v="Climb"/>
    <x v="0"/>
    <x v="2"/>
  </r>
  <r>
    <n v="353362"/>
    <s v="B-737-800"/>
    <s v="D"/>
    <d v="2014-09-10T00:00:00"/>
    <x v="2"/>
    <x v="0"/>
    <s v="DALLAS/FORT WORTH INTL ARPT"/>
    <x v="2"/>
    <x v="1"/>
    <m/>
    <m/>
    <s v="Climb"/>
    <x v="2"/>
    <x v="1"/>
  </r>
  <r>
    <n v="353372"/>
    <s v="UNKNOWN"/>
    <m/>
    <d v="2014-09-11T00:00:00"/>
    <x v="1"/>
    <x v="0"/>
    <s v="WILLIAM P HOBBY ARPT"/>
    <x v="2"/>
    <x v="1"/>
    <m/>
    <n v="0"/>
    <m/>
    <x v="30"/>
    <x v="1"/>
  </r>
  <r>
    <n v="353373"/>
    <s v="UNKNOWN"/>
    <m/>
    <d v="2014-09-11T00:00:00"/>
    <x v="1"/>
    <x v="0"/>
    <s v="VALLEY INTL"/>
    <x v="2"/>
    <x v="1"/>
    <m/>
    <n v="0"/>
    <m/>
    <x v="54"/>
    <x v="1"/>
  </r>
  <r>
    <n v="353376"/>
    <s v="UNKNOWN"/>
    <m/>
    <d v="2014-09-11T00:00:00"/>
    <x v="1"/>
    <x v="0"/>
    <s v="MC ALLEN MILLER INTL"/>
    <x v="2"/>
    <x v="1"/>
    <m/>
    <n v="0"/>
    <m/>
    <x v="29"/>
    <x v="1"/>
  </r>
  <r>
    <n v="353383"/>
    <s v="UNKNOWN"/>
    <m/>
    <d v="2014-09-12T00:00:00"/>
    <x v="1"/>
    <x v="0"/>
    <s v="AUSTIN-BERGSTROM INTL"/>
    <x v="2"/>
    <x v="1"/>
    <m/>
    <n v="0"/>
    <m/>
    <x v="2"/>
    <x v="1"/>
  </r>
  <r>
    <n v="353385"/>
    <s v="UNKNOWN"/>
    <m/>
    <d v="2014-09-12T00:00:00"/>
    <x v="1"/>
    <x v="0"/>
    <s v="DAYTONA BEACH INTL"/>
    <x v="1"/>
    <x v="1"/>
    <m/>
    <n v="0"/>
    <m/>
    <x v="317"/>
    <x v="1"/>
  </r>
  <r>
    <n v="353400"/>
    <s v="UNKNOWN"/>
    <m/>
    <d v="2014-09-05T00:00:00"/>
    <x v="1"/>
    <x v="0"/>
    <s v="SAN ANTONIO INTL"/>
    <x v="2"/>
    <x v="1"/>
    <m/>
    <n v="0"/>
    <m/>
    <x v="4"/>
    <x v="1"/>
  </r>
  <r>
    <n v="353418"/>
    <s v="UNKNOWN"/>
    <m/>
    <d v="2014-09-16T00:00:00"/>
    <x v="1"/>
    <x v="0"/>
    <s v="DALLAS/FORT WORTH INTL ARPT"/>
    <x v="2"/>
    <x v="1"/>
    <m/>
    <n v="0"/>
    <m/>
    <x v="34"/>
    <x v="1"/>
  </r>
  <r>
    <n v="353420"/>
    <s v="UNKNOWN"/>
    <m/>
    <d v="2014-09-16T00:00:00"/>
    <x v="1"/>
    <x v="0"/>
    <s v="ELLINGTON FIELD ARPT"/>
    <x v="2"/>
    <x v="1"/>
    <m/>
    <n v="0"/>
    <m/>
    <x v="2"/>
    <x v="1"/>
  </r>
  <r>
    <n v="353423"/>
    <s v="UNKNOWN"/>
    <m/>
    <d v="2014-09-16T00:00:00"/>
    <x v="1"/>
    <x v="0"/>
    <s v="GAINESVILLE REG ARPT"/>
    <x v="1"/>
    <x v="1"/>
    <m/>
    <n v="0"/>
    <m/>
    <x v="29"/>
    <x v="1"/>
  </r>
  <r>
    <n v="353432"/>
    <s v="UNKNOWN"/>
    <m/>
    <d v="2014-09-22T00:00:00"/>
    <x v="1"/>
    <x v="0"/>
    <s v="ORLANDO INTL"/>
    <x v="1"/>
    <x v="1"/>
    <m/>
    <n v="0"/>
    <m/>
    <x v="74"/>
    <x v="1"/>
  </r>
  <r>
    <n v="353438"/>
    <s v="UNKNOWN"/>
    <m/>
    <d v="2014-09-22T00:00:00"/>
    <x v="1"/>
    <x v="0"/>
    <s v="SANTA BARBARA MUNICIPAL"/>
    <x v="0"/>
    <x v="1"/>
    <m/>
    <n v="0"/>
    <m/>
    <x v="26"/>
    <x v="1"/>
  </r>
  <r>
    <n v="353445"/>
    <s v="UNKNOWN"/>
    <m/>
    <d v="2014-09-23T00:00:00"/>
    <x v="1"/>
    <x v="0"/>
    <s v="CORPUS CHRISTI INTL ARPT"/>
    <x v="2"/>
    <x v="1"/>
    <m/>
    <n v="0"/>
    <m/>
    <x v="2"/>
    <x v="1"/>
  </r>
  <r>
    <n v="353448"/>
    <s v="UNKNOWN"/>
    <m/>
    <d v="2014-09-23T00:00:00"/>
    <x v="1"/>
    <x v="0"/>
    <s v="DALLAS/FORT WORTH INTL ARPT"/>
    <x v="2"/>
    <x v="1"/>
    <m/>
    <n v="0"/>
    <m/>
    <x v="2"/>
    <x v="1"/>
  </r>
  <r>
    <n v="353458"/>
    <s v="UNKNOWN"/>
    <m/>
    <d v="2014-09-23T00:00:00"/>
    <x v="1"/>
    <x v="0"/>
    <s v="NORMAN Y. MINETA SAN JOSE INTL ARPT"/>
    <x v="0"/>
    <x v="1"/>
    <m/>
    <n v="0"/>
    <m/>
    <x v="153"/>
    <x v="1"/>
  </r>
  <r>
    <n v="353464"/>
    <s v="UNKNOWN"/>
    <m/>
    <d v="2014-09-24T00:00:00"/>
    <x v="1"/>
    <x v="0"/>
    <s v="DAYTONA BEACH INTL"/>
    <x v="1"/>
    <x v="1"/>
    <m/>
    <n v="0"/>
    <m/>
    <x v="9"/>
    <x v="1"/>
  </r>
  <r>
    <n v="353465"/>
    <s v="UNKNOWN"/>
    <m/>
    <d v="2014-09-24T00:00:00"/>
    <x v="1"/>
    <x v="0"/>
    <s v="DAYTONA BEACH INTL"/>
    <x v="1"/>
    <x v="1"/>
    <m/>
    <n v="0"/>
    <m/>
    <x v="9"/>
    <x v="1"/>
  </r>
  <r>
    <n v="353470"/>
    <s v="UNKNOWN"/>
    <m/>
    <d v="2014-09-01T00:00:00"/>
    <x v="1"/>
    <x v="0"/>
    <s v="DALLAS/FORT WORTH INTL ARPT"/>
    <x v="2"/>
    <x v="1"/>
    <m/>
    <n v="0"/>
    <m/>
    <x v="2"/>
    <x v="1"/>
  </r>
  <r>
    <n v="353473"/>
    <s v="UNKNOWN"/>
    <m/>
    <d v="2014-09-01T00:00:00"/>
    <x v="1"/>
    <x v="0"/>
    <s v="GAINESVILLE REG ARPT"/>
    <x v="1"/>
    <x v="1"/>
    <m/>
    <n v="0"/>
    <m/>
    <x v="4"/>
    <x v="1"/>
  </r>
  <r>
    <n v="353492"/>
    <s v="UNKNOWN"/>
    <m/>
    <d v="2014-09-03T00:00:00"/>
    <x v="1"/>
    <x v="0"/>
    <s v="MC ALLEN MILLER INTL"/>
    <x v="2"/>
    <x v="1"/>
    <m/>
    <n v="0"/>
    <m/>
    <x v="74"/>
    <x v="1"/>
  </r>
  <r>
    <n v="353493"/>
    <s v="UNKNOWN"/>
    <m/>
    <d v="2014-09-03T00:00:00"/>
    <x v="1"/>
    <x v="0"/>
    <s v="MC ALLEN MILLER INTL"/>
    <x v="2"/>
    <x v="1"/>
    <m/>
    <n v="0"/>
    <m/>
    <x v="50"/>
    <x v="1"/>
  </r>
  <r>
    <n v="353502"/>
    <s v="UNKNOWN"/>
    <m/>
    <d v="2014-09-04T00:00:00"/>
    <x v="1"/>
    <x v="0"/>
    <s v="CORPUS CHRISTI INTL ARPT"/>
    <x v="2"/>
    <x v="1"/>
    <m/>
    <n v="0"/>
    <m/>
    <x v="2"/>
    <x v="1"/>
  </r>
  <r>
    <n v="353503"/>
    <s v="UNKNOWN"/>
    <m/>
    <d v="2014-09-04T00:00:00"/>
    <x v="1"/>
    <x v="0"/>
    <s v="DAYTONA BEACH INTL"/>
    <x v="1"/>
    <x v="1"/>
    <m/>
    <n v="0"/>
    <m/>
    <x v="54"/>
    <x v="1"/>
  </r>
  <r>
    <n v="353508"/>
    <s v="UNKNOWN"/>
    <m/>
    <d v="2014-09-04T00:00:00"/>
    <x v="1"/>
    <x v="0"/>
    <s v="DALLAS/FORT WORTH INTL ARPT"/>
    <x v="2"/>
    <x v="1"/>
    <m/>
    <n v="0"/>
    <m/>
    <x v="2"/>
    <x v="1"/>
  </r>
  <r>
    <n v="353514"/>
    <s v="UNKNOWN"/>
    <m/>
    <d v="2014-09-04T00:00:00"/>
    <x v="1"/>
    <x v="0"/>
    <s v="LAKELAND LINDER REGIONAL"/>
    <x v="1"/>
    <x v="1"/>
    <m/>
    <n v="0"/>
    <m/>
    <x v="4"/>
    <x v="1"/>
  </r>
  <r>
    <n v="353543"/>
    <s v="UNKNOWN"/>
    <m/>
    <d v="2014-09-24T00:00:00"/>
    <x v="1"/>
    <x v="0"/>
    <s v="DALLAS/FORT WORTH INTL ARPT"/>
    <x v="2"/>
    <x v="1"/>
    <m/>
    <n v="0"/>
    <m/>
    <x v="184"/>
    <x v="1"/>
  </r>
  <r>
    <n v="353544"/>
    <s v="UNKNOWN"/>
    <m/>
    <d v="2014-09-24T00:00:00"/>
    <x v="1"/>
    <x v="0"/>
    <s v="WILLIAM P HOBBY ARPT"/>
    <x v="2"/>
    <x v="1"/>
    <m/>
    <n v="0"/>
    <m/>
    <x v="25"/>
    <x v="1"/>
  </r>
  <r>
    <n v="353555"/>
    <s v="UNKNOWN"/>
    <m/>
    <d v="2014-09-25T00:00:00"/>
    <x v="1"/>
    <x v="0"/>
    <s v="DAYTONA BEACH INTL"/>
    <x v="1"/>
    <x v="1"/>
    <m/>
    <n v="0"/>
    <m/>
    <x v="317"/>
    <x v="1"/>
  </r>
  <r>
    <n v="353558"/>
    <s v="UNKNOWN"/>
    <m/>
    <d v="2014-09-25T00:00:00"/>
    <x v="1"/>
    <x v="0"/>
    <s v="DALLAS/FORT WORTH INTL ARPT"/>
    <x v="2"/>
    <x v="1"/>
    <m/>
    <n v="0"/>
    <m/>
    <x v="74"/>
    <x v="1"/>
  </r>
  <r>
    <n v="353560"/>
    <s v="UNKNOWN"/>
    <m/>
    <d v="2014-09-25T00:00:00"/>
    <x v="1"/>
    <x v="0"/>
    <s v="GAINESVILLE REG ARPT"/>
    <x v="1"/>
    <x v="1"/>
    <m/>
    <n v="0"/>
    <m/>
    <x v="54"/>
    <x v="1"/>
  </r>
  <r>
    <n v="353562"/>
    <s v="UNKNOWN"/>
    <m/>
    <d v="2014-09-12T00:00:00"/>
    <x v="1"/>
    <x v="0"/>
    <s v="WILLIAM P HOBBY ARPT"/>
    <x v="2"/>
    <x v="1"/>
    <m/>
    <n v="0"/>
    <m/>
    <x v="4"/>
    <x v="1"/>
  </r>
  <r>
    <n v="353569"/>
    <s v="UNKNOWN"/>
    <m/>
    <d v="2014-09-12T00:00:00"/>
    <x v="1"/>
    <x v="0"/>
    <s v="SANTA BARBARA MUNICIPAL"/>
    <x v="0"/>
    <x v="1"/>
    <m/>
    <n v="0"/>
    <m/>
    <x v="14"/>
    <x v="1"/>
  </r>
  <r>
    <n v="353581"/>
    <s v="UNKNOWN"/>
    <m/>
    <d v="2014-09-07T00:00:00"/>
    <x v="1"/>
    <x v="0"/>
    <s v="DALLAS/FORT WORTH INTL ARPT"/>
    <x v="2"/>
    <x v="1"/>
    <m/>
    <n v="0"/>
    <m/>
    <x v="1"/>
    <x v="1"/>
  </r>
  <r>
    <n v="353591"/>
    <s v="UNKNOWN"/>
    <m/>
    <d v="2014-09-08T00:00:00"/>
    <x v="1"/>
    <x v="0"/>
    <s v="AUSTIN-BERGSTROM INTL"/>
    <x v="2"/>
    <x v="1"/>
    <m/>
    <n v="0"/>
    <m/>
    <x v="100"/>
    <x v="1"/>
  </r>
  <r>
    <n v="353592"/>
    <s v="UNKNOWN"/>
    <m/>
    <d v="2014-09-08T00:00:00"/>
    <x v="1"/>
    <x v="0"/>
    <s v="DALLAS LOVE FIELD ARPT"/>
    <x v="2"/>
    <x v="1"/>
    <m/>
    <n v="0"/>
    <m/>
    <x v="109"/>
    <x v="1"/>
  </r>
  <r>
    <n v="353599"/>
    <s v="UNKNOWN"/>
    <m/>
    <d v="2014-09-08T00:00:00"/>
    <x v="1"/>
    <x v="0"/>
    <s v="GAINESVILLE REG ARPT"/>
    <x v="1"/>
    <x v="1"/>
    <m/>
    <n v="0"/>
    <m/>
    <x v="54"/>
    <x v="1"/>
  </r>
  <r>
    <n v="353600"/>
    <s v="UNKNOWN"/>
    <m/>
    <d v="2014-09-08T00:00:00"/>
    <x v="1"/>
    <x v="0"/>
    <s v="GAINESVILLE REG ARPT"/>
    <x v="1"/>
    <x v="1"/>
    <m/>
    <n v="0"/>
    <m/>
    <x v="54"/>
    <x v="1"/>
  </r>
  <r>
    <n v="353609"/>
    <s v="UNKNOWN"/>
    <m/>
    <d v="2014-09-14T00:00:00"/>
    <x v="1"/>
    <x v="0"/>
    <s v="ORLANDO SANFORD INTL ARPT"/>
    <x v="1"/>
    <x v="1"/>
    <m/>
    <n v="0"/>
    <m/>
    <x v="54"/>
    <x v="1"/>
  </r>
  <r>
    <n v="353615"/>
    <s v="UNKNOWN"/>
    <m/>
    <d v="2014-09-15T00:00:00"/>
    <x v="1"/>
    <x v="0"/>
    <s v="CORPUS CHRISTI INTL ARPT"/>
    <x v="2"/>
    <x v="1"/>
    <m/>
    <n v="0"/>
    <m/>
    <x v="13"/>
    <x v="1"/>
  </r>
  <r>
    <n v="353618"/>
    <s v="UNKNOWN"/>
    <m/>
    <d v="2014-09-15T00:00:00"/>
    <x v="1"/>
    <x v="0"/>
    <s v="DALLAS/FORT WORTH INTL ARPT"/>
    <x v="2"/>
    <x v="1"/>
    <m/>
    <n v="0"/>
    <m/>
    <x v="4"/>
    <x v="1"/>
  </r>
  <r>
    <n v="353621"/>
    <s v="UNKNOWN"/>
    <m/>
    <d v="2014-09-08T00:00:00"/>
    <x v="1"/>
    <x v="0"/>
    <s v="NORMAN Y. MINETA SAN JOSE INTL ARPT"/>
    <x v="0"/>
    <x v="1"/>
    <m/>
    <n v="0"/>
    <m/>
    <x v="153"/>
    <x v="1"/>
  </r>
  <r>
    <n v="353629"/>
    <s v="UNKNOWN"/>
    <m/>
    <d v="2014-09-09T00:00:00"/>
    <x v="1"/>
    <x v="0"/>
    <s v="CRAIG MUNICIPAL ARPT"/>
    <x v="1"/>
    <x v="1"/>
    <m/>
    <n v="0"/>
    <m/>
    <x v="4"/>
    <x v="1"/>
  </r>
  <r>
    <n v="353631"/>
    <s v="UNKNOWN"/>
    <m/>
    <d v="2014-09-09T00:00:00"/>
    <x v="1"/>
    <x v="0"/>
    <s v="DALLAS/FORT WORTH INTL ARPT"/>
    <x v="2"/>
    <x v="1"/>
    <m/>
    <n v="0"/>
    <m/>
    <x v="2"/>
    <x v="1"/>
  </r>
  <r>
    <n v="353632"/>
    <s v="UNKNOWN"/>
    <m/>
    <d v="2014-09-09T00:00:00"/>
    <x v="1"/>
    <x v="0"/>
    <s v="DALLAS/FORT WORTH INTL ARPT"/>
    <x v="2"/>
    <x v="1"/>
    <m/>
    <n v="0"/>
    <m/>
    <x v="2"/>
    <x v="1"/>
  </r>
  <r>
    <n v="353647"/>
    <s v="UNKNOWN"/>
    <m/>
    <d v="2014-09-10T00:00:00"/>
    <x v="1"/>
    <x v="0"/>
    <s v="DALLAS/FORT WORTH INTL ARPT"/>
    <x v="2"/>
    <x v="1"/>
    <m/>
    <n v="0"/>
    <m/>
    <x v="2"/>
    <x v="1"/>
  </r>
  <r>
    <n v="353657"/>
    <s v="UNKNOWN"/>
    <m/>
    <d v="2014-09-10T00:00:00"/>
    <x v="1"/>
    <x v="0"/>
    <s v="CECIL ARPT"/>
    <x v="1"/>
    <x v="1"/>
    <m/>
    <n v="0"/>
    <m/>
    <x v="25"/>
    <x v="1"/>
  </r>
  <r>
    <n v="353658"/>
    <s v="UNKNOWN"/>
    <m/>
    <d v="2014-09-13T00:00:00"/>
    <x v="1"/>
    <x v="0"/>
    <s v="DALLAS/FORT WORTH INTL ARPT"/>
    <x v="2"/>
    <x v="1"/>
    <m/>
    <n v="0"/>
    <m/>
    <x v="34"/>
    <x v="1"/>
  </r>
  <r>
    <n v="353661"/>
    <s v="UNKNOWN"/>
    <m/>
    <d v="2014-09-13T00:00:00"/>
    <x v="1"/>
    <x v="0"/>
    <s v="GEORGE BUSH INTERCONTINENTAL/ HOUSTON ARPT"/>
    <x v="2"/>
    <x v="1"/>
    <m/>
    <n v="0"/>
    <m/>
    <x v="57"/>
    <x v="1"/>
  </r>
  <r>
    <n v="353667"/>
    <s v="UNKNOWN"/>
    <m/>
    <d v="2014-09-13T00:00:00"/>
    <x v="1"/>
    <x v="0"/>
    <s v="SARASOTA-BRADENTON INTL ARPT"/>
    <x v="1"/>
    <x v="1"/>
    <m/>
    <n v="0"/>
    <m/>
    <x v="2"/>
    <x v="1"/>
  </r>
  <r>
    <n v="353668"/>
    <s v="UNKNOWN"/>
    <m/>
    <d v="2014-09-13T00:00:00"/>
    <x v="1"/>
    <x v="0"/>
    <s v="TAMPA INTL"/>
    <x v="1"/>
    <x v="1"/>
    <m/>
    <n v="0"/>
    <m/>
    <x v="36"/>
    <x v="1"/>
  </r>
  <r>
    <n v="353669"/>
    <s v="UNKNOWN"/>
    <m/>
    <d v="2014-09-13T00:00:00"/>
    <x v="1"/>
    <x v="0"/>
    <s v="CECIL ARPT"/>
    <x v="1"/>
    <x v="1"/>
    <m/>
    <n v="0"/>
    <m/>
    <x v="1"/>
    <x v="1"/>
  </r>
  <r>
    <n v="353680"/>
    <s v="UNKNOWN"/>
    <m/>
    <d v="2014-09-15T00:00:00"/>
    <x v="1"/>
    <x v="0"/>
    <s v="VAN NUYS ARPT"/>
    <x v="0"/>
    <x v="1"/>
    <m/>
    <n v="0"/>
    <m/>
    <x v="2"/>
    <x v="1"/>
  </r>
  <r>
    <n v="353681"/>
    <s v="UNKNOWN"/>
    <m/>
    <d v="2014-09-16T00:00:00"/>
    <x v="1"/>
    <x v="0"/>
    <s v="PALM BEACH INTL"/>
    <x v="1"/>
    <x v="1"/>
    <m/>
    <n v="0"/>
    <m/>
    <x v="36"/>
    <x v="1"/>
  </r>
  <r>
    <n v="353686"/>
    <s v="UNKNOWN"/>
    <m/>
    <d v="2014-09-17T00:00:00"/>
    <x v="1"/>
    <x v="0"/>
    <s v="DALLAS/FORT WORTH INTL ARPT"/>
    <x v="2"/>
    <x v="1"/>
    <m/>
    <n v="0"/>
    <m/>
    <x v="226"/>
    <x v="1"/>
  </r>
  <r>
    <n v="353693"/>
    <s v="UNKNOWN"/>
    <m/>
    <d v="2014-09-18T00:00:00"/>
    <x v="1"/>
    <x v="0"/>
    <s v="ADDISON"/>
    <x v="2"/>
    <x v="1"/>
    <m/>
    <n v="0"/>
    <m/>
    <x v="13"/>
    <x v="1"/>
  </r>
  <r>
    <n v="353694"/>
    <s v="UNKNOWN"/>
    <m/>
    <d v="2014-09-18T00:00:00"/>
    <x v="1"/>
    <x v="0"/>
    <s v="AUSTIN-BERGSTROM INTL"/>
    <x v="2"/>
    <x v="1"/>
    <m/>
    <n v="0"/>
    <m/>
    <x v="150"/>
    <x v="1"/>
  </r>
  <r>
    <n v="353702"/>
    <s v="UNKNOWN"/>
    <m/>
    <d v="2014-09-18T00:00:00"/>
    <x v="1"/>
    <x v="0"/>
    <s v="DALLAS/FORT WORTH INTL ARPT"/>
    <x v="2"/>
    <x v="1"/>
    <m/>
    <n v="0"/>
    <m/>
    <x v="34"/>
    <x v="1"/>
  </r>
  <r>
    <n v="353716"/>
    <s v="UNKNOWN"/>
    <m/>
    <d v="2014-09-19T00:00:00"/>
    <x v="1"/>
    <x v="0"/>
    <s v="CRAIG MUNICIPAL ARPT"/>
    <x v="1"/>
    <x v="1"/>
    <m/>
    <n v="0"/>
    <m/>
    <x v="2"/>
    <x v="1"/>
  </r>
  <r>
    <n v="353717"/>
    <s v="UNKNOWN"/>
    <m/>
    <d v="2014-09-19T00:00:00"/>
    <x v="1"/>
    <x v="0"/>
    <s v="DALLAS/FORT WORTH INTL ARPT"/>
    <x v="2"/>
    <x v="1"/>
    <m/>
    <n v="0"/>
    <m/>
    <x v="2"/>
    <x v="1"/>
  </r>
  <r>
    <n v="353725"/>
    <s v="UNKNOWN"/>
    <m/>
    <d v="2014-09-19T00:00:00"/>
    <x v="1"/>
    <x v="0"/>
    <s v="METRO OAKLAND INTL"/>
    <x v="0"/>
    <x v="1"/>
    <m/>
    <n v="0"/>
    <m/>
    <x v="248"/>
    <x v="1"/>
  </r>
  <r>
    <n v="353732"/>
    <s v="UNKNOWN"/>
    <m/>
    <d v="2014-09-20T00:00:00"/>
    <x v="1"/>
    <x v="0"/>
    <s v="DALLAS/FORT WORTH INTL ARPT"/>
    <x v="2"/>
    <x v="1"/>
    <m/>
    <n v="0"/>
    <m/>
    <x v="2"/>
    <x v="1"/>
  </r>
  <r>
    <n v="353733"/>
    <s v="UNKNOWN"/>
    <m/>
    <d v="2014-09-20T00:00:00"/>
    <x v="1"/>
    <x v="0"/>
    <s v="ELLINGTON FIELD ARPT"/>
    <x v="2"/>
    <x v="1"/>
    <m/>
    <n v="0"/>
    <m/>
    <x v="74"/>
    <x v="1"/>
  </r>
  <r>
    <n v="353734"/>
    <s v="UNKNOWN"/>
    <m/>
    <d v="2014-09-20T00:00:00"/>
    <x v="1"/>
    <x v="0"/>
    <s v="KEY WEST INTL ARPT"/>
    <x v="1"/>
    <x v="1"/>
    <m/>
    <n v="0"/>
    <m/>
    <x v="36"/>
    <x v="1"/>
  </r>
  <r>
    <n v="353735"/>
    <s v="UNKNOWN"/>
    <m/>
    <d v="2014-09-20T00:00:00"/>
    <x v="1"/>
    <x v="0"/>
    <s v="WILLIAM P HOBBY ARPT"/>
    <x v="2"/>
    <x v="1"/>
    <m/>
    <n v="0"/>
    <m/>
    <x v="54"/>
    <x v="1"/>
  </r>
  <r>
    <n v="353737"/>
    <s v="UNKNOWN"/>
    <m/>
    <d v="2014-09-08T00:00:00"/>
    <x v="1"/>
    <x v="0"/>
    <s v="GAINESVILLE REG ARPT"/>
    <x v="1"/>
    <x v="1"/>
    <m/>
    <n v="0"/>
    <m/>
    <x v="54"/>
    <x v="1"/>
  </r>
  <r>
    <n v="353739"/>
    <s v="UNKNOWN"/>
    <m/>
    <d v="2014-09-08T00:00:00"/>
    <x v="1"/>
    <x v="0"/>
    <s v="LONG BEACH-DAUGH FLD"/>
    <x v="0"/>
    <x v="1"/>
    <m/>
    <n v="0"/>
    <m/>
    <x v="2"/>
    <x v="1"/>
  </r>
  <r>
    <n v="353746"/>
    <s v="UNKNOWN"/>
    <m/>
    <d v="2014-09-21T00:00:00"/>
    <x v="1"/>
    <x v="0"/>
    <s v="LONG BEACH-DAUGH FLD"/>
    <x v="0"/>
    <x v="1"/>
    <m/>
    <n v="0"/>
    <m/>
    <x v="1"/>
    <x v="1"/>
  </r>
  <r>
    <n v="353747"/>
    <s v="UNKNOWN"/>
    <m/>
    <d v="2014-09-21T00:00:00"/>
    <x v="1"/>
    <x v="0"/>
    <s v="ORLANDO SANFORD INTL ARPT"/>
    <x v="1"/>
    <x v="1"/>
    <m/>
    <n v="0"/>
    <m/>
    <x v="54"/>
    <x v="1"/>
  </r>
  <r>
    <n v="353750"/>
    <s v="UNKNOWN"/>
    <m/>
    <d v="2014-09-21T00:00:00"/>
    <x v="1"/>
    <x v="0"/>
    <s v="SARASOTA-BRADENTON INTL ARPT"/>
    <x v="1"/>
    <x v="1"/>
    <m/>
    <n v="0"/>
    <m/>
    <x v="163"/>
    <x v="1"/>
  </r>
  <r>
    <n v="353752"/>
    <s v="UNKNOWN"/>
    <m/>
    <d v="2014-09-22T00:00:00"/>
    <x v="1"/>
    <x v="0"/>
    <s v="AUSTIN-BERGSTROM INTL"/>
    <x v="2"/>
    <x v="1"/>
    <m/>
    <n v="0"/>
    <m/>
    <x v="1"/>
    <x v="1"/>
  </r>
  <r>
    <n v="353755"/>
    <s v="UNKNOWN"/>
    <m/>
    <d v="2014-09-22T00:00:00"/>
    <x v="1"/>
    <x v="0"/>
    <s v="DALLAS/FORT WORTH INTL ARPT"/>
    <x v="2"/>
    <x v="1"/>
    <m/>
    <n v="0"/>
    <m/>
    <x v="16"/>
    <x v="1"/>
  </r>
  <r>
    <n v="353759"/>
    <s v="UNKNOWN"/>
    <m/>
    <d v="2014-09-25T00:00:00"/>
    <x v="1"/>
    <x v="0"/>
    <s v="MIDLAND INTL"/>
    <x v="2"/>
    <x v="1"/>
    <m/>
    <n v="0"/>
    <m/>
    <x v="110"/>
    <x v="1"/>
  </r>
  <r>
    <n v="353761"/>
    <s v="UNKNOWN"/>
    <m/>
    <d v="2014-09-25T00:00:00"/>
    <x v="1"/>
    <x v="0"/>
    <s v="METRO OAKLAND INTL"/>
    <x v="0"/>
    <x v="1"/>
    <m/>
    <n v="0"/>
    <m/>
    <x v="108"/>
    <x v="1"/>
  </r>
  <r>
    <n v="353768"/>
    <s v="UNKNOWN"/>
    <m/>
    <d v="2014-09-25T00:00:00"/>
    <x v="1"/>
    <x v="0"/>
    <s v="SARASOTA-BRADENTON INTL ARPT"/>
    <x v="1"/>
    <x v="1"/>
    <m/>
    <n v="0"/>
    <m/>
    <x v="4"/>
    <x v="1"/>
  </r>
  <r>
    <n v="353780"/>
    <s v="UNKNOWN"/>
    <m/>
    <d v="2014-09-26T00:00:00"/>
    <x v="1"/>
    <x v="0"/>
    <s v="ELLINGTON FIELD ARPT"/>
    <x v="2"/>
    <x v="1"/>
    <m/>
    <n v="0"/>
    <m/>
    <x v="4"/>
    <x v="1"/>
  </r>
  <r>
    <n v="353781"/>
    <s v="UNKNOWN"/>
    <m/>
    <d v="2014-09-26T00:00:00"/>
    <x v="1"/>
    <x v="0"/>
    <s v="GAINESVILLE REG ARPT"/>
    <x v="1"/>
    <x v="1"/>
    <m/>
    <n v="0"/>
    <m/>
    <x v="54"/>
    <x v="1"/>
  </r>
  <r>
    <n v="353787"/>
    <s v="UNKNOWN"/>
    <m/>
    <d v="2014-09-02T00:00:00"/>
    <x v="1"/>
    <x v="0"/>
    <s v="DAYTONA BEACH INTL"/>
    <x v="1"/>
    <x v="1"/>
    <m/>
    <n v="0"/>
    <m/>
    <x v="54"/>
    <x v="1"/>
  </r>
  <r>
    <n v="353789"/>
    <s v="UNKNOWN"/>
    <m/>
    <d v="2014-09-02T00:00:00"/>
    <x v="1"/>
    <x v="0"/>
    <s v="DALLAS/FORT WORTH INTL ARPT"/>
    <x v="2"/>
    <x v="1"/>
    <m/>
    <n v="0"/>
    <m/>
    <x v="2"/>
    <x v="1"/>
  </r>
  <r>
    <n v="353790"/>
    <s v="UNKNOWN"/>
    <m/>
    <d v="2014-09-02T00:00:00"/>
    <x v="1"/>
    <x v="0"/>
    <s v="KEY WEST INTL ARPT"/>
    <x v="1"/>
    <x v="1"/>
    <m/>
    <n v="0"/>
    <m/>
    <x v="57"/>
    <x v="1"/>
  </r>
  <r>
    <n v="353791"/>
    <s v="UNKNOWN"/>
    <m/>
    <d v="2014-09-02T00:00:00"/>
    <x v="1"/>
    <x v="0"/>
    <s v="KEY WEST INTL ARPT"/>
    <x v="1"/>
    <x v="1"/>
    <m/>
    <n v="0"/>
    <m/>
    <x v="57"/>
    <x v="1"/>
  </r>
  <r>
    <n v="353798"/>
    <s v="UNKNOWN"/>
    <m/>
    <d v="2014-09-02T00:00:00"/>
    <x v="1"/>
    <x v="0"/>
    <s v="JACKSONVILLE INTL"/>
    <x v="1"/>
    <x v="1"/>
    <m/>
    <n v="0"/>
    <m/>
    <x v="4"/>
    <x v="1"/>
  </r>
  <r>
    <n v="353812"/>
    <s v="UNKNOWN"/>
    <m/>
    <d v="2014-09-03T00:00:00"/>
    <x v="1"/>
    <x v="0"/>
    <s v="CRAIG MUNICIPAL ARPT"/>
    <x v="1"/>
    <x v="1"/>
    <m/>
    <n v="0"/>
    <m/>
    <x v="54"/>
    <x v="1"/>
  </r>
  <r>
    <n v="353815"/>
    <s v="UNKNOWN"/>
    <m/>
    <d v="2014-09-03T00:00:00"/>
    <x v="1"/>
    <x v="0"/>
    <s v="GAINESVILLE REG ARPT"/>
    <x v="1"/>
    <x v="1"/>
    <m/>
    <n v="0"/>
    <m/>
    <x v="29"/>
    <x v="1"/>
  </r>
  <r>
    <n v="353822"/>
    <s v="UNKNOWN"/>
    <m/>
    <d v="2014-09-26T00:00:00"/>
    <x v="1"/>
    <x v="0"/>
    <s v="NORMAN Y. MINETA SAN JOSE INTL ARPT"/>
    <x v="0"/>
    <x v="1"/>
    <m/>
    <n v="0"/>
    <m/>
    <x v="16"/>
    <x v="1"/>
  </r>
  <r>
    <n v="353823"/>
    <s v="UNKNOWN"/>
    <m/>
    <d v="2014-09-26T00:00:00"/>
    <x v="1"/>
    <x v="0"/>
    <s v="NORMAN Y. MINETA SAN JOSE INTL ARPT"/>
    <x v="0"/>
    <x v="1"/>
    <m/>
    <n v="0"/>
    <m/>
    <x v="16"/>
    <x v="1"/>
  </r>
  <r>
    <n v="353830"/>
    <s v="UNKNOWN"/>
    <m/>
    <d v="2014-09-27T00:00:00"/>
    <x v="1"/>
    <x v="0"/>
    <s v="DALLAS/FORT WORTH INTL ARPT"/>
    <x v="2"/>
    <x v="1"/>
    <m/>
    <n v="0"/>
    <m/>
    <x v="4"/>
    <x v="1"/>
  </r>
  <r>
    <n v="353834"/>
    <s v="UNKNOWN"/>
    <m/>
    <d v="2014-09-27T00:00:00"/>
    <x v="1"/>
    <x v="0"/>
    <s v="LOS ANGELES INTL"/>
    <x v="0"/>
    <x v="1"/>
    <m/>
    <n v="0"/>
    <m/>
    <x v="199"/>
    <x v="1"/>
  </r>
  <r>
    <n v="353846"/>
    <s v="UNKNOWN"/>
    <m/>
    <d v="2014-09-28T00:00:00"/>
    <x v="1"/>
    <x v="0"/>
    <s v="SAN FRANCISCO INTL ARPT"/>
    <x v="0"/>
    <x v="1"/>
    <m/>
    <n v="0"/>
    <m/>
    <x v="19"/>
    <x v="1"/>
  </r>
  <r>
    <n v="353849"/>
    <s v="UNKNOWN"/>
    <m/>
    <d v="2014-09-29T00:00:00"/>
    <x v="1"/>
    <x v="0"/>
    <s v="DAYTONA BEACH INTL"/>
    <x v="1"/>
    <x v="1"/>
    <m/>
    <n v="0"/>
    <m/>
    <x v="1"/>
    <x v="1"/>
  </r>
  <r>
    <n v="353852"/>
    <s v="UNKNOWN"/>
    <m/>
    <d v="2014-09-29T00:00:00"/>
    <x v="1"/>
    <x v="0"/>
    <s v="GAINESVILLE REG ARPT"/>
    <x v="1"/>
    <x v="1"/>
    <m/>
    <n v="0"/>
    <m/>
    <x v="54"/>
    <x v="1"/>
  </r>
  <r>
    <n v="353853"/>
    <s v="UNKNOWN"/>
    <m/>
    <d v="2014-09-29T00:00:00"/>
    <x v="1"/>
    <x v="0"/>
    <s v="ORLANDO INTL"/>
    <x v="1"/>
    <x v="1"/>
    <m/>
    <n v="0"/>
    <m/>
    <x v="74"/>
    <x v="1"/>
  </r>
  <r>
    <n v="353854"/>
    <s v="UNKNOWN"/>
    <m/>
    <d v="2014-09-29T00:00:00"/>
    <x v="1"/>
    <x v="0"/>
    <s v="MC ALLEN MILLER INTL"/>
    <x v="2"/>
    <x v="1"/>
    <m/>
    <n v="0"/>
    <m/>
    <x v="117"/>
    <x v="1"/>
  </r>
  <r>
    <n v="353860"/>
    <s v="UNKNOWN"/>
    <m/>
    <d v="2014-09-30T00:00:00"/>
    <x v="1"/>
    <x v="0"/>
    <s v="CORPUS CHRISTI INTL ARPT"/>
    <x v="2"/>
    <x v="1"/>
    <m/>
    <n v="0"/>
    <m/>
    <x v="54"/>
    <x v="1"/>
  </r>
  <r>
    <n v="353861"/>
    <s v="UNKNOWN"/>
    <m/>
    <d v="2014-09-30T00:00:00"/>
    <x v="1"/>
    <x v="0"/>
    <s v="GAINESVILLE REG ARPT"/>
    <x v="1"/>
    <x v="1"/>
    <m/>
    <n v="0"/>
    <m/>
    <x v="54"/>
    <x v="1"/>
  </r>
  <r>
    <n v="353863"/>
    <s v="UNKNOWN"/>
    <m/>
    <d v="2014-09-30T00:00:00"/>
    <x v="1"/>
    <x v="0"/>
    <s v="DALLAS/FORT WORTH INTL ARPT"/>
    <x v="2"/>
    <x v="1"/>
    <m/>
    <n v="0"/>
    <m/>
    <x v="332"/>
    <x v="1"/>
  </r>
  <r>
    <n v="353864"/>
    <s v="UNKNOWN"/>
    <m/>
    <d v="2014-09-30T00:00:00"/>
    <x v="1"/>
    <x v="0"/>
    <s v="DALLAS/FORT WORTH INTL ARPT"/>
    <x v="2"/>
    <x v="1"/>
    <m/>
    <n v="0"/>
    <m/>
    <x v="14"/>
    <x v="1"/>
  </r>
  <r>
    <n v="353866"/>
    <s v="UNKNOWN"/>
    <m/>
    <d v="2014-09-30T00:00:00"/>
    <x v="1"/>
    <x v="0"/>
    <s v="MC ALLEN MILLER INTL"/>
    <x v="2"/>
    <x v="1"/>
    <m/>
    <n v="0"/>
    <m/>
    <x v="30"/>
    <x v="1"/>
  </r>
  <r>
    <n v="353867"/>
    <s v="UNKNOWN"/>
    <m/>
    <d v="2014-09-30T00:00:00"/>
    <x v="1"/>
    <x v="0"/>
    <s v="MC ALLEN MILLER INTL"/>
    <x v="2"/>
    <x v="1"/>
    <m/>
    <n v="0"/>
    <m/>
    <x v="50"/>
    <x v="1"/>
  </r>
  <r>
    <n v="353888"/>
    <s v="MD-82"/>
    <s v="D"/>
    <d v="2014-10-11T00:00:00"/>
    <x v="2"/>
    <x v="19"/>
    <s v="SAN ANTONIO INTL"/>
    <x v="2"/>
    <x v="9"/>
    <n v="135"/>
    <n v="0.5"/>
    <s v="Approach"/>
    <x v="3"/>
    <x v="2"/>
  </r>
  <r>
    <n v="353890"/>
    <s v="MD-82"/>
    <s v="D"/>
    <d v="2014-10-11T00:00:00"/>
    <x v="3"/>
    <x v="231"/>
    <s v="SACRAMENTO INTL"/>
    <x v="0"/>
    <x v="6"/>
    <m/>
    <n v="0"/>
    <s v="Landing Roll"/>
    <x v="3"/>
    <x v="2"/>
  </r>
  <r>
    <n v="353895"/>
    <s v="B-737-800"/>
    <s v="D"/>
    <d v="2014-10-11T00:00:00"/>
    <x v="3"/>
    <x v="556"/>
    <s v="LOS ANGELES INTL"/>
    <x v="0"/>
    <x v="5"/>
    <n v="140"/>
    <n v="2"/>
    <s v="Approach"/>
    <x v="63"/>
    <x v="2"/>
  </r>
  <r>
    <n v="353896"/>
    <s v="B-737-800"/>
    <s v="D"/>
    <d v="2014-10-11T00:00:00"/>
    <x v="0"/>
    <x v="124"/>
    <s v="DALLAS/FORT WORTH INTL ARPT"/>
    <x v="2"/>
    <x v="5"/>
    <n v="180"/>
    <n v="1"/>
    <s v="Climb"/>
    <x v="3"/>
    <x v="3"/>
  </r>
  <r>
    <n v="353897"/>
    <s v="B-737-800"/>
    <s v="D"/>
    <d v="2014-10-11T00:00:00"/>
    <x v="2"/>
    <x v="874"/>
    <s v="DALLAS/FORT WORTH INTL ARPT"/>
    <x v="2"/>
    <x v="1"/>
    <m/>
    <n v="0"/>
    <s v="Climb"/>
    <x v="54"/>
    <x v="2"/>
  </r>
  <r>
    <n v="353898"/>
    <s v="B-737-800"/>
    <s v="D"/>
    <d v="2014-10-11T00:00:00"/>
    <x v="2"/>
    <x v="4"/>
    <s v="MIAMI INTL"/>
    <x v="1"/>
    <x v="6"/>
    <m/>
    <n v="0"/>
    <s v="Landing Roll"/>
    <x v="78"/>
    <x v="1"/>
  </r>
  <r>
    <n v="353903"/>
    <s v="EMB-145"/>
    <s v="D"/>
    <d v="2014-10-11T00:00:00"/>
    <x v="2"/>
    <x v="455"/>
    <s v="MIAMI INTL"/>
    <x v="1"/>
    <x v="6"/>
    <m/>
    <n v="0"/>
    <s v="Landing Roll"/>
    <x v="78"/>
    <x v="1"/>
  </r>
  <r>
    <n v="353918"/>
    <s v="B-757-200"/>
    <s v="D"/>
    <d v="2014-10-03T00:00:00"/>
    <x v="2"/>
    <x v="381"/>
    <s v="MIAMI INTL"/>
    <x v="1"/>
    <x v="15"/>
    <n v="135"/>
    <n v="0"/>
    <s v="Approach"/>
    <x v="3"/>
    <x v="2"/>
  </r>
  <r>
    <n v="353919"/>
    <s v="B-757-200"/>
    <s v="D"/>
    <d v="2014-10-03T00:00:00"/>
    <x v="3"/>
    <x v="170"/>
    <s v="DALLAS/FORT WORTH INTL ARPT"/>
    <x v="2"/>
    <x v="9"/>
    <n v="130"/>
    <m/>
    <s v="Approach"/>
    <x v="3"/>
    <x v="2"/>
  </r>
  <r>
    <n v="353923"/>
    <s v="A-319"/>
    <s v="D"/>
    <d v="2014-10-03T00:00:00"/>
    <x v="2"/>
    <x v="405"/>
    <s v="DALLAS/FORT WORTH INTL ARPT"/>
    <x v="2"/>
    <x v="36"/>
    <n v="240"/>
    <m/>
    <s v="Climb"/>
    <x v="3"/>
    <x v="2"/>
  </r>
  <r>
    <n v="353924"/>
    <s v="B-737-800"/>
    <s v="D"/>
    <d v="2014-10-03T00:00:00"/>
    <x v="3"/>
    <x v="866"/>
    <s v="SAN DIEGO INTL"/>
    <x v="0"/>
    <x v="22"/>
    <n v="250"/>
    <m/>
    <s v="Descent"/>
    <x v="78"/>
    <x v="2"/>
  </r>
  <r>
    <n v="353925"/>
    <s v="MD-80"/>
    <s v="D"/>
    <d v="2014-10-03T00:00:00"/>
    <x v="2"/>
    <x v="102"/>
    <s v="DALLAS/FORT WORTH INTL ARPT"/>
    <x v="2"/>
    <x v="1"/>
    <m/>
    <m/>
    <s v="Approach"/>
    <x v="78"/>
    <x v="2"/>
  </r>
  <r>
    <n v="353932"/>
    <s v="GULFSTREAM G 280"/>
    <s v="D"/>
    <d v="2014-10-03T00:00:00"/>
    <x v="2"/>
    <x v="485"/>
    <s v="DALLAS LOVE FIELD ARPT"/>
    <x v="2"/>
    <x v="11"/>
    <n v="130"/>
    <n v="3"/>
    <s v="Approach"/>
    <x v="3"/>
    <x v="2"/>
  </r>
  <r>
    <n v="353934"/>
    <s v="B-757-300"/>
    <s v="D"/>
    <d v="2014-10-03T00:00:00"/>
    <x v="2"/>
    <x v="668"/>
    <s v="ORLANDO INTL"/>
    <x v="1"/>
    <x v="6"/>
    <m/>
    <n v="0"/>
    <s v="Landing Roll"/>
    <x v="57"/>
    <x v="1"/>
  </r>
  <r>
    <n v="353935"/>
    <s v="B-737-800"/>
    <s v="D"/>
    <d v="2014-10-03T00:00:00"/>
    <x v="2"/>
    <x v="503"/>
    <s v="ORLANDO INTL"/>
    <x v="1"/>
    <x v="6"/>
    <m/>
    <n v="0"/>
    <s v="Take-off run"/>
    <x v="78"/>
    <x v="1"/>
  </r>
  <r>
    <n v="353938"/>
    <s v="B-747-400"/>
    <s v="D"/>
    <d v="2014-10-03T00:00:00"/>
    <x v="2"/>
    <x v="186"/>
    <s v="LOS ANGELES INTL"/>
    <x v="0"/>
    <x v="16"/>
    <m/>
    <n v="0"/>
    <s v="Climb"/>
    <x v="37"/>
    <x v="2"/>
  </r>
  <r>
    <n v="353945"/>
    <s v="A-330"/>
    <s v="D"/>
    <d v="2014-10-03T00:00:00"/>
    <x v="3"/>
    <x v="57"/>
    <s v="LOS ANGELES INTL"/>
    <x v="0"/>
    <x v="7"/>
    <n v="140"/>
    <n v="2"/>
    <s v="Approach"/>
    <x v="153"/>
    <x v="2"/>
  </r>
  <r>
    <n v="353953"/>
    <s v="EMB-170"/>
    <s v="D"/>
    <d v="2014-10-03T00:00:00"/>
    <x v="2"/>
    <x v="344"/>
    <s v="TALLAHASSEE REGIONAL"/>
    <x v="1"/>
    <x v="47"/>
    <m/>
    <m/>
    <s v="Descent"/>
    <x v="3"/>
    <x v="1"/>
  </r>
  <r>
    <n v="353957"/>
    <s v="B-737-700"/>
    <s v="D"/>
    <d v="2014-10-03T00:00:00"/>
    <x v="3"/>
    <x v="23"/>
    <s v="DALLAS LOVE FIELD ARPT"/>
    <x v="2"/>
    <x v="23"/>
    <n v="240"/>
    <n v="10"/>
    <s v="Approach"/>
    <x v="33"/>
    <x v="2"/>
  </r>
  <r>
    <n v="353958"/>
    <s v="B-737-700"/>
    <s v="D"/>
    <d v="2014-10-03T00:00:00"/>
    <x v="3"/>
    <x v="147"/>
    <s v="WILLIAM P HOBBY ARPT"/>
    <x v="2"/>
    <x v="4"/>
    <n v="210"/>
    <n v="5"/>
    <s v="Climb"/>
    <x v="0"/>
    <x v="2"/>
  </r>
  <r>
    <n v="353960"/>
    <s v="B-737-800"/>
    <s v="D"/>
    <d v="2014-10-03T00:00:00"/>
    <x v="3"/>
    <x v="242"/>
    <s v="SAN FRANCISCO INTL ARPT"/>
    <x v="0"/>
    <x v="38"/>
    <n v="160"/>
    <m/>
    <s v="Approach"/>
    <x v="0"/>
    <x v="2"/>
  </r>
  <r>
    <n v="353961"/>
    <s v="B-737-800"/>
    <s v="D"/>
    <d v="2014-10-03T00:00:00"/>
    <x v="2"/>
    <x v="3"/>
    <s v="ORLANDO INTL"/>
    <x v="1"/>
    <x v="7"/>
    <n v="140"/>
    <m/>
    <s v="Approach"/>
    <x v="137"/>
    <x v="2"/>
  </r>
  <r>
    <n v="353962"/>
    <s v="B-737-700"/>
    <s v="D"/>
    <d v="2014-10-03T00:00:00"/>
    <x v="2"/>
    <x v="510"/>
    <s v="ORLANDO INTL"/>
    <x v="1"/>
    <x v="1"/>
    <m/>
    <n v="0"/>
    <s v="Departure"/>
    <x v="78"/>
    <x v="1"/>
  </r>
  <r>
    <n v="353963"/>
    <s v="B-737"/>
    <s v="D"/>
    <d v="2014-10-03T00:00:00"/>
    <x v="2"/>
    <x v="951"/>
    <s v="BOB HOPE ARPT"/>
    <x v="0"/>
    <x v="4"/>
    <n v="140"/>
    <m/>
    <s v="Approach"/>
    <x v="3"/>
    <x v="2"/>
  </r>
  <r>
    <n v="353966"/>
    <s v="A-320"/>
    <s v="D"/>
    <d v="2014-10-03T00:00:00"/>
    <x v="3"/>
    <x v="786"/>
    <s v="JOHN WAYNE-ORANGE COUNTY ARPT"/>
    <x v="0"/>
    <x v="15"/>
    <m/>
    <n v="0"/>
    <s v="Approach"/>
    <x v="124"/>
    <x v="2"/>
  </r>
  <r>
    <n v="353971"/>
    <s v="A-320"/>
    <s v="D"/>
    <d v="2014-10-11T00:00:00"/>
    <x v="2"/>
    <x v="230"/>
    <s v="SOUTHWEST FLORIDA INTL ARPT"/>
    <x v="1"/>
    <x v="36"/>
    <n v="250"/>
    <m/>
    <s v="Approach"/>
    <x v="3"/>
    <x v="2"/>
  </r>
  <r>
    <n v="353976"/>
    <s v="UNKNOWN"/>
    <m/>
    <d v="2014-10-11T00:00:00"/>
    <x v="3"/>
    <x v="260"/>
    <s v="SAN ANTONIO INTL"/>
    <x v="2"/>
    <x v="5"/>
    <m/>
    <m/>
    <s v="Approach"/>
    <x v="78"/>
    <x v="1"/>
  </r>
  <r>
    <n v="353989"/>
    <s v="A-330"/>
    <s v="D"/>
    <d v="2014-10-03T00:00:00"/>
    <x v="2"/>
    <x v="116"/>
    <s v="ORLANDO INTL"/>
    <x v="1"/>
    <x v="13"/>
    <n v="250"/>
    <m/>
    <s v="Climb"/>
    <x v="1"/>
    <x v="2"/>
  </r>
  <r>
    <n v="353990"/>
    <s v="B-717-200"/>
    <s v="D"/>
    <d v="2014-10-03T00:00:00"/>
    <x v="1"/>
    <x v="0"/>
    <s v="ORLANDO INTL"/>
    <x v="1"/>
    <x v="6"/>
    <m/>
    <n v="0"/>
    <s v="Landing Roll"/>
    <x v="57"/>
    <x v="1"/>
  </r>
  <r>
    <n v="353992"/>
    <s v="BE-300 KING"/>
    <s v="C"/>
    <d v="2014-10-03T00:00:00"/>
    <x v="2"/>
    <x v="692"/>
    <s v="AUSTIN-BERGSTROM INTL"/>
    <x v="2"/>
    <x v="0"/>
    <m/>
    <n v="10"/>
    <s v="Local"/>
    <x v="78"/>
    <x v="1"/>
  </r>
  <r>
    <n v="353994"/>
    <s v="BE-T34A"/>
    <s v="X"/>
    <d v="2014-10-04T00:00:00"/>
    <x v="2"/>
    <x v="123"/>
    <s v="TALLAHASSEE REGIONAL"/>
    <x v="1"/>
    <x v="12"/>
    <n v="85"/>
    <n v="0"/>
    <s v="Climb"/>
    <x v="49"/>
    <x v="2"/>
  </r>
  <r>
    <n v="353996"/>
    <s v="B-737-800"/>
    <s v="D"/>
    <d v="2014-10-05T00:00:00"/>
    <x v="2"/>
    <x v="75"/>
    <s v="METRO OAKLAND INTL"/>
    <x v="0"/>
    <x v="6"/>
    <m/>
    <n v="0"/>
    <s v="Take-off run"/>
    <x v="76"/>
    <x v="2"/>
  </r>
  <r>
    <n v="353997"/>
    <s v="B-757-200"/>
    <s v="D"/>
    <d v="2014-10-05T00:00:00"/>
    <x v="2"/>
    <x v="41"/>
    <s v="MIAMI INTL"/>
    <x v="1"/>
    <x v="47"/>
    <n v="250"/>
    <n v="5"/>
    <s v="Descent"/>
    <x v="0"/>
    <x v="2"/>
  </r>
  <r>
    <n v="354002"/>
    <s v="B-737-800"/>
    <s v="D"/>
    <d v="2014-10-05T00:00:00"/>
    <x v="3"/>
    <x v="0"/>
    <s v="MIAMI INTL"/>
    <x v="1"/>
    <x v="7"/>
    <n v="145"/>
    <n v="1.5"/>
    <s v="Approach"/>
    <x v="3"/>
    <x v="2"/>
  </r>
  <r>
    <n v="354005"/>
    <s v="B-737-800"/>
    <s v="D"/>
    <d v="2014-10-05T00:00:00"/>
    <x v="2"/>
    <x v="405"/>
    <s v="MIAMI INTL"/>
    <x v="1"/>
    <x v="19"/>
    <n v="250"/>
    <m/>
    <s v="Climb"/>
    <x v="0"/>
    <x v="2"/>
  </r>
  <r>
    <n v="354007"/>
    <s v="HUGHES 269A"/>
    <s v="A"/>
    <d v="2014-10-05T00:00:00"/>
    <x v="3"/>
    <x v="1087"/>
    <s v="FLAGLER COUNTY ARPT"/>
    <x v="1"/>
    <x v="21"/>
    <n v="6"/>
    <n v="2"/>
    <s v="Approach"/>
    <x v="0"/>
    <x v="2"/>
  </r>
  <r>
    <n v="354010"/>
    <s v="B-737-800"/>
    <s v="D"/>
    <d v="2014-10-05T00:00:00"/>
    <x v="1"/>
    <x v="313"/>
    <s v="FORT LAUDERDALE/HOLLYWOOD INTL"/>
    <x v="1"/>
    <x v="48"/>
    <n v="210"/>
    <n v="21"/>
    <s v="Approach"/>
    <x v="78"/>
    <x v="2"/>
  </r>
  <r>
    <n v="354012"/>
    <s v="MD-88"/>
    <s v="D"/>
    <d v="2014-10-05T00:00:00"/>
    <x v="2"/>
    <x v="53"/>
    <s v="FORT LAUDERDALE/HOLLYWOOD INTL"/>
    <x v="1"/>
    <x v="0"/>
    <n v="160"/>
    <m/>
    <s v="Approach"/>
    <x v="116"/>
    <x v="2"/>
  </r>
  <r>
    <n v="354016"/>
    <s v="MD-90-30"/>
    <s v="D"/>
    <d v="2014-10-05T00:00:00"/>
    <x v="2"/>
    <x v="105"/>
    <s v="PALM BEACH INTL"/>
    <x v="1"/>
    <x v="4"/>
    <m/>
    <n v="3"/>
    <s v="Approach"/>
    <x v="78"/>
    <x v="1"/>
  </r>
  <r>
    <n v="354022"/>
    <s v="A-320"/>
    <s v="D"/>
    <d v="2014-10-11T00:00:00"/>
    <x v="2"/>
    <x v="94"/>
    <s v="DALLAS/FORT WORTH INTL ARPT"/>
    <x v="2"/>
    <x v="6"/>
    <m/>
    <n v="0"/>
    <s v="Take-off run"/>
    <x v="3"/>
    <x v="2"/>
  </r>
  <r>
    <n v="354025"/>
    <s v="MD-83"/>
    <s v="D"/>
    <d v="2014-10-13T00:00:00"/>
    <x v="3"/>
    <x v="72"/>
    <s v="ORLANDO SANFORD INTL ARPT"/>
    <x v="1"/>
    <x v="1"/>
    <m/>
    <n v="0"/>
    <s v="Approach"/>
    <x v="78"/>
    <x v="1"/>
  </r>
  <r>
    <n v="354026"/>
    <s v="MD-82"/>
    <s v="D"/>
    <d v="2014-10-13T00:00:00"/>
    <x v="3"/>
    <x v="459"/>
    <s v="DALLAS/FORT WORTH INTL ARPT"/>
    <x v="2"/>
    <x v="80"/>
    <n v="240"/>
    <m/>
    <s v="Approach"/>
    <x v="3"/>
    <x v="2"/>
  </r>
  <r>
    <n v="354027"/>
    <s v="MD-80"/>
    <s v="D"/>
    <d v="2014-10-13T00:00:00"/>
    <x v="2"/>
    <x v="139"/>
    <s v="DALLAS/FORT WORTH INTL ARPT"/>
    <x v="2"/>
    <x v="6"/>
    <n v="100"/>
    <n v="0"/>
    <s v="Landing Roll"/>
    <x v="11"/>
    <x v="2"/>
  </r>
  <r>
    <n v="354028"/>
    <s v="EMB-135"/>
    <s v="D"/>
    <d v="2014-10-13T00:00:00"/>
    <x v="2"/>
    <x v="251"/>
    <s v="GEORGE BUSH INTERCONTINENTAL/ HOUSTON ARPT"/>
    <x v="2"/>
    <x v="0"/>
    <n v="165"/>
    <m/>
    <s v="Approach"/>
    <x v="96"/>
    <x v="2"/>
  </r>
  <r>
    <n v="354042"/>
    <s v="B-737-300"/>
    <s v="D"/>
    <d v="2014-10-01T00:00:00"/>
    <x v="2"/>
    <x v="71"/>
    <s v="TAMPA INTL"/>
    <x v="1"/>
    <x v="66"/>
    <n v="250"/>
    <m/>
    <s v="Descent"/>
    <x v="0"/>
    <x v="2"/>
  </r>
  <r>
    <n v="354045"/>
    <s v="B-737-800"/>
    <s v="D"/>
    <d v="2014-10-01T00:00:00"/>
    <x v="3"/>
    <x v="205"/>
    <s v="AUSTIN-BERGSTROM INTL"/>
    <x v="2"/>
    <x v="133"/>
    <n v="300"/>
    <n v="45"/>
    <s v="Descent"/>
    <x v="324"/>
    <x v="2"/>
  </r>
  <r>
    <n v="354047"/>
    <s v="B-737-300"/>
    <s v="D"/>
    <d v="2014-10-01T00:00:00"/>
    <x v="3"/>
    <x v="294"/>
    <s v="LOS ANGELES INTL"/>
    <x v="0"/>
    <x v="6"/>
    <m/>
    <n v="0"/>
    <s v="Landing Roll"/>
    <x v="30"/>
    <x v="2"/>
  </r>
  <r>
    <n v="354049"/>
    <s v="A-330"/>
    <s v="D"/>
    <d v="2014-10-01T00:00:00"/>
    <x v="3"/>
    <x v="159"/>
    <s v="MIAMI INTL"/>
    <x v="1"/>
    <x v="18"/>
    <n v="170"/>
    <m/>
    <s v="Approach"/>
    <x v="78"/>
    <x v="2"/>
  </r>
  <r>
    <n v="354051"/>
    <s v="EMB-145"/>
    <s v="D"/>
    <d v="2014-10-05T00:00:00"/>
    <x v="3"/>
    <x v="57"/>
    <s v="MIAMI INTL"/>
    <x v="1"/>
    <x v="5"/>
    <n v="200"/>
    <m/>
    <s v="Climb"/>
    <x v="0"/>
    <x v="2"/>
  </r>
  <r>
    <n v="354054"/>
    <s v="DA-2000"/>
    <s v="D"/>
    <d v="2014-10-07T00:00:00"/>
    <x v="1"/>
    <x v="0"/>
    <s v="MCKINNEY NATIONAL ARPT"/>
    <x v="2"/>
    <x v="6"/>
    <m/>
    <n v="0"/>
    <s v="Landing Roll"/>
    <x v="54"/>
    <x v="2"/>
  </r>
  <r>
    <n v="354083"/>
    <s v="B-737-300"/>
    <s v="D"/>
    <d v="2014-10-05T00:00:00"/>
    <x v="2"/>
    <x v="3"/>
    <s v="FORT LAUDERDALE/HOLLYWOOD INTL"/>
    <x v="1"/>
    <x v="0"/>
    <n v="200"/>
    <n v="3"/>
    <s v="Approach"/>
    <x v="55"/>
    <x v="2"/>
  </r>
  <r>
    <n v="354089"/>
    <s v="B-737-800"/>
    <s v="D"/>
    <d v="2014-10-01T00:00:00"/>
    <x v="3"/>
    <x v="1154"/>
    <s v="MIAMI INTL"/>
    <x v="1"/>
    <x v="0"/>
    <n v="250"/>
    <n v="3"/>
    <s v="Climb"/>
    <x v="78"/>
    <x v="2"/>
  </r>
  <r>
    <n v="354091"/>
    <s v="B-737-800"/>
    <s v="D"/>
    <d v="2014-10-01T00:00:00"/>
    <x v="2"/>
    <x v="667"/>
    <s v="MIAMI INTL"/>
    <x v="1"/>
    <x v="6"/>
    <m/>
    <n v="0"/>
    <s v="Landing Roll"/>
    <x v="78"/>
    <x v="1"/>
  </r>
  <r>
    <n v="354092"/>
    <s v="PA-28"/>
    <s v="A"/>
    <d v="2014-10-01T00:00:00"/>
    <x v="2"/>
    <x v="270"/>
    <s v="FORT LAUDERDALE EXECUTIVE ARPT"/>
    <x v="1"/>
    <x v="6"/>
    <m/>
    <n v="0"/>
    <s v="Landing Roll"/>
    <x v="78"/>
    <x v="1"/>
  </r>
  <r>
    <n v="354097"/>
    <s v="MD-90-30"/>
    <s v="D"/>
    <d v="2014-10-01T00:00:00"/>
    <x v="3"/>
    <x v="20"/>
    <s v="JACKSONVILLE INTL"/>
    <x v="1"/>
    <x v="9"/>
    <n v="130"/>
    <n v="0.20000000298023224"/>
    <s v="Approach"/>
    <x v="33"/>
    <x v="1"/>
  </r>
  <r>
    <n v="354101"/>
    <s v="EMB-145"/>
    <s v="D"/>
    <d v="2014-10-01T00:00:00"/>
    <x v="4"/>
    <x v="354"/>
    <s v="TYLER POUNDS REGIONAL ARPT"/>
    <x v="2"/>
    <x v="6"/>
    <n v="120"/>
    <n v="0"/>
    <s v="Landing Roll"/>
    <x v="3"/>
    <x v="2"/>
  </r>
  <r>
    <n v="354105"/>
    <s v="A-319"/>
    <s v="D"/>
    <d v="2014-10-05T00:00:00"/>
    <x v="3"/>
    <x v="923"/>
    <s v="LOS ANGELES INTL"/>
    <x v="0"/>
    <x v="1"/>
    <m/>
    <m/>
    <s v="Approach"/>
    <x v="220"/>
    <x v="2"/>
  </r>
  <r>
    <n v="354106"/>
    <s v="PA-31 NAVAJO"/>
    <s v="A"/>
    <d v="2014-10-05T00:00:00"/>
    <x v="2"/>
    <x v="22"/>
    <s v="CRAIG MUNICIPAL ARPT"/>
    <x v="1"/>
    <x v="8"/>
    <n v="150"/>
    <n v="20"/>
    <s v="Descent"/>
    <x v="63"/>
    <x v="2"/>
  </r>
  <r>
    <n v="354107"/>
    <s v="B-737-800"/>
    <s v="D"/>
    <d v="2014-10-05T00:00:00"/>
    <x v="2"/>
    <x v="4"/>
    <s v="ORLANDO INTL"/>
    <x v="1"/>
    <x v="6"/>
    <n v="145"/>
    <n v="0"/>
    <s v="Take-off run"/>
    <x v="3"/>
    <x v="2"/>
  </r>
  <r>
    <n v="354109"/>
    <s v="A-320"/>
    <s v="D"/>
    <d v="2014-10-05T00:00:00"/>
    <x v="2"/>
    <x v="129"/>
    <s v="FORT LAUDERDALE/HOLLYWOOD INTL"/>
    <x v="1"/>
    <x v="20"/>
    <m/>
    <n v="10"/>
    <s v="Climb"/>
    <x v="78"/>
    <x v="1"/>
  </r>
  <r>
    <n v="354125"/>
    <s v="CRJ100/200"/>
    <s v="D"/>
    <d v="2014-10-13T00:00:00"/>
    <x v="2"/>
    <x v="173"/>
    <s v="BOB HOPE ARPT"/>
    <x v="0"/>
    <x v="6"/>
    <n v="100"/>
    <n v="0"/>
    <s v="Landing Roll"/>
    <x v="14"/>
    <x v="2"/>
  </r>
  <r>
    <n v="354130"/>
    <s v="A-300"/>
    <s v="D"/>
    <d v="2014-10-13T00:00:00"/>
    <x v="3"/>
    <x v="386"/>
    <s v="AUSTIN-BERGSTROM INTL"/>
    <x v="2"/>
    <x v="4"/>
    <n v="130"/>
    <n v="3"/>
    <s v="Approach"/>
    <x v="3"/>
    <x v="1"/>
  </r>
  <r>
    <n v="354131"/>
    <s v="A-300"/>
    <s v="D"/>
    <d v="2014-10-13T00:00:00"/>
    <x v="3"/>
    <x v="52"/>
    <s v="AUSTIN-BERGSTROM INTL"/>
    <x v="2"/>
    <x v="4"/>
    <n v="180"/>
    <m/>
    <s v="Climb"/>
    <x v="3"/>
    <x v="1"/>
  </r>
  <r>
    <n v="354140"/>
    <s v="B-737-700"/>
    <s v="D"/>
    <d v="2014-10-07T00:00:00"/>
    <x v="2"/>
    <x v="76"/>
    <s v="SAN ANTONIO INTL"/>
    <x v="2"/>
    <x v="36"/>
    <n v="250"/>
    <m/>
    <s v="Climb"/>
    <x v="3"/>
    <x v="2"/>
  </r>
  <r>
    <n v="354151"/>
    <s v="B-767-300"/>
    <s v="D"/>
    <d v="2014-10-09T00:00:00"/>
    <x v="2"/>
    <x v="732"/>
    <s v="MIAMI INTL"/>
    <x v="1"/>
    <x v="173"/>
    <n v="280"/>
    <m/>
    <s v="Descent"/>
    <x v="3"/>
    <x v="2"/>
  </r>
  <r>
    <n v="354157"/>
    <s v="MD-90-30"/>
    <s v="D"/>
    <d v="2014-10-09T00:00:00"/>
    <x v="2"/>
    <x v="1021"/>
    <s v="SAN ANTONIO INTL"/>
    <x v="2"/>
    <x v="6"/>
    <m/>
    <n v="0"/>
    <s v="Landing Roll"/>
    <x v="54"/>
    <x v="1"/>
  </r>
  <r>
    <n v="354169"/>
    <s v="EMB-145"/>
    <s v="D"/>
    <d v="2014-10-01T00:00:00"/>
    <x v="2"/>
    <x v="303"/>
    <s v="LUBBOCK PRESTON SMITH INTL ARPT"/>
    <x v="2"/>
    <x v="6"/>
    <m/>
    <n v="0"/>
    <s v="Landing Roll"/>
    <x v="30"/>
    <x v="2"/>
  </r>
  <r>
    <n v="354179"/>
    <s v="C-650"/>
    <s v="D"/>
    <d v="2014-10-01T00:00:00"/>
    <x v="2"/>
    <x v="641"/>
    <s v="DAVID WAYNE HOOKS MEMORIAL ARPT"/>
    <x v="2"/>
    <x v="9"/>
    <m/>
    <m/>
    <s v="Approach"/>
    <x v="78"/>
    <x v="1"/>
  </r>
  <r>
    <n v="354181"/>
    <s v="C-172"/>
    <s v="A"/>
    <d v="2014-10-01T00:00:00"/>
    <x v="4"/>
    <x v="72"/>
    <s v="ST. PETE-CLEARWATER INTL ARPT"/>
    <x v="1"/>
    <x v="5"/>
    <n v="95"/>
    <m/>
    <s v="Local"/>
    <x v="55"/>
    <x v="2"/>
  </r>
  <r>
    <n v="354183"/>
    <s v="PA-28"/>
    <s v="A"/>
    <d v="2014-10-09T00:00:00"/>
    <x v="2"/>
    <x v="989"/>
    <s v="MELBOURNE INTL"/>
    <x v="1"/>
    <x v="5"/>
    <n v="75"/>
    <m/>
    <s v="Approach"/>
    <x v="0"/>
    <x v="2"/>
  </r>
  <r>
    <n v="354188"/>
    <s v="A-320"/>
    <s v="D"/>
    <d v="2014-10-09T00:00:00"/>
    <x v="2"/>
    <x v="31"/>
    <s v="LONG BEACH-DAUGH FLD"/>
    <x v="0"/>
    <x v="1"/>
    <m/>
    <n v="0.20000000298023224"/>
    <s v="Approach"/>
    <x v="199"/>
    <x v="2"/>
  </r>
  <r>
    <n v="354189"/>
    <s v="BE-300 KING"/>
    <s v="C"/>
    <d v="2014-10-09T00:00:00"/>
    <x v="2"/>
    <x v="16"/>
    <s v="MAJORS ARPT"/>
    <x v="2"/>
    <x v="6"/>
    <n v="110"/>
    <n v="0"/>
    <s v="Take-off run"/>
    <x v="54"/>
    <x v="2"/>
  </r>
  <r>
    <n v="354199"/>
    <s v="B-737-700"/>
    <s v="D"/>
    <d v="2014-10-09T00:00:00"/>
    <x v="2"/>
    <x v="80"/>
    <s v="LOS ANGELES INTL"/>
    <x v="0"/>
    <x v="6"/>
    <m/>
    <n v="0"/>
    <s v="Landing Roll"/>
    <x v="35"/>
    <x v="2"/>
  </r>
  <r>
    <n v="354215"/>
    <s v="A-320"/>
    <s v="D"/>
    <d v="2014-10-13T00:00:00"/>
    <x v="1"/>
    <x v="0"/>
    <s v="AUSTIN-BERGSTROM INTL"/>
    <x v="2"/>
    <x v="1"/>
    <m/>
    <m/>
    <s v="Approach"/>
    <x v="78"/>
    <x v="1"/>
  </r>
  <r>
    <n v="354220"/>
    <s v="EXPERIMENTAL"/>
    <m/>
    <d v="2014-10-15T00:00:00"/>
    <x v="2"/>
    <x v="873"/>
    <s v="PALO ALTO ARPT OF SANTA CLARA COUNTY"/>
    <x v="0"/>
    <x v="15"/>
    <m/>
    <n v="0"/>
    <s v="Approach"/>
    <x v="46"/>
    <x v="2"/>
  </r>
  <r>
    <n v="354221"/>
    <s v="MD-82"/>
    <s v="D"/>
    <d v="2014-10-15T00:00:00"/>
    <x v="3"/>
    <x v="727"/>
    <s v="DALLAS/FORT WORTH INTL ARPT"/>
    <x v="2"/>
    <x v="0"/>
    <n v="160"/>
    <n v="8"/>
    <s v="Approach"/>
    <x v="3"/>
    <x v="2"/>
  </r>
  <r>
    <n v="354225"/>
    <s v="PILATUS PC12"/>
    <s v="C"/>
    <d v="2014-10-15T00:00:00"/>
    <x v="2"/>
    <x v="265"/>
    <s v="NAPA COUNTY ARPT"/>
    <x v="0"/>
    <x v="6"/>
    <m/>
    <n v="0"/>
    <s v="Take-off run"/>
    <x v="78"/>
    <x v="1"/>
  </r>
  <r>
    <n v="354230"/>
    <s v="EMB-145"/>
    <s v="D"/>
    <d v="2014-10-15T00:00:00"/>
    <x v="2"/>
    <x v="157"/>
    <s v="EAST TEXAS REGIONAL ARPT"/>
    <x v="2"/>
    <x v="6"/>
    <m/>
    <n v="0"/>
    <s v="Landing Roll"/>
    <x v="4"/>
    <x v="2"/>
  </r>
  <r>
    <n v="354238"/>
    <s v="A-320"/>
    <s v="D"/>
    <d v="2014-10-15T00:00:00"/>
    <x v="2"/>
    <x v="1007"/>
    <s v="SOUTHWEST FLORIDA INTL ARPT"/>
    <x v="1"/>
    <x v="13"/>
    <n v="140"/>
    <m/>
    <s v="Approach"/>
    <x v="6"/>
    <x v="2"/>
  </r>
  <r>
    <n v="354239"/>
    <s v="A-320"/>
    <s v="D"/>
    <d v="2014-10-15T00:00:00"/>
    <x v="3"/>
    <x v="322"/>
    <s v="PALM BEACH INTL"/>
    <x v="1"/>
    <x v="1"/>
    <m/>
    <n v="1"/>
    <s v="Approach"/>
    <x v="78"/>
    <x v="1"/>
  </r>
  <r>
    <n v="354253"/>
    <s v="LOCKHEED P3"/>
    <s v="C"/>
    <d v="2014-10-15T00:00:00"/>
    <x v="2"/>
    <x v="153"/>
    <s v="VALLEY INTL"/>
    <x v="2"/>
    <x v="6"/>
    <m/>
    <n v="0"/>
    <s v="Landing Roll"/>
    <x v="3"/>
    <x v="1"/>
  </r>
  <r>
    <n v="354258"/>
    <s v="BE-76  DUCHESS"/>
    <s v="A"/>
    <d v="2014-10-17T00:00:00"/>
    <x v="3"/>
    <x v="386"/>
    <s v="ST. LUCIE COUNTY INTL ARPT"/>
    <x v="1"/>
    <x v="1"/>
    <m/>
    <m/>
    <s v="Climb"/>
    <x v="78"/>
    <x v="1"/>
  </r>
  <r>
    <n v="354259"/>
    <s v="A-321"/>
    <s v="D"/>
    <d v="2014-10-17T00:00:00"/>
    <x v="2"/>
    <x v="1"/>
    <s v="DALLAS/FORT WORTH INTL ARPT"/>
    <x v="2"/>
    <x v="6"/>
    <m/>
    <n v="0"/>
    <s v="Landing Roll"/>
    <x v="54"/>
    <x v="2"/>
  </r>
  <r>
    <n v="354263"/>
    <s v="B-737-800"/>
    <s v="D"/>
    <d v="2014-10-17T00:00:00"/>
    <x v="2"/>
    <x v="297"/>
    <s v="MIAMI INTL"/>
    <x v="1"/>
    <x v="8"/>
    <n v="210"/>
    <n v="11"/>
    <s v="Approach"/>
    <x v="3"/>
    <x v="2"/>
  </r>
  <r>
    <n v="354264"/>
    <s v="MD-83"/>
    <s v="D"/>
    <d v="2014-10-17T00:00:00"/>
    <x v="3"/>
    <x v="164"/>
    <s v="SAN ANTONIO INTL"/>
    <x v="2"/>
    <x v="21"/>
    <n v="135"/>
    <m/>
    <s v="Approach"/>
    <x v="3"/>
    <x v="2"/>
  </r>
  <r>
    <n v="354265"/>
    <s v="B-737-800"/>
    <s v="D"/>
    <d v="2014-10-17T00:00:00"/>
    <x v="2"/>
    <x v="622"/>
    <s v="DALLAS/FORT WORTH INTL ARPT"/>
    <x v="2"/>
    <x v="6"/>
    <m/>
    <n v="0"/>
    <s v="Landing Roll"/>
    <x v="54"/>
    <x v="2"/>
  </r>
  <r>
    <n v="354282"/>
    <s v="A-320"/>
    <s v="D"/>
    <d v="2014-10-17T00:00:00"/>
    <x v="2"/>
    <x v="352"/>
    <s v="PALM BEACH INTL"/>
    <x v="1"/>
    <x v="47"/>
    <m/>
    <m/>
    <s v="Approach"/>
    <x v="78"/>
    <x v="1"/>
  </r>
  <r>
    <n v="354283"/>
    <s v="A-320"/>
    <s v="D"/>
    <d v="2014-10-17T00:00:00"/>
    <x v="3"/>
    <x v="256"/>
    <s v="ORLANDO INTL"/>
    <x v="1"/>
    <x v="1"/>
    <m/>
    <m/>
    <s v="Approach"/>
    <x v="78"/>
    <x v="1"/>
  </r>
  <r>
    <n v="354285"/>
    <s v="EMB PHENOM 300"/>
    <s v="D"/>
    <d v="2014-10-17T00:00:00"/>
    <x v="2"/>
    <x v="637"/>
    <s v="MELBOURNE INTL"/>
    <x v="1"/>
    <x v="6"/>
    <n v="110"/>
    <n v="0"/>
    <s v="Take-off run"/>
    <x v="1"/>
    <x v="2"/>
  </r>
  <r>
    <n v="354297"/>
    <s v="B-737-800"/>
    <s v="D"/>
    <d v="2014-10-17T00:00:00"/>
    <x v="2"/>
    <x v="1155"/>
    <s v="TAMPA INTL"/>
    <x v="1"/>
    <x v="36"/>
    <n v="240"/>
    <n v="5"/>
    <s v="Climb"/>
    <x v="3"/>
    <x v="1"/>
  </r>
  <r>
    <n v="354303"/>
    <s v="B-767-300"/>
    <s v="D"/>
    <d v="2014-10-17T00:00:00"/>
    <x v="3"/>
    <x v="580"/>
    <s v="SACRAMENTO MATHER ARPT"/>
    <x v="0"/>
    <x v="6"/>
    <m/>
    <n v="0"/>
    <s v="Landing Roll"/>
    <x v="69"/>
    <x v="2"/>
  </r>
  <r>
    <n v="354312"/>
    <s v="FORD TRIMOTOR"/>
    <s v="A"/>
    <d v="2014-10-18T00:00:00"/>
    <x v="2"/>
    <x v="96"/>
    <s v="FORT WORTH MEACHAM INTL ARPT"/>
    <x v="2"/>
    <x v="6"/>
    <n v="25"/>
    <n v="0"/>
    <s v="Taxi"/>
    <x v="2"/>
    <x v="2"/>
  </r>
  <r>
    <n v="354313"/>
    <s v="C-172"/>
    <s v="A"/>
    <d v="2014-10-19T00:00:00"/>
    <x v="2"/>
    <x v="120"/>
    <s v="SANTA BARBARA MUNICIPAL"/>
    <x v="0"/>
    <x v="1"/>
    <m/>
    <n v="0"/>
    <s v="Climb"/>
    <x v="26"/>
    <x v="2"/>
  </r>
  <r>
    <n v="354315"/>
    <s v="A-320"/>
    <s v="D"/>
    <d v="2014-10-19T00:00:00"/>
    <x v="3"/>
    <x v="882"/>
    <s v="FORT LAUDERDALE/HOLLYWOOD INTL"/>
    <x v="1"/>
    <x v="5"/>
    <n v="150"/>
    <m/>
    <s v="Approach"/>
    <x v="78"/>
    <x v="2"/>
  </r>
  <r>
    <n v="354362"/>
    <s v="SAAB-340"/>
    <s v="C"/>
    <d v="2014-10-19T00:00:00"/>
    <x v="2"/>
    <x v="548"/>
    <s v="KEY WEST INTL ARPT"/>
    <x v="1"/>
    <x v="13"/>
    <n v="130"/>
    <m/>
    <s v="Approach"/>
    <x v="3"/>
    <x v="2"/>
  </r>
  <r>
    <n v="354366"/>
    <s v="B-737-500"/>
    <s v="D"/>
    <d v="2014-10-19T00:00:00"/>
    <x v="3"/>
    <x v="72"/>
    <s v="WILLIAM P HOBBY ARPT"/>
    <x v="2"/>
    <x v="7"/>
    <n v="140"/>
    <n v="1.5"/>
    <s v="Approach"/>
    <x v="0"/>
    <x v="2"/>
  </r>
  <r>
    <n v="354370"/>
    <s v="B-737-700"/>
    <s v="D"/>
    <d v="2014-10-19T00:00:00"/>
    <x v="2"/>
    <x v="22"/>
    <s v="SAN DIEGO INTL"/>
    <x v="0"/>
    <x v="58"/>
    <n v="220"/>
    <m/>
    <s v="Climb"/>
    <x v="37"/>
    <x v="2"/>
  </r>
  <r>
    <n v="354375"/>
    <s v="B-737-900"/>
    <s v="D"/>
    <d v="2014-10-19T00:00:00"/>
    <x v="2"/>
    <x v="854"/>
    <s v="GEORGE BUSH INTERCONTINENTAL/ HOUSTON ARPT"/>
    <x v="2"/>
    <x v="51"/>
    <m/>
    <m/>
    <s v="Approach"/>
    <x v="78"/>
    <x v="1"/>
  </r>
  <r>
    <n v="354376"/>
    <s v="B-737-700"/>
    <s v="D"/>
    <d v="2014-10-19T00:00:00"/>
    <x v="2"/>
    <x v="249"/>
    <s v="GEORGE BUSH INTERCONTINENTAL/ HOUSTON ARPT"/>
    <x v="2"/>
    <x v="1"/>
    <m/>
    <m/>
    <s v="Arrival"/>
    <x v="78"/>
    <x v="1"/>
  </r>
  <r>
    <n v="354383"/>
    <s v="A-319"/>
    <s v="D"/>
    <d v="2014-10-19T00:00:00"/>
    <x v="2"/>
    <x v="169"/>
    <s v="PALM BEACH INTL"/>
    <x v="1"/>
    <x v="6"/>
    <m/>
    <n v="0"/>
    <s v="Take-off run"/>
    <x v="333"/>
    <x v="2"/>
  </r>
  <r>
    <n v="354388"/>
    <s v="HAWKER 1000"/>
    <s v="D"/>
    <d v="2014-10-19T00:00:00"/>
    <x v="2"/>
    <x v="2"/>
    <s v="NORTHWEST FLORIDA BEACHES INTL"/>
    <x v="1"/>
    <x v="6"/>
    <n v="80"/>
    <n v="0"/>
    <s v="Take-off run"/>
    <x v="78"/>
    <x v="2"/>
  </r>
  <r>
    <n v="354390"/>
    <s v="EMB-190"/>
    <s v="D"/>
    <d v="2014-10-21T00:00:00"/>
    <x v="3"/>
    <x v="403"/>
    <s v="GEORGE BUSH INTERCONTINENTAL/ HOUSTON ARPT"/>
    <x v="2"/>
    <x v="6"/>
    <m/>
    <n v="0"/>
    <s v="Landing Roll"/>
    <x v="78"/>
    <x v="1"/>
  </r>
  <r>
    <n v="354393"/>
    <s v="A-320"/>
    <s v="D"/>
    <d v="2014-10-21T00:00:00"/>
    <x v="3"/>
    <x v="1067"/>
    <s v="ST. PETE-CLEARWATER INTL ARPT"/>
    <x v="1"/>
    <x v="1"/>
    <m/>
    <m/>
    <s v="Approach"/>
    <x v="3"/>
    <x v="2"/>
  </r>
  <r>
    <n v="354400"/>
    <s v="PA-28"/>
    <s v="A"/>
    <d v="2014-10-21T00:00:00"/>
    <x v="3"/>
    <x v="335"/>
    <s v="JACKSONVILLE INTL"/>
    <x v="1"/>
    <x v="0"/>
    <n v="90"/>
    <n v="8"/>
    <s v="Approach"/>
    <x v="3"/>
    <x v="2"/>
  </r>
  <r>
    <n v="354401"/>
    <s v="B-757-200"/>
    <s v="D"/>
    <d v="2014-10-21T00:00:00"/>
    <x v="2"/>
    <x v="21"/>
    <s v="FORT LAUDERDALE/HOLLYWOOD INTL"/>
    <x v="1"/>
    <x v="111"/>
    <n v="180"/>
    <n v="0"/>
    <s v="Climb"/>
    <x v="1"/>
    <x v="2"/>
  </r>
  <r>
    <n v="354403"/>
    <s v="ATR-72"/>
    <s v="C"/>
    <d v="2014-10-21T00:00:00"/>
    <x v="1"/>
    <x v="0"/>
    <s v="FORT WORTH ALLIANCE"/>
    <x v="2"/>
    <x v="19"/>
    <m/>
    <m/>
    <s v="Approach"/>
    <x v="78"/>
    <x v="1"/>
  </r>
  <r>
    <n v="354427"/>
    <s v="CITATION II"/>
    <s v="D"/>
    <d v="2014-10-21T00:00:00"/>
    <x v="2"/>
    <x v="71"/>
    <s v="MC ALLEN MILLER INTL"/>
    <x v="2"/>
    <x v="9"/>
    <m/>
    <n v="0"/>
    <s v="Approach"/>
    <x v="78"/>
    <x v="1"/>
  </r>
  <r>
    <n v="354430"/>
    <s v="EMB-120"/>
    <s v="C"/>
    <d v="2014-10-21T00:00:00"/>
    <x v="3"/>
    <x v="147"/>
    <s v="REDDING MUNICIPAL"/>
    <x v="0"/>
    <x v="18"/>
    <n v="200"/>
    <n v="8"/>
    <s v="Approach"/>
    <x v="83"/>
    <x v="2"/>
  </r>
  <r>
    <n v="354432"/>
    <s v="B-737-800"/>
    <s v="D"/>
    <d v="2014-10-21T00:00:00"/>
    <x v="3"/>
    <x v="258"/>
    <s v="JOHN WAYNE-ORANGE COUNTY ARPT"/>
    <x v="0"/>
    <x v="8"/>
    <n v="210"/>
    <n v="5"/>
    <s v="Approach"/>
    <x v="3"/>
    <x v="2"/>
  </r>
  <r>
    <n v="354436"/>
    <s v="B-787-8"/>
    <s v="D"/>
    <d v="2014-10-21T00:00:00"/>
    <x v="2"/>
    <x v="895"/>
    <s v="LOS ANGELES INTL"/>
    <x v="0"/>
    <x v="1"/>
    <m/>
    <m/>
    <s v="Climb"/>
    <x v="26"/>
    <x v="2"/>
  </r>
  <r>
    <n v="354457"/>
    <s v="MD-88"/>
    <s v="D"/>
    <d v="2014-10-23T00:00:00"/>
    <x v="2"/>
    <x v="14"/>
    <s v="AUSTIN-BERGSTROM INTL"/>
    <x v="2"/>
    <x v="15"/>
    <n v="100"/>
    <n v="0"/>
    <s v="Approach"/>
    <x v="34"/>
    <x v="2"/>
  </r>
  <r>
    <n v="354462"/>
    <s v="LEARJET-45"/>
    <s v="D"/>
    <d v="2014-10-23T00:00:00"/>
    <x v="2"/>
    <x v="176"/>
    <s v="ST AUGUSTINE"/>
    <x v="1"/>
    <x v="12"/>
    <n v="90"/>
    <n v="0"/>
    <s v="Approach"/>
    <x v="36"/>
    <x v="2"/>
  </r>
  <r>
    <n v="354463"/>
    <s v="A-320"/>
    <s v="D"/>
    <d v="2014-10-23T00:00:00"/>
    <x v="2"/>
    <x v="666"/>
    <s v="ORLANDO INTL"/>
    <x v="1"/>
    <x v="6"/>
    <m/>
    <n v="0"/>
    <s v="Landing Roll"/>
    <x v="78"/>
    <x v="1"/>
  </r>
  <r>
    <n v="354481"/>
    <s v="MD-11"/>
    <s v="D"/>
    <d v="2014-10-23T00:00:00"/>
    <x v="2"/>
    <x v="0"/>
    <s v="GEORGE BUSH INTERCONTINENTAL/ HOUSTON ARPT"/>
    <x v="2"/>
    <x v="6"/>
    <n v="150"/>
    <n v="0"/>
    <s v="Landing Roll"/>
    <x v="2"/>
    <x v="2"/>
  </r>
  <r>
    <n v="354501"/>
    <s v="HAWKER 800"/>
    <s v="D"/>
    <d v="2014-10-25T00:00:00"/>
    <x v="4"/>
    <x v="0"/>
    <s v="FERANDINA BEACH MUNICIPAL ARPT"/>
    <x v="1"/>
    <x v="6"/>
    <n v="121"/>
    <n v="0"/>
    <s v="Take-off run"/>
    <x v="78"/>
    <x v="2"/>
  </r>
  <r>
    <n v="354507"/>
    <s v="EMB-170"/>
    <s v="D"/>
    <d v="2014-10-25T00:00:00"/>
    <x v="2"/>
    <x v="0"/>
    <s v="DALLAS/FORT WORTH INTL ARPT"/>
    <x v="2"/>
    <x v="1"/>
    <m/>
    <m/>
    <s v="Approach"/>
    <x v="3"/>
    <x v="1"/>
  </r>
  <r>
    <n v="354516"/>
    <s v="A-321"/>
    <s v="D"/>
    <d v="2014-10-25T00:00:00"/>
    <x v="3"/>
    <x v="164"/>
    <s v="DALLAS/FORT WORTH INTL ARPT"/>
    <x v="2"/>
    <x v="133"/>
    <n v="260"/>
    <m/>
    <s v="Descent"/>
    <x v="0"/>
    <x v="2"/>
  </r>
  <r>
    <n v="354519"/>
    <s v="CHALLENGER 300"/>
    <s v="D"/>
    <d v="2014-10-25T00:00:00"/>
    <x v="2"/>
    <x v="770"/>
    <s v="FORT LAUDERDALE/HOLLYWOOD INTL"/>
    <x v="1"/>
    <x v="6"/>
    <n v="80"/>
    <n v="0"/>
    <s v="Take-off run"/>
    <x v="9"/>
    <x v="2"/>
  </r>
  <r>
    <n v="354521"/>
    <s v="C-182 SKYLAN"/>
    <s v="A"/>
    <d v="2014-10-27T00:00:00"/>
    <x v="2"/>
    <x v="338"/>
    <s v="KENDALL-TAMIAMI EXECUTIVE ARPT"/>
    <x v="1"/>
    <x v="1"/>
    <m/>
    <m/>
    <s v="Approach"/>
    <x v="78"/>
    <x v="1"/>
  </r>
  <r>
    <n v="354524"/>
    <s v="B-737-800"/>
    <s v="D"/>
    <d v="2014-10-27T00:00:00"/>
    <x v="2"/>
    <x v="197"/>
    <s v="MIAMI INTL"/>
    <x v="1"/>
    <x v="35"/>
    <n v="180"/>
    <n v="6"/>
    <s v="Approach"/>
    <x v="39"/>
    <x v="2"/>
  </r>
  <r>
    <n v="354527"/>
    <s v="PA-28"/>
    <s v="A"/>
    <d v="2014-10-27T00:00:00"/>
    <x v="3"/>
    <x v="147"/>
    <s v="ST. LUCIE COUNTY INTL ARPT"/>
    <x v="1"/>
    <x v="159"/>
    <n v="95"/>
    <n v="5"/>
    <s v="Approach"/>
    <x v="3"/>
    <x v="2"/>
  </r>
  <r>
    <n v="354543"/>
    <s v="A-300"/>
    <s v="D"/>
    <d v="2014-10-27T00:00:00"/>
    <x v="3"/>
    <x v="567"/>
    <s v="FORT WORTH ALLIANCE"/>
    <x v="2"/>
    <x v="38"/>
    <n v="200"/>
    <n v="6"/>
    <s v="Approach"/>
    <x v="0"/>
    <x v="2"/>
  </r>
  <r>
    <n v="354567"/>
    <s v="B-737-700"/>
    <s v="D"/>
    <d v="2014-10-27T00:00:00"/>
    <x v="3"/>
    <x v="809"/>
    <s v="SAN FRANCISCO INTL ARPT"/>
    <x v="0"/>
    <x v="14"/>
    <n v="150"/>
    <m/>
    <s v="Climb"/>
    <x v="3"/>
    <x v="2"/>
  </r>
  <r>
    <n v="354568"/>
    <s v="B-737-700"/>
    <s v="D"/>
    <d v="2014-10-27T00:00:00"/>
    <x v="3"/>
    <x v="170"/>
    <s v="SACRAMENTO INTL"/>
    <x v="0"/>
    <x v="8"/>
    <n v="180"/>
    <m/>
    <s v="Approach"/>
    <x v="3"/>
    <x v="2"/>
  </r>
  <r>
    <n v="354577"/>
    <s v="B-757-200"/>
    <s v="D"/>
    <d v="2014-10-27T00:00:00"/>
    <x v="2"/>
    <x v="763"/>
    <s v="MIAMI INTL"/>
    <x v="1"/>
    <x v="19"/>
    <n v="220"/>
    <m/>
    <s v="Climb"/>
    <x v="3"/>
    <x v="1"/>
  </r>
  <r>
    <n v="354587"/>
    <s v="EMB-145"/>
    <s v="D"/>
    <d v="2014-10-22T00:00:00"/>
    <x v="2"/>
    <x v="422"/>
    <s v="MELBOURNE INTL"/>
    <x v="1"/>
    <x v="6"/>
    <m/>
    <n v="0"/>
    <s v="Landing Roll"/>
    <x v="334"/>
    <x v="2"/>
  </r>
  <r>
    <n v="354588"/>
    <s v="B-787-8"/>
    <s v="D"/>
    <d v="2014-10-22T00:00:00"/>
    <x v="4"/>
    <x v="122"/>
    <s v="LOS ANGELES INTL"/>
    <x v="0"/>
    <x v="1"/>
    <m/>
    <m/>
    <s v="Climb"/>
    <x v="78"/>
    <x v="2"/>
  </r>
  <r>
    <n v="354602"/>
    <s v="UNKNOWN"/>
    <m/>
    <d v="2014-10-07T00:00:00"/>
    <x v="1"/>
    <x v="0"/>
    <s v="FORT LAUDERDALE/HOLLYWOOD INTL"/>
    <x v="1"/>
    <x v="1"/>
    <m/>
    <n v="0"/>
    <m/>
    <x v="1"/>
    <x v="1"/>
  </r>
  <r>
    <n v="354612"/>
    <s v="UNKNOWN"/>
    <m/>
    <d v="2014-10-08T00:00:00"/>
    <x v="1"/>
    <x v="0"/>
    <s v="AUSTIN-BERGSTROM INTL"/>
    <x v="2"/>
    <x v="1"/>
    <m/>
    <n v="0"/>
    <m/>
    <x v="3"/>
    <x v="1"/>
  </r>
  <r>
    <n v="354622"/>
    <s v="UNKNOWN"/>
    <m/>
    <d v="2014-10-06T00:00:00"/>
    <x v="1"/>
    <x v="0"/>
    <s v="FORT LAUDERDALE/HOLLYWOOD INTL"/>
    <x v="1"/>
    <x v="1"/>
    <m/>
    <n v="0"/>
    <m/>
    <x v="1"/>
    <x v="1"/>
  </r>
  <r>
    <n v="354625"/>
    <s v="UNKNOWN"/>
    <m/>
    <d v="2014-10-06T00:00:00"/>
    <x v="1"/>
    <x v="0"/>
    <s v="LOS ANGELES INTL"/>
    <x v="0"/>
    <x v="1"/>
    <m/>
    <n v="0"/>
    <m/>
    <x v="67"/>
    <x v="1"/>
  </r>
  <r>
    <n v="354627"/>
    <s v="UNKNOWN"/>
    <m/>
    <d v="2014-10-08T00:00:00"/>
    <x v="1"/>
    <x v="0"/>
    <s v="DALLAS/FORT WORTH INTL ARPT"/>
    <x v="2"/>
    <x v="1"/>
    <m/>
    <n v="0"/>
    <m/>
    <x v="2"/>
    <x v="1"/>
  </r>
  <r>
    <n v="354628"/>
    <s v="UNKNOWN"/>
    <m/>
    <d v="2014-10-08T00:00:00"/>
    <x v="1"/>
    <x v="0"/>
    <s v="DALLAS/FORT WORTH INTL ARPT"/>
    <x v="2"/>
    <x v="1"/>
    <m/>
    <n v="0"/>
    <m/>
    <x v="100"/>
    <x v="1"/>
  </r>
  <r>
    <n v="354630"/>
    <s v="UNKNOWN"/>
    <m/>
    <d v="2014-10-08T00:00:00"/>
    <x v="1"/>
    <x v="0"/>
    <s v="FORT WORTH MEACHAM INTL ARPT"/>
    <x v="2"/>
    <x v="1"/>
    <m/>
    <n v="0"/>
    <m/>
    <x v="1"/>
    <x v="1"/>
  </r>
  <r>
    <n v="354631"/>
    <s v="UNKNOWN"/>
    <m/>
    <d v="2014-10-08T00:00:00"/>
    <x v="1"/>
    <x v="0"/>
    <s v="ORLANDO INTL"/>
    <x v="1"/>
    <x v="1"/>
    <m/>
    <n v="0"/>
    <m/>
    <x v="74"/>
    <x v="1"/>
  </r>
  <r>
    <n v="354634"/>
    <s v="UNKNOWN"/>
    <m/>
    <d v="2014-10-01T00:00:00"/>
    <x v="1"/>
    <x v="0"/>
    <s v="DALLAS/FORT WORTH INTL ARPT"/>
    <x v="2"/>
    <x v="1"/>
    <m/>
    <n v="0"/>
    <m/>
    <x v="2"/>
    <x v="1"/>
  </r>
  <r>
    <n v="354642"/>
    <s v="UNKNOWN"/>
    <m/>
    <d v="2014-10-02T00:00:00"/>
    <x v="1"/>
    <x v="0"/>
    <s v="CRAIG MUNICIPAL ARPT"/>
    <x v="1"/>
    <x v="1"/>
    <m/>
    <n v="0"/>
    <m/>
    <x v="149"/>
    <x v="1"/>
  </r>
  <r>
    <n v="354654"/>
    <s v="A-320"/>
    <s v="D"/>
    <d v="2014-10-16T00:00:00"/>
    <x v="3"/>
    <x v="294"/>
    <s v="PALM SPRINGS INTL"/>
    <x v="0"/>
    <x v="43"/>
    <n v="160"/>
    <m/>
    <s v="Approach"/>
    <x v="3"/>
    <x v="2"/>
  </r>
  <r>
    <n v="354656"/>
    <s v="PILATUS PC12"/>
    <s v="C"/>
    <d v="2014-10-18T00:00:00"/>
    <x v="2"/>
    <x v="419"/>
    <s v="ALPINE-CASPARIS MUNICIPAL"/>
    <x v="2"/>
    <x v="6"/>
    <n v="70"/>
    <n v="0"/>
    <s v="Take-off run"/>
    <x v="3"/>
    <x v="2"/>
  </r>
  <r>
    <n v="354662"/>
    <s v="A-300"/>
    <s v="D"/>
    <d v="2014-10-30T00:00:00"/>
    <x v="3"/>
    <x v="1156"/>
    <s v="METRO OAKLAND INTL"/>
    <x v="0"/>
    <x v="48"/>
    <n v="230"/>
    <m/>
    <s v="Approach"/>
    <x v="3"/>
    <x v="2"/>
  </r>
  <r>
    <n v="354666"/>
    <s v="B-737-300"/>
    <s v="D"/>
    <d v="2014-10-28T00:00:00"/>
    <x v="1"/>
    <x v="0"/>
    <s v="SACRAMENTO INTL"/>
    <x v="0"/>
    <x v="2"/>
    <n v="120"/>
    <n v="0"/>
    <m/>
    <x v="45"/>
    <x v="1"/>
  </r>
  <r>
    <n v="354683"/>
    <s v="EMB-190"/>
    <s v="D"/>
    <d v="2014-10-06T00:00:00"/>
    <x v="2"/>
    <x v="552"/>
    <s v="LONG BEACH-DAUGH FLD"/>
    <x v="0"/>
    <x v="6"/>
    <m/>
    <n v="0"/>
    <s v="Take-off run"/>
    <x v="2"/>
    <x v="2"/>
  </r>
  <r>
    <n v="354686"/>
    <s v="EMB-145"/>
    <s v="D"/>
    <d v="2014-10-22T00:00:00"/>
    <x v="2"/>
    <x v="422"/>
    <s v="MELBOURNE INTL"/>
    <x v="1"/>
    <x v="6"/>
    <m/>
    <n v="0"/>
    <s v="Landing Roll"/>
    <x v="45"/>
    <x v="2"/>
  </r>
  <r>
    <n v="354687"/>
    <s v="A-320"/>
    <s v="D"/>
    <d v="2014-10-22T00:00:00"/>
    <x v="2"/>
    <x v="14"/>
    <s v="FORT LAUDERDALE/HOLLYWOOD INTL"/>
    <x v="1"/>
    <x v="6"/>
    <m/>
    <n v="0"/>
    <s v="Take-off run"/>
    <x v="335"/>
    <x v="2"/>
  </r>
  <r>
    <n v="354690"/>
    <s v="EMB-170"/>
    <s v="D"/>
    <d v="2014-10-22T00:00:00"/>
    <x v="3"/>
    <x v="866"/>
    <s v="JACKSONVILLE INTL"/>
    <x v="1"/>
    <x v="8"/>
    <n v="180"/>
    <m/>
    <s v="Approach"/>
    <x v="0"/>
    <x v="2"/>
  </r>
  <r>
    <n v="354694"/>
    <s v="CRJ700"/>
    <s v="D"/>
    <d v="2014-10-22T00:00:00"/>
    <x v="2"/>
    <x v="773"/>
    <s v="SACRAMENTO INTL"/>
    <x v="0"/>
    <x v="9"/>
    <n v="135"/>
    <n v="0.5"/>
    <s v="Approach"/>
    <x v="181"/>
    <x v="2"/>
  </r>
  <r>
    <n v="354695"/>
    <s v="UNKNOWN"/>
    <m/>
    <d v="2014-10-02T00:00:00"/>
    <x v="1"/>
    <x v="0"/>
    <s v="DALLAS/FORT WORTH INTL ARPT"/>
    <x v="2"/>
    <x v="1"/>
    <m/>
    <n v="0"/>
    <m/>
    <x v="2"/>
    <x v="1"/>
  </r>
  <r>
    <n v="354696"/>
    <s v="UNKNOWN"/>
    <m/>
    <d v="2014-10-02T00:00:00"/>
    <x v="1"/>
    <x v="0"/>
    <s v="DALLAS/FORT WORTH INTL ARPT"/>
    <x v="2"/>
    <x v="1"/>
    <m/>
    <n v="0"/>
    <m/>
    <x v="100"/>
    <x v="1"/>
  </r>
  <r>
    <n v="354699"/>
    <s v="UNKNOWN"/>
    <m/>
    <d v="2014-10-02T00:00:00"/>
    <x v="1"/>
    <x v="0"/>
    <s v="MC ALLEN MILLER INTL"/>
    <x v="2"/>
    <x v="1"/>
    <m/>
    <n v="0"/>
    <m/>
    <x v="52"/>
    <x v="1"/>
  </r>
  <r>
    <n v="354701"/>
    <s v="UNKNOWN"/>
    <m/>
    <d v="2014-10-02T00:00:00"/>
    <x v="1"/>
    <x v="0"/>
    <s v="NORMAN Y. MINETA SAN JOSE INTL ARPT"/>
    <x v="0"/>
    <x v="1"/>
    <m/>
    <n v="0"/>
    <m/>
    <x v="19"/>
    <x v="1"/>
  </r>
  <r>
    <n v="354703"/>
    <s v="UNKNOWN"/>
    <m/>
    <d v="2014-10-22T00:00:00"/>
    <x v="1"/>
    <x v="0"/>
    <s v="MC ALLEN MILLER INTL"/>
    <x v="2"/>
    <x v="1"/>
    <m/>
    <n v="0"/>
    <m/>
    <x v="29"/>
    <x v="1"/>
  </r>
  <r>
    <n v="354712"/>
    <s v="UNKNOWN"/>
    <m/>
    <d v="2014-10-23T00:00:00"/>
    <x v="1"/>
    <x v="0"/>
    <s v="KEY WEST INTL ARPT"/>
    <x v="1"/>
    <x v="1"/>
    <m/>
    <n v="0"/>
    <m/>
    <x v="93"/>
    <x v="1"/>
  </r>
  <r>
    <n v="354715"/>
    <s v="UNKNOWN"/>
    <m/>
    <d v="2014-10-23T00:00:00"/>
    <x v="1"/>
    <x v="0"/>
    <s v="LOS ANGELES INTL"/>
    <x v="0"/>
    <x v="1"/>
    <m/>
    <n v="0"/>
    <m/>
    <x v="153"/>
    <x v="1"/>
  </r>
  <r>
    <n v="354716"/>
    <s v="UNKNOWN"/>
    <m/>
    <d v="2014-10-23T00:00:00"/>
    <x v="1"/>
    <x v="0"/>
    <s v="MC ALLEN MILLER INTL"/>
    <x v="2"/>
    <x v="1"/>
    <m/>
    <n v="0"/>
    <m/>
    <x v="4"/>
    <x v="1"/>
  </r>
  <r>
    <n v="354719"/>
    <s v="UNKNOWN"/>
    <m/>
    <d v="2014-10-23T00:00:00"/>
    <x v="1"/>
    <x v="0"/>
    <s v="SAN ANTONIO INTL"/>
    <x v="2"/>
    <x v="1"/>
    <m/>
    <n v="0"/>
    <m/>
    <x v="81"/>
    <x v="1"/>
  </r>
  <r>
    <n v="354723"/>
    <s v="UNKNOWN"/>
    <m/>
    <d v="2014-10-24T00:00:00"/>
    <x v="1"/>
    <x v="0"/>
    <s v="GAINESVILLE REG ARPT"/>
    <x v="1"/>
    <x v="1"/>
    <m/>
    <n v="0"/>
    <m/>
    <x v="54"/>
    <x v="1"/>
  </r>
  <r>
    <n v="354725"/>
    <s v="UNKNOWN"/>
    <m/>
    <d v="2014-10-24T00:00:00"/>
    <x v="1"/>
    <x v="0"/>
    <s v="JACKSONVILLE INTL"/>
    <x v="1"/>
    <x v="1"/>
    <m/>
    <n v="0"/>
    <m/>
    <x v="1"/>
    <x v="1"/>
  </r>
  <r>
    <n v="354726"/>
    <s v="UNKNOWN"/>
    <m/>
    <d v="2014-10-24T00:00:00"/>
    <x v="1"/>
    <x v="0"/>
    <s v="ORLANDO INTL"/>
    <x v="1"/>
    <x v="1"/>
    <m/>
    <n v="0"/>
    <m/>
    <x v="4"/>
    <x v="1"/>
  </r>
  <r>
    <n v="354728"/>
    <s v="UNKNOWN"/>
    <m/>
    <d v="2014-10-24T00:00:00"/>
    <x v="1"/>
    <x v="0"/>
    <s v="MC ALLEN MILLER INTL"/>
    <x v="2"/>
    <x v="1"/>
    <m/>
    <n v="0"/>
    <m/>
    <x v="50"/>
    <x v="1"/>
  </r>
  <r>
    <n v="354729"/>
    <s v="UNKNOWN"/>
    <m/>
    <d v="2014-10-24T00:00:00"/>
    <x v="1"/>
    <x v="0"/>
    <s v="MC ALLEN MILLER INTL"/>
    <x v="2"/>
    <x v="1"/>
    <m/>
    <n v="0"/>
    <m/>
    <x v="4"/>
    <x v="1"/>
  </r>
  <r>
    <n v="354730"/>
    <s v="UNKNOWN"/>
    <m/>
    <d v="2014-10-24T00:00:00"/>
    <x v="1"/>
    <x v="0"/>
    <s v="METRO OAKLAND INTL"/>
    <x v="0"/>
    <x v="1"/>
    <m/>
    <n v="0"/>
    <m/>
    <x v="35"/>
    <x v="1"/>
  </r>
  <r>
    <n v="354734"/>
    <s v="UNKNOWN"/>
    <m/>
    <d v="2014-10-24T00:00:00"/>
    <x v="1"/>
    <x v="0"/>
    <s v="TAMPA INTL"/>
    <x v="1"/>
    <x v="1"/>
    <m/>
    <n v="0"/>
    <m/>
    <x v="93"/>
    <x v="1"/>
  </r>
  <r>
    <n v="354736"/>
    <s v="UNKNOWN"/>
    <m/>
    <d v="2014-10-25T00:00:00"/>
    <x v="1"/>
    <x v="0"/>
    <s v="AUSTIN-BERGSTROM INTL"/>
    <x v="2"/>
    <x v="1"/>
    <m/>
    <n v="0"/>
    <m/>
    <x v="2"/>
    <x v="1"/>
  </r>
  <r>
    <n v="354739"/>
    <s v="UNKNOWN"/>
    <m/>
    <d v="2014-10-25T00:00:00"/>
    <x v="1"/>
    <x v="0"/>
    <s v="THE FLORIDA KEYS MARATHON"/>
    <x v="1"/>
    <x v="1"/>
    <m/>
    <n v="0"/>
    <m/>
    <x v="145"/>
    <x v="1"/>
  </r>
  <r>
    <n v="354740"/>
    <s v="UNKNOWN"/>
    <m/>
    <d v="2014-10-25T00:00:00"/>
    <x v="1"/>
    <x v="0"/>
    <s v="SACRAMENTO INTL"/>
    <x v="0"/>
    <x v="1"/>
    <m/>
    <n v="0"/>
    <m/>
    <x v="1"/>
    <x v="1"/>
  </r>
  <r>
    <n v="354741"/>
    <s v="UNKNOWN"/>
    <m/>
    <d v="2014-10-25T00:00:00"/>
    <x v="1"/>
    <x v="0"/>
    <s v="TAMPA INTL"/>
    <x v="1"/>
    <x v="1"/>
    <m/>
    <n v="0"/>
    <m/>
    <x v="9"/>
    <x v="1"/>
  </r>
  <r>
    <n v="354744"/>
    <s v="UNKNOWN"/>
    <m/>
    <d v="2014-10-26T00:00:00"/>
    <x v="1"/>
    <x v="0"/>
    <s v="DALLAS/FORT WORTH INTL ARPT"/>
    <x v="2"/>
    <x v="1"/>
    <m/>
    <n v="0"/>
    <m/>
    <x v="169"/>
    <x v="1"/>
  </r>
  <r>
    <n v="354745"/>
    <s v="UNKNOWN"/>
    <m/>
    <d v="2014-10-26T00:00:00"/>
    <x v="1"/>
    <x v="0"/>
    <s v="FORT LAUDERDALE/HOLLYWOOD INTL"/>
    <x v="1"/>
    <x v="1"/>
    <m/>
    <n v="0"/>
    <m/>
    <x v="1"/>
    <x v="1"/>
  </r>
  <r>
    <n v="354746"/>
    <s v="UNKNOWN"/>
    <m/>
    <d v="2014-10-26T00:00:00"/>
    <x v="1"/>
    <x v="0"/>
    <s v="GAINESVILLE REG ARPT"/>
    <x v="1"/>
    <x v="1"/>
    <m/>
    <n v="0"/>
    <m/>
    <x v="74"/>
    <x v="1"/>
  </r>
  <r>
    <n v="354749"/>
    <s v="UNKNOWN"/>
    <m/>
    <d v="2014-10-26T00:00:00"/>
    <x v="1"/>
    <x v="0"/>
    <s v="MC ALLEN MILLER INTL"/>
    <x v="2"/>
    <x v="1"/>
    <m/>
    <n v="0"/>
    <m/>
    <x v="332"/>
    <x v="1"/>
  </r>
  <r>
    <n v="354758"/>
    <s v="UNKNOWN"/>
    <m/>
    <d v="2014-10-27T00:00:00"/>
    <x v="1"/>
    <x v="0"/>
    <s v="DALLAS/FORT WORTH INTL ARPT"/>
    <x v="2"/>
    <x v="1"/>
    <m/>
    <n v="0"/>
    <m/>
    <x v="2"/>
    <x v="1"/>
  </r>
  <r>
    <n v="354759"/>
    <s v="UNKNOWN"/>
    <m/>
    <d v="2014-10-27T00:00:00"/>
    <x v="1"/>
    <x v="0"/>
    <s v="FORT LAUDERDALE/HOLLYWOOD INTL"/>
    <x v="1"/>
    <x v="1"/>
    <m/>
    <n v="0"/>
    <m/>
    <x v="95"/>
    <x v="1"/>
  </r>
  <r>
    <n v="354760"/>
    <s v="UNKNOWN"/>
    <m/>
    <d v="2014-10-27T00:00:00"/>
    <x v="1"/>
    <x v="0"/>
    <s v="GAINESVILLE REG ARPT"/>
    <x v="1"/>
    <x v="1"/>
    <m/>
    <n v="0"/>
    <m/>
    <x v="29"/>
    <x v="1"/>
  </r>
  <r>
    <n v="354761"/>
    <s v="UNKNOWN"/>
    <m/>
    <d v="2014-10-27T00:00:00"/>
    <x v="1"/>
    <x v="0"/>
    <s v="WILLIAM P HOBBY ARPT"/>
    <x v="2"/>
    <x v="1"/>
    <m/>
    <n v="0"/>
    <m/>
    <x v="35"/>
    <x v="1"/>
  </r>
  <r>
    <n v="354762"/>
    <s v="UNKNOWN"/>
    <m/>
    <d v="2014-10-27T00:00:00"/>
    <x v="1"/>
    <x v="0"/>
    <s v="GEORGE BUSH INTERCONTINENTAL/ HOUSTON ARPT"/>
    <x v="2"/>
    <x v="1"/>
    <m/>
    <n v="0"/>
    <m/>
    <x v="2"/>
    <x v="1"/>
  </r>
  <r>
    <n v="354772"/>
    <s v="UNKNOWN"/>
    <m/>
    <d v="2014-10-09T00:00:00"/>
    <x v="1"/>
    <x v="0"/>
    <s v="FORT WORTH MEACHAM INTL ARPT"/>
    <x v="2"/>
    <x v="1"/>
    <m/>
    <n v="0"/>
    <m/>
    <x v="1"/>
    <x v="1"/>
  </r>
  <r>
    <n v="354773"/>
    <s v="UNKNOWN"/>
    <m/>
    <d v="2014-10-09T00:00:00"/>
    <x v="1"/>
    <x v="0"/>
    <s v="ORLANDO INTL"/>
    <x v="1"/>
    <x v="1"/>
    <m/>
    <n v="0"/>
    <m/>
    <x v="74"/>
    <x v="1"/>
  </r>
  <r>
    <n v="354776"/>
    <s v="UNKNOWN"/>
    <m/>
    <d v="2014-10-31T00:00:00"/>
    <x v="1"/>
    <x v="0"/>
    <s v="JACKSONVILLE INTL"/>
    <x v="1"/>
    <x v="1"/>
    <m/>
    <n v="0"/>
    <m/>
    <x v="89"/>
    <x v="1"/>
  </r>
  <r>
    <n v="354777"/>
    <s v="UNKNOWN"/>
    <m/>
    <d v="2014-10-31T00:00:00"/>
    <x v="1"/>
    <x v="0"/>
    <s v="JACKSONVILLE INTL"/>
    <x v="1"/>
    <x v="1"/>
    <m/>
    <n v="0"/>
    <m/>
    <x v="235"/>
    <x v="1"/>
  </r>
  <r>
    <n v="354782"/>
    <s v="UNKNOWN"/>
    <m/>
    <d v="2014-10-31T00:00:00"/>
    <x v="1"/>
    <x v="0"/>
    <s v="SAN FRANCISCO INTL ARPT"/>
    <x v="0"/>
    <x v="1"/>
    <m/>
    <n v="0"/>
    <m/>
    <x v="19"/>
    <x v="1"/>
  </r>
  <r>
    <n v="354794"/>
    <s v="UNKNOWN"/>
    <m/>
    <d v="2014-10-28T00:00:00"/>
    <x v="1"/>
    <x v="0"/>
    <s v="DALLAS/FORT WORTH INTL ARPT"/>
    <x v="2"/>
    <x v="1"/>
    <m/>
    <n v="0"/>
    <m/>
    <x v="67"/>
    <x v="1"/>
  </r>
  <r>
    <n v="354795"/>
    <s v="UNKNOWN"/>
    <m/>
    <d v="2014-10-28T00:00:00"/>
    <x v="1"/>
    <x v="0"/>
    <s v="DALLAS/FORT WORTH INTL ARPT"/>
    <x v="2"/>
    <x v="1"/>
    <m/>
    <n v="0"/>
    <m/>
    <x v="161"/>
    <x v="1"/>
  </r>
  <r>
    <n v="354798"/>
    <s v="UNKNOWN"/>
    <m/>
    <d v="2014-10-28T00:00:00"/>
    <x v="1"/>
    <x v="0"/>
    <s v="ORLANDO INTL"/>
    <x v="1"/>
    <x v="1"/>
    <m/>
    <n v="0"/>
    <m/>
    <x v="1"/>
    <x v="1"/>
  </r>
  <r>
    <n v="354799"/>
    <s v="UNKNOWN"/>
    <m/>
    <d v="2014-10-28T00:00:00"/>
    <x v="1"/>
    <x v="0"/>
    <s v="MC ALLEN MILLER INTL"/>
    <x v="2"/>
    <x v="1"/>
    <m/>
    <n v="0"/>
    <m/>
    <x v="285"/>
    <x v="1"/>
  </r>
  <r>
    <n v="354802"/>
    <s v="UNKNOWN"/>
    <m/>
    <d v="2014-10-28T00:00:00"/>
    <x v="1"/>
    <x v="0"/>
    <s v="LOS ALAMITOS ARMY AIRFIELD"/>
    <x v="0"/>
    <x v="1"/>
    <m/>
    <n v="0"/>
    <m/>
    <x v="26"/>
    <x v="1"/>
  </r>
  <r>
    <n v="354803"/>
    <s v="UNKNOWN"/>
    <m/>
    <d v="2014-10-28T00:00:00"/>
    <x v="1"/>
    <x v="0"/>
    <s v="VAN NUYS ARPT"/>
    <x v="0"/>
    <x v="1"/>
    <m/>
    <n v="0"/>
    <m/>
    <x v="2"/>
    <x v="1"/>
  </r>
  <r>
    <n v="354807"/>
    <s v="UNKNOWN"/>
    <m/>
    <d v="2014-10-29T00:00:00"/>
    <x v="1"/>
    <x v="0"/>
    <s v="DALLAS/FORT WORTH INTL ARPT"/>
    <x v="2"/>
    <x v="1"/>
    <m/>
    <n v="0"/>
    <m/>
    <x v="89"/>
    <x v="1"/>
  </r>
  <r>
    <n v="354808"/>
    <s v="UNKNOWN"/>
    <m/>
    <d v="2014-10-29T00:00:00"/>
    <x v="1"/>
    <x v="0"/>
    <s v="GAINESVILLE REG ARPT"/>
    <x v="1"/>
    <x v="1"/>
    <m/>
    <n v="0"/>
    <m/>
    <x v="67"/>
    <x v="1"/>
  </r>
  <r>
    <n v="354809"/>
    <s v="UNKNOWN"/>
    <m/>
    <d v="2014-10-29T00:00:00"/>
    <x v="1"/>
    <x v="0"/>
    <s v="JACKSONVILLE INTL"/>
    <x v="1"/>
    <x v="1"/>
    <m/>
    <n v="0"/>
    <m/>
    <x v="4"/>
    <x v="1"/>
  </r>
  <r>
    <n v="354820"/>
    <s v="UNKNOWN"/>
    <m/>
    <d v="2014-10-30T00:00:00"/>
    <x v="1"/>
    <x v="0"/>
    <s v="CAMARILLO"/>
    <x v="0"/>
    <x v="1"/>
    <m/>
    <n v="0"/>
    <m/>
    <x v="1"/>
    <x v="1"/>
  </r>
  <r>
    <n v="354828"/>
    <s v="UNKNOWN"/>
    <m/>
    <d v="2014-10-08T00:00:00"/>
    <x v="1"/>
    <x v="0"/>
    <s v="NORMAN Y. MINETA SAN JOSE INTL ARPT"/>
    <x v="0"/>
    <x v="1"/>
    <m/>
    <n v="0"/>
    <m/>
    <x v="16"/>
    <x v="1"/>
  </r>
  <r>
    <n v="354834"/>
    <s v="UNKNOWN"/>
    <m/>
    <d v="2014-10-18T00:00:00"/>
    <x v="1"/>
    <x v="0"/>
    <s v="ONTARIO INTL ARPT"/>
    <x v="0"/>
    <x v="1"/>
    <m/>
    <n v="0"/>
    <m/>
    <x v="26"/>
    <x v="1"/>
  </r>
  <r>
    <n v="354836"/>
    <s v="UNKNOWN"/>
    <m/>
    <d v="2014-10-18T00:00:00"/>
    <x v="1"/>
    <x v="0"/>
    <s v="SAN ANTONIO INTL"/>
    <x v="2"/>
    <x v="1"/>
    <m/>
    <n v="0"/>
    <m/>
    <x v="25"/>
    <x v="1"/>
  </r>
  <r>
    <n v="354839"/>
    <s v="UNKNOWN"/>
    <m/>
    <d v="2014-10-19T00:00:00"/>
    <x v="1"/>
    <x v="0"/>
    <s v="AUSTIN-BERGSTROM INTL"/>
    <x v="2"/>
    <x v="1"/>
    <m/>
    <n v="0"/>
    <m/>
    <x v="54"/>
    <x v="1"/>
  </r>
  <r>
    <n v="354843"/>
    <s v="UNKNOWN"/>
    <m/>
    <d v="2014-10-19T00:00:00"/>
    <x v="1"/>
    <x v="0"/>
    <s v="DALLAS/FORT WORTH INTL ARPT"/>
    <x v="2"/>
    <x v="1"/>
    <m/>
    <n v="0"/>
    <m/>
    <x v="14"/>
    <x v="1"/>
  </r>
  <r>
    <n v="354844"/>
    <s v="UNKNOWN"/>
    <m/>
    <d v="2014-10-19T00:00:00"/>
    <x v="1"/>
    <x v="0"/>
    <s v="FORT WORTH MEACHAM INTL ARPT"/>
    <x v="2"/>
    <x v="1"/>
    <m/>
    <n v="0"/>
    <m/>
    <x v="2"/>
    <x v="1"/>
  </r>
  <r>
    <n v="354847"/>
    <s v="UNKNOWN"/>
    <m/>
    <d v="2014-10-19T00:00:00"/>
    <x v="1"/>
    <x v="0"/>
    <s v="SAN ANTONIO INTL"/>
    <x v="2"/>
    <x v="1"/>
    <m/>
    <n v="0"/>
    <m/>
    <x v="25"/>
    <x v="1"/>
  </r>
  <r>
    <n v="354853"/>
    <s v="UNKNOWN"/>
    <m/>
    <d v="2014-10-20T00:00:00"/>
    <x v="1"/>
    <x v="0"/>
    <s v="AUSTIN-BERGSTROM INTL"/>
    <x v="2"/>
    <x v="1"/>
    <m/>
    <n v="0"/>
    <m/>
    <x v="2"/>
    <x v="1"/>
  </r>
  <r>
    <n v="354861"/>
    <s v="UNKNOWN"/>
    <m/>
    <d v="2014-10-21T00:00:00"/>
    <x v="1"/>
    <x v="0"/>
    <s v="RICK HUSBAND AMARILLO INTL"/>
    <x v="2"/>
    <x v="1"/>
    <m/>
    <n v="0"/>
    <m/>
    <x v="35"/>
    <x v="1"/>
  </r>
  <r>
    <n v="354863"/>
    <s v="UNKNOWN"/>
    <m/>
    <d v="2014-10-21T00:00:00"/>
    <x v="1"/>
    <x v="0"/>
    <s v="DALLAS/FORT WORTH INTL ARPT"/>
    <x v="2"/>
    <x v="1"/>
    <m/>
    <n v="0"/>
    <m/>
    <x v="2"/>
    <x v="1"/>
  </r>
  <r>
    <n v="354870"/>
    <s v="UNKNOWN"/>
    <m/>
    <d v="2014-10-21T00:00:00"/>
    <x v="1"/>
    <x v="0"/>
    <s v="NORMAN Y. MINETA SAN JOSE INTL ARPT"/>
    <x v="0"/>
    <x v="1"/>
    <m/>
    <n v="0"/>
    <m/>
    <x v="153"/>
    <x v="1"/>
  </r>
  <r>
    <n v="354876"/>
    <s v="UNKNOWN"/>
    <m/>
    <d v="2014-10-09T00:00:00"/>
    <x v="1"/>
    <x v="0"/>
    <s v="SARASOTA-BRADENTON INTL ARPT"/>
    <x v="1"/>
    <x v="1"/>
    <m/>
    <n v="0"/>
    <m/>
    <x v="1"/>
    <x v="1"/>
  </r>
  <r>
    <n v="354881"/>
    <s v="UNKNOWN"/>
    <m/>
    <d v="2014-10-10T00:00:00"/>
    <x v="1"/>
    <x v="0"/>
    <s v="DALLAS/FORT WORTH INTL ARPT"/>
    <x v="2"/>
    <x v="1"/>
    <m/>
    <n v="0"/>
    <m/>
    <x v="54"/>
    <x v="1"/>
  </r>
  <r>
    <n v="354884"/>
    <s v="UNKNOWN"/>
    <m/>
    <d v="2014-10-10T00:00:00"/>
    <x v="1"/>
    <x v="0"/>
    <s v="LONG BEACH-DAUGH FLD"/>
    <x v="0"/>
    <x v="1"/>
    <m/>
    <n v="0"/>
    <m/>
    <x v="2"/>
    <x v="1"/>
  </r>
  <r>
    <n v="354891"/>
    <s v="UNKNOWN"/>
    <m/>
    <d v="2014-10-11T00:00:00"/>
    <x v="1"/>
    <x v="0"/>
    <s v="DALLAS/FORT WORTH INTL ARPT"/>
    <x v="2"/>
    <x v="1"/>
    <m/>
    <n v="0"/>
    <m/>
    <x v="52"/>
    <x v="1"/>
  </r>
  <r>
    <n v="354892"/>
    <s v="UNKNOWN"/>
    <m/>
    <d v="2014-10-11T00:00:00"/>
    <x v="1"/>
    <x v="0"/>
    <s v="DALLAS/FORT WORTH INTL ARPT"/>
    <x v="2"/>
    <x v="1"/>
    <m/>
    <n v="0"/>
    <m/>
    <x v="34"/>
    <x v="1"/>
  </r>
  <r>
    <n v="354903"/>
    <s v="UNKNOWN"/>
    <m/>
    <d v="2014-10-12T00:00:00"/>
    <x v="1"/>
    <x v="0"/>
    <s v="DALLAS/FORT WORTH INTL ARPT"/>
    <x v="2"/>
    <x v="1"/>
    <m/>
    <n v="0"/>
    <m/>
    <x v="4"/>
    <x v="1"/>
  </r>
  <r>
    <n v="354904"/>
    <s v="UNKNOWN"/>
    <m/>
    <d v="2014-10-12T00:00:00"/>
    <x v="1"/>
    <x v="0"/>
    <s v="FORT LAUDERDALE/HOLLYWOOD INTL"/>
    <x v="1"/>
    <x v="1"/>
    <m/>
    <n v="0"/>
    <m/>
    <x v="1"/>
    <x v="1"/>
  </r>
  <r>
    <n v="354905"/>
    <s v="UNKNOWN"/>
    <m/>
    <d v="2014-10-12T00:00:00"/>
    <x v="1"/>
    <x v="0"/>
    <s v="FORT LAUDERDALE/HOLLYWOOD INTL"/>
    <x v="1"/>
    <x v="1"/>
    <m/>
    <n v="0"/>
    <m/>
    <x v="1"/>
    <x v="1"/>
  </r>
  <r>
    <n v="354908"/>
    <s v="UNKNOWN"/>
    <m/>
    <d v="2014-10-13T00:00:00"/>
    <x v="1"/>
    <x v="0"/>
    <s v="DAYTONA BEACH INTL"/>
    <x v="1"/>
    <x v="1"/>
    <m/>
    <n v="0"/>
    <m/>
    <x v="1"/>
    <x v="1"/>
  </r>
  <r>
    <n v="354911"/>
    <s v="UNKNOWN"/>
    <m/>
    <d v="2014-10-13T00:00:00"/>
    <x v="1"/>
    <x v="0"/>
    <s v="LOS ANGELES INTL"/>
    <x v="0"/>
    <x v="1"/>
    <m/>
    <n v="0"/>
    <m/>
    <x v="153"/>
    <x v="1"/>
  </r>
  <r>
    <n v="354913"/>
    <s v="UNKNOWN"/>
    <m/>
    <d v="2014-10-13T00:00:00"/>
    <x v="1"/>
    <x v="0"/>
    <s v="MC ALLEN MILLER INTL"/>
    <x v="2"/>
    <x v="1"/>
    <m/>
    <n v="0"/>
    <m/>
    <x v="74"/>
    <x v="1"/>
  </r>
  <r>
    <n v="354918"/>
    <s v="UNKNOWN"/>
    <m/>
    <d v="2014-10-14T00:00:00"/>
    <x v="1"/>
    <x v="0"/>
    <s v="DALLAS/FORT WORTH INTL ARPT"/>
    <x v="2"/>
    <x v="1"/>
    <m/>
    <n v="0"/>
    <m/>
    <x v="2"/>
    <x v="1"/>
  </r>
  <r>
    <n v="354919"/>
    <s v="UNKNOWN"/>
    <m/>
    <d v="2014-10-14T00:00:00"/>
    <x v="1"/>
    <x v="0"/>
    <s v="DALLAS/FORT WORTH INTL ARPT"/>
    <x v="2"/>
    <x v="1"/>
    <m/>
    <n v="0"/>
    <m/>
    <x v="3"/>
    <x v="1"/>
  </r>
  <r>
    <n v="354920"/>
    <s v="UNKNOWN"/>
    <m/>
    <d v="2014-10-14T00:00:00"/>
    <x v="1"/>
    <x v="0"/>
    <s v="DALLAS/FORT WORTH INTL ARPT"/>
    <x v="2"/>
    <x v="1"/>
    <m/>
    <n v="0"/>
    <m/>
    <x v="35"/>
    <x v="1"/>
  </r>
  <r>
    <n v="354921"/>
    <s v="UNKNOWN"/>
    <m/>
    <d v="2014-10-14T00:00:00"/>
    <x v="1"/>
    <x v="0"/>
    <s v="LONG BEACH-DAUGH FLD"/>
    <x v="0"/>
    <x v="1"/>
    <m/>
    <n v="0"/>
    <m/>
    <x v="302"/>
    <x v="1"/>
  </r>
  <r>
    <n v="354922"/>
    <s v="UNKNOWN"/>
    <m/>
    <d v="2014-10-14T00:00:00"/>
    <x v="1"/>
    <x v="0"/>
    <s v="ORLANDO INTL"/>
    <x v="1"/>
    <x v="1"/>
    <m/>
    <n v="0"/>
    <m/>
    <x v="4"/>
    <x v="1"/>
  </r>
  <r>
    <n v="354924"/>
    <s v="UNKNOWN"/>
    <m/>
    <d v="2014-10-14T00:00:00"/>
    <x v="1"/>
    <x v="0"/>
    <s v="MONTEREY PENINSULA"/>
    <x v="0"/>
    <x v="1"/>
    <m/>
    <n v="0"/>
    <m/>
    <x v="35"/>
    <x v="1"/>
  </r>
  <r>
    <n v="354930"/>
    <s v="UNKNOWN"/>
    <m/>
    <d v="2014-10-14T00:00:00"/>
    <x v="1"/>
    <x v="0"/>
    <s v="SUGAR LAND REGIONAL ARPT"/>
    <x v="2"/>
    <x v="1"/>
    <m/>
    <n v="0"/>
    <m/>
    <x v="26"/>
    <x v="1"/>
  </r>
  <r>
    <n v="354937"/>
    <s v="UNKNOWN"/>
    <m/>
    <d v="2014-10-15T00:00:00"/>
    <x v="1"/>
    <x v="0"/>
    <s v="DALLAS/FORT WORTH INTL ARPT"/>
    <x v="2"/>
    <x v="1"/>
    <m/>
    <n v="0"/>
    <m/>
    <x v="324"/>
    <x v="1"/>
  </r>
  <r>
    <n v="354944"/>
    <s v="UNKNOWN"/>
    <m/>
    <d v="2014-10-15T00:00:00"/>
    <x v="1"/>
    <x v="0"/>
    <s v="VICTORIA REGIONAL"/>
    <x v="2"/>
    <x v="1"/>
    <m/>
    <n v="0"/>
    <m/>
    <x v="11"/>
    <x v="1"/>
  </r>
  <r>
    <n v="354956"/>
    <s v="UNKNOWN"/>
    <m/>
    <d v="2014-10-16T00:00:00"/>
    <x v="1"/>
    <x v="0"/>
    <s v="MC ALLEN MILLER INTL"/>
    <x v="2"/>
    <x v="1"/>
    <m/>
    <n v="0"/>
    <m/>
    <x v="1"/>
    <x v="1"/>
  </r>
  <r>
    <n v="354964"/>
    <s v="UNKNOWN"/>
    <m/>
    <d v="2014-10-17T00:00:00"/>
    <x v="1"/>
    <x v="0"/>
    <s v="DALLAS/FORT WORTH INTL ARPT"/>
    <x v="2"/>
    <x v="1"/>
    <m/>
    <n v="0"/>
    <m/>
    <x v="67"/>
    <x v="1"/>
  </r>
  <r>
    <n v="354965"/>
    <s v="UNKNOWN"/>
    <m/>
    <d v="2014-10-17T00:00:00"/>
    <x v="1"/>
    <x v="0"/>
    <s v="FORT WORTH MEACHAM INTL ARPT"/>
    <x v="2"/>
    <x v="1"/>
    <m/>
    <n v="0"/>
    <m/>
    <x v="74"/>
    <x v="1"/>
  </r>
  <r>
    <n v="354968"/>
    <s v="UNKNOWN"/>
    <m/>
    <d v="2014-10-17T00:00:00"/>
    <x v="1"/>
    <x v="0"/>
    <s v="SANTA BARBARA MUNICIPAL"/>
    <x v="0"/>
    <x v="1"/>
    <m/>
    <n v="0"/>
    <m/>
    <x v="22"/>
    <x v="1"/>
  </r>
  <r>
    <n v="354970"/>
    <s v="UNKNOWN"/>
    <m/>
    <d v="2014-10-18T00:00:00"/>
    <x v="1"/>
    <x v="0"/>
    <s v="DALLAS/FORT WORTH INTL ARPT"/>
    <x v="2"/>
    <x v="1"/>
    <m/>
    <n v="0"/>
    <m/>
    <x v="1"/>
    <x v="1"/>
  </r>
  <r>
    <n v="354971"/>
    <s v="UNKNOWN"/>
    <m/>
    <d v="2014-10-18T00:00:00"/>
    <x v="1"/>
    <x v="0"/>
    <s v="DALLAS/FORT WORTH INTL ARPT"/>
    <x v="2"/>
    <x v="1"/>
    <m/>
    <n v="0"/>
    <m/>
    <x v="2"/>
    <x v="1"/>
  </r>
  <r>
    <n v="354974"/>
    <s v="UNKNOWN"/>
    <m/>
    <d v="2014-10-18T00:00:00"/>
    <x v="1"/>
    <x v="0"/>
    <s v="LOS ANGELES INTL"/>
    <x v="0"/>
    <x v="1"/>
    <m/>
    <n v="0"/>
    <m/>
    <x v="67"/>
    <x v="1"/>
  </r>
  <r>
    <n v="354980"/>
    <s v="UNKNOWN"/>
    <m/>
    <d v="2014-10-22T00:00:00"/>
    <x v="1"/>
    <x v="0"/>
    <s v="DALLAS/FORT WORTH INTL ARPT"/>
    <x v="2"/>
    <x v="1"/>
    <m/>
    <n v="0"/>
    <m/>
    <x v="34"/>
    <x v="1"/>
  </r>
  <r>
    <n v="354982"/>
    <s v="UNKNOWN"/>
    <m/>
    <d v="2014-10-22T00:00:00"/>
    <x v="1"/>
    <x v="0"/>
    <s v="KEY WEST INTL ARPT"/>
    <x v="1"/>
    <x v="1"/>
    <m/>
    <n v="0"/>
    <m/>
    <x v="131"/>
    <x v="1"/>
  </r>
  <r>
    <n v="354983"/>
    <s v="UNKNOWN"/>
    <m/>
    <d v="2014-10-30T00:00:00"/>
    <x v="1"/>
    <x v="0"/>
    <s v="DALLAS/FORT WORTH INTL ARPT"/>
    <x v="2"/>
    <x v="1"/>
    <m/>
    <n v="0"/>
    <m/>
    <x v="14"/>
    <x v="1"/>
  </r>
  <r>
    <n v="354985"/>
    <s v="UNKNOWN"/>
    <m/>
    <d v="2014-10-30T00:00:00"/>
    <x v="1"/>
    <x v="0"/>
    <s v="GAINESVILLE REG ARPT"/>
    <x v="1"/>
    <x v="1"/>
    <m/>
    <n v="0"/>
    <m/>
    <x v="29"/>
    <x v="1"/>
  </r>
  <r>
    <n v="354987"/>
    <s v="UNKNOWN"/>
    <m/>
    <d v="2014-10-02T00:00:00"/>
    <x v="1"/>
    <x v="0"/>
    <s v="MCKINNEY NATIONAL ARPT"/>
    <x v="2"/>
    <x v="1"/>
    <m/>
    <n v="0"/>
    <m/>
    <x v="1"/>
    <x v="1"/>
  </r>
  <r>
    <n v="354992"/>
    <s v="UNKNOWN"/>
    <m/>
    <d v="2014-10-03T00:00:00"/>
    <x v="1"/>
    <x v="0"/>
    <s v="DALLAS/FORT WORTH INTL ARPT"/>
    <x v="2"/>
    <x v="1"/>
    <m/>
    <n v="0"/>
    <m/>
    <x v="164"/>
    <x v="1"/>
  </r>
  <r>
    <n v="354993"/>
    <s v="UNKNOWN"/>
    <m/>
    <d v="2014-10-03T00:00:00"/>
    <x v="1"/>
    <x v="0"/>
    <s v="DALLAS/FORT WORTH INTL ARPT"/>
    <x v="2"/>
    <x v="1"/>
    <m/>
    <n v="0"/>
    <m/>
    <x v="144"/>
    <x v="1"/>
  </r>
  <r>
    <n v="354994"/>
    <s v="UNKNOWN"/>
    <m/>
    <d v="2014-10-03T00:00:00"/>
    <x v="1"/>
    <x v="0"/>
    <s v="DALLAS/FORT WORTH INTL ARPT"/>
    <x v="2"/>
    <x v="1"/>
    <m/>
    <n v="0"/>
    <m/>
    <x v="267"/>
    <x v="1"/>
  </r>
  <r>
    <n v="354995"/>
    <s v="UNKNOWN"/>
    <m/>
    <d v="2014-10-03T00:00:00"/>
    <x v="1"/>
    <x v="0"/>
    <s v="DALLAS/FORT WORTH INTL ARPT"/>
    <x v="2"/>
    <x v="1"/>
    <m/>
    <n v="0"/>
    <m/>
    <x v="164"/>
    <x v="1"/>
  </r>
  <r>
    <n v="354997"/>
    <s v="UNKNOWN"/>
    <m/>
    <d v="2014-10-03T00:00:00"/>
    <x v="1"/>
    <x v="0"/>
    <s v="FORT LAUDERDALE/HOLLYWOOD INTL"/>
    <x v="1"/>
    <x v="1"/>
    <m/>
    <n v="0"/>
    <m/>
    <x v="1"/>
    <x v="1"/>
  </r>
  <r>
    <n v="355000"/>
    <s v="UNKNOWN"/>
    <m/>
    <d v="2014-10-03T00:00:00"/>
    <x v="1"/>
    <x v="0"/>
    <s v="LOS ANGELES INTL"/>
    <x v="0"/>
    <x v="1"/>
    <m/>
    <n v="0"/>
    <m/>
    <x v="153"/>
    <x v="1"/>
  </r>
  <r>
    <n v="355007"/>
    <s v="UNKNOWN"/>
    <m/>
    <d v="2014-10-03T00:00:00"/>
    <x v="1"/>
    <x v="0"/>
    <s v="MCKINNEY NATIONAL ARPT"/>
    <x v="2"/>
    <x v="1"/>
    <m/>
    <n v="0"/>
    <m/>
    <x v="54"/>
    <x v="1"/>
  </r>
  <r>
    <n v="355009"/>
    <s v="UNKNOWN"/>
    <m/>
    <d v="2014-10-04T00:00:00"/>
    <x v="1"/>
    <x v="0"/>
    <s v="DAYTONA BEACH INTL"/>
    <x v="1"/>
    <x v="1"/>
    <m/>
    <n v="0"/>
    <m/>
    <x v="4"/>
    <x v="1"/>
  </r>
  <r>
    <n v="355011"/>
    <s v="UNKNOWN"/>
    <m/>
    <d v="2014-10-04T00:00:00"/>
    <x v="1"/>
    <x v="0"/>
    <s v="DALLAS/FORT WORTH INTL ARPT"/>
    <x v="2"/>
    <x v="1"/>
    <m/>
    <n v="0"/>
    <m/>
    <x v="283"/>
    <x v="1"/>
  </r>
  <r>
    <n v="355013"/>
    <s v="UNKNOWN"/>
    <m/>
    <d v="2014-10-04T00:00:00"/>
    <x v="1"/>
    <x v="0"/>
    <s v="FORT LAUDERDALE/HOLLYWOOD INTL"/>
    <x v="1"/>
    <x v="1"/>
    <m/>
    <n v="0"/>
    <m/>
    <x v="1"/>
    <x v="1"/>
  </r>
  <r>
    <n v="355015"/>
    <s v="UNKNOWN"/>
    <m/>
    <d v="2014-10-04T00:00:00"/>
    <x v="1"/>
    <x v="0"/>
    <s v="WILLIAM P HOBBY ARPT"/>
    <x v="2"/>
    <x v="1"/>
    <m/>
    <n v="0"/>
    <m/>
    <x v="101"/>
    <x v="1"/>
  </r>
  <r>
    <n v="355016"/>
    <s v="UNKNOWN"/>
    <m/>
    <d v="2014-10-04T00:00:00"/>
    <x v="1"/>
    <x v="0"/>
    <s v="JACKSONVILLE INTL"/>
    <x v="1"/>
    <x v="1"/>
    <m/>
    <n v="0"/>
    <m/>
    <x v="74"/>
    <x v="1"/>
  </r>
  <r>
    <n v="355017"/>
    <s v="UNKNOWN"/>
    <m/>
    <d v="2014-10-04T00:00:00"/>
    <x v="1"/>
    <x v="0"/>
    <s v="LOS ANGELES INTL"/>
    <x v="0"/>
    <x v="1"/>
    <m/>
    <n v="0"/>
    <m/>
    <x v="2"/>
    <x v="1"/>
  </r>
  <r>
    <n v="355019"/>
    <s v="UNKNOWN"/>
    <m/>
    <d v="2014-10-04T00:00:00"/>
    <x v="1"/>
    <x v="0"/>
    <s v="SAN ANTONIO INTL"/>
    <x v="2"/>
    <x v="1"/>
    <m/>
    <n v="0"/>
    <m/>
    <x v="153"/>
    <x v="1"/>
  </r>
  <r>
    <n v="355027"/>
    <s v="UNKNOWN"/>
    <m/>
    <d v="2014-10-05T00:00:00"/>
    <x v="1"/>
    <x v="0"/>
    <s v="ONTARIO INTL ARPT"/>
    <x v="0"/>
    <x v="1"/>
    <m/>
    <n v="0"/>
    <m/>
    <x v="1"/>
    <x v="1"/>
  </r>
  <r>
    <n v="355042"/>
    <s v="UNKNOWN"/>
    <m/>
    <d v="2014-10-31T00:00:00"/>
    <x v="1"/>
    <x v="0"/>
    <s v="DALLAS LOVE FIELD ARPT"/>
    <x v="2"/>
    <x v="1"/>
    <m/>
    <n v="0"/>
    <m/>
    <x v="170"/>
    <x v="1"/>
  </r>
  <r>
    <n v="355043"/>
    <s v="UNKNOWN"/>
    <m/>
    <d v="2014-10-31T00:00:00"/>
    <x v="1"/>
    <x v="0"/>
    <s v="DALLAS/FORT WORTH INTL ARPT"/>
    <x v="2"/>
    <x v="1"/>
    <m/>
    <n v="0"/>
    <m/>
    <x v="86"/>
    <x v="1"/>
  </r>
  <r>
    <n v="355044"/>
    <s v="UNKNOWN"/>
    <m/>
    <d v="2014-10-31T00:00:00"/>
    <x v="1"/>
    <x v="0"/>
    <s v="DALLAS/FORT WORTH INTL ARPT"/>
    <x v="2"/>
    <x v="1"/>
    <m/>
    <n v="0"/>
    <m/>
    <x v="34"/>
    <x v="1"/>
  </r>
  <r>
    <n v="355045"/>
    <s v="UNKNOWN"/>
    <m/>
    <d v="2014-10-31T00:00:00"/>
    <x v="1"/>
    <x v="0"/>
    <s v="DALLAS/FORT WORTH INTL ARPT"/>
    <x v="2"/>
    <x v="1"/>
    <m/>
    <n v="0"/>
    <m/>
    <x v="34"/>
    <x v="1"/>
  </r>
  <r>
    <n v="355046"/>
    <s v="UNKNOWN"/>
    <m/>
    <d v="2014-10-31T00:00:00"/>
    <x v="1"/>
    <x v="0"/>
    <s v="DALLAS/FORT WORTH INTL ARPT"/>
    <x v="2"/>
    <x v="1"/>
    <m/>
    <n v="0"/>
    <m/>
    <x v="2"/>
    <x v="1"/>
  </r>
  <r>
    <n v="355049"/>
    <s v="UNKNOWN"/>
    <m/>
    <d v="2014-10-31T00:00:00"/>
    <x v="1"/>
    <x v="0"/>
    <s v="GAINESVILLE REG ARPT"/>
    <x v="1"/>
    <x v="1"/>
    <m/>
    <n v="0"/>
    <m/>
    <x v="28"/>
    <x v="1"/>
  </r>
  <r>
    <n v="355061"/>
    <s v="A-319"/>
    <s v="D"/>
    <d v="2014-10-31T00:00:00"/>
    <x v="3"/>
    <x v="430"/>
    <s v="DALLAS/FORT WORTH INTL ARPT"/>
    <x v="2"/>
    <x v="45"/>
    <n v="170"/>
    <n v="5"/>
    <s v="Approach"/>
    <x v="153"/>
    <x v="2"/>
  </r>
  <r>
    <n v="355062"/>
    <s v="MD-82"/>
    <s v="D"/>
    <d v="2014-10-31T00:00:00"/>
    <x v="2"/>
    <x v="432"/>
    <s v="DALLAS/FORT WORTH INTL ARPT"/>
    <x v="2"/>
    <x v="6"/>
    <m/>
    <n v="0"/>
    <s v="Landing Roll"/>
    <x v="78"/>
    <x v="1"/>
  </r>
  <r>
    <n v="355069"/>
    <s v="MD-90-30"/>
    <s v="D"/>
    <d v="2014-10-31T00:00:00"/>
    <x v="3"/>
    <x v="63"/>
    <s v="PALM BEACH INTL"/>
    <x v="1"/>
    <x v="11"/>
    <m/>
    <m/>
    <s v="Approach"/>
    <x v="78"/>
    <x v="1"/>
  </r>
  <r>
    <n v="355091"/>
    <s v="CRJ100/200"/>
    <s v="D"/>
    <d v="2014-10-24T00:00:00"/>
    <x v="2"/>
    <x v="77"/>
    <s v="TALLAHASSEE REGIONAL"/>
    <x v="1"/>
    <x v="6"/>
    <m/>
    <n v="0"/>
    <s v="Take-off run"/>
    <x v="9"/>
    <x v="1"/>
  </r>
  <r>
    <n v="355101"/>
    <s v="A-321"/>
    <s v="D"/>
    <d v="2014-10-30T00:00:00"/>
    <x v="3"/>
    <x v="84"/>
    <s v="DALLAS/FORT WORTH INTL ARPT"/>
    <x v="2"/>
    <x v="6"/>
    <m/>
    <n v="0"/>
    <s v="Take-off run"/>
    <x v="78"/>
    <x v="2"/>
  </r>
  <r>
    <n v="355102"/>
    <s v="CL-600"/>
    <s v="D"/>
    <d v="2014-10-30T00:00:00"/>
    <x v="3"/>
    <x v="575"/>
    <s v="AUSTIN-BERGSTROM INTL"/>
    <x v="2"/>
    <x v="39"/>
    <n v="210"/>
    <n v="8"/>
    <s v="Approach"/>
    <x v="3"/>
    <x v="2"/>
  </r>
  <r>
    <n v="355103"/>
    <s v="DIAMOND 40"/>
    <m/>
    <d v="2014-10-30T00:00:00"/>
    <x v="3"/>
    <x v="485"/>
    <s v="LIVERMORE MUNICIPAL ARPT"/>
    <x v="0"/>
    <x v="4"/>
    <n v="100"/>
    <n v="6"/>
    <s v="Approach"/>
    <x v="78"/>
    <x v="2"/>
  </r>
  <r>
    <n v="355113"/>
    <s v="EMB-120"/>
    <s v="C"/>
    <d v="2014-10-10T00:00:00"/>
    <x v="2"/>
    <x v="340"/>
    <s v="MC CLELLAN-PALOMAR ARPT"/>
    <x v="0"/>
    <x v="16"/>
    <m/>
    <m/>
    <s v="Approach"/>
    <x v="3"/>
    <x v="1"/>
  </r>
  <r>
    <n v="355114"/>
    <s v="LEARJET-60"/>
    <s v="D"/>
    <d v="2014-10-10T00:00:00"/>
    <x v="2"/>
    <x v="25"/>
    <s v="AUSTIN-BERGSTROM INTL"/>
    <x v="2"/>
    <x v="1"/>
    <m/>
    <m/>
    <s v="Departure"/>
    <x v="78"/>
    <x v="1"/>
  </r>
  <r>
    <n v="355119"/>
    <s v="B-737-300"/>
    <s v="D"/>
    <d v="2014-10-10T00:00:00"/>
    <x v="2"/>
    <x v="206"/>
    <s v="AUSTIN-BERGSTROM INTL"/>
    <x v="2"/>
    <x v="7"/>
    <n v="135"/>
    <n v="1.5"/>
    <s v="Approach"/>
    <x v="3"/>
    <x v="2"/>
  </r>
  <r>
    <n v="355122"/>
    <s v="A-320"/>
    <s v="D"/>
    <d v="2014-10-10T00:00:00"/>
    <x v="4"/>
    <x v="56"/>
    <s v="LOS ANGELES INTL"/>
    <x v="0"/>
    <x v="6"/>
    <n v="120"/>
    <n v="0"/>
    <s v="Landing Roll"/>
    <x v="304"/>
    <x v="2"/>
  </r>
  <r>
    <n v="355130"/>
    <s v="BE-300 KING"/>
    <s v="C"/>
    <d v="2014-10-12T00:00:00"/>
    <x v="3"/>
    <x v="1101"/>
    <s v="NAPA COUNTY ARPT"/>
    <x v="0"/>
    <x v="13"/>
    <n v="140"/>
    <m/>
    <s v="Climb"/>
    <x v="331"/>
    <x v="2"/>
  </r>
  <r>
    <n v="355142"/>
    <s v="B-737-500"/>
    <s v="D"/>
    <d v="2014-10-12T00:00:00"/>
    <x v="2"/>
    <x v="398"/>
    <s v="DALLAS LOVE FIELD ARPT"/>
    <x v="2"/>
    <x v="14"/>
    <n v="200"/>
    <n v="1"/>
    <s v="Climb"/>
    <x v="3"/>
    <x v="2"/>
  </r>
  <r>
    <n v="355147"/>
    <s v="B-737-800"/>
    <s v="D"/>
    <d v="2014-10-16T00:00:00"/>
    <x v="3"/>
    <x v="759"/>
    <s v="SOUTHWEST FLORIDA INTL ARPT"/>
    <x v="1"/>
    <x v="6"/>
    <n v="140"/>
    <n v="0"/>
    <s v="Landing Roll"/>
    <x v="229"/>
    <x v="2"/>
  </r>
  <r>
    <n v="355148"/>
    <s v="B-737-800"/>
    <s v="D"/>
    <d v="2014-10-16T00:00:00"/>
    <x v="3"/>
    <x v="57"/>
    <s v="DALLAS/FORT WORTH INTL ARPT"/>
    <x v="2"/>
    <x v="32"/>
    <n v="165"/>
    <n v="4"/>
    <s v="Approach"/>
    <x v="3"/>
    <x v="2"/>
  </r>
  <r>
    <n v="355149"/>
    <s v="B-737-700"/>
    <s v="D"/>
    <d v="2014-10-14T00:00:00"/>
    <x v="3"/>
    <x v="458"/>
    <s v="DALLAS LOVE FIELD ARPT"/>
    <x v="2"/>
    <x v="11"/>
    <n v="134"/>
    <n v="3"/>
    <s v="Approach"/>
    <x v="3"/>
    <x v="2"/>
  </r>
  <r>
    <n v="355150"/>
    <s v="B-737-700"/>
    <s v="D"/>
    <d v="2014-10-14T00:00:00"/>
    <x v="2"/>
    <x v="328"/>
    <s v="DALLAS LOVE FIELD ARPT"/>
    <x v="2"/>
    <x v="110"/>
    <n v="140"/>
    <n v="2.5"/>
    <s v="Approach"/>
    <x v="3"/>
    <x v="2"/>
  </r>
  <r>
    <n v="355151"/>
    <s v="B-737-700"/>
    <s v="D"/>
    <d v="2014-10-14T00:00:00"/>
    <x v="2"/>
    <x v="53"/>
    <s v="AUSTIN-BERGSTROM INTL"/>
    <x v="2"/>
    <x v="6"/>
    <n v="120"/>
    <n v="0"/>
    <s v="Landing Roll"/>
    <x v="30"/>
    <x v="2"/>
  </r>
  <r>
    <n v="355156"/>
    <s v="A-300"/>
    <s v="D"/>
    <d v="2014-10-14T00:00:00"/>
    <x v="3"/>
    <x v="771"/>
    <s v="AUSTIN-BERGSTROM INTL"/>
    <x v="2"/>
    <x v="116"/>
    <n v="150"/>
    <n v="5"/>
    <s v="Approach"/>
    <x v="0"/>
    <x v="1"/>
  </r>
  <r>
    <n v="355160"/>
    <s v="A-320"/>
    <s v="D"/>
    <d v="2014-10-16T00:00:00"/>
    <x v="3"/>
    <x v="209"/>
    <s v="ORLANDO SANFORD INTL ARPT"/>
    <x v="1"/>
    <x v="17"/>
    <n v="145"/>
    <n v="4"/>
    <s v="Approach"/>
    <x v="157"/>
    <x v="2"/>
  </r>
  <r>
    <n v="355170"/>
    <s v="B-737-800"/>
    <s v="D"/>
    <d v="2014-10-08T00:00:00"/>
    <x v="2"/>
    <x v="371"/>
    <s v="DALLAS/FORT WORTH INTL ARPT"/>
    <x v="2"/>
    <x v="4"/>
    <n v="230"/>
    <n v="1"/>
    <s v="Approach"/>
    <x v="0"/>
    <x v="2"/>
  </r>
  <r>
    <n v="355179"/>
    <s v="MD-11"/>
    <s v="D"/>
    <d v="2014-10-20T00:00:00"/>
    <x v="3"/>
    <x v="880"/>
    <s v="METRO OAKLAND INTL"/>
    <x v="0"/>
    <x v="16"/>
    <n v="160"/>
    <m/>
    <s v="Climb"/>
    <x v="3"/>
    <x v="2"/>
  </r>
  <r>
    <n v="355186"/>
    <s v="B-737-700"/>
    <s v="D"/>
    <d v="2014-10-20T00:00:00"/>
    <x v="3"/>
    <x v="66"/>
    <s v="MIDLAND INTL"/>
    <x v="2"/>
    <x v="11"/>
    <n v="135"/>
    <m/>
    <s v="Approach"/>
    <x v="3"/>
    <x v="2"/>
  </r>
  <r>
    <n v="355188"/>
    <s v="B-737-800"/>
    <s v="D"/>
    <d v="2014-10-20T00:00:00"/>
    <x v="3"/>
    <x v="147"/>
    <s v="SACRAMENTO INTL"/>
    <x v="0"/>
    <x v="14"/>
    <n v="140"/>
    <n v="0.5"/>
    <s v="Approach"/>
    <x v="9"/>
    <x v="2"/>
  </r>
  <r>
    <n v="355190"/>
    <s v="B-737-800"/>
    <s v="D"/>
    <d v="2014-10-20T00:00:00"/>
    <x v="2"/>
    <x v="268"/>
    <s v="VALLEY INTL"/>
    <x v="2"/>
    <x v="1"/>
    <m/>
    <m/>
    <s v="Climb"/>
    <x v="78"/>
    <x v="1"/>
  </r>
  <r>
    <n v="355191"/>
    <s v="A-320"/>
    <s v="D"/>
    <d v="2014-10-20T00:00:00"/>
    <x v="1"/>
    <x v="0"/>
    <s v="GEORGE BUSH INTERCONTINENTAL/ HOUSTON ARPT"/>
    <x v="2"/>
    <x v="5"/>
    <m/>
    <m/>
    <s v="Climb"/>
    <x v="62"/>
    <x v="1"/>
  </r>
  <r>
    <n v="355200"/>
    <s v="A-319"/>
    <s v="D"/>
    <d v="2014-10-31T00:00:00"/>
    <x v="2"/>
    <x v="807"/>
    <s v="GEORGE BUSH INTERCONTINENTAL/ HOUSTON ARPT"/>
    <x v="2"/>
    <x v="9"/>
    <n v="150"/>
    <m/>
    <s v="Climb"/>
    <x v="67"/>
    <x v="2"/>
  </r>
  <r>
    <n v="355204"/>
    <s v="B-737-800"/>
    <s v="D"/>
    <d v="2014-10-16T00:00:00"/>
    <x v="3"/>
    <x v="378"/>
    <s v="MIAMI INTL"/>
    <x v="1"/>
    <x v="36"/>
    <n v="250"/>
    <n v="15"/>
    <s v="Climb"/>
    <x v="3"/>
    <x v="2"/>
  </r>
  <r>
    <n v="355210"/>
    <s v="EMB PHENOM 300"/>
    <s v="D"/>
    <d v="2014-10-16T00:00:00"/>
    <x v="3"/>
    <x v="677"/>
    <s v="ST. PETE-CLEARWATER INTL ARPT"/>
    <x v="1"/>
    <x v="17"/>
    <m/>
    <n v="4"/>
    <s v="Approach"/>
    <x v="78"/>
    <x v="1"/>
  </r>
  <r>
    <n v="355216"/>
    <s v="EMB-145"/>
    <s v="D"/>
    <d v="2014-10-16T00:00:00"/>
    <x v="2"/>
    <x v="371"/>
    <s v="GEORGE BUSH INTERCONTINENTAL/ HOUSTON ARPT"/>
    <x v="2"/>
    <x v="55"/>
    <m/>
    <m/>
    <s v="Climb"/>
    <x v="78"/>
    <x v="1"/>
  </r>
  <r>
    <n v="355236"/>
    <s v="A-320"/>
    <s v="D"/>
    <d v="2014-10-02T00:00:00"/>
    <x v="3"/>
    <x v="211"/>
    <s v="ORLANDO SANFORD INTL ARPT"/>
    <x v="1"/>
    <x v="17"/>
    <n v="135"/>
    <n v="4"/>
    <s v="Approach"/>
    <x v="55"/>
    <x v="2"/>
  </r>
  <r>
    <n v="355237"/>
    <s v="MD-83"/>
    <s v="D"/>
    <d v="2014-10-02T00:00:00"/>
    <x v="3"/>
    <x v="306"/>
    <s v="ORLANDO SANFORD INTL ARPT"/>
    <x v="1"/>
    <x v="11"/>
    <n v="140"/>
    <m/>
    <s v="Approach"/>
    <x v="53"/>
    <x v="2"/>
  </r>
  <r>
    <n v="355240"/>
    <s v="B-737-800"/>
    <s v="D"/>
    <d v="2014-10-02T00:00:00"/>
    <x v="3"/>
    <x v="147"/>
    <s v="MIAMI INTL"/>
    <x v="1"/>
    <x v="8"/>
    <n v="220"/>
    <m/>
    <s v="Approach"/>
    <x v="3"/>
    <x v="2"/>
  </r>
  <r>
    <n v="355243"/>
    <s v="A-319"/>
    <s v="D"/>
    <d v="2014-10-02T00:00:00"/>
    <x v="2"/>
    <x v="312"/>
    <s v="DALLAS/FORT WORTH INTL ARPT"/>
    <x v="2"/>
    <x v="49"/>
    <n v="145"/>
    <n v="0"/>
    <s v="Climb"/>
    <x v="3"/>
    <x v="2"/>
  </r>
  <r>
    <n v="355244"/>
    <s v="B-737-800"/>
    <s v="D"/>
    <d v="2014-10-02T00:00:00"/>
    <x v="1"/>
    <x v="0"/>
    <s v="DALLAS/FORT WORTH INTL ARPT"/>
    <x v="2"/>
    <x v="18"/>
    <n v="146"/>
    <m/>
    <s v="Approach"/>
    <x v="78"/>
    <x v="1"/>
  </r>
  <r>
    <n v="355251"/>
    <s v="MD-88"/>
    <s v="D"/>
    <d v="2014-10-02T00:00:00"/>
    <x v="3"/>
    <x v="1157"/>
    <s v="DAYTONA BEACH INTL"/>
    <x v="1"/>
    <x v="1"/>
    <m/>
    <m/>
    <s v="Approach"/>
    <x v="0"/>
    <x v="1"/>
  </r>
  <r>
    <n v="355253"/>
    <s v="MD-83"/>
    <s v="D"/>
    <d v="2014-10-10T00:00:00"/>
    <x v="2"/>
    <x v="265"/>
    <s v="DALLAS/FORT WORTH INTL ARPT"/>
    <x v="2"/>
    <x v="6"/>
    <n v="120"/>
    <n v="0"/>
    <s v="Landing Roll"/>
    <x v="3"/>
    <x v="2"/>
  </r>
  <r>
    <n v="355259"/>
    <s v="LEARJET-45"/>
    <s v="D"/>
    <d v="2014-10-10T00:00:00"/>
    <x v="2"/>
    <x v="173"/>
    <s v="STOCKTON METRO"/>
    <x v="0"/>
    <x v="6"/>
    <m/>
    <n v="0"/>
    <s v="Landing Roll"/>
    <x v="3"/>
    <x v="2"/>
  </r>
  <r>
    <n v="355273"/>
    <s v="EMB-135"/>
    <s v="D"/>
    <d v="2014-10-18T00:00:00"/>
    <x v="2"/>
    <x v="184"/>
    <s v="GEORGE BUSH INTERCONTINENTAL/ HOUSTON ARPT"/>
    <x v="2"/>
    <x v="6"/>
    <m/>
    <n v="0"/>
    <s v="Landing Roll"/>
    <x v="78"/>
    <x v="1"/>
  </r>
  <r>
    <n v="355279"/>
    <s v="C-172"/>
    <s v="A"/>
    <d v="2014-10-18T00:00:00"/>
    <x v="2"/>
    <x v="798"/>
    <s v="SANTA MARIA PUBLIC ARPT/CAPT G ALLAN HANCOCK FIELD"/>
    <x v="0"/>
    <x v="14"/>
    <n v="70"/>
    <m/>
    <m/>
    <x v="114"/>
    <x v="2"/>
  </r>
  <r>
    <n v="355288"/>
    <s v="B-737-700"/>
    <s v="D"/>
    <d v="2014-10-29T00:00:00"/>
    <x v="2"/>
    <x v="269"/>
    <s v="METRO OAKLAND INTL"/>
    <x v="0"/>
    <x v="9"/>
    <n v="185"/>
    <m/>
    <s v="Climb"/>
    <x v="3"/>
    <x v="2"/>
  </r>
  <r>
    <n v="355289"/>
    <s v="B-737-300"/>
    <s v="D"/>
    <d v="2014-10-29T00:00:00"/>
    <x v="2"/>
    <x v="7"/>
    <s v="SAN DIEGO INTL"/>
    <x v="0"/>
    <x v="14"/>
    <n v="210"/>
    <m/>
    <s v="Climb"/>
    <x v="3"/>
    <x v="2"/>
  </r>
  <r>
    <n v="355290"/>
    <s v="A-319"/>
    <s v="D"/>
    <d v="2014-10-29T00:00:00"/>
    <x v="3"/>
    <x v="109"/>
    <s v="LOS ANGELES INTL"/>
    <x v="0"/>
    <x v="7"/>
    <m/>
    <m/>
    <s v="Climb"/>
    <x v="78"/>
    <x v="2"/>
  </r>
  <r>
    <n v="355291"/>
    <s v="PILATUS PC12"/>
    <s v="C"/>
    <d v="2014-10-29T00:00:00"/>
    <x v="2"/>
    <x v="471"/>
    <s v="SAN CARLOS ARPT"/>
    <x v="0"/>
    <x v="9"/>
    <n v="120"/>
    <n v="0.20000000298023224"/>
    <s v="Approach"/>
    <x v="62"/>
    <x v="2"/>
  </r>
  <r>
    <n v="355304"/>
    <s v="EMB-145"/>
    <s v="D"/>
    <d v="2014-10-02T00:00:00"/>
    <x v="2"/>
    <x v="3"/>
    <s v="KEY WEST INTL ARPT"/>
    <x v="1"/>
    <x v="23"/>
    <n v="240"/>
    <m/>
    <s v="Climb"/>
    <x v="3"/>
    <x v="2"/>
  </r>
  <r>
    <n v="355308"/>
    <s v="DC-10-10"/>
    <s v="D"/>
    <d v="2014-10-02T00:00:00"/>
    <x v="3"/>
    <x v="145"/>
    <s v="METRO OAKLAND INTL"/>
    <x v="0"/>
    <x v="36"/>
    <n v="240"/>
    <m/>
    <s v="Climb"/>
    <x v="336"/>
    <x v="1"/>
  </r>
  <r>
    <n v="355316"/>
    <s v="EMB-145"/>
    <s v="D"/>
    <d v="2014-10-12T00:00:00"/>
    <x v="2"/>
    <x v="328"/>
    <s v="DALLAS/FORT WORTH INTL ARPT"/>
    <x v="2"/>
    <x v="6"/>
    <m/>
    <n v="0"/>
    <s v="Landing Roll"/>
    <x v="57"/>
    <x v="2"/>
  </r>
  <r>
    <n v="355318"/>
    <s v="BE-200 KING"/>
    <s v="C"/>
    <d v="2014-10-14T00:00:00"/>
    <x v="2"/>
    <x v="152"/>
    <s v="SUGAR LAND REGIONAL ARPT"/>
    <x v="2"/>
    <x v="1"/>
    <m/>
    <n v="0"/>
    <s v="Approach"/>
    <x v="93"/>
    <x v="1"/>
  </r>
  <r>
    <n v="355323"/>
    <s v="EMB-145"/>
    <s v="D"/>
    <d v="2014-10-14T00:00:00"/>
    <x v="3"/>
    <x v="501"/>
    <s v="DALLAS/FORT WORTH INTL ARPT"/>
    <x v="2"/>
    <x v="1"/>
    <m/>
    <n v="4"/>
    <s v="Approach"/>
    <x v="78"/>
    <x v="1"/>
  </r>
  <r>
    <n v="355331"/>
    <s v="EMB-145"/>
    <s v="D"/>
    <d v="2014-10-06T00:00:00"/>
    <x v="2"/>
    <x v="163"/>
    <s v="MIAMI INTL"/>
    <x v="1"/>
    <x v="13"/>
    <n v="145"/>
    <m/>
    <s v="Approach"/>
    <x v="1"/>
    <x v="2"/>
  </r>
  <r>
    <n v="355346"/>
    <s v="B-757-200"/>
    <s v="D"/>
    <d v="2014-10-06T00:00:00"/>
    <x v="2"/>
    <x v="175"/>
    <s v="MIAMI INTL"/>
    <x v="1"/>
    <x v="6"/>
    <n v="125"/>
    <n v="0"/>
    <s v="Take-off run"/>
    <x v="0"/>
    <x v="1"/>
  </r>
  <r>
    <n v="355370"/>
    <s v="MD-11"/>
    <s v="D"/>
    <d v="2014-10-29T00:00:00"/>
    <x v="3"/>
    <x v="282"/>
    <s v="SAN ANTONIO INTL"/>
    <x v="2"/>
    <x v="36"/>
    <n v="250"/>
    <m/>
    <s v="Climb"/>
    <x v="331"/>
    <x v="2"/>
  </r>
  <r>
    <n v="355380"/>
    <s v="LEARJET-45"/>
    <s v="D"/>
    <d v="2014-10-02T00:00:00"/>
    <x v="2"/>
    <x v="77"/>
    <s v="LONG BEACH-DAUGH FLD"/>
    <x v="0"/>
    <x v="16"/>
    <m/>
    <m/>
    <s v="Approach"/>
    <x v="235"/>
    <x v="2"/>
  </r>
  <r>
    <n v="355383"/>
    <s v="SAAB-340"/>
    <s v="C"/>
    <d v="2014-10-02T00:00:00"/>
    <x v="2"/>
    <x v="95"/>
    <s v="JACKSONVILLE INTL"/>
    <x v="1"/>
    <x v="11"/>
    <n v="130"/>
    <m/>
    <s v="Approach"/>
    <x v="3"/>
    <x v="1"/>
  </r>
  <r>
    <n v="355385"/>
    <s v="B-737-700"/>
    <s v="D"/>
    <d v="2014-10-02T00:00:00"/>
    <x v="3"/>
    <x v="52"/>
    <s v="SAN DIEGO INTL"/>
    <x v="0"/>
    <x v="0"/>
    <n v="140"/>
    <n v="5"/>
    <s v="Approach"/>
    <x v="0"/>
    <x v="2"/>
  </r>
  <r>
    <n v="355388"/>
    <s v="B-737-300"/>
    <s v="D"/>
    <d v="2014-10-02T00:00:00"/>
    <x v="2"/>
    <x v="766"/>
    <s v="TAMPA INTL"/>
    <x v="1"/>
    <x v="6"/>
    <m/>
    <n v="0"/>
    <s v="Take-off run"/>
    <x v="42"/>
    <x v="1"/>
  </r>
  <r>
    <n v="355390"/>
    <s v="A-300"/>
    <s v="D"/>
    <d v="2014-10-02T00:00:00"/>
    <x v="2"/>
    <x v="388"/>
    <s v="JACKSONVILLE INTL"/>
    <x v="1"/>
    <x v="30"/>
    <n v="160"/>
    <n v="5"/>
    <s v="Approach"/>
    <x v="33"/>
    <x v="1"/>
  </r>
  <r>
    <n v="355391"/>
    <s v="A-321"/>
    <s v="D"/>
    <d v="2014-10-02T00:00:00"/>
    <x v="2"/>
    <x v="22"/>
    <s v="TAMPA INTL"/>
    <x v="1"/>
    <x v="1"/>
    <m/>
    <n v="2"/>
    <s v="Approach"/>
    <x v="0"/>
    <x v="2"/>
  </r>
  <r>
    <n v="355393"/>
    <s v="A-319"/>
    <s v="D"/>
    <d v="2014-10-02T00:00:00"/>
    <x v="1"/>
    <x v="0"/>
    <s v="LOS ANGELES INTL"/>
    <x v="0"/>
    <x v="1"/>
    <m/>
    <m/>
    <s v="Approach"/>
    <x v="153"/>
    <x v="1"/>
  </r>
  <r>
    <n v="355394"/>
    <s v="UNKNOWN"/>
    <m/>
    <d v="2014-10-02T00:00:00"/>
    <x v="2"/>
    <x v="312"/>
    <s v="DALLAS/FORT WORTH INTL ARPT"/>
    <x v="2"/>
    <x v="6"/>
    <n v="125"/>
    <n v="0"/>
    <s v="Take-off run"/>
    <x v="78"/>
    <x v="1"/>
  </r>
  <r>
    <n v="355405"/>
    <s v="B-737-700"/>
    <s v="D"/>
    <d v="2014-10-14T00:00:00"/>
    <x v="2"/>
    <x v="68"/>
    <s v="SAN FRANCISCO INTL ARPT"/>
    <x v="0"/>
    <x v="1"/>
    <m/>
    <m/>
    <s v="Approach"/>
    <x v="3"/>
    <x v="2"/>
  </r>
  <r>
    <n v="355407"/>
    <s v="B-737-800"/>
    <s v="D"/>
    <d v="2014-10-14T00:00:00"/>
    <x v="3"/>
    <x v="211"/>
    <s v="DALLAS/FORT WORTH INTL ARPT"/>
    <x v="2"/>
    <x v="127"/>
    <n v="230"/>
    <n v="5"/>
    <s v="Climb"/>
    <x v="173"/>
    <x v="2"/>
  </r>
  <r>
    <n v="355411"/>
    <s v="A-321"/>
    <s v="D"/>
    <d v="2014-10-14T00:00:00"/>
    <x v="3"/>
    <x v="79"/>
    <s v="DALLAS/FORT WORTH INTL ARPT"/>
    <x v="2"/>
    <x v="21"/>
    <n v="180"/>
    <n v="2"/>
    <s v="Climb"/>
    <x v="78"/>
    <x v="2"/>
  </r>
  <r>
    <n v="355413"/>
    <s v="MD-83"/>
    <s v="D"/>
    <d v="2014-10-14T00:00:00"/>
    <x v="2"/>
    <x v="101"/>
    <s v="DALLAS/FORT WORTH INTL ARPT"/>
    <x v="2"/>
    <x v="6"/>
    <m/>
    <n v="0"/>
    <s v="Landing Roll"/>
    <x v="78"/>
    <x v="1"/>
  </r>
  <r>
    <n v="355414"/>
    <s v="MD-80"/>
    <s v="D"/>
    <d v="2014-10-14T00:00:00"/>
    <x v="2"/>
    <x v="163"/>
    <s v="DALLAS/FORT WORTH INTL ARPT"/>
    <x v="2"/>
    <x v="1"/>
    <m/>
    <m/>
    <s v="Approach"/>
    <x v="78"/>
    <x v="2"/>
  </r>
  <r>
    <n v="355423"/>
    <s v="C-172"/>
    <s v="A"/>
    <d v="2014-10-24T00:00:00"/>
    <x v="2"/>
    <x v="271"/>
    <s v="HAYWARD EXECUTIVE ARPT"/>
    <x v="0"/>
    <x v="6"/>
    <m/>
    <n v="0"/>
    <s v="Landing Roll"/>
    <x v="26"/>
    <x v="2"/>
  </r>
  <r>
    <n v="355424"/>
    <s v="GULFSTREAM G 280"/>
    <s v="D"/>
    <d v="2014-10-24T00:00:00"/>
    <x v="2"/>
    <x v="537"/>
    <s v="SARASOTA-BRADENTON INTL ARPT"/>
    <x v="1"/>
    <x v="1"/>
    <m/>
    <m/>
    <s v="Climb"/>
    <x v="39"/>
    <x v="2"/>
  </r>
  <r>
    <n v="355425"/>
    <s v="EMB-120"/>
    <s v="C"/>
    <d v="2014-10-24T00:00:00"/>
    <x v="3"/>
    <x v="580"/>
    <s v="ARCATA AIRPORT"/>
    <x v="0"/>
    <x v="6"/>
    <m/>
    <n v="0"/>
    <s v="Take-off run"/>
    <x v="78"/>
    <x v="1"/>
  </r>
  <r>
    <n v="355426"/>
    <s v="B-737-700"/>
    <s v="D"/>
    <d v="2014-10-24T00:00:00"/>
    <x v="3"/>
    <x v="344"/>
    <s v="SACRAMENTO INTL"/>
    <x v="0"/>
    <x v="9"/>
    <n v="132"/>
    <m/>
    <s v="Approach"/>
    <x v="124"/>
    <x v="2"/>
  </r>
  <r>
    <n v="355435"/>
    <s v="C-172"/>
    <s v="A"/>
    <d v="2014-10-04T00:00:00"/>
    <x v="2"/>
    <x v="666"/>
    <s v="REID-HILLVIEW ARPT OF SANTA CLARA CNTY"/>
    <x v="0"/>
    <x v="1"/>
    <m/>
    <m/>
    <s v="Departure"/>
    <x v="78"/>
    <x v="1"/>
  </r>
  <r>
    <n v="355439"/>
    <s v="EMB-145"/>
    <s v="D"/>
    <d v="2014-10-04T00:00:00"/>
    <x v="3"/>
    <x v="52"/>
    <s v="GAINESVILLE REG ARPT"/>
    <x v="1"/>
    <x v="0"/>
    <n v="200"/>
    <n v="10"/>
    <s v="Approach"/>
    <x v="0"/>
    <x v="2"/>
  </r>
  <r>
    <n v="355451"/>
    <s v="A-320"/>
    <s v="D"/>
    <d v="2014-10-04T00:00:00"/>
    <x v="2"/>
    <x v="678"/>
    <s v="DALLAS/FORT WORTH INTL ARPT"/>
    <x v="2"/>
    <x v="6"/>
    <m/>
    <n v="0"/>
    <s v="Landing Roll"/>
    <x v="78"/>
    <x v="1"/>
  </r>
  <r>
    <n v="355460"/>
    <s v="UNKNOWN"/>
    <m/>
    <d v="2014-10-04T00:00:00"/>
    <x v="2"/>
    <x v="163"/>
    <s v="DALLAS/FORT WORTH INTL ARPT"/>
    <x v="2"/>
    <x v="6"/>
    <n v="130"/>
    <n v="0"/>
    <s v="Landing Roll"/>
    <x v="1"/>
    <x v="1"/>
  </r>
  <r>
    <n v="355464"/>
    <s v="MD-82"/>
    <s v="D"/>
    <d v="2014-10-06T00:00:00"/>
    <x v="3"/>
    <x v="52"/>
    <s v="AUSTIN-BERGSTROM INTL"/>
    <x v="2"/>
    <x v="7"/>
    <n v="140"/>
    <n v="0.80000001192092896"/>
    <s v="Approach"/>
    <x v="3"/>
    <x v="2"/>
  </r>
  <r>
    <n v="355474"/>
    <s v="B-737-700"/>
    <s v="D"/>
    <d v="2014-10-04T00:00:00"/>
    <x v="2"/>
    <x v="73"/>
    <s v="FORT LAUDERDALE/HOLLYWOOD INTL"/>
    <x v="1"/>
    <x v="19"/>
    <n v="250"/>
    <n v="10"/>
    <s v="Climb"/>
    <x v="3"/>
    <x v="2"/>
  </r>
  <r>
    <n v="355475"/>
    <s v="B-737-300"/>
    <s v="D"/>
    <d v="2014-10-04T00:00:00"/>
    <x v="3"/>
    <x v="63"/>
    <s v="AUSTIN-BERGSTROM INTL"/>
    <x v="2"/>
    <x v="8"/>
    <n v="230"/>
    <n v="20"/>
    <s v="Approach"/>
    <x v="3"/>
    <x v="2"/>
  </r>
  <r>
    <n v="355480"/>
    <s v="B-737-800"/>
    <s v="D"/>
    <d v="2014-10-06T00:00:00"/>
    <x v="3"/>
    <x v="23"/>
    <s v="FORT LAUDERDALE/HOLLYWOOD INTL"/>
    <x v="1"/>
    <x v="48"/>
    <n v="240"/>
    <m/>
    <s v="Approach"/>
    <x v="3"/>
    <x v="2"/>
  </r>
  <r>
    <n v="355504"/>
    <s v="B-737-800"/>
    <s v="D"/>
    <d v="2014-10-24T00:00:00"/>
    <x v="3"/>
    <x v="335"/>
    <s v="TAMPA INTL"/>
    <x v="1"/>
    <x v="1"/>
    <m/>
    <n v="1"/>
    <s v="Approach"/>
    <x v="78"/>
    <x v="1"/>
  </r>
  <r>
    <n v="355531"/>
    <s v="EMB-145"/>
    <s v="D"/>
    <d v="2014-10-30T00:00:00"/>
    <x v="4"/>
    <x v="196"/>
    <s v="EASTERWOOD FIELD AIRPORT"/>
    <x v="2"/>
    <x v="1"/>
    <m/>
    <n v="0"/>
    <s v="Approach"/>
    <x v="78"/>
    <x v="1"/>
  </r>
  <r>
    <n v="355532"/>
    <s v="B-777-300"/>
    <s v="D"/>
    <d v="2014-10-30T00:00:00"/>
    <x v="2"/>
    <x v="951"/>
    <s v="SAN FRANCISCO INTL ARPT"/>
    <x v="0"/>
    <x v="49"/>
    <n v="150"/>
    <n v="0"/>
    <s v="Approach"/>
    <x v="135"/>
    <x v="2"/>
  </r>
  <r>
    <n v="355539"/>
    <s v="HAWKER 800"/>
    <s v="D"/>
    <d v="2014-10-08T00:00:00"/>
    <x v="2"/>
    <x v="286"/>
    <s v="SANTA BARBARA MUNICIPAL"/>
    <x v="0"/>
    <x v="1"/>
    <m/>
    <m/>
    <s v="Approach"/>
    <x v="35"/>
    <x v="2"/>
  </r>
  <r>
    <n v="355543"/>
    <s v="EMB-170"/>
    <s v="D"/>
    <d v="2014-10-08T00:00:00"/>
    <x v="2"/>
    <x v="28"/>
    <s v="AUSTIN-BERGSTROM INTL"/>
    <x v="2"/>
    <x v="1"/>
    <m/>
    <m/>
    <s v="Approach"/>
    <x v="0"/>
    <x v="1"/>
  </r>
  <r>
    <n v="355546"/>
    <s v="B-737-700"/>
    <s v="D"/>
    <d v="2014-10-08T00:00:00"/>
    <x v="3"/>
    <x v="147"/>
    <s v="ORLANDO INTL"/>
    <x v="1"/>
    <x v="4"/>
    <n v="135"/>
    <n v="5"/>
    <s v="Approach"/>
    <x v="3"/>
    <x v="2"/>
  </r>
  <r>
    <n v="355548"/>
    <s v="B-737-700"/>
    <s v="D"/>
    <d v="2014-10-08T00:00:00"/>
    <x v="2"/>
    <x v="506"/>
    <s v="JOHN WAYNE-ORANGE COUNTY ARPT"/>
    <x v="0"/>
    <x v="26"/>
    <n v="135"/>
    <n v="0"/>
    <s v="Approach"/>
    <x v="35"/>
    <x v="2"/>
  </r>
  <r>
    <n v="355553"/>
    <s v="DA-2000"/>
    <s v="D"/>
    <d v="2014-10-08T00:00:00"/>
    <x v="2"/>
    <x v="824"/>
    <s v="MCKINNEY NATIONAL ARPT"/>
    <x v="2"/>
    <x v="6"/>
    <m/>
    <n v="0"/>
    <s v="Landing Roll"/>
    <x v="78"/>
    <x v="1"/>
  </r>
  <r>
    <n v="355556"/>
    <s v="EMB-145"/>
    <s v="D"/>
    <d v="2014-10-10T00:00:00"/>
    <x v="2"/>
    <x v="625"/>
    <s v="KILLEEN/FT HOOD REGIONAL"/>
    <x v="2"/>
    <x v="2"/>
    <n v="130"/>
    <n v="0"/>
    <s v="Climb"/>
    <x v="14"/>
    <x v="2"/>
  </r>
  <r>
    <n v="355571"/>
    <s v="EMB-145"/>
    <s v="D"/>
    <d v="2014-10-12T00:00:00"/>
    <x v="3"/>
    <x v="200"/>
    <s v="MIAMI INTL"/>
    <x v="1"/>
    <x v="25"/>
    <n v="135"/>
    <n v="0"/>
    <s v="Approach"/>
    <x v="0"/>
    <x v="2"/>
  </r>
  <r>
    <n v="355574"/>
    <s v="EMB-145"/>
    <s v="D"/>
    <d v="2014-10-14T00:00:00"/>
    <x v="4"/>
    <x v="822"/>
    <s v="PENSACOLA INTL ARPT"/>
    <x v="1"/>
    <x v="6"/>
    <n v="120"/>
    <n v="0"/>
    <s v="Landing Roll"/>
    <x v="78"/>
    <x v="1"/>
  </r>
  <r>
    <n v="355576"/>
    <s v="DC-10-10"/>
    <s v="D"/>
    <d v="2014-10-14T00:00:00"/>
    <x v="3"/>
    <x v="925"/>
    <s v="DALLAS/FORT WORTH INTL ARPT"/>
    <x v="2"/>
    <x v="80"/>
    <n v="250"/>
    <n v="5"/>
    <s v="Climb"/>
    <x v="3"/>
    <x v="2"/>
  </r>
  <r>
    <n v="355581"/>
    <s v="MD-11"/>
    <s v="D"/>
    <d v="2014-10-31T00:00:00"/>
    <x v="3"/>
    <x v="115"/>
    <s v="AUSTIN-BERGSTROM INTL"/>
    <x v="2"/>
    <x v="4"/>
    <n v="160"/>
    <m/>
    <s v="Approach"/>
    <x v="78"/>
    <x v="2"/>
  </r>
  <r>
    <n v="355588"/>
    <s v="DHC8 DASH 8"/>
    <s v="C"/>
    <d v="2014-10-31T00:00:00"/>
    <x v="2"/>
    <x v="48"/>
    <s v="CHARLES M. SCHULZ-SONOMA COUNTY ARPT"/>
    <x v="0"/>
    <x v="6"/>
    <m/>
    <n v="0"/>
    <s v="Landing Roll"/>
    <x v="78"/>
    <x v="1"/>
  </r>
  <r>
    <n v="355591"/>
    <s v="GULFAERO IV"/>
    <s v="D"/>
    <d v="2014-10-31T00:00:00"/>
    <x v="2"/>
    <x v="270"/>
    <s v="NAPA COUNTY ARPT"/>
    <x v="0"/>
    <x v="1"/>
    <m/>
    <n v="0"/>
    <s v="Departure"/>
    <x v="9"/>
    <x v="1"/>
  </r>
  <r>
    <n v="355597"/>
    <s v="A-300"/>
    <s v="D"/>
    <d v="2014-10-14T00:00:00"/>
    <x v="3"/>
    <x v="923"/>
    <s v="FORT WORTH ALLIANCE"/>
    <x v="2"/>
    <x v="104"/>
    <n v="180"/>
    <n v="10"/>
    <s v="Approach"/>
    <x v="78"/>
    <x v="2"/>
  </r>
  <r>
    <n v="355599"/>
    <s v="B-757-200"/>
    <s v="D"/>
    <d v="2014-10-14T00:00:00"/>
    <x v="3"/>
    <x v="208"/>
    <s v="FORT WORTH ALLIANCE"/>
    <x v="2"/>
    <x v="8"/>
    <n v="200"/>
    <m/>
    <s v="Approach"/>
    <x v="3"/>
    <x v="1"/>
  </r>
  <r>
    <n v="355618"/>
    <s v="PA-28"/>
    <s v="A"/>
    <d v="2014-10-18T00:00:00"/>
    <x v="2"/>
    <x v="449"/>
    <s v="REID-HILLVIEW ARPT OF SANTA CLARA CNTY"/>
    <x v="0"/>
    <x v="6"/>
    <n v="30"/>
    <n v="0"/>
    <s v="Take-off run"/>
    <x v="3"/>
    <x v="2"/>
  </r>
  <r>
    <n v="355619"/>
    <s v="B-737-700"/>
    <s v="D"/>
    <d v="2014-10-18T00:00:00"/>
    <x v="3"/>
    <x v="309"/>
    <s v="PALM BEACH INTL"/>
    <x v="1"/>
    <x v="0"/>
    <n v="170"/>
    <n v="7"/>
    <s v="Approach"/>
    <x v="0"/>
    <x v="2"/>
  </r>
  <r>
    <n v="355620"/>
    <s v="B-737-700"/>
    <s v="D"/>
    <d v="2014-10-18T00:00:00"/>
    <x v="2"/>
    <x v="197"/>
    <s v="DALLAS LOVE FIELD ARPT"/>
    <x v="2"/>
    <x v="36"/>
    <n v="210"/>
    <m/>
    <s v="Approach"/>
    <x v="222"/>
    <x v="2"/>
  </r>
  <r>
    <n v="355622"/>
    <s v="B-737-700"/>
    <s v="D"/>
    <d v="2014-10-18T00:00:00"/>
    <x v="2"/>
    <x v="351"/>
    <s v="WILLIAM P HOBBY ARPT"/>
    <x v="2"/>
    <x v="1"/>
    <n v="135"/>
    <m/>
    <s v="Approach"/>
    <x v="3"/>
    <x v="1"/>
  </r>
  <r>
    <n v="355624"/>
    <s v="B-737-800"/>
    <s v="D"/>
    <d v="2014-10-18T00:00:00"/>
    <x v="3"/>
    <x v="24"/>
    <s v="SOUTHWEST FLORIDA INTL ARPT"/>
    <x v="1"/>
    <x v="7"/>
    <n v="160"/>
    <m/>
    <s v="Approach"/>
    <x v="337"/>
    <x v="2"/>
  </r>
  <r>
    <n v="355640"/>
    <s v="MD-83"/>
    <s v="D"/>
    <d v="2014-10-20T00:00:00"/>
    <x v="2"/>
    <x v="1132"/>
    <s v="DALLAS/FORT WORTH INTL ARPT"/>
    <x v="2"/>
    <x v="1"/>
    <m/>
    <n v="0"/>
    <s v="Approach"/>
    <x v="78"/>
    <x v="2"/>
  </r>
  <r>
    <n v="355647"/>
    <s v="HH-65"/>
    <m/>
    <d v="2014-10-20T00:00:00"/>
    <x v="3"/>
    <x v="427"/>
    <s v="ST. LUCIE COUNTY INTL ARPT"/>
    <x v="1"/>
    <x v="15"/>
    <n v="30"/>
    <n v="0"/>
    <s v="Local"/>
    <x v="0"/>
    <x v="0"/>
  </r>
  <r>
    <n v="355648"/>
    <s v="B-757-200"/>
    <s v="D"/>
    <d v="2014-10-22T00:00:00"/>
    <x v="3"/>
    <x v="57"/>
    <s v="LOS ANGELES INTL"/>
    <x v="0"/>
    <x v="1"/>
    <m/>
    <m/>
    <s v="Approach"/>
    <x v="153"/>
    <x v="2"/>
  </r>
  <r>
    <n v="355649"/>
    <s v="A-321"/>
    <s v="D"/>
    <d v="2014-10-22T00:00:00"/>
    <x v="2"/>
    <x v="158"/>
    <s v="LOS ANGELES INTL"/>
    <x v="0"/>
    <x v="1"/>
    <m/>
    <m/>
    <s v="Approach"/>
    <x v="55"/>
    <x v="2"/>
  </r>
  <r>
    <n v="355651"/>
    <s v="B-737-800"/>
    <s v="D"/>
    <d v="2014-10-22T00:00:00"/>
    <x v="2"/>
    <x v="77"/>
    <s v="SOUTHWEST FLORIDA INTL ARPT"/>
    <x v="1"/>
    <x v="21"/>
    <n v="150"/>
    <m/>
    <s v="Approach"/>
    <x v="132"/>
    <x v="2"/>
  </r>
  <r>
    <n v="355654"/>
    <s v="B-757-200"/>
    <s v="D"/>
    <d v="2014-10-22T00:00:00"/>
    <x v="2"/>
    <x v="823"/>
    <s v="MIAMI INTL"/>
    <x v="1"/>
    <x v="6"/>
    <m/>
    <n v="0"/>
    <s v="Landing Roll"/>
    <x v="78"/>
    <x v="1"/>
  </r>
  <r>
    <n v="355655"/>
    <s v="EMB-170"/>
    <s v="D"/>
    <d v="2014-10-22T00:00:00"/>
    <x v="3"/>
    <x v="716"/>
    <s v="AUSTIN-BERGSTROM INTL"/>
    <x v="2"/>
    <x v="6"/>
    <m/>
    <n v="0"/>
    <s v="Landing Roll"/>
    <x v="78"/>
    <x v="2"/>
  </r>
  <r>
    <n v="355658"/>
    <s v="B-737-800"/>
    <s v="D"/>
    <d v="2014-10-22T00:00:00"/>
    <x v="3"/>
    <x v="1158"/>
    <s v="AUSTIN-BERGSTROM INTL"/>
    <x v="2"/>
    <x v="6"/>
    <m/>
    <n v="0"/>
    <s v="Landing Roll"/>
    <x v="78"/>
    <x v="2"/>
  </r>
  <r>
    <n v="355661"/>
    <s v="EMB-135"/>
    <s v="D"/>
    <d v="2014-10-22T00:00:00"/>
    <x v="3"/>
    <x v="205"/>
    <s v="CORPUS CHRISTI INTL ARPT"/>
    <x v="2"/>
    <x v="1"/>
    <m/>
    <m/>
    <s v="Approach"/>
    <x v="78"/>
    <x v="1"/>
  </r>
  <r>
    <n v="355666"/>
    <s v="B-737-500"/>
    <s v="D"/>
    <d v="2014-10-22T00:00:00"/>
    <x v="3"/>
    <x v="1005"/>
    <s v="CORPUS CHRISTI INTL ARPT"/>
    <x v="2"/>
    <x v="1"/>
    <m/>
    <m/>
    <s v="Approach"/>
    <x v="78"/>
    <x v="1"/>
  </r>
  <r>
    <n v="355668"/>
    <s v="A-319"/>
    <s v="D"/>
    <d v="2014-10-22T00:00:00"/>
    <x v="3"/>
    <x v="543"/>
    <s v="METRO OAKLAND INTL"/>
    <x v="0"/>
    <x v="1"/>
    <m/>
    <n v="0"/>
    <s v="Climb"/>
    <x v="78"/>
    <x v="1"/>
  </r>
  <r>
    <n v="355669"/>
    <s v="HAWKER 800"/>
    <s v="D"/>
    <d v="2014-10-22T00:00:00"/>
    <x v="3"/>
    <x v="147"/>
    <s v="DALLAS LOVE FIELD ARPT"/>
    <x v="2"/>
    <x v="9"/>
    <n v="210"/>
    <m/>
    <s v="Climb"/>
    <x v="0"/>
    <x v="2"/>
  </r>
  <r>
    <n v="355682"/>
    <s v="A-380"/>
    <s v="D"/>
    <d v="2014-10-26T00:00:00"/>
    <x v="2"/>
    <x v="995"/>
    <s v="SAN FRANCISCO INTL ARPT"/>
    <x v="0"/>
    <x v="6"/>
    <m/>
    <n v="0"/>
    <s v="Landing Roll"/>
    <x v="78"/>
    <x v="1"/>
  </r>
  <r>
    <n v="355683"/>
    <s v="C-208"/>
    <s v="C"/>
    <d v="2014-10-26T00:00:00"/>
    <x v="3"/>
    <x v="72"/>
    <s v="MAJORS ARPT"/>
    <x v="2"/>
    <x v="49"/>
    <n v="90"/>
    <n v="0"/>
    <s v="Approach"/>
    <x v="4"/>
    <x v="2"/>
  </r>
  <r>
    <n v="355684"/>
    <s v="LIGHT-SPORT"/>
    <m/>
    <d v="2014-10-26T00:00:00"/>
    <x v="2"/>
    <x v="498"/>
    <s v="NORTH PERRY ARPT"/>
    <x v="1"/>
    <x v="6"/>
    <n v="30"/>
    <n v="0"/>
    <s v="Landing Roll"/>
    <x v="49"/>
    <x v="2"/>
  </r>
  <r>
    <n v="355687"/>
    <s v="PA-31 NAVAJO"/>
    <s v="A"/>
    <d v="2014-10-26T00:00:00"/>
    <x v="2"/>
    <x v="564"/>
    <s v="ABILENE REGIONAL ARPT"/>
    <x v="2"/>
    <x v="1"/>
    <m/>
    <n v="0.5"/>
    <s v="Climb"/>
    <x v="78"/>
    <x v="1"/>
  </r>
  <r>
    <n v="355691"/>
    <s v="CRJ100/200"/>
    <s v="D"/>
    <d v="2014-10-26T00:00:00"/>
    <x v="2"/>
    <x v="158"/>
    <s v="LOS ANGELES INTL"/>
    <x v="0"/>
    <x v="7"/>
    <m/>
    <m/>
    <s v="Climb"/>
    <x v="3"/>
    <x v="2"/>
  </r>
  <r>
    <n v="355693"/>
    <s v="B-737-700"/>
    <s v="D"/>
    <d v="2014-10-26T00:00:00"/>
    <x v="2"/>
    <x v="197"/>
    <s v="METRO OAKLAND INTL"/>
    <x v="0"/>
    <x v="18"/>
    <n v="210"/>
    <n v="8"/>
    <s v="Approach"/>
    <x v="9"/>
    <x v="2"/>
  </r>
  <r>
    <n v="355694"/>
    <s v="B-737-500"/>
    <s v="D"/>
    <d v="2014-10-26T00:00:00"/>
    <x v="4"/>
    <x v="152"/>
    <s v="SAN ANTONIO INTL"/>
    <x v="2"/>
    <x v="27"/>
    <n v="210"/>
    <n v="4"/>
    <s v="Climb"/>
    <x v="3"/>
    <x v="2"/>
  </r>
  <r>
    <n v="355696"/>
    <s v="B-737-700"/>
    <s v="D"/>
    <d v="2014-10-26T00:00:00"/>
    <x v="3"/>
    <x v="79"/>
    <s v="EL PASO INTL ARPT"/>
    <x v="2"/>
    <x v="22"/>
    <n v="250"/>
    <n v="30"/>
    <s v="Descent"/>
    <x v="3"/>
    <x v="2"/>
  </r>
  <r>
    <n v="355697"/>
    <s v="B-737-700"/>
    <s v="D"/>
    <d v="2014-10-26T00:00:00"/>
    <x v="2"/>
    <x v="87"/>
    <s v="WILLIAM P HOBBY ARPT"/>
    <x v="2"/>
    <x v="6"/>
    <n v="80"/>
    <n v="0"/>
    <s v="Take-off run"/>
    <x v="3"/>
    <x v="2"/>
  </r>
  <r>
    <n v="355705"/>
    <s v="B-757-200"/>
    <s v="D"/>
    <d v="2014-10-26T00:00:00"/>
    <x v="2"/>
    <x v="22"/>
    <s v="SAN FRANCISCO INTL ARPT"/>
    <x v="0"/>
    <x v="1"/>
    <m/>
    <m/>
    <s v="Approach"/>
    <x v="14"/>
    <x v="2"/>
  </r>
  <r>
    <n v="355711"/>
    <s v="MD-82"/>
    <s v="D"/>
    <d v="2014-10-28T00:00:00"/>
    <x v="3"/>
    <x v="104"/>
    <s v="DALLAS/FORT WORTH INTL ARPT"/>
    <x v="2"/>
    <x v="14"/>
    <n v="150"/>
    <m/>
    <s v="Approach"/>
    <x v="3"/>
    <x v="2"/>
  </r>
  <r>
    <n v="355712"/>
    <s v="B-737-800"/>
    <s v="D"/>
    <d v="2014-10-28T00:00:00"/>
    <x v="3"/>
    <x v="260"/>
    <s v="DALLAS/FORT WORTH INTL ARPT"/>
    <x v="2"/>
    <x v="4"/>
    <m/>
    <n v="3"/>
    <s v="Approach"/>
    <x v="78"/>
    <x v="2"/>
  </r>
  <r>
    <n v="355713"/>
    <s v="MD-82"/>
    <s v="D"/>
    <d v="2014-10-28T00:00:00"/>
    <x v="3"/>
    <x v="147"/>
    <s v="DALLAS/FORT WORTH INTL ARPT"/>
    <x v="2"/>
    <x v="4"/>
    <n v="150"/>
    <n v="4.5"/>
    <s v="Approach"/>
    <x v="193"/>
    <x v="2"/>
  </r>
  <r>
    <n v="355718"/>
    <s v="C-210 CENTUR"/>
    <s v="A"/>
    <d v="2014-10-28T00:00:00"/>
    <x v="4"/>
    <x v="642"/>
    <s v="PALO ALTO ARPT OF SANTA CLARA COUNTY"/>
    <x v="0"/>
    <x v="6"/>
    <m/>
    <n v="0"/>
    <s v="Landing Roll"/>
    <x v="78"/>
    <x v="1"/>
  </r>
  <r>
    <n v="355719"/>
    <s v="CHALLENGER 300"/>
    <s v="D"/>
    <d v="2014-10-28T00:00:00"/>
    <x v="2"/>
    <x v="333"/>
    <s v="NAPA COUNTY ARPT"/>
    <x v="0"/>
    <x v="1"/>
    <m/>
    <m/>
    <s v="Departure"/>
    <x v="78"/>
    <x v="1"/>
  </r>
  <r>
    <n v="355723"/>
    <s v="A-300"/>
    <s v="D"/>
    <d v="2014-10-28T00:00:00"/>
    <x v="3"/>
    <x v="1159"/>
    <s v="FORT WORTH ALLIANCE"/>
    <x v="2"/>
    <x v="14"/>
    <n v="136"/>
    <n v="1"/>
    <s v="Approach"/>
    <x v="3"/>
    <x v="2"/>
  </r>
  <r>
    <n v="355727"/>
    <s v="C-402"/>
    <s v="A"/>
    <d v="2014-10-28T00:00:00"/>
    <x v="3"/>
    <x v="753"/>
    <s v="LUBBOCK PRESTON SMITH INTL ARPT"/>
    <x v="2"/>
    <x v="3"/>
    <m/>
    <m/>
    <s v="Approach"/>
    <x v="3"/>
    <x v="1"/>
  </r>
  <r>
    <n v="355730"/>
    <s v="A-320"/>
    <s v="D"/>
    <d v="2014-10-28T00:00:00"/>
    <x v="2"/>
    <x v="265"/>
    <s v="SOUTHWEST FLORIDA INTL ARPT"/>
    <x v="1"/>
    <x v="6"/>
    <n v="150"/>
    <n v="0"/>
    <s v="Landing Roll"/>
    <x v="4"/>
    <x v="2"/>
  </r>
  <r>
    <n v="355733"/>
    <s v="EMB-170"/>
    <s v="D"/>
    <d v="2014-10-28T00:00:00"/>
    <x v="3"/>
    <x v="305"/>
    <s v="AUSTIN-BERGSTROM INTL"/>
    <x v="2"/>
    <x v="0"/>
    <m/>
    <m/>
    <s v="Approach"/>
    <x v="78"/>
    <x v="1"/>
  </r>
  <r>
    <n v="355743"/>
    <s v="EMB-170"/>
    <s v="D"/>
    <d v="2014-10-28T00:00:00"/>
    <x v="2"/>
    <x v="77"/>
    <s v="DALLAS/FORT WORTH INTL ARPT"/>
    <x v="2"/>
    <x v="1"/>
    <m/>
    <m/>
    <s v="Approach"/>
    <x v="78"/>
    <x v="1"/>
  </r>
  <r>
    <n v="355747"/>
    <s v="A-320"/>
    <s v="D"/>
    <d v="2014-10-28T00:00:00"/>
    <x v="2"/>
    <x v="16"/>
    <s v="SOUTHWEST FLORIDA INTL ARPT"/>
    <x v="1"/>
    <x v="7"/>
    <n v="160"/>
    <m/>
    <s v="Climb"/>
    <x v="39"/>
    <x v="1"/>
  </r>
  <r>
    <n v="355750"/>
    <s v="A-319"/>
    <s v="D"/>
    <d v="2014-10-28T00:00:00"/>
    <x v="3"/>
    <x v="321"/>
    <s v="AUSTIN-BERGSTROM INTL"/>
    <x v="2"/>
    <x v="43"/>
    <n v="130"/>
    <m/>
    <s v="Approach"/>
    <x v="3"/>
    <x v="2"/>
  </r>
  <r>
    <n v="355772"/>
    <s v="B-737-300"/>
    <s v="D"/>
    <d v="2014-10-30T00:00:00"/>
    <x v="2"/>
    <x v="78"/>
    <s v="FORT LAUDERDALE/HOLLYWOOD INTL"/>
    <x v="1"/>
    <x v="174"/>
    <n v="280"/>
    <n v="50"/>
    <s v="Descent"/>
    <x v="3"/>
    <x v="2"/>
  </r>
  <r>
    <n v="355777"/>
    <s v="B-737-700"/>
    <s v="D"/>
    <d v="2014-10-30T00:00:00"/>
    <x v="2"/>
    <x v="35"/>
    <s v="TAMPA INTL"/>
    <x v="1"/>
    <x v="1"/>
    <m/>
    <n v="0"/>
    <s v="Climb"/>
    <x v="78"/>
    <x v="1"/>
  </r>
  <r>
    <n v="355780"/>
    <s v="C-152"/>
    <s v="A"/>
    <d v="2014-10-30T00:00:00"/>
    <x v="2"/>
    <x v="755"/>
    <s v="FORT LAUDERDALE EXECUTIVE ARPT"/>
    <x v="1"/>
    <x v="1"/>
    <m/>
    <m/>
    <s v="Approach"/>
    <x v="78"/>
    <x v="1"/>
  </r>
  <r>
    <n v="355802"/>
    <s v="CITATION X"/>
    <s v="D"/>
    <d v="2014-10-30T00:00:00"/>
    <x v="2"/>
    <x v="76"/>
    <s v="MARCO ISLAND ARPT"/>
    <x v="1"/>
    <x v="0"/>
    <n v="200"/>
    <n v="5"/>
    <s v="Approach"/>
    <x v="6"/>
    <x v="2"/>
  </r>
  <r>
    <n v="355803"/>
    <s v="C-172"/>
    <s v="A"/>
    <d v="2014-10-30T00:00:00"/>
    <x v="2"/>
    <x v="169"/>
    <s v="FORT LAUDERDALE EXECUTIVE ARPT"/>
    <x v="1"/>
    <x v="6"/>
    <m/>
    <n v="0"/>
    <s v="Landing Roll"/>
    <x v="6"/>
    <x v="2"/>
  </r>
  <r>
    <n v="355815"/>
    <s v="A-321"/>
    <s v="D"/>
    <d v="2014-10-29T00:00:00"/>
    <x v="2"/>
    <x v="45"/>
    <s v="DALLAS/FORT WORTH INTL ARPT"/>
    <x v="2"/>
    <x v="3"/>
    <n v="170"/>
    <m/>
    <s v="Climb"/>
    <x v="0"/>
    <x v="2"/>
  </r>
  <r>
    <n v="355816"/>
    <s v="RKWL SHRIKE"/>
    <s v="A"/>
    <d v="2014-10-29T00:00:00"/>
    <x v="3"/>
    <x v="103"/>
    <s v="DALLAS LOVE FIELD ARPT"/>
    <x v="2"/>
    <x v="1"/>
    <m/>
    <n v="3"/>
    <s v="Approach"/>
    <x v="78"/>
    <x v="1"/>
  </r>
  <r>
    <n v="355821"/>
    <s v="B-737-700"/>
    <s v="D"/>
    <d v="2014-11-01T00:00:00"/>
    <x v="2"/>
    <x v="265"/>
    <s v="ORLANDO INTL"/>
    <x v="1"/>
    <x v="15"/>
    <n v="140"/>
    <n v="0"/>
    <s v="Approach"/>
    <x v="3"/>
    <x v="2"/>
  </r>
  <r>
    <n v="355822"/>
    <s v="B-737-700"/>
    <s v="D"/>
    <d v="2014-11-01T00:00:00"/>
    <x v="3"/>
    <x v="276"/>
    <s v="SACRAMENTO INTL"/>
    <x v="0"/>
    <x v="0"/>
    <n v="155"/>
    <n v="6"/>
    <s v="Approach"/>
    <x v="33"/>
    <x v="2"/>
  </r>
  <r>
    <n v="355823"/>
    <s v="B-737-300"/>
    <s v="D"/>
    <d v="2014-11-01T00:00:00"/>
    <x v="2"/>
    <x v="977"/>
    <s v="VALLEY INTL"/>
    <x v="2"/>
    <x v="6"/>
    <m/>
    <n v="0"/>
    <s v="Landing Roll"/>
    <x v="3"/>
    <x v="2"/>
  </r>
  <r>
    <n v="355828"/>
    <s v="MD-82"/>
    <s v="D"/>
    <d v="2014-11-03T00:00:00"/>
    <x v="2"/>
    <x v="887"/>
    <s v="MC ALLEN MILLER INTL"/>
    <x v="2"/>
    <x v="6"/>
    <m/>
    <n v="0"/>
    <s v="Take-off run"/>
    <x v="29"/>
    <x v="2"/>
  </r>
  <r>
    <n v="355829"/>
    <s v="A-319"/>
    <s v="D"/>
    <d v="2014-11-03T00:00:00"/>
    <x v="2"/>
    <x v="239"/>
    <s v="NORTHWEST FLORIDA BEACHES INTL"/>
    <x v="1"/>
    <x v="1"/>
    <m/>
    <n v="0"/>
    <s v="Arrival"/>
    <x v="93"/>
    <x v="1"/>
  </r>
  <r>
    <n v="355830"/>
    <s v="EMB-145"/>
    <s v="D"/>
    <d v="2014-11-03T00:00:00"/>
    <x v="2"/>
    <x v="373"/>
    <s v="PENSACOLA INTL ARPT"/>
    <x v="1"/>
    <x v="13"/>
    <m/>
    <m/>
    <s v="Climb"/>
    <x v="93"/>
    <x v="2"/>
  </r>
  <r>
    <n v="355831"/>
    <s v="GULFSTREAM 200"/>
    <s v="D"/>
    <d v="2014-11-03T00:00:00"/>
    <x v="2"/>
    <x v="312"/>
    <s v="PALM BEACH INTL"/>
    <x v="1"/>
    <x v="11"/>
    <n v="140"/>
    <m/>
    <s v="Approach"/>
    <x v="0"/>
    <x v="2"/>
  </r>
  <r>
    <n v="355833"/>
    <s v="A-320"/>
    <s v="D"/>
    <d v="2014-11-03T00:00:00"/>
    <x v="3"/>
    <x v="759"/>
    <s v="ORLANDO INTL"/>
    <x v="1"/>
    <x v="7"/>
    <m/>
    <m/>
    <s v="Approach"/>
    <x v="78"/>
    <x v="2"/>
  </r>
  <r>
    <n v="355834"/>
    <s v="A-320"/>
    <s v="D"/>
    <d v="2014-11-03T00:00:00"/>
    <x v="2"/>
    <x v="6"/>
    <s v="LONG BEACH-DAUGH FLD"/>
    <x v="0"/>
    <x v="1"/>
    <m/>
    <n v="0"/>
    <s v="Departure"/>
    <x v="0"/>
    <x v="1"/>
  </r>
  <r>
    <n v="355840"/>
    <s v="SAAB-340"/>
    <s v="C"/>
    <d v="2014-11-03T00:00:00"/>
    <x v="3"/>
    <x v="1160"/>
    <s v="TAMPA INTL"/>
    <x v="1"/>
    <x v="1"/>
    <m/>
    <m/>
    <s v="Approach"/>
    <x v="78"/>
    <x v="1"/>
  </r>
  <r>
    <n v="355841"/>
    <s v="A-319"/>
    <s v="D"/>
    <d v="2014-11-03T00:00:00"/>
    <x v="3"/>
    <x v="1038"/>
    <s v="GEORGE BUSH INTERCONTINENTAL/ HOUSTON ARPT"/>
    <x v="2"/>
    <x v="14"/>
    <m/>
    <m/>
    <s v="Approach"/>
    <x v="78"/>
    <x v="1"/>
  </r>
  <r>
    <n v="355843"/>
    <s v="B-767-300"/>
    <s v="D"/>
    <d v="2014-11-03T00:00:00"/>
    <x v="3"/>
    <x v="63"/>
    <s v="ONTARIO INTL ARPT"/>
    <x v="0"/>
    <x v="56"/>
    <n v="180"/>
    <n v="7"/>
    <s v="Approach"/>
    <x v="0"/>
    <x v="1"/>
  </r>
  <r>
    <n v="355847"/>
    <s v="CHALLENGER 300"/>
    <s v="D"/>
    <d v="2014-11-03T00:00:00"/>
    <x v="2"/>
    <x v="95"/>
    <s v="NAPLES MUNICIPAL"/>
    <x v="1"/>
    <x v="2"/>
    <n v="100"/>
    <n v="0"/>
    <s v="Climb"/>
    <x v="31"/>
    <x v="2"/>
  </r>
  <r>
    <n v="355852"/>
    <s v="MD-83"/>
    <s v="D"/>
    <d v="2014-11-05T00:00:00"/>
    <x v="2"/>
    <x v="69"/>
    <s v="ORLANDO INTL"/>
    <x v="1"/>
    <x v="6"/>
    <m/>
    <n v="0"/>
    <s v="Take-off run"/>
    <x v="3"/>
    <x v="2"/>
  </r>
  <r>
    <n v="355853"/>
    <s v="C-172"/>
    <s v="A"/>
    <d v="2014-11-30T00:00:00"/>
    <x v="2"/>
    <x v="136"/>
    <s v="ORLANDO SANFORD INTL ARPT"/>
    <x v="1"/>
    <x v="6"/>
    <n v="50"/>
    <n v="0"/>
    <s v="Landing Roll"/>
    <x v="36"/>
    <x v="2"/>
  </r>
  <r>
    <n v="355855"/>
    <s v="B-757-200"/>
    <s v="D"/>
    <d v="2014-11-30T00:00:00"/>
    <x v="2"/>
    <x v="303"/>
    <s v="SAN FRANCISCO INTL ARPT"/>
    <x v="0"/>
    <x v="6"/>
    <n v="80"/>
    <n v="0"/>
    <s v="Take-off run"/>
    <x v="40"/>
    <x v="3"/>
  </r>
  <r>
    <n v="355859"/>
    <s v="PIAGGIO P180"/>
    <s v="C"/>
    <d v="2014-11-30T00:00:00"/>
    <x v="2"/>
    <x v="709"/>
    <s v="PALM BEACH INTL"/>
    <x v="1"/>
    <x v="16"/>
    <m/>
    <n v="0.5"/>
    <s v="Approach"/>
    <x v="78"/>
    <x v="1"/>
  </r>
  <r>
    <n v="355860"/>
    <s v="CRJ700"/>
    <s v="D"/>
    <d v="2014-11-30T00:00:00"/>
    <x v="3"/>
    <x v="485"/>
    <s v="ORLANDO INTL"/>
    <x v="1"/>
    <x v="1"/>
    <m/>
    <n v="3"/>
    <s v="Approach"/>
    <x v="222"/>
    <x v="1"/>
  </r>
  <r>
    <n v="355862"/>
    <s v="A-320"/>
    <s v="D"/>
    <d v="2014-11-30T00:00:00"/>
    <x v="2"/>
    <x v="833"/>
    <s v="SAN FRANCISCO INTL ARPT"/>
    <x v="0"/>
    <x v="16"/>
    <n v="130"/>
    <m/>
    <s v="Approach"/>
    <x v="3"/>
    <x v="3"/>
  </r>
  <r>
    <n v="355871"/>
    <s v="A-320"/>
    <s v="D"/>
    <d v="2014-11-05T00:00:00"/>
    <x v="3"/>
    <x v="180"/>
    <s v="NORMAN Y. MINETA SAN JOSE INTL ARPT"/>
    <x v="0"/>
    <x v="6"/>
    <m/>
    <n v="0"/>
    <s v="Take-off run"/>
    <x v="78"/>
    <x v="1"/>
  </r>
  <r>
    <n v="355872"/>
    <s v="A-340"/>
    <s v="D"/>
    <d v="2014-11-05T00:00:00"/>
    <x v="2"/>
    <x v="220"/>
    <s v="DALLAS/FORT WORTH INTL ARPT"/>
    <x v="2"/>
    <x v="6"/>
    <m/>
    <n v="0"/>
    <s v="Landing Roll"/>
    <x v="55"/>
    <x v="3"/>
  </r>
  <r>
    <n v="355873"/>
    <s v="CITATION EXL"/>
    <s v="D"/>
    <d v="2014-11-05T00:00:00"/>
    <x v="2"/>
    <x v="886"/>
    <s v="SUGAR LAND REGIONAL ARPT"/>
    <x v="2"/>
    <x v="1"/>
    <m/>
    <n v="0"/>
    <s v="Approach"/>
    <x v="78"/>
    <x v="1"/>
  </r>
  <r>
    <n v="355880"/>
    <s v="B-737-700"/>
    <s v="D"/>
    <d v="2014-11-05T00:00:00"/>
    <x v="2"/>
    <x v="61"/>
    <s v="LOS ANGELES INTL"/>
    <x v="0"/>
    <x v="1"/>
    <m/>
    <m/>
    <s v="Approach"/>
    <x v="101"/>
    <x v="2"/>
  </r>
  <r>
    <n v="355881"/>
    <s v="A-320"/>
    <s v="D"/>
    <d v="2014-11-05T00:00:00"/>
    <x v="2"/>
    <x v="102"/>
    <s v="FORT LAUDERDALE/HOLLYWOOD INTL"/>
    <x v="1"/>
    <x v="6"/>
    <n v="120"/>
    <n v="0"/>
    <s v="Take-off run"/>
    <x v="1"/>
    <x v="2"/>
  </r>
  <r>
    <n v="355883"/>
    <s v="A-319"/>
    <s v="D"/>
    <d v="2014-11-05T00:00:00"/>
    <x v="3"/>
    <x v="943"/>
    <s v="GEORGE BUSH INTERCONTINENTAL/ HOUSTON ARPT"/>
    <x v="2"/>
    <x v="58"/>
    <m/>
    <n v="6"/>
    <s v="Approach"/>
    <x v="78"/>
    <x v="1"/>
  </r>
  <r>
    <n v="355884"/>
    <s v="B-737-800"/>
    <s v="D"/>
    <d v="2014-11-05T00:00:00"/>
    <x v="3"/>
    <x v="339"/>
    <s v="GEORGE BUSH INTERCONTINENTAL/ HOUSTON ARPT"/>
    <x v="2"/>
    <x v="58"/>
    <m/>
    <n v="6"/>
    <s v="Approach"/>
    <x v="78"/>
    <x v="1"/>
  </r>
  <r>
    <n v="355885"/>
    <s v="A-321"/>
    <s v="D"/>
    <d v="2014-11-05T00:00:00"/>
    <x v="0"/>
    <x v="184"/>
    <s v="ORLANDO INTL"/>
    <x v="1"/>
    <x v="6"/>
    <m/>
    <n v="0"/>
    <s v="Take-off run"/>
    <x v="4"/>
    <x v="2"/>
  </r>
  <r>
    <n v="355893"/>
    <s v="EMB-135"/>
    <s v="D"/>
    <d v="2014-11-21T00:00:00"/>
    <x v="3"/>
    <x v="260"/>
    <s v="SHEPPARD AIR FORCE BASE/WICHITA FALLS MUNI ARPT"/>
    <x v="2"/>
    <x v="18"/>
    <n v="200"/>
    <m/>
    <s v="Approach"/>
    <x v="3"/>
    <x v="2"/>
  </r>
  <r>
    <n v="355894"/>
    <s v="DC-10-30"/>
    <s v="D"/>
    <d v="2014-11-21T00:00:00"/>
    <x v="3"/>
    <x v="152"/>
    <s v="SACRAMENTO INTL"/>
    <x v="0"/>
    <x v="0"/>
    <m/>
    <m/>
    <s v="Approach"/>
    <x v="61"/>
    <x v="2"/>
  </r>
  <r>
    <n v="355895"/>
    <s v="B-757-200"/>
    <s v="D"/>
    <d v="2014-11-21T00:00:00"/>
    <x v="3"/>
    <x v="191"/>
    <s v="FORT WORTH ALLIANCE"/>
    <x v="2"/>
    <x v="31"/>
    <n v="137"/>
    <n v="3"/>
    <s v="Approach"/>
    <x v="3"/>
    <x v="2"/>
  </r>
  <r>
    <n v="355899"/>
    <s v="A-380"/>
    <s v="D"/>
    <d v="2014-11-21T00:00:00"/>
    <x v="2"/>
    <x v="764"/>
    <s v="DALLAS/FORT WORTH INTL ARPT"/>
    <x v="2"/>
    <x v="6"/>
    <m/>
    <n v="0"/>
    <s v="Landing Roll"/>
    <x v="2"/>
    <x v="2"/>
  </r>
  <r>
    <n v="355906"/>
    <s v="B-777-300"/>
    <s v="D"/>
    <d v="2014-11-01T00:00:00"/>
    <x v="2"/>
    <x v="618"/>
    <s v="SAN FRANCISCO INTL ARPT"/>
    <x v="0"/>
    <x v="6"/>
    <m/>
    <n v="0"/>
    <s v="Landing Roll"/>
    <x v="51"/>
    <x v="2"/>
  </r>
  <r>
    <n v="355910"/>
    <s v="MD-80"/>
    <s v="D"/>
    <d v="2014-11-01T00:00:00"/>
    <x v="2"/>
    <x v="31"/>
    <s v="DALLAS/FORT WORTH INTL ARPT"/>
    <x v="2"/>
    <x v="12"/>
    <n v="125"/>
    <n v="0"/>
    <s v="Approach"/>
    <x v="3"/>
    <x v="2"/>
  </r>
  <r>
    <n v="355912"/>
    <s v="B-757-200"/>
    <s v="D"/>
    <d v="2014-11-01T00:00:00"/>
    <x v="2"/>
    <x v="286"/>
    <s v="ORLANDO INTL"/>
    <x v="1"/>
    <x v="6"/>
    <n v="100"/>
    <n v="0"/>
    <s v="Take-off run"/>
    <x v="6"/>
    <x v="2"/>
  </r>
  <r>
    <n v="355915"/>
    <s v="EMB-145"/>
    <s v="D"/>
    <d v="2014-11-01T00:00:00"/>
    <x v="2"/>
    <x v="241"/>
    <s v="MIAMI INTL"/>
    <x v="1"/>
    <x v="17"/>
    <n v="150"/>
    <n v="3"/>
    <s v="Approach"/>
    <x v="3"/>
    <x v="2"/>
  </r>
  <r>
    <n v="355920"/>
    <s v="EMB-170"/>
    <s v="D"/>
    <d v="2014-11-01T00:00:00"/>
    <x v="2"/>
    <x v="18"/>
    <s v="GEORGE BUSH INTERCONTINENTAL/ HOUSTON ARPT"/>
    <x v="2"/>
    <x v="6"/>
    <m/>
    <n v="0"/>
    <s v="Landing Roll"/>
    <x v="17"/>
    <x v="2"/>
  </r>
  <r>
    <n v="355924"/>
    <s v="CITATION X"/>
    <s v="D"/>
    <d v="2014-11-05T00:00:00"/>
    <x v="2"/>
    <x v="285"/>
    <s v="NORMAN Y. MINETA SAN JOSE INTL ARPT"/>
    <x v="0"/>
    <x v="13"/>
    <n v="90"/>
    <m/>
    <s v="Approach"/>
    <x v="35"/>
    <x v="2"/>
  </r>
  <r>
    <n v="355925"/>
    <s v="C-172"/>
    <s v="A"/>
    <d v="2014-11-05T00:00:00"/>
    <x v="2"/>
    <x v="293"/>
    <s v="ST. LUCIE COUNTY INTL ARPT"/>
    <x v="1"/>
    <x v="6"/>
    <m/>
    <n v="0"/>
    <s v="Take-off run"/>
    <x v="3"/>
    <x v="1"/>
  </r>
  <r>
    <n v="355930"/>
    <s v="EMB-145"/>
    <s v="D"/>
    <d v="2014-11-05T00:00:00"/>
    <x v="3"/>
    <x v="912"/>
    <s v="JACK BROOKS REGIONAL ARPT"/>
    <x v="2"/>
    <x v="1"/>
    <m/>
    <m/>
    <s v="Departure"/>
    <x v="78"/>
    <x v="1"/>
  </r>
  <r>
    <n v="355931"/>
    <s v="BE-300 KING"/>
    <s v="C"/>
    <d v="2014-11-05T00:00:00"/>
    <x v="3"/>
    <x v="88"/>
    <s v="DALLAS LOVE FIELD ARPT"/>
    <x v="2"/>
    <x v="1"/>
    <m/>
    <m/>
    <s v="Approach"/>
    <x v="78"/>
    <x v="2"/>
  </r>
  <r>
    <n v="355942"/>
    <s v="B-757-200"/>
    <s v="D"/>
    <d v="2014-11-07T00:00:00"/>
    <x v="3"/>
    <x v="23"/>
    <s v="AUSTIN-BERGSTROM INTL"/>
    <x v="2"/>
    <x v="6"/>
    <m/>
    <n v="0"/>
    <s v="Landing Roll"/>
    <x v="78"/>
    <x v="1"/>
  </r>
  <r>
    <n v="355945"/>
    <s v="EMB-145"/>
    <s v="D"/>
    <d v="2014-11-07T00:00:00"/>
    <x v="2"/>
    <x v="163"/>
    <s v="JACKSONVILLE INTL"/>
    <x v="1"/>
    <x v="6"/>
    <n v="110"/>
    <n v="0"/>
    <s v="Landing Roll"/>
    <x v="30"/>
    <x v="2"/>
  </r>
  <r>
    <n v="355946"/>
    <s v="A-319"/>
    <s v="D"/>
    <d v="2014-11-07T00:00:00"/>
    <x v="3"/>
    <x v="1043"/>
    <s v="DALLAS/FORT WORTH INTL ARPT"/>
    <x v="2"/>
    <x v="7"/>
    <n v="140"/>
    <m/>
    <s v="Approach"/>
    <x v="3"/>
    <x v="2"/>
  </r>
  <r>
    <n v="355956"/>
    <s v="CRJ100/200"/>
    <s v="D"/>
    <d v="2014-11-07T00:00:00"/>
    <x v="2"/>
    <x v="1"/>
    <s v="TALLAHASSEE REGIONAL"/>
    <x v="1"/>
    <x v="6"/>
    <m/>
    <n v="0"/>
    <s v="Landing Roll"/>
    <x v="78"/>
    <x v="1"/>
  </r>
  <r>
    <n v="355957"/>
    <s v="EMB-170"/>
    <s v="D"/>
    <d v="2014-11-07T00:00:00"/>
    <x v="2"/>
    <x v="53"/>
    <s v="JACKSONVILLE INTL"/>
    <x v="1"/>
    <x v="13"/>
    <n v="110"/>
    <m/>
    <s v="Climb"/>
    <x v="30"/>
    <x v="2"/>
  </r>
  <r>
    <n v="355976"/>
    <s v="A-320"/>
    <s v="D"/>
    <d v="2014-11-07T00:00:00"/>
    <x v="2"/>
    <x v="877"/>
    <s v="SACRAMENTO INTL"/>
    <x v="0"/>
    <x v="14"/>
    <n v="130"/>
    <m/>
    <s v="Approach"/>
    <x v="3"/>
    <x v="2"/>
  </r>
  <r>
    <n v="355994"/>
    <s v="B-737-800"/>
    <s v="D"/>
    <d v="2014-11-09T00:00:00"/>
    <x v="3"/>
    <x v="0"/>
    <s v="WILLIAM P HOBBY ARPT"/>
    <x v="2"/>
    <x v="6"/>
    <m/>
    <n v="0"/>
    <s v="Take-off run"/>
    <x v="117"/>
    <x v="1"/>
  </r>
  <r>
    <n v="356001"/>
    <s v="C-172"/>
    <s v="A"/>
    <d v="2014-11-11T00:00:00"/>
    <x v="2"/>
    <x v="249"/>
    <s v="ORLANDO SANFORD INTL ARPT"/>
    <x v="1"/>
    <x v="14"/>
    <n v="68"/>
    <m/>
    <s v="Approach"/>
    <x v="3"/>
    <x v="2"/>
  </r>
  <r>
    <n v="356002"/>
    <s v="A-320"/>
    <s v="D"/>
    <d v="2014-11-11T00:00:00"/>
    <x v="2"/>
    <x v="833"/>
    <s v="SAN FRANCISCO INTL ARPT"/>
    <x v="0"/>
    <x v="14"/>
    <n v="160"/>
    <m/>
    <s v="Approach"/>
    <x v="68"/>
    <x v="2"/>
  </r>
  <r>
    <n v="356011"/>
    <s v="EMB-145"/>
    <s v="D"/>
    <d v="2014-11-11T00:00:00"/>
    <x v="4"/>
    <x v="152"/>
    <s v="JACK BROOKS REGIONAL ARPT"/>
    <x v="2"/>
    <x v="7"/>
    <n v="160"/>
    <m/>
    <s v="Climb"/>
    <x v="3"/>
    <x v="2"/>
  </r>
  <r>
    <n v="356014"/>
    <s v="B-757-200"/>
    <s v="D"/>
    <d v="2014-11-11T00:00:00"/>
    <x v="3"/>
    <x v="759"/>
    <s v="FORT WORTH ALLIANCE"/>
    <x v="2"/>
    <x v="31"/>
    <n v="120"/>
    <n v="3"/>
    <s v="Approach"/>
    <x v="0"/>
    <x v="2"/>
  </r>
  <r>
    <n v="356016"/>
    <s v="CRJ100/200"/>
    <s v="D"/>
    <d v="2014-11-11T00:00:00"/>
    <x v="2"/>
    <x v="548"/>
    <s v="GAINESVILLE REG ARPT"/>
    <x v="1"/>
    <x v="6"/>
    <m/>
    <n v="0"/>
    <s v="Take-off run"/>
    <x v="29"/>
    <x v="1"/>
  </r>
  <r>
    <n v="356021"/>
    <s v="B-737-800"/>
    <s v="D"/>
    <d v="2014-11-11T00:00:00"/>
    <x v="4"/>
    <x v="507"/>
    <s v="WILLIAM P HOBBY ARPT"/>
    <x v="2"/>
    <x v="6"/>
    <n v="135"/>
    <n v="0"/>
    <s v="Take-off run"/>
    <x v="0"/>
    <x v="2"/>
  </r>
  <r>
    <n v="356026"/>
    <s v="A-320"/>
    <s v="D"/>
    <d v="2014-11-13T00:00:00"/>
    <x v="3"/>
    <x v="24"/>
    <s v="ORLANDO SANFORD INTL ARPT"/>
    <x v="1"/>
    <x v="9"/>
    <n v="140"/>
    <m/>
    <s v="Approach"/>
    <x v="101"/>
    <x v="2"/>
  </r>
  <r>
    <n v="356028"/>
    <s v="B-767-300"/>
    <s v="D"/>
    <d v="2014-11-13T00:00:00"/>
    <x v="3"/>
    <x v="1140"/>
    <s v="LOS ANGELES INTL"/>
    <x v="0"/>
    <x v="1"/>
    <m/>
    <m/>
    <s v="Approach"/>
    <x v="69"/>
    <x v="2"/>
  </r>
  <r>
    <n v="356035"/>
    <s v="EXPERIMENTAL"/>
    <m/>
    <d v="2014-11-13T00:00:00"/>
    <x v="2"/>
    <x v="643"/>
    <s v="CHINO AIRPORT"/>
    <x v="0"/>
    <x v="1"/>
    <m/>
    <n v="0.5"/>
    <s v="Approach"/>
    <x v="26"/>
    <x v="2"/>
  </r>
  <r>
    <n v="356041"/>
    <s v="B-737-700"/>
    <s v="D"/>
    <d v="2014-11-13T00:00:00"/>
    <x v="2"/>
    <x v="77"/>
    <s v="SOUTHWEST FLORIDA INTL ARPT"/>
    <x v="1"/>
    <x v="11"/>
    <n v="135"/>
    <n v="3"/>
    <s v="Approach"/>
    <x v="6"/>
    <x v="2"/>
  </r>
  <r>
    <n v="356043"/>
    <s v="A-320"/>
    <s v="D"/>
    <d v="2014-11-13T00:00:00"/>
    <x v="3"/>
    <x v="1161"/>
    <s v="SAN FRANCISCO INTL ARPT"/>
    <x v="0"/>
    <x v="16"/>
    <n v="140"/>
    <m/>
    <s v="Approach"/>
    <x v="94"/>
    <x v="2"/>
  </r>
  <r>
    <n v="356049"/>
    <s v="C-680"/>
    <s v="D"/>
    <d v="2014-11-15T00:00:00"/>
    <x v="2"/>
    <x v="849"/>
    <s v="PALM BEACH INTL"/>
    <x v="1"/>
    <x v="104"/>
    <n v="210"/>
    <n v="8"/>
    <s v="Climb"/>
    <x v="6"/>
    <x v="1"/>
  </r>
  <r>
    <n v="356053"/>
    <s v="EMB-145"/>
    <s v="D"/>
    <d v="2014-11-15T00:00:00"/>
    <x v="2"/>
    <x v="116"/>
    <s v="GEORGE BUSH INTERCONTINENTAL/ HOUSTON ARPT"/>
    <x v="2"/>
    <x v="6"/>
    <m/>
    <n v="0"/>
    <s v="Landing Roll"/>
    <x v="36"/>
    <x v="2"/>
  </r>
  <r>
    <n v="356054"/>
    <s v="CHALLENGER 300"/>
    <s v="D"/>
    <d v="2014-11-15T00:00:00"/>
    <x v="2"/>
    <x v="545"/>
    <s v="NAPLES MUNICIPAL"/>
    <x v="1"/>
    <x v="6"/>
    <m/>
    <n v="0"/>
    <s v="Landing Roll"/>
    <x v="78"/>
    <x v="1"/>
  </r>
  <r>
    <n v="356055"/>
    <s v="A-320"/>
    <s v="D"/>
    <d v="2014-11-15T00:00:00"/>
    <x v="2"/>
    <x v="1073"/>
    <s v="ORLANDO INTL"/>
    <x v="1"/>
    <x v="1"/>
    <m/>
    <m/>
    <s v="Arrival"/>
    <x v="78"/>
    <x v="1"/>
  </r>
  <r>
    <n v="356059"/>
    <s v="B-737-700"/>
    <s v="D"/>
    <d v="2014-11-15T00:00:00"/>
    <x v="3"/>
    <x v="227"/>
    <s v="SACRAMENTO INTL"/>
    <x v="0"/>
    <x v="23"/>
    <n v="225"/>
    <n v="15"/>
    <s v="Approach"/>
    <x v="61"/>
    <x v="2"/>
  </r>
  <r>
    <n v="356070"/>
    <s v="HAWKER 800"/>
    <s v="D"/>
    <d v="2014-11-17T00:00:00"/>
    <x v="2"/>
    <x v="87"/>
    <s v="MIDLAND INTL"/>
    <x v="2"/>
    <x v="9"/>
    <n v="125"/>
    <n v="1"/>
    <s v="Approach"/>
    <x v="0"/>
    <x v="2"/>
  </r>
  <r>
    <n v="356071"/>
    <s v="B-737-300"/>
    <s v="D"/>
    <d v="2014-11-17T00:00:00"/>
    <x v="2"/>
    <x v="993"/>
    <s v="LOS ANGELES INTL"/>
    <x v="0"/>
    <x v="19"/>
    <n v="250"/>
    <n v="17.5"/>
    <s v="Approach"/>
    <x v="88"/>
    <x v="2"/>
  </r>
  <r>
    <n v="356076"/>
    <s v="MD-82"/>
    <s v="D"/>
    <d v="2014-11-19T00:00:00"/>
    <x v="2"/>
    <x v="175"/>
    <s v="DALLAS/FORT WORTH INTL ARPT"/>
    <x v="2"/>
    <x v="6"/>
    <n v="135"/>
    <n v="0"/>
    <s v="Landing Roll"/>
    <x v="34"/>
    <x v="2"/>
  </r>
  <r>
    <n v="356078"/>
    <s v="BE-99"/>
    <s v="C"/>
    <d v="2014-11-19T00:00:00"/>
    <x v="2"/>
    <x v="516"/>
    <s v="DALLAS/FORT WORTH INTL ARPT"/>
    <x v="2"/>
    <x v="1"/>
    <m/>
    <m/>
    <s v="Departure"/>
    <x v="2"/>
    <x v="2"/>
  </r>
  <r>
    <n v="356081"/>
    <s v="SAAB 2000"/>
    <s v="C"/>
    <d v="2014-11-19T00:00:00"/>
    <x v="3"/>
    <x v="1162"/>
    <s v="QUAHADI RANCH ARPT"/>
    <x v="2"/>
    <x v="6"/>
    <n v="90"/>
    <n v="0"/>
    <s v="Landing Roll"/>
    <x v="6"/>
    <x v="2"/>
  </r>
  <r>
    <n v="356086"/>
    <s v="B-737-500"/>
    <s v="D"/>
    <d v="2014-11-19T00:00:00"/>
    <x v="3"/>
    <x v="501"/>
    <s v="WILLIAM P HOBBY ARPT"/>
    <x v="2"/>
    <x v="7"/>
    <n v="133"/>
    <n v="1.5"/>
    <s v="Approach"/>
    <x v="3"/>
    <x v="2"/>
  </r>
  <r>
    <n v="356087"/>
    <s v="B-737-300"/>
    <s v="D"/>
    <d v="2014-11-19T00:00:00"/>
    <x v="2"/>
    <x v="359"/>
    <s v="METRO OAKLAND INTL"/>
    <x v="0"/>
    <x v="3"/>
    <n v="140"/>
    <n v="0"/>
    <s v="Climb"/>
    <x v="8"/>
    <x v="3"/>
  </r>
  <r>
    <n v="356089"/>
    <s v="B-737-500"/>
    <s v="D"/>
    <d v="2014-11-19T00:00:00"/>
    <x v="2"/>
    <x v="886"/>
    <s v="VALLEY INTL"/>
    <x v="2"/>
    <x v="6"/>
    <m/>
    <n v="0"/>
    <s v="Take-off run"/>
    <x v="3"/>
    <x v="2"/>
  </r>
  <r>
    <n v="356093"/>
    <s v="B-737-500"/>
    <s v="D"/>
    <d v="2014-11-21T00:00:00"/>
    <x v="2"/>
    <x v="359"/>
    <s v="LUBBOCK PRESTON SMITH INTL ARPT"/>
    <x v="2"/>
    <x v="6"/>
    <n v="135"/>
    <n v="0"/>
    <s v="Landing Roll"/>
    <x v="45"/>
    <x v="2"/>
  </r>
  <r>
    <n v="356095"/>
    <s v="A-320"/>
    <s v="D"/>
    <d v="2014-11-21T00:00:00"/>
    <x v="3"/>
    <x v="0"/>
    <s v="TAMPA INTL"/>
    <x v="1"/>
    <x v="1"/>
    <m/>
    <m/>
    <s v="Climb"/>
    <x v="69"/>
    <x v="1"/>
  </r>
  <r>
    <n v="356098"/>
    <s v="C-560"/>
    <s v="D"/>
    <d v="2014-11-23T00:00:00"/>
    <x v="2"/>
    <x v="3"/>
    <s v="NAPLES MUNICIPAL"/>
    <x v="1"/>
    <x v="6"/>
    <m/>
    <n v="0"/>
    <s v="Take-off run"/>
    <x v="11"/>
    <x v="2"/>
  </r>
  <r>
    <n v="356099"/>
    <s v="BE-35"/>
    <s v="A"/>
    <d v="2014-11-23T00:00:00"/>
    <x v="2"/>
    <x v="0"/>
    <s v="SACRAMENTO EXECUTIVE ARPT"/>
    <x v="0"/>
    <x v="1"/>
    <m/>
    <m/>
    <s v="Approach"/>
    <x v="33"/>
    <x v="2"/>
  </r>
  <r>
    <n v="356102"/>
    <s v="A-320"/>
    <s v="D"/>
    <d v="2014-11-23T00:00:00"/>
    <x v="3"/>
    <x v="517"/>
    <s v="METRO OAKLAND INTL"/>
    <x v="0"/>
    <x v="1"/>
    <m/>
    <m/>
    <s v="Approach"/>
    <x v="3"/>
    <x v="1"/>
  </r>
  <r>
    <n v="356105"/>
    <s v="CRJ100/200"/>
    <s v="D"/>
    <d v="2014-11-23T00:00:00"/>
    <x v="2"/>
    <x v="929"/>
    <s v="LOS ANGELES INTL"/>
    <x v="0"/>
    <x v="6"/>
    <m/>
    <n v="0"/>
    <s v="Take-off run"/>
    <x v="78"/>
    <x v="1"/>
  </r>
  <r>
    <n v="356107"/>
    <s v="B-737-700"/>
    <s v="D"/>
    <d v="2014-11-23T00:00:00"/>
    <x v="3"/>
    <x v="501"/>
    <s v="WILLIAM P HOBBY ARPT"/>
    <x v="2"/>
    <x v="1"/>
    <m/>
    <m/>
    <s v="Approach"/>
    <x v="78"/>
    <x v="1"/>
  </r>
  <r>
    <n v="356112"/>
    <s v="B-737-800"/>
    <s v="D"/>
    <d v="2014-11-25T00:00:00"/>
    <x v="2"/>
    <x v="601"/>
    <s v="NORMAN Y. MINETA SAN JOSE INTL ARPT"/>
    <x v="0"/>
    <x v="26"/>
    <n v="130"/>
    <n v="0"/>
    <s v="Approach"/>
    <x v="2"/>
    <x v="2"/>
  </r>
  <r>
    <n v="356117"/>
    <s v="DA-2000"/>
    <s v="D"/>
    <d v="2014-11-25T00:00:00"/>
    <x v="2"/>
    <x v="87"/>
    <s v="MARCO ISLAND ARPT"/>
    <x v="1"/>
    <x v="6"/>
    <n v="100"/>
    <n v="0"/>
    <s v="Take-off run"/>
    <x v="33"/>
    <x v="2"/>
  </r>
  <r>
    <n v="356119"/>
    <s v="EMB-145"/>
    <s v="D"/>
    <d v="2014-11-25T00:00:00"/>
    <x v="2"/>
    <x v="371"/>
    <s v="KEY WEST INTL ARPT"/>
    <x v="1"/>
    <x v="6"/>
    <m/>
    <n v="0"/>
    <s v="Landing Roll"/>
    <x v="282"/>
    <x v="2"/>
  </r>
  <r>
    <n v="356121"/>
    <s v="EMB-145"/>
    <s v="D"/>
    <d v="2014-11-25T00:00:00"/>
    <x v="2"/>
    <x v="631"/>
    <s v="GEORGE BUSH INTERCONTINENTAL/ HOUSTON ARPT"/>
    <x v="2"/>
    <x v="9"/>
    <m/>
    <m/>
    <s v="Approach"/>
    <x v="78"/>
    <x v="1"/>
  </r>
  <r>
    <n v="356133"/>
    <s v="B-737-800"/>
    <s v="D"/>
    <d v="2014-11-25T00:00:00"/>
    <x v="3"/>
    <x v="186"/>
    <s v="TAMPA INTL"/>
    <x v="1"/>
    <x v="6"/>
    <n v="115"/>
    <n v="0"/>
    <s v="Take-off run"/>
    <x v="3"/>
    <x v="3"/>
  </r>
  <r>
    <n v="356135"/>
    <s v="A-320"/>
    <s v="D"/>
    <d v="2014-11-25T00:00:00"/>
    <x v="3"/>
    <x v="357"/>
    <s v="AUSTIN-BERGSTROM INTL"/>
    <x v="2"/>
    <x v="13"/>
    <m/>
    <m/>
    <s v="Approach"/>
    <x v="78"/>
    <x v="2"/>
  </r>
  <r>
    <n v="356140"/>
    <s v="HOMEBUILT"/>
    <m/>
    <d v="2014-11-10T00:00:00"/>
    <x v="3"/>
    <x v="157"/>
    <s v="BULVERDE AIRPARK"/>
    <x v="2"/>
    <x v="6"/>
    <n v="20"/>
    <n v="0"/>
    <s v="Landing Roll"/>
    <x v="84"/>
    <x v="2"/>
  </r>
  <r>
    <n v="356146"/>
    <s v="CRJ700"/>
    <s v="D"/>
    <d v="2014-11-27T00:00:00"/>
    <x v="2"/>
    <x v="230"/>
    <s v="DALLAS/FORT WORTH INTL ARPT"/>
    <x v="2"/>
    <x v="6"/>
    <m/>
    <n v="0"/>
    <s v="Landing Roll"/>
    <x v="34"/>
    <x v="2"/>
  </r>
  <r>
    <n v="356150"/>
    <s v="B-737-300"/>
    <s v="D"/>
    <d v="2014-11-27T00:00:00"/>
    <x v="2"/>
    <x v="373"/>
    <s v="SAN DIEGO INTL"/>
    <x v="0"/>
    <x v="9"/>
    <n v="135"/>
    <n v="0.5"/>
    <s v="Approach"/>
    <x v="3"/>
    <x v="2"/>
  </r>
  <r>
    <n v="356151"/>
    <s v="A-330"/>
    <s v="D"/>
    <d v="2014-11-27T00:00:00"/>
    <x v="2"/>
    <x v="99"/>
    <s v="MIAMI INTL"/>
    <x v="1"/>
    <x v="14"/>
    <n v="170"/>
    <m/>
    <s v="Climb"/>
    <x v="6"/>
    <x v="2"/>
  </r>
  <r>
    <n v="356157"/>
    <s v="B-787-8"/>
    <s v="D"/>
    <d v="2014-11-29T00:00:00"/>
    <x v="2"/>
    <x v="69"/>
    <s v="ORLANDO INTL"/>
    <x v="1"/>
    <x v="6"/>
    <m/>
    <n v="0"/>
    <s v="Landing Roll"/>
    <x v="54"/>
    <x v="2"/>
  </r>
  <r>
    <n v="356160"/>
    <s v="CRJ900"/>
    <s v="D"/>
    <d v="2014-11-29T00:00:00"/>
    <x v="3"/>
    <x v="367"/>
    <s v="SACRAMENTO INTL"/>
    <x v="0"/>
    <x v="50"/>
    <m/>
    <m/>
    <s v="Climb"/>
    <x v="62"/>
    <x v="1"/>
  </r>
  <r>
    <n v="356161"/>
    <s v="B-737-700"/>
    <s v="D"/>
    <d v="2014-11-29T00:00:00"/>
    <x v="2"/>
    <x v="68"/>
    <s v="SAN DIEGO INTL"/>
    <x v="0"/>
    <x v="16"/>
    <n v="120"/>
    <n v="4"/>
    <s v="Approach"/>
    <x v="93"/>
    <x v="2"/>
  </r>
  <r>
    <n v="356165"/>
    <s v="MD-82"/>
    <s v="D"/>
    <d v="2014-11-30T00:00:00"/>
    <x v="3"/>
    <x v="913"/>
    <s v="MC ALLEN MILLER INTL"/>
    <x v="2"/>
    <x v="26"/>
    <n v="120"/>
    <n v="0"/>
    <s v="Approach"/>
    <x v="0"/>
    <x v="2"/>
  </r>
  <r>
    <n v="356167"/>
    <s v="A-320"/>
    <s v="D"/>
    <d v="2014-11-30T00:00:00"/>
    <x v="2"/>
    <x v="319"/>
    <s v="SOUTHWEST FLORIDA INTL ARPT"/>
    <x v="1"/>
    <x v="13"/>
    <n v="160"/>
    <n v="0"/>
    <s v="Climb"/>
    <x v="3"/>
    <x v="2"/>
  </r>
  <r>
    <n v="356168"/>
    <s v="A-319"/>
    <s v="D"/>
    <d v="2014-11-30T00:00:00"/>
    <x v="3"/>
    <x v="501"/>
    <s v="SAN FRANCISCO INTL ARPT"/>
    <x v="0"/>
    <x v="6"/>
    <m/>
    <n v="0"/>
    <s v="Take-off run"/>
    <x v="78"/>
    <x v="1"/>
  </r>
  <r>
    <n v="356169"/>
    <s v="B-737-800"/>
    <s v="D"/>
    <d v="2014-11-30T00:00:00"/>
    <x v="2"/>
    <x v="0"/>
    <s v="PALM SPRINGS INTL"/>
    <x v="0"/>
    <x v="17"/>
    <m/>
    <m/>
    <s v="Climb"/>
    <x v="78"/>
    <x v="1"/>
  </r>
  <r>
    <n v="356172"/>
    <s v="B-737-500"/>
    <s v="D"/>
    <d v="2014-11-20T00:00:00"/>
    <x v="2"/>
    <x v="328"/>
    <s v="VALLEY INTL"/>
    <x v="2"/>
    <x v="12"/>
    <n v="120"/>
    <n v="0"/>
    <s v="Approach"/>
    <x v="2"/>
    <x v="2"/>
  </r>
  <r>
    <n v="356173"/>
    <s v="B-737-900"/>
    <s v="D"/>
    <d v="2014-11-20T00:00:00"/>
    <x v="4"/>
    <x v="96"/>
    <s v="AUSTIN-BERGSTROM INTL"/>
    <x v="2"/>
    <x v="6"/>
    <m/>
    <n v="0"/>
    <s v="Take-off run"/>
    <x v="78"/>
    <x v="3"/>
  </r>
  <r>
    <n v="356174"/>
    <s v="B-757-200"/>
    <s v="D"/>
    <d v="2014-11-20T00:00:00"/>
    <x v="2"/>
    <x v="1"/>
    <s v="SAN FRANCISCO INTL ARPT"/>
    <x v="0"/>
    <x v="1"/>
    <m/>
    <m/>
    <s v="Departure"/>
    <x v="78"/>
    <x v="1"/>
  </r>
  <r>
    <n v="356176"/>
    <s v="A-320"/>
    <s v="D"/>
    <d v="2014-11-20T00:00:00"/>
    <x v="2"/>
    <x v="724"/>
    <s v="SAN FRANCISCO INTL ARPT"/>
    <x v="0"/>
    <x v="6"/>
    <n v="80"/>
    <n v="0"/>
    <s v="Take-off run"/>
    <x v="40"/>
    <x v="3"/>
  </r>
  <r>
    <n v="356178"/>
    <s v="A-320"/>
    <s v="D"/>
    <d v="2014-11-22T00:00:00"/>
    <x v="3"/>
    <x v="159"/>
    <s v="METRO OAKLAND INTL"/>
    <x v="0"/>
    <x v="15"/>
    <n v="120"/>
    <n v="0"/>
    <s v="Approach"/>
    <x v="3"/>
    <x v="2"/>
  </r>
  <r>
    <n v="356187"/>
    <s v="C-172"/>
    <s v="A"/>
    <d v="2014-11-28T00:00:00"/>
    <x v="2"/>
    <x v="140"/>
    <s v="KENDALL-TAMIAMI EXECUTIVE ARPT"/>
    <x v="1"/>
    <x v="11"/>
    <m/>
    <n v="5"/>
    <s v="Descent"/>
    <x v="208"/>
    <x v="2"/>
  </r>
  <r>
    <n v="356188"/>
    <s v="MD-83"/>
    <s v="D"/>
    <d v="2014-11-28T00:00:00"/>
    <x v="2"/>
    <x v="69"/>
    <s v="MC ALLEN MILLER INTL"/>
    <x v="2"/>
    <x v="6"/>
    <n v="120"/>
    <n v="0"/>
    <s v="Take-off run"/>
    <x v="30"/>
    <x v="2"/>
  </r>
  <r>
    <n v="356190"/>
    <s v="A-320"/>
    <s v="D"/>
    <d v="2014-11-28T00:00:00"/>
    <x v="2"/>
    <x v="265"/>
    <s v="SOUTHWEST FLORIDA INTL ARPT"/>
    <x v="1"/>
    <x v="15"/>
    <n v="140"/>
    <n v="0"/>
    <s v="Approach"/>
    <x v="3"/>
    <x v="2"/>
  </r>
  <r>
    <n v="356191"/>
    <s v="A-320"/>
    <s v="D"/>
    <d v="2014-11-28T00:00:00"/>
    <x v="3"/>
    <x v="344"/>
    <s v="LONG BEACH-DAUGH FLD"/>
    <x v="0"/>
    <x v="1"/>
    <m/>
    <n v="0"/>
    <s v="Climb"/>
    <x v="19"/>
    <x v="2"/>
  </r>
  <r>
    <n v="356197"/>
    <s v="B-737-700"/>
    <s v="D"/>
    <d v="2014-11-28T00:00:00"/>
    <x v="3"/>
    <x v="24"/>
    <s v="SAN ANTONIO INTL"/>
    <x v="2"/>
    <x v="3"/>
    <n v="140"/>
    <n v="0.20000000298023224"/>
    <s v="Approach"/>
    <x v="0"/>
    <x v="2"/>
  </r>
  <r>
    <n v="356201"/>
    <s v="CIRRUS SR 20/22"/>
    <s v="A"/>
    <d v="2014-11-18T00:00:00"/>
    <x v="2"/>
    <x v="439"/>
    <s v="PALM SPRINGS INTL"/>
    <x v="0"/>
    <x v="6"/>
    <m/>
    <n v="0"/>
    <s v="Take-off run"/>
    <x v="133"/>
    <x v="2"/>
  </r>
  <r>
    <n v="356202"/>
    <s v="CRJ700"/>
    <s v="D"/>
    <d v="2014-11-18T00:00:00"/>
    <x v="0"/>
    <x v="646"/>
    <s v="DALLAS/FORT WORTH INTL ARPT"/>
    <x v="2"/>
    <x v="6"/>
    <m/>
    <n v="0"/>
    <s v="Take-off run"/>
    <x v="2"/>
    <x v="2"/>
  </r>
  <r>
    <n v="356207"/>
    <s v="A-320"/>
    <s v="D"/>
    <d v="2014-11-20T00:00:00"/>
    <x v="3"/>
    <x v="334"/>
    <s v="NORMAN Y. MINETA SAN JOSE INTL ARPT"/>
    <x v="0"/>
    <x v="6"/>
    <m/>
    <n v="0"/>
    <s v="Landing Roll"/>
    <x v="16"/>
    <x v="3"/>
  </r>
  <r>
    <n v="356208"/>
    <s v="A-320"/>
    <s v="D"/>
    <d v="2014-11-20T00:00:00"/>
    <x v="2"/>
    <x v="87"/>
    <s v="SACRAMENTO INTL"/>
    <x v="0"/>
    <x v="56"/>
    <n v="250"/>
    <n v="4"/>
    <s v="Approach"/>
    <x v="5"/>
    <x v="1"/>
  </r>
  <r>
    <n v="356214"/>
    <s v="B-737-500"/>
    <s v="D"/>
    <d v="2014-11-20T00:00:00"/>
    <x v="2"/>
    <x v="374"/>
    <s v="VALLEY INTL"/>
    <x v="2"/>
    <x v="1"/>
    <m/>
    <m/>
    <s v="Approach"/>
    <x v="2"/>
    <x v="2"/>
  </r>
  <r>
    <n v="356217"/>
    <s v="A-330"/>
    <s v="D"/>
    <d v="2014-11-02T00:00:00"/>
    <x v="2"/>
    <x v="524"/>
    <s v="SAN FRANCISCO INTL ARPT"/>
    <x v="0"/>
    <x v="1"/>
    <m/>
    <n v="0"/>
    <s v="Climb"/>
    <x v="78"/>
    <x v="1"/>
  </r>
  <r>
    <n v="356219"/>
    <s v="B-757-200"/>
    <s v="D"/>
    <d v="2014-11-02T00:00:00"/>
    <x v="2"/>
    <x v="310"/>
    <s v="MIAMI INTL"/>
    <x v="1"/>
    <x v="6"/>
    <n v="110"/>
    <n v="0"/>
    <s v="Landing Roll"/>
    <x v="0"/>
    <x v="2"/>
  </r>
  <r>
    <n v="356220"/>
    <s v="MD-82"/>
    <s v="D"/>
    <d v="2014-11-02T00:00:00"/>
    <x v="2"/>
    <x v="22"/>
    <s v="AUSTIN-BERGSTROM INTL"/>
    <x v="2"/>
    <x v="8"/>
    <n v="140"/>
    <n v="4"/>
    <s v="Approach"/>
    <x v="3"/>
    <x v="2"/>
  </r>
  <r>
    <n v="356221"/>
    <s v="B-737-800"/>
    <s v="D"/>
    <d v="2014-11-02T00:00:00"/>
    <x v="0"/>
    <x v="880"/>
    <s v="FORT LAUDERDALE/HOLLYWOOD INTL"/>
    <x v="1"/>
    <x v="1"/>
    <m/>
    <m/>
    <s v="Climb"/>
    <x v="116"/>
    <x v="2"/>
  </r>
  <r>
    <n v="356222"/>
    <s v="MD-83"/>
    <s v="D"/>
    <d v="2014-11-02T00:00:00"/>
    <x v="3"/>
    <x v="277"/>
    <s v="SACRAMENTO INTL"/>
    <x v="0"/>
    <x v="1"/>
    <m/>
    <m/>
    <s v="Departure"/>
    <x v="124"/>
    <x v="2"/>
  </r>
  <r>
    <n v="356228"/>
    <s v="MD-88"/>
    <s v="D"/>
    <d v="2014-11-02T00:00:00"/>
    <x v="2"/>
    <x v="117"/>
    <s v="NORTHWEST FLORIDA BEACHES INTL"/>
    <x v="1"/>
    <x v="1"/>
    <m/>
    <n v="0.20000000298023224"/>
    <s v="Approach"/>
    <x v="78"/>
    <x v="1"/>
  </r>
  <r>
    <n v="356231"/>
    <s v="EMB-145"/>
    <s v="D"/>
    <d v="2014-11-02T00:00:00"/>
    <x v="2"/>
    <x v="95"/>
    <s v="KEY WEST INTL ARPT"/>
    <x v="1"/>
    <x v="6"/>
    <n v="150"/>
    <n v="0"/>
    <s v="Take-off run"/>
    <x v="3"/>
    <x v="2"/>
  </r>
  <r>
    <n v="356234"/>
    <s v="C-172"/>
    <s v="A"/>
    <d v="2014-11-02T00:00:00"/>
    <x v="2"/>
    <x v="122"/>
    <s v="BROWN FIELD MUNICIPAL ARPT"/>
    <x v="0"/>
    <x v="6"/>
    <m/>
    <n v="0"/>
    <s v="Landing Roll"/>
    <x v="211"/>
    <x v="1"/>
  </r>
  <r>
    <n v="356237"/>
    <s v="B-737-700"/>
    <s v="D"/>
    <d v="2014-11-22T00:00:00"/>
    <x v="3"/>
    <x v="211"/>
    <s v="SACRAMENTO INTL"/>
    <x v="0"/>
    <x v="38"/>
    <n v="210"/>
    <n v="7"/>
    <s v="Approach"/>
    <x v="167"/>
    <x v="0"/>
  </r>
  <r>
    <n v="356238"/>
    <s v="B-737-500"/>
    <s v="D"/>
    <d v="2014-11-22T00:00:00"/>
    <x v="2"/>
    <x v="0"/>
    <s v="RICK HUSBAND AMARILLO INTL"/>
    <x v="2"/>
    <x v="1"/>
    <m/>
    <m/>
    <s v="Approach"/>
    <x v="55"/>
    <x v="2"/>
  </r>
  <r>
    <n v="356241"/>
    <s v="A-320"/>
    <s v="D"/>
    <d v="2014-11-22T00:00:00"/>
    <x v="3"/>
    <x v="913"/>
    <s v="SACRAMENTO INTL"/>
    <x v="0"/>
    <x v="55"/>
    <n v="135"/>
    <m/>
    <s v="Approach"/>
    <x v="167"/>
    <x v="0"/>
  </r>
  <r>
    <n v="356247"/>
    <s v="B-737-900"/>
    <s v="D"/>
    <d v="2014-11-02T00:00:00"/>
    <x v="3"/>
    <x v="279"/>
    <s v="SAN FRANCISCO INTL ARPT"/>
    <x v="0"/>
    <x v="7"/>
    <n v="155"/>
    <n v="1"/>
    <s v="Approach"/>
    <x v="195"/>
    <x v="2"/>
  </r>
  <r>
    <n v="356257"/>
    <s v="B-737-700"/>
    <s v="D"/>
    <d v="2014-11-12T00:00:00"/>
    <x v="2"/>
    <x v="546"/>
    <s v="METRO OAKLAND INTL"/>
    <x v="0"/>
    <x v="6"/>
    <m/>
    <n v="0"/>
    <s v="Take-off run"/>
    <x v="6"/>
    <x v="2"/>
  </r>
  <r>
    <n v="356267"/>
    <s v="B-737-800"/>
    <s v="D"/>
    <d v="2014-11-14T00:00:00"/>
    <x v="3"/>
    <x v="1003"/>
    <s v="METRO OAKLAND INTL"/>
    <x v="0"/>
    <x v="36"/>
    <n v="250"/>
    <n v="15"/>
    <s v="Climb"/>
    <x v="153"/>
    <x v="2"/>
  </r>
  <r>
    <n v="356268"/>
    <s v="MD-82"/>
    <s v="D"/>
    <d v="2014-11-14T00:00:00"/>
    <x v="3"/>
    <x v="159"/>
    <s v="ORLANDO INTL"/>
    <x v="1"/>
    <x v="14"/>
    <n v="138"/>
    <m/>
    <s v="Approach"/>
    <x v="0"/>
    <x v="2"/>
  </r>
  <r>
    <n v="356271"/>
    <s v="UNKNOWN"/>
    <m/>
    <d v="2014-11-22T00:00:00"/>
    <x v="1"/>
    <x v="0"/>
    <s v="GAINESVILLE REG ARPT"/>
    <x v="1"/>
    <x v="1"/>
    <m/>
    <n v="0"/>
    <m/>
    <x v="67"/>
    <x v="1"/>
  </r>
  <r>
    <n v="356273"/>
    <s v="UNKNOWN"/>
    <m/>
    <d v="2014-11-22T00:00:00"/>
    <x v="1"/>
    <x v="0"/>
    <s v="MC ALLEN MILLER INTL"/>
    <x v="2"/>
    <x v="1"/>
    <m/>
    <n v="0"/>
    <m/>
    <x v="35"/>
    <x v="1"/>
  </r>
  <r>
    <n v="356277"/>
    <s v="UNKNOWN"/>
    <m/>
    <d v="2014-11-23T00:00:00"/>
    <x v="1"/>
    <x v="0"/>
    <s v="MC ALLEN MILLER INTL"/>
    <x v="2"/>
    <x v="1"/>
    <m/>
    <n v="0"/>
    <m/>
    <x v="2"/>
    <x v="1"/>
  </r>
  <r>
    <n v="356278"/>
    <s v="UNKNOWN"/>
    <m/>
    <d v="2014-11-23T00:00:00"/>
    <x v="1"/>
    <x v="0"/>
    <s v="SAN FRANCISCO INTL ARPT"/>
    <x v="0"/>
    <x v="1"/>
    <m/>
    <n v="0"/>
    <m/>
    <x v="162"/>
    <x v="1"/>
  </r>
  <r>
    <n v="356280"/>
    <s v="UNKNOWN"/>
    <m/>
    <d v="2014-11-24T00:00:00"/>
    <x v="1"/>
    <x v="0"/>
    <s v="CORPUS CHRISTI INTL ARPT"/>
    <x v="2"/>
    <x v="1"/>
    <m/>
    <n v="0"/>
    <m/>
    <x v="2"/>
    <x v="1"/>
  </r>
  <r>
    <n v="356282"/>
    <s v="A-319"/>
    <s v="D"/>
    <d v="2014-11-04T00:00:00"/>
    <x v="2"/>
    <x v="269"/>
    <s v="DALLAS/FORT WORTH INTL ARPT"/>
    <x v="2"/>
    <x v="6"/>
    <m/>
    <n v="0"/>
    <s v="Landing Roll"/>
    <x v="3"/>
    <x v="3"/>
  </r>
  <r>
    <n v="356283"/>
    <s v="A-321"/>
    <s v="D"/>
    <d v="2014-11-04T00:00:00"/>
    <x v="2"/>
    <x v="95"/>
    <s v="LOS ANGELES INTL"/>
    <x v="0"/>
    <x v="1"/>
    <n v="150"/>
    <m/>
    <s v="Approach"/>
    <x v="235"/>
    <x v="2"/>
  </r>
  <r>
    <n v="356284"/>
    <s v="A-319"/>
    <s v="D"/>
    <d v="2014-11-04T00:00:00"/>
    <x v="3"/>
    <x v="1163"/>
    <s v="DALLAS/FORT WORTH INTL ARPT"/>
    <x v="2"/>
    <x v="26"/>
    <n v="130"/>
    <n v="0"/>
    <s v="Approach"/>
    <x v="3"/>
    <x v="3"/>
  </r>
  <r>
    <n v="356295"/>
    <s v="A-320"/>
    <s v="D"/>
    <d v="2014-11-04T00:00:00"/>
    <x v="2"/>
    <x v="956"/>
    <s v="ORLANDO INTL"/>
    <x v="1"/>
    <x v="7"/>
    <m/>
    <m/>
    <s v="Approach"/>
    <x v="78"/>
    <x v="1"/>
  </r>
  <r>
    <n v="356301"/>
    <s v="B-737-800"/>
    <s v="D"/>
    <d v="2014-11-04T00:00:00"/>
    <x v="2"/>
    <x v="71"/>
    <s v="LOS ANGELES INTL"/>
    <x v="0"/>
    <x v="13"/>
    <n v="150"/>
    <m/>
    <s v="Approach"/>
    <x v="51"/>
    <x v="2"/>
  </r>
  <r>
    <n v="356303"/>
    <s v="B-737-700"/>
    <s v="D"/>
    <d v="2014-11-04T00:00:00"/>
    <x v="2"/>
    <x v="249"/>
    <s v="NORMAN Y. MINETA SAN JOSE INTL ARPT"/>
    <x v="0"/>
    <x v="15"/>
    <n v="130"/>
    <n v="0"/>
    <s v="Approach"/>
    <x v="4"/>
    <x v="2"/>
  </r>
  <r>
    <n v="356306"/>
    <s v="LEARJET-45"/>
    <s v="D"/>
    <d v="2014-11-06T00:00:00"/>
    <x v="2"/>
    <x v="541"/>
    <s v="EASTERWOOD FIELD AIRPORT"/>
    <x v="2"/>
    <x v="1"/>
    <m/>
    <m/>
    <s v="Climb"/>
    <x v="3"/>
    <x v="1"/>
  </r>
  <r>
    <n v="356315"/>
    <s v="CRJ900"/>
    <s v="D"/>
    <d v="2014-11-12T00:00:00"/>
    <x v="3"/>
    <x v="13"/>
    <s v="DALLAS/FORT WORTH INTL ARPT"/>
    <x v="2"/>
    <x v="21"/>
    <m/>
    <n v="2"/>
    <s v="Approach"/>
    <x v="120"/>
    <x v="2"/>
  </r>
  <r>
    <n v="356318"/>
    <s v="C-152"/>
    <s v="A"/>
    <d v="2014-11-12T00:00:00"/>
    <x v="2"/>
    <x v="163"/>
    <s v="MC CLELLAN-PALOMAR ARPT"/>
    <x v="0"/>
    <x v="49"/>
    <n v="70"/>
    <n v="0"/>
    <s v="Climb"/>
    <x v="1"/>
    <x v="2"/>
  </r>
  <r>
    <n v="356325"/>
    <s v="B-737-800"/>
    <s v="D"/>
    <d v="2014-11-06T00:00:00"/>
    <x v="2"/>
    <x v="317"/>
    <s v="DALLAS/FORT WORTH INTL ARPT"/>
    <x v="2"/>
    <x v="15"/>
    <n v="135"/>
    <n v="0"/>
    <s v="Approach"/>
    <x v="338"/>
    <x v="2"/>
  </r>
  <r>
    <n v="356336"/>
    <s v="B-737-300"/>
    <s v="D"/>
    <d v="2014-11-06T00:00:00"/>
    <x v="2"/>
    <x v="428"/>
    <s v="LOS ANGELES INTL"/>
    <x v="0"/>
    <x v="6"/>
    <m/>
    <n v="0"/>
    <s v="Landing Roll"/>
    <x v="45"/>
    <x v="2"/>
  </r>
  <r>
    <n v="356337"/>
    <s v="B-737-700"/>
    <s v="D"/>
    <d v="2014-11-06T00:00:00"/>
    <x v="3"/>
    <x v="56"/>
    <s v="SACRAMENTO INTL"/>
    <x v="0"/>
    <x v="43"/>
    <n v="160"/>
    <n v="4"/>
    <s v="Approach"/>
    <x v="61"/>
    <x v="2"/>
  </r>
  <r>
    <n v="356342"/>
    <s v="DA-50 FALCON"/>
    <s v="D"/>
    <d v="2014-11-14T00:00:00"/>
    <x v="2"/>
    <x v="694"/>
    <s v="AUSTIN-BERGSTROM INTL"/>
    <x v="2"/>
    <x v="1"/>
    <m/>
    <m/>
    <s v="Approach"/>
    <x v="2"/>
    <x v="2"/>
  </r>
  <r>
    <n v="356357"/>
    <s v="B-737-900"/>
    <s v="D"/>
    <d v="2014-11-16T00:00:00"/>
    <x v="3"/>
    <x v="23"/>
    <s v="SAN FRANCISCO INTL ARPT"/>
    <x v="0"/>
    <x v="34"/>
    <m/>
    <n v="2"/>
    <s v="Approach"/>
    <x v="94"/>
    <x v="2"/>
  </r>
  <r>
    <n v="356363"/>
    <s v="B-737-300"/>
    <s v="D"/>
    <d v="2014-11-16T00:00:00"/>
    <x v="3"/>
    <x v="696"/>
    <s v="ONTARIO INTL ARPT"/>
    <x v="0"/>
    <x v="11"/>
    <n v="145"/>
    <n v="3"/>
    <s v="Approach"/>
    <x v="33"/>
    <x v="2"/>
  </r>
  <r>
    <n v="356369"/>
    <s v="A-320"/>
    <s v="D"/>
    <d v="2014-11-16T00:00:00"/>
    <x v="0"/>
    <x v="154"/>
    <s v="NORMAN Y. MINETA SAN JOSE INTL ARPT"/>
    <x v="0"/>
    <x v="6"/>
    <n v="140"/>
    <n v="0"/>
    <s v="Take-off run"/>
    <x v="35"/>
    <x v="2"/>
  </r>
  <r>
    <n v="356371"/>
    <s v="C-172"/>
    <s v="A"/>
    <d v="2014-11-18T00:00:00"/>
    <x v="3"/>
    <x v="189"/>
    <s v="REID-HILLVIEW ARPT OF SANTA CLARA CNTY"/>
    <x v="0"/>
    <x v="1"/>
    <m/>
    <m/>
    <s v="Approach"/>
    <x v="0"/>
    <x v="1"/>
  </r>
  <r>
    <n v="356378"/>
    <s v="B-737-800"/>
    <s v="D"/>
    <d v="2014-11-24T00:00:00"/>
    <x v="3"/>
    <x v="0"/>
    <s v="DALLAS/FORT WORTH INTL ARPT"/>
    <x v="2"/>
    <x v="14"/>
    <n v="145"/>
    <m/>
    <s v="Approach"/>
    <x v="3"/>
    <x v="2"/>
  </r>
  <r>
    <n v="356380"/>
    <s v="CRJ100/200"/>
    <s v="D"/>
    <d v="2014-11-24T00:00:00"/>
    <x v="3"/>
    <x v="323"/>
    <s v="CORPUS CHRISTI INTL ARPT"/>
    <x v="2"/>
    <x v="1"/>
    <m/>
    <n v="1"/>
    <s v="Approach"/>
    <x v="78"/>
    <x v="1"/>
  </r>
  <r>
    <n v="356388"/>
    <s v="EMB-170"/>
    <s v="D"/>
    <d v="2014-11-24T00:00:00"/>
    <x v="1"/>
    <x v="0"/>
    <s v="SARASOTA-BRADENTON INTL ARPT"/>
    <x v="1"/>
    <x v="1"/>
    <m/>
    <m/>
    <s v="Climb"/>
    <x v="40"/>
    <x v="1"/>
  </r>
  <r>
    <n v="356391"/>
    <s v="MD-82"/>
    <s v="D"/>
    <d v="2014-11-26T00:00:00"/>
    <x v="2"/>
    <x v="351"/>
    <s v="MC ALLEN MILLER INTL"/>
    <x v="2"/>
    <x v="11"/>
    <n v="180"/>
    <n v="0.20000000298023224"/>
    <s v="Climb"/>
    <x v="0"/>
    <x v="2"/>
  </r>
  <r>
    <n v="356393"/>
    <s v="DA-900"/>
    <s v="D"/>
    <d v="2014-11-26T00:00:00"/>
    <x v="2"/>
    <x v="356"/>
    <s v="NAPLES MUNICIPAL"/>
    <x v="1"/>
    <x v="6"/>
    <m/>
    <n v="0"/>
    <s v="Take-off run"/>
    <x v="3"/>
    <x v="1"/>
  </r>
  <r>
    <n v="356396"/>
    <s v="B-737-800"/>
    <s v="D"/>
    <d v="2014-11-08T00:00:00"/>
    <x v="0"/>
    <x v="0"/>
    <s v="DALLAS/FORT WORTH INTL ARPT"/>
    <x v="2"/>
    <x v="6"/>
    <n v="100"/>
    <n v="0"/>
    <s v="Landing Roll"/>
    <x v="0"/>
    <x v="2"/>
  </r>
  <r>
    <n v="356398"/>
    <s v="B-737-800"/>
    <s v="D"/>
    <d v="2014-11-08T00:00:00"/>
    <x v="2"/>
    <x v="739"/>
    <s v="SOUTHWEST FLORIDA INTL ARPT"/>
    <x v="1"/>
    <x v="34"/>
    <m/>
    <m/>
    <s v="Climb"/>
    <x v="78"/>
    <x v="1"/>
  </r>
  <r>
    <n v="356408"/>
    <s v="B-737-300"/>
    <s v="D"/>
    <d v="2014-11-08T00:00:00"/>
    <x v="3"/>
    <x v="186"/>
    <s v="METRO OAKLAND INTL"/>
    <x v="0"/>
    <x v="9"/>
    <m/>
    <n v="0"/>
    <s v="Approach"/>
    <x v="0"/>
    <x v="2"/>
  </r>
  <r>
    <n v="356413"/>
    <s v="A-321"/>
    <s v="D"/>
    <d v="2014-11-08T00:00:00"/>
    <x v="0"/>
    <x v="184"/>
    <s v="GEORGE BUSH INTERCONTINENTAL/ HOUSTON ARPT"/>
    <x v="2"/>
    <x v="47"/>
    <n v="210"/>
    <m/>
    <s v="Climb"/>
    <x v="3"/>
    <x v="1"/>
  </r>
  <r>
    <n v="356415"/>
    <s v="A-320"/>
    <s v="D"/>
    <d v="2014-11-10T00:00:00"/>
    <x v="3"/>
    <x v="63"/>
    <s v="SAN FRANCISCO INTL ARPT"/>
    <x v="0"/>
    <x v="15"/>
    <n v="135"/>
    <n v="0"/>
    <s v="Approach"/>
    <x v="228"/>
    <x v="2"/>
  </r>
  <r>
    <n v="356418"/>
    <s v="B-737-800"/>
    <s v="D"/>
    <d v="2014-11-10T00:00:00"/>
    <x v="3"/>
    <x v="313"/>
    <s v="MIAMI INTL"/>
    <x v="1"/>
    <x v="18"/>
    <n v="230"/>
    <n v="3.5"/>
    <s v="Climb"/>
    <x v="244"/>
    <x v="2"/>
  </r>
  <r>
    <n v="356423"/>
    <s v="B-757-200"/>
    <s v="D"/>
    <d v="2014-11-10T00:00:00"/>
    <x v="2"/>
    <x v="958"/>
    <s v="PALM BEACH INTL"/>
    <x v="1"/>
    <x v="1"/>
    <m/>
    <n v="1"/>
    <s v="Approach"/>
    <x v="78"/>
    <x v="1"/>
  </r>
  <r>
    <n v="356432"/>
    <s v="A-320"/>
    <s v="D"/>
    <d v="2014-11-10T00:00:00"/>
    <x v="2"/>
    <x v="274"/>
    <s v="ORLANDO INTL"/>
    <x v="1"/>
    <x v="6"/>
    <m/>
    <n v="0"/>
    <s v="Landing Roll"/>
    <x v="3"/>
    <x v="2"/>
  </r>
  <r>
    <n v="356433"/>
    <s v="A-320"/>
    <s v="D"/>
    <d v="2014-11-10T00:00:00"/>
    <x v="3"/>
    <x v="63"/>
    <s v="ORLANDO INTL"/>
    <x v="1"/>
    <x v="35"/>
    <m/>
    <n v="6"/>
    <s v="Approach"/>
    <x v="229"/>
    <x v="1"/>
  </r>
  <r>
    <n v="356438"/>
    <s v="DA-20 FALCON"/>
    <s v="D"/>
    <d v="2014-11-10T00:00:00"/>
    <x v="2"/>
    <x v="937"/>
    <s v="NAPLES MUNICIPAL"/>
    <x v="1"/>
    <x v="1"/>
    <m/>
    <m/>
    <s v="Approach"/>
    <x v="78"/>
    <x v="1"/>
  </r>
  <r>
    <n v="356442"/>
    <s v="B-737-700"/>
    <s v="D"/>
    <d v="2014-11-10T00:00:00"/>
    <x v="2"/>
    <x v="1021"/>
    <s v="DALLAS LOVE FIELD ARPT"/>
    <x v="2"/>
    <x v="1"/>
    <m/>
    <m/>
    <s v="Approach"/>
    <x v="78"/>
    <x v="1"/>
  </r>
  <r>
    <n v="356444"/>
    <s v="A-320"/>
    <s v="D"/>
    <d v="2014-11-10T00:00:00"/>
    <x v="3"/>
    <x v="998"/>
    <s v="FORT LAUDERDALE/HOLLYWOOD INTL"/>
    <x v="1"/>
    <x v="46"/>
    <m/>
    <m/>
    <s v="Approach"/>
    <x v="4"/>
    <x v="2"/>
  </r>
  <r>
    <n v="356450"/>
    <s v="A-319"/>
    <s v="D"/>
    <d v="2014-11-10T00:00:00"/>
    <x v="2"/>
    <x v="0"/>
    <s v="JACKSONVILLE INTL"/>
    <x v="1"/>
    <x v="6"/>
    <n v="110"/>
    <n v="0"/>
    <s v="Landing Roll"/>
    <x v="93"/>
    <x v="2"/>
  </r>
  <r>
    <n v="356455"/>
    <s v="BE-200 KING"/>
    <s v="C"/>
    <d v="2014-11-14T00:00:00"/>
    <x v="2"/>
    <x v="220"/>
    <s v="SARASOTA-BRADENTON INTL ARPT"/>
    <x v="1"/>
    <x v="70"/>
    <n v="130"/>
    <m/>
    <s v="Approach"/>
    <x v="339"/>
    <x v="2"/>
  </r>
  <r>
    <n v="356459"/>
    <s v="UNKNOWN"/>
    <m/>
    <d v="2014-11-01T00:00:00"/>
    <x v="1"/>
    <x v="0"/>
    <s v="DALLAS/FORT WORTH INTL ARPT"/>
    <x v="2"/>
    <x v="1"/>
    <m/>
    <n v="0"/>
    <m/>
    <x v="1"/>
    <x v="1"/>
  </r>
  <r>
    <n v="356461"/>
    <s v="UNKNOWN"/>
    <m/>
    <d v="2014-11-01T00:00:00"/>
    <x v="1"/>
    <x v="0"/>
    <s v="ELLINGTON FIELD ARPT"/>
    <x v="2"/>
    <x v="1"/>
    <m/>
    <n v="0"/>
    <m/>
    <x v="1"/>
    <x v="1"/>
  </r>
  <r>
    <n v="356463"/>
    <s v="UNKNOWN"/>
    <m/>
    <d v="2014-11-01T00:00:00"/>
    <x v="1"/>
    <x v="0"/>
    <s v="KEY WEST INTL ARPT"/>
    <x v="1"/>
    <x v="1"/>
    <m/>
    <n v="0"/>
    <m/>
    <x v="36"/>
    <x v="1"/>
  </r>
  <r>
    <n v="356464"/>
    <s v="UNKNOWN"/>
    <m/>
    <d v="2014-11-01T00:00:00"/>
    <x v="1"/>
    <x v="0"/>
    <s v="GEORGE BUSH INTERCONTINENTAL/ HOUSTON ARPT"/>
    <x v="2"/>
    <x v="1"/>
    <m/>
    <n v="0"/>
    <m/>
    <x v="17"/>
    <x v="1"/>
  </r>
  <r>
    <n v="356465"/>
    <s v="UNKNOWN"/>
    <m/>
    <d v="2014-11-01T00:00:00"/>
    <x v="1"/>
    <x v="0"/>
    <s v="FORT WORTH MEACHAM INTL ARPT"/>
    <x v="2"/>
    <x v="1"/>
    <m/>
    <n v="0"/>
    <m/>
    <x v="1"/>
    <x v="1"/>
  </r>
  <r>
    <n v="356467"/>
    <s v="UNKNOWN"/>
    <m/>
    <d v="2014-11-01T00:00:00"/>
    <x v="1"/>
    <x v="0"/>
    <s v="SOUTHWEST FLORIDA INTL ARPT"/>
    <x v="1"/>
    <x v="1"/>
    <m/>
    <n v="0"/>
    <m/>
    <x v="58"/>
    <x v="1"/>
  </r>
  <r>
    <n v="356471"/>
    <s v="UNKNOWN"/>
    <m/>
    <d v="2014-11-02T00:00:00"/>
    <x v="1"/>
    <x v="0"/>
    <s v="VAN NUYS ARPT"/>
    <x v="0"/>
    <x v="1"/>
    <m/>
    <n v="0"/>
    <m/>
    <x v="2"/>
    <x v="1"/>
  </r>
  <r>
    <n v="356472"/>
    <s v="UNKNOWN"/>
    <m/>
    <d v="2014-11-03T00:00:00"/>
    <x v="1"/>
    <x v="0"/>
    <s v="NAPLES MUNICIPAL"/>
    <x v="1"/>
    <x v="1"/>
    <m/>
    <n v="0"/>
    <m/>
    <x v="1"/>
    <x v="1"/>
  </r>
  <r>
    <n v="356491"/>
    <s v="UNKNOWN"/>
    <m/>
    <d v="2014-11-05T00:00:00"/>
    <x v="1"/>
    <x v="0"/>
    <s v="SAN DIEGO INTL"/>
    <x v="0"/>
    <x v="1"/>
    <m/>
    <n v="0"/>
    <m/>
    <x v="1"/>
    <x v="1"/>
  </r>
  <r>
    <n v="356492"/>
    <s v="UNKNOWN"/>
    <m/>
    <d v="2014-11-05T00:00:00"/>
    <x v="1"/>
    <x v="0"/>
    <s v="SAN FRANCISCO INTL ARPT"/>
    <x v="0"/>
    <x v="1"/>
    <m/>
    <n v="0"/>
    <m/>
    <x v="26"/>
    <x v="1"/>
  </r>
  <r>
    <n v="356493"/>
    <s v="UNKNOWN"/>
    <m/>
    <d v="2014-11-05T00:00:00"/>
    <x v="1"/>
    <x v="0"/>
    <s v="JOHN WAYNE-ORANGE COUNTY ARPT"/>
    <x v="0"/>
    <x v="1"/>
    <m/>
    <n v="0"/>
    <m/>
    <x v="35"/>
    <x v="1"/>
  </r>
  <r>
    <n v="356499"/>
    <s v="UNKNOWN"/>
    <m/>
    <d v="2014-11-06T00:00:00"/>
    <x v="1"/>
    <x v="0"/>
    <s v="ORLANDO INTL"/>
    <x v="1"/>
    <x v="1"/>
    <m/>
    <n v="0"/>
    <m/>
    <x v="29"/>
    <x v="1"/>
  </r>
  <r>
    <n v="356504"/>
    <s v="UNKNOWN"/>
    <m/>
    <d v="2014-11-07T00:00:00"/>
    <x v="1"/>
    <x v="0"/>
    <s v="DALLAS LOVE FIELD ARPT"/>
    <x v="2"/>
    <x v="1"/>
    <m/>
    <n v="0"/>
    <m/>
    <x v="4"/>
    <x v="1"/>
  </r>
  <r>
    <n v="356506"/>
    <s v="UNKNOWN"/>
    <m/>
    <d v="2014-11-07T00:00:00"/>
    <x v="1"/>
    <x v="0"/>
    <s v="DALLAS/FORT WORTH INTL ARPT"/>
    <x v="2"/>
    <x v="1"/>
    <m/>
    <n v="0"/>
    <m/>
    <x v="3"/>
    <x v="1"/>
  </r>
  <r>
    <n v="356507"/>
    <s v="UNKNOWN"/>
    <m/>
    <d v="2014-11-07T00:00:00"/>
    <x v="1"/>
    <x v="0"/>
    <s v="GAINESVILLE REG ARPT"/>
    <x v="1"/>
    <x v="1"/>
    <m/>
    <n v="0"/>
    <m/>
    <x v="29"/>
    <x v="1"/>
  </r>
  <r>
    <n v="356509"/>
    <s v="UNKNOWN"/>
    <m/>
    <d v="2014-11-07T00:00:00"/>
    <x v="1"/>
    <x v="0"/>
    <s v="ORLANDO INTL"/>
    <x v="1"/>
    <x v="1"/>
    <m/>
    <n v="0"/>
    <m/>
    <x v="4"/>
    <x v="1"/>
  </r>
  <r>
    <n v="356511"/>
    <s v="UNKNOWN"/>
    <m/>
    <d v="2014-11-07T00:00:00"/>
    <x v="1"/>
    <x v="0"/>
    <s v="CECIL ARPT"/>
    <x v="1"/>
    <x v="1"/>
    <m/>
    <n v="0"/>
    <m/>
    <x v="28"/>
    <x v="1"/>
  </r>
  <r>
    <n v="356518"/>
    <s v="UNKNOWN"/>
    <m/>
    <d v="2014-11-08T00:00:00"/>
    <x v="1"/>
    <x v="0"/>
    <s v="SAN FRANCISCO INTL ARPT"/>
    <x v="0"/>
    <x v="1"/>
    <m/>
    <n v="0"/>
    <m/>
    <x v="19"/>
    <x v="1"/>
  </r>
  <r>
    <n v="356520"/>
    <s v="UNKNOWN"/>
    <m/>
    <d v="2014-11-09T00:00:00"/>
    <x v="1"/>
    <x v="0"/>
    <s v="SANTA MARIA PUBLIC ARPT/CAPT G ALLAN HANCOCK FIELD"/>
    <x v="0"/>
    <x v="1"/>
    <m/>
    <n v="0"/>
    <m/>
    <x v="93"/>
    <x v="1"/>
  </r>
  <r>
    <n v="356521"/>
    <s v="UNKNOWN"/>
    <m/>
    <d v="2014-11-10T00:00:00"/>
    <x v="1"/>
    <x v="0"/>
    <s v="LONG BEACH-DAUGH FLD"/>
    <x v="0"/>
    <x v="1"/>
    <m/>
    <n v="0"/>
    <m/>
    <x v="4"/>
    <x v="1"/>
  </r>
  <r>
    <n v="356522"/>
    <s v="UNKNOWN"/>
    <m/>
    <d v="2014-11-10T00:00:00"/>
    <x v="1"/>
    <x v="0"/>
    <s v="ORLANDO INTL"/>
    <x v="1"/>
    <x v="1"/>
    <m/>
    <n v="0"/>
    <m/>
    <x v="4"/>
    <x v="1"/>
  </r>
  <r>
    <n v="356523"/>
    <s v="UNKNOWN"/>
    <m/>
    <d v="2014-11-10T00:00:00"/>
    <x v="1"/>
    <x v="0"/>
    <s v="MC ALLEN MILLER INTL"/>
    <x v="2"/>
    <x v="1"/>
    <m/>
    <n v="0"/>
    <m/>
    <x v="67"/>
    <x v="1"/>
  </r>
  <r>
    <n v="356525"/>
    <s v="UNKNOWN"/>
    <m/>
    <d v="2014-11-10T00:00:00"/>
    <x v="1"/>
    <x v="0"/>
    <s v="TYLER POUNDS REGIONAL ARPT"/>
    <x v="2"/>
    <x v="1"/>
    <m/>
    <n v="0"/>
    <m/>
    <x v="4"/>
    <x v="1"/>
  </r>
  <r>
    <n v="356530"/>
    <s v="UNKNOWN"/>
    <m/>
    <d v="2014-11-11T00:00:00"/>
    <x v="1"/>
    <x v="0"/>
    <s v="ORLANDO INTL"/>
    <x v="1"/>
    <x v="1"/>
    <m/>
    <n v="0"/>
    <m/>
    <x v="4"/>
    <x v="1"/>
  </r>
  <r>
    <n v="356534"/>
    <s v="UNKNOWN"/>
    <m/>
    <d v="2014-11-11T00:00:00"/>
    <x v="1"/>
    <x v="0"/>
    <s v="ORLANDO SANFORD INTL ARPT"/>
    <x v="1"/>
    <x v="1"/>
    <m/>
    <n v="0"/>
    <m/>
    <x v="179"/>
    <x v="1"/>
  </r>
  <r>
    <n v="356535"/>
    <s v="UNKNOWN"/>
    <m/>
    <d v="2014-11-11T00:00:00"/>
    <x v="1"/>
    <x v="0"/>
    <s v="SAN FRANCISCO INTL ARPT"/>
    <x v="0"/>
    <x v="1"/>
    <m/>
    <n v="0"/>
    <m/>
    <x v="26"/>
    <x v="1"/>
  </r>
  <r>
    <n v="356536"/>
    <s v="UNKNOWN"/>
    <m/>
    <d v="2014-11-11T00:00:00"/>
    <x v="1"/>
    <x v="0"/>
    <s v="SARASOTA-BRADENTON INTL ARPT"/>
    <x v="1"/>
    <x v="1"/>
    <m/>
    <n v="0"/>
    <m/>
    <x v="145"/>
    <x v="1"/>
  </r>
  <r>
    <n v="356537"/>
    <s v="UNKNOWN"/>
    <m/>
    <d v="2014-11-12T00:00:00"/>
    <x v="1"/>
    <x v="0"/>
    <s v="NAPLES MUNICIPAL"/>
    <x v="1"/>
    <x v="1"/>
    <m/>
    <n v="0"/>
    <m/>
    <x v="4"/>
    <x v="1"/>
  </r>
  <r>
    <n v="356540"/>
    <s v="UNKNOWN"/>
    <m/>
    <d v="2014-11-12T00:00:00"/>
    <x v="1"/>
    <x v="0"/>
    <s v="DALLAS/FORT WORTH INTL ARPT"/>
    <x v="2"/>
    <x v="1"/>
    <m/>
    <n v="0"/>
    <m/>
    <x v="4"/>
    <x v="1"/>
  </r>
  <r>
    <n v="356541"/>
    <s v="UNKNOWN"/>
    <m/>
    <d v="2014-11-12T00:00:00"/>
    <x v="1"/>
    <x v="0"/>
    <s v="DALLAS/FORT WORTH INTL ARPT"/>
    <x v="2"/>
    <x v="1"/>
    <m/>
    <n v="0"/>
    <m/>
    <x v="67"/>
    <x v="1"/>
  </r>
  <r>
    <n v="356542"/>
    <s v="UNKNOWN"/>
    <m/>
    <d v="2014-11-12T00:00:00"/>
    <x v="1"/>
    <x v="0"/>
    <s v="DALLAS/FORT WORTH INTL ARPT"/>
    <x v="2"/>
    <x v="1"/>
    <m/>
    <n v="0"/>
    <m/>
    <x v="4"/>
    <x v="1"/>
  </r>
  <r>
    <n v="356560"/>
    <s v="UNKNOWN"/>
    <m/>
    <d v="2014-11-14T00:00:00"/>
    <x v="1"/>
    <x v="0"/>
    <s v="LONG BEACH-DAUGH FLD"/>
    <x v="0"/>
    <x v="1"/>
    <m/>
    <n v="0"/>
    <m/>
    <x v="51"/>
    <x v="1"/>
  </r>
  <r>
    <n v="356563"/>
    <s v="UNKNOWN"/>
    <m/>
    <d v="2014-11-14T00:00:00"/>
    <x v="1"/>
    <x v="0"/>
    <s v="ORLANDO INTL"/>
    <x v="1"/>
    <x v="1"/>
    <m/>
    <n v="0"/>
    <m/>
    <x v="4"/>
    <x v="1"/>
  </r>
  <r>
    <n v="356565"/>
    <s v="UNKNOWN"/>
    <m/>
    <d v="2014-11-14T00:00:00"/>
    <x v="1"/>
    <x v="0"/>
    <s v="SANTA BARBARA MUNICIPAL"/>
    <x v="0"/>
    <x v="1"/>
    <m/>
    <n v="0"/>
    <m/>
    <x v="35"/>
    <x v="1"/>
  </r>
  <r>
    <n v="356566"/>
    <s v="UNKNOWN"/>
    <m/>
    <d v="2014-11-14T00:00:00"/>
    <x v="1"/>
    <x v="0"/>
    <s v="NORMAN Y. MINETA SAN JOSE INTL ARPT"/>
    <x v="0"/>
    <x v="1"/>
    <m/>
    <n v="0"/>
    <m/>
    <x v="172"/>
    <x v="1"/>
  </r>
  <r>
    <n v="356572"/>
    <s v="UNKNOWN"/>
    <m/>
    <d v="2014-11-16T00:00:00"/>
    <x v="1"/>
    <x v="0"/>
    <s v="AUSTIN-BERGSTROM INTL"/>
    <x v="2"/>
    <x v="1"/>
    <m/>
    <n v="0"/>
    <m/>
    <x v="54"/>
    <x v="1"/>
  </r>
  <r>
    <n v="356574"/>
    <s v="UNKNOWN"/>
    <m/>
    <d v="2014-11-16T00:00:00"/>
    <x v="1"/>
    <x v="0"/>
    <s v="DALLAS/FORT WORTH INTL ARPT"/>
    <x v="2"/>
    <x v="1"/>
    <m/>
    <n v="0"/>
    <m/>
    <x v="34"/>
    <x v="1"/>
  </r>
  <r>
    <n v="356577"/>
    <s v="UNKNOWN"/>
    <m/>
    <d v="2014-11-17T00:00:00"/>
    <x v="1"/>
    <x v="0"/>
    <s v="AUSTIN-BERGSTROM INTL"/>
    <x v="2"/>
    <x v="1"/>
    <m/>
    <n v="0"/>
    <m/>
    <x v="2"/>
    <x v="1"/>
  </r>
  <r>
    <n v="356580"/>
    <s v="UNKNOWN"/>
    <m/>
    <d v="2014-11-18T00:00:00"/>
    <x v="1"/>
    <x v="0"/>
    <s v="AUSTIN-BERGSTROM INTL"/>
    <x v="2"/>
    <x v="1"/>
    <m/>
    <n v="0"/>
    <m/>
    <x v="54"/>
    <x v="1"/>
  </r>
  <r>
    <n v="356582"/>
    <s v="UNKNOWN"/>
    <m/>
    <d v="2014-11-18T00:00:00"/>
    <x v="1"/>
    <x v="0"/>
    <s v="ELLINGTON FIELD ARPT"/>
    <x v="2"/>
    <x v="1"/>
    <m/>
    <n v="0"/>
    <m/>
    <x v="17"/>
    <x v="1"/>
  </r>
  <r>
    <n v="356594"/>
    <s v="UNKNOWN"/>
    <m/>
    <d v="2014-11-19T00:00:00"/>
    <x v="1"/>
    <x v="0"/>
    <s v="DALLAS/FORT WORTH INTL ARPT"/>
    <x v="2"/>
    <x v="1"/>
    <m/>
    <n v="0"/>
    <m/>
    <x v="2"/>
    <x v="1"/>
  </r>
  <r>
    <n v="356596"/>
    <s v="UNKNOWN"/>
    <m/>
    <d v="2014-11-20T00:00:00"/>
    <x v="1"/>
    <x v="0"/>
    <s v="AUSTIN-BERGSTROM INTL"/>
    <x v="2"/>
    <x v="1"/>
    <m/>
    <n v="0"/>
    <m/>
    <x v="2"/>
    <x v="1"/>
  </r>
  <r>
    <n v="356597"/>
    <s v="UNKNOWN"/>
    <m/>
    <d v="2014-11-20T00:00:00"/>
    <x v="1"/>
    <x v="0"/>
    <s v="DALLAS/FORT WORTH INTL ARPT"/>
    <x v="2"/>
    <x v="1"/>
    <m/>
    <n v="0"/>
    <m/>
    <x v="4"/>
    <x v="1"/>
  </r>
  <r>
    <n v="356601"/>
    <s v="UNKNOWN"/>
    <m/>
    <d v="2014-11-21T00:00:00"/>
    <x v="1"/>
    <x v="0"/>
    <s v="SARASOTA-BRADENTON INTL ARPT"/>
    <x v="1"/>
    <x v="1"/>
    <m/>
    <n v="0"/>
    <m/>
    <x v="2"/>
    <x v="1"/>
  </r>
  <r>
    <n v="356602"/>
    <s v="UNKNOWN"/>
    <m/>
    <d v="2014-11-24T00:00:00"/>
    <x v="1"/>
    <x v="0"/>
    <s v="NORMAN Y. MINETA SAN JOSE INTL ARPT"/>
    <x v="0"/>
    <x v="1"/>
    <m/>
    <n v="0"/>
    <m/>
    <x v="4"/>
    <x v="1"/>
  </r>
  <r>
    <n v="356609"/>
    <s v="UNKNOWN"/>
    <m/>
    <d v="2014-11-25T00:00:00"/>
    <x v="1"/>
    <x v="0"/>
    <s v="CORPUS CHRISTI INTL ARPT"/>
    <x v="2"/>
    <x v="1"/>
    <m/>
    <n v="0"/>
    <m/>
    <x v="74"/>
    <x v="1"/>
  </r>
  <r>
    <n v="356614"/>
    <s v="UNKNOWN"/>
    <m/>
    <d v="2014-11-26T00:00:00"/>
    <x v="1"/>
    <x v="0"/>
    <s v="FORT LAUDERDALE EXECUTIVE ARPT"/>
    <x v="1"/>
    <x v="1"/>
    <m/>
    <n v="0"/>
    <m/>
    <x v="95"/>
    <x v="1"/>
  </r>
  <r>
    <n v="356616"/>
    <s v="UNKNOWN"/>
    <m/>
    <d v="2014-11-26T00:00:00"/>
    <x v="1"/>
    <x v="0"/>
    <s v="MIDLAND INTL"/>
    <x v="2"/>
    <x v="1"/>
    <m/>
    <n v="0"/>
    <m/>
    <x v="45"/>
    <x v="1"/>
  </r>
  <r>
    <n v="356617"/>
    <s v="UNKNOWN"/>
    <m/>
    <d v="2014-11-26T00:00:00"/>
    <x v="1"/>
    <x v="0"/>
    <s v="MC ALLEN MILLER INTL"/>
    <x v="2"/>
    <x v="1"/>
    <m/>
    <n v="0"/>
    <m/>
    <x v="30"/>
    <x v="1"/>
  </r>
  <r>
    <n v="356621"/>
    <s v="UNKNOWN"/>
    <m/>
    <d v="2014-11-27T00:00:00"/>
    <x v="1"/>
    <x v="0"/>
    <s v="FORT WORTH MEACHAM INTL ARPT"/>
    <x v="2"/>
    <x v="1"/>
    <m/>
    <n v="0"/>
    <m/>
    <x v="2"/>
    <x v="1"/>
  </r>
  <r>
    <n v="356623"/>
    <s v="UNKNOWN"/>
    <m/>
    <d v="2014-11-27T00:00:00"/>
    <x v="1"/>
    <x v="0"/>
    <s v="ORLANDO INTL"/>
    <x v="1"/>
    <x v="1"/>
    <m/>
    <n v="0"/>
    <m/>
    <x v="145"/>
    <x v="1"/>
  </r>
  <r>
    <n v="356625"/>
    <s v="UNKNOWN"/>
    <m/>
    <d v="2014-11-28T00:00:00"/>
    <x v="1"/>
    <x v="0"/>
    <s v="FRESNO YOSEMITE INTL"/>
    <x v="0"/>
    <x v="1"/>
    <m/>
    <n v="0"/>
    <m/>
    <x v="3"/>
    <x v="1"/>
  </r>
  <r>
    <n v="356631"/>
    <s v="UNKNOWN"/>
    <m/>
    <d v="2014-11-29T00:00:00"/>
    <x v="1"/>
    <x v="0"/>
    <s v="DALLAS/FORT WORTH INTL ARPT"/>
    <x v="2"/>
    <x v="1"/>
    <m/>
    <n v="0"/>
    <m/>
    <x v="2"/>
    <x v="1"/>
  </r>
  <r>
    <n v="356633"/>
    <s v="UNKNOWN"/>
    <m/>
    <d v="2014-11-30T00:00:00"/>
    <x v="1"/>
    <x v="0"/>
    <s v="LONG BEACH-DAUGH FLD"/>
    <x v="0"/>
    <x v="1"/>
    <m/>
    <n v="0"/>
    <m/>
    <x v="155"/>
    <x v="1"/>
  </r>
  <r>
    <n v="356634"/>
    <s v="UNKNOWN"/>
    <m/>
    <d v="2014-11-30T00:00:00"/>
    <x v="1"/>
    <x v="0"/>
    <s v="LONG BEACH-DAUGH FLD"/>
    <x v="0"/>
    <x v="1"/>
    <m/>
    <n v="0"/>
    <m/>
    <x v="32"/>
    <x v="1"/>
  </r>
  <r>
    <n v="356848"/>
    <s v="MD-83"/>
    <s v="D"/>
    <d v="2014-12-21T00:00:00"/>
    <x v="2"/>
    <x v="316"/>
    <s v="ORLANDO SANFORD INTL ARPT"/>
    <x v="1"/>
    <x v="9"/>
    <n v="133"/>
    <m/>
    <s v="Approach"/>
    <x v="3"/>
    <x v="2"/>
  </r>
  <r>
    <n v="356850"/>
    <s v="B-757-200"/>
    <s v="D"/>
    <d v="2014-12-21T00:00:00"/>
    <x v="3"/>
    <x v="925"/>
    <s v="ORLANDO INTL"/>
    <x v="1"/>
    <x v="1"/>
    <m/>
    <m/>
    <s v="Approach"/>
    <x v="78"/>
    <x v="1"/>
  </r>
  <r>
    <n v="356851"/>
    <s v="EMB-145"/>
    <s v="D"/>
    <d v="2014-12-21T00:00:00"/>
    <x v="2"/>
    <x v="1164"/>
    <s v="KILLEEN/FT HOOD REGIONAL"/>
    <x v="2"/>
    <x v="6"/>
    <m/>
    <n v="0"/>
    <s v="Landing Roll"/>
    <x v="78"/>
    <x v="1"/>
  </r>
  <r>
    <n v="356852"/>
    <s v="EMB-145"/>
    <s v="D"/>
    <d v="2014-12-21T00:00:00"/>
    <x v="2"/>
    <x v="151"/>
    <s v="KILLEEN/FT HOOD REGIONAL"/>
    <x v="2"/>
    <x v="6"/>
    <m/>
    <n v="0"/>
    <s v="Landing Roll"/>
    <x v="11"/>
    <x v="2"/>
  </r>
  <r>
    <n v="356853"/>
    <s v="CRJ900"/>
    <s v="D"/>
    <d v="2014-12-21T00:00:00"/>
    <x v="2"/>
    <x v="199"/>
    <s v="KILLEEN/FT HOOD REGIONAL"/>
    <x v="2"/>
    <x v="6"/>
    <m/>
    <n v="0"/>
    <s v="Landing Roll"/>
    <x v="11"/>
    <x v="2"/>
  </r>
  <r>
    <n v="356855"/>
    <s v="CRJ900"/>
    <s v="D"/>
    <d v="2014-12-21T00:00:00"/>
    <x v="2"/>
    <x v="382"/>
    <s v="SACRAMENTO INTL"/>
    <x v="0"/>
    <x v="6"/>
    <n v="100"/>
    <n v="0"/>
    <s v="Landing Roll"/>
    <x v="51"/>
    <x v="2"/>
  </r>
  <r>
    <n v="356856"/>
    <s v="B-737-700"/>
    <s v="D"/>
    <d v="2014-12-21T00:00:00"/>
    <x v="3"/>
    <x v="186"/>
    <s v="SACRAMENTO INTL"/>
    <x v="0"/>
    <x v="21"/>
    <n v="130"/>
    <n v="3"/>
    <s v="Approach"/>
    <x v="0"/>
    <x v="2"/>
  </r>
  <r>
    <n v="356858"/>
    <s v="B-737-800"/>
    <s v="D"/>
    <d v="2014-12-21T00:00:00"/>
    <x v="2"/>
    <x v="176"/>
    <s v="METRO OAKLAND INTL"/>
    <x v="0"/>
    <x v="15"/>
    <m/>
    <n v="0"/>
    <s v="Approach"/>
    <x v="30"/>
    <x v="2"/>
  </r>
  <r>
    <n v="356859"/>
    <s v="A-320"/>
    <s v="D"/>
    <d v="2014-12-21T00:00:00"/>
    <x v="2"/>
    <x v="0"/>
    <s v="SOUTHWEST FLORIDA INTL ARPT"/>
    <x v="1"/>
    <x v="9"/>
    <m/>
    <m/>
    <s v="Approach"/>
    <x v="3"/>
    <x v="2"/>
  </r>
  <r>
    <n v="356860"/>
    <s v="A-321"/>
    <s v="D"/>
    <d v="2014-12-21T00:00:00"/>
    <x v="3"/>
    <x v="52"/>
    <s v="SACRAMENTO INTL"/>
    <x v="0"/>
    <x v="27"/>
    <n v="210"/>
    <n v="10"/>
    <s v="Approach"/>
    <x v="277"/>
    <x v="2"/>
  </r>
  <r>
    <n v="356862"/>
    <s v="B-767-200"/>
    <s v="D"/>
    <d v="2014-12-23T00:00:00"/>
    <x v="2"/>
    <x v="94"/>
    <s v="MIAMI INTL"/>
    <x v="1"/>
    <x v="11"/>
    <n v="150"/>
    <n v="3"/>
    <s v="Approach"/>
    <x v="58"/>
    <x v="1"/>
  </r>
  <r>
    <n v="356866"/>
    <s v="B-737-500"/>
    <s v="D"/>
    <d v="2014-12-23T00:00:00"/>
    <x v="3"/>
    <x v="157"/>
    <s v="CORPUS CHRISTI INTL ARPT"/>
    <x v="2"/>
    <x v="0"/>
    <n v="180"/>
    <n v="8"/>
    <s v="Approach"/>
    <x v="61"/>
    <x v="2"/>
  </r>
  <r>
    <n v="356867"/>
    <s v="B-737-300"/>
    <s v="D"/>
    <d v="2014-12-23T00:00:00"/>
    <x v="2"/>
    <x v="68"/>
    <s v="SACRAMENTO INTL"/>
    <x v="0"/>
    <x v="6"/>
    <n v="140"/>
    <n v="0"/>
    <s v="Landing Roll"/>
    <x v="51"/>
    <x v="2"/>
  </r>
  <r>
    <n v="356868"/>
    <s v="A-320"/>
    <s v="D"/>
    <d v="2014-12-23T00:00:00"/>
    <x v="2"/>
    <x v="326"/>
    <s v="SAN FRANCISCO INTL ARPT"/>
    <x v="0"/>
    <x v="9"/>
    <n v="140"/>
    <m/>
    <s v="Approach"/>
    <x v="37"/>
    <x v="1"/>
  </r>
  <r>
    <n v="356870"/>
    <s v="B-737-700"/>
    <s v="D"/>
    <d v="2014-12-23T00:00:00"/>
    <x v="2"/>
    <x v="117"/>
    <s v="ORLANDO INTL"/>
    <x v="1"/>
    <x v="1"/>
    <m/>
    <m/>
    <s v="Approach"/>
    <x v="6"/>
    <x v="1"/>
  </r>
  <r>
    <n v="356871"/>
    <s v="B-757-200"/>
    <s v="D"/>
    <d v="2014-12-25T00:00:00"/>
    <x v="2"/>
    <x v="206"/>
    <s v="SOUTHWEST FLORIDA INTL ARPT"/>
    <x v="1"/>
    <x v="64"/>
    <n v="145"/>
    <n v="0"/>
    <s v="Approach"/>
    <x v="0"/>
    <x v="2"/>
  </r>
  <r>
    <n v="356877"/>
    <s v="B-737-700"/>
    <s v="D"/>
    <d v="2014-12-27T00:00:00"/>
    <x v="2"/>
    <x v="982"/>
    <s v="NORMAN Y. MINETA SAN JOSE INTL ARPT"/>
    <x v="0"/>
    <x v="70"/>
    <n v="160"/>
    <m/>
    <s v="Climb"/>
    <x v="9"/>
    <x v="2"/>
  </r>
  <r>
    <n v="356878"/>
    <s v="B-737-800"/>
    <s v="D"/>
    <d v="2014-12-27T00:00:00"/>
    <x v="0"/>
    <x v="1165"/>
    <s v="FORT LAUDERDALE/HOLLYWOOD INTL"/>
    <x v="1"/>
    <x v="5"/>
    <n v="165"/>
    <m/>
    <s v="Climb"/>
    <x v="3"/>
    <x v="2"/>
  </r>
  <r>
    <n v="356892"/>
    <s v="CRJ700"/>
    <s v="D"/>
    <d v="2014-12-05T00:00:00"/>
    <x v="3"/>
    <x v="123"/>
    <s v="SACRAMENTO INTL"/>
    <x v="0"/>
    <x v="30"/>
    <n v="150"/>
    <n v="4"/>
    <s v="Approach"/>
    <x v="23"/>
    <x v="2"/>
  </r>
  <r>
    <n v="356893"/>
    <s v="B-737-300"/>
    <s v="D"/>
    <d v="2014-12-05T00:00:00"/>
    <x v="2"/>
    <x v="269"/>
    <s v="LUBBOCK PRESTON SMITH INTL ARPT"/>
    <x v="2"/>
    <x v="6"/>
    <n v="120"/>
    <n v="0"/>
    <s v="Landing Roll"/>
    <x v="45"/>
    <x v="2"/>
  </r>
  <r>
    <n v="356895"/>
    <s v="A-321"/>
    <s v="D"/>
    <d v="2014-12-07T00:00:00"/>
    <x v="1"/>
    <x v="308"/>
    <s v="ORLANDO INTL"/>
    <x v="1"/>
    <x v="6"/>
    <m/>
    <n v="0"/>
    <s v="Taxi"/>
    <x v="78"/>
    <x v="1"/>
  </r>
  <r>
    <n v="356898"/>
    <s v="MD-88"/>
    <s v="D"/>
    <d v="2014-12-07T00:00:00"/>
    <x v="2"/>
    <x v="78"/>
    <s v="SOUTHWEST FLORIDA INTL ARPT"/>
    <x v="1"/>
    <x v="15"/>
    <n v="150"/>
    <n v="0"/>
    <s v="Climb"/>
    <x v="17"/>
    <x v="2"/>
  </r>
  <r>
    <n v="356903"/>
    <s v="A-319"/>
    <s v="D"/>
    <d v="2014-12-11T00:00:00"/>
    <x v="3"/>
    <x v="486"/>
    <s v="FORT LAUDERDALE/HOLLYWOOD INTL"/>
    <x v="1"/>
    <x v="6"/>
    <m/>
    <n v="0"/>
    <s v="Take-off run"/>
    <x v="78"/>
    <x v="1"/>
  </r>
  <r>
    <n v="356904"/>
    <s v="LOCKHEED P3B"/>
    <m/>
    <d v="2014-12-11T00:00:00"/>
    <x v="2"/>
    <x v="288"/>
    <s v="CORPUS CHRISTI NAS/TRUAX FIELD"/>
    <x v="2"/>
    <x v="11"/>
    <n v="160"/>
    <m/>
    <s v="Approach"/>
    <x v="78"/>
    <x v="1"/>
  </r>
  <r>
    <n v="356905"/>
    <s v="C-182 SKYLAN"/>
    <s v="A"/>
    <d v="2014-12-11T00:00:00"/>
    <x v="2"/>
    <x v="7"/>
    <s v="EXECUTIVE ARPT"/>
    <x v="1"/>
    <x v="1"/>
    <m/>
    <n v="0"/>
    <s v="Approach"/>
    <x v="78"/>
    <x v="1"/>
  </r>
  <r>
    <n v="356906"/>
    <s v="A-320"/>
    <s v="D"/>
    <d v="2014-12-13T00:00:00"/>
    <x v="3"/>
    <x v="334"/>
    <s v="NORMAN Y. MINETA SAN JOSE INTL ARPT"/>
    <x v="0"/>
    <x v="0"/>
    <m/>
    <m/>
    <s v="Approach"/>
    <x v="152"/>
    <x v="2"/>
  </r>
  <r>
    <n v="356910"/>
    <s v="CRJ100/200"/>
    <s v="D"/>
    <d v="2014-12-13T00:00:00"/>
    <x v="2"/>
    <x v="18"/>
    <s v="SACRAMENTO INTL"/>
    <x v="0"/>
    <x v="38"/>
    <n v="200"/>
    <n v="4"/>
    <s v="Approach"/>
    <x v="5"/>
    <x v="2"/>
  </r>
  <r>
    <n v="356911"/>
    <s v="B-737-300"/>
    <s v="D"/>
    <d v="2014-12-13T00:00:00"/>
    <x v="2"/>
    <x v="126"/>
    <s v="SACRAMENTO INTL"/>
    <x v="0"/>
    <x v="14"/>
    <n v="155"/>
    <m/>
    <s v="Climb"/>
    <x v="3"/>
    <x v="2"/>
  </r>
  <r>
    <n v="356912"/>
    <s v="B-737-700"/>
    <s v="D"/>
    <d v="2014-12-13T00:00:00"/>
    <x v="3"/>
    <x v="62"/>
    <s v="METRO OAKLAND INTL"/>
    <x v="0"/>
    <x v="48"/>
    <n v="240"/>
    <n v="25"/>
    <s v="Approach"/>
    <x v="33"/>
    <x v="2"/>
  </r>
  <r>
    <n v="356915"/>
    <s v="HAWKER 800"/>
    <s v="D"/>
    <d v="2014-12-13T00:00:00"/>
    <x v="2"/>
    <x v="541"/>
    <s v="NAPLES MUNICIPAL"/>
    <x v="1"/>
    <x v="12"/>
    <n v="135"/>
    <n v="0"/>
    <s v="Approach"/>
    <x v="4"/>
    <x v="2"/>
  </r>
  <r>
    <n v="356918"/>
    <s v="A-320"/>
    <s v="D"/>
    <d v="2014-12-27T00:00:00"/>
    <x v="2"/>
    <x v="438"/>
    <s v="SOUTHWEST FLORIDA INTL ARPT"/>
    <x v="1"/>
    <x v="9"/>
    <n v="160"/>
    <m/>
    <s v="Approach"/>
    <x v="17"/>
    <x v="2"/>
  </r>
  <r>
    <n v="356926"/>
    <s v="B-757-200"/>
    <s v="D"/>
    <d v="2014-12-29T00:00:00"/>
    <x v="2"/>
    <x v="544"/>
    <s v="SOUTHWEST FLORIDA INTL ARPT"/>
    <x v="1"/>
    <x v="6"/>
    <n v="100"/>
    <n v="0"/>
    <s v="Take-off run"/>
    <x v="58"/>
    <x v="1"/>
  </r>
  <r>
    <n v="356927"/>
    <s v="EMB-145"/>
    <s v="D"/>
    <d v="2014-12-29T00:00:00"/>
    <x v="1"/>
    <x v="0"/>
    <s v="DALLAS/FORT WORTH INTL ARPT"/>
    <x v="2"/>
    <x v="1"/>
    <m/>
    <m/>
    <m/>
    <x v="3"/>
    <x v="1"/>
  </r>
  <r>
    <n v="356929"/>
    <s v="DHC8 DASH 8"/>
    <s v="C"/>
    <d v="2014-12-29T00:00:00"/>
    <x v="4"/>
    <x v="82"/>
    <s v="SACRAMENTO INTL"/>
    <x v="0"/>
    <x v="6"/>
    <m/>
    <n v="0"/>
    <s v="Landing Roll"/>
    <x v="3"/>
    <x v="1"/>
  </r>
  <r>
    <n v="356931"/>
    <s v="B-737-700"/>
    <s v="D"/>
    <d v="2014-12-29T00:00:00"/>
    <x v="3"/>
    <x v="704"/>
    <s v="METRO OAKLAND INTL"/>
    <x v="0"/>
    <x v="9"/>
    <n v="135"/>
    <m/>
    <s v="Approach"/>
    <x v="9"/>
    <x v="2"/>
  </r>
  <r>
    <n v="356933"/>
    <s v="PA-28"/>
    <s v="A"/>
    <d v="2014-12-15T00:00:00"/>
    <x v="2"/>
    <x v="80"/>
    <s v="ORLANDO SANFORD INTL ARPT"/>
    <x v="1"/>
    <x v="98"/>
    <n v="65"/>
    <n v="0"/>
    <s v="Approach"/>
    <x v="36"/>
    <x v="2"/>
  </r>
  <r>
    <n v="356938"/>
    <s v="B-757-200"/>
    <s v="D"/>
    <d v="2014-12-15T00:00:00"/>
    <x v="2"/>
    <x v="550"/>
    <s v="SAN FRANCISCO INTL ARPT"/>
    <x v="0"/>
    <x v="15"/>
    <n v="120"/>
    <n v="0"/>
    <s v="Approach"/>
    <x v="94"/>
    <x v="3"/>
  </r>
  <r>
    <n v="356940"/>
    <s v="LEARJET-45"/>
    <s v="D"/>
    <d v="2014-12-15T00:00:00"/>
    <x v="2"/>
    <x v="117"/>
    <s v="FORT WORTH MEACHAM INTL ARPT"/>
    <x v="2"/>
    <x v="6"/>
    <m/>
    <n v="0"/>
    <s v="Take-off run"/>
    <x v="78"/>
    <x v="1"/>
  </r>
  <r>
    <n v="356945"/>
    <s v="BE-99"/>
    <s v="C"/>
    <d v="2014-12-17T00:00:00"/>
    <x v="2"/>
    <x v="173"/>
    <s v="JACK MCNAMARA FIELD ARPT"/>
    <x v="0"/>
    <x v="6"/>
    <m/>
    <n v="0"/>
    <s v="Take-off run"/>
    <x v="78"/>
    <x v="1"/>
  </r>
  <r>
    <n v="356948"/>
    <s v="CRJ100/200"/>
    <s v="D"/>
    <d v="2014-12-17T00:00:00"/>
    <x v="2"/>
    <x v="76"/>
    <s v="ONTARIO INTL ARPT"/>
    <x v="0"/>
    <x v="26"/>
    <n v="160"/>
    <n v="0"/>
    <s v="Climb"/>
    <x v="144"/>
    <x v="2"/>
  </r>
  <r>
    <n v="356957"/>
    <s v="B-737-800"/>
    <s v="D"/>
    <d v="2014-12-07T00:00:00"/>
    <x v="3"/>
    <x v="260"/>
    <s v="METRO OAKLAND INTL"/>
    <x v="0"/>
    <x v="9"/>
    <n v="145"/>
    <n v="0.5"/>
    <s v="Approach"/>
    <x v="3"/>
    <x v="2"/>
  </r>
  <r>
    <n v="356961"/>
    <s v="BE-300 KING"/>
    <s v="C"/>
    <d v="2014-12-09T00:00:00"/>
    <x v="3"/>
    <x v="1166"/>
    <s v="GEORGE BUSH INTERCONTINENTAL/ HOUSTON ARPT"/>
    <x v="2"/>
    <x v="15"/>
    <n v="140"/>
    <n v="0"/>
    <s v="Climb"/>
    <x v="150"/>
    <x v="2"/>
  </r>
  <r>
    <n v="356964"/>
    <s v="EMB-190"/>
    <s v="D"/>
    <d v="2014-12-09T00:00:00"/>
    <x v="3"/>
    <x v="570"/>
    <s v="PALM BEACH INTL"/>
    <x v="1"/>
    <x v="34"/>
    <m/>
    <m/>
    <s v="Approach"/>
    <x v="78"/>
    <x v="1"/>
  </r>
  <r>
    <n v="356965"/>
    <s v="DA-50 FALCON"/>
    <s v="D"/>
    <d v="2014-12-09T00:00:00"/>
    <x v="2"/>
    <x v="95"/>
    <s v="AUSTIN-BERGSTROM INTL"/>
    <x v="2"/>
    <x v="13"/>
    <n v="130"/>
    <m/>
    <s v="Approach"/>
    <x v="0"/>
    <x v="2"/>
  </r>
  <r>
    <n v="356968"/>
    <s v="MD-11"/>
    <s v="D"/>
    <d v="2014-12-31T00:00:00"/>
    <x v="3"/>
    <x v="393"/>
    <s v="METRO OAKLAND INTL"/>
    <x v="0"/>
    <x v="6"/>
    <n v="120"/>
    <n v="0"/>
    <s v="Take-off run"/>
    <x v="3"/>
    <x v="2"/>
  </r>
  <r>
    <n v="356970"/>
    <s v="DHC8 DASH 8"/>
    <s v="C"/>
    <d v="2014-12-31T00:00:00"/>
    <x v="2"/>
    <x v="291"/>
    <s v="SACRAMENTO INTL"/>
    <x v="0"/>
    <x v="6"/>
    <m/>
    <n v="0"/>
    <s v="Take-off run"/>
    <x v="78"/>
    <x v="1"/>
  </r>
  <r>
    <n v="356972"/>
    <s v="B-737-700"/>
    <s v="D"/>
    <d v="2014-12-31T00:00:00"/>
    <x v="2"/>
    <x v="530"/>
    <s v="ONTARIO INTL ARPT"/>
    <x v="0"/>
    <x v="7"/>
    <n v="140"/>
    <n v="3"/>
    <s v="Approach"/>
    <x v="3"/>
    <x v="2"/>
  </r>
  <r>
    <n v="356978"/>
    <s v="PA-28"/>
    <s v="A"/>
    <d v="2014-08-18T00:00:00"/>
    <x v="4"/>
    <x v="0"/>
    <s v="MELBOURNE INTL"/>
    <x v="1"/>
    <x v="6"/>
    <n v="50"/>
    <n v="0"/>
    <s v="Take-off run"/>
    <x v="3"/>
    <x v="2"/>
  </r>
  <r>
    <n v="356984"/>
    <s v="B-737-700"/>
    <s v="D"/>
    <d v="2014-12-17T00:00:00"/>
    <x v="2"/>
    <x v="176"/>
    <s v="FORT LAUDERDALE/HOLLYWOOD INTL"/>
    <x v="1"/>
    <x v="49"/>
    <n v="100"/>
    <n v="0"/>
    <s v="Climb"/>
    <x v="36"/>
    <x v="2"/>
  </r>
  <r>
    <n v="356986"/>
    <s v="MD-82"/>
    <s v="D"/>
    <d v="2014-12-19T00:00:00"/>
    <x v="2"/>
    <x v="548"/>
    <s v="DALLAS/FORT WORTH INTL ARPT"/>
    <x v="2"/>
    <x v="76"/>
    <n v="145"/>
    <n v="0"/>
    <s v="Climb"/>
    <x v="2"/>
    <x v="2"/>
  </r>
  <r>
    <n v="356990"/>
    <s v="B-757-200"/>
    <s v="D"/>
    <d v="2014-12-19T00:00:00"/>
    <x v="2"/>
    <x v="317"/>
    <s v="ONTARIO INTL ARPT"/>
    <x v="0"/>
    <x v="12"/>
    <n v="125"/>
    <n v="0"/>
    <s v="Approach"/>
    <x v="35"/>
    <x v="2"/>
  </r>
  <r>
    <n v="357023"/>
    <s v="EMB-145"/>
    <s v="D"/>
    <d v="2014-12-01T00:00:00"/>
    <x v="2"/>
    <x v="412"/>
    <s v="ABILENE REGIONAL ARPT"/>
    <x v="2"/>
    <x v="6"/>
    <n v="90"/>
    <n v="0"/>
    <s v="Take-off run"/>
    <x v="0"/>
    <x v="2"/>
  </r>
  <r>
    <n v="357027"/>
    <s v="EMB-145"/>
    <s v="D"/>
    <d v="2014-12-01T00:00:00"/>
    <x v="2"/>
    <x v="77"/>
    <s v="LUBBOCK PRESTON SMITH INTL ARPT"/>
    <x v="2"/>
    <x v="13"/>
    <m/>
    <n v="0"/>
    <s v="Climb"/>
    <x v="78"/>
    <x v="1"/>
  </r>
  <r>
    <n v="357034"/>
    <s v="A-321"/>
    <s v="D"/>
    <d v="2014-12-01T00:00:00"/>
    <x v="2"/>
    <x v="1"/>
    <s v="SOUTHWEST FLORIDA INTL ARPT"/>
    <x v="1"/>
    <x v="14"/>
    <n v="150"/>
    <m/>
    <s v="Approach"/>
    <x v="17"/>
    <x v="2"/>
  </r>
  <r>
    <n v="357036"/>
    <s v="C-208"/>
    <s v="C"/>
    <d v="2014-12-01T00:00:00"/>
    <x v="3"/>
    <x v="469"/>
    <s v="SACRAMENTO INTL"/>
    <x v="0"/>
    <x v="30"/>
    <m/>
    <n v="5"/>
    <s v="Approach"/>
    <x v="78"/>
    <x v="1"/>
  </r>
  <r>
    <n v="357041"/>
    <s v="B-757-300"/>
    <s v="D"/>
    <d v="2014-12-03T00:00:00"/>
    <x v="2"/>
    <x v="993"/>
    <s v="ORLANDO INTL"/>
    <x v="1"/>
    <x v="6"/>
    <n v="140"/>
    <n v="0"/>
    <s v="Landing Roll"/>
    <x v="4"/>
    <x v="2"/>
  </r>
  <r>
    <n v="357045"/>
    <s v="PA-28"/>
    <s v="A"/>
    <d v="2014-12-03T00:00:00"/>
    <x v="3"/>
    <x v="104"/>
    <s v="MELBOURNE INTL"/>
    <x v="1"/>
    <x v="5"/>
    <n v="90"/>
    <n v="3"/>
    <s v="Approach"/>
    <x v="33"/>
    <x v="2"/>
  </r>
  <r>
    <n v="357049"/>
    <s v="CRJ100/200"/>
    <s v="D"/>
    <d v="2014-12-03T00:00:00"/>
    <x v="3"/>
    <x v="170"/>
    <s v="SACRAMENTO INTL"/>
    <x v="0"/>
    <x v="4"/>
    <m/>
    <m/>
    <s v="Approach"/>
    <x v="167"/>
    <x v="3"/>
  </r>
  <r>
    <n v="357050"/>
    <s v="B-737-700"/>
    <s v="D"/>
    <d v="2014-12-03T00:00:00"/>
    <x v="2"/>
    <x v="371"/>
    <s v="AUSTIN-BERGSTROM INTL"/>
    <x v="2"/>
    <x v="12"/>
    <n v="135"/>
    <n v="0"/>
    <s v="Approach"/>
    <x v="3"/>
    <x v="2"/>
  </r>
  <r>
    <n v="357052"/>
    <s v="A-320"/>
    <s v="D"/>
    <d v="2014-12-03T00:00:00"/>
    <x v="2"/>
    <x v="683"/>
    <s v="ORLANDO INTL"/>
    <x v="1"/>
    <x v="13"/>
    <n v="150"/>
    <m/>
    <s v="Approach"/>
    <x v="2"/>
    <x v="2"/>
  </r>
  <r>
    <n v="357053"/>
    <s v="B-737-900"/>
    <s v="D"/>
    <d v="2014-12-03T00:00:00"/>
    <x v="2"/>
    <x v="597"/>
    <s v="GEORGE BUSH INTERCONTINENTAL/ HOUSTON ARPT"/>
    <x v="2"/>
    <x v="1"/>
    <m/>
    <n v="0"/>
    <s v="Local"/>
    <x v="78"/>
    <x v="1"/>
  </r>
  <r>
    <n v="357055"/>
    <s v="DA-50 FALCON"/>
    <s v="D"/>
    <d v="2014-12-03T00:00:00"/>
    <x v="2"/>
    <x v="151"/>
    <s v="BOCA RATON ARPT"/>
    <x v="1"/>
    <x v="6"/>
    <m/>
    <n v="0"/>
    <s v="Take-off run"/>
    <x v="49"/>
    <x v="1"/>
  </r>
  <r>
    <n v="357058"/>
    <s v="B-737-700"/>
    <s v="D"/>
    <d v="2014-12-09T00:00:00"/>
    <x v="3"/>
    <x v="122"/>
    <s v="METRO OAKLAND INTL"/>
    <x v="0"/>
    <x v="18"/>
    <n v="250"/>
    <m/>
    <s v="Climb"/>
    <x v="0"/>
    <x v="2"/>
  </r>
  <r>
    <n v="357061"/>
    <s v="EMB-145"/>
    <s v="D"/>
    <d v="2014-12-16T00:00:00"/>
    <x v="2"/>
    <x v="1100"/>
    <s v="GEORGE BUSH INTERCONTINENTAL/ HOUSTON ARPT"/>
    <x v="2"/>
    <x v="1"/>
    <m/>
    <n v="3.5"/>
    <s v="Approach"/>
    <x v="9"/>
    <x v="1"/>
  </r>
  <r>
    <n v="357066"/>
    <s v="PILATUS PC12"/>
    <s v="C"/>
    <d v="2014-12-16T00:00:00"/>
    <x v="3"/>
    <x v="642"/>
    <s v="SAN CARLOS ARPT"/>
    <x v="0"/>
    <x v="6"/>
    <m/>
    <n v="0"/>
    <s v="Landing Roll"/>
    <x v="78"/>
    <x v="1"/>
  </r>
  <r>
    <n v="357067"/>
    <s v="B-737-800"/>
    <s v="D"/>
    <d v="2014-12-18T00:00:00"/>
    <x v="2"/>
    <x v="1072"/>
    <s v="ORLANDO INTL"/>
    <x v="1"/>
    <x v="1"/>
    <m/>
    <n v="0.5"/>
    <s v="Approach"/>
    <x v="78"/>
    <x v="1"/>
  </r>
  <r>
    <n v="357069"/>
    <s v="C-560"/>
    <s v="D"/>
    <d v="2014-12-18T00:00:00"/>
    <x v="2"/>
    <x v="935"/>
    <s v="SANTA BARBARA MUNICIPAL"/>
    <x v="0"/>
    <x v="6"/>
    <m/>
    <n v="0"/>
    <s v="Landing Roll"/>
    <x v="26"/>
    <x v="1"/>
  </r>
  <r>
    <n v="357072"/>
    <s v="CRJ900"/>
    <s v="D"/>
    <d v="2014-12-18T00:00:00"/>
    <x v="2"/>
    <x v="70"/>
    <s v="SACRAMENTO INTL"/>
    <x v="0"/>
    <x v="6"/>
    <n v="100"/>
    <n v="0"/>
    <s v="Landing Roll"/>
    <x v="45"/>
    <x v="2"/>
  </r>
  <r>
    <n v="357074"/>
    <s v="CRJ100/200"/>
    <s v="D"/>
    <d v="2014-12-18T00:00:00"/>
    <x v="3"/>
    <x v="170"/>
    <s v="SACRAMENTO INTL"/>
    <x v="0"/>
    <x v="4"/>
    <m/>
    <m/>
    <s v="Approach"/>
    <x v="5"/>
    <x v="2"/>
  </r>
  <r>
    <n v="357075"/>
    <s v="B-737-700"/>
    <s v="D"/>
    <d v="2014-12-18T00:00:00"/>
    <x v="2"/>
    <x v="163"/>
    <s v="ONTARIO INTL ARPT"/>
    <x v="0"/>
    <x v="6"/>
    <m/>
    <n v="0"/>
    <s v="Landing Roll"/>
    <x v="144"/>
    <x v="2"/>
  </r>
  <r>
    <n v="357076"/>
    <s v="IAI-1124"/>
    <s v="D"/>
    <d v="2014-12-18T00:00:00"/>
    <x v="2"/>
    <x v="792"/>
    <s v="ARLINGTON MUNICIPAL ARPT (TX)"/>
    <x v="2"/>
    <x v="1"/>
    <m/>
    <n v="0"/>
    <s v="Climb"/>
    <x v="78"/>
    <x v="1"/>
  </r>
  <r>
    <n v="357078"/>
    <s v="B-737-800"/>
    <s v="D"/>
    <d v="2014-12-02T00:00:00"/>
    <x v="2"/>
    <x v="286"/>
    <s v="DALLAS/FORT WORTH INTL ARPT"/>
    <x v="2"/>
    <x v="3"/>
    <n v="140"/>
    <n v="0.5"/>
    <s v="Approach"/>
    <x v="33"/>
    <x v="2"/>
  </r>
  <r>
    <n v="357080"/>
    <s v="EMB-170"/>
    <s v="D"/>
    <d v="2014-12-02T00:00:00"/>
    <x v="2"/>
    <x v="129"/>
    <s v="LOS ANGELES INTL"/>
    <x v="0"/>
    <x v="6"/>
    <m/>
    <n v="0"/>
    <s v="Landing Roll"/>
    <x v="35"/>
    <x v="3"/>
  </r>
  <r>
    <n v="357083"/>
    <s v="B-787-8"/>
    <s v="D"/>
    <d v="2014-12-02T00:00:00"/>
    <x v="3"/>
    <x v="339"/>
    <s v="ORLANDO INTL"/>
    <x v="1"/>
    <x v="6"/>
    <m/>
    <n v="0"/>
    <s v="Landing Roll"/>
    <x v="78"/>
    <x v="0"/>
  </r>
  <r>
    <n v="357084"/>
    <s v="CITATIONJET"/>
    <s v="D"/>
    <d v="2014-12-02T00:00:00"/>
    <x v="2"/>
    <x v="662"/>
    <s v="SALINAS MUNICIPAL ARPT"/>
    <x v="0"/>
    <x v="6"/>
    <m/>
    <n v="0"/>
    <s v="Take-off run"/>
    <x v="78"/>
    <x v="1"/>
  </r>
  <r>
    <n v="357087"/>
    <s v="B-737-700"/>
    <s v="D"/>
    <d v="2014-12-02T00:00:00"/>
    <x v="2"/>
    <x v="89"/>
    <s v="ORLANDO INTL"/>
    <x v="1"/>
    <x v="6"/>
    <n v="125"/>
    <n v="0"/>
    <s v="Landing Roll"/>
    <x v="7"/>
    <x v="2"/>
  </r>
  <r>
    <n v="357088"/>
    <s v="B-737-700"/>
    <s v="D"/>
    <d v="2014-12-02T00:00:00"/>
    <x v="2"/>
    <x v="42"/>
    <s v="ORLANDO INTL"/>
    <x v="1"/>
    <x v="6"/>
    <n v="140"/>
    <n v="0"/>
    <s v="Take-off run"/>
    <x v="2"/>
    <x v="2"/>
  </r>
  <r>
    <n v="357090"/>
    <s v="A-320"/>
    <s v="D"/>
    <d v="2014-12-02T00:00:00"/>
    <x v="2"/>
    <x v="129"/>
    <s v="SAN FRANCISCO INTL ARPT"/>
    <x v="0"/>
    <x v="1"/>
    <m/>
    <n v="0"/>
    <s v="Approach"/>
    <x v="78"/>
    <x v="1"/>
  </r>
  <r>
    <n v="357103"/>
    <s v="MD-88"/>
    <s v="D"/>
    <d v="2014-12-22T00:00:00"/>
    <x v="2"/>
    <x v="31"/>
    <s v="DAYTONA BEACH INTL"/>
    <x v="1"/>
    <x v="6"/>
    <n v="130"/>
    <n v="0"/>
    <s v="Landing Roll"/>
    <x v="58"/>
    <x v="2"/>
  </r>
  <r>
    <n v="357104"/>
    <s v="A-320"/>
    <s v="D"/>
    <d v="2014-12-22T00:00:00"/>
    <x v="3"/>
    <x v="553"/>
    <s v="SACRAMENTO INTL"/>
    <x v="0"/>
    <x v="8"/>
    <m/>
    <m/>
    <s v="Approach"/>
    <x v="67"/>
    <x v="2"/>
  </r>
  <r>
    <n v="357107"/>
    <s v="CRJ700"/>
    <s v="D"/>
    <d v="2014-12-22T00:00:00"/>
    <x v="2"/>
    <x v="616"/>
    <s v="SACRAMENTO INTL"/>
    <x v="0"/>
    <x v="1"/>
    <m/>
    <n v="8"/>
    <s v="Approach"/>
    <x v="222"/>
    <x v="1"/>
  </r>
  <r>
    <n v="357111"/>
    <s v="A-319"/>
    <s v="D"/>
    <d v="2014-12-24T00:00:00"/>
    <x v="2"/>
    <x v="5"/>
    <s v="ORLANDO INTL"/>
    <x v="1"/>
    <x v="6"/>
    <m/>
    <n v="0"/>
    <s v="Take-off run"/>
    <x v="31"/>
    <x v="2"/>
  </r>
  <r>
    <n v="357115"/>
    <s v="CRJ700"/>
    <s v="D"/>
    <d v="2014-12-06T00:00:00"/>
    <x v="2"/>
    <x v="273"/>
    <s v="SAN FRANCISCO INTL ARPT"/>
    <x v="0"/>
    <x v="6"/>
    <m/>
    <n v="0"/>
    <s v="Landing Roll"/>
    <x v="40"/>
    <x v="2"/>
  </r>
  <r>
    <n v="357116"/>
    <s v="B-737-800"/>
    <s v="D"/>
    <d v="2014-12-06T00:00:00"/>
    <x v="3"/>
    <x v="430"/>
    <s v="SAN ANTONIO INTL"/>
    <x v="2"/>
    <x v="1"/>
    <m/>
    <m/>
    <s v="Approach"/>
    <x v="101"/>
    <x v="2"/>
  </r>
  <r>
    <n v="357119"/>
    <s v="EMB-145"/>
    <s v="D"/>
    <d v="2014-12-08T00:00:00"/>
    <x v="2"/>
    <x v="58"/>
    <s v="PENSACOLA INTL ARPT"/>
    <x v="1"/>
    <x v="6"/>
    <m/>
    <n v="0"/>
    <s v="Landing Roll"/>
    <x v="93"/>
    <x v="2"/>
  </r>
  <r>
    <n v="357120"/>
    <s v="EMB-145"/>
    <s v="D"/>
    <d v="2014-12-08T00:00:00"/>
    <x v="4"/>
    <x v="6"/>
    <s v="DALLAS/FORT WORTH INTL ARPT"/>
    <x v="2"/>
    <x v="1"/>
    <m/>
    <m/>
    <s v="Approach"/>
    <x v="78"/>
    <x v="2"/>
  </r>
  <r>
    <n v="357126"/>
    <s v="B-737-300"/>
    <s v="D"/>
    <d v="2014-12-08T00:00:00"/>
    <x v="2"/>
    <x v="95"/>
    <s v="METRO OAKLAND INTL"/>
    <x v="0"/>
    <x v="23"/>
    <n v="210"/>
    <n v="20"/>
    <s v="Approach"/>
    <x v="3"/>
    <x v="2"/>
  </r>
  <r>
    <n v="357127"/>
    <s v="GULFSTREAM"/>
    <m/>
    <d v="2014-12-08T00:00:00"/>
    <x v="3"/>
    <x v="989"/>
    <s v="WILLIAM P HOBBY ARPT"/>
    <x v="2"/>
    <x v="1"/>
    <m/>
    <n v="1"/>
    <s v="Approach"/>
    <x v="78"/>
    <x v="1"/>
  </r>
  <r>
    <n v="357136"/>
    <s v="CRJ100/200"/>
    <s v="D"/>
    <d v="2014-12-04T00:00:00"/>
    <x v="3"/>
    <x v="998"/>
    <s v="SACRAMENTO INTL"/>
    <x v="0"/>
    <x v="0"/>
    <n v="140"/>
    <m/>
    <s v="Approach"/>
    <x v="78"/>
    <x v="2"/>
  </r>
  <r>
    <n v="357137"/>
    <s v="B-737-700"/>
    <s v="D"/>
    <d v="2014-12-04T00:00:00"/>
    <x v="4"/>
    <x v="0"/>
    <s v="SACRAMENTO INTL"/>
    <x v="0"/>
    <x v="34"/>
    <n v="130"/>
    <n v="2.2000000476837158"/>
    <s v="Approach"/>
    <x v="5"/>
    <x v="2"/>
  </r>
  <r>
    <n v="357142"/>
    <s v="DC-10-30"/>
    <s v="D"/>
    <d v="2014-12-10T00:00:00"/>
    <x v="3"/>
    <x v="1167"/>
    <s v="LOS ANGELES INTL"/>
    <x v="0"/>
    <x v="6"/>
    <n v="110"/>
    <n v="0"/>
    <s v="Take-off run"/>
    <x v="0"/>
    <x v="0"/>
  </r>
  <r>
    <n v="357143"/>
    <s v="EMB-190"/>
    <s v="D"/>
    <d v="2014-12-10T00:00:00"/>
    <x v="2"/>
    <x v="623"/>
    <s v="ORLANDO INTL"/>
    <x v="1"/>
    <x v="6"/>
    <m/>
    <n v="0"/>
    <s v="Landing Roll"/>
    <x v="4"/>
    <x v="1"/>
  </r>
  <r>
    <n v="357148"/>
    <s v="B-737-500"/>
    <s v="D"/>
    <d v="2014-12-10T00:00:00"/>
    <x v="2"/>
    <x v="328"/>
    <s v="VALLEY INTL"/>
    <x v="2"/>
    <x v="6"/>
    <n v="100"/>
    <n v="0"/>
    <s v="Landing Roll"/>
    <x v="11"/>
    <x v="2"/>
  </r>
  <r>
    <n v="357149"/>
    <s v="B-757-200"/>
    <s v="D"/>
    <d v="2014-12-24T00:00:00"/>
    <x v="2"/>
    <x v="685"/>
    <s v="ORLANDO INTL"/>
    <x v="1"/>
    <x v="6"/>
    <m/>
    <n v="0"/>
    <s v="Take-off run"/>
    <x v="31"/>
    <x v="1"/>
  </r>
  <r>
    <n v="357150"/>
    <s v="B-777-300"/>
    <s v="D"/>
    <d v="2014-12-24T00:00:00"/>
    <x v="2"/>
    <x v="291"/>
    <s v="LOS ANGELES INTL"/>
    <x v="0"/>
    <x v="6"/>
    <m/>
    <n v="0"/>
    <s v="Landing Roll"/>
    <x v="35"/>
    <x v="2"/>
  </r>
  <r>
    <n v="357154"/>
    <s v="C-550"/>
    <s v="D"/>
    <d v="2014-12-26T00:00:00"/>
    <x v="3"/>
    <x v="84"/>
    <s v="NORTHWEST FLORIDA BEACHES INTL"/>
    <x v="1"/>
    <x v="7"/>
    <n v="160"/>
    <n v="0.5"/>
    <s v="Climb"/>
    <x v="69"/>
    <x v="2"/>
  </r>
  <r>
    <n v="357159"/>
    <s v="DHC8 DASH 8"/>
    <s v="C"/>
    <d v="2014-12-26T00:00:00"/>
    <x v="2"/>
    <x v="126"/>
    <s v="SACRAMENTO INTL"/>
    <x v="0"/>
    <x v="6"/>
    <n v="120"/>
    <n v="0"/>
    <s v="Landing Roll"/>
    <x v="51"/>
    <x v="2"/>
  </r>
  <r>
    <n v="357160"/>
    <s v="B-737-700"/>
    <s v="D"/>
    <d v="2014-12-26T00:00:00"/>
    <x v="2"/>
    <x v="163"/>
    <s v="TAMPA INTL"/>
    <x v="1"/>
    <x v="9"/>
    <n v="134"/>
    <n v="0.5"/>
    <s v="Approach"/>
    <x v="6"/>
    <x v="2"/>
  </r>
  <r>
    <n v="357162"/>
    <s v="B-737-700"/>
    <s v="D"/>
    <d v="2014-12-26T00:00:00"/>
    <x v="3"/>
    <x v="272"/>
    <s v="ORLANDO INTL"/>
    <x v="1"/>
    <x v="6"/>
    <n v="120"/>
    <n v="0"/>
    <s v="Take-off run"/>
    <x v="8"/>
    <x v="2"/>
  </r>
  <r>
    <n v="357163"/>
    <s v="B-737-300"/>
    <s v="D"/>
    <d v="2014-12-26T00:00:00"/>
    <x v="3"/>
    <x v="96"/>
    <s v="EL PASO INTL ARPT"/>
    <x v="2"/>
    <x v="6"/>
    <m/>
    <n v="0"/>
    <s v="Landing Roll"/>
    <x v="13"/>
    <x v="2"/>
  </r>
  <r>
    <n v="357166"/>
    <s v="C-550"/>
    <s v="D"/>
    <d v="2014-12-26T00:00:00"/>
    <x v="2"/>
    <x v="7"/>
    <s v="TRUKEE-TAHOE ARPT"/>
    <x v="0"/>
    <x v="6"/>
    <n v="80"/>
    <n v="0"/>
    <s v="Landing Roll"/>
    <x v="14"/>
    <x v="2"/>
  </r>
  <r>
    <n v="357167"/>
    <s v="BE-200 KING"/>
    <s v="C"/>
    <d v="2014-12-08T00:00:00"/>
    <x v="2"/>
    <x v="1146"/>
    <s v="MC CLELLAN AIRFIELD"/>
    <x v="0"/>
    <x v="18"/>
    <m/>
    <n v="3"/>
    <s v="Climb"/>
    <x v="78"/>
    <x v="1"/>
  </r>
  <r>
    <n v="357168"/>
    <s v="A-319"/>
    <s v="D"/>
    <d v="2014-12-10T00:00:00"/>
    <x v="3"/>
    <x v="845"/>
    <s v="SAN ANTONIO INTL"/>
    <x v="2"/>
    <x v="9"/>
    <n v="140"/>
    <m/>
    <s v="Approach"/>
    <x v="3"/>
    <x v="1"/>
  </r>
  <r>
    <n v="357171"/>
    <s v="C-560"/>
    <s v="D"/>
    <d v="2014-12-12T00:00:00"/>
    <x v="2"/>
    <x v="421"/>
    <s v="NAPA COUNTY ARPT"/>
    <x v="0"/>
    <x v="6"/>
    <m/>
    <n v="0"/>
    <s v="Landing Roll"/>
    <x v="30"/>
    <x v="1"/>
  </r>
  <r>
    <n v="357172"/>
    <s v="CRJ100/200"/>
    <s v="D"/>
    <d v="2014-12-12T00:00:00"/>
    <x v="2"/>
    <x v="113"/>
    <s v="LOS ANGELES INTL"/>
    <x v="0"/>
    <x v="6"/>
    <m/>
    <n v="0"/>
    <s v="Landing Roll"/>
    <x v="35"/>
    <x v="3"/>
  </r>
  <r>
    <n v="357174"/>
    <s v="B-737-700"/>
    <s v="D"/>
    <d v="2014-12-12T00:00:00"/>
    <x v="3"/>
    <x v="953"/>
    <s v="NORMAN Y. MINETA SAN JOSE INTL ARPT"/>
    <x v="0"/>
    <x v="104"/>
    <n v="185"/>
    <n v="10"/>
    <s v="Approach"/>
    <x v="0"/>
    <x v="2"/>
  </r>
  <r>
    <n v="357176"/>
    <s v="B-737-700"/>
    <s v="D"/>
    <d v="2014-12-12T00:00:00"/>
    <x v="3"/>
    <x v="484"/>
    <s v="NORMAN Y. MINETA SAN JOSE INTL ARPT"/>
    <x v="0"/>
    <x v="19"/>
    <n v="200"/>
    <n v="4"/>
    <s v="Climb"/>
    <x v="152"/>
    <x v="2"/>
  </r>
  <r>
    <n v="357178"/>
    <s v="B-737-700"/>
    <s v="D"/>
    <d v="2014-12-12T00:00:00"/>
    <x v="3"/>
    <x v="63"/>
    <s v="SACRAMENTO INTL"/>
    <x v="0"/>
    <x v="8"/>
    <n v="210"/>
    <n v="5"/>
    <s v="Approach"/>
    <x v="61"/>
    <x v="2"/>
  </r>
  <r>
    <n v="357179"/>
    <s v="A-319"/>
    <s v="D"/>
    <d v="2014-12-12T00:00:00"/>
    <x v="3"/>
    <x v="452"/>
    <s v="FORT LAUDERDALE/HOLLYWOOD INTL"/>
    <x v="1"/>
    <x v="1"/>
    <m/>
    <m/>
    <s v="Departure"/>
    <x v="78"/>
    <x v="1"/>
  </r>
  <r>
    <n v="357183"/>
    <s v="EMB-190"/>
    <s v="D"/>
    <d v="2014-12-14T00:00:00"/>
    <x v="4"/>
    <x v="62"/>
    <s v="ORLANDO INTL"/>
    <x v="1"/>
    <x v="26"/>
    <n v="130"/>
    <n v="0"/>
    <s v="Climb"/>
    <x v="2"/>
    <x v="2"/>
  </r>
  <r>
    <n v="357186"/>
    <s v="MD-11"/>
    <s v="D"/>
    <d v="2014-12-14T00:00:00"/>
    <x v="3"/>
    <x v="100"/>
    <s v="MIAMI INTL"/>
    <x v="1"/>
    <x v="1"/>
    <m/>
    <m/>
    <s v="Approach"/>
    <x v="78"/>
    <x v="1"/>
  </r>
  <r>
    <n v="357188"/>
    <s v="BE-300 KING"/>
    <s v="C"/>
    <d v="2014-12-14T00:00:00"/>
    <x v="2"/>
    <x v="2"/>
    <s v="MESQUITE METRO ARPT"/>
    <x v="2"/>
    <x v="13"/>
    <n v="135"/>
    <m/>
    <s v="Climb"/>
    <x v="0"/>
    <x v="2"/>
  </r>
  <r>
    <n v="357190"/>
    <s v="A-320"/>
    <s v="D"/>
    <d v="2014-12-14T00:00:00"/>
    <x v="3"/>
    <x v="575"/>
    <s v="DALLAS LOVE FIELD ARPT"/>
    <x v="2"/>
    <x v="6"/>
    <m/>
    <n v="0"/>
    <s v="Taxi"/>
    <x v="16"/>
    <x v="3"/>
  </r>
  <r>
    <n v="357196"/>
    <s v="DHC8 DASH 8"/>
    <s v="C"/>
    <d v="2014-12-28T00:00:00"/>
    <x v="2"/>
    <x v="975"/>
    <s v="PALM BEACH INTL"/>
    <x v="1"/>
    <x v="4"/>
    <m/>
    <n v="3"/>
    <s v="Approach"/>
    <x v="33"/>
    <x v="2"/>
  </r>
  <r>
    <n v="357198"/>
    <s v="B-737-700"/>
    <s v="D"/>
    <d v="2014-12-28T00:00:00"/>
    <x v="2"/>
    <x v="274"/>
    <s v="ORLANDO INTL"/>
    <x v="1"/>
    <x v="7"/>
    <n v="135"/>
    <n v="0.5"/>
    <s v="Approach"/>
    <x v="3"/>
    <x v="1"/>
  </r>
  <r>
    <n v="357200"/>
    <s v="C-150"/>
    <s v="A"/>
    <d v="2014-12-28T00:00:00"/>
    <x v="2"/>
    <x v="413"/>
    <s v="SPACE COAST REGIONAL"/>
    <x v="1"/>
    <x v="12"/>
    <n v="60"/>
    <n v="0"/>
    <s v="Approach"/>
    <x v="33"/>
    <x v="2"/>
  </r>
  <r>
    <n v="357201"/>
    <s v="A-319"/>
    <s v="D"/>
    <d v="2014-12-28T00:00:00"/>
    <x v="3"/>
    <x v="452"/>
    <s v="ORLANDO INTL"/>
    <x v="1"/>
    <x v="1"/>
    <m/>
    <n v="0"/>
    <s v="Departure"/>
    <x v="78"/>
    <x v="1"/>
  </r>
  <r>
    <n v="357204"/>
    <s v="B-737-800"/>
    <s v="D"/>
    <d v="2014-12-20T00:00:00"/>
    <x v="2"/>
    <x v="76"/>
    <s v="SACRAMENTO INTL"/>
    <x v="0"/>
    <x v="1"/>
    <m/>
    <n v="0"/>
    <s v="Climb"/>
    <x v="78"/>
    <x v="1"/>
  </r>
  <r>
    <n v="357205"/>
    <s v="B-737-400"/>
    <s v="D"/>
    <d v="2014-12-30T00:00:00"/>
    <x v="2"/>
    <x v="78"/>
    <s v="SACRAMENTO INTL"/>
    <x v="0"/>
    <x v="6"/>
    <m/>
    <n v="0"/>
    <s v="Take-off run"/>
    <x v="78"/>
    <x v="1"/>
  </r>
  <r>
    <n v="357206"/>
    <s v="B-737-800"/>
    <s v="D"/>
    <d v="2014-12-30T00:00:00"/>
    <x v="2"/>
    <x v="265"/>
    <s v="AUSTIN-BERGSTROM INTL"/>
    <x v="2"/>
    <x v="6"/>
    <m/>
    <n v="0"/>
    <s v="Landing Roll"/>
    <x v="78"/>
    <x v="1"/>
  </r>
  <r>
    <n v="357211"/>
    <s v="EMB-135"/>
    <s v="D"/>
    <d v="2014-12-30T00:00:00"/>
    <x v="2"/>
    <x v="550"/>
    <s v="KILLEEN/FT HOOD REGIONAL"/>
    <x v="2"/>
    <x v="6"/>
    <n v="121"/>
    <n v="0"/>
    <s v="Landing Roll"/>
    <x v="11"/>
    <x v="0"/>
  </r>
  <r>
    <n v="357224"/>
    <s v="UNKNOWN"/>
    <m/>
    <d v="2014-12-01T00:00:00"/>
    <x v="1"/>
    <x v="0"/>
    <s v="MC ALLEN MILLER INTL"/>
    <x v="2"/>
    <x v="1"/>
    <m/>
    <n v="0"/>
    <m/>
    <x v="74"/>
    <x v="1"/>
  </r>
  <r>
    <n v="357229"/>
    <s v="UNKNOWN"/>
    <m/>
    <d v="2014-12-02T00:00:00"/>
    <x v="1"/>
    <x v="0"/>
    <s v="DAYTONA BEACH INTL"/>
    <x v="1"/>
    <x v="1"/>
    <m/>
    <n v="0"/>
    <m/>
    <x v="162"/>
    <x v="1"/>
  </r>
  <r>
    <n v="357231"/>
    <s v="UNKNOWN"/>
    <m/>
    <d v="2014-12-02T00:00:00"/>
    <x v="1"/>
    <x v="0"/>
    <s v="JACKSONVILLE INTL"/>
    <x v="1"/>
    <x v="1"/>
    <m/>
    <n v="0"/>
    <m/>
    <x v="179"/>
    <x v="1"/>
  </r>
  <r>
    <n v="357238"/>
    <s v="UNKNOWN"/>
    <m/>
    <d v="2014-12-03T00:00:00"/>
    <x v="1"/>
    <x v="0"/>
    <s v="METRO OAKLAND INTL"/>
    <x v="0"/>
    <x v="1"/>
    <m/>
    <n v="0"/>
    <m/>
    <x v="8"/>
    <x v="1"/>
  </r>
  <r>
    <n v="357239"/>
    <s v="UNKNOWN"/>
    <m/>
    <d v="2014-12-03T00:00:00"/>
    <x v="1"/>
    <x v="0"/>
    <s v="SACRAMENTO EXECUTIVE ARPT"/>
    <x v="0"/>
    <x v="1"/>
    <m/>
    <n v="0"/>
    <m/>
    <x v="167"/>
    <x v="1"/>
  </r>
  <r>
    <n v="357241"/>
    <s v="UNKNOWN"/>
    <m/>
    <d v="2014-12-08T00:00:00"/>
    <x v="1"/>
    <x v="0"/>
    <s v="FRESNO YOSEMITE INTL"/>
    <x v="0"/>
    <x v="1"/>
    <m/>
    <n v="0"/>
    <m/>
    <x v="4"/>
    <x v="1"/>
  </r>
  <r>
    <n v="357242"/>
    <s v="UNKNOWN"/>
    <m/>
    <d v="2014-12-08T00:00:00"/>
    <x v="1"/>
    <x v="0"/>
    <s v="FORT WORTH MEACHAM INTL ARPT"/>
    <x v="2"/>
    <x v="1"/>
    <m/>
    <n v="0"/>
    <m/>
    <x v="14"/>
    <x v="1"/>
  </r>
  <r>
    <n v="357246"/>
    <s v="UNKNOWN"/>
    <m/>
    <d v="2014-12-09T00:00:00"/>
    <x v="1"/>
    <x v="0"/>
    <s v="MC ALLEN MILLER INTL"/>
    <x v="2"/>
    <x v="1"/>
    <m/>
    <n v="0"/>
    <m/>
    <x v="138"/>
    <x v="1"/>
  </r>
  <r>
    <n v="357247"/>
    <s v="UNKNOWN"/>
    <m/>
    <d v="2014-12-09T00:00:00"/>
    <x v="1"/>
    <x v="0"/>
    <s v="METRO OAKLAND INTL"/>
    <x v="0"/>
    <x v="1"/>
    <m/>
    <n v="0"/>
    <m/>
    <x v="13"/>
    <x v="1"/>
  </r>
  <r>
    <n v="357251"/>
    <s v="UNKNOWN"/>
    <m/>
    <d v="2014-12-11T00:00:00"/>
    <x v="1"/>
    <x v="0"/>
    <s v="DALLAS LOVE FIELD ARPT"/>
    <x v="2"/>
    <x v="1"/>
    <m/>
    <n v="0"/>
    <m/>
    <x v="170"/>
    <x v="1"/>
  </r>
  <r>
    <n v="357253"/>
    <s v="UNKNOWN"/>
    <m/>
    <d v="2014-12-11T00:00:00"/>
    <x v="1"/>
    <x v="0"/>
    <s v="SARASOTA-BRADENTON INTL ARPT"/>
    <x v="1"/>
    <x v="1"/>
    <m/>
    <n v="0"/>
    <m/>
    <x v="2"/>
    <x v="1"/>
  </r>
  <r>
    <n v="357256"/>
    <s v="UNKNOWN"/>
    <m/>
    <d v="2014-12-12T00:00:00"/>
    <x v="1"/>
    <x v="0"/>
    <s v="FRESNO YOSEMITE INTL"/>
    <x v="0"/>
    <x v="1"/>
    <m/>
    <n v="0"/>
    <m/>
    <x v="188"/>
    <x v="1"/>
  </r>
  <r>
    <n v="357257"/>
    <s v="UNKNOWN"/>
    <m/>
    <d v="2014-12-12T00:00:00"/>
    <x v="1"/>
    <x v="0"/>
    <s v="SOUTHWEST FLORIDA INTL ARPT"/>
    <x v="1"/>
    <x v="1"/>
    <m/>
    <n v="0"/>
    <m/>
    <x v="36"/>
    <x v="1"/>
  </r>
  <r>
    <n v="357260"/>
    <s v="UNKNOWN"/>
    <m/>
    <d v="2014-12-14T00:00:00"/>
    <x v="1"/>
    <x v="0"/>
    <s v="FORT LAUDERDALE/HOLLYWOOD INTL"/>
    <x v="1"/>
    <x v="1"/>
    <m/>
    <n v="0"/>
    <m/>
    <x v="3"/>
    <x v="1"/>
  </r>
  <r>
    <n v="357262"/>
    <s v="UNKNOWN"/>
    <m/>
    <d v="2014-12-14T00:00:00"/>
    <x v="1"/>
    <x v="0"/>
    <s v="LONG BEACH-DAUGH FLD"/>
    <x v="0"/>
    <x v="1"/>
    <m/>
    <n v="0"/>
    <m/>
    <x v="35"/>
    <x v="1"/>
  </r>
  <r>
    <n v="357263"/>
    <s v="UNKNOWN"/>
    <m/>
    <d v="2014-12-14T00:00:00"/>
    <x v="1"/>
    <x v="0"/>
    <s v="ST. PETE-CLEARWATER INTL ARPT"/>
    <x v="1"/>
    <x v="1"/>
    <m/>
    <n v="0"/>
    <m/>
    <x v="179"/>
    <x v="1"/>
  </r>
  <r>
    <n v="357268"/>
    <s v="UNKNOWN"/>
    <m/>
    <d v="2014-12-15T00:00:00"/>
    <x v="1"/>
    <x v="0"/>
    <s v="SACRAMENTO INTL"/>
    <x v="0"/>
    <x v="1"/>
    <m/>
    <n v="0"/>
    <m/>
    <x v="68"/>
    <x v="1"/>
  </r>
  <r>
    <n v="357269"/>
    <s v="UNKNOWN"/>
    <m/>
    <d v="2014-12-16T00:00:00"/>
    <x v="1"/>
    <x v="0"/>
    <s v="JACKSONVILLE INTL"/>
    <x v="1"/>
    <x v="1"/>
    <m/>
    <n v="0"/>
    <m/>
    <x v="4"/>
    <x v="1"/>
  </r>
  <r>
    <n v="357271"/>
    <s v="UNKNOWN"/>
    <m/>
    <d v="2014-12-16T00:00:00"/>
    <x v="1"/>
    <x v="0"/>
    <s v="MC ALLEN MILLER INTL"/>
    <x v="2"/>
    <x v="1"/>
    <m/>
    <n v="0"/>
    <m/>
    <x v="67"/>
    <x v="1"/>
  </r>
  <r>
    <n v="357273"/>
    <s v="UNKNOWN"/>
    <m/>
    <d v="2014-12-16T00:00:00"/>
    <x v="1"/>
    <x v="0"/>
    <s v="SAN DIEGO INTL"/>
    <x v="0"/>
    <x v="1"/>
    <m/>
    <n v="0"/>
    <m/>
    <x v="340"/>
    <x v="1"/>
  </r>
  <r>
    <n v="357276"/>
    <s v="UNKNOWN"/>
    <m/>
    <d v="2014-12-16T00:00:00"/>
    <x v="1"/>
    <x v="0"/>
    <s v="VAN NUYS ARPT"/>
    <x v="0"/>
    <x v="1"/>
    <m/>
    <n v="0"/>
    <m/>
    <x v="16"/>
    <x v="1"/>
  </r>
  <r>
    <n v="357278"/>
    <s v="UNKNOWN"/>
    <m/>
    <d v="2014-12-17T00:00:00"/>
    <x v="1"/>
    <x v="0"/>
    <s v="LOS ANGELES INTL"/>
    <x v="0"/>
    <x v="1"/>
    <m/>
    <n v="0"/>
    <m/>
    <x v="88"/>
    <x v="1"/>
  </r>
  <r>
    <n v="357282"/>
    <s v="UNKNOWN"/>
    <m/>
    <d v="2014-12-18T00:00:00"/>
    <x v="1"/>
    <x v="0"/>
    <s v="FORT LAUDERDALE EXECUTIVE ARPT"/>
    <x v="1"/>
    <x v="1"/>
    <m/>
    <n v="0"/>
    <m/>
    <x v="105"/>
    <x v="1"/>
  </r>
  <r>
    <n v="357283"/>
    <s v="UNKNOWN"/>
    <m/>
    <d v="2014-12-18T00:00:00"/>
    <x v="1"/>
    <x v="0"/>
    <s v="GAINESVILLE REG ARPT"/>
    <x v="1"/>
    <x v="1"/>
    <m/>
    <n v="0"/>
    <m/>
    <x v="4"/>
    <x v="1"/>
  </r>
  <r>
    <n v="357285"/>
    <s v="UNKNOWN"/>
    <m/>
    <d v="2014-12-18T00:00:00"/>
    <x v="1"/>
    <x v="0"/>
    <s v="ARLINGTON MUNICIPAL ARPT (TX)"/>
    <x v="2"/>
    <x v="1"/>
    <m/>
    <n v="0"/>
    <m/>
    <x v="9"/>
    <x v="1"/>
  </r>
  <r>
    <n v="357293"/>
    <s v="UNKNOWN"/>
    <m/>
    <d v="2014-12-19T00:00:00"/>
    <x v="1"/>
    <x v="0"/>
    <s v="MC ALLEN MILLER INTL"/>
    <x v="2"/>
    <x v="1"/>
    <m/>
    <n v="0"/>
    <m/>
    <x v="138"/>
    <x v="1"/>
  </r>
  <r>
    <n v="357295"/>
    <s v="UNKNOWN"/>
    <m/>
    <d v="2014-12-20T00:00:00"/>
    <x v="1"/>
    <x v="0"/>
    <s v="FORT LAUDERDALE/HOLLYWOOD INTL"/>
    <x v="1"/>
    <x v="1"/>
    <m/>
    <n v="0"/>
    <m/>
    <x v="36"/>
    <x v="1"/>
  </r>
  <r>
    <n v="357296"/>
    <s v="UNKNOWN"/>
    <m/>
    <d v="2014-12-20T00:00:00"/>
    <x v="1"/>
    <x v="0"/>
    <s v="HAYWARD EXECUTIVE ARPT"/>
    <x v="0"/>
    <x v="1"/>
    <m/>
    <n v="0"/>
    <m/>
    <x v="305"/>
    <x v="1"/>
  </r>
  <r>
    <n v="357300"/>
    <s v="UNKNOWN"/>
    <m/>
    <d v="2014-12-20T00:00:00"/>
    <x v="1"/>
    <x v="0"/>
    <s v="SOUTHWEST FLORIDA INTL ARPT"/>
    <x v="1"/>
    <x v="1"/>
    <m/>
    <n v="0"/>
    <m/>
    <x v="179"/>
    <x v="1"/>
  </r>
  <r>
    <n v="357301"/>
    <s v="UNKNOWN"/>
    <m/>
    <d v="2014-12-20T00:00:00"/>
    <x v="1"/>
    <x v="0"/>
    <s v="SARASOTA-BRADENTON INTL ARPT"/>
    <x v="1"/>
    <x v="1"/>
    <m/>
    <n v="0"/>
    <m/>
    <x v="162"/>
    <x v="1"/>
  </r>
  <r>
    <n v="357303"/>
    <s v="UNKNOWN"/>
    <m/>
    <d v="2014-12-21T00:00:00"/>
    <x v="1"/>
    <x v="0"/>
    <s v="FORT LAUDERDALE/HOLLYWOOD INTL"/>
    <x v="1"/>
    <x v="1"/>
    <m/>
    <n v="0"/>
    <m/>
    <x v="28"/>
    <x v="1"/>
  </r>
  <r>
    <n v="357305"/>
    <s v="UNKNOWN"/>
    <m/>
    <d v="2014-12-21T00:00:00"/>
    <x v="1"/>
    <x v="0"/>
    <s v="METRO OAKLAND INTL"/>
    <x v="0"/>
    <x v="1"/>
    <m/>
    <n v="0"/>
    <m/>
    <x v="0"/>
    <x v="1"/>
  </r>
  <r>
    <n v="357306"/>
    <s v="UNKNOWN"/>
    <m/>
    <d v="2014-12-21T00:00:00"/>
    <x v="1"/>
    <x v="0"/>
    <s v="CHARLES M. SCHULZ-SONOMA COUNTY ARPT"/>
    <x v="0"/>
    <x v="1"/>
    <m/>
    <n v="0"/>
    <m/>
    <x v="4"/>
    <x v="1"/>
  </r>
  <r>
    <n v="357310"/>
    <s v="UNKNOWN"/>
    <m/>
    <d v="2014-12-23T00:00:00"/>
    <x v="1"/>
    <x v="0"/>
    <s v="WILLIAM P HOBBY ARPT"/>
    <x v="2"/>
    <x v="1"/>
    <m/>
    <n v="0"/>
    <m/>
    <x v="4"/>
    <x v="1"/>
  </r>
  <r>
    <n v="357314"/>
    <s v="UNKNOWN"/>
    <m/>
    <d v="2014-12-24T00:00:00"/>
    <x v="1"/>
    <x v="0"/>
    <s v="DALLAS/FORT WORTH INTL ARPT"/>
    <x v="2"/>
    <x v="1"/>
    <m/>
    <n v="0"/>
    <m/>
    <x v="2"/>
    <x v="1"/>
  </r>
  <r>
    <n v="357315"/>
    <s v="UNKNOWN"/>
    <m/>
    <d v="2014-12-24T00:00:00"/>
    <x v="1"/>
    <x v="0"/>
    <s v="ORLANDO INTL"/>
    <x v="1"/>
    <x v="1"/>
    <m/>
    <n v="0"/>
    <m/>
    <x v="128"/>
    <x v="1"/>
  </r>
  <r>
    <n v="357330"/>
    <s v="UNKNOWN"/>
    <m/>
    <d v="2014-12-06T00:00:00"/>
    <x v="1"/>
    <x v="0"/>
    <s v="MC ALLEN MILLER INTL"/>
    <x v="2"/>
    <x v="1"/>
    <m/>
    <n v="0"/>
    <m/>
    <x v="260"/>
    <x v="1"/>
  </r>
  <r>
    <n v="357333"/>
    <s v="UNKNOWN"/>
    <m/>
    <d v="2014-12-06T00:00:00"/>
    <x v="1"/>
    <x v="0"/>
    <s v="SACRAMENTO INTL"/>
    <x v="0"/>
    <x v="1"/>
    <m/>
    <n v="0"/>
    <m/>
    <x v="24"/>
    <x v="1"/>
  </r>
  <r>
    <n v="357339"/>
    <s v="UNKNOWN"/>
    <m/>
    <d v="2014-12-24T00:00:00"/>
    <x v="1"/>
    <x v="0"/>
    <s v="REDDING MUNICIPAL"/>
    <x v="0"/>
    <x v="1"/>
    <m/>
    <n v="0"/>
    <m/>
    <x v="2"/>
    <x v="1"/>
  </r>
  <r>
    <n v="357345"/>
    <s v="UNKNOWN"/>
    <m/>
    <d v="2014-12-26T00:00:00"/>
    <x v="1"/>
    <x v="0"/>
    <s v="MC ALLEN MILLER INTL"/>
    <x v="2"/>
    <x v="1"/>
    <m/>
    <n v="0"/>
    <m/>
    <x v="26"/>
    <x v="1"/>
  </r>
  <r>
    <n v="357346"/>
    <s v="UNKNOWN"/>
    <m/>
    <d v="2014-12-26T00:00:00"/>
    <x v="1"/>
    <x v="0"/>
    <s v="METRO OAKLAND INTL"/>
    <x v="0"/>
    <x v="1"/>
    <m/>
    <n v="0"/>
    <m/>
    <x v="138"/>
    <x v="1"/>
  </r>
  <r>
    <n v="357355"/>
    <s v="UNKNOWN"/>
    <m/>
    <d v="2014-12-31T00:00:00"/>
    <x v="1"/>
    <x v="0"/>
    <s v="JACKSONVILLE INTL"/>
    <x v="1"/>
    <x v="1"/>
    <m/>
    <n v="0"/>
    <m/>
    <x v="4"/>
    <x v="1"/>
  </r>
  <r>
    <n v="357359"/>
    <s v="UNKNOWN"/>
    <m/>
    <d v="2014-12-03T00:00:00"/>
    <x v="1"/>
    <x v="0"/>
    <s v="SACRAMENTO INTL"/>
    <x v="0"/>
    <x v="1"/>
    <m/>
    <n v="0"/>
    <m/>
    <x v="68"/>
    <x v="1"/>
  </r>
  <r>
    <n v="357361"/>
    <s v="UNKNOWN"/>
    <m/>
    <d v="2014-12-03T00:00:00"/>
    <x v="1"/>
    <x v="0"/>
    <s v="VAN NUYS ARPT"/>
    <x v="0"/>
    <x v="1"/>
    <m/>
    <n v="0"/>
    <m/>
    <x v="2"/>
    <x v="1"/>
  </r>
  <r>
    <n v="357376"/>
    <s v="EMB-145"/>
    <s v="D"/>
    <d v="2014-10-05T00:00:00"/>
    <x v="2"/>
    <x v="1091"/>
    <s v="MIAMI INTL"/>
    <x v="1"/>
    <x v="108"/>
    <n v="240"/>
    <m/>
    <s v="Climb"/>
    <x v="78"/>
    <x v="1"/>
  </r>
  <r>
    <n v="357377"/>
    <s v="EMB-135"/>
    <s v="D"/>
    <d v="2014-10-05T00:00:00"/>
    <x v="2"/>
    <x v="93"/>
    <s v="MIAMI INTL"/>
    <x v="1"/>
    <x v="1"/>
    <m/>
    <n v="16"/>
    <s v="Approach"/>
    <x v="78"/>
    <x v="1"/>
  </r>
  <r>
    <n v="357378"/>
    <s v="MD-80"/>
    <s v="D"/>
    <d v="2014-10-13T00:00:00"/>
    <x v="2"/>
    <x v="1064"/>
    <s v="DALLAS/FORT WORTH INTL ARPT"/>
    <x v="2"/>
    <x v="6"/>
    <m/>
    <n v="0"/>
    <s v="Landing Roll"/>
    <x v="78"/>
    <x v="1"/>
  </r>
  <r>
    <n v="357382"/>
    <s v="B-747-400"/>
    <s v="D"/>
    <d v="2014-09-06T00:00:00"/>
    <x v="2"/>
    <x v="313"/>
    <s v="ORLANDO INTL"/>
    <x v="1"/>
    <x v="49"/>
    <n v="150"/>
    <n v="0"/>
    <s v="Approach"/>
    <x v="33"/>
    <x v="3"/>
  </r>
  <r>
    <n v="357387"/>
    <s v="PILATUS PC12"/>
    <s v="C"/>
    <d v="2015-01-17T00:00:00"/>
    <x v="2"/>
    <x v="58"/>
    <s v="SAN CARLOS ARPT"/>
    <x v="0"/>
    <x v="1"/>
    <m/>
    <n v="0"/>
    <s v="Arrival"/>
    <x v="26"/>
    <x v="1"/>
  </r>
  <r>
    <n v="357388"/>
    <s v="A-320"/>
    <s v="D"/>
    <d v="2015-01-18T00:00:00"/>
    <x v="3"/>
    <x v="170"/>
    <s v="FORT LAUDERDALE/HOLLYWOOD INTL"/>
    <x v="1"/>
    <x v="16"/>
    <n v="150"/>
    <m/>
    <s v="Approach"/>
    <x v="6"/>
    <x v="2"/>
  </r>
  <r>
    <n v="357390"/>
    <s v="A-320"/>
    <s v="D"/>
    <d v="2015-01-18T00:00:00"/>
    <x v="2"/>
    <x v="175"/>
    <s v="ORLANDO INTL"/>
    <x v="1"/>
    <x v="1"/>
    <m/>
    <m/>
    <s v="Approach"/>
    <x v="17"/>
    <x v="2"/>
  </r>
  <r>
    <n v="357392"/>
    <s v="PA-28"/>
    <s v="A"/>
    <d v="2015-01-18T00:00:00"/>
    <x v="2"/>
    <x v="22"/>
    <s v="VALKARIA"/>
    <x v="1"/>
    <x v="6"/>
    <n v="50"/>
    <n v="0"/>
    <s v="Take-off run"/>
    <x v="36"/>
    <x v="2"/>
  </r>
  <r>
    <n v="357393"/>
    <s v="A-320"/>
    <s v="D"/>
    <d v="2015-01-18T00:00:00"/>
    <x v="2"/>
    <x v="241"/>
    <s v="ORLANDO INTL"/>
    <x v="1"/>
    <x v="6"/>
    <m/>
    <n v="0"/>
    <s v="Landing Roll"/>
    <x v="17"/>
    <x v="2"/>
  </r>
  <r>
    <n v="357402"/>
    <s v="UNKNOWN"/>
    <m/>
    <d v="2015-01-09T00:00:00"/>
    <x v="1"/>
    <x v="0"/>
    <s v="DALLAS/FORT WORTH INTL ARPT"/>
    <x v="2"/>
    <x v="1"/>
    <m/>
    <n v="0"/>
    <m/>
    <x v="34"/>
    <x v="1"/>
  </r>
  <r>
    <n v="357403"/>
    <s v="UNKNOWN"/>
    <m/>
    <d v="2015-01-09T00:00:00"/>
    <x v="1"/>
    <x v="0"/>
    <s v="THE FLORIDA KEYS MARATHON"/>
    <x v="1"/>
    <x v="1"/>
    <m/>
    <n v="0"/>
    <m/>
    <x v="1"/>
    <x v="1"/>
  </r>
  <r>
    <n v="357408"/>
    <s v="UNKNOWN"/>
    <m/>
    <d v="2015-01-11T00:00:00"/>
    <x v="1"/>
    <x v="0"/>
    <s v="SANTA BARBARA MUNICIPAL"/>
    <x v="0"/>
    <x v="1"/>
    <m/>
    <n v="0"/>
    <m/>
    <x v="341"/>
    <x v="1"/>
  </r>
  <r>
    <n v="357412"/>
    <s v="UNKNOWN"/>
    <m/>
    <d v="2015-01-12T00:00:00"/>
    <x v="1"/>
    <x v="0"/>
    <s v="FORT LAUDERDALE/HOLLYWOOD INTL"/>
    <x v="1"/>
    <x v="1"/>
    <m/>
    <n v="0"/>
    <m/>
    <x v="1"/>
    <x v="1"/>
  </r>
  <r>
    <n v="357413"/>
    <s v="UNKNOWN"/>
    <m/>
    <d v="2015-01-12T00:00:00"/>
    <x v="1"/>
    <x v="0"/>
    <s v="METRO OAKLAND INTL"/>
    <x v="0"/>
    <x v="1"/>
    <m/>
    <n v="0"/>
    <m/>
    <x v="30"/>
    <x v="1"/>
  </r>
  <r>
    <n v="357414"/>
    <s v="UNKNOWN"/>
    <m/>
    <d v="2015-01-01T00:00:00"/>
    <x v="1"/>
    <x v="0"/>
    <s v="GAINESVILLE REG ARPT"/>
    <x v="1"/>
    <x v="1"/>
    <m/>
    <n v="0"/>
    <m/>
    <x v="4"/>
    <x v="1"/>
  </r>
  <r>
    <n v="357419"/>
    <s v="UNKNOWN"/>
    <m/>
    <d v="2015-01-02T00:00:00"/>
    <x v="1"/>
    <x v="0"/>
    <s v="ORLANDO INTL"/>
    <x v="1"/>
    <x v="1"/>
    <m/>
    <n v="0"/>
    <m/>
    <x v="28"/>
    <x v="1"/>
  </r>
  <r>
    <n v="357421"/>
    <s v="UNKNOWN"/>
    <m/>
    <d v="2015-01-02T00:00:00"/>
    <x v="1"/>
    <x v="0"/>
    <s v="SACRAMENTO INTL"/>
    <x v="0"/>
    <x v="1"/>
    <m/>
    <n v="0"/>
    <m/>
    <x v="20"/>
    <x v="1"/>
  </r>
  <r>
    <n v="357422"/>
    <s v="UNKNOWN"/>
    <m/>
    <d v="2015-01-02T00:00:00"/>
    <x v="1"/>
    <x v="0"/>
    <s v="JOHN WAYNE-ORANGE COUNTY ARPT"/>
    <x v="0"/>
    <x v="1"/>
    <m/>
    <n v="0"/>
    <m/>
    <x v="19"/>
    <x v="1"/>
  </r>
  <r>
    <n v="357423"/>
    <s v="UNKNOWN"/>
    <m/>
    <d v="2015-01-03T00:00:00"/>
    <x v="1"/>
    <x v="0"/>
    <s v="DAYTONA BEACH INTL"/>
    <x v="1"/>
    <x v="1"/>
    <m/>
    <n v="0"/>
    <m/>
    <x v="4"/>
    <x v="1"/>
  </r>
  <r>
    <n v="357430"/>
    <s v="UNKNOWN"/>
    <m/>
    <d v="2015-01-04T00:00:00"/>
    <x v="1"/>
    <x v="0"/>
    <s v="SACRAMENTO INTL"/>
    <x v="0"/>
    <x v="1"/>
    <m/>
    <n v="0"/>
    <m/>
    <x v="45"/>
    <x v="1"/>
  </r>
  <r>
    <n v="357435"/>
    <s v="UNKNOWN"/>
    <m/>
    <d v="2015-01-06T00:00:00"/>
    <x v="1"/>
    <x v="0"/>
    <s v="DAYTONA BEACH INTL"/>
    <x v="1"/>
    <x v="1"/>
    <m/>
    <n v="0"/>
    <m/>
    <x v="2"/>
    <x v="1"/>
  </r>
  <r>
    <n v="357442"/>
    <s v="UNKNOWN"/>
    <m/>
    <d v="2015-01-21T00:00:00"/>
    <x v="1"/>
    <x v="0"/>
    <s v="DAYTONA BEACH INTL"/>
    <x v="1"/>
    <x v="1"/>
    <m/>
    <n v="0"/>
    <m/>
    <x v="2"/>
    <x v="1"/>
  </r>
  <r>
    <n v="357447"/>
    <s v="UNKNOWN"/>
    <m/>
    <d v="2015-01-22T00:00:00"/>
    <x v="1"/>
    <x v="0"/>
    <s v="SAN FRANCISCO INTL ARPT"/>
    <x v="0"/>
    <x v="1"/>
    <m/>
    <n v="0"/>
    <m/>
    <x v="74"/>
    <x v="1"/>
  </r>
  <r>
    <n v="357449"/>
    <s v="UNKNOWN"/>
    <m/>
    <d v="2015-01-23T00:00:00"/>
    <x v="1"/>
    <x v="0"/>
    <s v="BOB HOPE ARPT"/>
    <x v="0"/>
    <x v="1"/>
    <m/>
    <n v="0"/>
    <m/>
    <x v="68"/>
    <x v="1"/>
  </r>
  <r>
    <n v="357452"/>
    <s v="UNKNOWN"/>
    <m/>
    <d v="2015-01-23T00:00:00"/>
    <x v="1"/>
    <x v="0"/>
    <s v="LONG BEACH-DAUGH FLD"/>
    <x v="0"/>
    <x v="1"/>
    <m/>
    <n v="0"/>
    <m/>
    <x v="1"/>
    <x v="1"/>
  </r>
  <r>
    <n v="357457"/>
    <s v="UNKNOWN"/>
    <m/>
    <d v="2015-01-24T00:00:00"/>
    <x v="1"/>
    <x v="0"/>
    <s v="HAYWARD EXECUTIVE ARPT"/>
    <x v="0"/>
    <x v="1"/>
    <m/>
    <n v="0"/>
    <m/>
    <x v="4"/>
    <x v="1"/>
  </r>
  <r>
    <n v="357467"/>
    <s v="UNKNOWN"/>
    <m/>
    <d v="2015-01-26T00:00:00"/>
    <x v="1"/>
    <x v="0"/>
    <s v="ONTARIO INTL ARPT"/>
    <x v="0"/>
    <x v="1"/>
    <m/>
    <n v="0"/>
    <m/>
    <x v="144"/>
    <x v="1"/>
  </r>
  <r>
    <n v="357468"/>
    <s v="UNKNOWN"/>
    <m/>
    <d v="2015-01-27T00:00:00"/>
    <x v="1"/>
    <x v="0"/>
    <s v="ORLANDO INTL"/>
    <x v="1"/>
    <x v="1"/>
    <m/>
    <n v="0"/>
    <m/>
    <x v="1"/>
    <x v="1"/>
  </r>
  <r>
    <n v="357469"/>
    <s v="UNKNOWN"/>
    <m/>
    <d v="2015-01-27T00:00:00"/>
    <x v="1"/>
    <x v="0"/>
    <s v="MONTEREY PENINSULA"/>
    <x v="0"/>
    <x v="1"/>
    <m/>
    <n v="0"/>
    <m/>
    <x v="187"/>
    <x v="1"/>
  </r>
  <r>
    <n v="357470"/>
    <s v="UNKNOWN"/>
    <m/>
    <d v="2015-01-28T00:00:00"/>
    <x v="1"/>
    <x v="0"/>
    <s v="ORLANDO INTL"/>
    <x v="1"/>
    <x v="1"/>
    <m/>
    <n v="0"/>
    <m/>
    <x v="28"/>
    <x v="1"/>
  </r>
  <r>
    <n v="357471"/>
    <s v="UNKNOWN"/>
    <m/>
    <d v="2015-01-28T00:00:00"/>
    <x v="1"/>
    <x v="0"/>
    <s v="MC ALLEN MILLER INTL"/>
    <x v="2"/>
    <x v="1"/>
    <m/>
    <n v="0"/>
    <m/>
    <x v="101"/>
    <x v="1"/>
  </r>
  <r>
    <n v="357473"/>
    <s v="UNKNOWN"/>
    <m/>
    <d v="2015-01-28T00:00:00"/>
    <x v="1"/>
    <x v="0"/>
    <s v="VAN NUYS ARPT"/>
    <x v="0"/>
    <x v="1"/>
    <m/>
    <n v="0"/>
    <m/>
    <x v="35"/>
    <x v="1"/>
  </r>
  <r>
    <n v="357478"/>
    <s v="UNKNOWN"/>
    <m/>
    <d v="2015-01-29T00:00:00"/>
    <x v="1"/>
    <x v="0"/>
    <s v="SARASOTA-BRADENTON INTL ARPT"/>
    <x v="1"/>
    <x v="1"/>
    <m/>
    <n v="0"/>
    <m/>
    <x v="58"/>
    <x v="1"/>
  </r>
  <r>
    <n v="357484"/>
    <s v="UNKNOWN"/>
    <m/>
    <d v="2015-01-31T00:00:00"/>
    <x v="1"/>
    <x v="0"/>
    <s v="GEORGE BUSH INTERCONTINENTAL/ HOUSTON ARPT"/>
    <x v="2"/>
    <x v="1"/>
    <m/>
    <n v="0"/>
    <m/>
    <x v="2"/>
    <x v="1"/>
  </r>
  <r>
    <n v="357489"/>
    <s v="UNKNOWN"/>
    <m/>
    <d v="2015-01-06T00:00:00"/>
    <x v="1"/>
    <x v="0"/>
    <s v="MC ALLEN MILLER INTL"/>
    <x v="2"/>
    <x v="1"/>
    <m/>
    <n v="0"/>
    <m/>
    <x v="4"/>
    <x v="1"/>
  </r>
  <r>
    <n v="357490"/>
    <s v="UNKNOWN"/>
    <m/>
    <d v="2015-01-12T00:00:00"/>
    <x v="1"/>
    <x v="0"/>
    <s v="ORLANDO INTL"/>
    <x v="1"/>
    <x v="1"/>
    <m/>
    <n v="0"/>
    <m/>
    <x v="4"/>
    <x v="1"/>
  </r>
  <r>
    <n v="357492"/>
    <s v="UNKNOWN"/>
    <m/>
    <d v="2015-01-13T00:00:00"/>
    <x v="1"/>
    <x v="0"/>
    <s v="MC ALLEN MILLER INTL"/>
    <x v="2"/>
    <x v="1"/>
    <m/>
    <n v="0"/>
    <m/>
    <x v="67"/>
    <x v="1"/>
  </r>
  <r>
    <n v="357499"/>
    <s v="UNKNOWN"/>
    <m/>
    <d v="2015-01-15T00:00:00"/>
    <x v="1"/>
    <x v="0"/>
    <s v="CORPUS CHRISTI INTL ARPT"/>
    <x v="2"/>
    <x v="1"/>
    <m/>
    <n v="0"/>
    <m/>
    <x v="138"/>
    <x v="1"/>
  </r>
  <r>
    <n v="357500"/>
    <s v="UNKNOWN"/>
    <m/>
    <d v="2015-01-15T00:00:00"/>
    <x v="1"/>
    <x v="0"/>
    <s v="CORPUS CHRISTI INTL ARPT"/>
    <x v="2"/>
    <x v="1"/>
    <m/>
    <n v="0"/>
    <m/>
    <x v="138"/>
    <x v="1"/>
  </r>
  <r>
    <n v="357501"/>
    <s v="UNKNOWN"/>
    <m/>
    <d v="2015-01-15T00:00:00"/>
    <x v="1"/>
    <x v="0"/>
    <s v="SANTA BARBARA MUNICIPAL"/>
    <x v="0"/>
    <x v="1"/>
    <m/>
    <n v="0"/>
    <m/>
    <x v="87"/>
    <x v="1"/>
  </r>
  <r>
    <n v="357502"/>
    <s v="UNKNOWN"/>
    <m/>
    <d v="2015-01-15T00:00:00"/>
    <x v="1"/>
    <x v="0"/>
    <s v="NORMAN Y. MINETA SAN JOSE INTL ARPT"/>
    <x v="0"/>
    <x v="1"/>
    <m/>
    <n v="0"/>
    <m/>
    <x v="19"/>
    <x v="1"/>
  </r>
  <r>
    <n v="357507"/>
    <s v="UNKNOWN"/>
    <m/>
    <d v="2015-01-16T00:00:00"/>
    <x v="1"/>
    <x v="0"/>
    <s v="DALLAS/FORT WORTH INTL ARPT"/>
    <x v="2"/>
    <x v="1"/>
    <m/>
    <n v="0"/>
    <m/>
    <x v="34"/>
    <x v="1"/>
  </r>
  <r>
    <n v="357513"/>
    <s v="UNKNOWN"/>
    <m/>
    <d v="2015-01-17T00:00:00"/>
    <x v="1"/>
    <x v="0"/>
    <s v="FORT LAUDERDALE EXECUTIVE ARPT"/>
    <x v="1"/>
    <x v="1"/>
    <m/>
    <n v="0"/>
    <m/>
    <x v="105"/>
    <x v="1"/>
  </r>
  <r>
    <n v="357517"/>
    <s v="UNKNOWN"/>
    <m/>
    <d v="2015-01-17T00:00:00"/>
    <x v="1"/>
    <x v="0"/>
    <s v="VAN NUYS ARPT"/>
    <x v="0"/>
    <x v="1"/>
    <m/>
    <n v="0"/>
    <m/>
    <x v="144"/>
    <x v="1"/>
  </r>
  <r>
    <n v="357525"/>
    <s v="UNKNOWN"/>
    <m/>
    <d v="2015-01-19T00:00:00"/>
    <x v="1"/>
    <x v="0"/>
    <s v="FORT LAUDERDALE/HOLLYWOOD INTL"/>
    <x v="1"/>
    <x v="1"/>
    <m/>
    <n v="0"/>
    <m/>
    <x v="6"/>
    <x v="1"/>
  </r>
  <r>
    <n v="357526"/>
    <s v="UNKNOWN"/>
    <m/>
    <d v="2015-01-19T00:00:00"/>
    <x v="1"/>
    <x v="0"/>
    <s v="MIDLAND AIRPARK"/>
    <x v="2"/>
    <x v="1"/>
    <m/>
    <n v="0"/>
    <m/>
    <x v="14"/>
    <x v="1"/>
  </r>
  <r>
    <n v="357529"/>
    <s v="EMB-135"/>
    <s v="D"/>
    <d v="2015-01-05T00:00:00"/>
    <x v="2"/>
    <x v="77"/>
    <s v="GEORGE BUSH INTERCONTINENTAL/ HOUSTON ARPT"/>
    <x v="2"/>
    <x v="1"/>
    <m/>
    <n v="2"/>
    <s v="Approach"/>
    <x v="6"/>
    <x v="1"/>
  </r>
  <r>
    <n v="357531"/>
    <s v="MD-83"/>
    <s v="D"/>
    <d v="2015-01-07T00:00:00"/>
    <x v="4"/>
    <x v="177"/>
    <s v="DALLAS/FORT WORTH INTL ARPT"/>
    <x v="2"/>
    <x v="1"/>
    <m/>
    <n v="0"/>
    <s v="Climb"/>
    <x v="78"/>
    <x v="1"/>
  </r>
  <r>
    <n v="357532"/>
    <s v="EMB-190"/>
    <s v="D"/>
    <d v="2015-01-08T00:00:00"/>
    <x v="2"/>
    <x v="71"/>
    <s v="SAN ANTONIO INTL"/>
    <x v="2"/>
    <x v="6"/>
    <m/>
    <n v="0"/>
    <s v="Landing Roll"/>
    <x v="78"/>
    <x v="1"/>
  </r>
  <r>
    <n v="357534"/>
    <s v="EMB-170"/>
    <s v="D"/>
    <d v="2015-01-09T00:00:00"/>
    <x v="2"/>
    <x v="773"/>
    <s v="AUSTIN-BERGSTROM INTL"/>
    <x v="2"/>
    <x v="1"/>
    <m/>
    <m/>
    <s v="Approach"/>
    <x v="78"/>
    <x v="1"/>
  </r>
  <r>
    <n v="357542"/>
    <s v="B-757-300"/>
    <s v="D"/>
    <d v="2015-01-27T00:00:00"/>
    <x v="2"/>
    <x v="1168"/>
    <s v="SOUTHWEST FLORIDA INTL ARPT"/>
    <x v="1"/>
    <x v="6"/>
    <n v="150"/>
    <n v="0"/>
    <s v="Landing Roll"/>
    <x v="17"/>
    <x v="2"/>
  </r>
  <r>
    <n v="357545"/>
    <s v="DHC8 DASH 8"/>
    <s v="C"/>
    <d v="2015-01-27T00:00:00"/>
    <x v="2"/>
    <x v="80"/>
    <s v="SACRAMENTO INTL"/>
    <x v="0"/>
    <x v="1"/>
    <m/>
    <m/>
    <s v="Departure"/>
    <x v="51"/>
    <x v="2"/>
  </r>
  <r>
    <n v="357547"/>
    <s v="PIPER"/>
    <m/>
    <d v="2015-01-27T00:00:00"/>
    <x v="2"/>
    <x v="1031"/>
    <s v="NORTH PERRY ARPT"/>
    <x v="1"/>
    <x v="7"/>
    <m/>
    <m/>
    <s v="Climb"/>
    <x v="6"/>
    <x v="2"/>
  </r>
  <r>
    <n v="357548"/>
    <s v="BE-200 KING"/>
    <s v="C"/>
    <d v="2015-01-28T00:00:00"/>
    <x v="2"/>
    <x v="1"/>
    <s v="CHINO AIRPORT"/>
    <x v="0"/>
    <x v="13"/>
    <n v="100"/>
    <n v="0"/>
    <s v="Climb"/>
    <x v="88"/>
    <x v="2"/>
  </r>
  <r>
    <n v="357551"/>
    <s v="EMB-145"/>
    <s v="D"/>
    <d v="2015-01-28T00:00:00"/>
    <x v="3"/>
    <x v="66"/>
    <s v="EASTERWOOD FIELD AIRPORT"/>
    <x v="2"/>
    <x v="9"/>
    <n v="145"/>
    <m/>
    <s v="Approach"/>
    <x v="3"/>
    <x v="2"/>
  </r>
  <r>
    <n v="357554"/>
    <s v="BE-200 KING"/>
    <s v="C"/>
    <d v="2015-01-28T00:00:00"/>
    <x v="2"/>
    <x v="377"/>
    <s v="VAN NUYS ARPT"/>
    <x v="0"/>
    <x v="1"/>
    <m/>
    <m/>
    <s v="Climb"/>
    <x v="78"/>
    <x v="1"/>
  </r>
  <r>
    <n v="357564"/>
    <s v="B-767-300"/>
    <s v="D"/>
    <d v="2015-01-24T00:00:00"/>
    <x v="2"/>
    <x v="286"/>
    <s v="ORLANDO INTL"/>
    <x v="1"/>
    <x v="12"/>
    <n v="140"/>
    <n v="0"/>
    <s v="Climb"/>
    <x v="17"/>
    <x v="2"/>
  </r>
  <r>
    <n v="357570"/>
    <s v="B-737-800"/>
    <s v="D"/>
    <d v="2015-01-25T00:00:00"/>
    <x v="2"/>
    <x v="87"/>
    <s v="MIAMI INTL"/>
    <x v="1"/>
    <x v="16"/>
    <n v="136"/>
    <n v="1.2000000476837158"/>
    <s v="Approach"/>
    <x v="0"/>
    <x v="2"/>
  </r>
  <r>
    <n v="357571"/>
    <s v="B-737-800"/>
    <s v="D"/>
    <d v="2015-01-25T00:00:00"/>
    <x v="2"/>
    <x v="7"/>
    <s v="SOUTHWEST FLORIDA INTL ARPT"/>
    <x v="1"/>
    <x v="86"/>
    <n v="155"/>
    <m/>
    <s v="Approach"/>
    <x v="3"/>
    <x v="2"/>
  </r>
  <r>
    <n v="357572"/>
    <s v="C-182 SKYLAN"/>
    <s v="A"/>
    <d v="2015-01-25T00:00:00"/>
    <x v="2"/>
    <x v="163"/>
    <s v="ADDISON"/>
    <x v="2"/>
    <x v="13"/>
    <n v="75"/>
    <m/>
    <s v="Climb"/>
    <x v="3"/>
    <x v="2"/>
  </r>
  <r>
    <n v="357575"/>
    <s v="A-320"/>
    <s v="D"/>
    <d v="2015-01-16T00:00:00"/>
    <x v="2"/>
    <x v="82"/>
    <s v="TAMPA INTL"/>
    <x v="1"/>
    <x v="6"/>
    <m/>
    <n v="0"/>
    <s v="Landing Roll"/>
    <x v="58"/>
    <x v="2"/>
  </r>
  <r>
    <n v="357576"/>
    <s v="DC-10-10"/>
    <s v="D"/>
    <d v="2015-01-16T00:00:00"/>
    <x v="2"/>
    <x v="684"/>
    <s v="EL PASO INTL ARPT"/>
    <x v="2"/>
    <x v="11"/>
    <n v="160"/>
    <m/>
    <s v="Climb"/>
    <x v="30"/>
    <x v="2"/>
  </r>
  <r>
    <n v="357583"/>
    <s v="EMB PHENOM 100"/>
    <s v="D"/>
    <d v="2015-01-17T00:00:00"/>
    <x v="2"/>
    <x v="506"/>
    <s v="LIVERMORE MUNICIPAL ARPT"/>
    <x v="0"/>
    <x v="6"/>
    <m/>
    <n v="0"/>
    <s v="Take-off run"/>
    <x v="78"/>
    <x v="1"/>
  </r>
  <r>
    <n v="357584"/>
    <s v="LEARJET-35"/>
    <s v="D"/>
    <d v="2015-01-17T00:00:00"/>
    <x v="2"/>
    <x v="15"/>
    <s v="AUSTIN-BERGSTROM INTL"/>
    <x v="2"/>
    <x v="6"/>
    <m/>
    <n v="0"/>
    <s v="Take-off run"/>
    <x v="78"/>
    <x v="1"/>
  </r>
  <r>
    <n v="357586"/>
    <s v="B-737-300"/>
    <s v="D"/>
    <d v="2015-01-17T00:00:00"/>
    <x v="2"/>
    <x v="0"/>
    <s v="SACRAMENTO INTL"/>
    <x v="0"/>
    <x v="15"/>
    <n v="140"/>
    <n v="0"/>
    <s v="Climb"/>
    <x v="93"/>
    <x v="2"/>
  </r>
  <r>
    <n v="357590"/>
    <s v="BELL-407"/>
    <s v="F"/>
    <d v="2015-01-18T00:00:00"/>
    <x v="2"/>
    <x v="116"/>
    <s v="JACK BROOKS REGIONAL ARPT"/>
    <x v="2"/>
    <x v="5"/>
    <n v="75"/>
    <n v="1"/>
    <s v="Approach"/>
    <x v="9"/>
    <x v="2"/>
  </r>
  <r>
    <n v="357591"/>
    <s v="CRJ900"/>
    <s v="D"/>
    <d v="2015-01-18T00:00:00"/>
    <x v="2"/>
    <x v="775"/>
    <s v="SACRAMENTO INTL"/>
    <x v="0"/>
    <x v="13"/>
    <n v="145"/>
    <m/>
    <s v="Climb"/>
    <x v="51"/>
    <x v="0"/>
  </r>
  <r>
    <n v="357593"/>
    <s v="CIRRUS SR 20/22"/>
    <s v="A"/>
    <d v="2015-01-19T00:00:00"/>
    <x v="2"/>
    <x v="197"/>
    <s v="ORLANDO SANFORD INTL ARPT"/>
    <x v="1"/>
    <x v="6"/>
    <n v="20"/>
    <n v="0"/>
    <s v="Landing Roll"/>
    <x v="49"/>
    <x v="1"/>
  </r>
  <r>
    <n v="357598"/>
    <s v="B-737-700"/>
    <s v="D"/>
    <d v="2015-01-19T00:00:00"/>
    <x v="2"/>
    <x v="2"/>
    <s v="DALLAS LOVE FIELD ARPT"/>
    <x v="2"/>
    <x v="3"/>
    <n v="135"/>
    <m/>
    <s v="Approach"/>
    <x v="0"/>
    <x v="2"/>
  </r>
  <r>
    <n v="357603"/>
    <s v="B-737-300"/>
    <s v="D"/>
    <d v="2015-01-22T00:00:00"/>
    <x v="2"/>
    <x v="637"/>
    <s v="ORLANDO INTL"/>
    <x v="1"/>
    <x v="8"/>
    <n v="170"/>
    <n v="5"/>
    <s v="Approach"/>
    <x v="3"/>
    <x v="2"/>
  </r>
  <r>
    <n v="357604"/>
    <s v="B-737-800"/>
    <s v="D"/>
    <d v="2015-01-22T00:00:00"/>
    <x v="2"/>
    <x v="14"/>
    <s v="SOUTHWEST FLORIDA INTL ARPT"/>
    <x v="1"/>
    <x v="4"/>
    <n v="150"/>
    <n v="5"/>
    <s v="Approach"/>
    <x v="67"/>
    <x v="2"/>
  </r>
  <r>
    <n v="357614"/>
    <s v="CRJ100/200"/>
    <s v="D"/>
    <d v="2015-01-25T00:00:00"/>
    <x v="2"/>
    <x v="197"/>
    <s v="PALM SPRINGS INTL"/>
    <x v="0"/>
    <x v="14"/>
    <m/>
    <m/>
    <s v="Approach"/>
    <x v="11"/>
    <x v="2"/>
  </r>
  <r>
    <n v="357615"/>
    <s v="B-737-700"/>
    <s v="D"/>
    <d v="2015-01-25T00:00:00"/>
    <x v="2"/>
    <x v="1169"/>
    <s v="METRO OAKLAND INTL"/>
    <x v="0"/>
    <x v="14"/>
    <n v="190"/>
    <m/>
    <s v="Climb"/>
    <x v="3"/>
    <x v="2"/>
  </r>
  <r>
    <n v="357617"/>
    <s v="MD-82"/>
    <s v="D"/>
    <d v="2015-01-01T00:00:00"/>
    <x v="2"/>
    <x v="14"/>
    <s v="SACRAMENTO INTL"/>
    <x v="0"/>
    <x v="26"/>
    <n v="140"/>
    <n v="0"/>
    <s v="Approach"/>
    <x v="51"/>
    <x v="2"/>
  </r>
  <r>
    <n v="357618"/>
    <s v="EMB-120"/>
    <s v="C"/>
    <d v="2015-01-01T00:00:00"/>
    <x v="2"/>
    <x v="548"/>
    <s v="SACRAMENTO INTL"/>
    <x v="0"/>
    <x v="15"/>
    <n v="130"/>
    <n v="0"/>
    <s v="Approach"/>
    <x v="51"/>
    <x v="2"/>
  </r>
  <r>
    <n v="357621"/>
    <s v="A-320"/>
    <s v="D"/>
    <d v="2015-01-01T00:00:00"/>
    <x v="3"/>
    <x v="209"/>
    <s v="SACRAMENTO INTL"/>
    <x v="0"/>
    <x v="7"/>
    <m/>
    <m/>
    <s v="Approach"/>
    <x v="3"/>
    <x v="2"/>
  </r>
  <r>
    <n v="357622"/>
    <s v="C-560"/>
    <s v="D"/>
    <d v="2015-01-01T00:00:00"/>
    <x v="2"/>
    <x v="994"/>
    <s v="DALLAS EXECUTIVE ARPT"/>
    <x v="2"/>
    <x v="6"/>
    <m/>
    <n v="0"/>
    <s v="Landing Roll"/>
    <x v="7"/>
    <x v="4"/>
  </r>
  <r>
    <n v="357623"/>
    <s v="A-320"/>
    <s v="D"/>
    <d v="2015-01-02T00:00:00"/>
    <x v="3"/>
    <x v="367"/>
    <s v="ORLANDO SANFORD INTL ARPT"/>
    <x v="1"/>
    <x v="7"/>
    <n v="140"/>
    <n v="1"/>
    <s v="Approach"/>
    <x v="101"/>
    <x v="2"/>
  </r>
  <r>
    <n v="357626"/>
    <s v="B-737-300"/>
    <s v="D"/>
    <d v="2015-01-02T00:00:00"/>
    <x v="0"/>
    <x v="184"/>
    <s v="SACRAMENTO INTL"/>
    <x v="0"/>
    <x v="1"/>
    <m/>
    <m/>
    <s v="Climb"/>
    <x v="20"/>
    <x v="1"/>
  </r>
  <r>
    <n v="357628"/>
    <s v="B-737-300"/>
    <s v="D"/>
    <d v="2015-01-02T00:00:00"/>
    <x v="2"/>
    <x v="95"/>
    <s v="SACRAMENTO INTL"/>
    <x v="0"/>
    <x v="1"/>
    <m/>
    <m/>
    <s v="Climb"/>
    <x v="78"/>
    <x v="2"/>
  </r>
  <r>
    <n v="357630"/>
    <s v="B-737-800"/>
    <s v="D"/>
    <d v="2015-01-03T00:00:00"/>
    <x v="2"/>
    <x v="53"/>
    <s v="JOHN WAYNE-ORANGE COUNTY ARPT"/>
    <x v="0"/>
    <x v="21"/>
    <m/>
    <m/>
    <s v="Climb"/>
    <x v="9"/>
    <x v="1"/>
  </r>
  <r>
    <n v="357631"/>
    <s v="B-737-800"/>
    <s v="D"/>
    <d v="2015-01-03T00:00:00"/>
    <x v="2"/>
    <x v="346"/>
    <s v="DALLAS/FORT WORTH INTL ARPT"/>
    <x v="2"/>
    <x v="6"/>
    <n v="150"/>
    <n v="0"/>
    <s v="Take-off run"/>
    <x v="3"/>
    <x v="2"/>
  </r>
  <r>
    <n v="357635"/>
    <s v="A-320"/>
    <s v="D"/>
    <d v="2015-01-03T00:00:00"/>
    <x v="3"/>
    <x v="357"/>
    <s v="SACRAMENTO INTL"/>
    <x v="0"/>
    <x v="54"/>
    <n v="145"/>
    <m/>
    <s v="Approach"/>
    <x v="33"/>
    <x v="2"/>
  </r>
  <r>
    <n v="357640"/>
    <s v="B-737-800"/>
    <s v="D"/>
    <d v="2015-01-03T00:00:00"/>
    <x v="2"/>
    <x v="2"/>
    <s v="GEORGE BUSH INTERCONTINENTAL/ HOUSTON ARPT"/>
    <x v="2"/>
    <x v="4"/>
    <n v="300"/>
    <m/>
    <s v="Climb"/>
    <x v="3"/>
    <x v="2"/>
  </r>
  <r>
    <n v="357643"/>
    <s v="C-680"/>
    <s v="D"/>
    <d v="2015-01-04T00:00:00"/>
    <x v="2"/>
    <x v="830"/>
    <s v="DAYTONA BEACH INTL"/>
    <x v="1"/>
    <x v="6"/>
    <n v="100"/>
    <n v="0"/>
    <s v="Landing Roll"/>
    <x v="7"/>
    <x v="2"/>
  </r>
  <r>
    <n v="357645"/>
    <s v="CRJ100/200"/>
    <s v="D"/>
    <d v="2015-01-04T00:00:00"/>
    <x v="2"/>
    <x v="637"/>
    <s v="SANTA BARBARA MUNICIPAL"/>
    <x v="0"/>
    <x v="1"/>
    <m/>
    <n v="0.20000000298023224"/>
    <s v="Approach"/>
    <x v="78"/>
    <x v="1"/>
  </r>
  <r>
    <n v="357648"/>
    <s v="B-737-700"/>
    <s v="D"/>
    <d v="2015-01-04T00:00:00"/>
    <x v="2"/>
    <x v="128"/>
    <s v="NORMAN Y. MINETA SAN JOSE INTL ARPT"/>
    <x v="0"/>
    <x v="1"/>
    <m/>
    <m/>
    <s v="Climb"/>
    <x v="3"/>
    <x v="2"/>
  </r>
  <r>
    <n v="357649"/>
    <s v="B-737-800"/>
    <s v="D"/>
    <d v="2015-01-04T00:00:00"/>
    <x v="2"/>
    <x v="374"/>
    <s v="SACRAMENTO INTL"/>
    <x v="0"/>
    <x v="12"/>
    <n v="140"/>
    <n v="0"/>
    <s v="Approach"/>
    <x v="51"/>
    <x v="2"/>
  </r>
  <r>
    <n v="357650"/>
    <s v="B-737-200"/>
    <s v="D"/>
    <d v="2015-01-04T00:00:00"/>
    <x v="2"/>
    <x v="107"/>
    <s v="SACRAMENTO INTL"/>
    <x v="0"/>
    <x v="6"/>
    <m/>
    <n v="0"/>
    <s v="Take-off run"/>
    <x v="51"/>
    <x v="2"/>
  </r>
  <r>
    <n v="357657"/>
    <s v="AMD ALARUS CH2000"/>
    <s v="A"/>
    <d v="2015-01-26T00:00:00"/>
    <x v="3"/>
    <x v="178"/>
    <s v="CASTLE ARPT"/>
    <x v="0"/>
    <x v="1"/>
    <m/>
    <m/>
    <s v="Approach"/>
    <x v="78"/>
    <x v="1"/>
  </r>
  <r>
    <n v="357659"/>
    <s v="B-737-300"/>
    <s v="D"/>
    <d v="2015-01-26T00:00:00"/>
    <x v="2"/>
    <x v="514"/>
    <s v="ORLANDO INTL"/>
    <x v="1"/>
    <x v="49"/>
    <n v="140"/>
    <n v="0"/>
    <s v="Approach"/>
    <x v="3"/>
    <x v="2"/>
  </r>
  <r>
    <n v="357660"/>
    <s v="B-737-700"/>
    <s v="D"/>
    <d v="2015-01-26T00:00:00"/>
    <x v="2"/>
    <x v="1170"/>
    <s v="SOUTHWEST FLORIDA INTL ARPT"/>
    <x v="1"/>
    <x v="6"/>
    <n v="140"/>
    <n v="0"/>
    <s v="Take-off run"/>
    <x v="17"/>
    <x v="2"/>
  </r>
  <r>
    <n v="357662"/>
    <s v="A-319"/>
    <s v="D"/>
    <d v="2015-01-26T00:00:00"/>
    <x v="2"/>
    <x v="958"/>
    <s v="SOUTHWEST FLORIDA INTL ARPT"/>
    <x v="1"/>
    <x v="6"/>
    <n v="140"/>
    <n v="0"/>
    <s v="Take-off run"/>
    <x v="17"/>
    <x v="2"/>
  </r>
  <r>
    <n v="357663"/>
    <s v="B-737-800"/>
    <s v="D"/>
    <d v="2015-01-26T00:00:00"/>
    <x v="2"/>
    <x v="1018"/>
    <s v="SOUTHWEST FLORIDA INTL ARPT"/>
    <x v="1"/>
    <x v="6"/>
    <n v="100"/>
    <n v="0"/>
    <s v="Take-off run"/>
    <x v="58"/>
    <x v="2"/>
  </r>
  <r>
    <n v="357667"/>
    <s v="A-380"/>
    <s v="D"/>
    <d v="2015-01-29T00:00:00"/>
    <x v="2"/>
    <x v="492"/>
    <s v="LOS ANGELES INTL"/>
    <x v="0"/>
    <x v="6"/>
    <m/>
    <n v="0"/>
    <s v="Landing Roll"/>
    <x v="35"/>
    <x v="2"/>
  </r>
  <r>
    <n v="357676"/>
    <s v="B-737-300"/>
    <s v="D"/>
    <d v="2015-01-05T00:00:00"/>
    <x v="2"/>
    <x v="16"/>
    <s v="ONTARIO INTL ARPT"/>
    <x v="0"/>
    <x v="7"/>
    <n v="133"/>
    <n v="1.5"/>
    <s v="Approach"/>
    <x v="14"/>
    <x v="2"/>
  </r>
  <r>
    <n v="357684"/>
    <s v="DA-2000"/>
    <s v="D"/>
    <d v="2015-01-06T00:00:00"/>
    <x v="3"/>
    <x v="322"/>
    <s v="NORMAN Y. MINETA SAN JOSE INTL ARPT"/>
    <x v="0"/>
    <x v="102"/>
    <n v="135"/>
    <n v="0"/>
    <s v="Approach"/>
    <x v="2"/>
    <x v="2"/>
  </r>
  <r>
    <n v="357685"/>
    <s v="LIGHT-SPORT"/>
    <m/>
    <d v="2015-01-06T00:00:00"/>
    <x v="3"/>
    <x v="526"/>
    <s v="EXECUTIVE ARPT"/>
    <x v="1"/>
    <x v="31"/>
    <n v="90"/>
    <m/>
    <s v="Approach"/>
    <x v="3"/>
    <x v="2"/>
  </r>
  <r>
    <n v="357686"/>
    <s v="A-321"/>
    <s v="D"/>
    <d v="2015-01-15T00:00:00"/>
    <x v="2"/>
    <x v="343"/>
    <s v="SOUTHWEST FLORIDA INTL ARPT"/>
    <x v="1"/>
    <x v="9"/>
    <n v="135"/>
    <m/>
    <s v="Approach"/>
    <x v="17"/>
    <x v="2"/>
  </r>
  <r>
    <n v="357688"/>
    <s v="ROBINSON R44"/>
    <s v="A"/>
    <d v="2015-01-15T00:00:00"/>
    <x v="2"/>
    <x v="136"/>
    <s v="SPACE COAST REGIONAL"/>
    <x v="1"/>
    <x v="98"/>
    <m/>
    <n v="0"/>
    <s v="Climb"/>
    <x v="0"/>
    <x v="1"/>
  </r>
  <r>
    <n v="357690"/>
    <s v="EMB-145"/>
    <s v="D"/>
    <d v="2015-01-15T00:00:00"/>
    <x v="3"/>
    <x v="104"/>
    <s v="LUBBOCK PRESTON SMITH INTL ARPT"/>
    <x v="2"/>
    <x v="6"/>
    <m/>
    <n v="0"/>
    <s v="Landing Roll"/>
    <x v="13"/>
    <x v="2"/>
  </r>
  <r>
    <n v="357693"/>
    <s v="B-737-800"/>
    <s v="D"/>
    <d v="2015-01-15T00:00:00"/>
    <x v="2"/>
    <x v="1021"/>
    <s v="SAN FRANCISCO INTL ARPT"/>
    <x v="0"/>
    <x v="6"/>
    <n v="160"/>
    <n v="0"/>
    <s v="Landing Roll"/>
    <x v="40"/>
    <x v="2"/>
  </r>
  <r>
    <n v="357694"/>
    <s v="B-767-300"/>
    <s v="D"/>
    <d v="2015-01-15T00:00:00"/>
    <x v="3"/>
    <x v="1171"/>
    <s v="METRO OAKLAND INTL"/>
    <x v="0"/>
    <x v="46"/>
    <n v="142"/>
    <n v="0.5"/>
    <s v="Approach"/>
    <x v="155"/>
    <x v="2"/>
  </r>
  <r>
    <n v="357704"/>
    <s v="C-560"/>
    <s v="D"/>
    <d v="2015-01-30T00:00:00"/>
    <x v="2"/>
    <x v="333"/>
    <s v="JACKSONVILLE INTL"/>
    <x v="1"/>
    <x v="6"/>
    <n v="150"/>
    <n v="0"/>
    <s v="Take-off run"/>
    <x v="3"/>
    <x v="2"/>
  </r>
  <r>
    <n v="357707"/>
    <s v="B-737-300"/>
    <s v="D"/>
    <d v="2015-01-31T00:00:00"/>
    <x v="2"/>
    <x v="76"/>
    <s v="SOUTHWEST FLORIDA INTL ARPT"/>
    <x v="1"/>
    <x v="14"/>
    <n v="140"/>
    <m/>
    <s v="Approach"/>
    <x v="3"/>
    <x v="2"/>
  </r>
  <r>
    <n v="357711"/>
    <s v="UNKNOWN"/>
    <m/>
    <d v="2014-11-07T00:00:00"/>
    <x v="1"/>
    <x v="0"/>
    <s v="WATSONVILLE MUNICIPAL ARPT"/>
    <x v="0"/>
    <x v="1"/>
    <m/>
    <n v="0"/>
    <m/>
    <x v="32"/>
    <x v="1"/>
  </r>
  <r>
    <n v="357713"/>
    <s v="B-737-300"/>
    <s v="D"/>
    <d v="2015-01-20T00:00:00"/>
    <x v="1"/>
    <x v="0"/>
    <s v="SACRAMENTO INTL"/>
    <x v="0"/>
    <x v="14"/>
    <n v="135"/>
    <m/>
    <s v="Approach"/>
    <x v="3"/>
    <x v="0"/>
  </r>
  <r>
    <n v="357714"/>
    <s v="B-737-700"/>
    <s v="D"/>
    <d v="2015-01-20T00:00:00"/>
    <x v="3"/>
    <x v="152"/>
    <s v="JOHN WAYNE-ORANGE COUNTY ARPT"/>
    <x v="0"/>
    <x v="6"/>
    <m/>
    <n v="0"/>
    <s v="Landing Roll"/>
    <x v="4"/>
    <x v="1"/>
  </r>
  <r>
    <n v="357715"/>
    <s v="C-550"/>
    <s v="D"/>
    <d v="2015-01-20T00:00:00"/>
    <x v="3"/>
    <x v="1023"/>
    <s v="LUBBOCK PRESTON SMITH INTL ARPT"/>
    <x v="2"/>
    <x v="6"/>
    <m/>
    <n v="0"/>
    <s v="Taxi"/>
    <x v="342"/>
    <x v="2"/>
  </r>
  <r>
    <n v="357716"/>
    <s v="B-737-700"/>
    <s v="D"/>
    <d v="2015-01-21T00:00:00"/>
    <x v="2"/>
    <x v="176"/>
    <s v="SACRAMENTO INTL"/>
    <x v="0"/>
    <x v="6"/>
    <n v="80"/>
    <n v="0"/>
    <s v="Landing Roll"/>
    <x v="51"/>
    <x v="0"/>
  </r>
  <r>
    <n v="357718"/>
    <s v="EMB-120"/>
    <s v="C"/>
    <d v="2015-01-06T00:00:00"/>
    <x v="2"/>
    <x v="110"/>
    <s v="LOS ANGELES INTL"/>
    <x v="0"/>
    <x v="6"/>
    <m/>
    <n v="0"/>
    <s v="Take-off run"/>
    <x v="3"/>
    <x v="2"/>
  </r>
  <r>
    <n v="357723"/>
    <s v="DA-900"/>
    <s v="D"/>
    <d v="2015-01-07T00:00:00"/>
    <x v="2"/>
    <x v="95"/>
    <s v="NAPLES MUNICIPAL"/>
    <x v="1"/>
    <x v="6"/>
    <n v="110"/>
    <n v="0"/>
    <s v="Take-off run"/>
    <x v="270"/>
    <x v="2"/>
  </r>
  <r>
    <n v="357724"/>
    <s v="EMB-145"/>
    <s v="D"/>
    <d v="2015-01-07T00:00:00"/>
    <x v="4"/>
    <x v="295"/>
    <s v="DALLAS/FORT WORTH INTL ARPT"/>
    <x v="2"/>
    <x v="2"/>
    <n v="160"/>
    <n v="0"/>
    <s v="Climb"/>
    <x v="34"/>
    <x v="2"/>
  </r>
  <r>
    <n v="357725"/>
    <s v="B-737-800"/>
    <s v="D"/>
    <d v="2015-01-07T00:00:00"/>
    <x v="4"/>
    <x v="73"/>
    <s v="WILLIAM P HOBBY ARPT"/>
    <x v="2"/>
    <x v="6"/>
    <n v="130"/>
    <n v="0"/>
    <s v="Take-off run"/>
    <x v="2"/>
    <x v="2"/>
  </r>
  <r>
    <n v="357727"/>
    <s v="MD-83"/>
    <s v="D"/>
    <d v="2015-01-08T00:00:00"/>
    <x v="3"/>
    <x v="366"/>
    <s v="NORMAN Y. MINETA SAN JOSE INTL ARPT"/>
    <x v="0"/>
    <x v="4"/>
    <m/>
    <n v="1"/>
    <s v="Climb"/>
    <x v="0"/>
    <x v="2"/>
  </r>
  <r>
    <n v="357729"/>
    <s v="B-737-700"/>
    <s v="D"/>
    <d v="2015-01-08T00:00:00"/>
    <x v="2"/>
    <x v="728"/>
    <s v="SOUTHWEST FLORIDA INTL ARPT"/>
    <x v="1"/>
    <x v="14"/>
    <n v="140"/>
    <m/>
    <s v="Approach"/>
    <x v="17"/>
    <x v="2"/>
  </r>
  <r>
    <n v="357733"/>
    <s v="MD-83"/>
    <s v="D"/>
    <d v="2015-01-09T00:00:00"/>
    <x v="2"/>
    <x v="5"/>
    <s v="DALLAS/FORT WORTH INTL ARPT"/>
    <x v="2"/>
    <x v="6"/>
    <m/>
    <n v="0"/>
    <s v="Take-off run"/>
    <x v="34"/>
    <x v="2"/>
  </r>
  <r>
    <n v="357734"/>
    <s v="CITATIONJET"/>
    <s v="D"/>
    <d v="2015-01-09T00:00:00"/>
    <x v="3"/>
    <x v="115"/>
    <s v="SANTA MONICA MUNICIPAL"/>
    <x v="0"/>
    <x v="6"/>
    <n v="100"/>
    <n v="0"/>
    <s v="Take-off run"/>
    <x v="3"/>
    <x v="2"/>
  </r>
  <r>
    <n v="357735"/>
    <s v="CIRRUS SR 20/22"/>
    <s v="A"/>
    <d v="2015-01-09T00:00:00"/>
    <x v="2"/>
    <x v="511"/>
    <s v="LIVERMORE MUNICIPAL ARPT"/>
    <x v="0"/>
    <x v="31"/>
    <m/>
    <n v="0.5"/>
    <s v="Approach"/>
    <x v="78"/>
    <x v="1"/>
  </r>
  <r>
    <n v="357737"/>
    <s v="CRJ100/200"/>
    <s v="D"/>
    <d v="2015-01-09T00:00:00"/>
    <x v="3"/>
    <x v="501"/>
    <s v="SAN FRANCISCO INTL ARPT"/>
    <x v="0"/>
    <x v="3"/>
    <n v="140"/>
    <m/>
    <s v="Approach"/>
    <x v="3"/>
    <x v="2"/>
  </r>
  <r>
    <n v="357739"/>
    <s v="B-737-800"/>
    <s v="D"/>
    <d v="2015-01-09T00:00:00"/>
    <x v="0"/>
    <x v="1126"/>
    <s v="SACRAMENTO INTL"/>
    <x v="0"/>
    <x v="34"/>
    <n v="220"/>
    <m/>
    <s v="Climb"/>
    <x v="90"/>
    <x v="0"/>
  </r>
  <r>
    <n v="357741"/>
    <s v="MD-82"/>
    <s v="D"/>
    <d v="2015-01-10T00:00:00"/>
    <x v="2"/>
    <x v="2"/>
    <s v="MC ALLEN MILLER INTL"/>
    <x v="2"/>
    <x v="6"/>
    <n v="140"/>
    <n v="0"/>
    <s v="Take-off run"/>
    <x v="29"/>
    <x v="2"/>
  </r>
  <r>
    <n v="357744"/>
    <s v="CRJ900"/>
    <s v="D"/>
    <d v="2015-01-10T00:00:00"/>
    <x v="2"/>
    <x v="80"/>
    <s v="LONG BEACH-DAUGH FLD"/>
    <x v="0"/>
    <x v="6"/>
    <m/>
    <n v="0"/>
    <s v="Landing Roll"/>
    <x v="35"/>
    <x v="1"/>
  </r>
  <r>
    <n v="357746"/>
    <s v="B-737-700"/>
    <s v="D"/>
    <d v="2015-01-11T00:00:00"/>
    <x v="2"/>
    <x v="371"/>
    <s v="NORMAN Y. MINETA SAN JOSE INTL ARPT"/>
    <x v="0"/>
    <x v="16"/>
    <m/>
    <m/>
    <s v="Approach"/>
    <x v="118"/>
    <x v="0"/>
  </r>
  <r>
    <n v="357747"/>
    <s v="MD-82"/>
    <s v="D"/>
    <d v="2015-01-11T00:00:00"/>
    <x v="2"/>
    <x v="544"/>
    <s v="DALLAS/FORT WORTH INTL ARPT"/>
    <x v="2"/>
    <x v="6"/>
    <m/>
    <n v="0"/>
    <s v="Landing Roll"/>
    <x v="34"/>
    <x v="3"/>
  </r>
  <r>
    <n v="357750"/>
    <s v="CRJ900"/>
    <s v="D"/>
    <d v="2015-01-11T00:00:00"/>
    <x v="2"/>
    <x v="499"/>
    <s v="SANTA BARBARA MUNICIPAL"/>
    <x v="0"/>
    <x v="1"/>
    <m/>
    <m/>
    <s v="Climb"/>
    <x v="68"/>
    <x v="2"/>
  </r>
  <r>
    <n v="357751"/>
    <s v="B-737-700"/>
    <s v="D"/>
    <d v="2015-01-11T00:00:00"/>
    <x v="3"/>
    <x v="23"/>
    <s v="METRO OAKLAND INTL"/>
    <x v="0"/>
    <x v="6"/>
    <n v="12"/>
    <n v="0"/>
    <s v="Taxi"/>
    <x v="28"/>
    <x v="2"/>
  </r>
  <r>
    <n v="357755"/>
    <s v="A-320"/>
    <s v="D"/>
    <d v="2015-01-12T00:00:00"/>
    <x v="2"/>
    <x v="7"/>
    <s v="SAN DIEGO INTL"/>
    <x v="0"/>
    <x v="12"/>
    <n v="150"/>
    <n v="0"/>
    <s v="Approach"/>
    <x v="14"/>
    <x v="2"/>
  </r>
  <r>
    <n v="357756"/>
    <s v="SAAB-340"/>
    <s v="C"/>
    <d v="2015-01-12T00:00:00"/>
    <x v="3"/>
    <x v="52"/>
    <s v="TAMPA INTL"/>
    <x v="1"/>
    <x v="6"/>
    <m/>
    <n v="0"/>
    <s v="Take-off run"/>
    <x v="52"/>
    <x v="3"/>
  </r>
  <r>
    <n v="357760"/>
    <s v="C-172"/>
    <s v="A"/>
    <d v="2015-01-13T00:00:00"/>
    <x v="3"/>
    <x v="137"/>
    <s v="PALO ALTO ARPT OF SANTA CLARA COUNTY"/>
    <x v="0"/>
    <x v="7"/>
    <n v="74"/>
    <n v="1"/>
    <s v="Approach"/>
    <x v="9"/>
    <x v="2"/>
  </r>
  <r>
    <n v="357761"/>
    <s v="CRJ700"/>
    <s v="D"/>
    <d v="2015-01-13T00:00:00"/>
    <x v="2"/>
    <x v="418"/>
    <s v="LUBBOCK PRESTON SMITH INTL ARPT"/>
    <x v="2"/>
    <x v="6"/>
    <n v="140"/>
    <n v="0"/>
    <s v="Landing Roll"/>
    <x v="34"/>
    <x v="2"/>
  </r>
  <r>
    <n v="357767"/>
    <s v="B-737-500"/>
    <s v="D"/>
    <d v="2015-01-13T00:00:00"/>
    <x v="4"/>
    <x v="96"/>
    <s v="CORPUS CHRISTI INTL ARPT"/>
    <x v="2"/>
    <x v="12"/>
    <n v="125"/>
    <n v="0"/>
    <s v="Approach"/>
    <x v="3"/>
    <x v="2"/>
  </r>
  <r>
    <n v="357771"/>
    <s v="LANCAIR LC 40/42"/>
    <s v="A"/>
    <d v="2015-01-14T00:00:00"/>
    <x v="2"/>
    <x v="846"/>
    <s v="CHICO MUNICIPAL ARPT"/>
    <x v="0"/>
    <x v="21"/>
    <n v="120"/>
    <m/>
    <s v="Climb"/>
    <x v="152"/>
    <x v="2"/>
  </r>
  <r>
    <n v="357780"/>
    <s v="A-320"/>
    <s v="D"/>
    <d v="2015-02-19T00:00:00"/>
    <x v="2"/>
    <x v="293"/>
    <s v="ORLANDO INTL"/>
    <x v="1"/>
    <x v="6"/>
    <n v="130"/>
    <n v="0"/>
    <s v="Take-off run"/>
    <x v="31"/>
    <x v="2"/>
  </r>
  <r>
    <n v="357786"/>
    <s v="B-737-800"/>
    <s v="D"/>
    <d v="2015-02-21T00:00:00"/>
    <x v="2"/>
    <x v="303"/>
    <s v="NORMAN Y. MINETA SAN JOSE INTL ARPT"/>
    <x v="0"/>
    <x v="6"/>
    <m/>
    <n v="0"/>
    <s v="Take-off run"/>
    <x v="26"/>
    <x v="2"/>
  </r>
  <r>
    <n v="357787"/>
    <s v="B-737-800"/>
    <s v="D"/>
    <d v="2015-02-21T00:00:00"/>
    <x v="2"/>
    <x v="2"/>
    <s v="DALLAS/FORT WORTH INTL ARPT"/>
    <x v="2"/>
    <x v="6"/>
    <n v="110"/>
    <n v="0"/>
    <s v="Landing Roll"/>
    <x v="3"/>
    <x v="2"/>
  </r>
  <r>
    <n v="357790"/>
    <s v="EMB-190"/>
    <s v="D"/>
    <d v="2015-02-21T00:00:00"/>
    <x v="2"/>
    <x v="435"/>
    <s v="ORLANDO INTL"/>
    <x v="1"/>
    <x v="6"/>
    <m/>
    <n v="0"/>
    <s v="Landing Roll"/>
    <x v="235"/>
    <x v="2"/>
  </r>
  <r>
    <n v="357791"/>
    <s v="B-737-300"/>
    <s v="D"/>
    <d v="2015-02-21T00:00:00"/>
    <x v="3"/>
    <x v="671"/>
    <s v="SACRAMENTO INTL"/>
    <x v="0"/>
    <x v="5"/>
    <n v="139"/>
    <m/>
    <s v="Approach"/>
    <x v="3"/>
    <x v="2"/>
  </r>
  <r>
    <n v="357796"/>
    <s v="B-737-300"/>
    <s v="D"/>
    <d v="2015-02-03T00:00:00"/>
    <x v="3"/>
    <x v="427"/>
    <s v="ONTARIO INTL ARPT"/>
    <x v="0"/>
    <x v="6"/>
    <n v="120"/>
    <n v="0"/>
    <s v="Take-off run"/>
    <x v="67"/>
    <x v="2"/>
  </r>
  <r>
    <n v="357797"/>
    <s v="GULFAERO III"/>
    <s v="D"/>
    <d v="2015-02-05T00:00:00"/>
    <x v="2"/>
    <x v="76"/>
    <s v="HAYWARD EXECUTIVE ARPT"/>
    <x v="0"/>
    <x v="11"/>
    <n v="150"/>
    <m/>
    <s v="Approach"/>
    <x v="9"/>
    <x v="2"/>
  </r>
  <r>
    <n v="357806"/>
    <s v="UNKNOWN"/>
    <m/>
    <d v="2014-10-13T00:00:00"/>
    <x v="1"/>
    <x v="0"/>
    <s v="DALLAS/FORT WORTH INTL ARPT"/>
    <x v="2"/>
    <x v="1"/>
    <m/>
    <n v="0"/>
    <m/>
    <x v="2"/>
    <x v="1"/>
  </r>
  <r>
    <n v="357813"/>
    <s v="B-737-300"/>
    <s v="D"/>
    <d v="2015-02-07T00:00:00"/>
    <x v="2"/>
    <x v="6"/>
    <s v="ORLANDO INTL"/>
    <x v="1"/>
    <x v="6"/>
    <n v="100"/>
    <n v="0"/>
    <s v="Landing Roll"/>
    <x v="3"/>
    <x v="2"/>
  </r>
  <r>
    <n v="357815"/>
    <s v="B-747-400"/>
    <s v="D"/>
    <d v="2015-02-07T00:00:00"/>
    <x v="2"/>
    <x v="739"/>
    <s v="SAN FRANCISCO INTL ARPT"/>
    <x v="0"/>
    <x v="6"/>
    <n v="100"/>
    <n v="0"/>
    <s v="Take-off run"/>
    <x v="94"/>
    <x v="3"/>
  </r>
  <r>
    <n v="357823"/>
    <s v="B-767-300"/>
    <s v="D"/>
    <d v="2015-02-08T00:00:00"/>
    <x v="2"/>
    <x v="265"/>
    <s v="SACRAMENTO INTL"/>
    <x v="0"/>
    <x v="6"/>
    <n v="160"/>
    <n v="0"/>
    <s v="Take-off run"/>
    <x v="68"/>
    <x v="3"/>
  </r>
  <r>
    <n v="357824"/>
    <s v="EMB-170"/>
    <s v="D"/>
    <d v="2015-02-08T00:00:00"/>
    <x v="2"/>
    <x v="976"/>
    <s v="AUSTIN-BERGSTROM INTL"/>
    <x v="2"/>
    <x v="15"/>
    <n v="120"/>
    <n v="0"/>
    <s v="Approach"/>
    <x v="123"/>
    <x v="2"/>
  </r>
  <r>
    <n v="357828"/>
    <s v="EMB-145"/>
    <s v="D"/>
    <d v="2015-02-21T00:00:00"/>
    <x v="2"/>
    <x v="326"/>
    <s v="GEORGE BUSH INTERCONTINENTAL/ HOUSTON ARPT"/>
    <x v="2"/>
    <x v="6"/>
    <m/>
    <n v="0"/>
    <s v="Landing Roll"/>
    <x v="14"/>
    <x v="3"/>
  </r>
  <r>
    <n v="357831"/>
    <s v="C-172"/>
    <s v="A"/>
    <d v="2015-02-23T00:00:00"/>
    <x v="2"/>
    <x v="286"/>
    <s v="ORLANDO SANFORD INTL ARPT"/>
    <x v="1"/>
    <x v="34"/>
    <n v="70"/>
    <n v="2"/>
    <s v="Approach"/>
    <x v="6"/>
    <x v="2"/>
  </r>
  <r>
    <n v="357840"/>
    <s v="MILITARY"/>
    <m/>
    <d v="2015-02-01T00:00:00"/>
    <x v="2"/>
    <x v="230"/>
    <s v="FORT LAUDERDALE EXECUTIVE ARPT"/>
    <x v="1"/>
    <x v="9"/>
    <n v="140"/>
    <m/>
    <s v="Climb"/>
    <x v="6"/>
    <x v="2"/>
  </r>
  <r>
    <n v="357842"/>
    <s v="B-737-300"/>
    <s v="D"/>
    <d v="2015-02-01T00:00:00"/>
    <x v="2"/>
    <x v="918"/>
    <s v="SOUTHWEST FLORIDA INTL ARPT"/>
    <x v="1"/>
    <x v="15"/>
    <n v="150"/>
    <n v="0"/>
    <s v="Approach"/>
    <x v="3"/>
    <x v="2"/>
  </r>
  <r>
    <n v="357843"/>
    <s v="B-737-700"/>
    <s v="D"/>
    <d v="2015-02-01T00:00:00"/>
    <x v="3"/>
    <x v="344"/>
    <s v="SACRAMENTO INTL"/>
    <x v="0"/>
    <x v="34"/>
    <n v="140"/>
    <n v="0.5"/>
    <s v="Approach"/>
    <x v="5"/>
    <x v="2"/>
  </r>
  <r>
    <n v="357844"/>
    <s v="UNKNOWN"/>
    <m/>
    <d v="2014-12-16T00:00:00"/>
    <x v="1"/>
    <x v="0"/>
    <s v="METRO OAKLAND INTL"/>
    <x v="0"/>
    <x v="1"/>
    <m/>
    <n v="0"/>
    <m/>
    <x v="0"/>
    <x v="1"/>
  </r>
  <r>
    <n v="357845"/>
    <s v="B-737-800"/>
    <s v="D"/>
    <d v="2015-02-01T00:00:00"/>
    <x v="2"/>
    <x v="42"/>
    <s v="ORLANDO INTL"/>
    <x v="1"/>
    <x v="1"/>
    <m/>
    <n v="0"/>
    <s v="Approach"/>
    <x v="9"/>
    <x v="1"/>
  </r>
  <r>
    <n v="357846"/>
    <s v="CITATIONJET"/>
    <s v="D"/>
    <d v="2015-01-31T00:00:00"/>
    <x v="4"/>
    <x v="62"/>
    <s v="VISALIA MUNICIPAL ARPT"/>
    <x v="0"/>
    <x v="36"/>
    <n v="230"/>
    <n v="5"/>
    <s v="Climb"/>
    <x v="3"/>
    <x v="0"/>
  </r>
  <r>
    <n v="357850"/>
    <s v="EMB-170"/>
    <s v="D"/>
    <d v="2015-02-08T00:00:00"/>
    <x v="2"/>
    <x v="566"/>
    <s v="JACKSONVILLE INTL"/>
    <x v="1"/>
    <x v="1"/>
    <m/>
    <n v="0"/>
    <s v="Climb"/>
    <x v="3"/>
    <x v="2"/>
  </r>
  <r>
    <n v="357853"/>
    <s v="MD-82"/>
    <s v="D"/>
    <d v="2015-02-09T00:00:00"/>
    <x v="0"/>
    <x v="278"/>
    <s v="DALLAS/FORT WORTH INTL ARPT"/>
    <x v="2"/>
    <x v="6"/>
    <m/>
    <n v="0"/>
    <s v="Landing Roll"/>
    <x v="78"/>
    <x v="2"/>
  </r>
  <r>
    <n v="357857"/>
    <s v="CRJ100/200"/>
    <s v="D"/>
    <d v="2015-02-09T00:00:00"/>
    <x v="2"/>
    <x v="71"/>
    <s v="LOS ANGELES INTL"/>
    <x v="0"/>
    <x v="15"/>
    <n v="150"/>
    <n v="0"/>
    <s v="Approach"/>
    <x v="9"/>
    <x v="2"/>
  </r>
  <r>
    <n v="357860"/>
    <s v="B-777-200"/>
    <s v="D"/>
    <d v="2015-02-15T00:00:00"/>
    <x v="2"/>
    <x v="675"/>
    <s v="SAN FRANCISCO INTL ARPT"/>
    <x v="0"/>
    <x v="6"/>
    <m/>
    <n v="0"/>
    <s v="Landing Roll"/>
    <x v="35"/>
    <x v="2"/>
  </r>
  <r>
    <n v="357865"/>
    <s v="B-737-800"/>
    <s v="D"/>
    <d v="2015-02-15T00:00:00"/>
    <x v="3"/>
    <x v="313"/>
    <s v="SACRAMENTO INTL"/>
    <x v="0"/>
    <x v="6"/>
    <m/>
    <n v="0"/>
    <s v="Landing Roll"/>
    <x v="150"/>
    <x v="2"/>
  </r>
  <r>
    <n v="357870"/>
    <s v="EMB-135"/>
    <s v="D"/>
    <d v="2015-02-17T00:00:00"/>
    <x v="2"/>
    <x v="71"/>
    <s v="NORMAN Y. MINETA SAN JOSE INTL ARPT"/>
    <x v="0"/>
    <x v="89"/>
    <m/>
    <n v="0"/>
    <s v="Approach"/>
    <x v="9"/>
    <x v="0"/>
  </r>
  <r>
    <n v="357879"/>
    <s v="A-320"/>
    <s v="D"/>
    <d v="2015-02-25T00:00:00"/>
    <x v="0"/>
    <x v="784"/>
    <s v="SOUTHWEST FLORIDA INTL ARPT"/>
    <x v="1"/>
    <x v="6"/>
    <n v="150"/>
    <n v="0"/>
    <s v="Take-off run"/>
    <x v="67"/>
    <x v="0"/>
  </r>
  <r>
    <n v="357881"/>
    <s v="B-737-500"/>
    <s v="D"/>
    <d v="2015-02-25T00:00:00"/>
    <x v="2"/>
    <x v="1021"/>
    <s v="VALLEY INTL"/>
    <x v="2"/>
    <x v="6"/>
    <m/>
    <n v="0"/>
    <s v="Take-off run"/>
    <x v="93"/>
    <x v="1"/>
  </r>
  <r>
    <n v="357882"/>
    <s v="C-172"/>
    <s v="A"/>
    <d v="2015-02-27T00:00:00"/>
    <x v="2"/>
    <x v="395"/>
    <s v="OPA-LOCKA EXECUTIVE ARPT"/>
    <x v="1"/>
    <x v="1"/>
    <m/>
    <m/>
    <s v="Local"/>
    <x v="78"/>
    <x v="1"/>
  </r>
  <r>
    <n v="357892"/>
    <s v="B-737-700"/>
    <s v="D"/>
    <d v="2015-02-09T00:00:00"/>
    <x v="3"/>
    <x v="149"/>
    <s v="SAN ANTONIO INTL"/>
    <x v="2"/>
    <x v="4"/>
    <n v="140"/>
    <m/>
    <s v="Approach"/>
    <x v="3"/>
    <x v="2"/>
  </r>
  <r>
    <n v="357895"/>
    <s v="B-737-800"/>
    <s v="D"/>
    <d v="2015-02-09T00:00:00"/>
    <x v="2"/>
    <x v="202"/>
    <s v="AUSTIN-BERGSTROM INTL"/>
    <x v="2"/>
    <x v="6"/>
    <n v="150"/>
    <n v="0"/>
    <s v="Take-off run"/>
    <x v="78"/>
    <x v="2"/>
  </r>
  <r>
    <n v="357896"/>
    <s v="B-737-900"/>
    <s v="D"/>
    <d v="2015-02-09T00:00:00"/>
    <x v="2"/>
    <x v="377"/>
    <s v="GEORGE BUSH INTERCONTINENTAL/ HOUSTON ARPT"/>
    <x v="2"/>
    <x v="6"/>
    <m/>
    <n v="0"/>
    <s v="Take-off run"/>
    <x v="78"/>
    <x v="1"/>
  </r>
  <r>
    <n v="357897"/>
    <s v="A-320"/>
    <s v="D"/>
    <d v="2015-02-08T00:00:00"/>
    <x v="3"/>
    <x v="0"/>
    <s v="SAN FRANCISCO INTL ARPT"/>
    <x v="0"/>
    <x v="1"/>
    <m/>
    <m/>
    <s v="Approach"/>
    <x v="94"/>
    <x v="3"/>
  </r>
  <r>
    <n v="357898"/>
    <s v="UNKNOWN"/>
    <m/>
    <d v="2015-02-04T00:00:00"/>
    <x v="1"/>
    <x v="0"/>
    <s v="SAN DIEGO INTL"/>
    <x v="0"/>
    <x v="1"/>
    <m/>
    <n v="0"/>
    <m/>
    <x v="343"/>
    <x v="1"/>
  </r>
  <r>
    <n v="357899"/>
    <s v="A-320"/>
    <s v="D"/>
    <d v="2015-02-11T00:00:00"/>
    <x v="2"/>
    <x v="310"/>
    <s v="PALM BEACH INTL"/>
    <x v="1"/>
    <x v="0"/>
    <m/>
    <m/>
    <s v="Climb"/>
    <x v="78"/>
    <x v="1"/>
  </r>
  <r>
    <n v="357901"/>
    <s v="PA-28"/>
    <s v="A"/>
    <d v="2015-02-11T00:00:00"/>
    <x v="2"/>
    <x v="390"/>
    <s v="VERO BEACH MUNICIPAL"/>
    <x v="1"/>
    <x v="6"/>
    <m/>
    <n v="0"/>
    <s v="Take-off run"/>
    <x v="78"/>
    <x v="1"/>
  </r>
  <r>
    <n v="357903"/>
    <s v="B-737-700"/>
    <s v="D"/>
    <d v="2015-02-11T00:00:00"/>
    <x v="2"/>
    <x v="188"/>
    <s v="DALLAS LOVE FIELD ARPT"/>
    <x v="2"/>
    <x v="9"/>
    <n v="135"/>
    <n v="0.20000000298023224"/>
    <s v="Approach"/>
    <x v="3"/>
    <x v="2"/>
  </r>
  <r>
    <n v="357904"/>
    <s v="B-777-300"/>
    <s v="D"/>
    <d v="2015-02-13T00:00:00"/>
    <x v="2"/>
    <x v="423"/>
    <s v="SAN FRANCISCO INTL ARPT"/>
    <x v="0"/>
    <x v="6"/>
    <n v="141"/>
    <n v="0"/>
    <s v="Landing Roll"/>
    <x v="26"/>
    <x v="2"/>
  </r>
  <r>
    <n v="357905"/>
    <s v="B-737-800"/>
    <s v="D"/>
    <d v="2015-02-13T00:00:00"/>
    <x v="2"/>
    <x v="421"/>
    <s v="DALLAS/FORT WORTH INTL ARPT"/>
    <x v="2"/>
    <x v="13"/>
    <n v="140"/>
    <n v="0"/>
    <s v="Approach"/>
    <x v="3"/>
    <x v="2"/>
  </r>
  <r>
    <n v="357906"/>
    <s v="MD-83"/>
    <s v="D"/>
    <d v="2015-02-13T00:00:00"/>
    <x v="2"/>
    <x v="78"/>
    <s v="DALLAS/FORT WORTH INTL ARPT"/>
    <x v="2"/>
    <x v="14"/>
    <m/>
    <n v="0"/>
    <s v="Climb"/>
    <x v="45"/>
    <x v="2"/>
  </r>
  <r>
    <n v="357907"/>
    <s v="ROBINSON R44"/>
    <s v="A"/>
    <d v="2015-02-13T00:00:00"/>
    <x v="2"/>
    <x v="45"/>
    <s v="SPACE COAST REGIONAL"/>
    <x v="1"/>
    <x v="6"/>
    <n v="0"/>
    <n v="0"/>
    <s v="Parked"/>
    <x v="145"/>
    <x v="2"/>
  </r>
  <r>
    <n v="357910"/>
    <s v="BE-90  KING"/>
    <s v="C"/>
    <d v="2015-02-13T00:00:00"/>
    <x v="2"/>
    <x v="709"/>
    <s v="FORT WORTH ALLIANCE"/>
    <x v="2"/>
    <x v="2"/>
    <n v="95"/>
    <n v="0"/>
    <s v="Approach"/>
    <x v="3"/>
    <x v="2"/>
  </r>
  <r>
    <n v="357913"/>
    <s v="CRJ900"/>
    <s v="D"/>
    <d v="2015-02-13T00:00:00"/>
    <x v="3"/>
    <x v="79"/>
    <s v="SANTA BARBARA MUNICIPAL"/>
    <x v="0"/>
    <x v="1"/>
    <m/>
    <m/>
    <s v="Approach"/>
    <x v="78"/>
    <x v="2"/>
  </r>
  <r>
    <n v="357915"/>
    <s v="B-737-700"/>
    <s v="D"/>
    <d v="2015-02-13T00:00:00"/>
    <x v="2"/>
    <x v="113"/>
    <s v="SACRAMENTO INTL"/>
    <x v="0"/>
    <x v="7"/>
    <n v="135"/>
    <n v="1"/>
    <s v="Approach"/>
    <x v="33"/>
    <x v="2"/>
  </r>
  <r>
    <n v="357919"/>
    <s v="TAYLORCR-BC"/>
    <s v="A"/>
    <d v="2015-02-28T00:00:00"/>
    <x v="2"/>
    <x v="155"/>
    <s v="BUCHANAN FIELD ARPT"/>
    <x v="0"/>
    <x v="32"/>
    <n v="65"/>
    <m/>
    <s v="Approach"/>
    <x v="3"/>
    <x v="2"/>
  </r>
  <r>
    <n v="357921"/>
    <s v="CRJ700"/>
    <s v="D"/>
    <d v="2015-02-28T00:00:00"/>
    <x v="2"/>
    <x v="206"/>
    <s v="GEORGE BUSH INTERCONTINENTAL/ HOUSTON ARPT"/>
    <x v="2"/>
    <x v="1"/>
    <m/>
    <m/>
    <s v="Approach"/>
    <x v="78"/>
    <x v="1"/>
  </r>
  <r>
    <n v="357922"/>
    <s v="B-737-700"/>
    <s v="D"/>
    <d v="2015-02-28T00:00:00"/>
    <x v="2"/>
    <x v="22"/>
    <s v="LUBBOCK PRESTON SMITH INTL ARPT"/>
    <x v="2"/>
    <x v="6"/>
    <m/>
    <n v="0"/>
    <s v="Landing Roll"/>
    <x v="14"/>
    <x v="0"/>
  </r>
  <r>
    <n v="357923"/>
    <s v="MD-83"/>
    <s v="D"/>
    <d v="2015-02-24T00:00:00"/>
    <x v="2"/>
    <x v="302"/>
    <s v="NORMAN Y. MINETA SAN JOSE INTL ARPT"/>
    <x v="0"/>
    <x v="6"/>
    <m/>
    <n v="0"/>
    <s v="Take-off run"/>
    <x v="78"/>
    <x v="2"/>
  </r>
  <r>
    <n v="357924"/>
    <s v="CITATION EXL"/>
    <s v="D"/>
    <d v="2015-02-24T00:00:00"/>
    <x v="3"/>
    <x v="211"/>
    <s v="WILLIAM P HOBBY ARPT"/>
    <x v="2"/>
    <x v="6"/>
    <n v="75"/>
    <n v="0"/>
    <s v="Landing Roll"/>
    <x v="128"/>
    <x v="2"/>
  </r>
  <r>
    <n v="357928"/>
    <s v="CRJ900"/>
    <s v="D"/>
    <d v="2015-02-24T00:00:00"/>
    <x v="3"/>
    <x v="1172"/>
    <s v="LUBBOCK PRESTON SMITH INTL ARPT"/>
    <x v="2"/>
    <x v="6"/>
    <m/>
    <n v="0"/>
    <s v="Landing Roll"/>
    <x v="13"/>
    <x v="1"/>
  </r>
  <r>
    <n v="357933"/>
    <s v="HAWKER 800"/>
    <s v="D"/>
    <d v="2015-02-24T00:00:00"/>
    <x v="2"/>
    <x v="239"/>
    <s v="METRO OAKLAND INTL"/>
    <x v="0"/>
    <x v="21"/>
    <n v="135"/>
    <n v="2"/>
    <s v="Approach"/>
    <x v="9"/>
    <x v="2"/>
  </r>
  <r>
    <n v="357940"/>
    <s v="UNKNOWN"/>
    <m/>
    <d v="2015-02-12T00:00:00"/>
    <x v="1"/>
    <x v="0"/>
    <s v="DAYTONA BEACH INTL"/>
    <x v="1"/>
    <x v="1"/>
    <m/>
    <n v="0"/>
    <m/>
    <x v="29"/>
    <x v="1"/>
  </r>
  <r>
    <n v="357945"/>
    <s v="UNKNOWN"/>
    <m/>
    <d v="2015-02-12T00:00:00"/>
    <x v="1"/>
    <x v="0"/>
    <s v="LUBBOCK PRESTON SMITH INTL ARPT"/>
    <x v="2"/>
    <x v="1"/>
    <m/>
    <n v="0"/>
    <m/>
    <x v="14"/>
    <x v="1"/>
  </r>
  <r>
    <n v="357946"/>
    <s v="UNKNOWN"/>
    <m/>
    <d v="2015-02-12T00:00:00"/>
    <x v="1"/>
    <x v="0"/>
    <s v="MC ALLEN MILLER INTL"/>
    <x v="2"/>
    <x v="1"/>
    <m/>
    <n v="0"/>
    <m/>
    <x v="74"/>
    <x v="1"/>
  </r>
  <r>
    <n v="357950"/>
    <s v="UNKNOWN"/>
    <m/>
    <d v="2015-02-12T00:00:00"/>
    <x v="1"/>
    <x v="0"/>
    <s v="SAN DIEGO INTL"/>
    <x v="0"/>
    <x v="1"/>
    <m/>
    <n v="0"/>
    <m/>
    <x v="37"/>
    <x v="1"/>
  </r>
  <r>
    <n v="357951"/>
    <s v="UNKNOWN"/>
    <m/>
    <d v="2015-02-13T00:00:00"/>
    <x v="1"/>
    <x v="0"/>
    <s v="ADDISON"/>
    <x v="2"/>
    <x v="1"/>
    <m/>
    <n v="0"/>
    <m/>
    <x v="2"/>
    <x v="1"/>
  </r>
  <r>
    <n v="357953"/>
    <s v="UNKNOWN"/>
    <m/>
    <d v="2015-02-13T00:00:00"/>
    <x v="1"/>
    <x v="0"/>
    <s v="DAYTONA BEACH INTL"/>
    <x v="1"/>
    <x v="1"/>
    <m/>
    <n v="0"/>
    <m/>
    <x v="1"/>
    <x v="1"/>
  </r>
  <r>
    <n v="357954"/>
    <s v="UNKNOWN"/>
    <m/>
    <d v="2015-02-13T00:00:00"/>
    <x v="1"/>
    <x v="0"/>
    <s v="DALLAS/FORT WORTH INTL ARPT"/>
    <x v="2"/>
    <x v="1"/>
    <m/>
    <n v="0"/>
    <m/>
    <x v="34"/>
    <x v="1"/>
  </r>
  <r>
    <n v="357955"/>
    <s v="UNKNOWN"/>
    <m/>
    <d v="2015-02-13T00:00:00"/>
    <x v="1"/>
    <x v="0"/>
    <s v="DALLAS/FORT WORTH INTL ARPT"/>
    <x v="2"/>
    <x v="1"/>
    <m/>
    <n v="0"/>
    <m/>
    <x v="34"/>
    <x v="1"/>
  </r>
  <r>
    <n v="357956"/>
    <s v="UNKNOWN"/>
    <m/>
    <d v="2015-02-13T00:00:00"/>
    <x v="1"/>
    <x v="0"/>
    <s v="NORMAN Y. MINETA SAN JOSE INTL ARPT"/>
    <x v="0"/>
    <x v="1"/>
    <m/>
    <n v="0"/>
    <m/>
    <x v="118"/>
    <x v="1"/>
  </r>
  <r>
    <n v="357964"/>
    <s v="UNKNOWN"/>
    <m/>
    <d v="2015-02-14T00:00:00"/>
    <x v="1"/>
    <x v="0"/>
    <s v="DALLAS/FORT WORTH INTL ARPT"/>
    <x v="2"/>
    <x v="1"/>
    <m/>
    <n v="0"/>
    <m/>
    <x v="2"/>
    <x v="1"/>
  </r>
  <r>
    <n v="357965"/>
    <s v="UNKNOWN"/>
    <m/>
    <d v="2015-02-14T00:00:00"/>
    <x v="1"/>
    <x v="0"/>
    <s v="FORT WORTH MEACHAM INTL ARPT"/>
    <x v="2"/>
    <x v="1"/>
    <m/>
    <n v="0"/>
    <m/>
    <x v="2"/>
    <x v="1"/>
  </r>
  <r>
    <n v="357968"/>
    <s v="UNKNOWN"/>
    <m/>
    <d v="2015-02-16T00:00:00"/>
    <x v="1"/>
    <x v="0"/>
    <s v="CORPUS CHRISTI INTL ARPT"/>
    <x v="2"/>
    <x v="1"/>
    <m/>
    <n v="0"/>
    <m/>
    <x v="74"/>
    <x v="1"/>
  </r>
  <r>
    <n v="357974"/>
    <s v="UNKNOWN"/>
    <m/>
    <d v="2015-02-18T00:00:00"/>
    <x v="1"/>
    <x v="0"/>
    <s v="DALLAS/FORT WORTH INTL ARPT"/>
    <x v="2"/>
    <x v="1"/>
    <m/>
    <n v="0"/>
    <m/>
    <x v="2"/>
    <x v="1"/>
  </r>
  <r>
    <n v="357981"/>
    <s v="UNKNOWN"/>
    <m/>
    <d v="2015-02-02T00:00:00"/>
    <x v="1"/>
    <x v="0"/>
    <s v="LUBBOCK PRESTON SMITH INTL ARPT"/>
    <x v="2"/>
    <x v="1"/>
    <m/>
    <n v="0"/>
    <m/>
    <x v="95"/>
    <x v="1"/>
  </r>
  <r>
    <n v="357982"/>
    <s v="UNKNOWN"/>
    <m/>
    <d v="2015-02-02T00:00:00"/>
    <x v="1"/>
    <x v="0"/>
    <s v="MC ALLEN MILLER INTL"/>
    <x v="2"/>
    <x v="1"/>
    <m/>
    <n v="0"/>
    <m/>
    <x v="74"/>
    <x v="1"/>
  </r>
  <r>
    <n v="357983"/>
    <s v="UNKNOWN"/>
    <m/>
    <d v="2015-02-02T00:00:00"/>
    <x v="1"/>
    <x v="0"/>
    <s v="SOUTHWEST FLORIDA INTL ARPT"/>
    <x v="1"/>
    <x v="1"/>
    <m/>
    <n v="0"/>
    <m/>
    <x v="58"/>
    <x v="1"/>
  </r>
  <r>
    <n v="357993"/>
    <s v="UNKNOWN"/>
    <m/>
    <d v="2015-02-05T00:00:00"/>
    <x v="1"/>
    <x v="0"/>
    <s v="SAN DIEGO INTL"/>
    <x v="0"/>
    <x v="1"/>
    <m/>
    <n v="0"/>
    <m/>
    <x v="62"/>
    <x v="1"/>
  </r>
  <r>
    <n v="357994"/>
    <s v="UNKNOWN"/>
    <m/>
    <d v="2015-02-05T00:00:00"/>
    <x v="1"/>
    <x v="0"/>
    <s v="LONG BEACH-DAUGH FLD"/>
    <x v="0"/>
    <x v="1"/>
    <m/>
    <n v="0"/>
    <m/>
    <x v="45"/>
    <x v="1"/>
  </r>
  <r>
    <n v="357995"/>
    <s v="UNKNOWN"/>
    <m/>
    <d v="2015-02-19T00:00:00"/>
    <x v="1"/>
    <x v="0"/>
    <s v="MC ALLEN MILLER INTL"/>
    <x v="2"/>
    <x v="1"/>
    <m/>
    <n v="0"/>
    <m/>
    <x v="117"/>
    <x v="1"/>
  </r>
  <r>
    <n v="357998"/>
    <s v="UNKNOWN"/>
    <m/>
    <d v="2015-02-20T00:00:00"/>
    <x v="1"/>
    <x v="0"/>
    <s v="LOS ANGELES INTL"/>
    <x v="0"/>
    <x v="1"/>
    <m/>
    <n v="0"/>
    <m/>
    <x v="344"/>
    <x v="1"/>
  </r>
  <r>
    <n v="358005"/>
    <s v="UNKNOWN"/>
    <m/>
    <d v="2015-02-23T00:00:00"/>
    <x v="1"/>
    <x v="0"/>
    <s v="JACKSONVILLE INTL"/>
    <x v="1"/>
    <x v="1"/>
    <m/>
    <n v="0"/>
    <m/>
    <x v="28"/>
    <x v="1"/>
  </r>
  <r>
    <n v="358006"/>
    <s v="UNKNOWN"/>
    <m/>
    <d v="2015-02-23T00:00:00"/>
    <x v="1"/>
    <x v="0"/>
    <s v="MC ALLEN MILLER INTL"/>
    <x v="2"/>
    <x v="1"/>
    <m/>
    <n v="0"/>
    <m/>
    <x v="74"/>
    <x v="1"/>
  </r>
  <r>
    <n v="358010"/>
    <s v="UNKNOWN"/>
    <m/>
    <d v="2015-02-25T00:00:00"/>
    <x v="1"/>
    <x v="0"/>
    <s v="DAYTONA BEACH INTL"/>
    <x v="1"/>
    <x v="1"/>
    <m/>
    <n v="0"/>
    <m/>
    <x v="118"/>
    <x v="1"/>
  </r>
  <r>
    <n v="358012"/>
    <s v="UNKNOWN"/>
    <m/>
    <d v="2015-02-25T00:00:00"/>
    <x v="1"/>
    <x v="0"/>
    <s v="LOS ANGELES INTL"/>
    <x v="0"/>
    <x v="1"/>
    <m/>
    <n v="0"/>
    <m/>
    <x v="35"/>
    <x v="1"/>
  </r>
  <r>
    <n v="358015"/>
    <s v="UNKNOWN"/>
    <m/>
    <d v="2015-02-05T00:00:00"/>
    <x v="1"/>
    <x v="0"/>
    <s v="SAN DIEGO INTL"/>
    <x v="0"/>
    <x v="1"/>
    <m/>
    <n v="0"/>
    <m/>
    <x v="9"/>
    <x v="1"/>
  </r>
  <r>
    <n v="358019"/>
    <s v="UNKNOWN"/>
    <m/>
    <d v="2015-02-06T00:00:00"/>
    <x v="1"/>
    <x v="0"/>
    <s v="ST. PETE-CLEARWATER INTL ARPT"/>
    <x v="1"/>
    <x v="1"/>
    <m/>
    <n v="0"/>
    <m/>
    <x v="58"/>
    <x v="1"/>
  </r>
  <r>
    <n v="358020"/>
    <s v="UNKNOWN"/>
    <m/>
    <d v="2015-02-06T00:00:00"/>
    <x v="1"/>
    <x v="0"/>
    <s v="TAMPA INTL"/>
    <x v="1"/>
    <x v="1"/>
    <m/>
    <n v="0"/>
    <m/>
    <x v="28"/>
    <x v="1"/>
  </r>
  <r>
    <n v="358021"/>
    <s v="UNKNOWN"/>
    <m/>
    <d v="2015-02-06T00:00:00"/>
    <x v="1"/>
    <x v="0"/>
    <s v="TAMPA INTL"/>
    <x v="1"/>
    <x v="1"/>
    <m/>
    <n v="0"/>
    <m/>
    <x v="28"/>
    <x v="1"/>
  </r>
  <r>
    <n v="358024"/>
    <s v="UNKNOWN"/>
    <m/>
    <d v="2015-02-07T00:00:00"/>
    <x v="1"/>
    <x v="0"/>
    <s v="GEORGE BUSH INTERCONTINENTAL/ HOUSTON ARPT"/>
    <x v="2"/>
    <x v="1"/>
    <m/>
    <n v="0"/>
    <m/>
    <x v="14"/>
    <x v="1"/>
  </r>
  <r>
    <n v="358026"/>
    <s v="UNKNOWN"/>
    <m/>
    <d v="2015-02-08T00:00:00"/>
    <x v="1"/>
    <x v="0"/>
    <s v="DALLAS/FORT WORTH INTL ARPT"/>
    <x v="2"/>
    <x v="1"/>
    <m/>
    <n v="0"/>
    <m/>
    <x v="34"/>
    <x v="1"/>
  </r>
  <r>
    <n v="358031"/>
    <s v="UNKNOWN"/>
    <m/>
    <d v="2015-02-09T00:00:00"/>
    <x v="1"/>
    <x v="0"/>
    <s v="JACKSONVILLE INTL"/>
    <x v="1"/>
    <x v="1"/>
    <m/>
    <n v="0"/>
    <m/>
    <x v="4"/>
    <x v="1"/>
  </r>
  <r>
    <n v="358039"/>
    <s v="UNKNOWN"/>
    <m/>
    <d v="2015-02-26T00:00:00"/>
    <x v="1"/>
    <x v="0"/>
    <s v="FORT WORTH MEACHAM INTL ARPT"/>
    <x v="2"/>
    <x v="1"/>
    <m/>
    <n v="0"/>
    <m/>
    <x v="105"/>
    <x v="1"/>
  </r>
  <r>
    <n v="358043"/>
    <s v="UNKNOWN"/>
    <m/>
    <d v="2015-02-27T00:00:00"/>
    <x v="1"/>
    <x v="0"/>
    <s v="DALLAS/FORT WORTH INTL ARPT"/>
    <x v="2"/>
    <x v="1"/>
    <m/>
    <n v="0"/>
    <m/>
    <x v="1"/>
    <x v="1"/>
  </r>
  <r>
    <n v="358046"/>
    <s v="UNKNOWN"/>
    <m/>
    <d v="2015-02-28T00:00:00"/>
    <x v="1"/>
    <x v="0"/>
    <s v="AUSTIN-BERGSTROM INTL"/>
    <x v="2"/>
    <x v="1"/>
    <m/>
    <n v="0"/>
    <m/>
    <x v="2"/>
    <x v="1"/>
  </r>
  <r>
    <n v="358051"/>
    <s v="UNKNOWN"/>
    <m/>
    <d v="2015-02-28T00:00:00"/>
    <x v="1"/>
    <x v="0"/>
    <s v="MC ALLEN MILLER INTL"/>
    <x v="2"/>
    <x v="1"/>
    <m/>
    <n v="0"/>
    <m/>
    <x v="2"/>
    <x v="1"/>
  </r>
  <r>
    <n v="358055"/>
    <s v="CITATIONJET"/>
    <s v="D"/>
    <d v="2015-02-22T00:00:00"/>
    <x v="2"/>
    <x v="155"/>
    <s v="NAPA COUNTY ARPT"/>
    <x v="0"/>
    <x v="1"/>
    <m/>
    <n v="0"/>
    <s v="Climb"/>
    <x v="9"/>
    <x v="1"/>
  </r>
  <r>
    <n v="358057"/>
    <s v="A-320"/>
    <s v="D"/>
    <d v="2015-02-22T00:00:00"/>
    <x v="2"/>
    <x v="559"/>
    <s v="SAN FRANCISCO INTL ARPT"/>
    <x v="0"/>
    <x v="6"/>
    <n v="130"/>
    <n v="0"/>
    <s v="Take-off run"/>
    <x v="26"/>
    <x v="2"/>
  </r>
  <r>
    <n v="358060"/>
    <s v="BE-200 KING"/>
    <s v="C"/>
    <d v="2015-02-22T00:00:00"/>
    <x v="2"/>
    <x v="19"/>
    <s v="VAN NUYS ARPT"/>
    <x v="0"/>
    <x v="6"/>
    <m/>
    <n v="0"/>
    <s v="Landing Roll"/>
    <x v="35"/>
    <x v="3"/>
  </r>
  <r>
    <n v="358063"/>
    <s v="BE-65 QUEEN"/>
    <s v="A"/>
    <d v="2015-02-26T00:00:00"/>
    <x v="2"/>
    <x v="3"/>
    <s v="LOS ALAMITOS ARMY AIRFIELD"/>
    <x v="0"/>
    <x v="6"/>
    <n v="80"/>
    <n v="0"/>
    <s v="Take-off run"/>
    <x v="93"/>
    <x v="2"/>
  </r>
  <r>
    <n v="358064"/>
    <s v="EMB-135"/>
    <s v="D"/>
    <d v="2015-02-26T00:00:00"/>
    <x v="3"/>
    <x v="209"/>
    <s v="BROWNSVILLE/SOUTH PADRE ISLAND INTL ARPT"/>
    <x v="2"/>
    <x v="47"/>
    <m/>
    <n v="35"/>
    <s v="Descent"/>
    <x v="78"/>
    <x v="1"/>
  </r>
  <r>
    <n v="358066"/>
    <s v="EMB-170"/>
    <s v="D"/>
    <d v="2015-02-26T00:00:00"/>
    <x v="2"/>
    <x v="267"/>
    <s v="GEORGE BUSH INTERCONTINENTAL/ HOUSTON ARPT"/>
    <x v="2"/>
    <x v="1"/>
    <m/>
    <m/>
    <s v="Approach"/>
    <x v="3"/>
    <x v="1"/>
  </r>
  <r>
    <n v="358068"/>
    <s v="B-737-700"/>
    <s v="D"/>
    <d v="2015-02-26T00:00:00"/>
    <x v="1"/>
    <x v="0"/>
    <s v="SAN DIEGO INTL"/>
    <x v="0"/>
    <x v="114"/>
    <n v="280"/>
    <n v="90"/>
    <s v="Descent"/>
    <x v="3"/>
    <x v="2"/>
  </r>
  <r>
    <n v="358076"/>
    <s v="B-767-300"/>
    <s v="D"/>
    <d v="2015-02-16T00:00:00"/>
    <x v="2"/>
    <x v="184"/>
    <s v="ORLANDO INTL"/>
    <x v="1"/>
    <x v="1"/>
    <m/>
    <m/>
    <s v="Approach"/>
    <x v="124"/>
    <x v="2"/>
  </r>
  <r>
    <n v="358080"/>
    <s v="B-737-800"/>
    <s v="D"/>
    <d v="2015-02-18T00:00:00"/>
    <x v="2"/>
    <x v="87"/>
    <s v="SAN FRANCISCO INTL ARPT"/>
    <x v="0"/>
    <x v="98"/>
    <n v="120"/>
    <n v="0"/>
    <s v="Approach"/>
    <x v="94"/>
    <x v="2"/>
  </r>
  <r>
    <n v="358086"/>
    <s v="BE-1900"/>
    <s v="C"/>
    <d v="2015-02-18T00:00:00"/>
    <x v="2"/>
    <x v="61"/>
    <s v="LOS ANGELES INTL"/>
    <x v="0"/>
    <x v="6"/>
    <n v="80"/>
    <n v="0"/>
    <s v="Landing Roll"/>
    <x v="3"/>
    <x v="0"/>
  </r>
  <r>
    <n v="358090"/>
    <s v="DHC8 DASH 8"/>
    <s v="C"/>
    <d v="2015-02-20T00:00:00"/>
    <x v="2"/>
    <x v="784"/>
    <s v="CHARLES M. SCHULZ-SONOMA COUNTY ARPT"/>
    <x v="0"/>
    <x v="12"/>
    <n v="120"/>
    <n v="0"/>
    <s v="Climb"/>
    <x v="62"/>
    <x v="0"/>
  </r>
  <r>
    <n v="358092"/>
    <s v="MD-80"/>
    <s v="D"/>
    <d v="2015-02-02T00:00:00"/>
    <x v="3"/>
    <x v="74"/>
    <s v="ST. PETE-CLEARWATER INTL ARPT"/>
    <x v="1"/>
    <x v="49"/>
    <n v="120"/>
    <n v="0"/>
    <s v="Approach"/>
    <x v="11"/>
    <x v="2"/>
  </r>
  <r>
    <n v="358096"/>
    <s v="MD-80"/>
    <s v="D"/>
    <d v="2015-02-02T00:00:00"/>
    <x v="2"/>
    <x v="151"/>
    <s v="ORLANDO INTL"/>
    <x v="1"/>
    <x v="1"/>
    <m/>
    <n v="0"/>
    <s v="Climb"/>
    <x v="78"/>
    <x v="1"/>
  </r>
  <r>
    <n v="358100"/>
    <s v="B-737-700"/>
    <s v="D"/>
    <d v="2015-02-02T00:00:00"/>
    <x v="2"/>
    <x v="287"/>
    <s v="TAMPA INTL"/>
    <x v="1"/>
    <x v="12"/>
    <n v="130"/>
    <n v="0"/>
    <s v="Approach"/>
    <x v="3"/>
    <x v="2"/>
  </r>
  <r>
    <n v="358109"/>
    <s v="GULFSTREAM V"/>
    <s v="D"/>
    <d v="2015-02-06T00:00:00"/>
    <x v="2"/>
    <x v="374"/>
    <s v="ST. PETE-CLEARWATER INTL ARPT"/>
    <x v="1"/>
    <x v="6"/>
    <n v="90"/>
    <n v="0"/>
    <s v="Take-off run"/>
    <x v="0"/>
    <x v="2"/>
  </r>
  <r>
    <n v="358114"/>
    <s v="MD-82"/>
    <s v="D"/>
    <d v="2015-02-10T00:00:00"/>
    <x v="2"/>
    <x v="288"/>
    <s v="JACKSONVILLE INTL"/>
    <x v="1"/>
    <x v="49"/>
    <n v="135"/>
    <n v="0"/>
    <s v="Approach"/>
    <x v="3"/>
    <x v="2"/>
  </r>
  <r>
    <n v="358115"/>
    <s v="B-737-800"/>
    <s v="D"/>
    <d v="2015-02-10T00:00:00"/>
    <x v="2"/>
    <x v="126"/>
    <s v="MIAMI INTL"/>
    <x v="1"/>
    <x v="9"/>
    <m/>
    <n v="0.5"/>
    <s v="Approach"/>
    <x v="1"/>
    <x v="2"/>
  </r>
  <r>
    <n v="358119"/>
    <s v="PA-28"/>
    <s v="A"/>
    <d v="2015-02-10T00:00:00"/>
    <x v="2"/>
    <x v="265"/>
    <s v="MCKINNEY NATIONAL ARPT"/>
    <x v="2"/>
    <x v="6"/>
    <m/>
    <n v="0"/>
    <s v="Take-off run"/>
    <x v="1"/>
    <x v="2"/>
  </r>
  <r>
    <n v="358120"/>
    <s v="CRJ700"/>
    <s v="D"/>
    <d v="2015-02-10T00:00:00"/>
    <x v="2"/>
    <x v="1042"/>
    <s v="SAN FRANCISCO INTL ARPT"/>
    <x v="0"/>
    <x v="1"/>
    <m/>
    <m/>
    <s v="Departure"/>
    <x v="78"/>
    <x v="1"/>
  </r>
  <r>
    <n v="358126"/>
    <s v="A-321"/>
    <s v="D"/>
    <d v="2015-02-10T00:00:00"/>
    <x v="3"/>
    <x v="753"/>
    <s v="ORLANDO INTL"/>
    <x v="1"/>
    <x v="36"/>
    <m/>
    <m/>
    <s v="Climb"/>
    <x v="78"/>
    <x v="1"/>
  </r>
  <r>
    <n v="358133"/>
    <s v="B-737-700"/>
    <s v="D"/>
    <d v="2015-02-06T00:00:00"/>
    <x v="2"/>
    <x v="175"/>
    <s v="JOHN WAYNE-ORANGE COUNTY ARPT"/>
    <x v="0"/>
    <x v="11"/>
    <n v="135"/>
    <m/>
    <s v="Approach"/>
    <x v="3"/>
    <x v="0"/>
  </r>
  <r>
    <n v="358134"/>
    <s v="B-737-700"/>
    <s v="D"/>
    <d v="2015-02-06T00:00:00"/>
    <x v="2"/>
    <x v="317"/>
    <s v="ORLANDO INTL"/>
    <x v="1"/>
    <x v="16"/>
    <n v="145"/>
    <m/>
    <s v="Approach"/>
    <x v="33"/>
    <x v="2"/>
  </r>
  <r>
    <n v="358135"/>
    <s v="B-737-700"/>
    <s v="D"/>
    <d v="2015-02-06T00:00:00"/>
    <x v="2"/>
    <x v="569"/>
    <s v="SOUTHWEST FLORIDA INTL ARPT"/>
    <x v="1"/>
    <x v="15"/>
    <n v="146"/>
    <n v="0"/>
    <s v="Approach"/>
    <x v="17"/>
    <x v="2"/>
  </r>
  <r>
    <n v="358136"/>
    <s v="A-320"/>
    <s v="D"/>
    <d v="2015-02-06T00:00:00"/>
    <x v="2"/>
    <x v="247"/>
    <s v="METRO OAKLAND INTL"/>
    <x v="0"/>
    <x v="12"/>
    <n v="130"/>
    <n v="0"/>
    <s v="Approach"/>
    <x v="68"/>
    <x v="2"/>
  </r>
  <r>
    <n v="358141"/>
    <s v="MD-88"/>
    <s v="D"/>
    <d v="2015-02-12T00:00:00"/>
    <x v="2"/>
    <x v="55"/>
    <s v="ORLANDO INTL"/>
    <x v="1"/>
    <x v="25"/>
    <n v="210"/>
    <n v="0"/>
    <s v="Climb"/>
    <x v="33"/>
    <x v="2"/>
  </r>
  <r>
    <n v="358142"/>
    <s v="A-300"/>
    <s v="D"/>
    <d v="2015-02-12T00:00:00"/>
    <x v="2"/>
    <x v="3"/>
    <s v="FORT WORTH ALLIANCE"/>
    <x v="2"/>
    <x v="5"/>
    <n v="130"/>
    <n v="2"/>
    <s v="Approach"/>
    <x v="93"/>
    <x v="2"/>
  </r>
  <r>
    <n v="358143"/>
    <s v="EMB-145"/>
    <s v="D"/>
    <d v="2015-02-12T00:00:00"/>
    <x v="2"/>
    <x v="473"/>
    <s v="GEORGE BUSH INTERCONTINENTAL/ HOUSTON ARPT"/>
    <x v="2"/>
    <x v="1"/>
    <m/>
    <m/>
    <s v="Approach"/>
    <x v="3"/>
    <x v="2"/>
  </r>
  <r>
    <n v="358146"/>
    <s v="B-737-800"/>
    <s v="D"/>
    <d v="2015-02-20T00:00:00"/>
    <x v="4"/>
    <x v="525"/>
    <s v="DALLAS LOVE FIELD ARPT"/>
    <x v="2"/>
    <x v="12"/>
    <n v="150"/>
    <n v="0"/>
    <s v="Climb"/>
    <x v="3"/>
    <x v="2"/>
  </r>
  <r>
    <n v="358149"/>
    <s v="A-321"/>
    <s v="D"/>
    <d v="2015-02-20T00:00:00"/>
    <x v="2"/>
    <x v="6"/>
    <s v="SOUTHWEST FLORIDA INTL ARPT"/>
    <x v="1"/>
    <x v="6"/>
    <n v="150"/>
    <n v="0"/>
    <s v="Take-off run"/>
    <x v="17"/>
    <x v="2"/>
  </r>
  <r>
    <n v="358151"/>
    <s v="A-319"/>
    <s v="D"/>
    <d v="2015-02-22T00:00:00"/>
    <x v="2"/>
    <x v="45"/>
    <s v="MIAMI INTL"/>
    <x v="1"/>
    <x v="175"/>
    <n v="140"/>
    <n v="1.2000000476837158"/>
    <s v="Approach"/>
    <x v="14"/>
    <x v="2"/>
  </r>
  <r>
    <n v="358155"/>
    <s v="EMB-145"/>
    <s v="D"/>
    <d v="2015-02-22T00:00:00"/>
    <x v="0"/>
    <x v="573"/>
    <s v="DALLAS/FORT WORTH INTL ARPT"/>
    <x v="2"/>
    <x v="1"/>
    <m/>
    <n v="0"/>
    <s v="Approach"/>
    <x v="93"/>
    <x v="1"/>
  </r>
  <r>
    <n v="358159"/>
    <s v="B-737-300"/>
    <s v="D"/>
    <d v="2015-02-12T00:00:00"/>
    <x v="2"/>
    <x v="250"/>
    <s v="ORLANDO INTL"/>
    <x v="1"/>
    <x v="1"/>
    <m/>
    <m/>
    <s v="Approach"/>
    <x v="4"/>
    <x v="1"/>
  </r>
  <r>
    <n v="358160"/>
    <s v="A-319"/>
    <s v="D"/>
    <d v="2015-02-12T00:00:00"/>
    <x v="3"/>
    <x v="149"/>
    <s v="SOUTHWEST FLORIDA INTL ARPT"/>
    <x v="1"/>
    <x v="7"/>
    <n v="150"/>
    <m/>
    <s v="Climb"/>
    <x v="78"/>
    <x v="2"/>
  </r>
  <r>
    <n v="358164"/>
    <s v="A-320"/>
    <s v="D"/>
    <d v="2015-02-12T00:00:00"/>
    <x v="2"/>
    <x v="61"/>
    <s v="SACRAMENTO INTL"/>
    <x v="0"/>
    <x v="1"/>
    <m/>
    <n v="0"/>
    <s v="Climb"/>
    <x v="3"/>
    <x v="1"/>
  </r>
  <r>
    <n v="358170"/>
    <s v="CIRRUS SR 20/22"/>
    <s v="A"/>
    <d v="2015-02-14T00:00:00"/>
    <x v="2"/>
    <x v="1004"/>
    <s v="SARASOTA-BRADENTON INTL ARPT"/>
    <x v="1"/>
    <x v="5"/>
    <m/>
    <n v="1"/>
    <s v="Climb"/>
    <x v="33"/>
    <x v="1"/>
  </r>
  <r>
    <n v="358171"/>
    <s v="B-737-800"/>
    <s v="D"/>
    <d v="2015-02-16T00:00:00"/>
    <x v="2"/>
    <x v="628"/>
    <s v="DALLAS/FORT WORTH INTL ARPT"/>
    <x v="2"/>
    <x v="6"/>
    <m/>
    <n v="0"/>
    <s v="Take-off run"/>
    <x v="34"/>
    <x v="2"/>
  </r>
  <r>
    <n v="358180"/>
    <s v="B-757-200"/>
    <s v="D"/>
    <d v="2015-03-09T00:00:00"/>
    <x v="3"/>
    <x v="1075"/>
    <s v="SOUTHWEST FLORIDA INTL ARPT"/>
    <x v="1"/>
    <x v="31"/>
    <n v="135"/>
    <n v="3"/>
    <s v="Approach"/>
    <x v="235"/>
    <x v="2"/>
  </r>
  <r>
    <n v="358182"/>
    <s v="B-737-300"/>
    <s v="D"/>
    <d v="2015-03-09T00:00:00"/>
    <x v="2"/>
    <x v="80"/>
    <s v="ONTARIO INTL ARPT"/>
    <x v="0"/>
    <x v="6"/>
    <n v="150"/>
    <n v="0"/>
    <s v="Take-off run"/>
    <x v="3"/>
    <x v="2"/>
  </r>
  <r>
    <n v="358187"/>
    <s v="GULFAERO IV"/>
    <s v="D"/>
    <d v="2015-03-09T00:00:00"/>
    <x v="2"/>
    <x v="513"/>
    <s v="SUGAR LAND REGIONAL ARPT"/>
    <x v="2"/>
    <x v="6"/>
    <m/>
    <n v="0"/>
    <s v="Take-off run"/>
    <x v="9"/>
    <x v="1"/>
  </r>
  <r>
    <n v="358189"/>
    <s v="A-319"/>
    <s v="D"/>
    <d v="2015-03-11T00:00:00"/>
    <x v="2"/>
    <x v="95"/>
    <s v="LOS ANGELES INTL"/>
    <x v="0"/>
    <x v="11"/>
    <m/>
    <m/>
    <s v="Climb"/>
    <x v="9"/>
    <x v="2"/>
  </r>
  <r>
    <n v="358190"/>
    <s v="B-737-800"/>
    <s v="D"/>
    <d v="2015-03-11T00:00:00"/>
    <x v="4"/>
    <x v="122"/>
    <s v="DALLAS/FORT WORTH INTL ARPT"/>
    <x v="2"/>
    <x v="6"/>
    <m/>
    <n v="0"/>
    <s v="Landing Roll"/>
    <x v="0"/>
    <x v="2"/>
  </r>
  <r>
    <n v="358192"/>
    <s v="A-319"/>
    <s v="D"/>
    <d v="2015-03-11T00:00:00"/>
    <x v="2"/>
    <x v="375"/>
    <s v="DALLAS/FORT WORTH INTL ARPT"/>
    <x v="2"/>
    <x v="160"/>
    <m/>
    <n v="5"/>
    <s v="Approach"/>
    <x v="9"/>
    <x v="1"/>
  </r>
  <r>
    <n v="358204"/>
    <s v="EMB-170"/>
    <s v="D"/>
    <d v="2015-03-11T00:00:00"/>
    <x v="4"/>
    <x v="322"/>
    <s v="GEORGE BUSH INTERCONTINENTAL/ HOUSTON ARPT"/>
    <x v="2"/>
    <x v="15"/>
    <m/>
    <n v="0"/>
    <s v="Approach"/>
    <x v="18"/>
    <x v="3"/>
  </r>
  <r>
    <n v="358205"/>
    <s v="B-737-700"/>
    <s v="D"/>
    <d v="2015-03-11T00:00:00"/>
    <x v="2"/>
    <x v="116"/>
    <s v="ORLANDO INTL"/>
    <x v="1"/>
    <x v="11"/>
    <n v="130"/>
    <n v="2"/>
    <s v="Approach"/>
    <x v="3"/>
    <x v="2"/>
  </r>
  <r>
    <n v="358208"/>
    <s v="C-172"/>
    <s v="A"/>
    <d v="2015-03-13T00:00:00"/>
    <x v="2"/>
    <x v="50"/>
    <s v="ORLANDO SANFORD INTL ARPT"/>
    <x v="1"/>
    <x v="6"/>
    <m/>
    <n v="0"/>
    <s v="Taxi"/>
    <x v="129"/>
    <x v="2"/>
  </r>
  <r>
    <n v="358210"/>
    <s v="MD-88"/>
    <s v="D"/>
    <d v="2015-03-03T00:00:00"/>
    <x v="2"/>
    <x v="366"/>
    <s v="TAMPA INTL"/>
    <x v="1"/>
    <x v="31"/>
    <m/>
    <m/>
    <s v="Climb"/>
    <x v="105"/>
    <x v="2"/>
  </r>
  <r>
    <n v="358211"/>
    <s v="MILITARY"/>
    <m/>
    <d v="2015-03-03T00:00:00"/>
    <x v="2"/>
    <x v="903"/>
    <s v="LAKELAND LINDER REGIONAL"/>
    <x v="1"/>
    <x v="7"/>
    <n v="180"/>
    <n v="0.40000000596046448"/>
    <s v="Approach"/>
    <x v="0"/>
    <x v="2"/>
  </r>
  <r>
    <n v="358213"/>
    <s v="EMB-190"/>
    <s v="D"/>
    <d v="2015-03-03T00:00:00"/>
    <x v="2"/>
    <x v="414"/>
    <s v="ORLANDO INTL"/>
    <x v="1"/>
    <x v="6"/>
    <m/>
    <n v="0"/>
    <s v="Landing Roll"/>
    <x v="57"/>
    <x v="1"/>
  </r>
  <r>
    <n v="358215"/>
    <s v="A-330"/>
    <s v="D"/>
    <d v="2015-03-03T00:00:00"/>
    <x v="3"/>
    <x v="334"/>
    <s v="SAN FRANCISCO INTL ARPT"/>
    <x v="0"/>
    <x v="32"/>
    <n v="140"/>
    <m/>
    <s v="Approach"/>
    <x v="195"/>
    <x v="2"/>
  </r>
  <r>
    <n v="358217"/>
    <s v="GLOBAL EXPRS"/>
    <s v="D"/>
    <d v="2015-03-03T00:00:00"/>
    <x v="2"/>
    <x v="50"/>
    <s v="SUGAR LAND REGIONAL ARPT"/>
    <x v="2"/>
    <x v="6"/>
    <m/>
    <n v="0"/>
    <s v="Landing Roll"/>
    <x v="78"/>
    <x v="1"/>
  </r>
  <r>
    <n v="358218"/>
    <s v="B-737-300"/>
    <s v="D"/>
    <d v="2015-03-03T00:00:00"/>
    <x v="3"/>
    <x v="9"/>
    <s v="TAMPA INTL"/>
    <x v="1"/>
    <x v="11"/>
    <n v="210"/>
    <n v="3"/>
    <s v="Climb"/>
    <x v="3"/>
    <x v="2"/>
  </r>
  <r>
    <n v="358219"/>
    <s v="B-737-700"/>
    <s v="D"/>
    <d v="2015-03-03T00:00:00"/>
    <x v="2"/>
    <x v="473"/>
    <s v="DALLAS LOVE FIELD ARPT"/>
    <x v="2"/>
    <x v="70"/>
    <n v="140"/>
    <n v="1"/>
    <s v="Approach"/>
    <x v="0"/>
    <x v="3"/>
  </r>
  <r>
    <n v="358220"/>
    <s v="A-321"/>
    <s v="D"/>
    <d v="2015-03-03T00:00:00"/>
    <x v="3"/>
    <x v="9"/>
    <s v="TAMPA INTL"/>
    <x v="1"/>
    <x v="8"/>
    <n v="220"/>
    <n v="20"/>
    <s v="Approach"/>
    <x v="9"/>
    <x v="2"/>
  </r>
  <r>
    <n v="358223"/>
    <s v="C-172"/>
    <s v="A"/>
    <d v="2015-03-05T00:00:00"/>
    <x v="2"/>
    <x v="102"/>
    <s v="DAYTONA BEACH INTL"/>
    <x v="1"/>
    <x v="46"/>
    <n v="100"/>
    <n v="0.5"/>
    <s v="Climb"/>
    <x v="3"/>
    <x v="2"/>
  </r>
  <r>
    <n v="358233"/>
    <s v="B-737"/>
    <s v="D"/>
    <d v="2015-03-29T00:00:00"/>
    <x v="0"/>
    <x v="336"/>
    <s v="MIDLAND INTL"/>
    <x v="2"/>
    <x v="6"/>
    <m/>
    <n v="0"/>
    <s v="Take-off run"/>
    <x v="13"/>
    <x v="2"/>
  </r>
  <r>
    <n v="358240"/>
    <s v="PA-28"/>
    <s v="A"/>
    <d v="2015-03-13T00:00:00"/>
    <x v="2"/>
    <x v="1"/>
    <s v="TAMPA NORTH AERO PARK"/>
    <x v="1"/>
    <x v="21"/>
    <n v="90"/>
    <m/>
    <s v="Approach"/>
    <x v="206"/>
    <x v="2"/>
  </r>
  <r>
    <n v="358245"/>
    <s v="MD-11"/>
    <s v="D"/>
    <d v="2015-03-13T00:00:00"/>
    <x v="3"/>
    <x v="708"/>
    <s v="AUSTIN-BERGSTROM INTL"/>
    <x v="2"/>
    <x v="1"/>
    <m/>
    <m/>
    <s v="Approach"/>
    <x v="78"/>
    <x v="1"/>
  </r>
  <r>
    <n v="358246"/>
    <s v="MU2"/>
    <s v="C"/>
    <d v="2015-03-13T00:00:00"/>
    <x v="2"/>
    <x v="816"/>
    <s v="KISSIMMEE GATEWAY ARPT"/>
    <x v="1"/>
    <x v="64"/>
    <n v="100"/>
    <n v="0"/>
    <s v="Climb"/>
    <x v="137"/>
    <x v="2"/>
  </r>
  <r>
    <n v="358249"/>
    <s v="B-737-700"/>
    <s v="D"/>
    <d v="2015-03-13T00:00:00"/>
    <x v="3"/>
    <x v="0"/>
    <s v="AUSTIN-BERGSTROM INTL"/>
    <x v="2"/>
    <x v="1"/>
    <m/>
    <m/>
    <s v="Approach"/>
    <x v="0"/>
    <x v="2"/>
  </r>
  <r>
    <n v="358252"/>
    <s v="LOCKHEED C-130"/>
    <s v="C"/>
    <d v="2015-03-13T00:00:00"/>
    <x v="2"/>
    <x v="338"/>
    <s v="STOCKTON METRO"/>
    <x v="0"/>
    <x v="15"/>
    <m/>
    <n v="0"/>
    <s v="Climb"/>
    <x v="45"/>
    <x v="2"/>
  </r>
  <r>
    <n v="358253"/>
    <s v="MD-83"/>
    <s v="D"/>
    <d v="2015-03-13T00:00:00"/>
    <x v="0"/>
    <x v="272"/>
    <s v="EL PASO INTL ARPT"/>
    <x v="2"/>
    <x v="6"/>
    <m/>
    <n v="0"/>
    <s v="Take-off run"/>
    <x v="13"/>
    <x v="2"/>
  </r>
  <r>
    <n v="358254"/>
    <s v="CITATION X"/>
    <s v="D"/>
    <d v="2015-03-13T00:00:00"/>
    <x v="2"/>
    <x v="84"/>
    <s v="SUGAR LAND REGIONAL ARPT"/>
    <x v="2"/>
    <x v="38"/>
    <n v="210"/>
    <m/>
    <m/>
    <x v="0"/>
    <x v="2"/>
  </r>
  <r>
    <n v="358255"/>
    <s v="BE-200 KING"/>
    <s v="C"/>
    <d v="2015-03-13T00:00:00"/>
    <x v="2"/>
    <x v="198"/>
    <s v="VALLEY INTL"/>
    <x v="2"/>
    <x v="6"/>
    <m/>
    <n v="0"/>
    <s v="Take-off run"/>
    <x v="78"/>
    <x v="1"/>
  </r>
  <r>
    <n v="358258"/>
    <s v="B-767-300"/>
    <s v="D"/>
    <d v="2015-03-01T00:00:00"/>
    <x v="2"/>
    <x v="455"/>
    <s v="METRO OAKLAND INTL"/>
    <x v="0"/>
    <x v="13"/>
    <n v="150"/>
    <m/>
    <s v="Climb"/>
    <x v="40"/>
    <x v="2"/>
  </r>
  <r>
    <n v="358263"/>
    <s v="B-737-500"/>
    <s v="D"/>
    <d v="2015-03-01T00:00:00"/>
    <x v="2"/>
    <x v="300"/>
    <s v="DALLAS LOVE FIELD ARPT"/>
    <x v="2"/>
    <x v="14"/>
    <n v="140"/>
    <m/>
    <s v="Approach"/>
    <x v="9"/>
    <x v="4"/>
  </r>
  <r>
    <n v="358271"/>
    <s v="BE-300 KING"/>
    <s v="C"/>
    <d v="2015-03-05T00:00:00"/>
    <x v="2"/>
    <x v="224"/>
    <s v="BUCHANAN FIELD ARPT"/>
    <x v="0"/>
    <x v="6"/>
    <n v="100"/>
    <n v="0"/>
    <s v="Take-off run"/>
    <x v="3"/>
    <x v="2"/>
  </r>
  <r>
    <n v="358272"/>
    <s v="B-737-800"/>
    <s v="D"/>
    <d v="2015-03-07T00:00:00"/>
    <x v="2"/>
    <x v="42"/>
    <s v="DALLAS/FORT WORTH INTL ARPT"/>
    <x v="2"/>
    <x v="39"/>
    <n v="250"/>
    <n v="20"/>
    <s v="Approach"/>
    <x v="3"/>
    <x v="2"/>
  </r>
  <r>
    <n v="358274"/>
    <s v="B-737-300"/>
    <s v="D"/>
    <d v="2015-03-07T00:00:00"/>
    <x v="3"/>
    <x v="57"/>
    <s v="TAMPA INTL"/>
    <x v="1"/>
    <x v="56"/>
    <n v="210"/>
    <m/>
    <s v="Approach"/>
    <x v="9"/>
    <x v="2"/>
  </r>
  <r>
    <n v="358282"/>
    <s v="BE-200 KING"/>
    <s v="C"/>
    <d v="2015-03-27T00:00:00"/>
    <x v="3"/>
    <x v="211"/>
    <s v="PENSACOLA INTL ARPT"/>
    <x v="1"/>
    <x v="26"/>
    <n v="105"/>
    <n v="0"/>
    <s v="Approach"/>
    <x v="3"/>
    <x v="2"/>
  </r>
  <r>
    <n v="358298"/>
    <s v="B-737-700"/>
    <s v="D"/>
    <d v="2015-03-23T00:00:00"/>
    <x v="2"/>
    <x v="50"/>
    <s v="METRO OAKLAND INTL"/>
    <x v="0"/>
    <x v="15"/>
    <n v="135"/>
    <n v="0"/>
    <s v="Approach"/>
    <x v="163"/>
    <x v="2"/>
  </r>
  <r>
    <n v="358305"/>
    <s v="MD-83"/>
    <s v="D"/>
    <d v="2015-03-25T00:00:00"/>
    <x v="2"/>
    <x v="328"/>
    <s v="SAN ANTONIO INTL"/>
    <x v="2"/>
    <x v="9"/>
    <n v="140"/>
    <m/>
    <s v="Approach"/>
    <x v="3"/>
    <x v="2"/>
  </r>
  <r>
    <n v="358310"/>
    <s v="EMB-145"/>
    <s v="D"/>
    <d v="2015-03-21T00:00:00"/>
    <x v="2"/>
    <x v="175"/>
    <s v="GEORGE BUSH INTERCONTINENTAL/ HOUSTON ARPT"/>
    <x v="2"/>
    <x v="6"/>
    <m/>
    <n v="0"/>
    <s v="Landing Roll"/>
    <x v="78"/>
    <x v="1"/>
  </r>
  <r>
    <n v="358312"/>
    <s v="EMB-190"/>
    <s v="D"/>
    <d v="2015-03-21T00:00:00"/>
    <x v="3"/>
    <x v="56"/>
    <s v="SAN ANTONIO INTL"/>
    <x v="2"/>
    <x v="1"/>
    <m/>
    <m/>
    <s v="Approach"/>
    <x v="101"/>
    <x v="2"/>
  </r>
  <r>
    <n v="358313"/>
    <s v="MD-83"/>
    <s v="D"/>
    <d v="2015-03-23T00:00:00"/>
    <x v="2"/>
    <x v="78"/>
    <s v="ORLANDO SANFORD INTL ARPT"/>
    <x v="1"/>
    <x v="6"/>
    <n v="115"/>
    <n v="0"/>
    <s v="Landing Roll"/>
    <x v="54"/>
    <x v="3"/>
  </r>
  <r>
    <n v="358314"/>
    <s v="B-737-800"/>
    <s v="D"/>
    <d v="2015-03-23T00:00:00"/>
    <x v="3"/>
    <x v="211"/>
    <s v="DALLAS/FORT WORTH INTL ARPT"/>
    <x v="2"/>
    <x v="38"/>
    <m/>
    <m/>
    <s v="Climb"/>
    <x v="274"/>
    <x v="2"/>
  </r>
  <r>
    <n v="358320"/>
    <s v="EMB-145"/>
    <s v="D"/>
    <d v="2015-03-23T00:00:00"/>
    <x v="2"/>
    <x v="97"/>
    <s v="JACKSONVILLE INTL"/>
    <x v="1"/>
    <x v="6"/>
    <n v="120"/>
    <n v="0"/>
    <s v="Take-off run"/>
    <x v="3"/>
    <x v="2"/>
  </r>
  <r>
    <n v="358323"/>
    <s v="DC-10-30"/>
    <s v="D"/>
    <d v="2015-03-25T00:00:00"/>
    <x v="0"/>
    <x v="366"/>
    <s v="GEORGE BUSH INTERCONTINENTAL/ HOUSTON ARPT"/>
    <x v="2"/>
    <x v="36"/>
    <n v="250"/>
    <m/>
    <s v="Climb"/>
    <x v="3"/>
    <x v="2"/>
  </r>
  <r>
    <n v="358328"/>
    <s v="A-321"/>
    <s v="D"/>
    <d v="2015-03-07T00:00:00"/>
    <x v="3"/>
    <x v="52"/>
    <s v="SACRAMENTO INTL"/>
    <x v="0"/>
    <x v="19"/>
    <m/>
    <m/>
    <s v="Approach"/>
    <x v="101"/>
    <x v="2"/>
  </r>
  <r>
    <n v="358332"/>
    <s v="BE-200 KING"/>
    <s v="C"/>
    <d v="2015-03-15T00:00:00"/>
    <x v="4"/>
    <x v="125"/>
    <s v="IRAAN MUNICIPAL ARPT"/>
    <x v="2"/>
    <x v="6"/>
    <n v="75"/>
    <n v="0"/>
    <s v="Landing Roll"/>
    <x v="84"/>
    <x v="2"/>
  </r>
  <r>
    <n v="358335"/>
    <s v="A-320"/>
    <s v="D"/>
    <d v="2015-03-15T00:00:00"/>
    <x v="2"/>
    <x v="78"/>
    <s v="LONG BEACH-DAUGH FLD"/>
    <x v="0"/>
    <x v="6"/>
    <n v="130"/>
    <n v="0"/>
    <s v="Landing Roll"/>
    <x v="3"/>
    <x v="2"/>
  </r>
  <r>
    <n v="358336"/>
    <s v="B-737-300"/>
    <s v="D"/>
    <d v="2015-03-15T00:00:00"/>
    <x v="2"/>
    <x v="28"/>
    <s v="TAMPA INTL"/>
    <x v="1"/>
    <x v="14"/>
    <n v="135"/>
    <m/>
    <s v="Approach"/>
    <x v="0"/>
    <x v="2"/>
  </r>
  <r>
    <n v="358337"/>
    <s v="B-737-300"/>
    <s v="D"/>
    <d v="2015-03-15T00:00:00"/>
    <x v="3"/>
    <x v="164"/>
    <s v="DALLAS LOVE FIELD ARPT"/>
    <x v="2"/>
    <x v="8"/>
    <n v="250"/>
    <n v="20"/>
    <s v="Approach"/>
    <x v="78"/>
    <x v="2"/>
  </r>
  <r>
    <n v="358341"/>
    <s v="B-737-800"/>
    <s v="D"/>
    <d v="2015-03-15T00:00:00"/>
    <x v="2"/>
    <x v="3"/>
    <s v="ORLANDO INTL"/>
    <x v="1"/>
    <x v="1"/>
    <m/>
    <m/>
    <s v="Approach"/>
    <x v="78"/>
    <x v="1"/>
  </r>
  <r>
    <n v="358344"/>
    <s v="B-767-300"/>
    <s v="D"/>
    <d v="2015-03-17T00:00:00"/>
    <x v="2"/>
    <x v="157"/>
    <s v="ORLANDO INTL"/>
    <x v="1"/>
    <x v="55"/>
    <n v="160"/>
    <m/>
    <s v="Climb"/>
    <x v="0"/>
    <x v="2"/>
  </r>
  <r>
    <n v="358345"/>
    <s v="B-757-200"/>
    <s v="D"/>
    <d v="2015-03-17T00:00:00"/>
    <x v="3"/>
    <x v="470"/>
    <s v="ORLANDO INTL"/>
    <x v="1"/>
    <x v="1"/>
    <m/>
    <n v="2"/>
    <s v="Approach"/>
    <x v="78"/>
    <x v="1"/>
  </r>
  <r>
    <n v="358348"/>
    <s v="BE-33"/>
    <s v="A"/>
    <d v="2015-03-17T00:00:00"/>
    <x v="2"/>
    <x v="53"/>
    <s v="WACO REGIONAL ARPT"/>
    <x v="2"/>
    <x v="25"/>
    <n v="95"/>
    <n v="0"/>
    <s v="Approach"/>
    <x v="3"/>
    <x v="2"/>
  </r>
  <r>
    <n v="358351"/>
    <s v="CRJ100/200"/>
    <s v="D"/>
    <d v="2015-03-17T00:00:00"/>
    <x v="2"/>
    <x v="202"/>
    <s v="DAYTONA BEACH INTL"/>
    <x v="1"/>
    <x v="6"/>
    <m/>
    <n v="0"/>
    <s v="Take-off run"/>
    <x v="78"/>
    <x v="2"/>
  </r>
  <r>
    <n v="358353"/>
    <s v="B-737-700"/>
    <s v="D"/>
    <d v="2015-03-17T00:00:00"/>
    <x v="4"/>
    <x v="430"/>
    <s v="METRO OAKLAND INTL"/>
    <x v="0"/>
    <x v="7"/>
    <n v="130"/>
    <m/>
    <s v="Approach"/>
    <x v="3"/>
    <x v="2"/>
  </r>
  <r>
    <n v="358356"/>
    <s v="A-320"/>
    <s v="D"/>
    <d v="2015-03-17T00:00:00"/>
    <x v="2"/>
    <x v="214"/>
    <s v="SOUTHWEST FLORIDA INTL ARPT"/>
    <x v="1"/>
    <x v="14"/>
    <n v="135"/>
    <n v="0.5"/>
    <s v="Approach"/>
    <x v="39"/>
    <x v="2"/>
  </r>
  <r>
    <n v="358358"/>
    <s v="A-321"/>
    <s v="D"/>
    <d v="2015-03-17T00:00:00"/>
    <x v="3"/>
    <x v="258"/>
    <s v="ONTARIO INTL ARPT"/>
    <x v="0"/>
    <x v="61"/>
    <n v="240"/>
    <m/>
    <s v="Descent"/>
    <x v="0"/>
    <x v="2"/>
  </r>
  <r>
    <n v="358368"/>
    <s v="B-777-300"/>
    <s v="D"/>
    <d v="2015-03-19T00:00:00"/>
    <x v="3"/>
    <x v="66"/>
    <s v="GEORGE BUSH INTERCONTINENTAL/ HOUSTON ARPT"/>
    <x v="2"/>
    <x v="38"/>
    <m/>
    <m/>
    <s v="Climb"/>
    <x v="78"/>
    <x v="1"/>
  </r>
  <r>
    <n v="358369"/>
    <s v="A-300"/>
    <s v="D"/>
    <d v="2015-03-19T00:00:00"/>
    <x v="3"/>
    <x v="911"/>
    <s v="SAN ANTONIO INTL"/>
    <x v="2"/>
    <x v="27"/>
    <n v="200"/>
    <m/>
    <s v="Approach"/>
    <x v="3"/>
    <x v="1"/>
  </r>
  <r>
    <n v="358370"/>
    <s v="A-320"/>
    <s v="D"/>
    <d v="2015-03-19T00:00:00"/>
    <x v="2"/>
    <x v="480"/>
    <s v="LOS ANGELES INTL"/>
    <x v="0"/>
    <x v="7"/>
    <n v="160"/>
    <m/>
    <s v="Climb"/>
    <x v="0"/>
    <x v="2"/>
  </r>
  <r>
    <n v="358372"/>
    <s v="A-320"/>
    <s v="D"/>
    <d v="2015-03-21T00:00:00"/>
    <x v="2"/>
    <x v="116"/>
    <s v="ORLANDO SANFORD INTL ARPT"/>
    <x v="1"/>
    <x v="16"/>
    <n v="140"/>
    <n v="1"/>
    <s v="Approach"/>
    <x v="2"/>
    <x v="2"/>
  </r>
  <r>
    <n v="358378"/>
    <s v="B-737-700"/>
    <s v="D"/>
    <d v="2015-03-21T00:00:00"/>
    <x v="2"/>
    <x v="480"/>
    <s v="DALLAS LOVE FIELD ARPT"/>
    <x v="2"/>
    <x v="97"/>
    <m/>
    <m/>
    <s v="Approach"/>
    <x v="14"/>
    <x v="2"/>
  </r>
  <r>
    <n v="358380"/>
    <s v="B-767-300"/>
    <s v="D"/>
    <d v="2015-03-25T00:00:00"/>
    <x v="3"/>
    <x v="258"/>
    <s v="METRO OAKLAND INTL"/>
    <x v="0"/>
    <x v="16"/>
    <n v="135"/>
    <m/>
    <s v="Approach"/>
    <x v="101"/>
    <x v="1"/>
  </r>
  <r>
    <n v="358381"/>
    <s v="A-320"/>
    <s v="D"/>
    <d v="2015-03-25T00:00:00"/>
    <x v="3"/>
    <x v="20"/>
    <s v="BOB HOPE ARPT"/>
    <x v="0"/>
    <x v="5"/>
    <m/>
    <n v="2"/>
    <s v="Approach"/>
    <x v="78"/>
    <x v="1"/>
  </r>
  <r>
    <n v="358385"/>
    <s v="GULFAERO IV"/>
    <s v="D"/>
    <d v="2015-03-26T00:00:00"/>
    <x v="3"/>
    <x v="462"/>
    <s v="DALLAS LOVE FIELD ARPT"/>
    <x v="2"/>
    <x v="39"/>
    <m/>
    <n v="3"/>
    <s v="Climb"/>
    <x v="78"/>
    <x v="1"/>
  </r>
  <r>
    <n v="358389"/>
    <s v="A-321"/>
    <s v="D"/>
    <d v="2015-03-25T00:00:00"/>
    <x v="2"/>
    <x v="310"/>
    <s v="ORLANDO INTL"/>
    <x v="1"/>
    <x v="4"/>
    <n v="160"/>
    <m/>
    <s v="Approach"/>
    <x v="6"/>
    <x v="2"/>
  </r>
  <r>
    <n v="358391"/>
    <s v="UNKNOWN"/>
    <m/>
    <d v="2015-03-25T00:00:00"/>
    <x v="1"/>
    <x v="0"/>
    <s v="AUSTIN-BERGSTROM INTL"/>
    <x v="2"/>
    <x v="1"/>
    <m/>
    <n v="0"/>
    <m/>
    <x v="230"/>
    <x v="1"/>
  </r>
  <r>
    <n v="358398"/>
    <s v="A-300"/>
    <s v="D"/>
    <d v="2015-03-27T00:00:00"/>
    <x v="3"/>
    <x v="159"/>
    <s v="AUSTIN-BERGSTROM INTL"/>
    <x v="2"/>
    <x v="4"/>
    <n v="155"/>
    <m/>
    <s v="Approach"/>
    <x v="3"/>
    <x v="1"/>
  </r>
  <r>
    <n v="358399"/>
    <s v="B-737-800"/>
    <s v="D"/>
    <d v="2015-03-29T00:00:00"/>
    <x v="3"/>
    <x v="524"/>
    <s v="MIAMI INTL"/>
    <x v="1"/>
    <x v="1"/>
    <m/>
    <m/>
    <s v="Approach"/>
    <x v="78"/>
    <x v="1"/>
  </r>
  <r>
    <n v="358403"/>
    <s v="MISC - OTHER"/>
    <m/>
    <d v="2015-03-29T00:00:00"/>
    <x v="2"/>
    <x v="453"/>
    <s v="THE SEA RANCH ARPT"/>
    <x v="0"/>
    <x v="6"/>
    <m/>
    <n v="0"/>
    <s v="Landing Roll"/>
    <x v="232"/>
    <x v="1"/>
  </r>
  <r>
    <n v="358404"/>
    <s v="B-737-800"/>
    <s v="D"/>
    <d v="2015-03-20T00:00:00"/>
    <x v="3"/>
    <x v="533"/>
    <s v="GEORGE BUSH INTERCONTINENTAL/ HOUSTON ARPT"/>
    <x v="2"/>
    <x v="12"/>
    <n v="190"/>
    <n v="0"/>
    <s v="Climb"/>
    <x v="3"/>
    <x v="0"/>
  </r>
  <r>
    <n v="358411"/>
    <s v="EMB-190"/>
    <s v="D"/>
    <d v="2015-03-20T00:00:00"/>
    <x v="2"/>
    <x v="41"/>
    <s v="SOUTHWEST FLORIDA INTL ARPT"/>
    <x v="1"/>
    <x v="16"/>
    <n v="150"/>
    <m/>
    <s v="Approach"/>
    <x v="244"/>
    <x v="2"/>
  </r>
  <r>
    <n v="358412"/>
    <s v="LEARJET-35"/>
    <s v="D"/>
    <d v="2015-03-20T00:00:00"/>
    <x v="2"/>
    <x v="604"/>
    <s v="KISSIMMEE GATEWAY ARPT"/>
    <x v="1"/>
    <x v="36"/>
    <m/>
    <m/>
    <s v="Climb"/>
    <x v="78"/>
    <x v="1"/>
  </r>
  <r>
    <n v="358413"/>
    <s v="CRJ900"/>
    <s v="D"/>
    <d v="2015-03-20T00:00:00"/>
    <x v="2"/>
    <x v="7"/>
    <s v="PENSACOLA INTL ARPT"/>
    <x v="1"/>
    <x v="13"/>
    <n v="140"/>
    <m/>
    <s v="Climb"/>
    <x v="3"/>
    <x v="2"/>
  </r>
  <r>
    <n v="358420"/>
    <s v="B-737-500"/>
    <s v="D"/>
    <d v="2015-03-20T00:00:00"/>
    <x v="3"/>
    <x v="164"/>
    <s v="EL PASO INTL ARPT"/>
    <x v="2"/>
    <x v="0"/>
    <n v="210"/>
    <n v="10"/>
    <s v="Approach"/>
    <x v="0"/>
    <x v="2"/>
  </r>
  <r>
    <n v="358426"/>
    <s v="A-320"/>
    <s v="D"/>
    <d v="2015-03-31T00:00:00"/>
    <x v="3"/>
    <x v="159"/>
    <s v="FORT LAUDERDALE/HOLLYWOOD INTL"/>
    <x v="1"/>
    <x v="14"/>
    <n v="220"/>
    <n v="0.40000000596046448"/>
    <s v="Approach"/>
    <x v="78"/>
    <x v="2"/>
  </r>
  <r>
    <n v="358430"/>
    <s v="CRJ700"/>
    <s v="D"/>
    <d v="2015-03-31T00:00:00"/>
    <x v="2"/>
    <x v="744"/>
    <s v="GEORGE BUSH INTERCONTINENTAL/ HOUSTON ARPT"/>
    <x v="2"/>
    <x v="8"/>
    <n v="200"/>
    <n v="10"/>
    <s v="Approach"/>
    <x v="33"/>
    <x v="2"/>
  </r>
  <r>
    <n v="358433"/>
    <s v="A-320"/>
    <s v="D"/>
    <d v="2015-03-31T00:00:00"/>
    <x v="4"/>
    <x v="370"/>
    <s v="ONTARIO INTL ARPT"/>
    <x v="0"/>
    <x v="5"/>
    <n v="170"/>
    <n v="1"/>
    <s v="Climb"/>
    <x v="61"/>
    <x v="2"/>
  </r>
  <r>
    <n v="358434"/>
    <s v="H-60"/>
    <m/>
    <d v="2015-03-31T00:00:00"/>
    <x v="2"/>
    <x v="1"/>
    <s v="LAKELAND LINDER REGIONAL"/>
    <x v="1"/>
    <x v="1"/>
    <m/>
    <m/>
    <s v="Arrival"/>
    <x v="137"/>
    <x v="1"/>
  </r>
  <r>
    <n v="358435"/>
    <s v="C-172"/>
    <s v="A"/>
    <d v="2015-03-31T00:00:00"/>
    <x v="2"/>
    <x v="755"/>
    <s v="ORMOND BEACH MUNICIPAL ARPT"/>
    <x v="1"/>
    <x v="1"/>
    <m/>
    <n v="0"/>
    <m/>
    <x v="78"/>
    <x v="1"/>
  </r>
  <r>
    <n v="358439"/>
    <s v="A-320"/>
    <s v="D"/>
    <d v="2015-03-16T00:00:00"/>
    <x v="3"/>
    <x v="205"/>
    <s v="DALLAS LOVE FIELD ARPT"/>
    <x v="2"/>
    <x v="55"/>
    <m/>
    <m/>
    <s v="Approach"/>
    <x v="78"/>
    <x v="1"/>
  </r>
  <r>
    <n v="358440"/>
    <s v="EMB-145"/>
    <s v="D"/>
    <d v="2015-03-16T00:00:00"/>
    <x v="1"/>
    <x v="0"/>
    <s v="EASTERWOOD FIELD AIRPORT"/>
    <x v="2"/>
    <x v="1"/>
    <m/>
    <m/>
    <s v="Approach"/>
    <x v="3"/>
    <x v="2"/>
  </r>
  <r>
    <n v="358442"/>
    <s v="LEARJET-45"/>
    <s v="D"/>
    <d v="2015-03-16T00:00:00"/>
    <x v="4"/>
    <x v="627"/>
    <s v="SUGAR LAND REGIONAL ARPT"/>
    <x v="2"/>
    <x v="14"/>
    <n v="118"/>
    <n v="1"/>
    <s v="Approach"/>
    <x v="0"/>
    <x v="0"/>
  </r>
  <r>
    <n v="358450"/>
    <s v="B-737-700"/>
    <s v="D"/>
    <d v="2015-03-16T00:00:00"/>
    <x v="3"/>
    <x v="306"/>
    <s v="SAN DIEGO INTL"/>
    <x v="0"/>
    <x v="23"/>
    <n v="210"/>
    <n v="5"/>
    <s v="Approach"/>
    <x v="3"/>
    <x v="2"/>
  </r>
  <r>
    <n v="358454"/>
    <s v="A-321"/>
    <s v="D"/>
    <d v="2015-03-16T00:00:00"/>
    <x v="2"/>
    <x v="1090"/>
    <s v="ORLANDO INTL"/>
    <x v="1"/>
    <x v="15"/>
    <n v="146"/>
    <n v="0"/>
    <s v="Approach"/>
    <x v="3"/>
    <x v="2"/>
  </r>
  <r>
    <n v="358458"/>
    <s v="B-737-800"/>
    <s v="D"/>
    <d v="2015-03-02T00:00:00"/>
    <x v="2"/>
    <x v="0"/>
    <s v="FORT LAUDERDALE/HOLLYWOOD INTL"/>
    <x v="1"/>
    <x v="6"/>
    <n v="130"/>
    <n v="0"/>
    <s v="Landing Roll"/>
    <x v="3"/>
    <x v="2"/>
  </r>
  <r>
    <n v="358469"/>
    <s v="A-319"/>
    <s v="D"/>
    <d v="2015-03-02T00:00:00"/>
    <x v="3"/>
    <x v="585"/>
    <s v="JACKSONVILLE INTL"/>
    <x v="1"/>
    <x v="36"/>
    <n v="210"/>
    <n v="10"/>
    <s v="Approach"/>
    <x v="0"/>
    <x v="2"/>
  </r>
  <r>
    <n v="358475"/>
    <s v="DIAMOND 40"/>
    <s v="C"/>
    <d v="2015-03-28T00:00:00"/>
    <x v="2"/>
    <x v="97"/>
    <s v="DAYTONA BEACH INTL"/>
    <x v="1"/>
    <x v="13"/>
    <n v="85"/>
    <m/>
    <s v="Approach"/>
    <x v="0"/>
    <x v="2"/>
  </r>
  <r>
    <n v="358478"/>
    <s v="EMB-135"/>
    <s v="D"/>
    <d v="2015-03-28T00:00:00"/>
    <x v="3"/>
    <x v="24"/>
    <s v="KILLEEN/FT HOOD REGIONAL"/>
    <x v="2"/>
    <x v="32"/>
    <m/>
    <m/>
    <s v="Approach"/>
    <x v="78"/>
    <x v="2"/>
  </r>
  <r>
    <n v="358483"/>
    <s v="A-320"/>
    <s v="D"/>
    <d v="2015-03-28T00:00:00"/>
    <x v="2"/>
    <x v="127"/>
    <s v="ORLANDO INTL"/>
    <x v="1"/>
    <x v="6"/>
    <m/>
    <n v="0"/>
    <s v="Landing Roll"/>
    <x v="1"/>
    <x v="1"/>
  </r>
  <r>
    <n v="358485"/>
    <s v="B-737-700"/>
    <s v="D"/>
    <d v="2015-03-28T00:00:00"/>
    <x v="2"/>
    <x v="129"/>
    <s v="WILLIAM P HOBBY ARPT"/>
    <x v="2"/>
    <x v="3"/>
    <n v="135"/>
    <m/>
    <s v="Approach"/>
    <x v="3"/>
    <x v="2"/>
  </r>
  <r>
    <n v="358491"/>
    <s v="A-320"/>
    <s v="D"/>
    <d v="2015-03-04T00:00:00"/>
    <x v="3"/>
    <x v="103"/>
    <s v="ORLANDO INTL"/>
    <x v="1"/>
    <x v="1"/>
    <m/>
    <m/>
    <s v="Approach"/>
    <x v="101"/>
    <x v="2"/>
  </r>
  <r>
    <n v="358497"/>
    <s v="A-320"/>
    <s v="D"/>
    <d v="2015-03-04T00:00:00"/>
    <x v="3"/>
    <x v="704"/>
    <s v="GEORGE BUSH INTERCONTINENTAL/ HOUSTON ARPT"/>
    <x v="2"/>
    <x v="6"/>
    <m/>
    <n v="0"/>
    <s v="Take-off run"/>
    <x v="78"/>
    <x v="1"/>
  </r>
  <r>
    <n v="358501"/>
    <s v="B-737-800"/>
    <s v="D"/>
    <d v="2015-03-06T00:00:00"/>
    <x v="2"/>
    <x v="77"/>
    <s v="DALLAS/FORT WORTH INTL ARPT"/>
    <x v="2"/>
    <x v="19"/>
    <m/>
    <n v="12"/>
    <s v="Climb"/>
    <x v="167"/>
    <x v="2"/>
  </r>
  <r>
    <n v="358502"/>
    <s v="B-747-8 SERIES"/>
    <m/>
    <d v="2015-03-06T00:00:00"/>
    <x v="2"/>
    <x v="14"/>
    <s v="MIAMI INTL"/>
    <x v="1"/>
    <x v="1"/>
    <m/>
    <n v="5"/>
    <s v="Approach"/>
    <x v="58"/>
    <x v="2"/>
  </r>
  <r>
    <n v="358512"/>
    <s v="B-737-800"/>
    <s v="D"/>
    <d v="2015-03-18T00:00:00"/>
    <x v="2"/>
    <x v="406"/>
    <s v="LOS ANGELES INTL"/>
    <x v="0"/>
    <x v="13"/>
    <n v="140"/>
    <m/>
    <s v="Approach"/>
    <x v="26"/>
    <x v="2"/>
  </r>
  <r>
    <n v="358515"/>
    <s v="PA-46 MALIBU"/>
    <s v="A"/>
    <d v="2015-03-18T00:00:00"/>
    <x v="2"/>
    <x v="175"/>
    <s v="WACO REGIONAL ARPT"/>
    <x v="2"/>
    <x v="1"/>
    <m/>
    <n v="0"/>
    <s v="Approach"/>
    <x v="345"/>
    <x v="3"/>
  </r>
  <r>
    <n v="358518"/>
    <s v="C-414"/>
    <s v="C"/>
    <d v="2015-03-18T00:00:00"/>
    <x v="2"/>
    <x v="137"/>
    <s v="WILLIAM P HOBBY ARPT"/>
    <x v="2"/>
    <x v="0"/>
    <m/>
    <n v="3"/>
    <s v="Approach"/>
    <x v="9"/>
    <x v="2"/>
  </r>
  <r>
    <n v="358523"/>
    <s v="B-737-800"/>
    <s v="D"/>
    <d v="2015-03-20T00:00:00"/>
    <x v="3"/>
    <x v="866"/>
    <s v="SOUTHWEST FLORIDA INTL ARPT"/>
    <x v="1"/>
    <x v="5"/>
    <n v="138"/>
    <m/>
    <s v="Approach"/>
    <x v="0"/>
    <x v="2"/>
  </r>
  <r>
    <n v="358524"/>
    <s v="DA-900"/>
    <s v="D"/>
    <d v="2015-03-20T00:00:00"/>
    <x v="2"/>
    <x v="469"/>
    <s v="ARLINGTON MUNICIPAL ARPT (TX)"/>
    <x v="2"/>
    <x v="105"/>
    <n v="112"/>
    <n v="0"/>
    <s v="Approach"/>
    <x v="35"/>
    <x v="3"/>
  </r>
  <r>
    <n v="358525"/>
    <s v="B-737-800"/>
    <s v="D"/>
    <d v="2015-03-06T00:00:00"/>
    <x v="3"/>
    <x v="256"/>
    <s v="SACRAMENTO INTL"/>
    <x v="0"/>
    <x v="14"/>
    <n v="148"/>
    <n v="2"/>
    <s v="Approach"/>
    <x v="0"/>
    <x v="2"/>
  </r>
  <r>
    <n v="358531"/>
    <s v="UNKNOWN"/>
    <m/>
    <d v="2015-03-02T00:00:00"/>
    <x v="1"/>
    <x v="0"/>
    <s v="SOUTHWEST FLORIDA INTL ARPT"/>
    <x v="1"/>
    <x v="1"/>
    <m/>
    <n v="0"/>
    <m/>
    <x v="39"/>
    <x v="1"/>
  </r>
  <r>
    <n v="358532"/>
    <s v="UNKNOWN"/>
    <m/>
    <d v="2015-03-02T00:00:00"/>
    <x v="1"/>
    <x v="0"/>
    <s v="SANTA BARBARA MUNICIPAL"/>
    <x v="0"/>
    <x v="1"/>
    <m/>
    <n v="0"/>
    <m/>
    <x v="45"/>
    <x v="1"/>
  </r>
  <r>
    <n v="358535"/>
    <s v="UNKNOWN"/>
    <m/>
    <d v="2015-03-03T00:00:00"/>
    <x v="1"/>
    <x v="0"/>
    <s v="AUSTIN-BERGSTROM INTL"/>
    <x v="2"/>
    <x v="1"/>
    <m/>
    <n v="0"/>
    <m/>
    <x v="9"/>
    <x v="1"/>
  </r>
  <r>
    <n v="358538"/>
    <s v="UNKNOWN"/>
    <m/>
    <d v="2015-03-03T00:00:00"/>
    <x v="1"/>
    <x v="0"/>
    <s v="SACRAMENTO INTL"/>
    <x v="0"/>
    <x v="1"/>
    <m/>
    <n v="0"/>
    <m/>
    <x v="4"/>
    <x v="1"/>
  </r>
  <r>
    <n v="358540"/>
    <s v="UNKNOWN"/>
    <m/>
    <d v="2015-03-04T00:00:00"/>
    <x v="1"/>
    <x v="0"/>
    <s v="ORLANDO INTL"/>
    <x v="1"/>
    <x v="1"/>
    <m/>
    <n v="0"/>
    <m/>
    <x v="8"/>
    <x v="1"/>
  </r>
  <r>
    <n v="358542"/>
    <s v="UNKNOWN"/>
    <m/>
    <d v="2015-03-05T00:00:00"/>
    <x v="1"/>
    <x v="0"/>
    <s v="DALLAS/FORT WORTH INTL ARPT"/>
    <x v="2"/>
    <x v="1"/>
    <m/>
    <n v="0"/>
    <m/>
    <x v="34"/>
    <x v="1"/>
  </r>
  <r>
    <n v="358544"/>
    <s v="UNKNOWN"/>
    <m/>
    <d v="2015-03-06T00:00:00"/>
    <x v="1"/>
    <x v="0"/>
    <s v="TAMPA INTL"/>
    <x v="1"/>
    <x v="1"/>
    <m/>
    <n v="0"/>
    <m/>
    <x v="346"/>
    <x v="1"/>
  </r>
  <r>
    <n v="358545"/>
    <s v="UNKNOWN"/>
    <m/>
    <d v="2015-03-07T00:00:00"/>
    <x v="1"/>
    <x v="0"/>
    <s v="MIDLAND INTL"/>
    <x v="2"/>
    <x v="1"/>
    <m/>
    <n v="0"/>
    <m/>
    <x v="45"/>
    <x v="1"/>
  </r>
  <r>
    <n v="358547"/>
    <s v="UNKNOWN"/>
    <m/>
    <d v="2015-03-08T00:00:00"/>
    <x v="1"/>
    <x v="0"/>
    <s v="DALLAS LOVE FIELD ARPT"/>
    <x v="2"/>
    <x v="1"/>
    <m/>
    <n v="0"/>
    <m/>
    <x v="16"/>
    <x v="1"/>
  </r>
  <r>
    <n v="358552"/>
    <s v="UNKNOWN"/>
    <m/>
    <d v="2015-03-09T00:00:00"/>
    <x v="1"/>
    <x v="0"/>
    <s v="AUSTIN-BERGSTROM INTL"/>
    <x v="2"/>
    <x v="1"/>
    <m/>
    <n v="0"/>
    <m/>
    <x v="4"/>
    <x v="1"/>
  </r>
  <r>
    <n v="358559"/>
    <s v="C-560"/>
    <s v="D"/>
    <d v="2015-03-08T00:00:00"/>
    <x v="3"/>
    <x v="23"/>
    <s v="VAN NUYS ARPT"/>
    <x v="0"/>
    <x v="80"/>
    <n v="200"/>
    <n v="10"/>
    <s v="Approach"/>
    <x v="3"/>
    <x v="2"/>
  </r>
  <r>
    <n v="358565"/>
    <s v="A-300"/>
    <s v="D"/>
    <d v="2015-03-20T00:00:00"/>
    <x v="3"/>
    <x v="212"/>
    <s v="JACKSONVILLE INTL"/>
    <x v="1"/>
    <x v="13"/>
    <n v="120"/>
    <m/>
    <s v="Approach"/>
    <x v="3"/>
    <x v="0"/>
  </r>
  <r>
    <n v="358571"/>
    <s v="EMB-170"/>
    <s v="D"/>
    <d v="2015-03-22T00:00:00"/>
    <x v="3"/>
    <x v="52"/>
    <s v="DALLAS/FORT WORTH INTL ARPT"/>
    <x v="2"/>
    <x v="27"/>
    <n v="180"/>
    <m/>
    <s v="Approach"/>
    <x v="78"/>
    <x v="2"/>
  </r>
  <r>
    <n v="358573"/>
    <s v="B-737-300"/>
    <s v="D"/>
    <d v="2015-03-22T00:00:00"/>
    <x v="3"/>
    <x v="495"/>
    <s v="DALLAS LOVE FIELD ARPT"/>
    <x v="2"/>
    <x v="18"/>
    <n v="180"/>
    <n v="7"/>
    <s v="Approach"/>
    <x v="0"/>
    <x v="1"/>
  </r>
  <r>
    <n v="358574"/>
    <s v="A-320"/>
    <s v="D"/>
    <d v="2015-03-22T00:00:00"/>
    <x v="3"/>
    <x v="57"/>
    <s v="SOUTHWEST FLORIDA INTL ARPT"/>
    <x v="1"/>
    <x v="7"/>
    <n v="130"/>
    <m/>
    <s v="Approach"/>
    <x v="3"/>
    <x v="2"/>
  </r>
  <r>
    <n v="358576"/>
    <s v="MD-80"/>
    <s v="D"/>
    <d v="2015-03-24T00:00:00"/>
    <x v="2"/>
    <x v="146"/>
    <s v="DALLAS/FORT WORTH INTL ARPT"/>
    <x v="2"/>
    <x v="6"/>
    <m/>
    <n v="0"/>
    <s v="Landing Roll"/>
    <x v="78"/>
    <x v="1"/>
  </r>
  <r>
    <n v="358577"/>
    <s v="A-321"/>
    <s v="D"/>
    <d v="2015-03-24T00:00:00"/>
    <x v="3"/>
    <x v="698"/>
    <s v="FORT LAUDERDALE/HOLLYWOOD INTL"/>
    <x v="1"/>
    <x v="40"/>
    <n v="150"/>
    <n v="0"/>
    <s v="Climb"/>
    <x v="78"/>
    <x v="2"/>
  </r>
  <r>
    <n v="358578"/>
    <s v="A-321"/>
    <s v="D"/>
    <d v="2015-03-24T00:00:00"/>
    <x v="3"/>
    <x v="334"/>
    <s v="ORLANDO INTL"/>
    <x v="1"/>
    <x v="35"/>
    <n v="180"/>
    <n v="3"/>
    <s v="Approach"/>
    <x v="3"/>
    <x v="2"/>
  </r>
  <r>
    <n v="358585"/>
    <s v="C-150"/>
    <s v="A"/>
    <d v="2015-03-10T00:00:00"/>
    <x v="2"/>
    <x v="371"/>
    <s v="CHINO AIRPORT"/>
    <x v="0"/>
    <x v="21"/>
    <n v="87"/>
    <m/>
    <s v="Approach"/>
    <x v="26"/>
    <x v="2"/>
  </r>
  <r>
    <n v="358590"/>
    <s v="B-737-700"/>
    <s v="D"/>
    <d v="2015-03-10T00:00:00"/>
    <x v="3"/>
    <x v="943"/>
    <s v="METRO OAKLAND INTL"/>
    <x v="0"/>
    <x v="9"/>
    <n v="136"/>
    <n v="0.80000001192092896"/>
    <s v="Approach"/>
    <x v="3"/>
    <x v="2"/>
  </r>
  <r>
    <n v="358591"/>
    <s v="B-737-800"/>
    <s v="D"/>
    <d v="2015-03-10T00:00:00"/>
    <x v="3"/>
    <x v="211"/>
    <s v="METRO OAKLAND INTL"/>
    <x v="0"/>
    <x v="4"/>
    <n v="150"/>
    <m/>
    <s v="Approach"/>
    <x v="9"/>
    <x v="2"/>
  </r>
  <r>
    <n v="358593"/>
    <s v="A-321"/>
    <s v="D"/>
    <d v="2015-03-10T00:00:00"/>
    <x v="2"/>
    <x v="246"/>
    <s v="ORLANDO INTL"/>
    <x v="1"/>
    <x v="6"/>
    <m/>
    <n v="0"/>
    <s v="Landing Roll"/>
    <x v="78"/>
    <x v="1"/>
  </r>
  <r>
    <n v="358594"/>
    <s v="AEROS 350"/>
    <s v="F"/>
    <d v="2015-03-10T00:00:00"/>
    <x v="3"/>
    <x v="867"/>
    <s v="CHINO AIRPORT"/>
    <x v="0"/>
    <x v="1"/>
    <m/>
    <n v="0"/>
    <s v="Climb"/>
    <x v="78"/>
    <x v="1"/>
  </r>
  <r>
    <n v="358598"/>
    <s v="B-737-800"/>
    <s v="D"/>
    <d v="2015-03-12T00:00:00"/>
    <x v="3"/>
    <x v="947"/>
    <s v="AUSTIN-BERGSTROM INTL"/>
    <x v="2"/>
    <x v="6"/>
    <m/>
    <n v="0"/>
    <s v="Landing Roll"/>
    <x v="78"/>
    <x v="1"/>
  </r>
  <r>
    <n v="358611"/>
    <s v="A-320"/>
    <s v="D"/>
    <d v="2015-03-24T00:00:00"/>
    <x v="2"/>
    <x v="712"/>
    <s v="LOS ANGELES INTL"/>
    <x v="0"/>
    <x v="6"/>
    <m/>
    <n v="0"/>
    <s v="Landing Roll"/>
    <x v="341"/>
    <x v="2"/>
  </r>
  <r>
    <n v="358614"/>
    <s v="A-321"/>
    <s v="D"/>
    <d v="2015-03-24T00:00:00"/>
    <x v="3"/>
    <x v="633"/>
    <s v="SOUTHWEST FLORIDA INTL ARPT"/>
    <x v="1"/>
    <x v="23"/>
    <n v="150"/>
    <n v="10"/>
    <s v="Approach"/>
    <x v="3"/>
    <x v="2"/>
  </r>
  <r>
    <n v="358617"/>
    <s v="A-320"/>
    <s v="D"/>
    <d v="2015-03-12T00:00:00"/>
    <x v="3"/>
    <x v="1116"/>
    <s v="SAN ANTONIO INTL"/>
    <x v="2"/>
    <x v="1"/>
    <m/>
    <n v="15"/>
    <s v="Approach"/>
    <x v="78"/>
    <x v="1"/>
  </r>
  <r>
    <n v="358623"/>
    <s v="B-737-700"/>
    <s v="D"/>
    <d v="2015-03-12T00:00:00"/>
    <x v="3"/>
    <x v="164"/>
    <s v="DALLAS LOVE FIELD ARPT"/>
    <x v="2"/>
    <x v="6"/>
    <n v="80"/>
    <n v="0"/>
    <s v="Take-off run"/>
    <x v="8"/>
    <x v="2"/>
  </r>
  <r>
    <n v="358629"/>
    <s v="MD-88"/>
    <s v="D"/>
    <d v="2015-03-14T00:00:00"/>
    <x v="2"/>
    <x v="234"/>
    <s v="MIAMI INTL"/>
    <x v="1"/>
    <x v="1"/>
    <m/>
    <n v="5"/>
    <s v="Approach"/>
    <x v="9"/>
    <x v="1"/>
  </r>
  <r>
    <n v="358631"/>
    <s v="A-380"/>
    <s v="D"/>
    <d v="2015-03-14T00:00:00"/>
    <x v="3"/>
    <x v="321"/>
    <s v="GEORGE BUSH INTERCONTINENTAL/ HOUSTON ARPT"/>
    <x v="2"/>
    <x v="6"/>
    <n v="100"/>
    <n v="0"/>
    <s v="Take-off run"/>
    <x v="2"/>
    <x v="2"/>
  </r>
  <r>
    <n v="358645"/>
    <s v="MD-83"/>
    <s v="D"/>
    <d v="2015-03-28T00:00:00"/>
    <x v="2"/>
    <x v="89"/>
    <s v="ORLANDO SANFORD INTL ARPT"/>
    <x v="1"/>
    <x v="1"/>
    <m/>
    <m/>
    <s v="Approach"/>
    <x v="17"/>
    <x v="2"/>
  </r>
  <r>
    <n v="358648"/>
    <s v="A-319"/>
    <s v="D"/>
    <d v="2015-03-28T00:00:00"/>
    <x v="3"/>
    <x v="1173"/>
    <s v="GEORGE BUSH INTERCONTINENTAL/ HOUSTON ARPT"/>
    <x v="2"/>
    <x v="6"/>
    <m/>
    <n v="0"/>
    <s v="Landing Roll"/>
    <x v="269"/>
    <x v="2"/>
  </r>
  <r>
    <n v="358651"/>
    <s v="MD-83"/>
    <s v="D"/>
    <d v="2015-03-30T00:00:00"/>
    <x v="2"/>
    <x v="2"/>
    <s v="STOCKTON METRO"/>
    <x v="0"/>
    <x v="0"/>
    <n v="200"/>
    <n v="2"/>
    <s v="Climb"/>
    <x v="78"/>
    <x v="2"/>
  </r>
  <r>
    <n v="358652"/>
    <s v="B-757-200"/>
    <s v="D"/>
    <d v="2015-03-30T00:00:00"/>
    <x v="2"/>
    <x v="156"/>
    <s v="MIAMI INTL"/>
    <x v="1"/>
    <x v="6"/>
    <m/>
    <n v="0"/>
    <s v="Landing Roll"/>
    <x v="78"/>
    <x v="1"/>
  </r>
  <r>
    <n v="358653"/>
    <s v="EMB-135"/>
    <s v="D"/>
    <d v="2015-03-30T00:00:00"/>
    <x v="2"/>
    <x v="93"/>
    <s v="MC ALLEN MILLER INTL"/>
    <x v="2"/>
    <x v="1"/>
    <m/>
    <n v="15"/>
    <s v="Approach"/>
    <x v="78"/>
    <x v="1"/>
  </r>
  <r>
    <n v="358655"/>
    <s v="B-737-700"/>
    <s v="D"/>
    <d v="2015-03-30T00:00:00"/>
    <x v="3"/>
    <x v="24"/>
    <s v="METRO OAKLAND INTL"/>
    <x v="0"/>
    <x v="1"/>
    <n v="200"/>
    <n v="10"/>
    <s v="Approach"/>
    <x v="164"/>
    <x v="2"/>
  </r>
  <r>
    <n v="358656"/>
    <s v="B-737-300"/>
    <s v="D"/>
    <d v="2015-03-30T00:00:00"/>
    <x v="2"/>
    <x v="286"/>
    <s v="DALLAS LOVE FIELD ARPT"/>
    <x v="2"/>
    <x v="15"/>
    <n v="135"/>
    <n v="0"/>
    <s v="Approach"/>
    <x v="14"/>
    <x v="1"/>
  </r>
  <r>
    <n v="358657"/>
    <s v="B-737-700"/>
    <s v="D"/>
    <d v="2015-03-30T00:00:00"/>
    <x v="3"/>
    <x v="818"/>
    <s v="SAN ANTONIO INTL"/>
    <x v="2"/>
    <x v="6"/>
    <n v="150"/>
    <n v="0"/>
    <s v="Take-off run"/>
    <x v="3"/>
    <x v="2"/>
  </r>
  <r>
    <n v="358661"/>
    <s v="C-560"/>
    <s v="D"/>
    <d v="2015-03-16T00:00:00"/>
    <x v="2"/>
    <x v="5"/>
    <s v="ST. LUCIE COUNTY INTL ARPT"/>
    <x v="1"/>
    <x v="1"/>
    <m/>
    <m/>
    <s v="Climb"/>
    <x v="137"/>
    <x v="1"/>
  </r>
  <r>
    <n v="358662"/>
    <s v="B-737-700"/>
    <s v="D"/>
    <d v="2015-03-31T00:00:00"/>
    <x v="3"/>
    <x v="786"/>
    <s v="SACRAMENTO INTL"/>
    <x v="0"/>
    <x v="1"/>
    <m/>
    <m/>
    <s v="Approach"/>
    <x v="101"/>
    <x v="2"/>
  </r>
  <r>
    <n v="358666"/>
    <s v="B-737-300"/>
    <s v="D"/>
    <d v="2015-03-14T00:00:00"/>
    <x v="3"/>
    <x v="556"/>
    <s v="LOS ANGELES INTL"/>
    <x v="0"/>
    <x v="66"/>
    <n v="220"/>
    <n v="35"/>
    <s v="Descent"/>
    <x v="102"/>
    <x v="2"/>
  </r>
  <r>
    <n v="358671"/>
    <s v="UNKNOWN"/>
    <m/>
    <d v="2015-03-19T00:00:00"/>
    <x v="1"/>
    <x v="0"/>
    <s v="DALLAS/FORT WORTH INTL ARPT"/>
    <x v="2"/>
    <x v="1"/>
    <m/>
    <n v="0"/>
    <m/>
    <x v="226"/>
    <x v="1"/>
  </r>
  <r>
    <n v="358675"/>
    <s v="UNKNOWN"/>
    <m/>
    <d v="2015-03-19T00:00:00"/>
    <x v="1"/>
    <x v="0"/>
    <s v="LONG BEACH-DAUGH FLD"/>
    <x v="0"/>
    <x v="1"/>
    <m/>
    <n v="0"/>
    <m/>
    <x v="37"/>
    <x v="1"/>
  </r>
  <r>
    <n v="358678"/>
    <s v="UNKNOWN"/>
    <m/>
    <d v="2015-03-20T00:00:00"/>
    <x v="1"/>
    <x v="0"/>
    <s v="DALLAS/FORT WORTH INTL ARPT"/>
    <x v="2"/>
    <x v="1"/>
    <m/>
    <n v="0"/>
    <m/>
    <x v="4"/>
    <x v="1"/>
  </r>
  <r>
    <n v="358685"/>
    <s v="UNKNOWN"/>
    <m/>
    <d v="2015-03-21T00:00:00"/>
    <x v="1"/>
    <x v="0"/>
    <s v="DALLAS/FORT WORTH INTL ARPT"/>
    <x v="2"/>
    <x v="1"/>
    <m/>
    <n v="0"/>
    <m/>
    <x v="34"/>
    <x v="1"/>
  </r>
  <r>
    <n v="358686"/>
    <s v="UNKNOWN"/>
    <m/>
    <d v="2015-03-21T00:00:00"/>
    <x v="1"/>
    <x v="0"/>
    <s v="DALLAS/FORT WORTH INTL ARPT"/>
    <x v="2"/>
    <x v="1"/>
    <m/>
    <n v="0"/>
    <m/>
    <x v="226"/>
    <x v="1"/>
  </r>
  <r>
    <n v="358689"/>
    <s v="UNKNOWN"/>
    <m/>
    <d v="2015-03-01T00:00:00"/>
    <x v="1"/>
    <x v="0"/>
    <s v="MIDLAND AIRPARK"/>
    <x v="2"/>
    <x v="1"/>
    <m/>
    <n v="0"/>
    <m/>
    <x v="347"/>
    <x v="1"/>
  </r>
  <r>
    <n v="358691"/>
    <s v="UNKNOWN"/>
    <m/>
    <d v="2015-03-01T00:00:00"/>
    <x v="1"/>
    <x v="0"/>
    <s v="MC ALLEN MILLER INTL"/>
    <x v="2"/>
    <x v="1"/>
    <m/>
    <n v="0"/>
    <m/>
    <x v="30"/>
    <x v="1"/>
  </r>
  <r>
    <n v="358694"/>
    <s v="UNKNOWN"/>
    <m/>
    <d v="2015-03-09T00:00:00"/>
    <x v="1"/>
    <x v="0"/>
    <s v="DALLAS/FORT WORTH INTL ARPT"/>
    <x v="2"/>
    <x v="1"/>
    <m/>
    <n v="0"/>
    <m/>
    <x v="34"/>
    <x v="1"/>
  </r>
  <r>
    <n v="358695"/>
    <s v="UNKNOWN"/>
    <m/>
    <d v="2015-03-09T00:00:00"/>
    <x v="1"/>
    <x v="0"/>
    <s v="DALLAS/FORT WORTH INTL ARPT"/>
    <x v="2"/>
    <x v="1"/>
    <m/>
    <n v="0"/>
    <m/>
    <x v="19"/>
    <x v="1"/>
  </r>
  <r>
    <n v="358703"/>
    <s v="UNKNOWN"/>
    <m/>
    <d v="2015-03-10T00:00:00"/>
    <x v="1"/>
    <x v="0"/>
    <s v="JACKSONVILLE INTL"/>
    <x v="1"/>
    <x v="1"/>
    <m/>
    <n v="0"/>
    <m/>
    <x v="29"/>
    <x v="1"/>
  </r>
  <r>
    <n v="358705"/>
    <s v="UNKNOWN"/>
    <m/>
    <d v="2015-03-10T00:00:00"/>
    <x v="1"/>
    <x v="0"/>
    <s v="ORLANDO INTL"/>
    <x v="1"/>
    <x v="1"/>
    <m/>
    <n v="0"/>
    <m/>
    <x v="7"/>
    <x v="1"/>
  </r>
  <r>
    <n v="358714"/>
    <s v="UNKNOWN"/>
    <m/>
    <d v="2015-03-11T00:00:00"/>
    <x v="1"/>
    <x v="0"/>
    <s v="TAMPA INTL"/>
    <x v="1"/>
    <x v="1"/>
    <m/>
    <n v="0"/>
    <m/>
    <x v="28"/>
    <x v="1"/>
  </r>
  <r>
    <n v="358715"/>
    <s v="UNKNOWN"/>
    <m/>
    <d v="2015-03-12T00:00:00"/>
    <x v="1"/>
    <x v="0"/>
    <s v="FORT WORTH MEACHAM INTL ARPT"/>
    <x v="2"/>
    <x v="1"/>
    <m/>
    <n v="0"/>
    <m/>
    <x v="30"/>
    <x v="1"/>
  </r>
  <r>
    <n v="358717"/>
    <s v="UNKNOWN"/>
    <m/>
    <d v="2015-03-12T00:00:00"/>
    <x v="1"/>
    <x v="0"/>
    <s v="MC ALLEN MILLER INTL"/>
    <x v="2"/>
    <x v="1"/>
    <m/>
    <n v="0"/>
    <m/>
    <x v="3"/>
    <x v="1"/>
  </r>
  <r>
    <n v="358718"/>
    <s v="UNKNOWN"/>
    <m/>
    <d v="2015-03-12T00:00:00"/>
    <x v="1"/>
    <x v="0"/>
    <s v="MC ALLEN MILLER INTL"/>
    <x v="2"/>
    <x v="1"/>
    <m/>
    <n v="0"/>
    <m/>
    <x v="348"/>
    <x v="1"/>
  </r>
  <r>
    <n v="358725"/>
    <s v="UNKNOWN"/>
    <m/>
    <d v="2015-03-13T00:00:00"/>
    <x v="1"/>
    <x v="0"/>
    <s v="GAINESVILLE REG ARPT"/>
    <x v="1"/>
    <x v="1"/>
    <m/>
    <n v="0"/>
    <m/>
    <x v="1"/>
    <x v="1"/>
  </r>
  <r>
    <n v="358727"/>
    <s v="UNKNOWN"/>
    <m/>
    <d v="2015-03-13T00:00:00"/>
    <x v="1"/>
    <x v="0"/>
    <s v="LOS ANGELES INTL"/>
    <x v="0"/>
    <x v="1"/>
    <m/>
    <n v="0"/>
    <m/>
    <x v="68"/>
    <x v="1"/>
  </r>
  <r>
    <n v="358728"/>
    <s v="UNKNOWN"/>
    <m/>
    <d v="2015-03-13T00:00:00"/>
    <x v="1"/>
    <x v="0"/>
    <s v="MC ALLEN MILLER INTL"/>
    <x v="2"/>
    <x v="1"/>
    <m/>
    <n v="0"/>
    <m/>
    <x v="30"/>
    <x v="1"/>
  </r>
  <r>
    <n v="358737"/>
    <s v="UNKNOWN"/>
    <m/>
    <d v="2015-03-15T00:00:00"/>
    <x v="1"/>
    <x v="0"/>
    <s v="AUSTIN-BERGSTROM INTL"/>
    <x v="2"/>
    <x v="1"/>
    <m/>
    <n v="0"/>
    <m/>
    <x v="74"/>
    <x v="1"/>
  </r>
  <r>
    <n v="358741"/>
    <s v="UNKNOWN"/>
    <m/>
    <d v="2015-03-16T00:00:00"/>
    <x v="1"/>
    <x v="0"/>
    <s v="DALLAS/FORT WORTH INTL ARPT"/>
    <x v="2"/>
    <x v="1"/>
    <m/>
    <n v="0"/>
    <m/>
    <x v="34"/>
    <x v="1"/>
  </r>
  <r>
    <n v="358746"/>
    <s v="UNKNOWN"/>
    <m/>
    <d v="2015-03-16T00:00:00"/>
    <x v="1"/>
    <x v="0"/>
    <s v="ORLANDO INTL"/>
    <x v="1"/>
    <x v="1"/>
    <m/>
    <n v="0"/>
    <m/>
    <x v="28"/>
    <x v="1"/>
  </r>
  <r>
    <n v="358748"/>
    <s v="UNKNOWN"/>
    <m/>
    <d v="2015-03-17T00:00:00"/>
    <x v="1"/>
    <x v="0"/>
    <s v="AUSTIN-BERGSTROM INTL"/>
    <x v="2"/>
    <x v="1"/>
    <m/>
    <n v="0"/>
    <m/>
    <x v="123"/>
    <x v="1"/>
  </r>
  <r>
    <n v="358752"/>
    <s v="UNKNOWN"/>
    <m/>
    <d v="2015-03-17T00:00:00"/>
    <x v="1"/>
    <x v="0"/>
    <s v="LAKELAND LINDER REGIONAL"/>
    <x v="1"/>
    <x v="1"/>
    <m/>
    <n v="0"/>
    <m/>
    <x v="2"/>
    <x v="1"/>
  </r>
  <r>
    <n v="358753"/>
    <s v="UNKNOWN"/>
    <m/>
    <d v="2015-03-17T00:00:00"/>
    <x v="1"/>
    <x v="0"/>
    <s v="ORLANDO INTL"/>
    <x v="1"/>
    <x v="1"/>
    <m/>
    <n v="0"/>
    <m/>
    <x v="28"/>
    <x v="1"/>
  </r>
  <r>
    <n v="358755"/>
    <s v="UNKNOWN"/>
    <m/>
    <d v="2015-03-18T00:00:00"/>
    <x v="1"/>
    <x v="0"/>
    <s v="DALLAS/FORT WORTH INTL ARPT"/>
    <x v="2"/>
    <x v="1"/>
    <m/>
    <n v="0"/>
    <m/>
    <x v="2"/>
    <x v="1"/>
  </r>
  <r>
    <n v="358760"/>
    <s v="UNKNOWN"/>
    <m/>
    <d v="2015-03-21T00:00:00"/>
    <x v="1"/>
    <x v="0"/>
    <s v="ST. PETE-CLEARWATER INTL ARPT"/>
    <x v="1"/>
    <x v="1"/>
    <m/>
    <n v="0"/>
    <m/>
    <x v="2"/>
    <x v="1"/>
  </r>
  <r>
    <n v="358765"/>
    <s v="UNKNOWN"/>
    <m/>
    <d v="2015-03-22T00:00:00"/>
    <x v="1"/>
    <x v="0"/>
    <s v="ORLANDO INTL"/>
    <x v="1"/>
    <x v="1"/>
    <m/>
    <n v="0"/>
    <m/>
    <x v="4"/>
    <x v="1"/>
  </r>
  <r>
    <n v="358773"/>
    <s v="UNKNOWN"/>
    <m/>
    <d v="2015-03-24T00:00:00"/>
    <x v="1"/>
    <x v="0"/>
    <s v="DALLAS/FORT WORTH INTL ARPT"/>
    <x v="2"/>
    <x v="1"/>
    <m/>
    <n v="0"/>
    <m/>
    <x v="212"/>
    <x v="1"/>
  </r>
  <r>
    <n v="358774"/>
    <s v="UNKNOWN"/>
    <m/>
    <d v="2015-03-24T00:00:00"/>
    <x v="1"/>
    <x v="0"/>
    <s v="DALLAS/FORT WORTH INTL ARPT"/>
    <x v="2"/>
    <x v="1"/>
    <m/>
    <n v="0"/>
    <m/>
    <x v="30"/>
    <x v="1"/>
  </r>
  <r>
    <n v="358781"/>
    <s v="UNKNOWN"/>
    <m/>
    <d v="2015-03-26T00:00:00"/>
    <x v="1"/>
    <x v="0"/>
    <s v="MC ALLEN MILLER INTL"/>
    <x v="2"/>
    <x v="1"/>
    <m/>
    <n v="0"/>
    <m/>
    <x v="109"/>
    <x v="1"/>
  </r>
  <r>
    <n v="358783"/>
    <s v="UNKNOWN"/>
    <m/>
    <d v="2015-03-26T00:00:00"/>
    <x v="1"/>
    <x v="0"/>
    <s v="ORLANDO SANFORD INTL ARPT"/>
    <x v="1"/>
    <x v="1"/>
    <m/>
    <n v="0"/>
    <m/>
    <x v="29"/>
    <x v="1"/>
  </r>
  <r>
    <n v="358785"/>
    <s v="UNKNOWN"/>
    <m/>
    <d v="2015-03-27T00:00:00"/>
    <x v="1"/>
    <x v="0"/>
    <s v="DALLAS/FORT WORTH INTL ARPT"/>
    <x v="2"/>
    <x v="1"/>
    <m/>
    <n v="0"/>
    <m/>
    <x v="2"/>
    <x v="1"/>
  </r>
  <r>
    <n v="358786"/>
    <s v="UNKNOWN"/>
    <m/>
    <d v="2015-03-27T00:00:00"/>
    <x v="1"/>
    <x v="0"/>
    <s v="LONG BEACH-DAUGH FLD"/>
    <x v="0"/>
    <x v="1"/>
    <m/>
    <n v="0"/>
    <m/>
    <x v="45"/>
    <x v="1"/>
  </r>
  <r>
    <n v="358788"/>
    <s v="UNKNOWN"/>
    <m/>
    <d v="2015-03-27T00:00:00"/>
    <x v="1"/>
    <x v="0"/>
    <s v="MIDLAND INTL"/>
    <x v="2"/>
    <x v="1"/>
    <m/>
    <n v="0"/>
    <m/>
    <x v="349"/>
    <x v="1"/>
  </r>
  <r>
    <n v="358789"/>
    <s v="UNKNOWN"/>
    <m/>
    <d v="2015-03-28T00:00:00"/>
    <x v="1"/>
    <x v="0"/>
    <s v="SARASOTA-BRADENTON INTL ARPT"/>
    <x v="1"/>
    <x v="1"/>
    <m/>
    <n v="0"/>
    <m/>
    <x v="29"/>
    <x v="1"/>
  </r>
  <r>
    <n v="358792"/>
    <s v="UNKNOWN"/>
    <m/>
    <d v="2015-03-29T00:00:00"/>
    <x v="1"/>
    <x v="0"/>
    <s v="DAYTONA BEACH INTL"/>
    <x v="1"/>
    <x v="1"/>
    <m/>
    <n v="0"/>
    <m/>
    <x v="30"/>
    <x v="1"/>
  </r>
  <r>
    <n v="358793"/>
    <s v="UNKNOWN"/>
    <m/>
    <d v="2015-03-29T00:00:00"/>
    <x v="1"/>
    <x v="0"/>
    <s v="DALLAS/FORT WORTH INTL ARPT"/>
    <x v="2"/>
    <x v="1"/>
    <m/>
    <n v="0"/>
    <m/>
    <x v="2"/>
    <x v="1"/>
  </r>
  <r>
    <n v="358794"/>
    <s v="UNKNOWN"/>
    <m/>
    <d v="2015-03-29T00:00:00"/>
    <x v="1"/>
    <x v="0"/>
    <s v="FORT LAUDERDALE/HOLLYWOOD INTL"/>
    <x v="1"/>
    <x v="1"/>
    <m/>
    <n v="0"/>
    <m/>
    <x v="1"/>
    <x v="1"/>
  </r>
  <r>
    <n v="358805"/>
    <s v="UNKNOWN"/>
    <m/>
    <d v="2015-03-31T00:00:00"/>
    <x v="1"/>
    <x v="0"/>
    <s v="CAMARILLO"/>
    <x v="0"/>
    <x v="1"/>
    <m/>
    <n v="0"/>
    <m/>
    <x v="45"/>
    <x v="1"/>
  </r>
  <r>
    <n v="358807"/>
    <s v="UNKNOWN"/>
    <m/>
    <d v="2015-03-31T00:00:00"/>
    <x v="1"/>
    <x v="0"/>
    <s v="MC ALLEN MILLER INTL"/>
    <x v="2"/>
    <x v="1"/>
    <m/>
    <n v="0"/>
    <m/>
    <x v="1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14">
    <pivotField showAll="0"/>
    <pivotField showAll="0"/>
    <pivotField showAll="0"/>
    <pivotField numFmtId="14" showAll="0"/>
    <pivotField showAll="0"/>
    <pivotField showAll="0">
      <items count="1175">
        <item x="1110"/>
        <item x="955"/>
        <item x="308"/>
        <item x="813"/>
        <item x="944"/>
        <item x="1087"/>
        <item x="1009"/>
        <item x="1056"/>
        <item x="208"/>
        <item x="1033"/>
        <item x="602"/>
        <item x="579"/>
        <item x="1111"/>
        <item x="190"/>
        <item x="950"/>
        <item x="1039"/>
        <item x="476"/>
        <item x="1008"/>
        <item x="897"/>
        <item x="1070"/>
        <item x="191"/>
        <item x="248"/>
        <item x="655"/>
        <item x="1060"/>
        <item x="1000"/>
        <item x="839"/>
        <item x="659"/>
        <item x="1166"/>
        <item x="842"/>
        <item x="859"/>
        <item x="557"/>
        <item x="1140"/>
        <item x="957"/>
        <item x="790"/>
        <item x="1078"/>
        <item x="1086"/>
        <item x="1150"/>
        <item x="1076"/>
        <item x="472"/>
        <item x="923"/>
        <item x="425"/>
        <item x="601"/>
        <item x="1109"/>
        <item x="1096"/>
        <item x="1133"/>
        <item x="1093"/>
        <item x="963"/>
        <item x="783"/>
        <item x="594"/>
        <item x="194"/>
        <item x="1027"/>
        <item x="494"/>
        <item x="396"/>
        <item x="1022"/>
        <item x="138"/>
        <item x="1092"/>
        <item x="369"/>
        <item x="572"/>
        <item x="789"/>
        <item x="1172"/>
        <item x="393"/>
        <item x="1173"/>
        <item x="145"/>
        <item x="756"/>
        <item x="952"/>
        <item x="838"/>
        <item x="90"/>
        <item x="1123"/>
        <item x="1124"/>
        <item x="996"/>
        <item x="905"/>
        <item x="865"/>
        <item x="600"/>
        <item x="945"/>
        <item x="733"/>
        <item x="1142"/>
        <item x="1057"/>
        <item x="1117"/>
        <item x="648"/>
        <item x="1162"/>
        <item x="660"/>
        <item x="1037"/>
        <item x="930"/>
        <item x="1163"/>
        <item x="588"/>
        <item x="1084"/>
        <item x="911"/>
        <item x="868"/>
        <item x="654"/>
        <item x="1028"/>
        <item x="1134"/>
        <item x="883"/>
        <item x="979"/>
        <item x="1095"/>
        <item x="329"/>
        <item x="738"/>
        <item x="240"/>
        <item x="856"/>
        <item x="968"/>
        <item x="915"/>
        <item x="253"/>
        <item x="479"/>
        <item x="658"/>
        <item x="914"/>
        <item x="634"/>
        <item x="793"/>
        <item x="869"/>
        <item x="778"/>
        <item x="1171"/>
        <item x="1127"/>
        <item x="1071"/>
        <item x="263"/>
        <item x="657"/>
        <item x="1106"/>
        <item x="580"/>
        <item x="971"/>
        <item x="534"/>
        <item x="749"/>
        <item x="533"/>
        <item x="938"/>
        <item x="753"/>
        <item x="862"/>
        <item x="1013"/>
        <item x="875"/>
        <item x="652"/>
        <item x="818"/>
        <item x="765"/>
        <item x="974"/>
        <item x="115"/>
        <item x="1089"/>
        <item x="714"/>
        <item x="771"/>
        <item x="106"/>
        <item x="1135"/>
        <item x="1125"/>
        <item x="212"/>
        <item x="1167"/>
        <item x="178"/>
        <item x="1126"/>
        <item x="1165"/>
        <item x="592"/>
        <item x="10"/>
        <item x="1115"/>
        <item x="1128"/>
        <item x="596"/>
        <item x="543"/>
        <item x="926"/>
        <item x="235"/>
        <item x="835"/>
        <item x="257"/>
        <item x="772"/>
        <item x="828"/>
        <item x="1077"/>
        <item x="776"/>
        <item x="427"/>
        <item x="796"/>
        <item x="614"/>
        <item x="801"/>
        <item x="810"/>
        <item x="528"/>
        <item x="367"/>
        <item x="216"/>
        <item x="708"/>
        <item x="814"/>
        <item x="664"/>
        <item x="131"/>
        <item x="1059"/>
        <item x="573"/>
        <item x="154"/>
        <item x="1079"/>
        <item x="636"/>
        <item x="784"/>
        <item x="1118"/>
        <item x="1094"/>
        <item x="446"/>
        <item x="880"/>
        <item x="1144"/>
        <item x="336"/>
        <item x="368"/>
        <item x="1131"/>
        <item x="272"/>
        <item x="1051"/>
        <item x="83"/>
        <item x="1023"/>
        <item x="366"/>
        <item x="646"/>
        <item x="1129"/>
        <item x="278"/>
        <item x="60"/>
        <item x="825"/>
        <item x="420"/>
        <item x="536"/>
        <item x="299"/>
        <item x="184"/>
        <item x="262"/>
        <item x="629"/>
        <item x="1002"/>
        <item x="34"/>
        <item x="590"/>
        <item x="1152"/>
        <item x="471"/>
        <item x="832"/>
        <item x="373"/>
        <item x="630"/>
        <item x="406"/>
        <item x="172"/>
        <item x="982"/>
        <item x="311"/>
        <item x="213"/>
        <item x="803"/>
        <item x="298"/>
        <item x="337"/>
        <item x="202"/>
        <item x="254"/>
        <item x="673"/>
        <item x="405"/>
        <item x="490"/>
        <item x="662"/>
        <item x="11"/>
        <item x="61"/>
        <item x="523"/>
        <item x="436"/>
        <item x="174"/>
        <item x="891"/>
        <item x="124"/>
        <item x="587"/>
        <item x="836"/>
        <item x="410"/>
        <item x="578"/>
        <item x="134"/>
        <item x="685"/>
        <item x="81"/>
        <item x="574"/>
        <item x="899"/>
        <item x="126"/>
        <item x="110"/>
        <item x="702"/>
        <item x="347"/>
        <item x="631"/>
        <item x="119"/>
        <item x="760"/>
        <item x="670"/>
        <item x="1011"/>
        <item x="678"/>
        <item x="435"/>
        <item x="956"/>
        <item x="447"/>
        <item x="439"/>
        <item x="669"/>
        <item x="87"/>
        <item x="340"/>
        <item x="75"/>
        <item x="1042"/>
        <item x="568"/>
        <item x="362"/>
        <item x="712"/>
        <item x="1062"/>
        <item x="684"/>
        <item x="142"/>
        <item x="293"/>
        <item x="582"/>
        <item x="936"/>
        <item x="846"/>
        <item x="47"/>
        <item x="71"/>
        <item x="419"/>
        <item x="445"/>
        <item x="850"/>
        <item x="598"/>
        <item x="249"/>
        <item x="622"/>
        <item x="247"/>
        <item x="111"/>
        <item x="402"/>
        <item x="4"/>
        <item x="1155"/>
        <item x="879"/>
        <item x="987"/>
        <item x="1068"/>
        <item x="95"/>
        <item x="621"/>
        <item x="455"/>
        <item x="563"/>
        <item x="219"/>
        <item x="128"/>
        <item x="737"/>
        <item x="715"/>
        <item x="185"/>
        <item x="481"/>
        <item x="326"/>
        <item x="444"/>
        <item x="798"/>
        <item x="597"/>
        <item x="387"/>
        <item x="303"/>
        <item x="37"/>
        <item x="127"/>
        <item x="352"/>
        <item x="480"/>
        <item x="328"/>
        <item x="195"/>
        <item x="424"/>
        <item x="531"/>
        <item x="236"/>
        <item x="237"/>
        <item x="624"/>
        <item x="58"/>
        <item x="428"/>
        <item x="804"/>
        <item x="644"/>
        <item x="163"/>
        <item x="538"/>
        <item x="773"/>
        <item x="887"/>
        <item x="812"/>
        <item x="101"/>
        <item x="285"/>
        <item x="782"/>
        <item x="307"/>
        <item x="350"/>
        <item x="603"/>
        <item x="806"/>
        <item x="15"/>
        <item x="1105"/>
        <item x="175"/>
        <item x="554"/>
        <item x="238"/>
        <item x="319"/>
        <item x="1058"/>
        <item x="70"/>
        <item x="477"/>
        <item x="121"/>
        <item x="291"/>
        <item x="581"/>
        <item x="265"/>
        <item x="86"/>
        <item x="551"/>
        <item x="675"/>
        <item x="1021"/>
        <item x="139"/>
        <item x="820"/>
        <item x="1064"/>
        <item x="320"/>
        <item x="616"/>
        <item x="377"/>
        <item x="252"/>
        <item x="461"/>
        <item x="605"/>
        <item x="666"/>
        <item x="188"/>
        <item x="318"/>
        <item x="576"/>
        <item x="961"/>
        <item x="854"/>
        <item x="45"/>
        <item x="297"/>
        <item x="990"/>
        <item x="475"/>
        <item x="1141"/>
        <item x="317"/>
        <item x="224"/>
        <item x="271"/>
        <item x="155"/>
        <item x="1015"/>
        <item x="156"/>
        <item x="382"/>
        <item x="707"/>
        <item x="795"/>
        <item x="22"/>
        <item x="1113"/>
        <item x="743"/>
        <item x="608"/>
        <item x="750"/>
        <item x="506"/>
        <item x="852"/>
        <item x="697"/>
        <item x="550"/>
        <item x="625"/>
        <item x="68"/>
        <item x="729"/>
        <item x="683"/>
        <item x="874"/>
        <item x="643"/>
        <item x="286"/>
        <item x="653"/>
        <item x="361"/>
        <item x="412"/>
        <item x="341"/>
        <item x="16"/>
        <item x="423"/>
        <item x="809"/>
        <item x="315"/>
        <item x="994"/>
        <item x="94"/>
        <item x="390"/>
        <item x="198"/>
        <item x="394"/>
        <item x="559"/>
        <item x="1"/>
        <item x="992"/>
        <item x="150"/>
        <item x="896"/>
        <item x="1061"/>
        <item x="300"/>
        <item x="143"/>
        <item x="358"/>
        <item x="230"/>
        <item x="927"/>
        <item x="31"/>
        <item x="1004"/>
        <item x="1169"/>
        <item x="261"/>
        <item x="408"/>
        <item x="132"/>
        <item x="735"/>
        <item x="99"/>
        <item x="426"/>
        <item x="731"/>
        <item x="102"/>
        <item x="193"/>
        <item x="541"/>
        <item x="502"/>
        <item x="380"/>
        <item x="443"/>
        <item x="609"/>
        <item x="421"/>
        <item x="535"/>
        <item x="77"/>
        <item x="266"/>
        <item x="153"/>
        <item x="562"/>
        <item x="792"/>
        <item x="391"/>
        <item x="569"/>
        <item x="918"/>
        <item x="498"/>
        <item x="520"/>
        <item x="338"/>
        <item x="826"/>
        <item x="1040"/>
        <item x="397"/>
        <item x="674"/>
        <item x="14"/>
        <item x="225"/>
        <item x="780"/>
        <item x="777"/>
        <item x="647"/>
        <item x="42"/>
        <item x="48"/>
        <item x="487"/>
        <item x="346"/>
        <item x="618"/>
        <item x="360"/>
        <item x="807"/>
        <item x="833"/>
        <item x="571"/>
        <item x="32"/>
        <item x="7"/>
        <item x="118"/>
        <item x="515"/>
        <item x="701"/>
        <item x="325"/>
        <item x="351"/>
        <item x="766"/>
        <item x="1102"/>
        <item x="628"/>
        <item x="691"/>
        <item x="241"/>
        <item x="38"/>
        <item x="746"/>
        <item x="473"/>
        <item x="343"/>
        <item x="50"/>
        <item x="1082"/>
        <item x="1010"/>
        <item x="816"/>
        <item x="641"/>
        <item x="19"/>
        <item x="1001"/>
        <item x="775"/>
        <item x="941"/>
        <item x="639"/>
        <item x="312"/>
        <item x="724"/>
        <item x="349"/>
        <item x="1034"/>
        <item x="969"/>
        <item x="116"/>
        <item x="903"/>
        <item x="146"/>
        <item x="207"/>
        <item x="1074"/>
        <item x="97"/>
        <item x="741"/>
        <item x="739"/>
        <item x="713"/>
        <item x="959"/>
        <item x="176"/>
        <item x="555"/>
        <item x="993"/>
        <item x="873"/>
        <item x="1066"/>
        <item x="398"/>
        <item x="1122"/>
        <item x="723"/>
        <item x="46"/>
        <item x="942"/>
        <item x="80"/>
        <item x="607"/>
        <item x="1073"/>
        <item x="44"/>
        <item x="199"/>
        <item x="281"/>
        <item x="474"/>
        <item x="414"/>
        <item x="1149"/>
        <item x="1065"/>
        <item x="3"/>
        <item x="450"/>
        <item x="1049"/>
        <item x="586"/>
        <item x="51"/>
        <item x="112"/>
        <item x="1097"/>
        <item x="296"/>
        <item x="1130"/>
        <item x="1090"/>
        <item x="5"/>
        <item x="632"/>
        <item x="499"/>
        <item x="1044"/>
        <item x="18"/>
        <item x="844"/>
        <item x="1029"/>
        <item x="221"/>
        <item x="1100"/>
        <item x="287"/>
        <item x="985"/>
        <item x="910"/>
        <item x="529"/>
        <item x="1053"/>
        <item x="78"/>
        <item x="841"/>
        <item x="958"/>
        <item x="895"/>
        <item x="1170"/>
        <item x="371"/>
        <item x="440"/>
        <item x="1138"/>
        <item x="975"/>
        <item x="500"/>
        <item x="67"/>
        <item x="794"/>
        <item x="972"/>
        <item x="508"/>
        <item x="815"/>
        <item x="113"/>
        <item x="1119"/>
        <item x="999"/>
        <item x="332"/>
        <item x="802"/>
        <item x="453"/>
        <item x="824"/>
        <item x="728"/>
        <item x="521"/>
        <item x="289"/>
        <item x="637"/>
        <item x="8"/>
        <item x="1107"/>
        <item x="1148"/>
        <item x="864"/>
        <item x="511"/>
        <item x="770"/>
        <item x="546"/>
        <item x="246"/>
        <item x="518"/>
        <item x="76"/>
        <item x="924"/>
        <item x="995"/>
        <item x="165"/>
        <item x="661"/>
        <item x="544"/>
        <item x="392"/>
        <item x="117"/>
        <item x="1018"/>
        <item x="310"/>
        <item x="1055"/>
        <item x="843"/>
        <item x="505"/>
        <item x="492"/>
        <item x="54"/>
        <item x="764"/>
        <item x="384"/>
        <item x="811"/>
        <item x="978"/>
        <item x="374"/>
        <item x="1139"/>
        <item x="920"/>
        <item x="699"/>
        <item x="383"/>
        <item x="93"/>
        <item x="1164"/>
        <item x="457"/>
        <item x="432"/>
        <item x="1099"/>
        <item x="53"/>
        <item x="434"/>
        <item x="693"/>
        <item x="1031"/>
        <item x="356"/>
        <item x="270"/>
        <item x="512"/>
        <item x="98"/>
        <item x="288"/>
        <item x="889"/>
        <item x="17"/>
        <item x="537"/>
        <item x="884"/>
        <item x="220"/>
        <item x="413"/>
        <item x="226"/>
        <item x="161"/>
        <item x="754"/>
        <item x="751"/>
        <item x="107"/>
        <item x="527"/>
        <item x="805"/>
        <item x="395"/>
        <item x="516"/>
        <item x="292"/>
        <item x="441"/>
        <item x="935"/>
        <item x="876"/>
        <item x="136"/>
        <item x="709"/>
        <item x="973"/>
        <item x="919"/>
        <item x="223"/>
        <item x="1014"/>
        <item x="431"/>
        <item x="1072"/>
        <item x="877"/>
        <item x="548"/>
        <item x="1168"/>
        <item x="984"/>
        <item x="40"/>
        <item x="284"/>
        <item x="274"/>
        <item x="819"/>
        <item x="761"/>
        <item x="418"/>
        <item x="140"/>
        <item x="158"/>
        <item x="466"/>
        <item x="1083"/>
        <item x="668"/>
        <item x="1147"/>
        <item x="206"/>
        <item x="182"/>
        <item x="545"/>
        <item x="401"/>
        <item x="922"/>
        <item x="197"/>
        <item x="921"/>
        <item x="711"/>
        <item x="823"/>
        <item x="1088"/>
        <item x="530"/>
        <item x="342"/>
        <item x="604"/>
        <item x="316"/>
        <item x="120"/>
        <item x="929"/>
        <item x="1146"/>
        <item x="26"/>
        <item x="1114"/>
        <item x="129"/>
        <item x="250"/>
        <item x="976"/>
        <item x="785"/>
        <item x="151"/>
        <item x="991"/>
        <item x="732"/>
        <item x="595"/>
        <item x="187"/>
        <item x="849"/>
        <item x="438"/>
        <item x="736"/>
        <item x="762"/>
        <item x="2"/>
        <item x="886"/>
        <item x="65"/>
        <item x="467"/>
        <item x="503"/>
        <item x="33"/>
        <item x="808"/>
        <item x="620"/>
        <item x="870"/>
        <item x="561"/>
        <item x="214"/>
        <item x="779"/>
        <item x="742"/>
        <item x="302"/>
        <item x="650"/>
        <item x="35"/>
        <item x="1024"/>
        <item x="1091"/>
        <item x="454"/>
        <item x="269"/>
        <item x="389"/>
        <item x="478"/>
        <item x="977"/>
        <item x="619"/>
        <item x="359"/>
        <item x="510"/>
        <item x="448"/>
        <item x="797"/>
        <item x="513"/>
        <item x="89"/>
        <item x="92"/>
        <item x="400"/>
        <item x="840"/>
        <item x="55"/>
        <item x="1137"/>
        <item x="863"/>
        <item x="105"/>
        <item x="21"/>
        <item x="837"/>
        <item x="885"/>
        <item x="514"/>
        <item x="239"/>
        <item x="744"/>
        <item x="267"/>
        <item x="464"/>
        <item x="1132"/>
        <item x="273"/>
        <item x="694"/>
        <item x="755"/>
        <item x="345"/>
        <item x="1098"/>
        <item x="173"/>
        <item x="858"/>
        <item x="552"/>
        <item x="951"/>
        <item x="1016"/>
        <item x="28"/>
        <item x="907"/>
        <item x="1085"/>
        <item x="167"/>
        <item x="1104"/>
        <item x="275"/>
        <item x="1036"/>
        <item x="489"/>
        <item x="290"/>
        <item x="645"/>
        <item x="268"/>
        <item x="566"/>
        <item x="623"/>
        <item x="830"/>
        <item x="381"/>
        <item x="388"/>
        <item x="937"/>
        <item x="767"/>
        <item x="108"/>
        <item x="333"/>
        <item x="69"/>
        <item x="948"/>
        <item x="871"/>
        <item x="43"/>
        <item x="1048"/>
        <item x="734"/>
        <item x="888"/>
        <item x="781"/>
        <item x="283"/>
        <item x="1007"/>
        <item x="169"/>
        <item x="769"/>
        <item x="692"/>
        <item x="493"/>
        <item x="100"/>
        <item x="49"/>
        <item x="114"/>
        <item x="429"/>
        <item x="422"/>
        <item x="1054"/>
        <item x="251"/>
        <item x="295"/>
        <item x="1069"/>
        <item x="259"/>
        <item x="201"/>
        <item x="6"/>
        <item x="1050"/>
        <item x="1052"/>
        <item x="468"/>
        <item x="181"/>
        <item x="82"/>
        <item x="757"/>
        <item x="30"/>
        <item x="589"/>
        <item x="682"/>
        <item x="29"/>
        <item x="564"/>
        <item x="549"/>
        <item x="25"/>
        <item x="584"/>
        <item x="62"/>
        <item x="717"/>
        <item x="449"/>
        <item x="718"/>
        <item x="617"/>
        <item x="507"/>
        <item x="909"/>
        <item x="524"/>
        <item x="542"/>
        <item x="986"/>
        <item x="123"/>
        <item x="192"/>
        <item x="912"/>
        <item x="177"/>
        <item x="827"/>
        <item x="73"/>
        <item x="85"/>
        <item x="688"/>
        <item x="64"/>
        <item x="916"/>
        <item x="152"/>
        <item x="989"/>
        <item x="611"/>
        <item x="376"/>
        <item x="857"/>
        <item x="96"/>
        <item x="331"/>
        <item x="189"/>
        <item x="681"/>
        <item x="415"/>
        <item x="344"/>
        <item x="726"/>
        <item x="130"/>
        <item x="667"/>
        <item x="570"/>
        <item x="234"/>
        <item x="526"/>
        <item x="720"/>
        <item x="560"/>
        <item x="1108"/>
        <item x="137"/>
        <item x="196"/>
        <item x="469"/>
        <item x="606"/>
        <item x="768"/>
        <item x="122"/>
        <item x="983"/>
        <item x="385"/>
        <item x="686"/>
        <item x="700"/>
        <item x="186"/>
        <item x="141"/>
        <item x="872"/>
        <item x="525"/>
        <item x="940"/>
        <item x="148"/>
        <item x="822"/>
        <item x="417"/>
        <item x="1019"/>
        <item x="656"/>
        <item x="157"/>
        <item x="539"/>
        <item x="166"/>
        <item x="665"/>
        <item x="1161"/>
        <item x="74"/>
        <item x="817"/>
        <item x="998"/>
        <item x="855"/>
        <item x="330"/>
        <item x="41"/>
        <item x="710"/>
        <item x="411"/>
        <item x="245"/>
        <item x="1012"/>
        <item x="149"/>
        <item x="946"/>
        <item x="372"/>
        <item x="353"/>
        <item x="834"/>
        <item x="277"/>
        <item x="565"/>
        <item x="900"/>
        <item x="649"/>
        <item x="689"/>
        <item x="56"/>
        <item x="651"/>
        <item x="740"/>
        <item x="1003"/>
        <item x="642"/>
        <item x="84"/>
        <item x="162"/>
        <item x="752"/>
        <item x="357"/>
        <item x="59"/>
        <item x="485"/>
        <item x="1046"/>
        <item x="442"/>
        <item x="228"/>
        <item x="1041"/>
        <item x="13"/>
        <item x="407"/>
        <item x="690"/>
        <item x="553"/>
        <item x="696"/>
        <item x="104"/>
        <item x="704"/>
        <item x="399"/>
        <item x="585"/>
        <item x="313"/>
        <item x="375"/>
        <item x="354"/>
        <item x="894"/>
        <item x="532"/>
        <item x="294"/>
        <item x="168"/>
        <item x="370"/>
        <item x="509"/>
        <item x="725"/>
        <item x="72"/>
        <item x="203"/>
        <item x="458"/>
        <item x="327"/>
        <item x="861"/>
        <item x="322"/>
        <item x="1101"/>
        <item x="1063"/>
        <item x="222"/>
        <item x="39"/>
        <item x="321"/>
        <item x="1160"/>
        <item x="627"/>
        <item x="932"/>
        <item x="706"/>
        <item x="276"/>
        <item x="215"/>
        <item x="218"/>
        <item x="103"/>
        <item x="91"/>
        <item x="160"/>
        <item x="851"/>
        <item x="1047"/>
        <item x="558"/>
        <item x="615"/>
        <item x="309"/>
        <item x="638"/>
        <item x="364"/>
        <item x="517"/>
        <item x="787"/>
        <item x="147"/>
        <item x="135"/>
        <item x="687"/>
        <item x="335"/>
        <item x="433"/>
        <item x="522"/>
        <item x="943"/>
        <item x="463"/>
        <item x="845"/>
        <item x="964"/>
        <item x="339"/>
        <item x="504"/>
        <item x="470"/>
        <item x="12"/>
        <item x="482"/>
        <item x="260"/>
        <item x="171"/>
        <item x="540"/>
        <item x="125"/>
        <item x="1136"/>
        <item x="763"/>
        <item x="204"/>
        <item x="255"/>
        <item x="430"/>
        <item x="488"/>
        <item x="800"/>
        <item x="1035"/>
        <item x="671"/>
        <item x="23"/>
        <item x="672"/>
        <item x="456"/>
        <item x="676"/>
        <item x="965"/>
        <item x="227"/>
        <item x="1158"/>
        <item x="947"/>
        <item x="867"/>
        <item x="1017"/>
        <item x="200"/>
        <item x="821"/>
        <item x="980"/>
        <item x="747"/>
        <item x="698"/>
        <item x="386"/>
        <item x="583"/>
        <item x="727"/>
        <item x="1075"/>
        <item x="981"/>
        <item x="159"/>
        <item x="722"/>
        <item x="677"/>
        <item x="497"/>
        <item x="745"/>
        <item x="462"/>
        <item x="997"/>
        <item x="183"/>
        <item x="970"/>
        <item x="20"/>
        <item x="211"/>
        <item x="1143"/>
        <item x="953"/>
        <item x="210"/>
        <item x="36"/>
        <item x="501"/>
        <item x="379"/>
        <item x="882"/>
        <item x="324"/>
        <item x="416"/>
        <item x="9"/>
        <item x="695"/>
        <item x="640"/>
        <item x="491"/>
        <item x="404"/>
        <item x="306"/>
        <item x="960"/>
        <item x="1026"/>
        <item x="925"/>
        <item x="451"/>
        <item x="57"/>
        <item x="378"/>
        <item x="280"/>
        <item x="967"/>
        <item x="437"/>
        <item x="452"/>
        <item x="1025"/>
        <item x="144"/>
        <item x="409"/>
        <item x="1112"/>
        <item x="79"/>
        <item x="791"/>
        <item x="483"/>
        <item x="635"/>
        <item x="1038"/>
        <item x="556"/>
        <item x="893"/>
        <item x="928"/>
        <item x="1145"/>
        <item x="334"/>
        <item x="575"/>
        <item x="988"/>
        <item x="612"/>
        <item x="133"/>
        <item x="27"/>
        <item x="721"/>
        <item x="716"/>
        <item x="703"/>
        <item x="258"/>
        <item x="1020"/>
        <item x="719"/>
        <item x="730"/>
        <item x="465"/>
        <item x="66"/>
        <item x="954"/>
        <item x="323"/>
        <item x="966"/>
        <item x="348"/>
        <item x="52"/>
        <item x="1156"/>
        <item x="901"/>
        <item x="860"/>
        <item x="486"/>
        <item x="363"/>
        <item x="244"/>
        <item x="904"/>
        <item x="205"/>
        <item x="459"/>
        <item x="610"/>
        <item x="1005"/>
        <item x="519"/>
        <item x="209"/>
        <item x="913"/>
        <item x="229"/>
        <item x="1154"/>
        <item x="24"/>
        <item x="1157"/>
        <item x="902"/>
        <item x="934"/>
        <item x="788"/>
        <item x="279"/>
        <item x="1032"/>
        <item x="853"/>
        <item x="908"/>
        <item x="890"/>
        <item x="170"/>
        <item x="774"/>
        <item x="314"/>
        <item x="933"/>
        <item x="403"/>
        <item x="217"/>
        <item x="878"/>
        <item x="179"/>
        <item x="232"/>
        <item x="365"/>
        <item x="906"/>
        <item x="233"/>
        <item x="1080"/>
        <item x="164"/>
        <item x="949"/>
        <item x="591"/>
        <item x="1043"/>
        <item x="593"/>
        <item x="88"/>
        <item x="1120"/>
        <item x="705"/>
        <item x="786"/>
        <item x="282"/>
        <item x="898"/>
        <item x="1103"/>
        <item x="1153"/>
        <item x="1151"/>
        <item x="63"/>
        <item x="917"/>
        <item x="931"/>
        <item x="799"/>
        <item x="1121"/>
        <item x="264"/>
        <item x="758"/>
        <item x="355"/>
        <item x="748"/>
        <item x="109"/>
        <item x="180"/>
        <item x="1030"/>
        <item x="599"/>
        <item x="663"/>
        <item x="460"/>
        <item x="679"/>
        <item x="962"/>
        <item x="892"/>
        <item x="484"/>
        <item x="577"/>
        <item x="243"/>
        <item x="848"/>
        <item x="939"/>
        <item x="495"/>
        <item x="1159"/>
        <item x="847"/>
        <item x="231"/>
        <item x="304"/>
        <item x="1045"/>
        <item x="626"/>
        <item x="305"/>
        <item x="1006"/>
        <item x="1116"/>
        <item x="881"/>
        <item x="256"/>
        <item x="613"/>
        <item x="242"/>
        <item x="633"/>
        <item x="567"/>
        <item x="680"/>
        <item x="547"/>
        <item x="866"/>
        <item x="301"/>
        <item x="829"/>
        <item x="1081"/>
        <item x="759"/>
        <item x="831"/>
        <item x="1067"/>
        <item x="496"/>
        <item x="0"/>
        <item t="default"/>
      </items>
    </pivotField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SPEED" fld="9" subtotal="max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" firstHeaderRow="1" firstDataRow="1" firstDataCol="1" rowPageCount="1" colPageCount="1"/>
  <pivotFields count="14">
    <pivotField dataField="1" showAll="0"/>
    <pivotField showAll="0"/>
    <pivotField showAll="0"/>
    <pivotField numFmtId="14" showAll="0"/>
    <pivotField showAll="0"/>
    <pivotField showAll="0"/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>
      <items count="177">
        <item x="6"/>
        <item x="75"/>
        <item x="76"/>
        <item x="98"/>
        <item x="111"/>
        <item x="2"/>
        <item x="167"/>
        <item x="52"/>
        <item x="106"/>
        <item x="12"/>
        <item x="105"/>
        <item x="122"/>
        <item x="25"/>
        <item x="26"/>
        <item x="40"/>
        <item x="94"/>
        <item x="107"/>
        <item x="49"/>
        <item x="77"/>
        <item x="10"/>
        <item x="164"/>
        <item x="139"/>
        <item x="59"/>
        <item x="87"/>
        <item x="15"/>
        <item x="68"/>
        <item x="129"/>
        <item x="102"/>
        <item x="130"/>
        <item x="37"/>
        <item x="137"/>
        <item x="109"/>
        <item x="64"/>
        <item x="89"/>
        <item x="136"/>
        <item x="69"/>
        <item x="92"/>
        <item x="120"/>
        <item x="13"/>
        <item x="161"/>
        <item x="86"/>
        <item x="90"/>
        <item x="3"/>
        <item x="153"/>
        <item x="65"/>
        <item x="151"/>
        <item x="67"/>
        <item x="9"/>
        <item x="169"/>
        <item x="154"/>
        <item x="46"/>
        <item x="170"/>
        <item x="141"/>
        <item x="14"/>
        <item x="60"/>
        <item x="70"/>
        <item x="16"/>
        <item x="78"/>
        <item x="97"/>
        <item x="113"/>
        <item x="175"/>
        <item x="7"/>
        <item x="155"/>
        <item x="33"/>
        <item x="5"/>
        <item x="53"/>
        <item x="34"/>
        <item x="152"/>
        <item x="135"/>
        <item x="115"/>
        <item x="21"/>
        <item x="110"/>
        <item x="31"/>
        <item x="11"/>
        <item x="128"/>
        <item x="55"/>
        <item x="79"/>
        <item x="17"/>
        <item x="54"/>
        <item x="32"/>
        <item x="123"/>
        <item x="131"/>
        <item x="43"/>
        <item x="138"/>
        <item x="4"/>
        <item x="35"/>
        <item x="112"/>
        <item x="30"/>
        <item x="72"/>
        <item x="134"/>
        <item x="38"/>
        <item x="42"/>
        <item x="100"/>
        <item x="50"/>
        <item x="145"/>
        <item x="0"/>
        <item x="58"/>
        <item x="27"/>
        <item x="116"/>
        <item x="45"/>
        <item x="18"/>
        <item x="56"/>
        <item x="119"/>
        <item x="104"/>
        <item x="73"/>
        <item x="147"/>
        <item x="8"/>
        <item x="127"/>
        <item x="85"/>
        <item x="71"/>
        <item x="101"/>
        <item x="39"/>
        <item x="159"/>
        <item x="62"/>
        <item x="28"/>
        <item x="96"/>
        <item x="36"/>
        <item x="146"/>
        <item x="95"/>
        <item x="82"/>
        <item x="29"/>
        <item x="80"/>
        <item x="140"/>
        <item x="81"/>
        <item x="162"/>
        <item x="171"/>
        <item x="51"/>
        <item x="19"/>
        <item x="91"/>
        <item x="57"/>
        <item x="24"/>
        <item x="125"/>
        <item x="160"/>
        <item x="158"/>
        <item x="23"/>
        <item x="148"/>
        <item x="93"/>
        <item x="142"/>
        <item x="44"/>
        <item x="88"/>
        <item x="99"/>
        <item x="121"/>
        <item x="144"/>
        <item x="48"/>
        <item x="118"/>
        <item x="166"/>
        <item x="157"/>
        <item x="63"/>
        <item x="143"/>
        <item x="47"/>
        <item x="117"/>
        <item x="163"/>
        <item x="108"/>
        <item x="61"/>
        <item x="41"/>
        <item x="126"/>
        <item x="20"/>
        <item x="84"/>
        <item x="74"/>
        <item x="124"/>
        <item x="22"/>
        <item x="149"/>
        <item x="83"/>
        <item x="165"/>
        <item x="66"/>
        <item x="132"/>
        <item x="173"/>
        <item x="156"/>
        <item x="114"/>
        <item x="174"/>
        <item x="133"/>
        <item x="172"/>
        <item x="150"/>
        <item x="103"/>
        <item x="168"/>
        <item x="1"/>
        <item t="default"/>
      </items>
    </pivotField>
    <pivotField showAll="0"/>
    <pivotField showAll="0"/>
    <pivotField showAll="0"/>
    <pivotField axis="axisPage" showAll="0">
      <items count="351">
        <item x="182"/>
        <item x="239"/>
        <item x="125"/>
        <item x="249"/>
        <item x="153"/>
        <item x="76"/>
        <item x="185"/>
        <item x="181"/>
        <item x="1"/>
        <item x="51"/>
        <item x="157"/>
        <item x="69"/>
        <item x="154"/>
        <item x="73"/>
        <item x="92"/>
        <item x="187"/>
        <item x="326"/>
        <item x="122"/>
        <item x="280"/>
        <item x="98"/>
        <item x="31"/>
        <item x="217"/>
        <item x="152"/>
        <item x="200"/>
        <item x="19"/>
        <item x="54"/>
        <item x="337"/>
        <item x="299"/>
        <item x="212"/>
        <item x="204"/>
        <item x="39"/>
        <item x="162"/>
        <item x="271"/>
        <item x="21"/>
        <item x="116"/>
        <item x="70"/>
        <item x="247"/>
        <item x="13"/>
        <item x="112"/>
        <item x="66"/>
        <item x="278"/>
        <item x="186"/>
        <item x="265"/>
        <item x="301"/>
        <item x="259"/>
        <item x="101"/>
        <item x="188"/>
        <item x="319"/>
        <item x="171"/>
        <item x="77"/>
        <item x="169"/>
        <item x="205"/>
        <item x="246"/>
        <item x="305"/>
        <item x="95"/>
        <item x="209"/>
        <item x="68"/>
        <item x="46"/>
        <item x="219"/>
        <item x="82"/>
        <item x="64"/>
        <item x="288"/>
        <item x="291"/>
        <item x="241"/>
        <item x="36"/>
        <item x="41"/>
        <item x="15"/>
        <item x="44"/>
        <item x="96"/>
        <item x="132"/>
        <item x="53"/>
        <item x="296"/>
        <item x="50"/>
        <item x="268"/>
        <item x="111"/>
        <item x="113"/>
        <item x="309"/>
        <item x="166"/>
        <item x="276"/>
        <item x="281"/>
        <item x="25"/>
        <item x="260"/>
        <item x="300"/>
        <item x="254"/>
        <item x="335"/>
        <item x="184"/>
        <item x="60"/>
        <item x="128"/>
        <item x="123"/>
        <item x="147"/>
        <item x="228"/>
        <item x="347"/>
        <item x="168"/>
        <item x="127"/>
        <item x="211"/>
        <item x="43"/>
        <item x="11"/>
        <item x="62"/>
        <item x="277"/>
        <item x="40"/>
        <item x="302"/>
        <item x="287"/>
        <item x="342"/>
        <item x="334"/>
        <item x="323"/>
        <item x="29"/>
        <item x="324"/>
        <item x="310"/>
        <item x="49"/>
        <item x="238"/>
        <item x="52"/>
        <item x="126"/>
        <item x="328"/>
        <item x="231"/>
        <item x="225"/>
        <item x="108"/>
        <item x="255"/>
        <item x="151"/>
        <item x="250"/>
        <item x="215"/>
        <item x="158"/>
        <item x="99"/>
        <item x="124"/>
        <item x="173"/>
        <item x="222"/>
        <item x="176"/>
        <item x="134"/>
        <item x="338"/>
        <item x="318"/>
        <item x="129"/>
        <item x="42"/>
        <item x="161"/>
        <item x="229"/>
        <item x="275"/>
        <item x="261"/>
        <item x="22"/>
        <item x="263"/>
        <item x="59"/>
        <item x="150"/>
        <item x="272"/>
        <item x="61"/>
        <item x="316"/>
        <item x="109"/>
        <item x="307"/>
        <item x="140"/>
        <item x="282"/>
        <item x="20"/>
        <item x="177"/>
        <item x="9"/>
        <item x="314"/>
        <item x="93"/>
        <item x="206"/>
        <item x="63"/>
        <item x="106"/>
        <item x="270"/>
        <item x="118"/>
        <item x="315"/>
        <item x="240"/>
        <item x="344"/>
        <item x="45"/>
        <item x="144"/>
        <item x="138"/>
        <item x="267"/>
        <item x="202"/>
        <item x="332"/>
        <item x="243"/>
        <item x="298"/>
        <item x="286"/>
        <item x="4"/>
        <item x="190"/>
        <item x="105"/>
        <item x="207"/>
        <item x="163"/>
        <item x="91"/>
        <item x="237"/>
        <item x="47"/>
        <item x="221"/>
        <item x="155"/>
        <item x="216"/>
        <item x="283"/>
        <item x="104"/>
        <item x="285"/>
        <item x="130"/>
        <item x="191"/>
        <item x="180"/>
        <item x="325"/>
        <item x="8"/>
        <item x="346"/>
        <item x="224"/>
        <item x="34"/>
        <item x="159"/>
        <item x="141"/>
        <item x="74"/>
        <item x="233"/>
        <item x="194"/>
        <item x="304"/>
        <item x="2"/>
        <item x="142"/>
        <item x="232"/>
        <item x="329"/>
        <item x="193"/>
        <item x="137"/>
        <item x="290"/>
        <item x="164"/>
        <item x="308"/>
        <item x="87"/>
        <item x="117"/>
        <item x="313"/>
        <item x="5"/>
        <item x="252"/>
        <item x="23"/>
        <item x="279"/>
        <item x="121"/>
        <item x="199"/>
        <item x="58"/>
        <item x="80"/>
        <item x="120"/>
        <item x="102"/>
        <item x="320"/>
        <item x="244"/>
        <item x="146"/>
        <item x="340"/>
        <item x="339"/>
        <item x="55"/>
        <item x="32"/>
        <item x="131"/>
        <item x="343"/>
        <item x="136"/>
        <item x="198"/>
        <item x="148"/>
        <item x="133"/>
        <item x="327"/>
        <item x="71"/>
        <item x="103"/>
        <item x="27"/>
        <item x="230"/>
        <item x="65"/>
        <item x="79"/>
        <item x="175"/>
        <item x="273"/>
        <item x="266"/>
        <item x="38"/>
        <item x="72"/>
        <item x="179"/>
        <item x="26"/>
        <item x="18"/>
        <item x="7"/>
        <item x="274"/>
        <item x="234"/>
        <item x="14"/>
        <item x="115"/>
        <item x="269"/>
        <item x="293"/>
        <item x="24"/>
        <item x="322"/>
        <item x="160"/>
        <item x="85"/>
        <item x="48"/>
        <item x="67"/>
        <item x="227"/>
        <item x="349"/>
        <item x="264"/>
        <item x="100"/>
        <item x="12"/>
        <item x="178"/>
        <item x="303"/>
        <item x="189"/>
        <item x="251"/>
        <item x="110"/>
        <item x="345"/>
        <item x="317"/>
        <item x="167"/>
        <item x="218"/>
        <item x="306"/>
        <item x="330"/>
        <item x="89"/>
        <item x="214"/>
        <item x="30"/>
        <item x="311"/>
        <item x="336"/>
        <item x="10"/>
        <item x="16"/>
        <item x="295"/>
        <item x="294"/>
        <item x="139"/>
        <item x="107"/>
        <item x="57"/>
        <item x="245"/>
        <item x="86"/>
        <item x="203"/>
        <item x="236"/>
        <item x="114"/>
        <item x="284"/>
        <item x="289"/>
        <item x="17"/>
        <item x="183"/>
        <item x="90"/>
        <item x="6"/>
        <item x="253"/>
        <item x="119"/>
        <item x="78"/>
        <item x="33"/>
        <item x="0"/>
        <item x="3"/>
        <item x="331"/>
        <item x="56"/>
        <item x="172"/>
        <item x="201"/>
        <item x="156"/>
        <item x="226"/>
        <item x="192"/>
        <item x="28"/>
        <item x="312"/>
        <item x="197"/>
        <item x="195"/>
        <item x="37"/>
        <item x="81"/>
        <item x="35"/>
        <item x="94"/>
        <item x="258"/>
        <item x="341"/>
        <item x="143"/>
        <item x="145"/>
        <item x="83"/>
        <item x="213"/>
        <item x="196"/>
        <item x="242"/>
        <item x="84"/>
        <item x="97"/>
        <item x="135"/>
        <item x="88"/>
        <item x="75"/>
        <item x="174"/>
        <item x="257"/>
        <item x="321"/>
        <item x="210"/>
        <item x="165"/>
        <item x="220"/>
        <item x="208"/>
        <item x="333"/>
        <item x="170"/>
        <item x="248"/>
        <item x="262"/>
        <item x="348"/>
        <item x="297"/>
        <item x="149"/>
        <item x="292"/>
        <item x="256"/>
        <item x="235"/>
        <item x="223"/>
        <item t="default"/>
      </items>
    </pivotField>
    <pivotField showAll="0" sumSubtotal="1">
      <items count="7">
        <item x="0"/>
        <item x="4"/>
        <item x="2"/>
        <item x="3"/>
        <item x="5"/>
        <item x="1"/>
        <item t="sum"/>
      </items>
    </pivotField>
  </pivotFields>
  <rowFields count="1">
    <field x="7"/>
  </rowFields>
  <rowItems count="2">
    <i>
      <x/>
    </i>
    <i t="grand">
      <x/>
    </i>
  </rowItems>
  <colItems count="1">
    <i/>
  </colItems>
  <pageFields count="1">
    <pageField fld="12" item="0" hier="-1"/>
  </pageFields>
  <dataFields count="1">
    <dataField name="Count of INCIDENT NUMBER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7" firstHeaderRow="1" firstDataRow="1" firstDataCol="1"/>
  <pivotFields count="14">
    <pivotField dataField="1" showAll="0"/>
    <pivotField showAll="0"/>
    <pivotField showAll="0"/>
    <pivotField numFmtId="14" showAll="0"/>
    <pivotField axis="axisRow" showAll="0">
      <items count="6">
        <item x="0"/>
        <item x="2"/>
        <item x="4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NCIDENT NUMBER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5" firstHeaderRow="1" firstDataRow="1" firstDataCol="1"/>
  <pivotFields count="14"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HEIGHT" fld="8" subtotal="max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MindtheBirds-Skeleton.accdb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Incident Count" tableColumnId="1"/>
      <queryTableField id="2" name="STATE" tableColumnId="2"/>
    </queryTableFields>
  </queryTableRefresh>
</queryTable>
</file>

<file path=xl/queryTables/queryTable2.xml><?xml version="1.0" encoding="utf-8"?>
<queryTable xmlns="http://schemas.openxmlformats.org/spreadsheetml/2006/main" name="MindtheBirds-Skeleton.accdb" connectionId="2" autoFormatId="16" applyNumberFormats="0" applyBorderFormats="0" applyFontFormats="0" applyPatternFormats="0" applyAlignmentFormats="0" applyWidthHeightFormats="0">
  <queryTableRefresh nextId="3">
    <queryTableFields count="2">
      <queryTableField id="1" name="Incident Count" tableColumnId="1"/>
      <queryTableField id="2" name="Airport" tableColumnId="2"/>
    </queryTableFields>
  </queryTableRefresh>
</queryTable>
</file>

<file path=xl/queryTables/queryTable3.xml><?xml version="1.0" encoding="utf-8"?>
<queryTable xmlns="http://schemas.openxmlformats.org/spreadsheetml/2006/main" name="MindtheBirds-Skeleton.accdb_1" connectionId="3" autoFormatId="16" applyNumberFormats="0" applyBorderFormats="0" applyFontFormats="0" applyPatternFormats="0" applyAlignmentFormats="0" applyWidthHeightFormats="0">
  <queryTableRefresh nextId="3">
    <queryTableFields count="2">
      <queryTableField id="1" name="Incident Count" tableColumnId="1"/>
      <queryTableField id="2" name="Airport" tableColumnId="2"/>
    </queryTableFields>
  </queryTableRefresh>
</queryTable>
</file>

<file path=xl/queryTables/queryTable4.xml><?xml version="1.0" encoding="utf-8"?>
<queryTable xmlns="http://schemas.openxmlformats.org/spreadsheetml/2006/main" name="MindtheBirds-Skeleton.accdb_2" connectionId="4" autoFormatId="16" applyNumberFormats="0" applyBorderFormats="0" applyFontFormats="0" applyPatternFormats="0" applyAlignmentFormats="0" applyWidthHeightFormats="0">
  <queryTableRefresh nextId="3">
    <queryTableFields count="2">
      <queryTableField id="1" name="Incident Count" tableColumnId="1"/>
      <queryTableField id="2" name="Airport" tableColumnId="2"/>
    </queryTableFields>
  </queryTableRefresh>
</queryTable>
</file>

<file path=xl/queryTables/queryTable5.xml><?xml version="1.0" encoding="utf-8"?>
<queryTable xmlns="http://schemas.openxmlformats.org/spreadsheetml/2006/main" name="MindtheBirds-Skeleton.accdb" connectionId="5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Incident Count" tableColumnId="1"/>
      <queryTableField id="2" name="Month" tableColumnId="2"/>
      <queryTableField id="3" dataBound="0" tableColumnId="3"/>
    </queryTableFields>
  </queryTableRefresh>
</queryTable>
</file>

<file path=xl/queryTables/queryTable6.xml><?xml version="1.0" encoding="utf-8"?>
<queryTable xmlns="http://schemas.openxmlformats.org/spreadsheetml/2006/main" name="MindtheBirds-Skeleton.accdb_1" connectionId="6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Incident Count" tableColumnId="1"/>
      <queryTableField id="2" name="Month" tableColumnId="2"/>
      <queryTableField id="4" dataBound="0" tableColumnId="4"/>
    </queryTableFields>
    <queryTableDeletedFields count="1">
      <deletedField name="STATE"/>
    </queryTableDeletedFields>
  </queryTableRefresh>
</queryTable>
</file>

<file path=xl/queryTables/queryTable7.xml><?xml version="1.0" encoding="utf-8"?>
<queryTable xmlns="http://schemas.openxmlformats.org/spreadsheetml/2006/main" name="MindtheBirds-Skeleton.accdb_2" connectionId="7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Incident Count" tableColumnId="1"/>
      <queryTableField id="2" name="Month" tableColumnId="2"/>
      <queryTableField id="3" dataBound="0" tableColumnId="3"/>
    </queryTableFields>
  </queryTableRefresh>
</queryTable>
</file>

<file path=xl/queryTables/queryTable8.xml><?xml version="1.0" encoding="utf-8"?>
<queryTable xmlns="http://schemas.openxmlformats.org/spreadsheetml/2006/main" name="MindtheBirds-Skeleton.accdb" connectionId="8" autoFormatId="16" applyNumberFormats="0" applyBorderFormats="0" applyFontFormats="0" applyPatternFormats="0" applyAlignmentFormats="0" applyWidthHeightFormats="0">
  <queryTableRefresh nextId="5">
    <queryTableFields count="4">
      <queryTableField id="1" name="State" tableColumnId="1"/>
      <queryTableField id="2" name="Average Height" tableColumnId="2"/>
      <queryTableField id="3" name="Average Speed" tableColumnId="3"/>
      <queryTableField id="4" name="Average Distance" tableColumnId="4"/>
    </queryTableFields>
  </queryTableRefresh>
</queryTable>
</file>

<file path=xl/queryTables/queryTable9.xml><?xml version="1.0" encoding="utf-8"?>
<queryTable xmlns="http://schemas.openxmlformats.org/spreadsheetml/2006/main" name="MindtheBirds-Skeleton.accdb" connectionId="9" autoFormatId="16" applyNumberFormats="0" applyBorderFormats="0" applyFontFormats="0" applyPatternFormats="0" applyAlignmentFormats="0" applyWidthHeightFormats="0">
  <queryTableRefresh nextId="15">
    <queryTableFields count="14">
      <queryTableField id="1" name="INCIDENT NUMBER" tableColumnId="1"/>
      <queryTableField id="2" name="ATYPE" tableColumnId="2"/>
      <queryTableField id="3" name="TYPE_ENG" tableColumnId="3"/>
      <queryTableField id="4" name="INCIDENT_DATE" tableColumnId="4"/>
      <queryTableField id="5" name="TIME_OF_DAY" tableColumnId="5"/>
      <queryTableField id="6" name="TIME" tableColumnId="6"/>
      <queryTableField id="7" name="AIRPORT" tableColumnId="7"/>
      <queryTableField id="8" name="STATE" tableColumnId="8"/>
      <queryTableField id="9" name="HEIGHT" tableColumnId="9"/>
      <queryTableField id="10" name="SPEED" tableColumnId="10"/>
      <queryTableField id="11" name="DISTANCE" tableColumnId="11"/>
      <queryTableField id="12" name="PHASE_OF_FLT" tableColumnId="12"/>
      <queryTableField id="13" name="SPECIES" tableColumnId="13"/>
      <queryTableField id="14" name="PRECIP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1" name="Query_1" displayName="Query_1" ref="A1:B4" tableType="queryTable" totalsRowShown="0">
  <autoFilter ref="A1:B4"/>
  <tableColumns count="2">
    <tableColumn id="1" uniqueName="1" name="Incident Count" queryTableFieldId="1"/>
    <tableColumn id="2" uniqueName="2" name="STATE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_MindtheBirds_Skeleton.accdb" displayName="Table_MindtheBirds_Skeleton.accdb" ref="A2:B8" tableType="queryTable" totalsRowShown="0">
  <autoFilter ref="A2:B8"/>
  <tableColumns count="2">
    <tableColumn id="1" uniqueName="1" name="Incident Count" queryTableFieldId="1"/>
    <tableColumn id="2" uniqueName="2" name="Airport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_MindtheBirds_Skeleton.accdb_1" displayName="Table_MindtheBirds_Skeleton.accdb_1" ref="A9:B15" tableType="queryTable" totalsRowShown="0">
  <autoFilter ref="A9:B15"/>
  <tableColumns count="2">
    <tableColumn id="1" uniqueName="1" name="Incident Count" queryTableFieldId="1"/>
    <tableColumn id="2" uniqueName="2" name="Airpor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_MindtheBirds_Skeleton.accdb_2" displayName="Table_MindtheBirds_Skeleton.accdb_2" ref="A16:B21" tableType="queryTable" totalsRowShown="0">
  <autoFilter ref="A16:B21"/>
  <tableColumns count="2">
    <tableColumn id="1" uniqueName="1" name="Incident Count" queryTableFieldId="1"/>
    <tableColumn id="2" uniqueName="2" name="Airport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0" name="Table_MindtheBirds_Skeleton.accdb11" displayName="Table_MindtheBirds_Skeleton.accdb11" ref="A2:C14" tableType="queryTable" totalsRowShown="0">
  <autoFilter ref="A2:C14">
    <filterColumn colId="0" hiddenButton="1"/>
    <filterColumn colId="1" hiddenButton="1"/>
    <filterColumn colId="2" hiddenButton="1"/>
  </autoFilter>
  <tableColumns count="3">
    <tableColumn id="1" uniqueName="1" name="Incident Count" queryTableFieldId="1"/>
    <tableColumn id="2" uniqueName="2" name="Month" queryTableFieldId="2"/>
    <tableColumn id="3" uniqueName="3" name="Month Name" queryTableFieldId="3" dataDxfId="4">
      <calculatedColumnFormula>VLOOKUP(Table_MindtheBirds_Skeleton.accdb11[[#This Row],[Month]],$F$3:$G$14,2,FALSE)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1" name="Table_MindtheBirds_Skeleton.accdb_112" displayName="Table_MindtheBirds_Skeleton.accdb_112" ref="A16:C28" tableType="queryTable" totalsRowShown="0">
  <autoFilter ref="A16:C28">
    <filterColumn colId="0" hiddenButton="1"/>
    <filterColumn colId="1" hiddenButton="1"/>
    <filterColumn colId="2" hiddenButton="1"/>
  </autoFilter>
  <tableColumns count="3">
    <tableColumn id="1" uniqueName="1" name="Incident Count" queryTableFieldId="1"/>
    <tableColumn id="2" uniqueName="2" name="Month" queryTableFieldId="2"/>
    <tableColumn id="4" uniqueName="4" name="Month Name" queryTableFieldId="4">
      <calculatedColumnFormula>VLOOKUP(Table_MindtheBirds_Skeleton.accdb_112[[#This Row],[Month]],$F$3:$G$14,2,FALSE)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2" name="Table_MindtheBirds_Skeleton.accdb_213" displayName="Table_MindtheBirds_Skeleton.accdb_213" ref="A30:C42" tableType="queryTable" totalsRowShown="0">
  <autoFilter ref="A30:C42">
    <filterColumn colId="0" hiddenButton="1"/>
    <filterColumn colId="1" hiddenButton="1"/>
    <filterColumn colId="2" hiddenButton="1"/>
  </autoFilter>
  <tableColumns count="3">
    <tableColumn id="1" uniqueName="1" name="Incident Count" queryTableFieldId="1"/>
    <tableColumn id="2" uniqueName="2" name="Month" queryTableFieldId="2"/>
    <tableColumn id="3" uniqueName="3" name="Month Name" queryTableFieldId="3">
      <calculatedColumnFormula>VLOOKUP(Table_MindtheBirds_Skeleton.accdb_213[[#This Row],[Month]],$F$3:$G$14,2,FALSE)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3" name="Table_MindtheBirds_Skeleton.accdb14" displayName="Table_MindtheBirds_Skeleton.accdb14" ref="A1:D4" tableType="queryTable" totalsRowShown="0">
  <autoFilter ref="A1:D4"/>
  <tableColumns count="4">
    <tableColumn id="1" uniqueName="1" name="State" queryTableFieldId="1"/>
    <tableColumn id="2" uniqueName="2" name="Average Height" queryTableFieldId="2" dataDxfId="3"/>
    <tableColumn id="3" uniqueName="3" name="Average Speed" queryTableFieldId="3" dataDxfId="2"/>
    <tableColumn id="4" uniqueName="4" name="Average Distance" queryTableFieldId="4" dataDxfId="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4" name="Table_MindtheBirds_Skeleton.accdb15" displayName="Table_MindtheBirds_Skeleton.accdb15" ref="A1:N13654" tableType="queryTable" totalsRowShown="0">
  <autoFilter ref="A1:N13654"/>
  <tableColumns count="14">
    <tableColumn id="1" uniqueName="1" name="INCIDENT NUMBER" queryTableFieldId="1"/>
    <tableColumn id="2" uniqueName="2" name="ATYPE" queryTableFieldId="2"/>
    <tableColumn id="3" uniqueName="3" name="TYPE_ENG" queryTableFieldId="3"/>
    <tableColumn id="4" uniqueName="4" name="INCIDENT_DATE" queryTableFieldId="4" dataDxfId="0"/>
    <tableColumn id="5" uniqueName="5" name="TIME_OF_DAY" queryTableFieldId="5"/>
    <tableColumn id="6" uniqueName="6" name="TIME" queryTableFieldId="6"/>
    <tableColumn id="7" uniqueName="7" name="AIRPORT" queryTableFieldId="7"/>
    <tableColumn id="8" uniqueName="8" name="STATE" queryTableFieldId="8"/>
    <tableColumn id="9" uniqueName="9" name="HEIGHT" queryTableFieldId="9"/>
    <tableColumn id="10" uniqueName="10" name="SPEED" queryTableFieldId="10"/>
    <tableColumn id="11" uniqueName="11" name="DISTANCE" queryTableFieldId="11"/>
    <tableColumn id="12" uniqueName="12" name="PHASE_OF_FLT" queryTableFieldId="12"/>
    <tableColumn id="13" uniqueName="13" name="SPECIES" queryTableFieldId="13"/>
    <tableColumn id="14" uniqueName="14" name="PRECIP" queryTableField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4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4" sqref="G4"/>
    </sheetView>
  </sheetViews>
  <sheetFormatPr defaultRowHeight="15" x14ac:dyDescent="0.25"/>
  <cols>
    <col min="1" max="1" width="16.42578125" bestFit="1" customWidth="1"/>
    <col min="2" max="2" width="8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4221</v>
      </c>
      <c r="B2" t="s">
        <v>2</v>
      </c>
    </row>
    <row r="3" spans="1:2" x14ac:dyDescent="0.25">
      <c r="A3">
        <v>3872</v>
      </c>
      <c r="B3" t="s">
        <v>3</v>
      </c>
    </row>
    <row r="4" spans="1:2" x14ac:dyDescent="0.25">
      <c r="A4">
        <v>5560</v>
      </c>
      <c r="B4" t="s">
        <v>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6" sqref="B26"/>
    </sheetView>
  </sheetViews>
  <sheetFormatPr defaultRowHeight="15" x14ac:dyDescent="0.25"/>
  <cols>
    <col min="1" max="1" width="16.42578125" bestFit="1" customWidth="1"/>
    <col min="2" max="2" width="47.85546875" customWidth="1"/>
    <col min="4" max="4" width="16.42578125" customWidth="1"/>
    <col min="5" max="5" width="34.7109375" customWidth="1"/>
  </cols>
  <sheetData>
    <row r="1" spans="1:2" x14ac:dyDescent="0.25">
      <c r="A1" t="s">
        <v>16</v>
      </c>
    </row>
    <row r="2" spans="1:2" x14ac:dyDescent="0.25">
      <c r="A2" t="s">
        <v>0</v>
      </c>
      <c r="B2" t="s">
        <v>5</v>
      </c>
    </row>
    <row r="3" spans="1:2" x14ac:dyDescent="0.25">
      <c r="A3">
        <v>820</v>
      </c>
      <c r="B3" t="s">
        <v>6</v>
      </c>
    </row>
    <row r="4" spans="1:2" x14ac:dyDescent="0.25">
      <c r="A4">
        <v>536</v>
      </c>
      <c r="B4" t="s">
        <v>7</v>
      </c>
    </row>
    <row r="5" spans="1:2" x14ac:dyDescent="0.25">
      <c r="A5">
        <v>425</v>
      </c>
      <c r="B5" t="s">
        <v>8</v>
      </c>
    </row>
    <row r="6" spans="1:2" x14ac:dyDescent="0.25">
      <c r="A6">
        <v>391</v>
      </c>
      <c r="B6" t="s">
        <v>9</v>
      </c>
    </row>
    <row r="7" spans="1:2" x14ac:dyDescent="0.25">
      <c r="A7">
        <v>336</v>
      </c>
      <c r="B7" t="s">
        <v>10</v>
      </c>
    </row>
    <row r="8" spans="1:2" x14ac:dyDescent="0.25">
      <c r="A8" t="s">
        <v>17</v>
      </c>
    </row>
    <row r="9" spans="1:2" x14ac:dyDescent="0.25">
      <c r="A9" t="s">
        <v>0</v>
      </c>
      <c r="B9" t="s">
        <v>5</v>
      </c>
    </row>
    <row r="10" spans="1:2" x14ac:dyDescent="0.25">
      <c r="A10">
        <v>860</v>
      </c>
      <c r="B10" t="s">
        <v>11</v>
      </c>
    </row>
    <row r="11" spans="1:2" x14ac:dyDescent="0.25">
      <c r="A11">
        <v>351</v>
      </c>
      <c r="B11" t="s">
        <v>12</v>
      </c>
    </row>
    <row r="12" spans="1:2" x14ac:dyDescent="0.25">
      <c r="A12">
        <v>317</v>
      </c>
      <c r="B12" t="s">
        <v>13</v>
      </c>
    </row>
    <row r="13" spans="1:2" x14ac:dyDescent="0.25">
      <c r="A13">
        <v>289</v>
      </c>
      <c r="B13" t="s">
        <v>14</v>
      </c>
    </row>
    <row r="14" spans="1:2" x14ac:dyDescent="0.25">
      <c r="A14">
        <v>281</v>
      </c>
      <c r="B14" t="s">
        <v>15</v>
      </c>
    </row>
    <row r="15" spans="1:2" x14ac:dyDescent="0.25">
      <c r="A15" t="s">
        <v>18</v>
      </c>
    </row>
    <row r="16" spans="1:2" x14ac:dyDescent="0.25">
      <c r="A16" t="s">
        <v>0</v>
      </c>
      <c r="B16" t="s">
        <v>5</v>
      </c>
    </row>
    <row r="17" spans="1:2" x14ac:dyDescent="0.25">
      <c r="A17">
        <v>1841</v>
      </c>
      <c r="B17" t="s">
        <v>19</v>
      </c>
    </row>
    <row r="18" spans="1:2" x14ac:dyDescent="0.25">
      <c r="A18">
        <v>656</v>
      </c>
      <c r="B18" t="s">
        <v>20</v>
      </c>
    </row>
    <row r="19" spans="1:2" x14ac:dyDescent="0.25">
      <c r="A19">
        <v>566</v>
      </c>
      <c r="B19" t="s">
        <v>21</v>
      </c>
    </row>
    <row r="20" spans="1:2" x14ac:dyDescent="0.25">
      <c r="A20">
        <v>525</v>
      </c>
      <c r="B20" t="s">
        <v>22</v>
      </c>
    </row>
    <row r="21" spans="1:2" x14ac:dyDescent="0.25">
      <c r="A21">
        <v>380</v>
      </c>
      <c r="B21" t="s">
        <v>23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topLeftCell="A19" workbookViewId="0">
      <selection activeCell="F27" sqref="F27"/>
    </sheetView>
  </sheetViews>
  <sheetFormatPr defaultRowHeight="15" x14ac:dyDescent="0.25"/>
  <cols>
    <col min="1" max="1" width="16.42578125" customWidth="1"/>
    <col min="2" max="2" width="9.28515625" bestFit="1" customWidth="1"/>
    <col min="3" max="3" width="15" bestFit="1" customWidth="1"/>
    <col min="6" max="6" width="14.7109375" bestFit="1" customWidth="1"/>
    <col min="7" max="7" width="12.5703125" bestFit="1" customWidth="1"/>
  </cols>
  <sheetData>
    <row r="1" spans="1:7" x14ac:dyDescent="0.25">
      <c r="A1" t="s">
        <v>16</v>
      </c>
    </row>
    <row r="2" spans="1:7" x14ac:dyDescent="0.25">
      <c r="A2" t="s">
        <v>0</v>
      </c>
      <c r="B2" t="s">
        <v>24</v>
      </c>
      <c r="C2" t="s">
        <v>919</v>
      </c>
      <c r="F2" s="1" t="s">
        <v>918</v>
      </c>
      <c r="G2" s="4" t="s">
        <v>919</v>
      </c>
    </row>
    <row r="3" spans="1:7" x14ac:dyDescent="0.25">
      <c r="A3">
        <v>334</v>
      </c>
      <c r="B3">
        <v>1</v>
      </c>
      <c r="C3" t="str">
        <f>VLOOKUP(Table_MindtheBirds_Skeleton.accdb11[[#This Row],[Month]],$F$3:$G$14,2,FALSE)</f>
        <v>January</v>
      </c>
      <c r="F3" s="2">
        <v>1</v>
      </c>
      <c r="G3" s="5" t="s">
        <v>920</v>
      </c>
    </row>
    <row r="4" spans="1:7" x14ac:dyDescent="0.25">
      <c r="A4">
        <v>234</v>
      </c>
      <c r="B4">
        <v>2</v>
      </c>
      <c r="C4" t="str">
        <f>VLOOKUP(Table_MindtheBirds_Skeleton.accdb11[[#This Row],[Month]],$F$3:$G$14,2,FALSE)</f>
        <v>February</v>
      </c>
      <c r="F4" s="3">
        <v>2</v>
      </c>
      <c r="G4" s="6" t="s">
        <v>921</v>
      </c>
    </row>
    <row r="5" spans="1:7" x14ac:dyDescent="0.25">
      <c r="A5">
        <v>241</v>
      </c>
      <c r="B5">
        <v>3</v>
      </c>
      <c r="C5" t="str">
        <f>VLOOKUP(Table_MindtheBirds_Skeleton.accdb11[[#This Row],[Month]],$F$3:$G$14,2,FALSE)</f>
        <v>March</v>
      </c>
      <c r="F5" s="2">
        <v>3</v>
      </c>
      <c r="G5" s="5" t="s">
        <v>922</v>
      </c>
    </row>
    <row r="6" spans="1:7" x14ac:dyDescent="0.25">
      <c r="A6">
        <v>374</v>
      </c>
      <c r="B6">
        <v>4</v>
      </c>
      <c r="C6" t="str">
        <f>VLOOKUP(Table_MindtheBirds_Skeleton.accdb11[[#This Row],[Month]],$F$3:$G$14,2,FALSE)</f>
        <v>April</v>
      </c>
      <c r="F6" s="3">
        <v>4</v>
      </c>
      <c r="G6" s="6" t="s">
        <v>923</v>
      </c>
    </row>
    <row r="7" spans="1:7" x14ac:dyDescent="0.25">
      <c r="A7">
        <v>346</v>
      </c>
      <c r="B7">
        <v>5</v>
      </c>
      <c r="C7" t="str">
        <f>VLOOKUP(Table_MindtheBirds_Skeleton.accdb11[[#This Row],[Month]],$F$3:$G$14,2,FALSE)</f>
        <v>May</v>
      </c>
      <c r="F7" s="2">
        <v>5</v>
      </c>
      <c r="G7" s="5" t="s">
        <v>924</v>
      </c>
    </row>
    <row r="8" spans="1:7" x14ac:dyDescent="0.25">
      <c r="A8">
        <v>484</v>
      </c>
      <c r="B8">
        <v>6</v>
      </c>
      <c r="C8" t="str">
        <f>VLOOKUP(Table_MindtheBirds_Skeleton.accdb11[[#This Row],[Month]],$F$3:$G$14,2,FALSE)</f>
        <v>June</v>
      </c>
      <c r="F8" s="3">
        <v>6</v>
      </c>
      <c r="G8" s="6" t="s">
        <v>925</v>
      </c>
    </row>
    <row r="9" spans="1:7" x14ac:dyDescent="0.25">
      <c r="A9">
        <v>418</v>
      </c>
      <c r="B9">
        <v>7</v>
      </c>
      <c r="C9" t="str">
        <f>VLOOKUP(Table_MindtheBirds_Skeleton.accdb11[[#This Row],[Month]],$F$3:$G$14,2,FALSE)</f>
        <v>July</v>
      </c>
      <c r="F9" s="2">
        <v>7</v>
      </c>
      <c r="G9" s="5" t="s">
        <v>926</v>
      </c>
    </row>
    <row r="10" spans="1:7" x14ac:dyDescent="0.25">
      <c r="A10">
        <v>309</v>
      </c>
      <c r="B10">
        <v>8</v>
      </c>
      <c r="C10" t="str">
        <f>VLOOKUP(Table_MindtheBirds_Skeleton.accdb11[[#This Row],[Month]],$F$3:$G$14,2,FALSE)</f>
        <v>August</v>
      </c>
      <c r="F10" s="3">
        <v>8</v>
      </c>
      <c r="G10" s="6" t="s">
        <v>927</v>
      </c>
    </row>
    <row r="11" spans="1:7" x14ac:dyDescent="0.25">
      <c r="A11">
        <v>394</v>
      </c>
      <c r="B11">
        <v>9</v>
      </c>
      <c r="C11" t="str">
        <f>VLOOKUP(Table_MindtheBirds_Skeleton.accdb11[[#This Row],[Month]],$F$3:$G$14,2,FALSE)</f>
        <v>September</v>
      </c>
      <c r="F11" s="2">
        <v>9</v>
      </c>
      <c r="G11" s="5" t="s">
        <v>928</v>
      </c>
    </row>
    <row r="12" spans="1:7" x14ac:dyDescent="0.25">
      <c r="A12">
        <v>423</v>
      </c>
      <c r="B12">
        <v>10</v>
      </c>
      <c r="C12" t="str">
        <f>VLOOKUP(Table_MindtheBirds_Skeleton.accdb11[[#This Row],[Month]],$F$3:$G$14,2,FALSE)</f>
        <v>October</v>
      </c>
      <c r="F12" s="3">
        <v>10</v>
      </c>
      <c r="G12" s="6" t="s">
        <v>929</v>
      </c>
    </row>
    <row r="13" spans="1:7" x14ac:dyDescent="0.25">
      <c r="A13">
        <v>346</v>
      </c>
      <c r="B13">
        <v>11</v>
      </c>
      <c r="C13" t="str">
        <f>VLOOKUP(Table_MindtheBirds_Skeleton.accdb11[[#This Row],[Month]],$F$3:$G$14,2,FALSE)</f>
        <v>November</v>
      </c>
      <c r="F13" s="2">
        <v>11</v>
      </c>
      <c r="G13" s="5" t="s">
        <v>930</v>
      </c>
    </row>
    <row r="14" spans="1:7" x14ac:dyDescent="0.25">
      <c r="A14">
        <v>318</v>
      </c>
      <c r="B14">
        <v>12</v>
      </c>
      <c r="C14" t="str">
        <f>VLOOKUP(Table_MindtheBirds_Skeleton.accdb11[[#This Row],[Month]],$F$3:$G$14,2,FALSE)</f>
        <v>December</v>
      </c>
      <c r="F14" s="3">
        <v>12</v>
      </c>
      <c r="G14" s="6" t="s">
        <v>931</v>
      </c>
    </row>
    <row r="15" spans="1:7" x14ac:dyDescent="0.25">
      <c r="A15" t="s">
        <v>17</v>
      </c>
    </row>
    <row r="16" spans="1:7" x14ac:dyDescent="0.25">
      <c r="A16" t="s">
        <v>0</v>
      </c>
      <c r="B16" t="s">
        <v>24</v>
      </c>
      <c r="C16" t="s">
        <v>919</v>
      </c>
    </row>
    <row r="17" spans="1:3" x14ac:dyDescent="0.25">
      <c r="A17">
        <v>238</v>
      </c>
      <c r="B17">
        <v>1</v>
      </c>
      <c r="C17" t="str">
        <f>VLOOKUP(Table_MindtheBirds_Skeleton.accdb_112[[#This Row],[Month]],$F$3:$G$14,2,FALSE)</f>
        <v>January</v>
      </c>
    </row>
    <row r="18" spans="1:3" x14ac:dyDescent="0.25">
      <c r="A18">
        <v>221</v>
      </c>
      <c r="B18">
        <v>2</v>
      </c>
      <c r="C18" t="str">
        <f>VLOOKUP(Table_MindtheBirds_Skeleton.accdb_112[[#This Row],[Month]],$F$3:$G$14,2,FALSE)</f>
        <v>February</v>
      </c>
    </row>
    <row r="19" spans="1:3" x14ac:dyDescent="0.25">
      <c r="A19">
        <v>316</v>
      </c>
      <c r="B19">
        <v>3</v>
      </c>
      <c r="C19" t="str">
        <f>VLOOKUP(Table_MindtheBirds_Skeleton.accdb_112[[#This Row],[Month]],$F$3:$G$14,2,FALSE)</f>
        <v>March</v>
      </c>
    </row>
    <row r="20" spans="1:3" x14ac:dyDescent="0.25">
      <c r="A20">
        <v>250</v>
      </c>
      <c r="B20">
        <v>4</v>
      </c>
      <c r="C20" t="str">
        <f>VLOOKUP(Table_MindtheBirds_Skeleton.accdb_112[[#This Row],[Month]],$F$3:$G$14,2,FALSE)</f>
        <v>April</v>
      </c>
    </row>
    <row r="21" spans="1:3" x14ac:dyDescent="0.25">
      <c r="A21">
        <v>228</v>
      </c>
      <c r="B21">
        <v>5</v>
      </c>
      <c r="C21" t="str">
        <f>VLOOKUP(Table_MindtheBirds_Skeleton.accdb_112[[#This Row],[Month]],$F$3:$G$14,2,FALSE)</f>
        <v>May</v>
      </c>
    </row>
    <row r="22" spans="1:3" x14ac:dyDescent="0.25">
      <c r="A22">
        <v>257</v>
      </c>
      <c r="B22">
        <v>6</v>
      </c>
      <c r="C22" t="str">
        <f>VLOOKUP(Table_MindtheBirds_Skeleton.accdb_112[[#This Row],[Month]],$F$3:$G$14,2,FALSE)</f>
        <v>June</v>
      </c>
    </row>
    <row r="23" spans="1:3" x14ac:dyDescent="0.25">
      <c r="A23">
        <v>297</v>
      </c>
      <c r="B23">
        <v>7</v>
      </c>
      <c r="C23" t="str">
        <f>VLOOKUP(Table_MindtheBirds_Skeleton.accdb_112[[#This Row],[Month]],$F$3:$G$14,2,FALSE)</f>
        <v>July</v>
      </c>
    </row>
    <row r="24" spans="1:3" x14ac:dyDescent="0.25">
      <c r="A24">
        <v>625</v>
      </c>
      <c r="B24">
        <v>8</v>
      </c>
      <c r="C24" t="str">
        <f>VLOOKUP(Table_MindtheBirds_Skeleton.accdb_112[[#This Row],[Month]],$F$3:$G$14,2,FALSE)</f>
        <v>August</v>
      </c>
    </row>
    <row r="25" spans="1:3" x14ac:dyDescent="0.25">
      <c r="A25">
        <v>446</v>
      </c>
      <c r="B25">
        <v>9</v>
      </c>
      <c r="C25" t="str">
        <f>VLOOKUP(Table_MindtheBirds_Skeleton.accdb_112[[#This Row],[Month]],$F$3:$G$14,2,FALSE)</f>
        <v>September</v>
      </c>
    </row>
    <row r="26" spans="1:3" x14ac:dyDescent="0.25">
      <c r="A26">
        <v>502</v>
      </c>
      <c r="B26">
        <v>10</v>
      </c>
      <c r="C26" t="str">
        <f>VLOOKUP(Table_MindtheBirds_Skeleton.accdb_112[[#This Row],[Month]],$F$3:$G$14,2,FALSE)</f>
        <v>October</v>
      </c>
    </row>
    <row r="27" spans="1:3" x14ac:dyDescent="0.25">
      <c r="A27">
        <v>279</v>
      </c>
      <c r="B27">
        <v>11</v>
      </c>
      <c r="C27" t="str">
        <f>VLOOKUP(Table_MindtheBirds_Skeleton.accdb_112[[#This Row],[Month]],$F$3:$G$14,2,FALSE)</f>
        <v>November</v>
      </c>
    </row>
    <row r="28" spans="1:3" x14ac:dyDescent="0.25">
      <c r="A28">
        <v>213</v>
      </c>
      <c r="B28">
        <v>12</v>
      </c>
      <c r="C28" t="str">
        <f>VLOOKUP(Table_MindtheBirds_Skeleton.accdb_112[[#This Row],[Month]],$F$3:$G$14,2,FALSE)</f>
        <v>December</v>
      </c>
    </row>
    <row r="29" spans="1:3" x14ac:dyDescent="0.25">
      <c r="A29" t="s">
        <v>18</v>
      </c>
    </row>
    <row r="30" spans="1:3" x14ac:dyDescent="0.25">
      <c r="A30" t="s">
        <v>0</v>
      </c>
      <c r="B30" t="s">
        <v>24</v>
      </c>
      <c r="C30" t="s">
        <v>919</v>
      </c>
    </row>
    <row r="31" spans="1:3" x14ac:dyDescent="0.25">
      <c r="A31">
        <v>167</v>
      </c>
      <c r="B31">
        <v>1</v>
      </c>
      <c r="C31" t="str">
        <f>VLOOKUP(Table_MindtheBirds_Skeleton.accdb_213[[#This Row],[Month]],$F$3:$G$14,2,FALSE)</f>
        <v>January</v>
      </c>
    </row>
    <row r="32" spans="1:3" x14ac:dyDescent="0.25">
      <c r="A32">
        <v>186</v>
      </c>
      <c r="B32">
        <v>2</v>
      </c>
      <c r="C32" t="str">
        <f>VLOOKUP(Table_MindtheBirds_Skeleton.accdb_213[[#This Row],[Month]],$F$3:$G$14,2,FALSE)</f>
        <v>February</v>
      </c>
    </row>
    <row r="33" spans="1:3" x14ac:dyDescent="0.25">
      <c r="A33">
        <v>312</v>
      </c>
      <c r="B33">
        <v>3</v>
      </c>
      <c r="C33" t="str">
        <f>VLOOKUP(Table_MindtheBirds_Skeleton.accdb_213[[#This Row],[Month]],$F$3:$G$14,2,FALSE)</f>
        <v>March</v>
      </c>
    </row>
    <row r="34" spans="1:3" x14ac:dyDescent="0.25">
      <c r="A34">
        <v>470</v>
      </c>
      <c r="B34">
        <v>4</v>
      </c>
      <c r="C34" t="str">
        <f>VLOOKUP(Table_MindtheBirds_Skeleton.accdb_213[[#This Row],[Month]],$F$3:$G$14,2,FALSE)</f>
        <v>April</v>
      </c>
    </row>
    <row r="35" spans="1:3" x14ac:dyDescent="0.25">
      <c r="A35">
        <v>575</v>
      </c>
      <c r="B35">
        <v>5</v>
      </c>
      <c r="C35" t="str">
        <f>VLOOKUP(Table_MindtheBirds_Skeleton.accdb_213[[#This Row],[Month]],$F$3:$G$14,2,FALSE)</f>
        <v>May</v>
      </c>
    </row>
    <row r="36" spans="1:3" x14ac:dyDescent="0.25">
      <c r="A36">
        <v>599</v>
      </c>
      <c r="B36">
        <v>6</v>
      </c>
      <c r="C36" t="str">
        <f>VLOOKUP(Table_MindtheBirds_Skeleton.accdb_213[[#This Row],[Month]],$F$3:$G$14,2,FALSE)</f>
        <v>June</v>
      </c>
    </row>
    <row r="37" spans="1:3" x14ac:dyDescent="0.25">
      <c r="A37">
        <v>790</v>
      </c>
      <c r="B37">
        <v>7</v>
      </c>
      <c r="C37" t="str">
        <f>VLOOKUP(Table_MindtheBirds_Skeleton.accdb_213[[#This Row],[Month]],$F$3:$G$14,2,FALSE)</f>
        <v>July</v>
      </c>
    </row>
    <row r="38" spans="1:3" x14ac:dyDescent="0.25">
      <c r="A38">
        <v>746</v>
      </c>
      <c r="B38">
        <v>8</v>
      </c>
      <c r="C38" t="str">
        <f>VLOOKUP(Table_MindtheBirds_Skeleton.accdb_213[[#This Row],[Month]],$F$3:$G$14,2,FALSE)</f>
        <v>August</v>
      </c>
    </row>
    <row r="39" spans="1:3" x14ac:dyDescent="0.25">
      <c r="A39">
        <v>662</v>
      </c>
      <c r="B39">
        <v>9</v>
      </c>
      <c r="C39" t="str">
        <f>VLOOKUP(Table_MindtheBirds_Skeleton.accdb_213[[#This Row],[Month]],$F$3:$G$14,2,FALSE)</f>
        <v>September</v>
      </c>
    </row>
    <row r="40" spans="1:3" x14ac:dyDescent="0.25">
      <c r="A40">
        <v>613</v>
      </c>
      <c r="B40">
        <v>10</v>
      </c>
      <c r="C40" t="str">
        <f>VLOOKUP(Table_MindtheBirds_Skeleton.accdb_213[[#This Row],[Month]],$F$3:$G$14,2,FALSE)</f>
        <v>October</v>
      </c>
    </row>
    <row r="41" spans="1:3" x14ac:dyDescent="0.25">
      <c r="A41">
        <v>293</v>
      </c>
      <c r="B41">
        <v>11</v>
      </c>
      <c r="C41" t="str">
        <f>VLOOKUP(Table_MindtheBirds_Skeleton.accdb_213[[#This Row],[Month]],$F$3:$G$14,2,FALSE)</f>
        <v>November</v>
      </c>
    </row>
    <row r="42" spans="1:3" x14ac:dyDescent="0.25">
      <c r="A42">
        <v>147</v>
      </c>
      <c r="B42">
        <v>12</v>
      </c>
      <c r="C42" t="str">
        <f>VLOOKUP(Table_MindtheBirds_Skeleton.accdb_213[[#This Row],[Month]],$F$3:$G$14,2,FALSE)</f>
        <v>December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D28" sqref="D28"/>
    </sheetView>
  </sheetViews>
  <sheetFormatPr defaultRowHeight="15" x14ac:dyDescent="0.25"/>
  <cols>
    <col min="1" max="1" width="7.85546875" bestFit="1" customWidth="1"/>
    <col min="2" max="2" width="17" bestFit="1" customWidth="1"/>
    <col min="3" max="3" width="16.7109375" bestFit="1" customWidth="1"/>
    <col min="4" max="4" width="18.7109375" bestFit="1" customWidth="1"/>
  </cols>
  <sheetData>
    <row r="1" spans="1:4" x14ac:dyDescent="0.25">
      <c r="A1" t="s">
        <v>25</v>
      </c>
      <c r="B1" t="s">
        <v>26</v>
      </c>
      <c r="C1" t="s">
        <v>27</v>
      </c>
      <c r="D1" t="s">
        <v>28</v>
      </c>
    </row>
    <row r="2" spans="1:4" x14ac:dyDescent="0.25">
      <c r="A2" t="s">
        <v>2</v>
      </c>
      <c r="B2" s="7">
        <v>886.74638728323703</v>
      </c>
      <c r="C2" s="7">
        <v>143.95395449620801</v>
      </c>
      <c r="D2" s="7">
        <v>1.2904490828702602</v>
      </c>
    </row>
    <row r="3" spans="1:4" x14ac:dyDescent="0.25">
      <c r="A3" t="s">
        <v>3</v>
      </c>
      <c r="B3" s="7">
        <v>660.74837724322265</v>
      </c>
      <c r="C3" s="7">
        <v>135.5352038115405</v>
      </c>
      <c r="D3" s="7">
        <v>0.76137793972056689</v>
      </c>
    </row>
    <row r="4" spans="1:4" x14ac:dyDescent="0.25">
      <c r="A4" t="s">
        <v>4</v>
      </c>
      <c r="B4" s="7">
        <v>931.17499173006945</v>
      </c>
      <c r="C4" s="7">
        <v>150.07643928398645</v>
      </c>
      <c r="D4" s="7">
        <v>1.0471739131374203</v>
      </c>
    </row>
    <row r="27" spans="2:4" x14ac:dyDescent="0.25">
      <c r="B27">
        <f>AVERAGE(Table_MindtheBirds_Skeleton.accdb14[Average Height])</f>
        <v>826.22325208550967</v>
      </c>
      <c r="C27">
        <f>AVERAGE(Table_MindtheBirds_Skeleton.accdb14[Average Speed])</f>
        <v>143.18853253057833</v>
      </c>
      <c r="D27">
        <f>AVERAGE(Table_MindtheBirds_Skeleton.accdb14[Average Distance])</f>
        <v>1.0330003119094158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54"/>
  <sheetViews>
    <sheetView topLeftCell="A13617" workbookViewId="0">
      <selection activeCell="N2472" sqref="N2472"/>
    </sheetView>
  </sheetViews>
  <sheetFormatPr defaultRowHeight="15" x14ac:dyDescent="0.25"/>
  <cols>
    <col min="1" max="1" width="20.42578125" bestFit="1" customWidth="1"/>
    <col min="2" max="2" width="22.7109375" bestFit="1" customWidth="1"/>
    <col min="3" max="3" width="12.42578125" bestFit="1" customWidth="1"/>
    <col min="4" max="4" width="17.42578125" bestFit="1" customWidth="1"/>
    <col min="5" max="5" width="16" bestFit="1" customWidth="1"/>
    <col min="6" max="6" width="7.7109375" bestFit="1" customWidth="1"/>
    <col min="7" max="7" width="54.140625" bestFit="1" customWidth="1"/>
    <col min="8" max="8" width="8.5703125" bestFit="1" customWidth="1"/>
    <col min="9" max="9" width="9.85546875" bestFit="1" customWidth="1"/>
    <col min="10" max="10" width="8.7109375" bestFit="1" customWidth="1"/>
    <col min="11" max="11" width="12" bestFit="1" customWidth="1"/>
    <col min="12" max="12" width="16.42578125" bestFit="1" customWidth="1"/>
    <col min="13" max="13" width="36.140625" bestFit="1" customWidth="1"/>
    <col min="14" max="14" width="9.42578125" bestFit="1" customWidth="1"/>
  </cols>
  <sheetData>
    <row r="1" spans="1:14" x14ac:dyDescent="0.25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1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</row>
    <row r="2" spans="1:14" x14ac:dyDescent="0.25">
      <c r="A2">
        <v>300000</v>
      </c>
      <c r="B2" t="s">
        <v>42</v>
      </c>
      <c r="C2" t="s">
        <v>43</v>
      </c>
      <c r="D2" s="8">
        <v>40184</v>
      </c>
      <c r="E2" t="s">
        <v>44</v>
      </c>
      <c r="G2" t="s">
        <v>6</v>
      </c>
      <c r="H2" t="s">
        <v>2</v>
      </c>
      <c r="I2">
        <v>2000</v>
      </c>
      <c r="J2">
        <v>210</v>
      </c>
      <c r="K2">
        <v>6</v>
      </c>
      <c r="L2" t="s">
        <v>45</v>
      </c>
      <c r="M2" t="s">
        <v>46</v>
      </c>
      <c r="N2" t="s">
        <v>47</v>
      </c>
    </row>
    <row r="3" spans="1:14" x14ac:dyDescent="0.25">
      <c r="A3">
        <v>300001</v>
      </c>
      <c r="B3" t="s">
        <v>48</v>
      </c>
      <c r="D3" s="8">
        <v>40227</v>
      </c>
      <c r="G3" t="s">
        <v>49</v>
      </c>
      <c r="H3" t="s">
        <v>3</v>
      </c>
      <c r="K3">
        <v>0</v>
      </c>
      <c r="M3" t="s">
        <v>50</v>
      </c>
    </row>
    <row r="4" spans="1:14" x14ac:dyDescent="0.25">
      <c r="A4">
        <v>300002</v>
      </c>
      <c r="B4" t="s">
        <v>48</v>
      </c>
      <c r="D4" s="8">
        <v>40285</v>
      </c>
      <c r="G4" t="s">
        <v>19</v>
      </c>
      <c r="H4" t="s">
        <v>4</v>
      </c>
      <c r="K4">
        <v>0</v>
      </c>
      <c r="M4" t="s">
        <v>51</v>
      </c>
    </row>
    <row r="5" spans="1:14" x14ac:dyDescent="0.25">
      <c r="A5">
        <v>300015</v>
      </c>
      <c r="B5" t="s">
        <v>52</v>
      </c>
      <c r="D5" s="8">
        <v>40271</v>
      </c>
      <c r="E5" t="s">
        <v>53</v>
      </c>
      <c r="F5">
        <v>1030</v>
      </c>
      <c r="G5" t="s">
        <v>54</v>
      </c>
      <c r="H5" t="s">
        <v>3</v>
      </c>
      <c r="L5" t="s">
        <v>55</v>
      </c>
      <c r="M5" t="s">
        <v>56</v>
      </c>
      <c r="N5" t="s">
        <v>57</v>
      </c>
    </row>
    <row r="6" spans="1:14" x14ac:dyDescent="0.25">
      <c r="A6">
        <v>300017</v>
      </c>
      <c r="B6" t="s">
        <v>58</v>
      </c>
      <c r="C6" t="s">
        <v>43</v>
      </c>
      <c r="D6" s="8">
        <v>40214</v>
      </c>
      <c r="E6" t="s">
        <v>53</v>
      </c>
      <c r="F6">
        <v>1530</v>
      </c>
      <c r="G6" t="s">
        <v>59</v>
      </c>
      <c r="H6" t="s">
        <v>2</v>
      </c>
      <c r="I6">
        <v>5</v>
      </c>
      <c r="J6">
        <v>110</v>
      </c>
      <c r="K6">
        <v>0</v>
      </c>
      <c r="L6" t="s">
        <v>55</v>
      </c>
      <c r="M6" t="s">
        <v>60</v>
      </c>
      <c r="N6" t="s">
        <v>61</v>
      </c>
    </row>
    <row r="7" spans="1:14" x14ac:dyDescent="0.25">
      <c r="A7">
        <v>300020</v>
      </c>
      <c r="B7" t="s">
        <v>62</v>
      </c>
      <c r="C7" t="s">
        <v>43</v>
      </c>
      <c r="D7" s="8">
        <v>40223</v>
      </c>
      <c r="E7" t="s">
        <v>53</v>
      </c>
      <c r="F7">
        <v>1230</v>
      </c>
      <c r="G7" t="s">
        <v>6</v>
      </c>
      <c r="H7" t="s">
        <v>2</v>
      </c>
      <c r="L7" t="s">
        <v>55</v>
      </c>
      <c r="M7" t="s">
        <v>46</v>
      </c>
      <c r="N7" t="s">
        <v>57</v>
      </c>
    </row>
    <row r="8" spans="1:14" x14ac:dyDescent="0.25">
      <c r="A8">
        <v>300022</v>
      </c>
      <c r="B8" t="s">
        <v>63</v>
      </c>
      <c r="C8" t="s">
        <v>43</v>
      </c>
      <c r="D8" s="8">
        <v>40224</v>
      </c>
      <c r="E8" t="s">
        <v>53</v>
      </c>
      <c r="F8">
        <v>825</v>
      </c>
      <c r="G8" t="s">
        <v>11</v>
      </c>
      <c r="H8" t="s">
        <v>3</v>
      </c>
      <c r="I8">
        <v>150</v>
      </c>
      <c r="J8">
        <v>140</v>
      </c>
      <c r="L8" t="s">
        <v>55</v>
      </c>
      <c r="M8" t="s">
        <v>56</v>
      </c>
      <c r="N8" t="s">
        <v>57</v>
      </c>
    </row>
    <row r="9" spans="1:14" x14ac:dyDescent="0.25">
      <c r="A9">
        <v>300029</v>
      </c>
      <c r="B9" t="s">
        <v>42</v>
      </c>
      <c r="C9" t="s">
        <v>43</v>
      </c>
      <c r="D9" s="8">
        <v>40183</v>
      </c>
      <c r="E9" t="s">
        <v>53</v>
      </c>
      <c r="F9">
        <v>1240</v>
      </c>
      <c r="G9" t="s">
        <v>6</v>
      </c>
      <c r="H9" t="s">
        <v>2</v>
      </c>
      <c r="I9">
        <v>1500</v>
      </c>
      <c r="J9">
        <v>210</v>
      </c>
      <c r="K9">
        <v>2</v>
      </c>
      <c r="L9" t="s">
        <v>64</v>
      </c>
      <c r="M9" t="s">
        <v>65</v>
      </c>
      <c r="N9" t="s">
        <v>47</v>
      </c>
    </row>
    <row r="10" spans="1:14" x14ac:dyDescent="0.25">
      <c r="A10">
        <v>300033</v>
      </c>
      <c r="B10" t="s">
        <v>48</v>
      </c>
      <c r="D10" s="8">
        <v>40248</v>
      </c>
      <c r="G10" t="s">
        <v>66</v>
      </c>
      <c r="H10" t="s">
        <v>4</v>
      </c>
      <c r="K10">
        <v>0</v>
      </c>
      <c r="M10" t="s">
        <v>51</v>
      </c>
    </row>
    <row r="11" spans="1:14" x14ac:dyDescent="0.25">
      <c r="A11">
        <v>300037</v>
      </c>
      <c r="B11" t="s">
        <v>42</v>
      </c>
      <c r="C11" t="s">
        <v>43</v>
      </c>
      <c r="D11" s="8">
        <v>40273</v>
      </c>
      <c r="E11" t="s">
        <v>53</v>
      </c>
      <c r="F11">
        <v>1715</v>
      </c>
      <c r="G11" t="s">
        <v>11</v>
      </c>
      <c r="H11" t="s">
        <v>3</v>
      </c>
      <c r="I11">
        <v>600</v>
      </c>
      <c r="J11">
        <v>150</v>
      </c>
      <c r="L11" t="s">
        <v>64</v>
      </c>
      <c r="M11" t="s">
        <v>67</v>
      </c>
      <c r="N11" t="s">
        <v>57</v>
      </c>
    </row>
    <row r="12" spans="1:14" x14ac:dyDescent="0.25">
      <c r="A12">
        <v>300041</v>
      </c>
      <c r="B12" t="s">
        <v>48</v>
      </c>
      <c r="D12" s="8">
        <v>40207</v>
      </c>
      <c r="G12" t="s">
        <v>19</v>
      </c>
      <c r="H12" t="s">
        <v>4</v>
      </c>
      <c r="K12">
        <v>0</v>
      </c>
      <c r="M12" t="s">
        <v>68</v>
      </c>
    </row>
    <row r="13" spans="1:14" x14ac:dyDescent="0.25">
      <c r="A13">
        <v>300043</v>
      </c>
      <c r="B13" t="s">
        <v>48</v>
      </c>
      <c r="D13" s="8">
        <v>40208</v>
      </c>
      <c r="G13" t="s">
        <v>11</v>
      </c>
      <c r="H13" t="s">
        <v>3</v>
      </c>
      <c r="K13">
        <v>0</v>
      </c>
      <c r="M13" t="s">
        <v>69</v>
      </c>
    </row>
    <row r="14" spans="1:14" x14ac:dyDescent="0.25">
      <c r="A14">
        <v>300045</v>
      </c>
      <c r="B14" t="s">
        <v>70</v>
      </c>
      <c r="C14" t="s">
        <v>71</v>
      </c>
      <c r="D14" s="8">
        <v>40179</v>
      </c>
      <c r="E14" t="s">
        <v>53</v>
      </c>
      <c r="F14">
        <v>1130</v>
      </c>
      <c r="G14" t="s">
        <v>72</v>
      </c>
      <c r="H14" t="s">
        <v>3</v>
      </c>
      <c r="I14">
        <v>0</v>
      </c>
      <c r="J14">
        <v>30</v>
      </c>
      <c r="K14">
        <v>0</v>
      </c>
      <c r="L14" t="s">
        <v>73</v>
      </c>
      <c r="M14" t="s">
        <v>74</v>
      </c>
      <c r="N14" t="s">
        <v>57</v>
      </c>
    </row>
    <row r="15" spans="1:14" x14ac:dyDescent="0.25">
      <c r="A15">
        <v>300047</v>
      </c>
      <c r="B15" t="s">
        <v>42</v>
      </c>
      <c r="C15" t="s">
        <v>43</v>
      </c>
      <c r="D15" s="8">
        <v>40184</v>
      </c>
      <c r="E15" t="s">
        <v>53</v>
      </c>
      <c r="F15">
        <v>1321</v>
      </c>
      <c r="G15" t="s">
        <v>6</v>
      </c>
      <c r="H15" t="s">
        <v>2</v>
      </c>
      <c r="I15">
        <v>2000</v>
      </c>
      <c r="J15">
        <v>195</v>
      </c>
      <c r="K15">
        <v>10</v>
      </c>
      <c r="L15" t="s">
        <v>55</v>
      </c>
      <c r="M15" t="s">
        <v>65</v>
      </c>
      <c r="N15" t="s">
        <v>47</v>
      </c>
    </row>
    <row r="16" spans="1:14" x14ac:dyDescent="0.25">
      <c r="A16">
        <v>300050</v>
      </c>
      <c r="B16" t="s">
        <v>48</v>
      </c>
      <c r="D16" s="8">
        <v>40212</v>
      </c>
      <c r="G16" t="s">
        <v>75</v>
      </c>
      <c r="H16" t="s">
        <v>4</v>
      </c>
      <c r="K16">
        <v>0</v>
      </c>
      <c r="M16" t="s">
        <v>76</v>
      </c>
    </row>
    <row r="17" spans="1:14" x14ac:dyDescent="0.25">
      <c r="A17">
        <v>300056</v>
      </c>
      <c r="B17" t="s">
        <v>48</v>
      </c>
      <c r="D17" s="8">
        <v>40214</v>
      </c>
      <c r="G17" t="s">
        <v>20</v>
      </c>
      <c r="H17" t="s">
        <v>4</v>
      </c>
      <c r="K17">
        <v>0</v>
      </c>
      <c r="M17" t="s">
        <v>77</v>
      </c>
    </row>
    <row r="18" spans="1:14" x14ac:dyDescent="0.25">
      <c r="A18">
        <v>300058</v>
      </c>
      <c r="B18" t="s">
        <v>78</v>
      </c>
      <c r="C18" t="s">
        <v>43</v>
      </c>
      <c r="D18" s="8">
        <v>40190</v>
      </c>
      <c r="E18" t="s">
        <v>53</v>
      </c>
      <c r="G18" t="s">
        <v>15</v>
      </c>
      <c r="H18" t="s">
        <v>3</v>
      </c>
      <c r="I18">
        <v>500</v>
      </c>
      <c r="J18">
        <v>170</v>
      </c>
      <c r="L18" t="s">
        <v>64</v>
      </c>
      <c r="M18" t="s">
        <v>56</v>
      </c>
      <c r="N18" t="s">
        <v>57</v>
      </c>
    </row>
    <row r="19" spans="1:14" x14ac:dyDescent="0.25">
      <c r="A19">
        <v>300060</v>
      </c>
      <c r="B19" t="s">
        <v>48</v>
      </c>
      <c r="D19" s="8">
        <v>40197</v>
      </c>
      <c r="G19" t="s">
        <v>59</v>
      </c>
      <c r="H19" t="s">
        <v>2</v>
      </c>
      <c r="K19">
        <v>0</v>
      </c>
      <c r="M19" t="s">
        <v>79</v>
      </c>
    </row>
    <row r="20" spans="1:14" x14ac:dyDescent="0.25">
      <c r="A20">
        <v>300064</v>
      </c>
      <c r="B20" t="s">
        <v>48</v>
      </c>
      <c r="D20" s="8">
        <v>40198</v>
      </c>
      <c r="G20" t="s">
        <v>9</v>
      </c>
      <c r="H20" t="s">
        <v>2</v>
      </c>
      <c r="K20">
        <v>0</v>
      </c>
      <c r="M20" t="s">
        <v>80</v>
      </c>
    </row>
    <row r="21" spans="1:14" x14ac:dyDescent="0.25">
      <c r="A21">
        <v>300065</v>
      </c>
      <c r="B21" t="s">
        <v>48</v>
      </c>
      <c r="D21" s="8">
        <v>40199</v>
      </c>
      <c r="G21" t="s">
        <v>66</v>
      </c>
      <c r="H21" t="s">
        <v>4</v>
      </c>
      <c r="K21">
        <v>0</v>
      </c>
      <c r="M21" t="s">
        <v>81</v>
      </c>
    </row>
    <row r="22" spans="1:14" x14ac:dyDescent="0.25">
      <c r="A22">
        <v>300066</v>
      </c>
      <c r="B22" t="s">
        <v>48</v>
      </c>
      <c r="D22" s="8">
        <v>40199</v>
      </c>
      <c r="G22" t="s">
        <v>19</v>
      </c>
      <c r="H22" t="s">
        <v>4</v>
      </c>
      <c r="K22">
        <v>0</v>
      </c>
      <c r="M22" t="s">
        <v>82</v>
      </c>
    </row>
    <row r="23" spans="1:14" x14ac:dyDescent="0.25">
      <c r="A23">
        <v>300073</v>
      </c>
      <c r="B23" t="s">
        <v>42</v>
      </c>
      <c r="C23" t="s">
        <v>43</v>
      </c>
      <c r="D23" s="8">
        <v>40264</v>
      </c>
      <c r="E23" t="s">
        <v>83</v>
      </c>
      <c r="F23">
        <v>2110</v>
      </c>
      <c r="G23" t="s">
        <v>6</v>
      </c>
      <c r="H23" t="s">
        <v>2</v>
      </c>
      <c r="I23">
        <v>0</v>
      </c>
      <c r="J23">
        <v>132</v>
      </c>
      <c r="K23">
        <v>0</v>
      </c>
      <c r="L23" t="s">
        <v>84</v>
      </c>
      <c r="M23" t="s">
        <v>80</v>
      </c>
      <c r="N23" t="s">
        <v>57</v>
      </c>
    </row>
    <row r="24" spans="1:14" x14ac:dyDescent="0.25">
      <c r="A24">
        <v>300077</v>
      </c>
      <c r="B24" t="s">
        <v>85</v>
      </c>
      <c r="C24" t="s">
        <v>43</v>
      </c>
      <c r="D24" s="8">
        <v>40222</v>
      </c>
      <c r="E24" t="s">
        <v>44</v>
      </c>
      <c r="F24">
        <v>600</v>
      </c>
      <c r="G24" t="s">
        <v>10</v>
      </c>
      <c r="H24" t="s">
        <v>2</v>
      </c>
      <c r="I24">
        <v>1500</v>
      </c>
      <c r="L24" t="s">
        <v>64</v>
      </c>
      <c r="M24" t="s">
        <v>46</v>
      </c>
    </row>
    <row r="25" spans="1:14" x14ac:dyDescent="0.25">
      <c r="A25">
        <v>300078</v>
      </c>
      <c r="B25" t="s">
        <v>63</v>
      </c>
      <c r="C25" t="s">
        <v>43</v>
      </c>
      <c r="D25" s="8">
        <v>40211</v>
      </c>
      <c r="E25" t="s">
        <v>53</v>
      </c>
      <c r="F25">
        <v>728</v>
      </c>
      <c r="G25" t="s">
        <v>22</v>
      </c>
      <c r="H25" t="s">
        <v>4</v>
      </c>
      <c r="I25">
        <v>0</v>
      </c>
      <c r="K25">
        <v>0</v>
      </c>
      <c r="L25" t="s">
        <v>73</v>
      </c>
      <c r="M25" t="s">
        <v>46</v>
      </c>
      <c r="N25" t="s">
        <v>61</v>
      </c>
    </row>
    <row r="26" spans="1:14" x14ac:dyDescent="0.25">
      <c r="A26">
        <v>300079</v>
      </c>
      <c r="B26" t="s">
        <v>86</v>
      </c>
      <c r="C26" t="s">
        <v>43</v>
      </c>
      <c r="D26" s="8">
        <v>40211</v>
      </c>
      <c r="E26" t="s">
        <v>83</v>
      </c>
      <c r="F26">
        <v>2013</v>
      </c>
      <c r="G26" t="s">
        <v>6</v>
      </c>
      <c r="H26" t="s">
        <v>2</v>
      </c>
      <c r="I26">
        <v>0</v>
      </c>
      <c r="K26">
        <v>0</v>
      </c>
      <c r="L26" t="s">
        <v>84</v>
      </c>
      <c r="M26" t="s">
        <v>87</v>
      </c>
      <c r="N26" t="s">
        <v>57</v>
      </c>
    </row>
    <row r="27" spans="1:14" x14ac:dyDescent="0.25">
      <c r="A27">
        <v>300082</v>
      </c>
      <c r="B27" t="s">
        <v>88</v>
      </c>
      <c r="C27" t="s">
        <v>43</v>
      </c>
      <c r="D27" s="8">
        <v>40181</v>
      </c>
      <c r="E27" t="s">
        <v>83</v>
      </c>
      <c r="F27">
        <v>1910</v>
      </c>
      <c r="G27" t="s">
        <v>6</v>
      </c>
      <c r="H27" t="s">
        <v>2</v>
      </c>
      <c r="I27">
        <v>3000</v>
      </c>
      <c r="J27">
        <v>180</v>
      </c>
      <c r="K27">
        <v>8</v>
      </c>
      <c r="L27" t="s">
        <v>55</v>
      </c>
      <c r="M27" t="s">
        <v>65</v>
      </c>
      <c r="N27" t="s">
        <v>57</v>
      </c>
    </row>
    <row r="28" spans="1:14" x14ac:dyDescent="0.25">
      <c r="A28">
        <v>300088</v>
      </c>
      <c r="B28" t="s">
        <v>42</v>
      </c>
      <c r="C28" t="s">
        <v>43</v>
      </c>
      <c r="D28" s="8">
        <v>40229</v>
      </c>
      <c r="E28" t="s">
        <v>53</v>
      </c>
      <c r="F28">
        <v>1115</v>
      </c>
      <c r="G28" t="s">
        <v>11</v>
      </c>
      <c r="H28" t="s">
        <v>3</v>
      </c>
      <c r="I28">
        <v>200</v>
      </c>
      <c r="J28">
        <v>135</v>
      </c>
      <c r="L28" t="s">
        <v>55</v>
      </c>
      <c r="M28" t="s">
        <v>56</v>
      </c>
      <c r="N28" t="s">
        <v>57</v>
      </c>
    </row>
    <row r="29" spans="1:14" x14ac:dyDescent="0.25">
      <c r="A29">
        <v>300089</v>
      </c>
      <c r="B29" t="s">
        <v>89</v>
      </c>
      <c r="C29" t="s">
        <v>43</v>
      </c>
      <c r="D29" s="8">
        <v>40230</v>
      </c>
      <c r="E29" t="s">
        <v>53</v>
      </c>
      <c r="F29">
        <v>913</v>
      </c>
      <c r="G29" t="s">
        <v>11</v>
      </c>
      <c r="H29" t="s">
        <v>3</v>
      </c>
      <c r="I29">
        <v>200</v>
      </c>
      <c r="L29" t="s">
        <v>64</v>
      </c>
      <c r="M29" t="s">
        <v>90</v>
      </c>
    </row>
    <row r="30" spans="1:14" x14ac:dyDescent="0.25">
      <c r="A30">
        <v>300091</v>
      </c>
      <c r="B30" t="s">
        <v>91</v>
      </c>
      <c r="C30" t="s">
        <v>43</v>
      </c>
      <c r="D30" s="8">
        <v>40230</v>
      </c>
      <c r="E30" t="s">
        <v>53</v>
      </c>
      <c r="F30">
        <v>1020</v>
      </c>
      <c r="G30" t="s">
        <v>19</v>
      </c>
      <c r="H30" t="s">
        <v>4</v>
      </c>
      <c r="I30">
        <v>0</v>
      </c>
      <c r="K30">
        <v>0</v>
      </c>
      <c r="L30" t="s">
        <v>84</v>
      </c>
      <c r="M30" t="s">
        <v>68</v>
      </c>
      <c r="N30" t="s">
        <v>61</v>
      </c>
    </row>
    <row r="31" spans="1:14" x14ac:dyDescent="0.25">
      <c r="A31">
        <v>300093</v>
      </c>
      <c r="B31" t="s">
        <v>85</v>
      </c>
      <c r="C31" t="s">
        <v>43</v>
      </c>
      <c r="D31" s="8">
        <v>40230</v>
      </c>
      <c r="E31" t="s">
        <v>53</v>
      </c>
      <c r="F31">
        <v>1030</v>
      </c>
      <c r="G31" t="s">
        <v>7</v>
      </c>
      <c r="H31" t="s">
        <v>2</v>
      </c>
      <c r="I31">
        <v>40</v>
      </c>
      <c r="K31">
        <v>0</v>
      </c>
      <c r="L31" t="s">
        <v>55</v>
      </c>
      <c r="M31" t="s">
        <v>46</v>
      </c>
      <c r="N31" t="s">
        <v>57</v>
      </c>
    </row>
    <row r="32" spans="1:14" x14ac:dyDescent="0.25">
      <c r="A32">
        <v>300095</v>
      </c>
      <c r="B32" t="s">
        <v>92</v>
      </c>
      <c r="C32" t="s">
        <v>43</v>
      </c>
      <c r="D32" s="8">
        <v>40186</v>
      </c>
      <c r="E32" t="s">
        <v>53</v>
      </c>
      <c r="F32">
        <v>1412</v>
      </c>
      <c r="G32" t="s">
        <v>93</v>
      </c>
      <c r="H32" t="s">
        <v>2</v>
      </c>
      <c r="I32">
        <v>500</v>
      </c>
      <c r="L32" t="s">
        <v>55</v>
      </c>
      <c r="M32" t="s">
        <v>46</v>
      </c>
      <c r="N32" t="s">
        <v>57</v>
      </c>
    </row>
    <row r="33" spans="1:14" x14ac:dyDescent="0.25">
      <c r="A33">
        <v>300096</v>
      </c>
      <c r="B33" t="s">
        <v>92</v>
      </c>
      <c r="C33" t="s">
        <v>43</v>
      </c>
      <c r="D33" s="8">
        <v>40184</v>
      </c>
      <c r="E33" t="s">
        <v>53</v>
      </c>
      <c r="F33">
        <v>1245</v>
      </c>
      <c r="G33" t="s">
        <v>14</v>
      </c>
      <c r="H33" t="s">
        <v>3</v>
      </c>
      <c r="I33">
        <v>0</v>
      </c>
      <c r="J33">
        <v>120</v>
      </c>
      <c r="K33">
        <v>0</v>
      </c>
      <c r="L33" t="s">
        <v>73</v>
      </c>
      <c r="M33" t="s">
        <v>46</v>
      </c>
      <c r="N33" t="s">
        <v>57</v>
      </c>
    </row>
    <row r="34" spans="1:14" x14ac:dyDescent="0.25">
      <c r="A34">
        <v>300097</v>
      </c>
      <c r="B34" t="s">
        <v>92</v>
      </c>
      <c r="C34" t="s">
        <v>43</v>
      </c>
      <c r="D34" s="8">
        <v>40262</v>
      </c>
      <c r="G34" t="s">
        <v>11</v>
      </c>
      <c r="H34" t="s">
        <v>3</v>
      </c>
      <c r="I34">
        <v>150</v>
      </c>
      <c r="L34" t="s">
        <v>64</v>
      </c>
      <c r="M34" t="s">
        <v>46</v>
      </c>
    </row>
    <row r="35" spans="1:14" x14ac:dyDescent="0.25">
      <c r="A35">
        <v>300102</v>
      </c>
      <c r="B35" t="s">
        <v>42</v>
      </c>
      <c r="C35" t="s">
        <v>43</v>
      </c>
      <c r="D35" s="8">
        <v>40260</v>
      </c>
      <c r="E35" t="s">
        <v>53</v>
      </c>
      <c r="F35">
        <v>1150</v>
      </c>
      <c r="G35" t="s">
        <v>12</v>
      </c>
      <c r="H35" t="s">
        <v>3</v>
      </c>
      <c r="I35">
        <v>1000</v>
      </c>
      <c r="J35">
        <v>150</v>
      </c>
      <c r="L35" t="s">
        <v>55</v>
      </c>
      <c r="M35" t="s">
        <v>56</v>
      </c>
      <c r="N35" t="s">
        <v>57</v>
      </c>
    </row>
    <row r="36" spans="1:14" x14ac:dyDescent="0.25">
      <c r="A36">
        <v>300106</v>
      </c>
      <c r="B36" t="s">
        <v>92</v>
      </c>
      <c r="C36" t="s">
        <v>43</v>
      </c>
      <c r="D36" s="8">
        <v>40261</v>
      </c>
      <c r="E36" t="s">
        <v>53</v>
      </c>
      <c r="F36">
        <v>1030</v>
      </c>
      <c r="G36" t="s">
        <v>94</v>
      </c>
      <c r="H36" t="s">
        <v>3</v>
      </c>
      <c r="I36">
        <v>10</v>
      </c>
      <c r="J36">
        <v>150</v>
      </c>
      <c r="K36">
        <v>0</v>
      </c>
      <c r="L36" t="s">
        <v>64</v>
      </c>
      <c r="M36" t="s">
        <v>56</v>
      </c>
      <c r="N36" t="s">
        <v>57</v>
      </c>
    </row>
    <row r="37" spans="1:14" x14ac:dyDescent="0.25">
      <c r="A37">
        <v>300107</v>
      </c>
      <c r="B37" t="s">
        <v>92</v>
      </c>
      <c r="C37" t="s">
        <v>43</v>
      </c>
      <c r="D37" s="8">
        <v>40261</v>
      </c>
      <c r="E37" t="s">
        <v>83</v>
      </c>
      <c r="F37">
        <v>2059</v>
      </c>
      <c r="G37" t="s">
        <v>11</v>
      </c>
      <c r="H37" t="s">
        <v>3</v>
      </c>
      <c r="I37">
        <v>150</v>
      </c>
      <c r="J37">
        <v>160</v>
      </c>
      <c r="L37" t="s">
        <v>64</v>
      </c>
      <c r="M37" t="s">
        <v>46</v>
      </c>
      <c r="N37" t="s">
        <v>57</v>
      </c>
    </row>
    <row r="38" spans="1:14" x14ac:dyDescent="0.25">
      <c r="A38">
        <v>300112</v>
      </c>
      <c r="B38" t="s">
        <v>78</v>
      </c>
      <c r="C38" t="s">
        <v>43</v>
      </c>
      <c r="D38" s="8">
        <v>40262</v>
      </c>
      <c r="E38" t="s">
        <v>53</v>
      </c>
      <c r="F38">
        <v>1150</v>
      </c>
      <c r="G38" t="s">
        <v>19</v>
      </c>
      <c r="H38" t="s">
        <v>4</v>
      </c>
      <c r="I38">
        <v>100</v>
      </c>
      <c r="J38">
        <v>150</v>
      </c>
      <c r="L38" t="s">
        <v>55</v>
      </c>
      <c r="M38" t="s">
        <v>56</v>
      </c>
      <c r="N38" t="s">
        <v>57</v>
      </c>
    </row>
    <row r="39" spans="1:14" x14ac:dyDescent="0.25">
      <c r="A39">
        <v>300115</v>
      </c>
      <c r="B39" t="s">
        <v>91</v>
      </c>
      <c r="C39" t="s">
        <v>43</v>
      </c>
      <c r="D39" s="8">
        <v>40190</v>
      </c>
      <c r="E39" t="s">
        <v>53</v>
      </c>
      <c r="F39">
        <v>1611</v>
      </c>
      <c r="G39" t="s">
        <v>7</v>
      </c>
      <c r="H39" t="s">
        <v>2</v>
      </c>
      <c r="I39">
        <v>300</v>
      </c>
      <c r="L39" t="s">
        <v>64</v>
      </c>
      <c r="M39" t="s">
        <v>46</v>
      </c>
      <c r="N39" t="s">
        <v>57</v>
      </c>
    </row>
    <row r="40" spans="1:14" x14ac:dyDescent="0.25">
      <c r="A40">
        <v>300116</v>
      </c>
      <c r="B40" t="s">
        <v>95</v>
      </c>
      <c r="C40" t="s">
        <v>43</v>
      </c>
      <c r="D40" s="8">
        <v>40190</v>
      </c>
      <c r="E40" t="s">
        <v>53</v>
      </c>
      <c r="G40" t="s">
        <v>19</v>
      </c>
      <c r="H40" t="s">
        <v>4</v>
      </c>
      <c r="I40">
        <v>100</v>
      </c>
      <c r="J40">
        <v>135</v>
      </c>
      <c r="L40" t="s">
        <v>55</v>
      </c>
      <c r="M40" t="s">
        <v>46</v>
      </c>
      <c r="N40" t="s">
        <v>57</v>
      </c>
    </row>
    <row r="41" spans="1:14" x14ac:dyDescent="0.25">
      <c r="A41">
        <v>300120</v>
      </c>
      <c r="B41" t="s">
        <v>63</v>
      </c>
      <c r="C41" t="s">
        <v>43</v>
      </c>
      <c r="D41" s="8">
        <v>40194</v>
      </c>
      <c r="E41" t="s">
        <v>53</v>
      </c>
      <c r="F41">
        <v>1000</v>
      </c>
      <c r="G41" t="s">
        <v>6</v>
      </c>
      <c r="H41" t="s">
        <v>2</v>
      </c>
      <c r="I41">
        <v>1000</v>
      </c>
      <c r="J41">
        <v>125</v>
      </c>
      <c r="K41">
        <v>3</v>
      </c>
      <c r="L41" t="s">
        <v>55</v>
      </c>
      <c r="M41" t="s">
        <v>96</v>
      </c>
      <c r="N41" t="s">
        <v>47</v>
      </c>
    </row>
    <row r="42" spans="1:14" x14ac:dyDescent="0.25">
      <c r="A42">
        <v>300121</v>
      </c>
      <c r="B42" t="s">
        <v>92</v>
      </c>
      <c r="C42" t="s">
        <v>43</v>
      </c>
      <c r="D42" s="8">
        <v>40194</v>
      </c>
      <c r="E42" t="s">
        <v>83</v>
      </c>
      <c r="F42">
        <v>2030</v>
      </c>
      <c r="G42" t="s">
        <v>10</v>
      </c>
      <c r="H42" t="s">
        <v>2</v>
      </c>
      <c r="I42">
        <v>0</v>
      </c>
      <c r="K42">
        <v>0</v>
      </c>
      <c r="L42" t="s">
        <v>84</v>
      </c>
      <c r="M42" t="s">
        <v>80</v>
      </c>
      <c r="N42" t="s">
        <v>61</v>
      </c>
    </row>
    <row r="43" spans="1:14" x14ac:dyDescent="0.25">
      <c r="A43">
        <v>300124</v>
      </c>
      <c r="B43" t="s">
        <v>97</v>
      </c>
      <c r="C43" t="s">
        <v>43</v>
      </c>
      <c r="D43" s="8">
        <v>40287</v>
      </c>
      <c r="E43" t="s">
        <v>83</v>
      </c>
      <c r="F43">
        <v>2220</v>
      </c>
      <c r="G43" t="s">
        <v>98</v>
      </c>
      <c r="H43" t="s">
        <v>2</v>
      </c>
      <c r="I43">
        <v>200</v>
      </c>
      <c r="J43">
        <v>100</v>
      </c>
      <c r="L43" t="s">
        <v>55</v>
      </c>
      <c r="M43" t="s">
        <v>99</v>
      </c>
      <c r="N43" t="s">
        <v>57</v>
      </c>
    </row>
    <row r="44" spans="1:14" x14ac:dyDescent="0.25">
      <c r="A44">
        <v>300131</v>
      </c>
      <c r="B44" t="s">
        <v>48</v>
      </c>
      <c r="D44" s="8">
        <v>40279</v>
      </c>
      <c r="G44" t="s">
        <v>100</v>
      </c>
      <c r="H44" t="s">
        <v>3</v>
      </c>
      <c r="K44">
        <v>0</v>
      </c>
      <c r="M44" t="s">
        <v>51</v>
      </c>
    </row>
    <row r="45" spans="1:14" x14ac:dyDescent="0.25">
      <c r="A45">
        <v>300132</v>
      </c>
      <c r="B45" t="s">
        <v>101</v>
      </c>
      <c r="C45" t="s">
        <v>43</v>
      </c>
      <c r="D45" s="8">
        <v>40192</v>
      </c>
      <c r="E45" t="s">
        <v>53</v>
      </c>
      <c r="F45">
        <v>1728</v>
      </c>
      <c r="G45" t="s">
        <v>102</v>
      </c>
      <c r="H45" t="s">
        <v>2</v>
      </c>
      <c r="I45">
        <v>50</v>
      </c>
      <c r="J45">
        <v>165</v>
      </c>
      <c r="K45">
        <v>0</v>
      </c>
      <c r="L45" t="s">
        <v>64</v>
      </c>
      <c r="M45" t="s">
        <v>74</v>
      </c>
      <c r="N45" t="s">
        <v>57</v>
      </c>
    </row>
    <row r="46" spans="1:14" x14ac:dyDescent="0.25">
      <c r="A46">
        <v>300141</v>
      </c>
      <c r="B46" t="s">
        <v>42</v>
      </c>
      <c r="C46" t="s">
        <v>43</v>
      </c>
      <c r="D46" s="8">
        <v>40185</v>
      </c>
      <c r="E46" t="s">
        <v>53</v>
      </c>
      <c r="F46">
        <v>1513</v>
      </c>
      <c r="G46" t="s">
        <v>12</v>
      </c>
      <c r="H46" t="s">
        <v>3</v>
      </c>
      <c r="I46">
        <v>600</v>
      </c>
      <c r="J46">
        <v>139</v>
      </c>
      <c r="K46">
        <v>2</v>
      </c>
      <c r="L46" t="s">
        <v>55</v>
      </c>
      <c r="M46" t="s">
        <v>67</v>
      </c>
      <c r="N46" t="s">
        <v>57</v>
      </c>
    </row>
    <row r="47" spans="1:14" x14ac:dyDescent="0.25">
      <c r="A47">
        <v>300143</v>
      </c>
      <c r="B47" t="s">
        <v>101</v>
      </c>
      <c r="C47" t="s">
        <v>43</v>
      </c>
      <c r="D47" s="8">
        <v>40188</v>
      </c>
      <c r="E47" t="s">
        <v>83</v>
      </c>
      <c r="F47">
        <v>2145</v>
      </c>
      <c r="G47" t="s">
        <v>6</v>
      </c>
      <c r="H47" t="s">
        <v>2</v>
      </c>
      <c r="L47" t="s">
        <v>55</v>
      </c>
      <c r="M47" t="s">
        <v>103</v>
      </c>
      <c r="N47" t="s">
        <v>57</v>
      </c>
    </row>
    <row r="48" spans="1:14" x14ac:dyDescent="0.25">
      <c r="A48">
        <v>300148</v>
      </c>
      <c r="B48" t="s">
        <v>42</v>
      </c>
      <c r="C48" t="s">
        <v>43</v>
      </c>
      <c r="D48" s="8">
        <v>40195</v>
      </c>
      <c r="E48" t="s">
        <v>53</v>
      </c>
      <c r="F48">
        <v>1630</v>
      </c>
      <c r="G48" t="s">
        <v>11</v>
      </c>
      <c r="H48" t="s">
        <v>3</v>
      </c>
      <c r="I48">
        <v>0</v>
      </c>
      <c r="J48">
        <v>130</v>
      </c>
      <c r="K48">
        <v>0</v>
      </c>
      <c r="L48" t="s">
        <v>73</v>
      </c>
      <c r="M48" t="s">
        <v>104</v>
      </c>
      <c r="N48" t="s">
        <v>57</v>
      </c>
    </row>
    <row r="49" spans="1:14" x14ac:dyDescent="0.25">
      <c r="A49">
        <v>300149</v>
      </c>
      <c r="B49" t="s">
        <v>105</v>
      </c>
      <c r="C49" t="s">
        <v>106</v>
      </c>
      <c r="D49" s="8">
        <v>40195</v>
      </c>
      <c r="E49" t="s">
        <v>107</v>
      </c>
      <c r="F49">
        <v>1725</v>
      </c>
      <c r="G49" t="s">
        <v>108</v>
      </c>
      <c r="H49" t="s">
        <v>2</v>
      </c>
      <c r="I49">
        <v>150</v>
      </c>
      <c r="J49">
        <v>150</v>
      </c>
      <c r="K49">
        <v>0</v>
      </c>
      <c r="L49" t="s">
        <v>64</v>
      </c>
      <c r="M49" t="s">
        <v>109</v>
      </c>
      <c r="N49" t="s">
        <v>61</v>
      </c>
    </row>
    <row r="50" spans="1:14" x14ac:dyDescent="0.25">
      <c r="A50">
        <v>300151</v>
      </c>
      <c r="B50" t="s">
        <v>110</v>
      </c>
      <c r="C50" t="s">
        <v>43</v>
      </c>
      <c r="D50" s="8">
        <v>40195</v>
      </c>
      <c r="E50" t="s">
        <v>107</v>
      </c>
      <c r="F50">
        <v>1722</v>
      </c>
      <c r="G50" t="s">
        <v>11</v>
      </c>
      <c r="H50" t="s">
        <v>3</v>
      </c>
      <c r="I50">
        <v>400</v>
      </c>
      <c r="J50">
        <v>150</v>
      </c>
      <c r="L50" t="s">
        <v>55</v>
      </c>
      <c r="M50" t="s">
        <v>56</v>
      </c>
      <c r="N50" t="s">
        <v>57</v>
      </c>
    </row>
    <row r="51" spans="1:14" x14ac:dyDescent="0.25">
      <c r="A51">
        <v>300155</v>
      </c>
      <c r="B51" t="s">
        <v>63</v>
      </c>
      <c r="C51" t="s">
        <v>43</v>
      </c>
      <c r="D51" s="8">
        <v>40234</v>
      </c>
      <c r="E51" t="s">
        <v>53</v>
      </c>
      <c r="F51">
        <v>1040</v>
      </c>
      <c r="G51" t="s">
        <v>11</v>
      </c>
      <c r="H51" t="s">
        <v>3</v>
      </c>
      <c r="I51">
        <v>0</v>
      </c>
      <c r="K51">
        <v>0</v>
      </c>
      <c r="L51" t="s">
        <v>84</v>
      </c>
      <c r="M51" t="s">
        <v>90</v>
      </c>
      <c r="N51" t="s">
        <v>57</v>
      </c>
    </row>
    <row r="52" spans="1:14" x14ac:dyDescent="0.25">
      <c r="A52">
        <v>300157</v>
      </c>
      <c r="B52" t="s">
        <v>111</v>
      </c>
      <c r="C52" t="s">
        <v>106</v>
      </c>
      <c r="D52" s="8">
        <v>40221</v>
      </c>
      <c r="E52" t="s">
        <v>53</v>
      </c>
      <c r="G52" t="s">
        <v>93</v>
      </c>
      <c r="H52" t="s">
        <v>2</v>
      </c>
      <c r="I52">
        <v>150</v>
      </c>
      <c r="J52">
        <v>130</v>
      </c>
      <c r="L52" t="s">
        <v>55</v>
      </c>
      <c r="M52" t="s">
        <v>46</v>
      </c>
    </row>
    <row r="53" spans="1:14" x14ac:dyDescent="0.25">
      <c r="A53">
        <v>300158</v>
      </c>
      <c r="B53" t="s">
        <v>63</v>
      </c>
      <c r="C53" t="s">
        <v>43</v>
      </c>
      <c r="D53" s="8">
        <v>40228</v>
      </c>
      <c r="E53" t="s">
        <v>53</v>
      </c>
      <c r="G53" t="s">
        <v>6</v>
      </c>
      <c r="H53" t="s">
        <v>2</v>
      </c>
      <c r="I53">
        <v>300</v>
      </c>
      <c r="J53">
        <v>180</v>
      </c>
      <c r="L53" t="s">
        <v>64</v>
      </c>
      <c r="M53" t="s">
        <v>46</v>
      </c>
      <c r="N53" t="s">
        <v>57</v>
      </c>
    </row>
    <row r="54" spans="1:14" x14ac:dyDescent="0.25">
      <c r="A54">
        <v>300163</v>
      </c>
      <c r="B54" t="s">
        <v>78</v>
      </c>
      <c r="C54" t="s">
        <v>43</v>
      </c>
      <c r="D54" s="8">
        <v>40179</v>
      </c>
      <c r="E54" t="s">
        <v>53</v>
      </c>
      <c r="F54">
        <v>1129</v>
      </c>
      <c r="G54" t="s">
        <v>15</v>
      </c>
      <c r="H54" t="s">
        <v>3</v>
      </c>
      <c r="I54">
        <v>0</v>
      </c>
      <c r="K54">
        <v>0</v>
      </c>
      <c r="L54" t="s">
        <v>84</v>
      </c>
      <c r="M54" t="s">
        <v>60</v>
      </c>
      <c r="N54" t="s">
        <v>57</v>
      </c>
    </row>
    <row r="55" spans="1:14" x14ac:dyDescent="0.25">
      <c r="A55">
        <v>300164</v>
      </c>
      <c r="B55" t="s">
        <v>92</v>
      </c>
      <c r="C55" t="s">
        <v>43</v>
      </c>
      <c r="D55" s="8">
        <v>40184</v>
      </c>
      <c r="E55" t="s">
        <v>53</v>
      </c>
      <c r="F55">
        <v>1535</v>
      </c>
      <c r="G55" t="s">
        <v>11</v>
      </c>
      <c r="H55" t="s">
        <v>3</v>
      </c>
      <c r="I55">
        <v>300</v>
      </c>
      <c r="J55">
        <v>140</v>
      </c>
      <c r="L55" t="s">
        <v>55</v>
      </c>
      <c r="M55" t="s">
        <v>46</v>
      </c>
      <c r="N55" t="s">
        <v>57</v>
      </c>
    </row>
    <row r="56" spans="1:14" x14ac:dyDescent="0.25">
      <c r="A56">
        <v>300167</v>
      </c>
      <c r="B56" t="s">
        <v>105</v>
      </c>
      <c r="C56" t="s">
        <v>106</v>
      </c>
      <c r="D56" s="8">
        <v>40188</v>
      </c>
      <c r="E56" t="s">
        <v>44</v>
      </c>
      <c r="F56">
        <v>705</v>
      </c>
      <c r="G56" t="s">
        <v>8</v>
      </c>
      <c r="H56" t="s">
        <v>2</v>
      </c>
      <c r="I56">
        <v>50</v>
      </c>
      <c r="J56">
        <v>130</v>
      </c>
      <c r="K56">
        <v>0</v>
      </c>
      <c r="L56" t="s">
        <v>55</v>
      </c>
      <c r="M56" t="s">
        <v>74</v>
      </c>
      <c r="N56" t="s">
        <v>47</v>
      </c>
    </row>
    <row r="57" spans="1:14" x14ac:dyDescent="0.25">
      <c r="A57">
        <v>300169</v>
      </c>
      <c r="B57" t="s">
        <v>42</v>
      </c>
      <c r="C57" t="s">
        <v>43</v>
      </c>
      <c r="D57" s="8">
        <v>40188</v>
      </c>
      <c r="E57" t="s">
        <v>53</v>
      </c>
      <c r="F57">
        <v>1545</v>
      </c>
      <c r="G57" t="s">
        <v>10</v>
      </c>
      <c r="H57" t="s">
        <v>2</v>
      </c>
      <c r="I57">
        <v>0</v>
      </c>
      <c r="K57">
        <v>0</v>
      </c>
      <c r="L57" t="s">
        <v>84</v>
      </c>
      <c r="M57" t="s">
        <v>56</v>
      </c>
      <c r="N57" t="s">
        <v>57</v>
      </c>
    </row>
    <row r="58" spans="1:14" x14ac:dyDescent="0.25">
      <c r="A58">
        <v>300170</v>
      </c>
      <c r="B58" t="s">
        <v>42</v>
      </c>
      <c r="C58" t="s">
        <v>43</v>
      </c>
      <c r="D58" s="8">
        <v>40188</v>
      </c>
      <c r="E58" t="s">
        <v>53</v>
      </c>
      <c r="G58" t="s">
        <v>102</v>
      </c>
      <c r="H58" t="s">
        <v>2</v>
      </c>
      <c r="I58">
        <v>600</v>
      </c>
      <c r="J58">
        <v>135</v>
      </c>
      <c r="K58">
        <v>2</v>
      </c>
      <c r="L58" t="s">
        <v>55</v>
      </c>
      <c r="M58" t="s">
        <v>56</v>
      </c>
      <c r="N58" t="s">
        <v>57</v>
      </c>
    </row>
    <row r="59" spans="1:14" x14ac:dyDescent="0.25">
      <c r="A59">
        <v>300171</v>
      </c>
      <c r="B59" t="s">
        <v>88</v>
      </c>
      <c r="C59" t="s">
        <v>43</v>
      </c>
      <c r="D59" s="8">
        <v>40188</v>
      </c>
      <c r="E59" t="s">
        <v>83</v>
      </c>
      <c r="G59" t="s">
        <v>6</v>
      </c>
      <c r="H59" t="s">
        <v>2</v>
      </c>
      <c r="L59" t="s">
        <v>55</v>
      </c>
      <c r="M59" t="s">
        <v>112</v>
      </c>
      <c r="N59" t="s">
        <v>57</v>
      </c>
    </row>
    <row r="60" spans="1:14" x14ac:dyDescent="0.25">
      <c r="A60">
        <v>300173</v>
      </c>
      <c r="B60" t="s">
        <v>63</v>
      </c>
      <c r="C60" t="s">
        <v>43</v>
      </c>
      <c r="D60" s="8">
        <v>40189</v>
      </c>
      <c r="E60" t="s">
        <v>83</v>
      </c>
      <c r="F60">
        <v>2104</v>
      </c>
      <c r="G60" t="s">
        <v>20</v>
      </c>
      <c r="H60" t="s">
        <v>4</v>
      </c>
      <c r="I60">
        <v>1200</v>
      </c>
      <c r="J60">
        <v>130</v>
      </c>
      <c r="K60">
        <v>4</v>
      </c>
      <c r="L60" t="s">
        <v>55</v>
      </c>
      <c r="M60" t="s">
        <v>113</v>
      </c>
      <c r="N60" t="s">
        <v>57</v>
      </c>
    </row>
    <row r="61" spans="1:14" x14ac:dyDescent="0.25">
      <c r="A61">
        <v>300180</v>
      </c>
      <c r="B61" t="s">
        <v>48</v>
      </c>
      <c r="D61" s="8">
        <v>40298</v>
      </c>
      <c r="G61" t="s">
        <v>114</v>
      </c>
      <c r="H61" t="s">
        <v>3</v>
      </c>
      <c r="K61">
        <v>0</v>
      </c>
      <c r="M61" t="s">
        <v>115</v>
      </c>
    </row>
    <row r="62" spans="1:14" x14ac:dyDescent="0.25">
      <c r="A62">
        <v>300185</v>
      </c>
      <c r="B62" t="s">
        <v>116</v>
      </c>
      <c r="C62" t="s">
        <v>106</v>
      </c>
      <c r="D62" s="8">
        <v>40180</v>
      </c>
      <c r="G62" t="s">
        <v>117</v>
      </c>
      <c r="H62" t="s">
        <v>2</v>
      </c>
      <c r="I62">
        <v>0</v>
      </c>
      <c r="K62">
        <v>0</v>
      </c>
      <c r="L62" t="s">
        <v>84</v>
      </c>
      <c r="M62" t="s">
        <v>118</v>
      </c>
      <c r="N62" t="s">
        <v>57</v>
      </c>
    </row>
    <row r="63" spans="1:14" x14ac:dyDescent="0.25">
      <c r="A63">
        <v>300189</v>
      </c>
      <c r="B63" t="s">
        <v>101</v>
      </c>
      <c r="C63" t="s">
        <v>43</v>
      </c>
      <c r="D63" s="8">
        <v>40260</v>
      </c>
      <c r="E63" t="s">
        <v>53</v>
      </c>
      <c r="F63">
        <v>846</v>
      </c>
      <c r="G63" t="s">
        <v>7</v>
      </c>
      <c r="H63" t="s">
        <v>2</v>
      </c>
      <c r="I63">
        <v>100</v>
      </c>
      <c r="J63">
        <v>170</v>
      </c>
      <c r="K63">
        <v>0</v>
      </c>
      <c r="L63" t="s">
        <v>64</v>
      </c>
      <c r="M63" t="s">
        <v>109</v>
      </c>
      <c r="N63" t="s">
        <v>57</v>
      </c>
    </row>
    <row r="64" spans="1:14" x14ac:dyDescent="0.25">
      <c r="A64">
        <v>300191</v>
      </c>
      <c r="B64" t="s">
        <v>92</v>
      </c>
      <c r="C64" t="s">
        <v>43</v>
      </c>
      <c r="D64" s="8">
        <v>40260</v>
      </c>
      <c r="E64" t="s">
        <v>53</v>
      </c>
      <c r="G64" t="s">
        <v>119</v>
      </c>
      <c r="H64" t="s">
        <v>3</v>
      </c>
      <c r="I64">
        <v>500</v>
      </c>
      <c r="J64">
        <v>190</v>
      </c>
      <c r="L64" t="s">
        <v>64</v>
      </c>
      <c r="M64" t="s">
        <v>67</v>
      </c>
      <c r="N64" t="s">
        <v>57</v>
      </c>
    </row>
    <row r="65" spans="1:14" x14ac:dyDescent="0.25">
      <c r="A65">
        <v>300193</v>
      </c>
      <c r="B65" t="s">
        <v>120</v>
      </c>
      <c r="C65" t="s">
        <v>43</v>
      </c>
      <c r="D65" s="8">
        <v>40251</v>
      </c>
      <c r="E65" t="s">
        <v>53</v>
      </c>
      <c r="F65">
        <v>1141</v>
      </c>
      <c r="G65" t="s">
        <v>117</v>
      </c>
      <c r="H65" t="s">
        <v>2</v>
      </c>
      <c r="I65">
        <v>10</v>
      </c>
      <c r="J65">
        <v>145</v>
      </c>
      <c r="K65">
        <v>0</v>
      </c>
      <c r="L65" t="s">
        <v>55</v>
      </c>
      <c r="M65" t="s">
        <v>50</v>
      </c>
      <c r="N65" t="s">
        <v>57</v>
      </c>
    </row>
    <row r="66" spans="1:14" x14ac:dyDescent="0.25">
      <c r="A66">
        <v>300204</v>
      </c>
      <c r="B66" t="s">
        <v>92</v>
      </c>
      <c r="C66" t="s">
        <v>43</v>
      </c>
      <c r="D66" s="8">
        <v>40254</v>
      </c>
      <c r="E66" t="s">
        <v>107</v>
      </c>
      <c r="F66">
        <v>1939</v>
      </c>
      <c r="G66" t="s">
        <v>14</v>
      </c>
      <c r="H66" t="s">
        <v>3</v>
      </c>
      <c r="I66">
        <v>500</v>
      </c>
      <c r="J66">
        <v>150</v>
      </c>
      <c r="L66" t="s">
        <v>64</v>
      </c>
      <c r="M66" t="s">
        <v>56</v>
      </c>
      <c r="N66" t="s">
        <v>57</v>
      </c>
    </row>
    <row r="67" spans="1:14" x14ac:dyDescent="0.25">
      <c r="A67">
        <v>300207</v>
      </c>
      <c r="B67" t="s">
        <v>48</v>
      </c>
      <c r="D67" s="8">
        <v>40266</v>
      </c>
      <c r="G67" t="s">
        <v>10</v>
      </c>
      <c r="H67" t="s">
        <v>2</v>
      </c>
      <c r="K67">
        <v>0</v>
      </c>
      <c r="M67" t="s">
        <v>121</v>
      </c>
    </row>
    <row r="68" spans="1:14" x14ac:dyDescent="0.25">
      <c r="A68">
        <v>300208</v>
      </c>
      <c r="B68" t="s">
        <v>122</v>
      </c>
      <c r="C68" t="s">
        <v>43</v>
      </c>
      <c r="D68" s="8">
        <v>40241</v>
      </c>
      <c r="E68" t="s">
        <v>53</v>
      </c>
      <c r="F68">
        <v>1443</v>
      </c>
      <c r="G68" t="s">
        <v>11</v>
      </c>
      <c r="H68" t="s">
        <v>3</v>
      </c>
      <c r="I68">
        <v>0</v>
      </c>
      <c r="J68">
        <v>130</v>
      </c>
      <c r="K68">
        <v>0</v>
      </c>
      <c r="L68" t="s">
        <v>84</v>
      </c>
      <c r="M68" t="s">
        <v>90</v>
      </c>
      <c r="N68" t="s">
        <v>57</v>
      </c>
    </row>
    <row r="69" spans="1:14" x14ac:dyDescent="0.25">
      <c r="A69">
        <v>300210</v>
      </c>
      <c r="B69" t="s">
        <v>42</v>
      </c>
      <c r="C69" t="s">
        <v>43</v>
      </c>
      <c r="D69" s="8">
        <v>40242</v>
      </c>
      <c r="E69" t="s">
        <v>53</v>
      </c>
      <c r="F69">
        <v>1840</v>
      </c>
      <c r="G69" t="s">
        <v>11</v>
      </c>
      <c r="H69" t="s">
        <v>3</v>
      </c>
      <c r="I69">
        <v>500</v>
      </c>
      <c r="J69">
        <v>143</v>
      </c>
      <c r="L69" t="s">
        <v>55</v>
      </c>
      <c r="M69" t="s">
        <v>46</v>
      </c>
      <c r="N69" t="s">
        <v>57</v>
      </c>
    </row>
    <row r="70" spans="1:14" x14ac:dyDescent="0.25">
      <c r="A70">
        <v>300212</v>
      </c>
      <c r="B70" t="s">
        <v>48</v>
      </c>
      <c r="D70" s="8">
        <v>40259</v>
      </c>
      <c r="G70" t="s">
        <v>7</v>
      </c>
      <c r="H70" t="s">
        <v>2</v>
      </c>
      <c r="K70">
        <v>0</v>
      </c>
      <c r="M70" t="s">
        <v>50</v>
      </c>
    </row>
    <row r="71" spans="1:14" x14ac:dyDescent="0.25">
      <c r="A71">
        <v>300213</v>
      </c>
      <c r="B71" t="s">
        <v>48</v>
      </c>
      <c r="D71" s="8">
        <v>40259</v>
      </c>
      <c r="G71" t="s">
        <v>11</v>
      </c>
      <c r="H71" t="s">
        <v>3</v>
      </c>
      <c r="K71">
        <v>0</v>
      </c>
      <c r="M71" t="s">
        <v>68</v>
      </c>
    </row>
    <row r="72" spans="1:14" x14ac:dyDescent="0.25">
      <c r="A72">
        <v>300217</v>
      </c>
      <c r="B72" t="s">
        <v>48</v>
      </c>
      <c r="D72" s="8">
        <v>40261</v>
      </c>
      <c r="G72" t="s">
        <v>22</v>
      </c>
      <c r="H72" t="s">
        <v>4</v>
      </c>
      <c r="K72">
        <v>0</v>
      </c>
      <c r="M72" t="s">
        <v>123</v>
      </c>
    </row>
    <row r="73" spans="1:14" x14ac:dyDescent="0.25">
      <c r="A73">
        <v>300222</v>
      </c>
      <c r="B73" t="s">
        <v>124</v>
      </c>
      <c r="C73" t="s">
        <v>43</v>
      </c>
      <c r="D73" s="8">
        <v>40233</v>
      </c>
      <c r="E73" t="s">
        <v>53</v>
      </c>
      <c r="F73">
        <v>1120</v>
      </c>
      <c r="G73" t="s">
        <v>19</v>
      </c>
      <c r="H73" t="s">
        <v>4</v>
      </c>
      <c r="I73">
        <v>0</v>
      </c>
      <c r="K73">
        <v>0</v>
      </c>
      <c r="L73" t="s">
        <v>84</v>
      </c>
      <c r="M73" t="s">
        <v>125</v>
      </c>
      <c r="N73" t="s">
        <v>57</v>
      </c>
    </row>
    <row r="74" spans="1:14" x14ac:dyDescent="0.25">
      <c r="A74">
        <v>300227</v>
      </c>
      <c r="B74" t="s">
        <v>86</v>
      </c>
      <c r="C74" t="s">
        <v>43</v>
      </c>
      <c r="D74" s="8">
        <v>40234</v>
      </c>
      <c r="E74" t="s">
        <v>53</v>
      </c>
      <c r="F74">
        <v>1653</v>
      </c>
      <c r="G74" t="s">
        <v>11</v>
      </c>
      <c r="H74" t="s">
        <v>3</v>
      </c>
      <c r="I74">
        <v>600</v>
      </c>
      <c r="J74">
        <v>120</v>
      </c>
      <c r="L74" t="s">
        <v>64</v>
      </c>
      <c r="M74" t="s">
        <v>126</v>
      </c>
      <c r="N74" t="s">
        <v>57</v>
      </c>
    </row>
    <row r="75" spans="1:14" x14ac:dyDescent="0.25">
      <c r="A75">
        <v>300228</v>
      </c>
      <c r="B75" t="s">
        <v>127</v>
      </c>
      <c r="C75" t="s">
        <v>71</v>
      </c>
      <c r="D75" s="8">
        <v>40232</v>
      </c>
      <c r="E75" t="s">
        <v>53</v>
      </c>
      <c r="F75">
        <v>1223</v>
      </c>
      <c r="G75" t="s">
        <v>49</v>
      </c>
      <c r="H75" t="s">
        <v>3</v>
      </c>
      <c r="L75" t="s">
        <v>55</v>
      </c>
      <c r="M75" t="s">
        <v>67</v>
      </c>
      <c r="N75" t="s">
        <v>57</v>
      </c>
    </row>
    <row r="76" spans="1:14" x14ac:dyDescent="0.25">
      <c r="A76">
        <v>300233</v>
      </c>
      <c r="B76" t="s">
        <v>92</v>
      </c>
      <c r="C76" t="s">
        <v>43</v>
      </c>
      <c r="D76" s="8">
        <v>40265</v>
      </c>
      <c r="E76" t="s">
        <v>53</v>
      </c>
      <c r="F76">
        <v>945</v>
      </c>
      <c r="G76" t="s">
        <v>11</v>
      </c>
      <c r="H76" t="s">
        <v>3</v>
      </c>
      <c r="I76">
        <v>0</v>
      </c>
      <c r="J76">
        <v>130</v>
      </c>
      <c r="K76">
        <v>0</v>
      </c>
      <c r="L76" t="s">
        <v>84</v>
      </c>
      <c r="M76" t="s">
        <v>128</v>
      </c>
      <c r="N76" t="s">
        <v>57</v>
      </c>
    </row>
    <row r="77" spans="1:14" x14ac:dyDescent="0.25">
      <c r="A77">
        <v>300235</v>
      </c>
      <c r="B77" t="s">
        <v>86</v>
      </c>
      <c r="C77" t="s">
        <v>43</v>
      </c>
      <c r="D77" s="8">
        <v>40245</v>
      </c>
      <c r="E77" t="s">
        <v>53</v>
      </c>
      <c r="F77">
        <v>1218</v>
      </c>
      <c r="G77" t="s">
        <v>6</v>
      </c>
      <c r="H77" t="s">
        <v>2</v>
      </c>
      <c r="I77">
        <v>0</v>
      </c>
      <c r="K77">
        <v>0</v>
      </c>
      <c r="L77" t="s">
        <v>73</v>
      </c>
      <c r="M77" t="s">
        <v>56</v>
      </c>
    </row>
    <row r="78" spans="1:14" x14ac:dyDescent="0.25">
      <c r="A78">
        <v>300239</v>
      </c>
      <c r="B78" t="s">
        <v>48</v>
      </c>
      <c r="D78" s="8">
        <v>40248</v>
      </c>
      <c r="G78" t="s">
        <v>12</v>
      </c>
      <c r="H78" t="s">
        <v>3</v>
      </c>
      <c r="K78">
        <v>0</v>
      </c>
      <c r="M78" t="s">
        <v>129</v>
      </c>
    </row>
    <row r="79" spans="1:14" x14ac:dyDescent="0.25">
      <c r="A79">
        <v>300242</v>
      </c>
      <c r="B79" t="s">
        <v>58</v>
      </c>
      <c r="C79" t="s">
        <v>43</v>
      </c>
      <c r="D79" s="8">
        <v>40190</v>
      </c>
      <c r="E79" t="s">
        <v>53</v>
      </c>
      <c r="F79">
        <v>814</v>
      </c>
      <c r="G79" t="s">
        <v>8</v>
      </c>
      <c r="H79" t="s">
        <v>2</v>
      </c>
      <c r="I79">
        <v>300</v>
      </c>
      <c r="J79">
        <v>120</v>
      </c>
      <c r="L79" t="s">
        <v>64</v>
      </c>
      <c r="M79" t="s">
        <v>46</v>
      </c>
      <c r="N79" t="s">
        <v>61</v>
      </c>
    </row>
    <row r="80" spans="1:14" x14ac:dyDescent="0.25">
      <c r="A80">
        <v>300245</v>
      </c>
      <c r="B80" t="s">
        <v>130</v>
      </c>
      <c r="C80" t="s">
        <v>71</v>
      </c>
      <c r="D80" s="8">
        <v>40194</v>
      </c>
      <c r="E80" t="s">
        <v>53</v>
      </c>
      <c r="F80">
        <v>1121</v>
      </c>
      <c r="G80" t="s">
        <v>131</v>
      </c>
      <c r="H80" t="s">
        <v>2</v>
      </c>
      <c r="I80">
        <v>2500</v>
      </c>
      <c r="J80">
        <v>150</v>
      </c>
      <c r="K80">
        <v>9</v>
      </c>
      <c r="L80" t="s">
        <v>64</v>
      </c>
      <c r="M80" t="s">
        <v>132</v>
      </c>
      <c r="N80" t="s">
        <v>57</v>
      </c>
    </row>
    <row r="81" spans="1:14" x14ac:dyDescent="0.25">
      <c r="A81">
        <v>300248</v>
      </c>
      <c r="B81" t="s">
        <v>133</v>
      </c>
      <c r="C81" t="s">
        <v>43</v>
      </c>
      <c r="D81" s="8">
        <v>40202</v>
      </c>
      <c r="E81" t="s">
        <v>53</v>
      </c>
      <c r="F81">
        <v>1705</v>
      </c>
      <c r="G81" t="s">
        <v>14</v>
      </c>
      <c r="H81" t="s">
        <v>3</v>
      </c>
      <c r="I81">
        <v>150</v>
      </c>
      <c r="J81">
        <v>180</v>
      </c>
      <c r="L81" t="s">
        <v>55</v>
      </c>
      <c r="M81" t="s">
        <v>60</v>
      </c>
      <c r="N81" t="s">
        <v>57</v>
      </c>
    </row>
    <row r="82" spans="1:14" x14ac:dyDescent="0.25">
      <c r="A82">
        <v>300251</v>
      </c>
      <c r="B82" t="s">
        <v>42</v>
      </c>
      <c r="C82" t="s">
        <v>43</v>
      </c>
      <c r="D82" s="8">
        <v>40295</v>
      </c>
      <c r="E82" t="s">
        <v>83</v>
      </c>
      <c r="G82" t="s">
        <v>134</v>
      </c>
      <c r="H82" t="s">
        <v>2</v>
      </c>
      <c r="I82">
        <v>3000</v>
      </c>
      <c r="J82">
        <v>210</v>
      </c>
      <c r="K82">
        <v>5</v>
      </c>
      <c r="L82" t="s">
        <v>64</v>
      </c>
      <c r="M82" t="s">
        <v>46</v>
      </c>
      <c r="N82" t="s">
        <v>57</v>
      </c>
    </row>
    <row r="83" spans="1:14" x14ac:dyDescent="0.25">
      <c r="A83">
        <v>300255</v>
      </c>
      <c r="B83" t="s">
        <v>95</v>
      </c>
      <c r="C83" t="s">
        <v>43</v>
      </c>
      <c r="D83" s="8">
        <v>40296</v>
      </c>
      <c r="E83" t="s">
        <v>53</v>
      </c>
      <c r="F83">
        <v>1145</v>
      </c>
      <c r="G83" t="s">
        <v>94</v>
      </c>
      <c r="H83" t="s">
        <v>3</v>
      </c>
      <c r="I83">
        <v>0</v>
      </c>
      <c r="K83">
        <v>0</v>
      </c>
      <c r="L83" t="s">
        <v>73</v>
      </c>
      <c r="M83" t="s">
        <v>46</v>
      </c>
    </row>
    <row r="84" spans="1:14" x14ac:dyDescent="0.25">
      <c r="A84">
        <v>300256</v>
      </c>
      <c r="B84" t="s">
        <v>42</v>
      </c>
      <c r="C84" t="s">
        <v>43</v>
      </c>
      <c r="D84" s="8">
        <v>40208</v>
      </c>
      <c r="E84" t="s">
        <v>53</v>
      </c>
      <c r="F84">
        <v>1040</v>
      </c>
      <c r="G84" t="s">
        <v>6</v>
      </c>
      <c r="H84" t="s">
        <v>2</v>
      </c>
      <c r="I84">
        <v>3000</v>
      </c>
      <c r="J84">
        <v>200</v>
      </c>
      <c r="K84">
        <v>4</v>
      </c>
      <c r="L84" t="s">
        <v>55</v>
      </c>
      <c r="M84" t="s">
        <v>65</v>
      </c>
      <c r="N84" t="s">
        <v>57</v>
      </c>
    </row>
    <row r="85" spans="1:14" x14ac:dyDescent="0.25">
      <c r="A85">
        <v>300258</v>
      </c>
      <c r="B85" t="s">
        <v>95</v>
      </c>
      <c r="C85" t="s">
        <v>43</v>
      </c>
      <c r="D85" s="8">
        <v>40191</v>
      </c>
      <c r="E85" t="s">
        <v>53</v>
      </c>
      <c r="F85">
        <v>1234</v>
      </c>
      <c r="G85" t="s">
        <v>135</v>
      </c>
      <c r="H85" t="s">
        <v>3</v>
      </c>
      <c r="I85">
        <v>0</v>
      </c>
      <c r="K85">
        <v>0</v>
      </c>
      <c r="L85" t="s">
        <v>73</v>
      </c>
      <c r="M85" t="s">
        <v>46</v>
      </c>
      <c r="N85" t="s">
        <v>57</v>
      </c>
    </row>
    <row r="86" spans="1:14" x14ac:dyDescent="0.25">
      <c r="A86">
        <v>300260</v>
      </c>
      <c r="B86" t="s">
        <v>86</v>
      </c>
      <c r="C86" t="s">
        <v>43</v>
      </c>
      <c r="D86" s="8">
        <v>40191</v>
      </c>
      <c r="E86" t="s">
        <v>53</v>
      </c>
      <c r="G86" t="s">
        <v>8</v>
      </c>
      <c r="H86" t="s">
        <v>2</v>
      </c>
      <c r="I86">
        <v>50</v>
      </c>
      <c r="J86">
        <v>150</v>
      </c>
      <c r="K86">
        <v>0</v>
      </c>
      <c r="L86" t="s">
        <v>64</v>
      </c>
      <c r="M86" t="s">
        <v>56</v>
      </c>
      <c r="N86" t="s">
        <v>57</v>
      </c>
    </row>
    <row r="87" spans="1:14" x14ac:dyDescent="0.25">
      <c r="A87">
        <v>300261</v>
      </c>
      <c r="B87" t="s">
        <v>86</v>
      </c>
      <c r="C87" t="s">
        <v>43</v>
      </c>
      <c r="D87" s="8">
        <v>40191</v>
      </c>
      <c r="G87" t="s">
        <v>11</v>
      </c>
      <c r="H87" t="s">
        <v>3</v>
      </c>
      <c r="I87">
        <v>0</v>
      </c>
      <c r="K87">
        <v>0</v>
      </c>
      <c r="L87" t="s">
        <v>73</v>
      </c>
      <c r="M87" t="s">
        <v>90</v>
      </c>
    </row>
    <row r="88" spans="1:14" x14ac:dyDescent="0.25">
      <c r="A88">
        <v>300262</v>
      </c>
      <c r="B88" t="s">
        <v>42</v>
      </c>
      <c r="C88" t="s">
        <v>43</v>
      </c>
      <c r="D88" s="8">
        <v>40191</v>
      </c>
      <c r="E88" t="s">
        <v>83</v>
      </c>
      <c r="F88">
        <v>2200</v>
      </c>
      <c r="G88" t="s">
        <v>9</v>
      </c>
      <c r="H88" t="s">
        <v>2</v>
      </c>
      <c r="I88">
        <v>5000</v>
      </c>
      <c r="J88">
        <v>250</v>
      </c>
      <c r="K88">
        <v>20</v>
      </c>
      <c r="L88" t="s">
        <v>55</v>
      </c>
      <c r="M88" t="s">
        <v>56</v>
      </c>
      <c r="N88" t="s">
        <v>57</v>
      </c>
    </row>
    <row r="89" spans="1:14" x14ac:dyDescent="0.25">
      <c r="A89">
        <v>300265</v>
      </c>
      <c r="B89" t="s">
        <v>48</v>
      </c>
      <c r="D89" s="8">
        <v>40236</v>
      </c>
      <c r="G89" t="s">
        <v>19</v>
      </c>
      <c r="H89" t="s">
        <v>4</v>
      </c>
      <c r="K89">
        <v>0</v>
      </c>
      <c r="M89" t="s">
        <v>136</v>
      </c>
    </row>
    <row r="90" spans="1:14" x14ac:dyDescent="0.25">
      <c r="A90">
        <v>300274</v>
      </c>
      <c r="B90" t="s">
        <v>48</v>
      </c>
      <c r="D90" s="8">
        <v>40270</v>
      </c>
      <c r="G90" t="s">
        <v>93</v>
      </c>
      <c r="H90" t="s">
        <v>2</v>
      </c>
      <c r="K90">
        <v>0</v>
      </c>
      <c r="M90" t="s">
        <v>137</v>
      </c>
    </row>
    <row r="91" spans="1:14" x14ac:dyDescent="0.25">
      <c r="A91">
        <v>300276</v>
      </c>
      <c r="B91" t="s">
        <v>92</v>
      </c>
      <c r="C91" t="s">
        <v>43</v>
      </c>
      <c r="D91" s="8">
        <v>40287</v>
      </c>
      <c r="E91" t="s">
        <v>83</v>
      </c>
      <c r="F91">
        <v>2030</v>
      </c>
      <c r="G91" t="s">
        <v>12</v>
      </c>
      <c r="H91" t="s">
        <v>3</v>
      </c>
      <c r="I91">
        <v>200</v>
      </c>
      <c r="J91">
        <v>160</v>
      </c>
      <c r="L91" t="s">
        <v>55</v>
      </c>
      <c r="M91" t="s">
        <v>46</v>
      </c>
      <c r="N91" t="s">
        <v>57</v>
      </c>
    </row>
    <row r="92" spans="1:14" x14ac:dyDescent="0.25">
      <c r="A92">
        <v>300280</v>
      </c>
      <c r="B92" t="s">
        <v>138</v>
      </c>
      <c r="C92" t="s">
        <v>43</v>
      </c>
      <c r="D92" s="8">
        <v>40272</v>
      </c>
      <c r="E92" t="s">
        <v>53</v>
      </c>
      <c r="F92">
        <v>1400</v>
      </c>
      <c r="G92" t="s">
        <v>139</v>
      </c>
      <c r="H92" t="s">
        <v>2</v>
      </c>
      <c r="I92">
        <v>200</v>
      </c>
      <c r="J92">
        <v>100</v>
      </c>
      <c r="K92">
        <v>1</v>
      </c>
      <c r="L92" t="s">
        <v>55</v>
      </c>
      <c r="M92" t="s">
        <v>56</v>
      </c>
      <c r="N92" t="s">
        <v>57</v>
      </c>
    </row>
    <row r="93" spans="1:14" x14ac:dyDescent="0.25">
      <c r="A93">
        <v>300281</v>
      </c>
      <c r="B93" t="s">
        <v>42</v>
      </c>
      <c r="C93" t="s">
        <v>43</v>
      </c>
      <c r="D93" s="8">
        <v>40291</v>
      </c>
      <c r="E93" t="s">
        <v>53</v>
      </c>
      <c r="F93">
        <v>1345</v>
      </c>
      <c r="G93" t="s">
        <v>22</v>
      </c>
      <c r="H93" t="s">
        <v>4</v>
      </c>
      <c r="I93">
        <v>9000</v>
      </c>
      <c r="J93">
        <v>250</v>
      </c>
      <c r="K93">
        <v>15</v>
      </c>
      <c r="L93" t="s">
        <v>55</v>
      </c>
      <c r="M93" t="s">
        <v>46</v>
      </c>
      <c r="N93" t="s">
        <v>57</v>
      </c>
    </row>
    <row r="94" spans="1:14" x14ac:dyDescent="0.25">
      <c r="A94">
        <v>300282</v>
      </c>
      <c r="B94" t="s">
        <v>63</v>
      </c>
      <c r="C94" t="s">
        <v>43</v>
      </c>
      <c r="D94" s="8">
        <v>40291</v>
      </c>
      <c r="E94" t="s">
        <v>53</v>
      </c>
      <c r="F94">
        <v>1605</v>
      </c>
      <c r="G94" t="s">
        <v>94</v>
      </c>
      <c r="H94" t="s">
        <v>3</v>
      </c>
      <c r="I94">
        <v>800</v>
      </c>
      <c r="J94">
        <v>160</v>
      </c>
      <c r="K94">
        <v>0</v>
      </c>
      <c r="L94" t="s">
        <v>64</v>
      </c>
      <c r="M94" t="s">
        <v>74</v>
      </c>
      <c r="N94" t="s">
        <v>57</v>
      </c>
    </row>
    <row r="95" spans="1:14" x14ac:dyDescent="0.25">
      <c r="A95">
        <v>300283</v>
      </c>
      <c r="B95" t="s">
        <v>63</v>
      </c>
      <c r="C95" t="s">
        <v>43</v>
      </c>
      <c r="D95" s="8">
        <v>40291</v>
      </c>
      <c r="E95" t="s">
        <v>107</v>
      </c>
      <c r="F95">
        <v>1855</v>
      </c>
      <c r="G95" t="s">
        <v>10</v>
      </c>
      <c r="H95" t="s">
        <v>2</v>
      </c>
      <c r="I95">
        <v>150</v>
      </c>
      <c r="J95">
        <v>165</v>
      </c>
      <c r="L95" t="s">
        <v>64</v>
      </c>
      <c r="M95" t="s">
        <v>46</v>
      </c>
      <c r="N95" t="s">
        <v>57</v>
      </c>
    </row>
    <row r="96" spans="1:14" x14ac:dyDescent="0.25">
      <c r="A96">
        <v>300284</v>
      </c>
      <c r="B96" t="s">
        <v>42</v>
      </c>
      <c r="C96" t="s">
        <v>43</v>
      </c>
      <c r="D96" s="8">
        <v>40291</v>
      </c>
      <c r="E96" t="s">
        <v>83</v>
      </c>
      <c r="F96">
        <v>2120</v>
      </c>
      <c r="G96" t="s">
        <v>7</v>
      </c>
      <c r="H96" t="s">
        <v>2</v>
      </c>
      <c r="I96">
        <v>5000</v>
      </c>
      <c r="J96">
        <v>220</v>
      </c>
      <c r="K96">
        <v>10</v>
      </c>
      <c r="L96" t="s">
        <v>55</v>
      </c>
      <c r="M96" t="s">
        <v>46</v>
      </c>
      <c r="N96" t="s">
        <v>57</v>
      </c>
    </row>
    <row r="97" spans="1:14" x14ac:dyDescent="0.25">
      <c r="A97">
        <v>300287</v>
      </c>
      <c r="B97" t="s">
        <v>78</v>
      </c>
      <c r="C97" t="s">
        <v>43</v>
      </c>
      <c r="D97" s="8">
        <v>40217</v>
      </c>
      <c r="E97" t="s">
        <v>53</v>
      </c>
      <c r="F97">
        <v>857</v>
      </c>
      <c r="G97" t="s">
        <v>15</v>
      </c>
      <c r="H97" t="s">
        <v>3</v>
      </c>
      <c r="I97">
        <v>0</v>
      </c>
      <c r="J97">
        <v>65</v>
      </c>
      <c r="K97">
        <v>0</v>
      </c>
      <c r="L97" t="s">
        <v>84</v>
      </c>
      <c r="M97" t="s">
        <v>140</v>
      </c>
      <c r="N97" t="s">
        <v>57</v>
      </c>
    </row>
    <row r="98" spans="1:14" x14ac:dyDescent="0.25">
      <c r="A98">
        <v>300288</v>
      </c>
      <c r="B98" t="s">
        <v>91</v>
      </c>
      <c r="C98" t="s">
        <v>43</v>
      </c>
      <c r="D98" s="8">
        <v>40219</v>
      </c>
      <c r="E98" t="s">
        <v>53</v>
      </c>
      <c r="F98">
        <v>945</v>
      </c>
      <c r="G98" t="s">
        <v>7</v>
      </c>
      <c r="H98" t="s">
        <v>2</v>
      </c>
      <c r="L98" t="s">
        <v>55</v>
      </c>
      <c r="M98" t="s">
        <v>141</v>
      </c>
      <c r="N98" t="s">
        <v>57</v>
      </c>
    </row>
    <row r="99" spans="1:14" x14ac:dyDescent="0.25">
      <c r="A99">
        <v>300289</v>
      </c>
      <c r="B99" t="s">
        <v>92</v>
      </c>
      <c r="C99" t="s">
        <v>43</v>
      </c>
      <c r="D99" s="8">
        <v>40268</v>
      </c>
      <c r="E99" t="s">
        <v>107</v>
      </c>
      <c r="F99">
        <v>1904</v>
      </c>
      <c r="G99" t="s">
        <v>8</v>
      </c>
      <c r="H99" t="s">
        <v>2</v>
      </c>
      <c r="I99">
        <v>0</v>
      </c>
      <c r="J99">
        <v>120</v>
      </c>
      <c r="K99">
        <v>0</v>
      </c>
      <c r="L99" t="s">
        <v>73</v>
      </c>
      <c r="M99" t="s">
        <v>56</v>
      </c>
      <c r="N99" t="s">
        <v>57</v>
      </c>
    </row>
    <row r="100" spans="1:14" x14ac:dyDescent="0.25">
      <c r="A100">
        <v>300296</v>
      </c>
      <c r="B100" t="s">
        <v>48</v>
      </c>
      <c r="D100" s="8">
        <v>40262</v>
      </c>
      <c r="G100" t="s">
        <v>9</v>
      </c>
      <c r="H100" t="s">
        <v>2</v>
      </c>
      <c r="K100">
        <v>0</v>
      </c>
      <c r="M100" t="s">
        <v>118</v>
      </c>
    </row>
    <row r="101" spans="1:14" x14ac:dyDescent="0.25">
      <c r="A101">
        <v>300297</v>
      </c>
      <c r="B101" t="s">
        <v>122</v>
      </c>
      <c r="C101" t="s">
        <v>43</v>
      </c>
      <c r="D101" s="8">
        <v>40238</v>
      </c>
      <c r="E101" t="s">
        <v>44</v>
      </c>
      <c r="F101">
        <v>655</v>
      </c>
      <c r="G101" t="s">
        <v>14</v>
      </c>
      <c r="H101" t="s">
        <v>3</v>
      </c>
      <c r="I101">
        <v>10000</v>
      </c>
      <c r="J101">
        <v>355</v>
      </c>
      <c r="L101" t="s">
        <v>64</v>
      </c>
      <c r="M101" t="s">
        <v>56</v>
      </c>
      <c r="N101" t="s">
        <v>57</v>
      </c>
    </row>
    <row r="102" spans="1:14" x14ac:dyDescent="0.25">
      <c r="A102">
        <v>300298</v>
      </c>
      <c r="B102" t="s">
        <v>142</v>
      </c>
      <c r="C102" t="s">
        <v>43</v>
      </c>
      <c r="D102" s="8">
        <v>40238</v>
      </c>
      <c r="E102" t="s">
        <v>53</v>
      </c>
      <c r="F102">
        <v>730</v>
      </c>
      <c r="G102" t="s">
        <v>143</v>
      </c>
      <c r="H102" t="s">
        <v>3</v>
      </c>
      <c r="I102">
        <v>400</v>
      </c>
      <c r="J102">
        <v>160</v>
      </c>
      <c r="L102" t="s">
        <v>64</v>
      </c>
      <c r="M102" t="s">
        <v>56</v>
      </c>
      <c r="N102" t="s">
        <v>57</v>
      </c>
    </row>
    <row r="103" spans="1:14" x14ac:dyDescent="0.25">
      <c r="A103">
        <v>300300</v>
      </c>
      <c r="B103" t="s">
        <v>144</v>
      </c>
      <c r="C103" t="s">
        <v>43</v>
      </c>
      <c r="D103" s="8">
        <v>40239</v>
      </c>
      <c r="E103" t="s">
        <v>53</v>
      </c>
      <c r="F103">
        <v>1730</v>
      </c>
      <c r="G103" t="s">
        <v>11</v>
      </c>
      <c r="H103" t="s">
        <v>3</v>
      </c>
      <c r="I103">
        <v>0</v>
      </c>
      <c r="J103">
        <v>100</v>
      </c>
      <c r="K103">
        <v>0</v>
      </c>
      <c r="L103" t="s">
        <v>84</v>
      </c>
      <c r="M103" t="s">
        <v>56</v>
      </c>
      <c r="N103" t="s">
        <v>57</v>
      </c>
    </row>
    <row r="104" spans="1:14" x14ac:dyDescent="0.25">
      <c r="A104">
        <v>300301</v>
      </c>
      <c r="B104" t="s">
        <v>145</v>
      </c>
      <c r="C104" t="s">
        <v>43</v>
      </c>
      <c r="D104" s="8">
        <v>40239</v>
      </c>
      <c r="E104" t="s">
        <v>83</v>
      </c>
      <c r="F104">
        <v>2110</v>
      </c>
      <c r="G104" t="s">
        <v>9</v>
      </c>
      <c r="H104" t="s">
        <v>2</v>
      </c>
      <c r="I104">
        <v>0</v>
      </c>
      <c r="K104">
        <v>0</v>
      </c>
      <c r="L104" t="s">
        <v>84</v>
      </c>
      <c r="M104" t="s">
        <v>121</v>
      </c>
      <c r="N104" t="s">
        <v>57</v>
      </c>
    </row>
    <row r="105" spans="1:14" x14ac:dyDescent="0.25">
      <c r="A105">
        <v>300303</v>
      </c>
      <c r="B105" t="s">
        <v>146</v>
      </c>
      <c r="C105" t="s">
        <v>43</v>
      </c>
      <c r="D105" s="8">
        <v>40240</v>
      </c>
      <c r="E105" t="s">
        <v>83</v>
      </c>
      <c r="F105">
        <v>2300</v>
      </c>
      <c r="G105" t="s">
        <v>20</v>
      </c>
      <c r="H105" t="s">
        <v>4</v>
      </c>
      <c r="I105">
        <v>6000</v>
      </c>
      <c r="J105">
        <v>230</v>
      </c>
      <c r="L105" t="s">
        <v>55</v>
      </c>
      <c r="M105" t="s">
        <v>147</v>
      </c>
      <c r="N105" t="s">
        <v>57</v>
      </c>
    </row>
    <row r="106" spans="1:14" x14ac:dyDescent="0.25">
      <c r="A106">
        <v>300305</v>
      </c>
      <c r="B106" t="s">
        <v>133</v>
      </c>
      <c r="C106" t="s">
        <v>43</v>
      </c>
      <c r="D106" s="8">
        <v>40241</v>
      </c>
      <c r="E106" t="s">
        <v>53</v>
      </c>
      <c r="F106">
        <v>1748</v>
      </c>
      <c r="G106" t="s">
        <v>21</v>
      </c>
      <c r="H106" t="s">
        <v>4</v>
      </c>
      <c r="I106">
        <v>200</v>
      </c>
      <c r="J106">
        <v>150</v>
      </c>
      <c r="L106" t="s">
        <v>55</v>
      </c>
      <c r="M106" t="s">
        <v>77</v>
      </c>
      <c r="N106" t="s">
        <v>57</v>
      </c>
    </row>
    <row r="107" spans="1:14" x14ac:dyDescent="0.25">
      <c r="A107">
        <v>300306</v>
      </c>
      <c r="B107" t="s">
        <v>58</v>
      </c>
      <c r="C107" t="s">
        <v>43</v>
      </c>
      <c r="D107" s="8">
        <v>40241</v>
      </c>
      <c r="E107" t="s">
        <v>53</v>
      </c>
      <c r="F107">
        <v>1532</v>
      </c>
      <c r="G107" t="s">
        <v>23</v>
      </c>
      <c r="H107" t="s">
        <v>4</v>
      </c>
      <c r="I107">
        <v>600</v>
      </c>
      <c r="L107" t="s">
        <v>55</v>
      </c>
      <c r="M107" t="s">
        <v>148</v>
      </c>
      <c r="N107" t="s">
        <v>57</v>
      </c>
    </row>
    <row r="108" spans="1:14" x14ac:dyDescent="0.25">
      <c r="A108">
        <v>300308</v>
      </c>
      <c r="B108" t="s">
        <v>42</v>
      </c>
      <c r="C108" t="s">
        <v>43</v>
      </c>
      <c r="D108" s="8">
        <v>40256</v>
      </c>
      <c r="E108" t="s">
        <v>83</v>
      </c>
      <c r="F108">
        <v>2155</v>
      </c>
      <c r="G108" t="s">
        <v>6</v>
      </c>
      <c r="H108" t="s">
        <v>2</v>
      </c>
      <c r="I108">
        <v>5500</v>
      </c>
      <c r="J108">
        <v>250</v>
      </c>
      <c r="K108">
        <v>10</v>
      </c>
      <c r="L108" t="s">
        <v>64</v>
      </c>
      <c r="M108" t="s">
        <v>132</v>
      </c>
      <c r="N108" t="s">
        <v>57</v>
      </c>
    </row>
    <row r="109" spans="1:14" x14ac:dyDescent="0.25">
      <c r="A109">
        <v>300312</v>
      </c>
      <c r="B109" t="s">
        <v>149</v>
      </c>
      <c r="C109" t="s">
        <v>43</v>
      </c>
      <c r="D109" s="8">
        <v>40226</v>
      </c>
      <c r="E109" t="s">
        <v>53</v>
      </c>
      <c r="F109">
        <v>1305</v>
      </c>
      <c r="G109" t="s">
        <v>6</v>
      </c>
      <c r="H109" t="s">
        <v>2</v>
      </c>
      <c r="I109">
        <v>0</v>
      </c>
      <c r="K109">
        <v>0</v>
      </c>
      <c r="L109" t="s">
        <v>84</v>
      </c>
      <c r="M109" t="s">
        <v>46</v>
      </c>
    </row>
    <row r="110" spans="1:14" x14ac:dyDescent="0.25">
      <c r="A110">
        <v>300314</v>
      </c>
      <c r="B110" t="s">
        <v>78</v>
      </c>
      <c r="C110" t="s">
        <v>43</v>
      </c>
      <c r="D110" s="8">
        <v>40322</v>
      </c>
      <c r="E110" t="s">
        <v>53</v>
      </c>
      <c r="F110">
        <v>1010</v>
      </c>
      <c r="G110" t="s">
        <v>21</v>
      </c>
      <c r="H110" t="s">
        <v>4</v>
      </c>
      <c r="I110">
        <v>0</v>
      </c>
      <c r="K110">
        <v>0</v>
      </c>
      <c r="L110" t="s">
        <v>84</v>
      </c>
      <c r="M110" t="s">
        <v>60</v>
      </c>
      <c r="N110" t="s">
        <v>57</v>
      </c>
    </row>
    <row r="111" spans="1:14" x14ac:dyDescent="0.25">
      <c r="A111">
        <v>300316</v>
      </c>
      <c r="B111" t="s">
        <v>62</v>
      </c>
      <c r="C111" t="s">
        <v>43</v>
      </c>
      <c r="D111" s="8">
        <v>40322</v>
      </c>
      <c r="E111" t="s">
        <v>53</v>
      </c>
      <c r="F111">
        <v>1650</v>
      </c>
      <c r="G111" t="s">
        <v>12</v>
      </c>
      <c r="H111" t="s">
        <v>3</v>
      </c>
      <c r="I111">
        <v>10</v>
      </c>
      <c r="J111">
        <v>143</v>
      </c>
      <c r="K111">
        <v>0</v>
      </c>
      <c r="L111" t="s">
        <v>64</v>
      </c>
      <c r="M111" t="s">
        <v>150</v>
      </c>
      <c r="N111" t="s">
        <v>57</v>
      </c>
    </row>
    <row r="112" spans="1:14" x14ac:dyDescent="0.25">
      <c r="A112">
        <v>300323</v>
      </c>
      <c r="B112" t="s">
        <v>42</v>
      </c>
      <c r="C112" t="s">
        <v>43</v>
      </c>
      <c r="D112" s="8">
        <v>40291</v>
      </c>
      <c r="E112" t="s">
        <v>53</v>
      </c>
      <c r="F112">
        <v>600</v>
      </c>
      <c r="G112" t="s">
        <v>11</v>
      </c>
      <c r="H112" t="s">
        <v>3</v>
      </c>
      <c r="I112">
        <v>10</v>
      </c>
      <c r="J112">
        <v>135</v>
      </c>
      <c r="K112">
        <v>0</v>
      </c>
      <c r="L112" t="s">
        <v>55</v>
      </c>
      <c r="M112" t="s">
        <v>140</v>
      </c>
      <c r="N112" t="s">
        <v>57</v>
      </c>
    </row>
    <row r="113" spans="1:14" x14ac:dyDescent="0.25">
      <c r="A113">
        <v>300331</v>
      </c>
      <c r="B113" t="s">
        <v>48</v>
      </c>
      <c r="D113" s="8">
        <v>40281</v>
      </c>
      <c r="G113" t="s">
        <v>20</v>
      </c>
      <c r="H113" t="s">
        <v>4</v>
      </c>
      <c r="K113">
        <v>0</v>
      </c>
      <c r="M113" t="s">
        <v>136</v>
      </c>
    </row>
    <row r="114" spans="1:14" x14ac:dyDescent="0.25">
      <c r="A114">
        <v>300336</v>
      </c>
      <c r="B114" t="s">
        <v>111</v>
      </c>
      <c r="C114" t="s">
        <v>106</v>
      </c>
      <c r="D114" s="8">
        <v>40208</v>
      </c>
      <c r="E114" t="s">
        <v>83</v>
      </c>
      <c r="F114">
        <v>1910</v>
      </c>
      <c r="G114" t="s">
        <v>12</v>
      </c>
      <c r="H114" t="s">
        <v>3</v>
      </c>
      <c r="I114">
        <v>0</v>
      </c>
      <c r="J114">
        <v>90</v>
      </c>
      <c r="K114">
        <v>0</v>
      </c>
      <c r="L114" t="s">
        <v>73</v>
      </c>
      <c r="M114" t="s">
        <v>109</v>
      </c>
      <c r="N114" t="s">
        <v>57</v>
      </c>
    </row>
    <row r="115" spans="1:14" x14ac:dyDescent="0.25">
      <c r="A115">
        <v>300343</v>
      </c>
      <c r="B115" t="s">
        <v>48</v>
      </c>
      <c r="D115" s="8">
        <v>40235</v>
      </c>
      <c r="G115" t="s">
        <v>20</v>
      </c>
      <c r="H115" t="s">
        <v>4</v>
      </c>
      <c r="K115">
        <v>0</v>
      </c>
      <c r="M115" t="s">
        <v>77</v>
      </c>
    </row>
    <row r="116" spans="1:14" x14ac:dyDescent="0.25">
      <c r="A116">
        <v>300347</v>
      </c>
      <c r="B116" t="s">
        <v>48</v>
      </c>
      <c r="D116" s="8">
        <v>40235</v>
      </c>
      <c r="G116" t="s">
        <v>59</v>
      </c>
      <c r="H116" t="s">
        <v>2</v>
      </c>
      <c r="K116">
        <v>0</v>
      </c>
      <c r="M116" t="s">
        <v>137</v>
      </c>
    </row>
    <row r="117" spans="1:14" x14ac:dyDescent="0.25">
      <c r="A117">
        <v>300353</v>
      </c>
      <c r="B117" t="s">
        <v>48</v>
      </c>
      <c r="D117" s="8">
        <v>40207</v>
      </c>
      <c r="G117" t="s">
        <v>20</v>
      </c>
      <c r="H117" t="s">
        <v>4</v>
      </c>
      <c r="K117">
        <v>0</v>
      </c>
      <c r="M117" t="s">
        <v>126</v>
      </c>
    </row>
    <row r="118" spans="1:14" x14ac:dyDescent="0.25">
      <c r="A118">
        <v>300355</v>
      </c>
      <c r="B118" t="s">
        <v>92</v>
      </c>
      <c r="C118" t="s">
        <v>43</v>
      </c>
      <c r="D118" s="8">
        <v>40295</v>
      </c>
      <c r="E118" t="s">
        <v>53</v>
      </c>
      <c r="F118">
        <v>920</v>
      </c>
      <c r="G118" t="s">
        <v>117</v>
      </c>
      <c r="H118" t="s">
        <v>2</v>
      </c>
      <c r="I118">
        <v>0</v>
      </c>
      <c r="K118">
        <v>0</v>
      </c>
      <c r="L118" t="s">
        <v>84</v>
      </c>
      <c r="M118" t="s">
        <v>46</v>
      </c>
    </row>
    <row r="119" spans="1:14" x14ac:dyDescent="0.25">
      <c r="A119">
        <v>300361</v>
      </c>
      <c r="B119" t="s">
        <v>92</v>
      </c>
      <c r="C119" t="s">
        <v>43</v>
      </c>
      <c r="D119" s="8">
        <v>40296</v>
      </c>
      <c r="E119" t="s">
        <v>53</v>
      </c>
      <c r="F119">
        <v>815</v>
      </c>
      <c r="G119" t="s">
        <v>117</v>
      </c>
      <c r="H119" t="s">
        <v>2</v>
      </c>
      <c r="I119">
        <v>0</v>
      </c>
      <c r="J119">
        <v>150</v>
      </c>
      <c r="K119">
        <v>0</v>
      </c>
      <c r="L119" t="s">
        <v>73</v>
      </c>
      <c r="M119" t="s">
        <v>151</v>
      </c>
      <c r="N119" t="s">
        <v>57</v>
      </c>
    </row>
    <row r="120" spans="1:14" x14ac:dyDescent="0.25">
      <c r="A120">
        <v>300363</v>
      </c>
      <c r="B120" t="s">
        <v>92</v>
      </c>
      <c r="C120" t="s">
        <v>43</v>
      </c>
      <c r="D120" s="8">
        <v>40244</v>
      </c>
      <c r="E120" t="s">
        <v>83</v>
      </c>
      <c r="F120">
        <v>2200</v>
      </c>
      <c r="G120" t="s">
        <v>6</v>
      </c>
      <c r="H120" t="s">
        <v>2</v>
      </c>
      <c r="I120">
        <v>600</v>
      </c>
      <c r="J120">
        <v>145</v>
      </c>
      <c r="L120" t="s">
        <v>55</v>
      </c>
      <c r="M120" t="s">
        <v>74</v>
      </c>
      <c r="N120" t="s">
        <v>57</v>
      </c>
    </row>
    <row r="121" spans="1:14" x14ac:dyDescent="0.25">
      <c r="A121">
        <v>300367</v>
      </c>
      <c r="B121" t="s">
        <v>58</v>
      </c>
      <c r="C121" t="s">
        <v>43</v>
      </c>
      <c r="D121" s="8">
        <v>40274</v>
      </c>
      <c r="E121" t="s">
        <v>53</v>
      </c>
      <c r="F121">
        <v>1930</v>
      </c>
      <c r="G121" t="s">
        <v>59</v>
      </c>
      <c r="H121" t="s">
        <v>2</v>
      </c>
      <c r="I121">
        <v>50</v>
      </c>
      <c r="J121">
        <v>150</v>
      </c>
      <c r="K121">
        <v>0</v>
      </c>
      <c r="L121" t="s">
        <v>64</v>
      </c>
      <c r="M121" t="s">
        <v>46</v>
      </c>
    </row>
    <row r="122" spans="1:14" x14ac:dyDescent="0.25">
      <c r="A122">
        <v>300368</v>
      </c>
      <c r="B122" t="s">
        <v>42</v>
      </c>
      <c r="C122" t="s">
        <v>43</v>
      </c>
      <c r="D122" s="8">
        <v>40274</v>
      </c>
      <c r="E122" t="s">
        <v>53</v>
      </c>
      <c r="F122">
        <v>1745</v>
      </c>
      <c r="G122" t="s">
        <v>22</v>
      </c>
      <c r="H122" t="s">
        <v>4</v>
      </c>
      <c r="I122">
        <v>15</v>
      </c>
      <c r="J122">
        <v>130</v>
      </c>
      <c r="K122">
        <v>0</v>
      </c>
      <c r="L122" t="s">
        <v>55</v>
      </c>
      <c r="M122" t="s">
        <v>56</v>
      </c>
      <c r="N122" t="s">
        <v>57</v>
      </c>
    </row>
    <row r="123" spans="1:14" x14ac:dyDescent="0.25">
      <c r="A123">
        <v>300389</v>
      </c>
      <c r="B123" t="s">
        <v>122</v>
      </c>
      <c r="C123" t="s">
        <v>43</v>
      </c>
      <c r="D123" s="8">
        <v>40271</v>
      </c>
      <c r="E123" t="s">
        <v>53</v>
      </c>
      <c r="F123">
        <v>1835</v>
      </c>
      <c r="G123" t="s">
        <v>22</v>
      </c>
      <c r="H123" t="s">
        <v>4</v>
      </c>
      <c r="K123">
        <v>0</v>
      </c>
      <c r="L123" t="s">
        <v>64</v>
      </c>
      <c r="M123" t="s">
        <v>56</v>
      </c>
      <c r="N123" t="s">
        <v>57</v>
      </c>
    </row>
    <row r="124" spans="1:14" x14ac:dyDescent="0.25">
      <c r="A124">
        <v>300390</v>
      </c>
      <c r="B124" t="s">
        <v>92</v>
      </c>
      <c r="C124" t="s">
        <v>43</v>
      </c>
      <c r="D124" s="8">
        <v>40179</v>
      </c>
      <c r="E124" t="s">
        <v>53</v>
      </c>
      <c r="F124">
        <v>1545</v>
      </c>
      <c r="G124" t="s">
        <v>11</v>
      </c>
      <c r="H124" t="s">
        <v>3</v>
      </c>
      <c r="I124">
        <v>0</v>
      </c>
      <c r="J124">
        <v>120</v>
      </c>
      <c r="K124">
        <v>0</v>
      </c>
      <c r="L124" t="s">
        <v>73</v>
      </c>
      <c r="M124" t="s">
        <v>152</v>
      </c>
      <c r="N124" t="s">
        <v>61</v>
      </c>
    </row>
    <row r="125" spans="1:14" x14ac:dyDescent="0.25">
      <c r="A125">
        <v>300391</v>
      </c>
      <c r="B125" t="s">
        <v>95</v>
      </c>
      <c r="C125" t="s">
        <v>43</v>
      </c>
      <c r="D125" s="8">
        <v>40179</v>
      </c>
      <c r="E125" t="s">
        <v>53</v>
      </c>
      <c r="F125">
        <v>815</v>
      </c>
      <c r="G125" t="s">
        <v>19</v>
      </c>
      <c r="H125" t="s">
        <v>4</v>
      </c>
      <c r="I125">
        <v>800</v>
      </c>
      <c r="J125">
        <v>160</v>
      </c>
      <c r="L125" t="s">
        <v>64</v>
      </c>
      <c r="M125" t="s">
        <v>153</v>
      </c>
      <c r="N125" t="s">
        <v>57</v>
      </c>
    </row>
    <row r="126" spans="1:14" x14ac:dyDescent="0.25">
      <c r="A126">
        <v>300393</v>
      </c>
      <c r="B126" t="s">
        <v>86</v>
      </c>
      <c r="C126" t="s">
        <v>43</v>
      </c>
      <c r="D126" s="8">
        <v>40181</v>
      </c>
      <c r="E126" t="s">
        <v>53</v>
      </c>
      <c r="F126">
        <v>802</v>
      </c>
      <c r="G126" t="s">
        <v>8</v>
      </c>
      <c r="H126" t="s">
        <v>2</v>
      </c>
      <c r="I126">
        <v>50</v>
      </c>
      <c r="J126">
        <v>100</v>
      </c>
      <c r="K126">
        <v>0</v>
      </c>
      <c r="L126" t="s">
        <v>55</v>
      </c>
      <c r="M126" t="s">
        <v>141</v>
      </c>
    </row>
    <row r="127" spans="1:14" x14ac:dyDescent="0.25">
      <c r="A127">
        <v>300395</v>
      </c>
      <c r="B127" t="s">
        <v>48</v>
      </c>
      <c r="D127" s="8">
        <v>40235</v>
      </c>
      <c r="G127" t="s">
        <v>75</v>
      </c>
      <c r="H127" t="s">
        <v>4</v>
      </c>
      <c r="K127">
        <v>0</v>
      </c>
      <c r="M127" t="s">
        <v>154</v>
      </c>
    </row>
    <row r="128" spans="1:14" x14ac:dyDescent="0.25">
      <c r="A128">
        <v>300396</v>
      </c>
      <c r="B128" t="s">
        <v>155</v>
      </c>
      <c r="C128" t="s">
        <v>71</v>
      </c>
      <c r="D128" s="8">
        <v>40269</v>
      </c>
      <c r="E128" t="s">
        <v>53</v>
      </c>
      <c r="F128">
        <v>1330</v>
      </c>
      <c r="G128" t="s">
        <v>156</v>
      </c>
      <c r="H128" t="s">
        <v>2</v>
      </c>
      <c r="I128">
        <v>800</v>
      </c>
      <c r="J128">
        <v>90</v>
      </c>
      <c r="L128" t="s">
        <v>64</v>
      </c>
      <c r="M128" t="s">
        <v>74</v>
      </c>
      <c r="N128" t="s">
        <v>57</v>
      </c>
    </row>
    <row r="129" spans="1:14" x14ac:dyDescent="0.25">
      <c r="A129">
        <v>300397</v>
      </c>
      <c r="B129" t="s">
        <v>157</v>
      </c>
      <c r="C129" t="s">
        <v>71</v>
      </c>
      <c r="D129" s="8">
        <v>40269</v>
      </c>
      <c r="E129" t="s">
        <v>53</v>
      </c>
      <c r="F129">
        <v>1130</v>
      </c>
      <c r="G129" t="s">
        <v>135</v>
      </c>
      <c r="H129" t="s">
        <v>3</v>
      </c>
      <c r="I129">
        <v>800</v>
      </c>
      <c r="J129">
        <v>90</v>
      </c>
      <c r="L129" t="s">
        <v>64</v>
      </c>
      <c r="M129" t="s">
        <v>148</v>
      </c>
      <c r="N129" t="s">
        <v>57</v>
      </c>
    </row>
    <row r="130" spans="1:14" x14ac:dyDescent="0.25">
      <c r="A130">
        <v>300398</v>
      </c>
      <c r="B130" t="s">
        <v>48</v>
      </c>
      <c r="D130" s="8">
        <v>40239</v>
      </c>
      <c r="G130" t="s">
        <v>11</v>
      </c>
      <c r="H130" t="s">
        <v>3</v>
      </c>
      <c r="K130">
        <v>0</v>
      </c>
      <c r="M130" t="s">
        <v>90</v>
      </c>
    </row>
    <row r="131" spans="1:14" x14ac:dyDescent="0.25">
      <c r="A131">
        <v>300409</v>
      </c>
      <c r="B131" t="s">
        <v>48</v>
      </c>
      <c r="D131" s="8">
        <v>40278</v>
      </c>
      <c r="G131" t="s">
        <v>19</v>
      </c>
      <c r="H131" t="s">
        <v>4</v>
      </c>
      <c r="K131">
        <v>0</v>
      </c>
      <c r="M131" t="s">
        <v>51</v>
      </c>
    </row>
    <row r="132" spans="1:14" x14ac:dyDescent="0.25">
      <c r="A132">
        <v>300419</v>
      </c>
      <c r="B132" t="s">
        <v>158</v>
      </c>
      <c r="C132" t="s">
        <v>43</v>
      </c>
      <c r="D132" s="8">
        <v>40189</v>
      </c>
      <c r="E132" t="s">
        <v>53</v>
      </c>
      <c r="F132">
        <v>1100</v>
      </c>
      <c r="G132" t="s">
        <v>6</v>
      </c>
      <c r="H132" t="s">
        <v>2</v>
      </c>
      <c r="I132">
        <v>20</v>
      </c>
      <c r="J132">
        <v>140</v>
      </c>
      <c r="K132">
        <v>0</v>
      </c>
      <c r="L132" t="s">
        <v>55</v>
      </c>
      <c r="M132" t="s">
        <v>159</v>
      </c>
      <c r="N132" t="s">
        <v>47</v>
      </c>
    </row>
    <row r="133" spans="1:14" x14ac:dyDescent="0.25">
      <c r="A133">
        <v>300421</v>
      </c>
      <c r="B133" t="s">
        <v>95</v>
      </c>
      <c r="C133" t="s">
        <v>43</v>
      </c>
      <c r="D133" s="8">
        <v>40206</v>
      </c>
      <c r="E133" t="s">
        <v>53</v>
      </c>
      <c r="F133">
        <v>1255</v>
      </c>
      <c r="G133" t="s">
        <v>19</v>
      </c>
      <c r="H133" t="s">
        <v>4</v>
      </c>
      <c r="I133">
        <v>0</v>
      </c>
      <c r="J133">
        <v>120</v>
      </c>
      <c r="K133">
        <v>0</v>
      </c>
      <c r="L133" t="s">
        <v>84</v>
      </c>
      <c r="M133" t="s">
        <v>136</v>
      </c>
      <c r="N133" t="s">
        <v>61</v>
      </c>
    </row>
    <row r="134" spans="1:14" x14ac:dyDescent="0.25">
      <c r="A134">
        <v>300423</v>
      </c>
      <c r="B134" t="s">
        <v>101</v>
      </c>
      <c r="C134" t="s">
        <v>43</v>
      </c>
      <c r="D134" s="8">
        <v>40183</v>
      </c>
      <c r="E134" t="s">
        <v>83</v>
      </c>
      <c r="F134">
        <v>2130</v>
      </c>
      <c r="G134" t="s">
        <v>6</v>
      </c>
      <c r="H134" t="s">
        <v>2</v>
      </c>
      <c r="I134">
        <v>1500</v>
      </c>
      <c r="J134">
        <v>145</v>
      </c>
      <c r="K134">
        <v>5</v>
      </c>
      <c r="L134" t="s">
        <v>55</v>
      </c>
      <c r="M134" t="s">
        <v>65</v>
      </c>
      <c r="N134" t="s">
        <v>47</v>
      </c>
    </row>
    <row r="135" spans="1:14" x14ac:dyDescent="0.25">
      <c r="A135">
        <v>300424</v>
      </c>
      <c r="B135" t="s">
        <v>146</v>
      </c>
      <c r="C135" t="s">
        <v>43</v>
      </c>
      <c r="D135" s="8">
        <v>40194</v>
      </c>
      <c r="E135" t="s">
        <v>53</v>
      </c>
      <c r="F135">
        <v>1220</v>
      </c>
      <c r="G135" t="s">
        <v>6</v>
      </c>
      <c r="H135" t="s">
        <v>2</v>
      </c>
      <c r="I135">
        <v>1200</v>
      </c>
      <c r="J135">
        <v>210</v>
      </c>
      <c r="K135">
        <v>3</v>
      </c>
      <c r="L135" t="s">
        <v>64</v>
      </c>
      <c r="M135" t="s">
        <v>132</v>
      </c>
      <c r="N135" t="s">
        <v>47</v>
      </c>
    </row>
    <row r="136" spans="1:14" x14ac:dyDescent="0.25">
      <c r="A136">
        <v>300425</v>
      </c>
      <c r="B136" t="s">
        <v>160</v>
      </c>
      <c r="D136" s="8">
        <v>40241</v>
      </c>
      <c r="E136" t="s">
        <v>53</v>
      </c>
      <c r="F136">
        <v>1330</v>
      </c>
      <c r="G136" t="s">
        <v>161</v>
      </c>
      <c r="H136" t="s">
        <v>4</v>
      </c>
      <c r="I136">
        <v>2200</v>
      </c>
      <c r="J136">
        <v>300</v>
      </c>
      <c r="K136">
        <v>6</v>
      </c>
      <c r="L136" t="s">
        <v>55</v>
      </c>
      <c r="M136" t="s">
        <v>46</v>
      </c>
      <c r="N136" t="s">
        <v>57</v>
      </c>
    </row>
    <row r="137" spans="1:14" x14ac:dyDescent="0.25">
      <c r="A137">
        <v>300428</v>
      </c>
      <c r="B137" t="s">
        <v>42</v>
      </c>
      <c r="C137" t="s">
        <v>43</v>
      </c>
      <c r="D137" s="8">
        <v>40241</v>
      </c>
      <c r="E137" t="s">
        <v>107</v>
      </c>
      <c r="G137" t="s">
        <v>66</v>
      </c>
      <c r="H137" t="s">
        <v>4</v>
      </c>
      <c r="I137">
        <v>3800</v>
      </c>
      <c r="J137">
        <v>250</v>
      </c>
      <c r="K137">
        <v>20</v>
      </c>
      <c r="L137" t="s">
        <v>45</v>
      </c>
      <c r="M137" t="s">
        <v>46</v>
      </c>
      <c r="N137" t="s">
        <v>57</v>
      </c>
    </row>
    <row r="138" spans="1:14" x14ac:dyDescent="0.25">
      <c r="A138">
        <v>300429</v>
      </c>
      <c r="B138" t="s">
        <v>149</v>
      </c>
      <c r="C138" t="s">
        <v>43</v>
      </c>
      <c r="D138" s="8">
        <v>40241</v>
      </c>
      <c r="G138" t="s">
        <v>11</v>
      </c>
      <c r="H138" t="s">
        <v>3</v>
      </c>
      <c r="I138">
        <v>0</v>
      </c>
      <c r="K138">
        <v>0</v>
      </c>
      <c r="L138" t="s">
        <v>84</v>
      </c>
      <c r="M138" t="s">
        <v>90</v>
      </c>
    </row>
    <row r="139" spans="1:14" x14ac:dyDescent="0.25">
      <c r="A139">
        <v>300430</v>
      </c>
      <c r="B139" t="s">
        <v>86</v>
      </c>
      <c r="C139" t="s">
        <v>43</v>
      </c>
      <c r="D139" s="8">
        <v>40241</v>
      </c>
      <c r="E139" t="s">
        <v>53</v>
      </c>
      <c r="F139">
        <v>742</v>
      </c>
      <c r="G139" t="s">
        <v>21</v>
      </c>
      <c r="H139" t="s">
        <v>4</v>
      </c>
      <c r="I139">
        <v>0</v>
      </c>
      <c r="K139">
        <v>0</v>
      </c>
      <c r="L139" t="s">
        <v>73</v>
      </c>
      <c r="M139" t="s">
        <v>56</v>
      </c>
    </row>
    <row r="140" spans="1:14" x14ac:dyDescent="0.25">
      <c r="A140">
        <v>300433</v>
      </c>
      <c r="B140" t="s">
        <v>92</v>
      </c>
      <c r="C140" t="s">
        <v>43</v>
      </c>
      <c r="D140" s="8">
        <v>40256</v>
      </c>
      <c r="E140" t="s">
        <v>107</v>
      </c>
      <c r="F140">
        <v>1720</v>
      </c>
      <c r="G140" t="s">
        <v>19</v>
      </c>
      <c r="H140" t="s">
        <v>4</v>
      </c>
      <c r="I140">
        <v>4400</v>
      </c>
      <c r="K140">
        <v>15</v>
      </c>
      <c r="L140" t="s">
        <v>55</v>
      </c>
      <c r="M140" t="s">
        <v>60</v>
      </c>
    </row>
    <row r="141" spans="1:14" x14ac:dyDescent="0.25">
      <c r="A141">
        <v>300434</v>
      </c>
      <c r="B141" t="s">
        <v>105</v>
      </c>
      <c r="C141" t="s">
        <v>106</v>
      </c>
      <c r="D141" s="8">
        <v>40256</v>
      </c>
      <c r="E141" t="s">
        <v>44</v>
      </c>
      <c r="F141">
        <v>648</v>
      </c>
      <c r="G141" t="s">
        <v>59</v>
      </c>
      <c r="H141" t="s">
        <v>2</v>
      </c>
      <c r="I141">
        <v>0</v>
      </c>
      <c r="K141">
        <v>0</v>
      </c>
      <c r="L141" t="s">
        <v>73</v>
      </c>
      <c r="M141" t="s">
        <v>162</v>
      </c>
      <c r="N141" t="s">
        <v>47</v>
      </c>
    </row>
    <row r="142" spans="1:14" x14ac:dyDescent="0.25">
      <c r="A142">
        <v>300436</v>
      </c>
      <c r="B142" t="s">
        <v>120</v>
      </c>
      <c r="C142" t="s">
        <v>43</v>
      </c>
      <c r="D142" s="8">
        <v>40257</v>
      </c>
      <c r="E142" t="s">
        <v>53</v>
      </c>
      <c r="F142">
        <v>1900</v>
      </c>
      <c r="G142" t="s">
        <v>100</v>
      </c>
      <c r="H142" t="s">
        <v>3</v>
      </c>
      <c r="I142">
        <v>0</v>
      </c>
      <c r="K142">
        <v>0</v>
      </c>
      <c r="L142" t="s">
        <v>73</v>
      </c>
      <c r="M142" t="s">
        <v>56</v>
      </c>
      <c r="N142" t="s">
        <v>57</v>
      </c>
    </row>
    <row r="143" spans="1:14" x14ac:dyDescent="0.25">
      <c r="A143">
        <v>300439</v>
      </c>
      <c r="B143" t="s">
        <v>163</v>
      </c>
      <c r="C143" t="s">
        <v>106</v>
      </c>
      <c r="D143" s="8">
        <v>40223</v>
      </c>
      <c r="E143" t="s">
        <v>107</v>
      </c>
      <c r="F143">
        <v>1746</v>
      </c>
      <c r="G143" t="s">
        <v>164</v>
      </c>
      <c r="H143" t="s">
        <v>4</v>
      </c>
      <c r="I143">
        <v>0</v>
      </c>
      <c r="K143">
        <v>0</v>
      </c>
      <c r="L143" t="s">
        <v>84</v>
      </c>
      <c r="M143" t="s">
        <v>165</v>
      </c>
      <c r="N143" t="s">
        <v>57</v>
      </c>
    </row>
    <row r="144" spans="1:14" x14ac:dyDescent="0.25">
      <c r="A144">
        <v>300440</v>
      </c>
      <c r="B144" t="s">
        <v>95</v>
      </c>
      <c r="C144" t="s">
        <v>43</v>
      </c>
      <c r="D144" s="8">
        <v>40296</v>
      </c>
      <c r="E144" t="s">
        <v>53</v>
      </c>
      <c r="F144">
        <v>926</v>
      </c>
      <c r="G144" t="s">
        <v>19</v>
      </c>
      <c r="H144" t="s">
        <v>4</v>
      </c>
      <c r="I144">
        <v>0</v>
      </c>
      <c r="K144">
        <v>0</v>
      </c>
      <c r="L144" t="s">
        <v>84</v>
      </c>
      <c r="M144" t="s">
        <v>166</v>
      </c>
      <c r="N144" t="s">
        <v>57</v>
      </c>
    </row>
    <row r="145" spans="1:14" x14ac:dyDescent="0.25">
      <c r="A145">
        <v>300442</v>
      </c>
      <c r="B145" t="s">
        <v>42</v>
      </c>
      <c r="C145" t="s">
        <v>43</v>
      </c>
      <c r="D145" s="8">
        <v>40296</v>
      </c>
      <c r="E145" t="s">
        <v>53</v>
      </c>
      <c r="F145">
        <v>800</v>
      </c>
      <c r="G145" t="s">
        <v>22</v>
      </c>
      <c r="H145" t="s">
        <v>4</v>
      </c>
      <c r="I145">
        <v>10000</v>
      </c>
      <c r="J145">
        <v>250</v>
      </c>
      <c r="K145">
        <v>15</v>
      </c>
      <c r="L145" t="s">
        <v>64</v>
      </c>
      <c r="M145" t="s">
        <v>46</v>
      </c>
      <c r="N145" t="s">
        <v>57</v>
      </c>
    </row>
    <row r="146" spans="1:14" x14ac:dyDescent="0.25">
      <c r="A146">
        <v>300445</v>
      </c>
      <c r="B146" t="s">
        <v>167</v>
      </c>
      <c r="C146" t="s">
        <v>43</v>
      </c>
      <c r="D146" s="8">
        <v>40297</v>
      </c>
      <c r="E146" t="s">
        <v>83</v>
      </c>
      <c r="F146">
        <v>2250</v>
      </c>
      <c r="G146" t="s">
        <v>19</v>
      </c>
      <c r="H146" t="s">
        <v>4</v>
      </c>
      <c r="I146">
        <v>1700</v>
      </c>
      <c r="J146">
        <v>170</v>
      </c>
      <c r="K146">
        <v>10</v>
      </c>
      <c r="L146" t="s">
        <v>55</v>
      </c>
      <c r="M146" t="s">
        <v>46</v>
      </c>
      <c r="N146" t="s">
        <v>57</v>
      </c>
    </row>
    <row r="147" spans="1:14" x14ac:dyDescent="0.25">
      <c r="A147">
        <v>300447</v>
      </c>
      <c r="B147" t="s">
        <v>48</v>
      </c>
      <c r="D147" s="8">
        <v>40232</v>
      </c>
      <c r="G147" t="s">
        <v>168</v>
      </c>
      <c r="H147" t="s">
        <v>4</v>
      </c>
      <c r="K147">
        <v>0</v>
      </c>
      <c r="M147" t="s">
        <v>50</v>
      </c>
    </row>
    <row r="148" spans="1:14" x14ac:dyDescent="0.25">
      <c r="A148">
        <v>300450</v>
      </c>
      <c r="B148" t="s">
        <v>48</v>
      </c>
      <c r="D148" s="8">
        <v>40233</v>
      </c>
      <c r="G148" t="s">
        <v>12</v>
      </c>
      <c r="H148" t="s">
        <v>3</v>
      </c>
      <c r="K148">
        <v>0</v>
      </c>
      <c r="M148" t="s">
        <v>152</v>
      </c>
    </row>
    <row r="149" spans="1:14" x14ac:dyDescent="0.25">
      <c r="A149">
        <v>300452</v>
      </c>
      <c r="B149" t="s">
        <v>48</v>
      </c>
      <c r="D149" s="8">
        <v>40233</v>
      </c>
      <c r="G149" t="s">
        <v>8</v>
      </c>
      <c r="H149" t="s">
        <v>2</v>
      </c>
      <c r="K149">
        <v>0</v>
      </c>
      <c r="M149" t="s">
        <v>68</v>
      </c>
    </row>
    <row r="150" spans="1:14" x14ac:dyDescent="0.25">
      <c r="A150">
        <v>300457</v>
      </c>
      <c r="B150" t="s">
        <v>42</v>
      </c>
      <c r="C150" t="s">
        <v>43</v>
      </c>
      <c r="D150" s="8">
        <v>40244</v>
      </c>
      <c r="E150" t="s">
        <v>53</v>
      </c>
      <c r="F150">
        <v>1600</v>
      </c>
      <c r="G150" t="s">
        <v>23</v>
      </c>
      <c r="H150" t="s">
        <v>4</v>
      </c>
      <c r="I150">
        <v>50</v>
      </c>
      <c r="J150">
        <v>165</v>
      </c>
      <c r="K150">
        <v>0</v>
      </c>
      <c r="L150" t="s">
        <v>64</v>
      </c>
      <c r="M150" t="s">
        <v>56</v>
      </c>
      <c r="N150" t="s">
        <v>61</v>
      </c>
    </row>
    <row r="151" spans="1:14" x14ac:dyDescent="0.25">
      <c r="A151">
        <v>300459</v>
      </c>
      <c r="B151" t="s">
        <v>63</v>
      </c>
      <c r="C151" t="s">
        <v>43</v>
      </c>
      <c r="D151" s="8">
        <v>40245</v>
      </c>
      <c r="E151" t="s">
        <v>107</v>
      </c>
      <c r="G151" t="s">
        <v>66</v>
      </c>
      <c r="H151" t="s">
        <v>4</v>
      </c>
      <c r="I151">
        <v>0</v>
      </c>
      <c r="J151">
        <v>135</v>
      </c>
      <c r="K151">
        <v>0</v>
      </c>
      <c r="L151" t="s">
        <v>84</v>
      </c>
      <c r="M151" t="s">
        <v>51</v>
      </c>
      <c r="N151" t="s">
        <v>57</v>
      </c>
    </row>
    <row r="152" spans="1:14" x14ac:dyDescent="0.25">
      <c r="A152">
        <v>300460</v>
      </c>
      <c r="B152" t="s">
        <v>42</v>
      </c>
      <c r="C152" t="s">
        <v>43</v>
      </c>
      <c r="D152" s="8">
        <v>40245</v>
      </c>
      <c r="E152" t="s">
        <v>53</v>
      </c>
      <c r="G152" t="s">
        <v>23</v>
      </c>
      <c r="H152" t="s">
        <v>4</v>
      </c>
      <c r="I152">
        <v>50</v>
      </c>
      <c r="J152">
        <v>140</v>
      </c>
      <c r="K152">
        <v>0</v>
      </c>
      <c r="L152" t="s">
        <v>55</v>
      </c>
      <c r="M152" t="s">
        <v>56</v>
      </c>
      <c r="N152" t="s">
        <v>47</v>
      </c>
    </row>
    <row r="153" spans="1:14" x14ac:dyDescent="0.25">
      <c r="A153">
        <v>300462</v>
      </c>
      <c r="B153" t="s">
        <v>95</v>
      </c>
      <c r="C153" t="s">
        <v>43</v>
      </c>
      <c r="D153" s="8">
        <v>40262</v>
      </c>
      <c r="E153" t="s">
        <v>83</v>
      </c>
      <c r="F153">
        <v>245</v>
      </c>
      <c r="G153" t="s">
        <v>12</v>
      </c>
      <c r="H153" t="s">
        <v>3</v>
      </c>
      <c r="I153">
        <v>1500</v>
      </c>
      <c r="J153">
        <v>170</v>
      </c>
      <c r="K153">
        <v>7</v>
      </c>
      <c r="L153" t="s">
        <v>55</v>
      </c>
      <c r="M153" t="s">
        <v>169</v>
      </c>
      <c r="N153" t="s">
        <v>57</v>
      </c>
    </row>
    <row r="154" spans="1:14" x14ac:dyDescent="0.25">
      <c r="A154">
        <v>300471</v>
      </c>
      <c r="B154" t="s">
        <v>170</v>
      </c>
      <c r="C154" t="s">
        <v>43</v>
      </c>
      <c r="D154" s="8">
        <v>40193</v>
      </c>
      <c r="E154" t="s">
        <v>83</v>
      </c>
      <c r="F154">
        <v>1949</v>
      </c>
      <c r="G154" t="s">
        <v>10</v>
      </c>
      <c r="H154" t="s">
        <v>2</v>
      </c>
      <c r="I154">
        <v>0</v>
      </c>
      <c r="K154">
        <v>0</v>
      </c>
      <c r="L154" t="s">
        <v>84</v>
      </c>
      <c r="M154" t="s">
        <v>60</v>
      </c>
      <c r="N154" t="s">
        <v>57</v>
      </c>
    </row>
    <row r="155" spans="1:14" x14ac:dyDescent="0.25">
      <c r="A155">
        <v>300473</v>
      </c>
      <c r="B155" t="s">
        <v>149</v>
      </c>
      <c r="C155" t="s">
        <v>43</v>
      </c>
      <c r="D155" s="8">
        <v>40196</v>
      </c>
      <c r="G155" t="s">
        <v>11</v>
      </c>
      <c r="H155" t="s">
        <v>3</v>
      </c>
      <c r="I155">
        <v>0</v>
      </c>
      <c r="K155">
        <v>0</v>
      </c>
      <c r="L155" t="s">
        <v>73</v>
      </c>
      <c r="M155" t="s">
        <v>46</v>
      </c>
    </row>
    <row r="156" spans="1:14" x14ac:dyDescent="0.25">
      <c r="A156">
        <v>300476</v>
      </c>
      <c r="B156" t="s">
        <v>144</v>
      </c>
      <c r="C156" t="s">
        <v>43</v>
      </c>
      <c r="D156" s="8">
        <v>40226</v>
      </c>
      <c r="E156" t="s">
        <v>53</v>
      </c>
      <c r="F156">
        <v>1601</v>
      </c>
      <c r="G156" t="s">
        <v>11</v>
      </c>
      <c r="H156" t="s">
        <v>3</v>
      </c>
      <c r="I156">
        <v>0</v>
      </c>
      <c r="J156">
        <v>130</v>
      </c>
      <c r="K156">
        <v>0</v>
      </c>
      <c r="L156" t="s">
        <v>73</v>
      </c>
      <c r="M156" t="s">
        <v>67</v>
      </c>
      <c r="N156" t="s">
        <v>57</v>
      </c>
    </row>
    <row r="157" spans="1:14" x14ac:dyDescent="0.25">
      <c r="A157">
        <v>300478</v>
      </c>
      <c r="B157" t="s">
        <v>171</v>
      </c>
      <c r="C157" t="s">
        <v>43</v>
      </c>
      <c r="D157" s="8">
        <v>40272</v>
      </c>
      <c r="E157" t="s">
        <v>53</v>
      </c>
      <c r="F157">
        <v>1355</v>
      </c>
      <c r="G157" t="s">
        <v>139</v>
      </c>
      <c r="H157" t="s">
        <v>2</v>
      </c>
      <c r="I157">
        <v>500</v>
      </c>
      <c r="J157">
        <v>120</v>
      </c>
      <c r="K157">
        <v>2</v>
      </c>
      <c r="L157" t="s">
        <v>55</v>
      </c>
      <c r="M157" t="s">
        <v>56</v>
      </c>
      <c r="N157" t="s">
        <v>57</v>
      </c>
    </row>
    <row r="158" spans="1:14" x14ac:dyDescent="0.25">
      <c r="A158">
        <v>300480</v>
      </c>
      <c r="B158" t="s">
        <v>146</v>
      </c>
      <c r="C158" t="s">
        <v>43</v>
      </c>
      <c r="D158" s="8">
        <v>40272</v>
      </c>
      <c r="E158" t="s">
        <v>53</v>
      </c>
      <c r="F158">
        <v>1025</v>
      </c>
      <c r="G158" t="s">
        <v>7</v>
      </c>
      <c r="H158" t="s">
        <v>2</v>
      </c>
      <c r="I158">
        <v>900</v>
      </c>
      <c r="J158">
        <v>135</v>
      </c>
      <c r="K158">
        <v>3</v>
      </c>
      <c r="L158" t="s">
        <v>55</v>
      </c>
      <c r="M158" t="s">
        <v>46</v>
      </c>
      <c r="N158" t="s">
        <v>57</v>
      </c>
    </row>
    <row r="159" spans="1:14" x14ac:dyDescent="0.25">
      <c r="A159">
        <v>300481</v>
      </c>
      <c r="B159" t="s">
        <v>146</v>
      </c>
      <c r="C159" t="s">
        <v>43</v>
      </c>
      <c r="D159" s="8">
        <v>40272</v>
      </c>
      <c r="E159" t="s">
        <v>83</v>
      </c>
      <c r="G159" t="s">
        <v>23</v>
      </c>
      <c r="H159" t="s">
        <v>4</v>
      </c>
      <c r="I159">
        <v>2500</v>
      </c>
      <c r="J159">
        <v>190</v>
      </c>
      <c r="K159">
        <v>10</v>
      </c>
      <c r="L159" t="s">
        <v>55</v>
      </c>
      <c r="M159" t="s">
        <v>132</v>
      </c>
      <c r="N159" t="s">
        <v>57</v>
      </c>
    </row>
    <row r="160" spans="1:14" x14ac:dyDescent="0.25">
      <c r="A160">
        <v>300483</v>
      </c>
      <c r="B160" t="s">
        <v>42</v>
      </c>
      <c r="C160" t="s">
        <v>43</v>
      </c>
      <c r="D160" s="8">
        <v>40272</v>
      </c>
      <c r="E160" t="s">
        <v>53</v>
      </c>
      <c r="F160">
        <v>830</v>
      </c>
      <c r="G160" t="s">
        <v>20</v>
      </c>
      <c r="H160" t="s">
        <v>4</v>
      </c>
      <c r="I160">
        <v>2500</v>
      </c>
      <c r="J160">
        <v>180</v>
      </c>
      <c r="L160" t="s">
        <v>55</v>
      </c>
      <c r="M160" t="s">
        <v>56</v>
      </c>
      <c r="N160" t="s">
        <v>57</v>
      </c>
    </row>
    <row r="161" spans="1:14" x14ac:dyDescent="0.25">
      <c r="A161">
        <v>300484</v>
      </c>
      <c r="B161" t="s">
        <v>48</v>
      </c>
      <c r="D161" s="8">
        <v>40298</v>
      </c>
      <c r="G161" t="s">
        <v>21</v>
      </c>
      <c r="H161" t="s">
        <v>4</v>
      </c>
      <c r="K161">
        <v>0</v>
      </c>
      <c r="M161" t="s">
        <v>118</v>
      </c>
    </row>
    <row r="162" spans="1:14" x14ac:dyDescent="0.25">
      <c r="A162">
        <v>300485</v>
      </c>
      <c r="B162" t="s">
        <v>48</v>
      </c>
      <c r="D162" s="8">
        <v>40298</v>
      </c>
      <c r="G162" t="s">
        <v>21</v>
      </c>
      <c r="H162" t="s">
        <v>4</v>
      </c>
      <c r="K162">
        <v>0</v>
      </c>
      <c r="M162" t="s">
        <v>172</v>
      </c>
    </row>
    <row r="163" spans="1:14" x14ac:dyDescent="0.25">
      <c r="A163">
        <v>300490</v>
      </c>
      <c r="B163" t="s">
        <v>120</v>
      </c>
      <c r="C163" t="s">
        <v>43</v>
      </c>
      <c r="D163" s="8">
        <v>40219</v>
      </c>
      <c r="E163" t="s">
        <v>107</v>
      </c>
      <c r="F163">
        <v>1725</v>
      </c>
      <c r="G163" t="s">
        <v>21</v>
      </c>
      <c r="H163" t="s">
        <v>4</v>
      </c>
      <c r="I163">
        <v>5</v>
      </c>
      <c r="J163">
        <v>140</v>
      </c>
      <c r="K163">
        <v>0</v>
      </c>
      <c r="L163" t="s">
        <v>55</v>
      </c>
      <c r="M163" t="s">
        <v>56</v>
      </c>
      <c r="N163" t="s">
        <v>57</v>
      </c>
    </row>
    <row r="164" spans="1:14" x14ac:dyDescent="0.25">
      <c r="A164">
        <v>300494</v>
      </c>
      <c r="B164" t="s">
        <v>78</v>
      </c>
      <c r="C164" t="s">
        <v>43</v>
      </c>
      <c r="D164" s="8">
        <v>40242</v>
      </c>
      <c r="G164" t="s">
        <v>9</v>
      </c>
      <c r="H164" t="s">
        <v>2</v>
      </c>
      <c r="J164">
        <v>230</v>
      </c>
      <c r="L164" t="s">
        <v>55</v>
      </c>
      <c r="M164" t="s">
        <v>46</v>
      </c>
    </row>
    <row r="165" spans="1:14" x14ac:dyDescent="0.25">
      <c r="A165">
        <v>300496</v>
      </c>
      <c r="B165" t="s">
        <v>48</v>
      </c>
      <c r="D165" s="8">
        <v>40242</v>
      </c>
      <c r="G165" t="s">
        <v>66</v>
      </c>
      <c r="H165" t="s">
        <v>4</v>
      </c>
      <c r="K165">
        <v>0</v>
      </c>
      <c r="M165" t="s">
        <v>81</v>
      </c>
    </row>
    <row r="166" spans="1:14" x14ac:dyDescent="0.25">
      <c r="A166">
        <v>300498</v>
      </c>
      <c r="B166" t="s">
        <v>48</v>
      </c>
      <c r="D166" s="8">
        <v>40242</v>
      </c>
      <c r="G166" t="s">
        <v>19</v>
      </c>
      <c r="H166" t="s">
        <v>4</v>
      </c>
      <c r="K166">
        <v>0</v>
      </c>
      <c r="M166" t="s">
        <v>51</v>
      </c>
    </row>
    <row r="167" spans="1:14" x14ac:dyDescent="0.25">
      <c r="A167">
        <v>300501</v>
      </c>
      <c r="B167" t="s">
        <v>48</v>
      </c>
      <c r="D167" s="8">
        <v>40242</v>
      </c>
      <c r="G167" t="s">
        <v>8</v>
      </c>
      <c r="H167" t="s">
        <v>2</v>
      </c>
      <c r="K167">
        <v>0</v>
      </c>
      <c r="M167" t="s">
        <v>121</v>
      </c>
    </row>
    <row r="168" spans="1:14" x14ac:dyDescent="0.25">
      <c r="A168">
        <v>300503</v>
      </c>
      <c r="B168" t="s">
        <v>42</v>
      </c>
      <c r="C168" t="s">
        <v>43</v>
      </c>
      <c r="D168" s="8">
        <v>40222</v>
      </c>
      <c r="E168" t="s">
        <v>53</v>
      </c>
      <c r="G168" t="s">
        <v>9</v>
      </c>
      <c r="H168" t="s">
        <v>2</v>
      </c>
      <c r="I168">
        <v>1000</v>
      </c>
      <c r="J168">
        <v>130</v>
      </c>
      <c r="L168" t="s">
        <v>55</v>
      </c>
      <c r="M168" t="s">
        <v>46</v>
      </c>
      <c r="N168" t="s">
        <v>57</v>
      </c>
    </row>
    <row r="169" spans="1:14" x14ac:dyDescent="0.25">
      <c r="A169">
        <v>300504</v>
      </c>
      <c r="B169" t="s">
        <v>160</v>
      </c>
      <c r="D169" s="8">
        <v>40246</v>
      </c>
      <c r="E169" t="s">
        <v>53</v>
      </c>
      <c r="F169">
        <v>1755</v>
      </c>
      <c r="G169" t="s">
        <v>161</v>
      </c>
      <c r="H169" t="s">
        <v>4</v>
      </c>
      <c r="I169">
        <v>800</v>
      </c>
      <c r="K169">
        <v>1</v>
      </c>
      <c r="L169" t="s">
        <v>64</v>
      </c>
      <c r="M169" t="s">
        <v>68</v>
      </c>
      <c r="N169" t="s">
        <v>57</v>
      </c>
    </row>
    <row r="170" spans="1:14" x14ac:dyDescent="0.25">
      <c r="A170">
        <v>300508</v>
      </c>
      <c r="B170" t="s">
        <v>127</v>
      </c>
      <c r="C170" t="s">
        <v>71</v>
      </c>
      <c r="D170" s="8">
        <v>40247</v>
      </c>
      <c r="E170" t="s">
        <v>53</v>
      </c>
      <c r="F170">
        <v>1030</v>
      </c>
      <c r="G170" t="s">
        <v>49</v>
      </c>
      <c r="H170" t="s">
        <v>3</v>
      </c>
      <c r="I170">
        <v>900</v>
      </c>
      <c r="J170">
        <v>80</v>
      </c>
      <c r="L170" t="s">
        <v>55</v>
      </c>
      <c r="M170" t="s">
        <v>46</v>
      </c>
      <c r="N170" t="s">
        <v>57</v>
      </c>
    </row>
    <row r="171" spans="1:14" x14ac:dyDescent="0.25">
      <c r="A171">
        <v>300510</v>
      </c>
      <c r="B171" t="s">
        <v>48</v>
      </c>
      <c r="D171" s="8">
        <v>40279</v>
      </c>
      <c r="G171" t="s">
        <v>7</v>
      </c>
      <c r="H171" t="s">
        <v>2</v>
      </c>
      <c r="K171">
        <v>0</v>
      </c>
      <c r="M171" t="s">
        <v>173</v>
      </c>
    </row>
    <row r="172" spans="1:14" x14ac:dyDescent="0.25">
      <c r="A172">
        <v>300513</v>
      </c>
      <c r="B172" t="s">
        <v>48</v>
      </c>
      <c r="D172" s="8">
        <v>40222</v>
      </c>
      <c r="G172" t="s">
        <v>20</v>
      </c>
      <c r="H172" t="s">
        <v>4</v>
      </c>
      <c r="K172">
        <v>0</v>
      </c>
      <c r="M172" t="s">
        <v>51</v>
      </c>
    </row>
    <row r="173" spans="1:14" x14ac:dyDescent="0.25">
      <c r="A173">
        <v>300514</v>
      </c>
      <c r="B173" t="s">
        <v>48</v>
      </c>
      <c r="D173" s="8">
        <v>40222</v>
      </c>
      <c r="G173" t="s">
        <v>100</v>
      </c>
      <c r="H173" t="s">
        <v>3</v>
      </c>
      <c r="K173">
        <v>0</v>
      </c>
      <c r="M173" t="s">
        <v>125</v>
      </c>
    </row>
    <row r="174" spans="1:14" x14ac:dyDescent="0.25">
      <c r="A174">
        <v>300517</v>
      </c>
      <c r="B174" t="s">
        <v>63</v>
      </c>
      <c r="C174" t="s">
        <v>43</v>
      </c>
      <c r="D174" s="8">
        <v>40183</v>
      </c>
      <c r="E174" t="s">
        <v>53</v>
      </c>
      <c r="F174">
        <v>1205</v>
      </c>
      <c r="G174" t="s">
        <v>6</v>
      </c>
      <c r="H174" t="s">
        <v>2</v>
      </c>
      <c r="I174">
        <v>1300</v>
      </c>
      <c r="J174">
        <v>140</v>
      </c>
      <c r="K174">
        <v>3</v>
      </c>
      <c r="L174" t="s">
        <v>55</v>
      </c>
      <c r="M174" t="s">
        <v>65</v>
      </c>
      <c r="N174" t="s">
        <v>57</v>
      </c>
    </row>
    <row r="175" spans="1:14" x14ac:dyDescent="0.25">
      <c r="A175">
        <v>300519</v>
      </c>
      <c r="B175" t="s">
        <v>167</v>
      </c>
      <c r="C175" t="s">
        <v>43</v>
      </c>
      <c r="D175" s="8">
        <v>40186</v>
      </c>
      <c r="E175" t="s">
        <v>53</v>
      </c>
      <c r="F175">
        <v>1408</v>
      </c>
      <c r="G175" t="s">
        <v>19</v>
      </c>
      <c r="H175" t="s">
        <v>4</v>
      </c>
      <c r="K175">
        <v>3</v>
      </c>
      <c r="L175" t="s">
        <v>55</v>
      </c>
      <c r="M175" t="s">
        <v>118</v>
      </c>
      <c r="N175" t="s">
        <v>57</v>
      </c>
    </row>
    <row r="176" spans="1:14" x14ac:dyDescent="0.25">
      <c r="A176">
        <v>300520</v>
      </c>
      <c r="B176" t="s">
        <v>48</v>
      </c>
      <c r="D176" s="8">
        <v>40204</v>
      </c>
      <c r="G176" t="s">
        <v>174</v>
      </c>
      <c r="H176" t="s">
        <v>4</v>
      </c>
      <c r="K176">
        <v>0</v>
      </c>
      <c r="M176" t="s">
        <v>104</v>
      </c>
    </row>
    <row r="177" spans="1:14" x14ac:dyDescent="0.25">
      <c r="A177">
        <v>300531</v>
      </c>
      <c r="B177" t="s">
        <v>95</v>
      </c>
      <c r="C177" t="s">
        <v>43</v>
      </c>
      <c r="D177" s="8">
        <v>40310</v>
      </c>
      <c r="E177" t="s">
        <v>53</v>
      </c>
      <c r="G177" t="s">
        <v>19</v>
      </c>
      <c r="H177" t="s">
        <v>4</v>
      </c>
      <c r="I177">
        <v>0</v>
      </c>
      <c r="J177">
        <v>120</v>
      </c>
      <c r="K177">
        <v>0</v>
      </c>
      <c r="L177" t="s">
        <v>84</v>
      </c>
      <c r="M177" t="s">
        <v>56</v>
      </c>
      <c r="N177" t="s">
        <v>57</v>
      </c>
    </row>
    <row r="178" spans="1:14" x14ac:dyDescent="0.25">
      <c r="A178">
        <v>300535</v>
      </c>
      <c r="B178" t="s">
        <v>149</v>
      </c>
      <c r="C178" t="s">
        <v>43</v>
      </c>
      <c r="D178" s="8">
        <v>40251</v>
      </c>
      <c r="E178" t="s">
        <v>53</v>
      </c>
      <c r="F178">
        <v>1047</v>
      </c>
      <c r="G178" t="s">
        <v>22</v>
      </c>
      <c r="H178" t="s">
        <v>4</v>
      </c>
      <c r="K178">
        <v>0</v>
      </c>
      <c r="L178" t="s">
        <v>64</v>
      </c>
      <c r="M178" t="s">
        <v>56</v>
      </c>
      <c r="N178" t="s">
        <v>57</v>
      </c>
    </row>
    <row r="179" spans="1:14" x14ac:dyDescent="0.25">
      <c r="A179">
        <v>300540</v>
      </c>
      <c r="B179" t="s">
        <v>42</v>
      </c>
      <c r="C179" t="s">
        <v>43</v>
      </c>
      <c r="D179" s="8">
        <v>40283</v>
      </c>
      <c r="E179" t="s">
        <v>53</v>
      </c>
      <c r="G179" t="s">
        <v>102</v>
      </c>
      <c r="H179" t="s">
        <v>2</v>
      </c>
      <c r="I179">
        <v>200</v>
      </c>
      <c r="J179">
        <v>144</v>
      </c>
      <c r="L179" t="s">
        <v>55</v>
      </c>
      <c r="M179" t="s">
        <v>175</v>
      </c>
      <c r="N179" t="s">
        <v>57</v>
      </c>
    </row>
    <row r="180" spans="1:14" x14ac:dyDescent="0.25">
      <c r="A180">
        <v>300541</v>
      </c>
      <c r="B180" t="s">
        <v>176</v>
      </c>
      <c r="C180" t="s">
        <v>43</v>
      </c>
      <c r="D180" s="8">
        <v>40283</v>
      </c>
      <c r="E180" t="s">
        <v>53</v>
      </c>
      <c r="F180">
        <v>1704</v>
      </c>
      <c r="G180" t="s">
        <v>93</v>
      </c>
      <c r="H180" t="s">
        <v>2</v>
      </c>
      <c r="I180">
        <v>0</v>
      </c>
      <c r="K180">
        <v>0</v>
      </c>
      <c r="L180" t="s">
        <v>84</v>
      </c>
      <c r="M180" t="s">
        <v>46</v>
      </c>
      <c r="N180" t="s">
        <v>57</v>
      </c>
    </row>
    <row r="181" spans="1:14" x14ac:dyDescent="0.25">
      <c r="A181">
        <v>300542</v>
      </c>
      <c r="B181" t="s">
        <v>42</v>
      </c>
      <c r="C181" t="s">
        <v>43</v>
      </c>
      <c r="D181" s="8">
        <v>40284</v>
      </c>
      <c r="E181" t="s">
        <v>53</v>
      </c>
      <c r="F181">
        <v>905</v>
      </c>
      <c r="G181" t="s">
        <v>9</v>
      </c>
      <c r="H181" t="s">
        <v>2</v>
      </c>
      <c r="I181">
        <v>600</v>
      </c>
      <c r="L181" t="s">
        <v>64</v>
      </c>
      <c r="M181" t="s">
        <v>81</v>
      </c>
      <c r="N181" t="s">
        <v>57</v>
      </c>
    </row>
    <row r="182" spans="1:14" x14ac:dyDescent="0.25">
      <c r="A182">
        <v>300548</v>
      </c>
      <c r="B182" t="s">
        <v>177</v>
      </c>
      <c r="C182" t="s">
        <v>106</v>
      </c>
      <c r="D182" s="8">
        <v>40254</v>
      </c>
      <c r="E182" t="s">
        <v>53</v>
      </c>
      <c r="F182">
        <v>1050</v>
      </c>
      <c r="G182" t="s">
        <v>178</v>
      </c>
      <c r="H182" t="s">
        <v>2</v>
      </c>
      <c r="I182">
        <v>10</v>
      </c>
      <c r="J182">
        <v>120</v>
      </c>
      <c r="K182">
        <v>0</v>
      </c>
      <c r="L182" t="s">
        <v>55</v>
      </c>
      <c r="M182" t="s">
        <v>56</v>
      </c>
      <c r="N182" t="s">
        <v>57</v>
      </c>
    </row>
    <row r="183" spans="1:14" x14ac:dyDescent="0.25">
      <c r="A183">
        <v>300551</v>
      </c>
      <c r="B183" t="s">
        <v>62</v>
      </c>
      <c r="C183" t="s">
        <v>43</v>
      </c>
      <c r="D183" s="8">
        <v>40255</v>
      </c>
      <c r="E183" t="s">
        <v>83</v>
      </c>
      <c r="F183">
        <v>2030</v>
      </c>
      <c r="G183" t="s">
        <v>179</v>
      </c>
      <c r="H183" t="s">
        <v>2</v>
      </c>
      <c r="I183">
        <v>5000</v>
      </c>
      <c r="J183">
        <v>170</v>
      </c>
      <c r="L183" t="s">
        <v>55</v>
      </c>
      <c r="M183" t="s">
        <v>46</v>
      </c>
      <c r="N183" t="s">
        <v>57</v>
      </c>
    </row>
    <row r="184" spans="1:14" x14ac:dyDescent="0.25">
      <c r="A184">
        <v>300554</v>
      </c>
      <c r="B184" t="s">
        <v>105</v>
      </c>
      <c r="C184" t="s">
        <v>106</v>
      </c>
      <c r="D184" s="8">
        <v>40287</v>
      </c>
      <c r="E184" t="s">
        <v>83</v>
      </c>
      <c r="F184">
        <v>2130</v>
      </c>
      <c r="G184" t="s">
        <v>7</v>
      </c>
      <c r="H184" t="s">
        <v>2</v>
      </c>
      <c r="I184">
        <v>550</v>
      </c>
      <c r="J184">
        <v>130</v>
      </c>
      <c r="L184" t="s">
        <v>55</v>
      </c>
      <c r="M184" t="s">
        <v>132</v>
      </c>
      <c r="N184" t="s">
        <v>57</v>
      </c>
    </row>
    <row r="185" spans="1:14" x14ac:dyDescent="0.25">
      <c r="A185">
        <v>300557</v>
      </c>
      <c r="B185" t="s">
        <v>89</v>
      </c>
      <c r="C185" t="s">
        <v>43</v>
      </c>
      <c r="D185" s="8">
        <v>40263</v>
      </c>
      <c r="E185" t="s">
        <v>83</v>
      </c>
      <c r="F185">
        <v>1948</v>
      </c>
      <c r="G185" t="s">
        <v>49</v>
      </c>
      <c r="H185" t="s">
        <v>3</v>
      </c>
      <c r="I185">
        <v>0</v>
      </c>
      <c r="K185">
        <v>0</v>
      </c>
      <c r="L185" t="s">
        <v>84</v>
      </c>
      <c r="M185" t="s">
        <v>180</v>
      </c>
      <c r="N185" t="s">
        <v>57</v>
      </c>
    </row>
    <row r="186" spans="1:14" x14ac:dyDescent="0.25">
      <c r="A186">
        <v>300558</v>
      </c>
      <c r="B186" t="s">
        <v>92</v>
      </c>
      <c r="C186" t="s">
        <v>43</v>
      </c>
      <c r="D186" s="8">
        <v>40263</v>
      </c>
      <c r="E186" t="s">
        <v>107</v>
      </c>
      <c r="F186">
        <v>1915</v>
      </c>
      <c r="G186" t="s">
        <v>117</v>
      </c>
      <c r="H186" t="s">
        <v>2</v>
      </c>
      <c r="I186">
        <v>0</v>
      </c>
      <c r="K186">
        <v>0</v>
      </c>
      <c r="L186" t="s">
        <v>84</v>
      </c>
      <c r="M186" t="s">
        <v>46</v>
      </c>
    </row>
    <row r="187" spans="1:14" x14ac:dyDescent="0.25">
      <c r="A187">
        <v>300566</v>
      </c>
      <c r="B187" t="s">
        <v>105</v>
      </c>
      <c r="C187" t="s">
        <v>106</v>
      </c>
      <c r="D187" s="8">
        <v>40214</v>
      </c>
      <c r="E187" t="s">
        <v>53</v>
      </c>
      <c r="F187">
        <v>1610</v>
      </c>
      <c r="G187" t="s">
        <v>59</v>
      </c>
      <c r="H187" t="s">
        <v>2</v>
      </c>
      <c r="L187" t="s">
        <v>64</v>
      </c>
      <c r="M187" t="s">
        <v>46</v>
      </c>
    </row>
    <row r="188" spans="1:14" x14ac:dyDescent="0.25">
      <c r="A188">
        <v>300568</v>
      </c>
      <c r="B188" t="s">
        <v>89</v>
      </c>
      <c r="C188" t="s">
        <v>43</v>
      </c>
      <c r="D188" s="8">
        <v>40269</v>
      </c>
      <c r="E188" t="s">
        <v>44</v>
      </c>
      <c r="F188">
        <v>545</v>
      </c>
      <c r="G188" t="s">
        <v>23</v>
      </c>
      <c r="H188" t="s">
        <v>4</v>
      </c>
      <c r="I188">
        <v>500</v>
      </c>
      <c r="J188">
        <v>230</v>
      </c>
      <c r="L188" t="s">
        <v>64</v>
      </c>
      <c r="M188" t="s">
        <v>56</v>
      </c>
      <c r="N188" t="s">
        <v>57</v>
      </c>
    </row>
    <row r="189" spans="1:14" x14ac:dyDescent="0.25">
      <c r="A189">
        <v>300576</v>
      </c>
      <c r="B189" t="s">
        <v>181</v>
      </c>
      <c r="C189" t="s">
        <v>43</v>
      </c>
      <c r="D189" s="8">
        <v>40245</v>
      </c>
      <c r="E189" t="s">
        <v>53</v>
      </c>
      <c r="F189">
        <v>1545</v>
      </c>
      <c r="G189" t="s">
        <v>182</v>
      </c>
      <c r="H189" t="s">
        <v>3</v>
      </c>
      <c r="I189">
        <v>100</v>
      </c>
      <c r="L189" t="s">
        <v>55</v>
      </c>
      <c r="M189" t="s">
        <v>67</v>
      </c>
      <c r="N189" t="s">
        <v>57</v>
      </c>
    </row>
    <row r="190" spans="1:14" x14ac:dyDescent="0.25">
      <c r="A190">
        <v>300578</v>
      </c>
      <c r="B190" t="s">
        <v>42</v>
      </c>
      <c r="C190" t="s">
        <v>43</v>
      </c>
      <c r="D190" s="8">
        <v>40245</v>
      </c>
      <c r="E190" t="s">
        <v>53</v>
      </c>
      <c r="F190">
        <v>1421</v>
      </c>
      <c r="G190" t="s">
        <v>11</v>
      </c>
      <c r="H190" t="s">
        <v>3</v>
      </c>
      <c r="I190">
        <v>0</v>
      </c>
      <c r="J190">
        <v>120</v>
      </c>
      <c r="K190">
        <v>0</v>
      </c>
      <c r="L190" t="s">
        <v>84</v>
      </c>
      <c r="M190" t="s">
        <v>183</v>
      </c>
      <c r="N190" t="s">
        <v>57</v>
      </c>
    </row>
    <row r="191" spans="1:14" x14ac:dyDescent="0.25">
      <c r="A191">
        <v>300579</v>
      </c>
      <c r="B191" t="s">
        <v>63</v>
      </c>
      <c r="C191" t="s">
        <v>43</v>
      </c>
      <c r="D191" s="8">
        <v>40245</v>
      </c>
      <c r="E191" t="s">
        <v>53</v>
      </c>
      <c r="F191">
        <v>1648</v>
      </c>
      <c r="G191" t="s">
        <v>11</v>
      </c>
      <c r="H191" t="s">
        <v>3</v>
      </c>
      <c r="I191">
        <v>3000</v>
      </c>
      <c r="J191">
        <v>210</v>
      </c>
      <c r="L191" t="s">
        <v>55</v>
      </c>
      <c r="M191" t="s">
        <v>74</v>
      </c>
      <c r="N191" t="s">
        <v>57</v>
      </c>
    </row>
    <row r="192" spans="1:14" x14ac:dyDescent="0.25">
      <c r="A192">
        <v>300581</v>
      </c>
      <c r="B192" t="s">
        <v>144</v>
      </c>
      <c r="C192" t="s">
        <v>43</v>
      </c>
      <c r="D192" s="8">
        <v>40258</v>
      </c>
      <c r="E192" t="s">
        <v>83</v>
      </c>
      <c r="F192">
        <v>2310</v>
      </c>
      <c r="G192" t="s">
        <v>20</v>
      </c>
      <c r="H192" t="s">
        <v>4</v>
      </c>
      <c r="I192">
        <v>200</v>
      </c>
      <c r="J192">
        <v>135</v>
      </c>
      <c r="L192" t="s">
        <v>55</v>
      </c>
      <c r="M192" t="s">
        <v>56</v>
      </c>
      <c r="N192" t="s">
        <v>57</v>
      </c>
    </row>
    <row r="193" spans="1:14" x14ac:dyDescent="0.25">
      <c r="A193">
        <v>300583</v>
      </c>
      <c r="B193" t="s">
        <v>144</v>
      </c>
      <c r="C193" t="s">
        <v>43</v>
      </c>
      <c r="D193" s="8">
        <v>40190</v>
      </c>
      <c r="E193" t="s">
        <v>53</v>
      </c>
      <c r="F193">
        <v>1150</v>
      </c>
      <c r="G193" t="s">
        <v>20</v>
      </c>
      <c r="H193" t="s">
        <v>4</v>
      </c>
      <c r="I193">
        <v>0</v>
      </c>
      <c r="J193">
        <v>110</v>
      </c>
      <c r="K193">
        <v>0</v>
      </c>
      <c r="L193" t="s">
        <v>84</v>
      </c>
      <c r="M193" t="s">
        <v>184</v>
      </c>
      <c r="N193" t="s">
        <v>57</v>
      </c>
    </row>
    <row r="194" spans="1:14" x14ac:dyDescent="0.25">
      <c r="A194">
        <v>300591</v>
      </c>
      <c r="B194" t="s">
        <v>185</v>
      </c>
      <c r="C194" t="s">
        <v>106</v>
      </c>
      <c r="D194" s="8">
        <v>40265</v>
      </c>
      <c r="E194" t="s">
        <v>53</v>
      </c>
      <c r="F194">
        <v>746</v>
      </c>
      <c r="G194" t="s">
        <v>21</v>
      </c>
      <c r="H194" t="s">
        <v>4</v>
      </c>
      <c r="I194">
        <v>500</v>
      </c>
      <c r="L194" t="s">
        <v>55</v>
      </c>
      <c r="M194" t="s">
        <v>56</v>
      </c>
      <c r="N194" t="s">
        <v>57</v>
      </c>
    </row>
    <row r="195" spans="1:14" x14ac:dyDescent="0.25">
      <c r="A195">
        <v>300593</v>
      </c>
      <c r="B195" t="s">
        <v>42</v>
      </c>
      <c r="C195" t="s">
        <v>43</v>
      </c>
      <c r="D195" s="8">
        <v>40265</v>
      </c>
      <c r="E195" t="s">
        <v>53</v>
      </c>
      <c r="F195">
        <v>823</v>
      </c>
      <c r="G195" t="s">
        <v>11</v>
      </c>
      <c r="H195" t="s">
        <v>3</v>
      </c>
      <c r="I195">
        <v>300</v>
      </c>
      <c r="J195">
        <v>138</v>
      </c>
      <c r="K195">
        <v>1</v>
      </c>
      <c r="L195" t="s">
        <v>55</v>
      </c>
      <c r="M195" t="s">
        <v>46</v>
      </c>
      <c r="N195" t="s">
        <v>57</v>
      </c>
    </row>
    <row r="196" spans="1:14" x14ac:dyDescent="0.25">
      <c r="A196">
        <v>300594</v>
      </c>
      <c r="B196" t="s">
        <v>42</v>
      </c>
      <c r="C196" t="s">
        <v>43</v>
      </c>
      <c r="D196" s="8">
        <v>40265</v>
      </c>
      <c r="E196" t="s">
        <v>53</v>
      </c>
      <c r="F196">
        <v>1235</v>
      </c>
      <c r="G196" t="s">
        <v>93</v>
      </c>
      <c r="H196" t="s">
        <v>2</v>
      </c>
      <c r="I196">
        <v>200</v>
      </c>
      <c r="J196">
        <v>135</v>
      </c>
      <c r="L196" t="s">
        <v>55</v>
      </c>
      <c r="M196" t="s">
        <v>137</v>
      </c>
      <c r="N196" t="s">
        <v>57</v>
      </c>
    </row>
    <row r="197" spans="1:14" x14ac:dyDescent="0.25">
      <c r="A197">
        <v>300596</v>
      </c>
      <c r="B197" t="s">
        <v>48</v>
      </c>
      <c r="D197" s="8">
        <v>40267</v>
      </c>
      <c r="G197" t="s">
        <v>20</v>
      </c>
      <c r="H197" t="s">
        <v>4</v>
      </c>
      <c r="K197">
        <v>0</v>
      </c>
      <c r="M197" t="s">
        <v>67</v>
      </c>
    </row>
    <row r="198" spans="1:14" x14ac:dyDescent="0.25">
      <c r="A198">
        <v>300597</v>
      </c>
      <c r="B198" t="s">
        <v>48</v>
      </c>
      <c r="D198" s="8">
        <v>40267</v>
      </c>
      <c r="G198" t="s">
        <v>49</v>
      </c>
      <c r="H198" t="s">
        <v>3</v>
      </c>
      <c r="K198">
        <v>0</v>
      </c>
      <c r="M198" t="s">
        <v>50</v>
      </c>
    </row>
    <row r="199" spans="1:14" x14ac:dyDescent="0.25">
      <c r="A199">
        <v>300599</v>
      </c>
      <c r="B199" t="s">
        <v>48</v>
      </c>
      <c r="D199" s="8">
        <v>40250</v>
      </c>
      <c r="G199" t="s">
        <v>100</v>
      </c>
      <c r="H199" t="s">
        <v>3</v>
      </c>
      <c r="K199">
        <v>0</v>
      </c>
      <c r="M199" t="s">
        <v>51</v>
      </c>
    </row>
    <row r="200" spans="1:14" x14ac:dyDescent="0.25">
      <c r="A200">
        <v>300600</v>
      </c>
      <c r="B200" t="s">
        <v>48</v>
      </c>
      <c r="D200" s="8">
        <v>40251</v>
      </c>
      <c r="G200" t="s">
        <v>20</v>
      </c>
      <c r="H200" t="s">
        <v>4</v>
      </c>
      <c r="K200">
        <v>0</v>
      </c>
      <c r="M200" t="s">
        <v>137</v>
      </c>
    </row>
    <row r="201" spans="1:14" x14ac:dyDescent="0.25">
      <c r="A201">
        <v>300604</v>
      </c>
      <c r="B201" t="s">
        <v>48</v>
      </c>
      <c r="D201" s="8">
        <v>40252</v>
      </c>
      <c r="G201" t="s">
        <v>20</v>
      </c>
      <c r="H201" t="s">
        <v>4</v>
      </c>
      <c r="K201">
        <v>0</v>
      </c>
      <c r="M201" t="s">
        <v>136</v>
      </c>
    </row>
    <row r="202" spans="1:14" x14ac:dyDescent="0.25">
      <c r="A202">
        <v>300607</v>
      </c>
      <c r="B202" t="s">
        <v>92</v>
      </c>
      <c r="C202" t="s">
        <v>43</v>
      </c>
      <c r="D202" s="8">
        <v>40236</v>
      </c>
      <c r="E202" t="s">
        <v>53</v>
      </c>
      <c r="F202">
        <v>1310</v>
      </c>
      <c r="G202" t="s">
        <v>11</v>
      </c>
      <c r="H202" t="s">
        <v>3</v>
      </c>
      <c r="I202">
        <v>400</v>
      </c>
      <c r="J202">
        <v>140</v>
      </c>
      <c r="L202" t="s">
        <v>55</v>
      </c>
      <c r="M202" t="s">
        <v>56</v>
      </c>
      <c r="N202" t="s">
        <v>61</v>
      </c>
    </row>
    <row r="203" spans="1:14" x14ac:dyDescent="0.25">
      <c r="A203">
        <v>300609</v>
      </c>
      <c r="B203" t="s">
        <v>63</v>
      </c>
      <c r="C203" t="s">
        <v>43</v>
      </c>
      <c r="D203" s="8">
        <v>40238</v>
      </c>
      <c r="E203" t="s">
        <v>53</v>
      </c>
      <c r="F203">
        <v>800</v>
      </c>
      <c r="G203" t="s">
        <v>66</v>
      </c>
      <c r="H203" t="s">
        <v>4</v>
      </c>
      <c r="L203" t="s">
        <v>64</v>
      </c>
      <c r="M203" t="s">
        <v>81</v>
      </c>
      <c r="N203" t="s">
        <v>61</v>
      </c>
    </row>
    <row r="204" spans="1:14" x14ac:dyDescent="0.25">
      <c r="A204">
        <v>300611</v>
      </c>
      <c r="B204" t="s">
        <v>86</v>
      </c>
      <c r="C204" t="s">
        <v>43</v>
      </c>
      <c r="D204" s="8">
        <v>40238</v>
      </c>
      <c r="E204" t="s">
        <v>53</v>
      </c>
      <c r="F204">
        <v>1706</v>
      </c>
      <c r="G204" t="s">
        <v>8</v>
      </c>
      <c r="H204" t="s">
        <v>2</v>
      </c>
      <c r="I204">
        <v>100</v>
      </c>
      <c r="J204">
        <v>150</v>
      </c>
      <c r="L204" t="s">
        <v>64</v>
      </c>
      <c r="M204" t="s">
        <v>56</v>
      </c>
      <c r="N204" t="s">
        <v>57</v>
      </c>
    </row>
    <row r="205" spans="1:14" x14ac:dyDescent="0.25">
      <c r="A205">
        <v>300615</v>
      </c>
      <c r="B205" t="s">
        <v>48</v>
      </c>
      <c r="D205" s="8">
        <v>40277</v>
      </c>
      <c r="G205" t="s">
        <v>19</v>
      </c>
      <c r="H205" t="s">
        <v>4</v>
      </c>
      <c r="K205">
        <v>0</v>
      </c>
      <c r="M205" t="s">
        <v>186</v>
      </c>
    </row>
    <row r="206" spans="1:14" x14ac:dyDescent="0.25">
      <c r="A206">
        <v>300624</v>
      </c>
      <c r="B206" t="s">
        <v>92</v>
      </c>
      <c r="C206" t="s">
        <v>43</v>
      </c>
      <c r="D206" s="8">
        <v>40279</v>
      </c>
      <c r="E206" t="s">
        <v>83</v>
      </c>
      <c r="F206">
        <v>540</v>
      </c>
      <c r="G206" t="s">
        <v>119</v>
      </c>
      <c r="H206" t="s">
        <v>3</v>
      </c>
      <c r="I206">
        <v>0</v>
      </c>
      <c r="K206">
        <v>0</v>
      </c>
      <c r="L206" t="s">
        <v>73</v>
      </c>
      <c r="M206" t="s">
        <v>46</v>
      </c>
    </row>
    <row r="207" spans="1:14" x14ac:dyDescent="0.25">
      <c r="A207">
        <v>300629</v>
      </c>
      <c r="B207" t="s">
        <v>144</v>
      </c>
      <c r="C207" t="s">
        <v>43</v>
      </c>
      <c r="D207" s="8">
        <v>40267</v>
      </c>
      <c r="E207" t="s">
        <v>53</v>
      </c>
      <c r="F207">
        <v>920</v>
      </c>
      <c r="G207" t="s">
        <v>117</v>
      </c>
      <c r="H207" t="s">
        <v>2</v>
      </c>
      <c r="I207">
        <v>0</v>
      </c>
      <c r="J207">
        <v>125</v>
      </c>
      <c r="K207">
        <v>0</v>
      </c>
      <c r="L207" t="s">
        <v>84</v>
      </c>
      <c r="M207" t="s">
        <v>187</v>
      </c>
      <c r="N207" t="s">
        <v>57</v>
      </c>
    </row>
    <row r="208" spans="1:14" x14ac:dyDescent="0.25">
      <c r="A208">
        <v>300637</v>
      </c>
      <c r="B208" t="s">
        <v>63</v>
      </c>
      <c r="C208" t="s">
        <v>43</v>
      </c>
      <c r="D208" s="8">
        <v>40207</v>
      </c>
      <c r="E208" t="s">
        <v>53</v>
      </c>
      <c r="F208">
        <v>1200</v>
      </c>
      <c r="G208" t="s">
        <v>6</v>
      </c>
      <c r="H208" t="s">
        <v>2</v>
      </c>
      <c r="I208">
        <v>50</v>
      </c>
      <c r="J208">
        <v>130</v>
      </c>
      <c r="K208">
        <v>0</v>
      </c>
      <c r="L208" t="s">
        <v>64</v>
      </c>
      <c r="M208" t="s">
        <v>56</v>
      </c>
      <c r="N208" t="s">
        <v>57</v>
      </c>
    </row>
    <row r="209" spans="1:14" x14ac:dyDescent="0.25">
      <c r="A209">
        <v>300638</v>
      </c>
      <c r="B209" t="s">
        <v>149</v>
      </c>
      <c r="C209" t="s">
        <v>43</v>
      </c>
      <c r="D209" s="8">
        <v>40207</v>
      </c>
      <c r="E209" t="s">
        <v>53</v>
      </c>
      <c r="F209">
        <v>1338</v>
      </c>
      <c r="G209" t="s">
        <v>6</v>
      </c>
      <c r="H209" t="s">
        <v>2</v>
      </c>
      <c r="I209">
        <v>0</v>
      </c>
      <c r="K209">
        <v>0</v>
      </c>
      <c r="L209" t="s">
        <v>73</v>
      </c>
      <c r="M209" t="s">
        <v>159</v>
      </c>
      <c r="N209" t="s">
        <v>57</v>
      </c>
    </row>
    <row r="210" spans="1:14" x14ac:dyDescent="0.25">
      <c r="A210">
        <v>300639</v>
      </c>
      <c r="B210" t="s">
        <v>42</v>
      </c>
      <c r="C210" t="s">
        <v>43</v>
      </c>
      <c r="D210" s="8">
        <v>40207</v>
      </c>
      <c r="E210" t="s">
        <v>53</v>
      </c>
      <c r="F210">
        <v>1131</v>
      </c>
      <c r="G210" t="s">
        <v>6</v>
      </c>
      <c r="H210" t="s">
        <v>2</v>
      </c>
      <c r="I210">
        <v>0</v>
      </c>
      <c r="K210">
        <v>0</v>
      </c>
      <c r="L210" t="s">
        <v>73</v>
      </c>
      <c r="M210" t="s">
        <v>46</v>
      </c>
    </row>
    <row r="211" spans="1:14" x14ac:dyDescent="0.25">
      <c r="A211">
        <v>300641</v>
      </c>
      <c r="B211" t="s">
        <v>48</v>
      </c>
      <c r="D211" s="8">
        <v>40194</v>
      </c>
      <c r="G211" t="s">
        <v>10</v>
      </c>
      <c r="H211" t="s">
        <v>2</v>
      </c>
      <c r="K211">
        <v>0</v>
      </c>
      <c r="M211" t="s">
        <v>118</v>
      </c>
    </row>
    <row r="212" spans="1:14" x14ac:dyDescent="0.25">
      <c r="A212">
        <v>300645</v>
      </c>
      <c r="B212" t="s">
        <v>48</v>
      </c>
      <c r="D212" s="8">
        <v>40195</v>
      </c>
      <c r="G212" t="s">
        <v>100</v>
      </c>
      <c r="H212" t="s">
        <v>3</v>
      </c>
      <c r="K212">
        <v>0</v>
      </c>
      <c r="M212" t="s">
        <v>51</v>
      </c>
    </row>
    <row r="213" spans="1:14" x14ac:dyDescent="0.25">
      <c r="A213">
        <v>300646</v>
      </c>
      <c r="B213" t="s">
        <v>48</v>
      </c>
      <c r="D213" s="8">
        <v>40195</v>
      </c>
      <c r="G213" t="s">
        <v>100</v>
      </c>
      <c r="H213" t="s">
        <v>3</v>
      </c>
      <c r="K213">
        <v>0</v>
      </c>
      <c r="M213" t="s">
        <v>188</v>
      </c>
    </row>
    <row r="214" spans="1:14" x14ac:dyDescent="0.25">
      <c r="A214">
        <v>300649</v>
      </c>
      <c r="B214" t="s">
        <v>63</v>
      </c>
      <c r="C214" t="s">
        <v>43</v>
      </c>
      <c r="D214" s="8">
        <v>40219</v>
      </c>
      <c r="E214" t="s">
        <v>107</v>
      </c>
      <c r="G214" t="s">
        <v>93</v>
      </c>
      <c r="H214" t="s">
        <v>2</v>
      </c>
      <c r="I214">
        <v>500</v>
      </c>
      <c r="J214">
        <v>150</v>
      </c>
      <c r="L214" t="s">
        <v>64</v>
      </c>
      <c r="M214" t="s">
        <v>56</v>
      </c>
      <c r="N214" t="s">
        <v>57</v>
      </c>
    </row>
    <row r="215" spans="1:14" x14ac:dyDescent="0.25">
      <c r="A215">
        <v>300652</v>
      </c>
      <c r="B215" t="s">
        <v>189</v>
      </c>
      <c r="C215" t="s">
        <v>106</v>
      </c>
      <c r="D215" s="8">
        <v>40220</v>
      </c>
      <c r="E215" t="s">
        <v>53</v>
      </c>
      <c r="F215">
        <v>750</v>
      </c>
      <c r="G215" t="s">
        <v>59</v>
      </c>
      <c r="H215" t="s">
        <v>2</v>
      </c>
      <c r="I215">
        <v>0</v>
      </c>
      <c r="K215">
        <v>0</v>
      </c>
      <c r="L215" t="s">
        <v>84</v>
      </c>
      <c r="M215" t="s">
        <v>190</v>
      </c>
      <c r="N215" t="s">
        <v>57</v>
      </c>
    </row>
    <row r="216" spans="1:14" x14ac:dyDescent="0.25">
      <c r="A216">
        <v>300653</v>
      </c>
      <c r="B216" t="s">
        <v>157</v>
      </c>
      <c r="C216" t="s">
        <v>71</v>
      </c>
      <c r="D216" s="8">
        <v>40201</v>
      </c>
      <c r="E216" t="s">
        <v>53</v>
      </c>
      <c r="G216" t="s">
        <v>191</v>
      </c>
      <c r="H216" t="s">
        <v>2</v>
      </c>
      <c r="I216">
        <v>500</v>
      </c>
      <c r="J216">
        <v>80</v>
      </c>
      <c r="L216" t="s">
        <v>55</v>
      </c>
      <c r="M216" t="s">
        <v>74</v>
      </c>
      <c r="N216" t="s">
        <v>57</v>
      </c>
    </row>
    <row r="217" spans="1:14" x14ac:dyDescent="0.25">
      <c r="A217">
        <v>300654</v>
      </c>
      <c r="B217" t="s">
        <v>42</v>
      </c>
      <c r="C217" t="s">
        <v>43</v>
      </c>
      <c r="D217" s="8">
        <v>40201</v>
      </c>
      <c r="E217" t="s">
        <v>53</v>
      </c>
      <c r="F217">
        <v>1510</v>
      </c>
      <c r="G217" t="s">
        <v>14</v>
      </c>
      <c r="H217" t="s">
        <v>3</v>
      </c>
      <c r="I217">
        <v>50</v>
      </c>
      <c r="J217">
        <v>150</v>
      </c>
      <c r="K217">
        <v>0</v>
      </c>
      <c r="L217" t="s">
        <v>64</v>
      </c>
      <c r="M217" t="s">
        <v>56</v>
      </c>
      <c r="N217" t="s">
        <v>57</v>
      </c>
    </row>
    <row r="218" spans="1:14" x14ac:dyDescent="0.25">
      <c r="A218">
        <v>300656</v>
      </c>
      <c r="B218" t="s">
        <v>48</v>
      </c>
      <c r="D218" s="8">
        <v>40228</v>
      </c>
      <c r="G218" t="s">
        <v>19</v>
      </c>
      <c r="H218" t="s">
        <v>4</v>
      </c>
      <c r="K218">
        <v>0</v>
      </c>
      <c r="M218" t="s">
        <v>82</v>
      </c>
    </row>
    <row r="219" spans="1:14" x14ac:dyDescent="0.25">
      <c r="A219">
        <v>300663</v>
      </c>
      <c r="B219" t="s">
        <v>92</v>
      </c>
      <c r="C219" t="s">
        <v>43</v>
      </c>
      <c r="D219" s="8">
        <v>40237</v>
      </c>
      <c r="E219" t="s">
        <v>53</v>
      </c>
      <c r="F219">
        <v>922</v>
      </c>
      <c r="G219" t="s">
        <v>11</v>
      </c>
      <c r="H219" t="s">
        <v>3</v>
      </c>
      <c r="I219">
        <v>50</v>
      </c>
      <c r="J219">
        <v>120</v>
      </c>
      <c r="K219">
        <v>0</v>
      </c>
      <c r="L219" t="s">
        <v>55</v>
      </c>
      <c r="M219" t="s">
        <v>90</v>
      </c>
      <c r="N219" t="s">
        <v>57</v>
      </c>
    </row>
    <row r="220" spans="1:14" x14ac:dyDescent="0.25">
      <c r="A220">
        <v>300664</v>
      </c>
      <c r="B220" t="s">
        <v>110</v>
      </c>
      <c r="C220" t="s">
        <v>43</v>
      </c>
      <c r="D220" s="8">
        <v>40237</v>
      </c>
      <c r="E220" t="s">
        <v>53</v>
      </c>
      <c r="F220">
        <v>1545</v>
      </c>
      <c r="G220" t="s">
        <v>119</v>
      </c>
      <c r="H220" t="s">
        <v>3</v>
      </c>
      <c r="I220">
        <v>700</v>
      </c>
      <c r="J220">
        <v>150</v>
      </c>
      <c r="L220" t="s">
        <v>55</v>
      </c>
      <c r="M220" t="s">
        <v>132</v>
      </c>
      <c r="N220" t="s">
        <v>57</v>
      </c>
    </row>
    <row r="221" spans="1:14" x14ac:dyDescent="0.25">
      <c r="A221">
        <v>300665</v>
      </c>
      <c r="B221" t="s">
        <v>105</v>
      </c>
      <c r="C221" t="s">
        <v>106</v>
      </c>
      <c r="D221" s="8">
        <v>40231</v>
      </c>
      <c r="E221" t="s">
        <v>83</v>
      </c>
      <c r="F221">
        <v>1815</v>
      </c>
      <c r="G221" t="s">
        <v>6</v>
      </c>
      <c r="H221" t="s">
        <v>2</v>
      </c>
      <c r="I221">
        <v>1600</v>
      </c>
      <c r="L221" t="s">
        <v>55</v>
      </c>
      <c r="M221" t="s">
        <v>46</v>
      </c>
    </row>
    <row r="222" spans="1:14" x14ac:dyDescent="0.25">
      <c r="A222">
        <v>300666</v>
      </c>
      <c r="B222" t="s">
        <v>42</v>
      </c>
      <c r="C222" t="s">
        <v>43</v>
      </c>
      <c r="D222" s="8">
        <v>40225</v>
      </c>
      <c r="E222" t="s">
        <v>83</v>
      </c>
      <c r="G222" t="s">
        <v>134</v>
      </c>
      <c r="H222" t="s">
        <v>2</v>
      </c>
      <c r="I222">
        <v>4000</v>
      </c>
      <c r="J222">
        <v>210</v>
      </c>
      <c r="K222">
        <v>25</v>
      </c>
      <c r="L222" t="s">
        <v>45</v>
      </c>
      <c r="M222" t="s">
        <v>46</v>
      </c>
      <c r="N222" t="s">
        <v>57</v>
      </c>
    </row>
    <row r="223" spans="1:14" x14ac:dyDescent="0.25">
      <c r="A223">
        <v>300676</v>
      </c>
      <c r="B223" t="s">
        <v>192</v>
      </c>
      <c r="C223" t="s">
        <v>43</v>
      </c>
      <c r="D223" s="8">
        <v>40211</v>
      </c>
      <c r="E223" t="s">
        <v>107</v>
      </c>
      <c r="F223">
        <v>1740</v>
      </c>
      <c r="G223" t="s">
        <v>102</v>
      </c>
      <c r="H223" t="s">
        <v>2</v>
      </c>
      <c r="I223">
        <v>20</v>
      </c>
      <c r="J223">
        <v>160</v>
      </c>
      <c r="K223">
        <v>0</v>
      </c>
      <c r="L223" t="s">
        <v>64</v>
      </c>
      <c r="M223" t="s">
        <v>56</v>
      </c>
      <c r="N223" t="s">
        <v>57</v>
      </c>
    </row>
    <row r="224" spans="1:14" x14ac:dyDescent="0.25">
      <c r="A224">
        <v>300679</v>
      </c>
      <c r="B224" t="s">
        <v>48</v>
      </c>
      <c r="D224" s="8">
        <v>40258</v>
      </c>
      <c r="G224" t="s">
        <v>11</v>
      </c>
      <c r="H224" t="s">
        <v>3</v>
      </c>
      <c r="K224">
        <v>0</v>
      </c>
      <c r="M224" t="s">
        <v>69</v>
      </c>
    </row>
    <row r="225" spans="1:14" x14ac:dyDescent="0.25">
      <c r="A225">
        <v>300689</v>
      </c>
      <c r="B225" t="s">
        <v>193</v>
      </c>
      <c r="C225" t="s">
        <v>71</v>
      </c>
      <c r="D225" s="8">
        <v>40249</v>
      </c>
      <c r="E225" t="s">
        <v>53</v>
      </c>
      <c r="F225">
        <v>735</v>
      </c>
      <c r="G225" t="s">
        <v>194</v>
      </c>
      <c r="H225" t="s">
        <v>4</v>
      </c>
      <c r="I225">
        <v>63</v>
      </c>
      <c r="J225">
        <v>70</v>
      </c>
      <c r="L225" t="s">
        <v>64</v>
      </c>
      <c r="M225" t="s">
        <v>195</v>
      </c>
      <c r="N225" t="s">
        <v>57</v>
      </c>
    </row>
    <row r="226" spans="1:14" x14ac:dyDescent="0.25">
      <c r="A226">
        <v>300692</v>
      </c>
      <c r="B226" t="s">
        <v>101</v>
      </c>
      <c r="C226" t="s">
        <v>43</v>
      </c>
      <c r="D226" s="8">
        <v>40213</v>
      </c>
      <c r="E226" t="s">
        <v>53</v>
      </c>
      <c r="F226">
        <v>1010</v>
      </c>
      <c r="G226" t="s">
        <v>7</v>
      </c>
      <c r="H226" t="s">
        <v>2</v>
      </c>
      <c r="I226">
        <v>0</v>
      </c>
      <c r="K226">
        <v>0</v>
      </c>
      <c r="L226" t="s">
        <v>84</v>
      </c>
      <c r="M226" t="s">
        <v>118</v>
      </c>
      <c r="N226" t="s">
        <v>57</v>
      </c>
    </row>
    <row r="227" spans="1:14" x14ac:dyDescent="0.25">
      <c r="A227">
        <v>300695</v>
      </c>
      <c r="B227" t="s">
        <v>86</v>
      </c>
      <c r="C227" t="s">
        <v>43</v>
      </c>
      <c r="D227" s="8">
        <v>40224</v>
      </c>
      <c r="E227" t="s">
        <v>53</v>
      </c>
      <c r="F227">
        <v>1240</v>
      </c>
      <c r="G227" t="s">
        <v>94</v>
      </c>
      <c r="H227" t="s">
        <v>3</v>
      </c>
      <c r="I227">
        <v>600</v>
      </c>
      <c r="J227">
        <v>140</v>
      </c>
      <c r="L227" t="s">
        <v>64</v>
      </c>
      <c r="M227" t="s">
        <v>188</v>
      </c>
      <c r="N227" t="s">
        <v>57</v>
      </c>
    </row>
    <row r="228" spans="1:14" x14ac:dyDescent="0.25">
      <c r="A228">
        <v>300702</v>
      </c>
      <c r="B228" t="s">
        <v>110</v>
      </c>
      <c r="C228" t="s">
        <v>43</v>
      </c>
      <c r="D228" s="8">
        <v>40181</v>
      </c>
      <c r="E228" t="s">
        <v>83</v>
      </c>
      <c r="F228">
        <v>2020</v>
      </c>
      <c r="G228" t="s">
        <v>6</v>
      </c>
      <c r="H228" t="s">
        <v>2</v>
      </c>
      <c r="I228">
        <v>700</v>
      </c>
      <c r="J228">
        <v>140</v>
      </c>
      <c r="K228">
        <v>3</v>
      </c>
      <c r="L228" t="s">
        <v>55</v>
      </c>
      <c r="M228" t="s">
        <v>65</v>
      </c>
      <c r="N228" t="s">
        <v>57</v>
      </c>
    </row>
    <row r="229" spans="1:14" x14ac:dyDescent="0.25">
      <c r="A229">
        <v>300705</v>
      </c>
      <c r="B229" t="s">
        <v>63</v>
      </c>
      <c r="C229" t="s">
        <v>43</v>
      </c>
      <c r="D229" s="8">
        <v>40200</v>
      </c>
      <c r="E229" t="s">
        <v>53</v>
      </c>
      <c r="F229">
        <v>745</v>
      </c>
      <c r="G229" t="s">
        <v>66</v>
      </c>
      <c r="H229" t="s">
        <v>4</v>
      </c>
      <c r="I229">
        <v>1800</v>
      </c>
      <c r="J229">
        <v>180</v>
      </c>
      <c r="K229">
        <v>12</v>
      </c>
      <c r="L229" t="s">
        <v>55</v>
      </c>
      <c r="M229" t="s">
        <v>56</v>
      </c>
      <c r="N229" t="s">
        <v>57</v>
      </c>
    </row>
    <row r="230" spans="1:14" x14ac:dyDescent="0.25">
      <c r="A230">
        <v>300708</v>
      </c>
      <c r="B230" t="s">
        <v>101</v>
      </c>
      <c r="C230" t="s">
        <v>43</v>
      </c>
      <c r="D230" s="8">
        <v>40252</v>
      </c>
      <c r="E230" t="s">
        <v>83</v>
      </c>
      <c r="F230">
        <v>847</v>
      </c>
      <c r="G230" t="s">
        <v>8</v>
      </c>
      <c r="H230" t="s">
        <v>2</v>
      </c>
      <c r="I230">
        <v>3500</v>
      </c>
      <c r="J230">
        <v>220</v>
      </c>
      <c r="K230">
        <v>10</v>
      </c>
      <c r="L230" t="s">
        <v>55</v>
      </c>
      <c r="M230" t="s">
        <v>46</v>
      </c>
      <c r="N230" t="s">
        <v>57</v>
      </c>
    </row>
    <row r="231" spans="1:14" x14ac:dyDescent="0.25">
      <c r="A231">
        <v>300710</v>
      </c>
      <c r="B231" t="s">
        <v>146</v>
      </c>
      <c r="C231" t="s">
        <v>43</v>
      </c>
      <c r="D231" s="8">
        <v>40252</v>
      </c>
      <c r="E231" t="s">
        <v>53</v>
      </c>
      <c r="F231">
        <v>835</v>
      </c>
      <c r="G231" t="s">
        <v>6</v>
      </c>
      <c r="H231" t="s">
        <v>2</v>
      </c>
      <c r="I231">
        <v>4000</v>
      </c>
      <c r="J231">
        <v>250</v>
      </c>
      <c r="K231">
        <v>8</v>
      </c>
      <c r="L231" t="s">
        <v>55</v>
      </c>
      <c r="M231" t="s">
        <v>196</v>
      </c>
      <c r="N231" t="s">
        <v>57</v>
      </c>
    </row>
    <row r="232" spans="1:14" x14ac:dyDescent="0.25">
      <c r="A232">
        <v>300713</v>
      </c>
      <c r="B232" t="s">
        <v>42</v>
      </c>
      <c r="C232" t="s">
        <v>43</v>
      </c>
      <c r="D232" s="8">
        <v>40224</v>
      </c>
      <c r="E232" t="s">
        <v>53</v>
      </c>
      <c r="F232">
        <v>1515</v>
      </c>
      <c r="G232" t="s">
        <v>11</v>
      </c>
      <c r="H232" t="s">
        <v>3</v>
      </c>
      <c r="I232">
        <v>0</v>
      </c>
      <c r="K232">
        <v>0</v>
      </c>
      <c r="L232" t="s">
        <v>84</v>
      </c>
      <c r="M232" t="s">
        <v>67</v>
      </c>
      <c r="N232" t="s">
        <v>57</v>
      </c>
    </row>
    <row r="233" spans="1:14" x14ac:dyDescent="0.25">
      <c r="A233">
        <v>300715</v>
      </c>
      <c r="B233" t="s">
        <v>42</v>
      </c>
      <c r="C233" t="s">
        <v>43</v>
      </c>
      <c r="D233" s="8">
        <v>40203</v>
      </c>
      <c r="E233" t="s">
        <v>83</v>
      </c>
      <c r="F233">
        <v>1802</v>
      </c>
      <c r="G233" t="s">
        <v>8</v>
      </c>
      <c r="H233" t="s">
        <v>2</v>
      </c>
      <c r="I233">
        <v>50</v>
      </c>
      <c r="J233">
        <v>150</v>
      </c>
      <c r="K233">
        <v>0</v>
      </c>
      <c r="L233" t="s">
        <v>64</v>
      </c>
      <c r="M233" t="s">
        <v>109</v>
      </c>
      <c r="N233" t="s">
        <v>61</v>
      </c>
    </row>
    <row r="234" spans="1:14" x14ac:dyDescent="0.25">
      <c r="A234">
        <v>300718</v>
      </c>
      <c r="B234" t="s">
        <v>92</v>
      </c>
      <c r="C234" t="s">
        <v>43</v>
      </c>
      <c r="D234" s="8">
        <v>40192</v>
      </c>
      <c r="E234" t="s">
        <v>44</v>
      </c>
      <c r="F234">
        <v>627</v>
      </c>
      <c r="G234" t="s">
        <v>6</v>
      </c>
      <c r="H234" t="s">
        <v>2</v>
      </c>
      <c r="I234">
        <v>4000</v>
      </c>
      <c r="J234">
        <v>200</v>
      </c>
      <c r="K234">
        <v>5</v>
      </c>
      <c r="L234" t="s">
        <v>64</v>
      </c>
      <c r="M234" t="s">
        <v>112</v>
      </c>
    </row>
    <row r="235" spans="1:14" x14ac:dyDescent="0.25">
      <c r="A235">
        <v>300720</v>
      </c>
      <c r="B235" t="s">
        <v>48</v>
      </c>
      <c r="D235" s="8">
        <v>40214</v>
      </c>
      <c r="G235" t="s">
        <v>75</v>
      </c>
      <c r="H235" t="s">
        <v>4</v>
      </c>
      <c r="K235">
        <v>0</v>
      </c>
      <c r="M235" t="s">
        <v>159</v>
      </c>
    </row>
    <row r="236" spans="1:14" x14ac:dyDescent="0.25">
      <c r="A236">
        <v>300721</v>
      </c>
      <c r="B236" t="s">
        <v>48</v>
      </c>
      <c r="D236" s="8">
        <v>40214</v>
      </c>
      <c r="G236" t="s">
        <v>197</v>
      </c>
      <c r="H236" t="s">
        <v>4</v>
      </c>
      <c r="K236">
        <v>0</v>
      </c>
      <c r="M236" t="s">
        <v>81</v>
      </c>
    </row>
    <row r="237" spans="1:14" x14ac:dyDescent="0.25">
      <c r="A237">
        <v>300723</v>
      </c>
      <c r="B237" t="s">
        <v>48</v>
      </c>
      <c r="D237" s="8">
        <v>40217</v>
      </c>
      <c r="G237" t="s">
        <v>49</v>
      </c>
      <c r="H237" t="s">
        <v>3</v>
      </c>
      <c r="K237">
        <v>0</v>
      </c>
      <c r="M237" t="s">
        <v>140</v>
      </c>
    </row>
    <row r="238" spans="1:14" x14ac:dyDescent="0.25">
      <c r="A238">
        <v>300725</v>
      </c>
      <c r="B238" t="s">
        <v>127</v>
      </c>
      <c r="C238" t="s">
        <v>71</v>
      </c>
      <c r="D238" s="8">
        <v>40195</v>
      </c>
      <c r="E238" t="s">
        <v>53</v>
      </c>
      <c r="F238">
        <v>1045</v>
      </c>
      <c r="G238" t="s">
        <v>143</v>
      </c>
      <c r="H238" t="s">
        <v>3</v>
      </c>
      <c r="I238">
        <v>500</v>
      </c>
      <c r="J238">
        <v>75</v>
      </c>
      <c r="L238" t="s">
        <v>55</v>
      </c>
      <c r="M238" t="s">
        <v>46</v>
      </c>
      <c r="N238" t="s">
        <v>57</v>
      </c>
    </row>
    <row r="239" spans="1:14" x14ac:dyDescent="0.25">
      <c r="A239">
        <v>300727</v>
      </c>
      <c r="B239" t="s">
        <v>48</v>
      </c>
      <c r="D239" s="8">
        <v>40210</v>
      </c>
      <c r="G239" t="s">
        <v>10</v>
      </c>
      <c r="H239" t="s">
        <v>2</v>
      </c>
      <c r="K239">
        <v>0</v>
      </c>
      <c r="M239" t="s">
        <v>46</v>
      </c>
    </row>
    <row r="240" spans="1:14" x14ac:dyDescent="0.25">
      <c r="A240">
        <v>300730</v>
      </c>
      <c r="B240" t="s">
        <v>144</v>
      </c>
      <c r="C240" t="s">
        <v>43</v>
      </c>
      <c r="D240" s="8">
        <v>40247</v>
      </c>
      <c r="E240" t="s">
        <v>83</v>
      </c>
      <c r="F240">
        <v>2144</v>
      </c>
      <c r="G240" t="s">
        <v>11</v>
      </c>
      <c r="H240" t="s">
        <v>3</v>
      </c>
      <c r="I240">
        <v>5000</v>
      </c>
      <c r="J240">
        <v>225</v>
      </c>
      <c r="L240" t="s">
        <v>64</v>
      </c>
      <c r="M240" t="s">
        <v>46</v>
      </c>
      <c r="N240" t="s">
        <v>57</v>
      </c>
    </row>
    <row r="241" spans="1:14" x14ac:dyDescent="0.25">
      <c r="A241">
        <v>300731</v>
      </c>
      <c r="B241" t="s">
        <v>198</v>
      </c>
      <c r="C241" t="s">
        <v>106</v>
      </c>
      <c r="D241" s="8">
        <v>40247</v>
      </c>
      <c r="E241" t="s">
        <v>53</v>
      </c>
      <c r="F241">
        <v>740</v>
      </c>
      <c r="G241" t="s">
        <v>108</v>
      </c>
      <c r="H241" t="s">
        <v>2</v>
      </c>
      <c r="I241">
        <v>0</v>
      </c>
      <c r="K241">
        <v>0</v>
      </c>
      <c r="L241" t="s">
        <v>73</v>
      </c>
      <c r="M241" t="s">
        <v>74</v>
      </c>
      <c r="N241" t="s">
        <v>57</v>
      </c>
    </row>
    <row r="242" spans="1:14" x14ac:dyDescent="0.25">
      <c r="A242">
        <v>300733</v>
      </c>
      <c r="B242" t="s">
        <v>120</v>
      </c>
      <c r="C242" t="s">
        <v>43</v>
      </c>
      <c r="D242" s="8">
        <v>40219</v>
      </c>
      <c r="E242" t="s">
        <v>53</v>
      </c>
      <c r="F242">
        <v>1100</v>
      </c>
      <c r="G242" t="s">
        <v>199</v>
      </c>
      <c r="H242" t="s">
        <v>3</v>
      </c>
      <c r="I242">
        <v>0</v>
      </c>
      <c r="J242">
        <v>110</v>
      </c>
      <c r="K242">
        <v>0</v>
      </c>
      <c r="L242" t="s">
        <v>73</v>
      </c>
      <c r="M242" t="s">
        <v>56</v>
      </c>
    </row>
    <row r="243" spans="1:14" x14ac:dyDescent="0.25">
      <c r="A243">
        <v>300734</v>
      </c>
      <c r="B243" t="s">
        <v>62</v>
      </c>
      <c r="C243" t="s">
        <v>43</v>
      </c>
      <c r="D243" s="8">
        <v>40221</v>
      </c>
      <c r="E243" t="s">
        <v>83</v>
      </c>
      <c r="F243">
        <v>2001</v>
      </c>
      <c r="G243" t="s">
        <v>8</v>
      </c>
      <c r="H243" t="s">
        <v>2</v>
      </c>
      <c r="I243">
        <v>300</v>
      </c>
      <c r="J243">
        <v>135</v>
      </c>
      <c r="L243" t="s">
        <v>55</v>
      </c>
      <c r="M243" t="s">
        <v>200</v>
      </c>
      <c r="N243" t="s">
        <v>57</v>
      </c>
    </row>
    <row r="244" spans="1:14" x14ac:dyDescent="0.25">
      <c r="A244">
        <v>300735</v>
      </c>
      <c r="B244" t="s">
        <v>63</v>
      </c>
      <c r="C244" t="s">
        <v>43</v>
      </c>
      <c r="D244" s="8">
        <v>40221</v>
      </c>
      <c r="E244" t="s">
        <v>53</v>
      </c>
      <c r="F244">
        <v>1430</v>
      </c>
      <c r="G244" t="s">
        <v>201</v>
      </c>
      <c r="H244" t="s">
        <v>3</v>
      </c>
      <c r="I244">
        <v>25</v>
      </c>
      <c r="J244">
        <v>145</v>
      </c>
      <c r="K244">
        <v>0</v>
      </c>
      <c r="L244" t="s">
        <v>55</v>
      </c>
      <c r="M244" t="s">
        <v>56</v>
      </c>
      <c r="N244" t="s">
        <v>57</v>
      </c>
    </row>
    <row r="245" spans="1:14" x14ac:dyDescent="0.25">
      <c r="A245">
        <v>300737</v>
      </c>
      <c r="B245" t="s">
        <v>202</v>
      </c>
      <c r="C245" t="s">
        <v>43</v>
      </c>
      <c r="D245" s="8">
        <v>40205</v>
      </c>
      <c r="E245" t="s">
        <v>53</v>
      </c>
      <c r="F245">
        <v>1605</v>
      </c>
      <c r="G245" t="s">
        <v>203</v>
      </c>
      <c r="H245" t="s">
        <v>2</v>
      </c>
      <c r="I245">
        <v>100</v>
      </c>
      <c r="J245">
        <v>120</v>
      </c>
      <c r="L245" t="s">
        <v>55</v>
      </c>
      <c r="M245" t="s">
        <v>56</v>
      </c>
      <c r="N245" t="s">
        <v>57</v>
      </c>
    </row>
    <row r="246" spans="1:14" x14ac:dyDescent="0.25">
      <c r="A246">
        <v>300738</v>
      </c>
      <c r="B246" t="s">
        <v>204</v>
      </c>
      <c r="D246" s="8">
        <v>40205</v>
      </c>
      <c r="E246" t="s">
        <v>83</v>
      </c>
      <c r="F246">
        <v>2145</v>
      </c>
      <c r="G246" t="s">
        <v>7</v>
      </c>
      <c r="H246" t="s">
        <v>2</v>
      </c>
      <c r="I246">
        <v>6000</v>
      </c>
      <c r="L246" t="s">
        <v>45</v>
      </c>
      <c r="M246" t="s">
        <v>205</v>
      </c>
      <c r="N246" t="s">
        <v>57</v>
      </c>
    </row>
    <row r="247" spans="1:14" x14ac:dyDescent="0.25">
      <c r="A247">
        <v>300739</v>
      </c>
      <c r="B247" t="s">
        <v>63</v>
      </c>
      <c r="C247" t="s">
        <v>43</v>
      </c>
      <c r="D247" s="8">
        <v>40205</v>
      </c>
      <c r="E247" t="s">
        <v>107</v>
      </c>
      <c r="F247">
        <v>1810</v>
      </c>
      <c r="G247" t="s">
        <v>14</v>
      </c>
      <c r="H247" t="s">
        <v>3</v>
      </c>
      <c r="I247">
        <v>0</v>
      </c>
      <c r="J247">
        <v>110</v>
      </c>
      <c r="K247">
        <v>0</v>
      </c>
      <c r="L247" t="s">
        <v>84</v>
      </c>
      <c r="M247" t="s">
        <v>90</v>
      </c>
      <c r="N247" t="s">
        <v>57</v>
      </c>
    </row>
    <row r="248" spans="1:14" x14ac:dyDescent="0.25">
      <c r="A248">
        <v>300748</v>
      </c>
      <c r="B248" t="s">
        <v>48</v>
      </c>
      <c r="D248" s="8">
        <v>40272</v>
      </c>
      <c r="G248" t="s">
        <v>21</v>
      </c>
      <c r="H248" t="s">
        <v>4</v>
      </c>
      <c r="K248">
        <v>0</v>
      </c>
      <c r="M248" t="s">
        <v>206</v>
      </c>
    </row>
    <row r="249" spans="1:14" x14ac:dyDescent="0.25">
      <c r="A249">
        <v>300749</v>
      </c>
      <c r="B249" t="s">
        <v>48</v>
      </c>
      <c r="D249" s="8">
        <v>40272</v>
      </c>
      <c r="G249" t="s">
        <v>11</v>
      </c>
      <c r="H249" t="s">
        <v>3</v>
      </c>
      <c r="K249">
        <v>0</v>
      </c>
      <c r="M249" t="s">
        <v>67</v>
      </c>
    </row>
    <row r="250" spans="1:14" x14ac:dyDescent="0.25">
      <c r="A250">
        <v>300752</v>
      </c>
      <c r="B250" t="s">
        <v>89</v>
      </c>
      <c r="C250" t="s">
        <v>43</v>
      </c>
      <c r="D250" s="8">
        <v>40273</v>
      </c>
      <c r="E250" t="s">
        <v>83</v>
      </c>
      <c r="F250">
        <v>148</v>
      </c>
      <c r="G250" t="s">
        <v>199</v>
      </c>
      <c r="H250" t="s">
        <v>3</v>
      </c>
      <c r="I250">
        <v>400</v>
      </c>
      <c r="J250">
        <v>140</v>
      </c>
      <c r="L250" t="s">
        <v>55</v>
      </c>
      <c r="M250" t="s">
        <v>56</v>
      </c>
      <c r="N250" t="s">
        <v>57</v>
      </c>
    </row>
    <row r="251" spans="1:14" x14ac:dyDescent="0.25">
      <c r="A251">
        <v>300759</v>
      </c>
      <c r="B251" t="s">
        <v>88</v>
      </c>
      <c r="C251" t="s">
        <v>43</v>
      </c>
      <c r="D251" s="8">
        <v>40210</v>
      </c>
      <c r="E251" t="s">
        <v>53</v>
      </c>
      <c r="F251">
        <v>930</v>
      </c>
      <c r="G251" t="s">
        <v>7</v>
      </c>
      <c r="H251" t="s">
        <v>2</v>
      </c>
      <c r="L251" t="s">
        <v>55</v>
      </c>
      <c r="M251" t="s">
        <v>173</v>
      </c>
      <c r="N251" t="s">
        <v>57</v>
      </c>
    </row>
    <row r="252" spans="1:14" x14ac:dyDescent="0.25">
      <c r="A252">
        <v>300760</v>
      </c>
      <c r="B252" t="s">
        <v>42</v>
      </c>
      <c r="C252" t="s">
        <v>43</v>
      </c>
      <c r="D252" s="8">
        <v>40210</v>
      </c>
      <c r="E252" t="s">
        <v>83</v>
      </c>
      <c r="G252" t="s">
        <v>11</v>
      </c>
      <c r="H252" t="s">
        <v>3</v>
      </c>
      <c r="I252">
        <v>50</v>
      </c>
      <c r="J252">
        <v>125</v>
      </c>
      <c r="K252">
        <v>0</v>
      </c>
      <c r="L252" t="s">
        <v>55</v>
      </c>
      <c r="M252" t="s">
        <v>56</v>
      </c>
      <c r="N252" t="s">
        <v>61</v>
      </c>
    </row>
    <row r="253" spans="1:14" x14ac:dyDescent="0.25">
      <c r="A253">
        <v>300762</v>
      </c>
      <c r="B253" t="s">
        <v>48</v>
      </c>
      <c r="D253" s="8">
        <v>40219</v>
      </c>
      <c r="G253" t="s">
        <v>14</v>
      </c>
      <c r="H253" t="s">
        <v>3</v>
      </c>
      <c r="K253">
        <v>0</v>
      </c>
      <c r="M253" t="s">
        <v>60</v>
      </c>
    </row>
    <row r="254" spans="1:14" x14ac:dyDescent="0.25">
      <c r="A254">
        <v>300765</v>
      </c>
      <c r="B254" t="s">
        <v>48</v>
      </c>
      <c r="D254" s="8">
        <v>40221</v>
      </c>
      <c r="G254" t="s">
        <v>114</v>
      </c>
      <c r="H254" t="s">
        <v>3</v>
      </c>
      <c r="K254">
        <v>0</v>
      </c>
      <c r="M254" t="s">
        <v>125</v>
      </c>
    </row>
    <row r="255" spans="1:14" x14ac:dyDescent="0.25">
      <c r="A255">
        <v>300768</v>
      </c>
      <c r="B255" t="s">
        <v>127</v>
      </c>
      <c r="C255" t="s">
        <v>71</v>
      </c>
      <c r="D255" s="8">
        <v>40250</v>
      </c>
      <c r="E255" t="s">
        <v>53</v>
      </c>
      <c r="F255">
        <v>1449</v>
      </c>
      <c r="G255" t="s">
        <v>207</v>
      </c>
      <c r="H255" t="s">
        <v>2</v>
      </c>
      <c r="I255">
        <v>1200</v>
      </c>
      <c r="J255">
        <v>90</v>
      </c>
      <c r="L255" t="s">
        <v>55</v>
      </c>
      <c r="M255" t="s">
        <v>118</v>
      </c>
      <c r="N255" t="s">
        <v>57</v>
      </c>
    </row>
    <row r="256" spans="1:14" x14ac:dyDescent="0.25">
      <c r="A256">
        <v>300778</v>
      </c>
      <c r="B256" t="s">
        <v>92</v>
      </c>
      <c r="C256" t="s">
        <v>43</v>
      </c>
      <c r="D256" s="8">
        <v>40216</v>
      </c>
      <c r="E256" t="s">
        <v>83</v>
      </c>
      <c r="F256">
        <v>2220</v>
      </c>
      <c r="G256" t="s">
        <v>6</v>
      </c>
      <c r="H256" t="s">
        <v>2</v>
      </c>
      <c r="L256" t="s">
        <v>55</v>
      </c>
      <c r="M256" t="s">
        <v>65</v>
      </c>
      <c r="N256" t="s">
        <v>57</v>
      </c>
    </row>
    <row r="257" spans="1:14" x14ac:dyDescent="0.25">
      <c r="A257">
        <v>300780</v>
      </c>
      <c r="B257" t="s">
        <v>208</v>
      </c>
      <c r="C257" t="s">
        <v>43</v>
      </c>
      <c r="D257" s="8">
        <v>40184</v>
      </c>
      <c r="E257" t="s">
        <v>107</v>
      </c>
      <c r="F257">
        <v>1821</v>
      </c>
      <c r="G257" t="s">
        <v>9</v>
      </c>
      <c r="H257" t="s">
        <v>2</v>
      </c>
      <c r="I257">
        <v>8600</v>
      </c>
      <c r="J257">
        <v>240</v>
      </c>
      <c r="K257">
        <v>10</v>
      </c>
      <c r="L257" t="s">
        <v>64</v>
      </c>
      <c r="M257" t="s">
        <v>46</v>
      </c>
      <c r="N257" t="s">
        <v>57</v>
      </c>
    </row>
    <row r="258" spans="1:14" x14ac:dyDescent="0.25">
      <c r="A258">
        <v>300783</v>
      </c>
      <c r="B258" t="s">
        <v>48</v>
      </c>
      <c r="D258" s="8">
        <v>40204</v>
      </c>
      <c r="G258" t="s">
        <v>20</v>
      </c>
      <c r="H258" t="s">
        <v>4</v>
      </c>
      <c r="K258">
        <v>0</v>
      </c>
      <c r="M258" t="s">
        <v>77</v>
      </c>
    </row>
    <row r="259" spans="1:14" x14ac:dyDescent="0.25">
      <c r="A259">
        <v>300785</v>
      </c>
      <c r="B259" t="s">
        <v>48</v>
      </c>
      <c r="D259" s="8">
        <v>40284</v>
      </c>
      <c r="G259" t="s">
        <v>19</v>
      </c>
      <c r="H259" t="s">
        <v>4</v>
      </c>
      <c r="K259">
        <v>0</v>
      </c>
      <c r="M259" t="s">
        <v>209</v>
      </c>
    </row>
    <row r="260" spans="1:14" x14ac:dyDescent="0.25">
      <c r="A260">
        <v>300787</v>
      </c>
      <c r="B260" t="s">
        <v>167</v>
      </c>
      <c r="C260" t="s">
        <v>43</v>
      </c>
      <c r="D260" s="8">
        <v>40296</v>
      </c>
      <c r="E260" t="s">
        <v>53</v>
      </c>
      <c r="F260">
        <v>809</v>
      </c>
      <c r="G260" t="s">
        <v>19</v>
      </c>
      <c r="H260" t="s">
        <v>4</v>
      </c>
      <c r="I260">
        <v>0</v>
      </c>
      <c r="K260">
        <v>0</v>
      </c>
      <c r="L260" t="s">
        <v>73</v>
      </c>
      <c r="M260" t="s">
        <v>186</v>
      </c>
      <c r="N260" t="s">
        <v>57</v>
      </c>
    </row>
    <row r="261" spans="1:14" x14ac:dyDescent="0.25">
      <c r="A261">
        <v>300792</v>
      </c>
      <c r="B261" t="s">
        <v>88</v>
      </c>
      <c r="C261" t="s">
        <v>43</v>
      </c>
      <c r="D261" s="8">
        <v>40296</v>
      </c>
      <c r="E261" t="s">
        <v>53</v>
      </c>
      <c r="F261">
        <v>1036</v>
      </c>
      <c r="G261" t="s">
        <v>117</v>
      </c>
      <c r="H261" t="s">
        <v>2</v>
      </c>
      <c r="K261">
        <v>0</v>
      </c>
      <c r="L261" t="s">
        <v>64</v>
      </c>
      <c r="M261" t="s">
        <v>46</v>
      </c>
    </row>
    <row r="262" spans="1:14" x14ac:dyDescent="0.25">
      <c r="A262">
        <v>300797</v>
      </c>
      <c r="B262" t="s">
        <v>105</v>
      </c>
      <c r="C262" t="s">
        <v>106</v>
      </c>
      <c r="D262" s="8">
        <v>40255</v>
      </c>
      <c r="E262" t="s">
        <v>83</v>
      </c>
      <c r="F262">
        <v>2127</v>
      </c>
      <c r="G262" t="s">
        <v>8</v>
      </c>
      <c r="H262" t="s">
        <v>2</v>
      </c>
      <c r="I262">
        <v>0</v>
      </c>
      <c r="J262">
        <v>90</v>
      </c>
      <c r="K262">
        <v>0</v>
      </c>
      <c r="L262" t="s">
        <v>84</v>
      </c>
      <c r="M262" t="s">
        <v>121</v>
      </c>
      <c r="N262" t="s">
        <v>57</v>
      </c>
    </row>
    <row r="263" spans="1:14" x14ac:dyDescent="0.25">
      <c r="A263">
        <v>300801</v>
      </c>
      <c r="B263" t="s">
        <v>42</v>
      </c>
      <c r="C263" t="s">
        <v>43</v>
      </c>
      <c r="D263" s="8">
        <v>40202</v>
      </c>
      <c r="E263" t="s">
        <v>83</v>
      </c>
      <c r="F263">
        <v>2145</v>
      </c>
      <c r="G263" t="s">
        <v>6</v>
      </c>
      <c r="H263" t="s">
        <v>2</v>
      </c>
      <c r="I263">
        <v>1000</v>
      </c>
      <c r="J263">
        <v>135</v>
      </c>
      <c r="K263">
        <v>4</v>
      </c>
      <c r="L263" t="s">
        <v>55</v>
      </c>
      <c r="M263" t="s">
        <v>65</v>
      </c>
      <c r="N263" t="s">
        <v>61</v>
      </c>
    </row>
    <row r="264" spans="1:14" x14ac:dyDescent="0.25">
      <c r="A264">
        <v>300802</v>
      </c>
      <c r="B264" t="s">
        <v>210</v>
      </c>
      <c r="C264" t="s">
        <v>43</v>
      </c>
      <c r="D264" s="8">
        <v>40197</v>
      </c>
      <c r="E264" t="s">
        <v>83</v>
      </c>
      <c r="F264">
        <v>230</v>
      </c>
      <c r="G264" t="s">
        <v>20</v>
      </c>
      <c r="H264" t="s">
        <v>4</v>
      </c>
      <c r="I264">
        <v>0</v>
      </c>
      <c r="K264">
        <v>0</v>
      </c>
      <c r="L264" t="s">
        <v>73</v>
      </c>
      <c r="M264" t="s">
        <v>51</v>
      </c>
      <c r="N264" t="s">
        <v>57</v>
      </c>
    </row>
    <row r="265" spans="1:14" x14ac:dyDescent="0.25">
      <c r="A265">
        <v>300804</v>
      </c>
      <c r="B265" t="s">
        <v>92</v>
      </c>
      <c r="C265" t="s">
        <v>43</v>
      </c>
      <c r="D265" s="8">
        <v>40197</v>
      </c>
      <c r="E265" t="s">
        <v>53</v>
      </c>
      <c r="F265">
        <v>1145</v>
      </c>
      <c r="G265" t="s">
        <v>11</v>
      </c>
      <c r="H265" t="s">
        <v>3</v>
      </c>
      <c r="I265">
        <v>0</v>
      </c>
      <c r="K265">
        <v>0</v>
      </c>
      <c r="L265" t="s">
        <v>73</v>
      </c>
      <c r="M265" t="s">
        <v>56</v>
      </c>
      <c r="N265" t="s">
        <v>57</v>
      </c>
    </row>
    <row r="266" spans="1:14" x14ac:dyDescent="0.25">
      <c r="A266">
        <v>300806</v>
      </c>
      <c r="B266" t="s">
        <v>58</v>
      </c>
      <c r="C266" t="s">
        <v>43</v>
      </c>
      <c r="D266" s="8">
        <v>40197</v>
      </c>
      <c r="E266" t="s">
        <v>53</v>
      </c>
      <c r="F266">
        <v>1202</v>
      </c>
      <c r="G266" t="s">
        <v>59</v>
      </c>
      <c r="H266" t="s">
        <v>2</v>
      </c>
      <c r="L266" t="s">
        <v>55</v>
      </c>
      <c r="M266" t="s">
        <v>46</v>
      </c>
    </row>
    <row r="267" spans="1:14" x14ac:dyDescent="0.25">
      <c r="A267">
        <v>300807</v>
      </c>
      <c r="B267" t="s">
        <v>146</v>
      </c>
      <c r="C267" t="s">
        <v>43</v>
      </c>
      <c r="D267" s="8">
        <v>40197</v>
      </c>
      <c r="E267" t="s">
        <v>44</v>
      </c>
      <c r="G267" t="s">
        <v>11</v>
      </c>
      <c r="H267" t="s">
        <v>3</v>
      </c>
      <c r="I267">
        <v>1200</v>
      </c>
      <c r="J267">
        <v>200</v>
      </c>
      <c r="K267">
        <v>1</v>
      </c>
      <c r="L267" t="s">
        <v>64</v>
      </c>
      <c r="M267" t="s">
        <v>56</v>
      </c>
      <c r="N267" t="s">
        <v>57</v>
      </c>
    </row>
    <row r="268" spans="1:14" x14ac:dyDescent="0.25">
      <c r="A268">
        <v>300814</v>
      </c>
      <c r="B268" t="s">
        <v>86</v>
      </c>
      <c r="C268" t="s">
        <v>43</v>
      </c>
      <c r="D268" s="8">
        <v>40285</v>
      </c>
      <c r="E268" t="s">
        <v>83</v>
      </c>
      <c r="F268">
        <v>2130</v>
      </c>
      <c r="G268" t="s">
        <v>7</v>
      </c>
      <c r="H268" t="s">
        <v>2</v>
      </c>
      <c r="L268" t="s">
        <v>55</v>
      </c>
      <c r="M268" t="s">
        <v>46</v>
      </c>
      <c r="N268" t="s">
        <v>57</v>
      </c>
    </row>
    <row r="269" spans="1:14" x14ac:dyDescent="0.25">
      <c r="A269">
        <v>300816</v>
      </c>
      <c r="B269" t="s">
        <v>62</v>
      </c>
      <c r="C269" t="s">
        <v>43</v>
      </c>
      <c r="D269" s="8">
        <v>40285</v>
      </c>
      <c r="E269" t="s">
        <v>83</v>
      </c>
      <c r="F269">
        <v>2000</v>
      </c>
      <c r="G269" t="s">
        <v>9</v>
      </c>
      <c r="H269" t="s">
        <v>2</v>
      </c>
      <c r="I269">
        <v>0</v>
      </c>
      <c r="K269">
        <v>0</v>
      </c>
      <c r="L269" t="s">
        <v>84</v>
      </c>
      <c r="M269" t="s">
        <v>118</v>
      </c>
      <c r="N269" t="s">
        <v>57</v>
      </c>
    </row>
    <row r="270" spans="1:14" x14ac:dyDescent="0.25">
      <c r="A270">
        <v>300827</v>
      </c>
      <c r="B270" t="s">
        <v>63</v>
      </c>
      <c r="C270" t="s">
        <v>43</v>
      </c>
      <c r="D270" s="8">
        <v>40190</v>
      </c>
      <c r="E270" t="s">
        <v>53</v>
      </c>
      <c r="G270" t="s">
        <v>66</v>
      </c>
      <c r="H270" t="s">
        <v>4</v>
      </c>
      <c r="I270">
        <v>200</v>
      </c>
      <c r="J270">
        <v>130</v>
      </c>
      <c r="L270" t="s">
        <v>55</v>
      </c>
      <c r="M270" t="s">
        <v>132</v>
      </c>
      <c r="N270" t="s">
        <v>57</v>
      </c>
    </row>
    <row r="271" spans="1:14" x14ac:dyDescent="0.25">
      <c r="A271">
        <v>300830</v>
      </c>
      <c r="B271" t="s">
        <v>48</v>
      </c>
      <c r="D271" s="8">
        <v>40196</v>
      </c>
      <c r="G271" t="s">
        <v>139</v>
      </c>
      <c r="H271" t="s">
        <v>2</v>
      </c>
      <c r="K271">
        <v>0</v>
      </c>
      <c r="M271" t="s">
        <v>123</v>
      </c>
    </row>
    <row r="272" spans="1:14" x14ac:dyDescent="0.25">
      <c r="A272">
        <v>300835</v>
      </c>
      <c r="B272" t="s">
        <v>211</v>
      </c>
      <c r="C272" t="s">
        <v>106</v>
      </c>
      <c r="D272" s="8">
        <v>40200</v>
      </c>
      <c r="E272" t="s">
        <v>53</v>
      </c>
      <c r="F272">
        <v>1825</v>
      </c>
      <c r="G272" t="s">
        <v>6</v>
      </c>
      <c r="H272" t="s">
        <v>2</v>
      </c>
      <c r="I272">
        <v>1500</v>
      </c>
      <c r="K272">
        <v>6</v>
      </c>
      <c r="L272" t="s">
        <v>55</v>
      </c>
      <c r="M272" t="s">
        <v>46</v>
      </c>
    </row>
    <row r="273" spans="1:14" x14ac:dyDescent="0.25">
      <c r="A273">
        <v>300837</v>
      </c>
      <c r="B273" t="s">
        <v>42</v>
      </c>
      <c r="C273" t="s">
        <v>43</v>
      </c>
      <c r="D273" s="8">
        <v>40209</v>
      </c>
      <c r="E273" t="s">
        <v>53</v>
      </c>
      <c r="F273">
        <v>1220</v>
      </c>
      <c r="G273" t="s">
        <v>6</v>
      </c>
      <c r="H273" t="s">
        <v>2</v>
      </c>
      <c r="I273">
        <v>50</v>
      </c>
      <c r="K273">
        <v>0</v>
      </c>
      <c r="L273" t="s">
        <v>55</v>
      </c>
      <c r="M273" t="s">
        <v>137</v>
      </c>
      <c r="N273" t="s">
        <v>57</v>
      </c>
    </row>
    <row r="274" spans="1:14" x14ac:dyDescent="0.25">
      <c r="A274">
        <v>300838</v>
      </c>
      <c r="B274" t="s">
        <v>95</v>
      </c>
      <c r="C274" t="s">
        <v>43</v>
      </c>
      <c r="D274" s="8">
        <v>40201</v>
      </c>
      <c r="E274" t="s">
        <v>83</v>
      </c>
      <c r="F274">
        <v>1845</v>
      </c>
      <c r="G274" t="s">
        <v>19</v>
      </c>
      <c r="H274" t="s">
        <v>4</v>
      </c>
      <c r="I274">
        <v>1000</v>
      </c>
      <c r="J274">
        <v>160</v>
      </c>
      <c r="L274" t="s">
        <v>55</v>
      </c>
      <c r="M274" t="s">
        <v>56</v>
      </c>
      <c r="N274" t="s">
        <v>57</v>
      </c>
    </row>
    <row r="275" spans="1:14" x14ac:dyDescent="0.25">
      <c r="A275">
        <v>300840</v>
      </c>
      <c r="B275" t="s">
        <v>42</v>
      </c>
      <c r="C275" t="s">
        <v>43</v>
      </c>
      <c r="D275" s="8">
        <v>40259</v>
      </c>
      <c r="E275" t="s">
        <v>53</v>
      </c>
      <c r="F275">
        <v>920</v>
      </c>
      <c r="G275" t="s">
        <v>11</v>
      </c>
      <c r="H275" t="s">
        <v>3</v>
      </c>
      <c r="I275">
        <v>100</v>
      </c>
      <c r="J275">
        <v>120</v>
      </c>
      <c r="L275" t="s">
        <v>55</v>
      </c>
      <c r="M275" t="s">
        <v>183</v>
      </c>
      <c r="N275" t="s">
        <v>57</v>
      </c>
    </row>
    <row r="276" spans="1:14" x14ac:dyDescent="0.25">
      <c r="A276">
        <v>300845</v>
      </c>
      <c r="B276" t="s">
        <v>120</v>
      </c>
      <c r="C276" t="s">
        <v>43</v>
      </c>
      <c r="D276" s="8">
        <v>40260</v>
      </c>
      <c r="E276" t="s">
        <v>53</v>
      </c>
      <c r="F276">
        <v>1032</v>
      </c>
      <c r="G276" t="s">
        <v>22</v>
      </c>
      <c r="H276" t="s">
        <v>4</v>
      </c>
      <c r="L276" t="s">
        <v>55</v>
      </c>
      <c r="M276" t="s">
        <v>212</v>
      </c>
      <c r="N276" t="s">
        <v>57</v>
      </c>
    </row>
    <row r="277" spans="1:14" x14ac:dyDescent="0.25">
      <c r="A277">
        <v>300846</v>
      </c>
      <c r="B277" t="s">
        <v>130</v>
      </c>
      <c r="C277" t="s">
        <v>71</v>
      </c>
      <c r="D277" s="8">
        <v>40260</v>
      </c>
      <c r="E277" t="s">
        <v>53</v>
      </c>
      <c r="F277">
        <v>1400</v>
      </c>
      <c r="G277" t="s">
        <v>213</v>
      </c>
      <c r="H277" t="s">
        <v>3</v>
      </c>
      <c r="I277">
        <v>0</v>
      </c>
      <c r="J277">
        <v>45</v>
      </c>
      <c r="K277">
        <v>0</v>
      </c>
      <c r="L277" t="s">
        <v>84</v>
      </c>
      <c r="M277" t="s">
        <v>77</v>
      </c>
      <c r="N277" t="s">
        <v>57</v>
      </c>
    </row>
    <row r="278" spans="1:14" x14ac:dyDescent="0.25">
      <c r="A278">
        <v>300851</v>
      </c>
      <c r="B278" t="s">
        <v>157</v>
      </c>
      <c r="C278" t="s">
        <v>71</v>
      </c>
      <c r="D278" s="8">
        <v>40238</v>
      </c>
      <c r="E278" t="s">
        <v>53</v>
      </c>
      <c r="F278">
        <v>1520</v>
      </c>
      <c r="G278" t="s">
        <v>135</v>
      </c>
      <c r="H278" t="s">
        <v>3</v>
      </c>
      <c r="I278">
        <v>800</v>
      </c>
      <c r="J278">
        <v>90</v>
      </c>
      <c r="L278" t="s">
        <v>64</v>
      </c>
      <c r="M278" t="s">
        <v>46</v>
      </c>
      <c r="N278" t="s">
        <v>57</v>
      </c>
    </row>
    <row r="279" spans="1:14" x14ac:dyDescent="0.25">
      <c r="A279">
        <v>300854</v>
      </c>
      <c r="B279" t="s">
        <v>214</v>
      </c>
      <c r="C279" t="s">
        <v>43</v>
      </c>
      <c r="D279" s="8">
        <v>40210</v>
      </c>
      <c r="E279" t="s">
        <v>53</v>
      </c>
      <c r="G279" t="s">
        <v>215</v>
      </c>
      <c r="H279" t="s">
        <v>3</v>
      </c>
      <c r="I279">
        <v>10</v>
      </c>
      <c r="J279">
        <v>115</v>
      </c>
      <c r="K279">
        <v>0</v>
      </c>
      <c r="L279" t="s">
        <v>64</v>
      </c>
      <c r="M279" t="s">
        <v>60</v>
      </c>
      <c r="N279" t="s">
        <v>57</v>
      </c>
    </row>
    <row r="280" spans="1:14" x14ac:dyDescent="0.25">
      <c r="A280">
        <v>300857</v>
      </c>
      <c r="B280" t="s">
        <v>48</v>
      </c>
      <c r="D280" s="8">
        <v>40180</v>
      </c>
      <c r="G280" t="s">
        <v>19</v>
      </c>
      <c r="H280" t="s">
        <v>4</v>
      </c>
      <c r="K280">
        <v>0</v>
      </c>
      <c r="M280" t="s">
        <v>216</v>
      </c>
    </row>
    <row r="281" spans="1:14" x14ac:dyDescent="0.25">
      <c r="A281">
        <v>300859</v>
      </c>
      <c r="B281" t="s">
        <v>48</v>
      </c>
      <c r="D281" s="8">
        <v>40180</v>
      </c>
      <c r="G281" t="s">
        <v>10</v>
      </c>
      <c r="H281" t="s">
        <v>2</v>
      </c>
      <c r="K281">
        <v>0</v>
      </c>
      <c r="M281" t="s">
        <v>99</v>
      </c>
    </row>
    <row r="282" spans="1:14" x14ac:dyDescent="0.25">
      <c r="A282">
        <v>300862</v>
      </c>
      <c r="B282" t="s">
        <v>120</v>
      </c>
      <c r="C282" t="s">
        <v>43</v>
      </c>
      <c r="D282" s="8">
        <v>40233</v>
      </c>
      <c r="E282" t="s">
        <v>53</v>
      </c>
      <c r="F282">
        <v>1750</v>
      </c>
      <c r="G282" t="s">
        <v>22</v>
      </c>
      <c r="H282" t="s">
        <v>4</v>
      </c>
      <c r="I282">
        <v>3000</v>
      </c>
      <c r="L282" t="s">
        <v>55</v>
      </c>
      <c r="M282" t="s">
        <v>56</v>
      </c>
      <c r="N282" t="s">
        <v>57</v>
      </c>
    </row>
    <row r="283" spans="1:14" x14ac:dyDescent="0.25">
      <c r="A283">
        <v>300866</v>
      </c>
      <c r="B283" t="s">
        <v>42</v>
      </c>
      <c r="C283" t="s">
        <v>43</v>
      </c>
      <c r="D283" s="8">
        <v>40243</v>
      </c>
      <c r="E283" t="s">
        <v>53</v>
      </c>
      <c r="F283">
        <v>1102</v>
      </c>
      <c r="G283" t="s">
        <v>134</v>
      </c>
      <c r="H283" t="s">
        <v>2</v>
      </c>
      <c r="I283">
        <v>0</v>
      </c>
      <c r="J283">
        <v>120</v>
      </c>
      <c r="K283">
        <v>0</v>
      </c>
      <c r="L283" t="s">
        <v>84</v>
      </c>
      <c r="M283" t="s">
        <v>217</v>
      </c>
      <c r="N283" t="s">
        <v>61</v>
      </c>
    </row>
    <row r="284" spans="1:14" x14ac:dyDescent="0.25">
      <c r="A284">
        <v>300870</v>
      </c>
      <c r="B284" t="s">
        <v>218</v>
      </c>
      <c r="C284" t="s">
        <v>43</v>
      </c>
      <c r="D284" s="8">
        <v>40220</v>
      </c>
      <c r="E284" t="s">
        <v>107</v>
      </c>
      <c r="F284">
        <v>1815</v>
      </c>
      <c r="G284" t="s">
        <v>23</v>
      </c>
      <c r="H284" t="s">
        <v>4</v>
      </c>
      <c r="I284">
        <v>0</v>
      </c>
      <c r="K284">
        <v>0</v>
      </c>
      <c r="L284" t="s">
        <v>84</v>
      </c>
      <c r="M284" t="s">
        <v>136</v>
      </c>
      <c r="N284" t="s">
        <v>61</v>
      </c>
    </row>
    <row r="285" spans="1:14" x14ac:dyDescent="0.25">
      <c r="A285">
        <v>300871</v>
      </c>
      <c r="B285" t="s">
        <v>58</v>
      </c>
      <c r="C285" t="s">
        <v>43</v>
      </c>
      <c r="D285" s="8">
        <v>40220</v>
      </c>
      <c r="E285" t="s">
        <v>44</v>
      </c>
      <c r="F285">
        <v>630</v>
      </c>
      <c r="G285" t="s">
        <v>7</v>
      </c>
      <c r="H285" t="s">
        <v>2</v>
      </c>
      <c r="L285" t="s">
        <v>55</v>
      </c>
      <c r="M285" t="s">
        <v>159</v>
      </c>
      <c r="N285" t="s">
        <v>57</v>
      </c>
    </row>
    <row r="286" spans="1:14" x14ac:dyDescent="0.25">
      <c r="A286">
        <v>300872</v>
      </c>
      <c r="B286" t="s">
        <v>62</v>
      </c>
      <c r="C286" t="s">
        <v>43</v>
      </c>
      <c r="D286" s="8">
        <v>40220</v>
      </c>
      <c r="E286" t="s">
        <v>53</v>
      </c>
      <c r="F286">
        <v>953</v>
      </c>
      <c r="G286" t="s">
        <v>8</v>
      </c>
      <c r="H286" t="s">
        <v>2</v>
      </c>
      <c r="I286">
        <v>0</v>
      </c>
      <c r="K286">
        <v>0</v>
      </c>
      <c r="L286" t="s">
        <v>73</v>
      </c>
      <c r="M286" t="s">
        <v>56</v>
      </c>
      <c r="N286" t="s">
        <v>57</v>
      </c>
    </row>
    <row r="287" spans="1:14" x14ac:dyDescent="0.25">
      <c r="A287">
        <v>300878</v>
      </c>
      <c r="B287" t="s">
        <v>146</v>
      </c>
      <c r="C287" t="s">
        <v>43</v>
      </c>
      <c r="D287" s="8">
        <v>40231</v>
      </c>
      <c r="E287" t="s">
        <v>53</v>
      </c>
      <c r="F287">
        <v>955</v>
      </c>
      <c r="G287" t="s">
        <v>6</v>
      </c>
      <c r="H287" t="s">
        <v>2</v>
      </c>
      <c r="I287">
        <v>0</v>
      </c>
      <c r="J287">
        <v>130</v>
      </c>
      <c r="K287">
        <v>0</v>
      </c>
      <c r="L287" t="s">
        <v>73</v>
      </c>
      <c r="M287" t="s">
        <v>56</v>
      </c>
      <c r="N287" t="s">
        <v>57</v>
      </c>
    </row>
    <row r="288" spans="1:14" x14ac:dyDescent="0.25">
      <c r="A288">
        <v>300879</v>
      </c>
      <c r="B288" t="s">
        <v>122</v>
      </c>
      <c r="C288" t="s">
        <v>43</v>
      </c>
      <c r="D288" s="8">
        <v>40231</v>
      </c>
      <c r="E288" t="s">
        <v>107</v>
      </c>
      <c r="F288">
        <v>1830</v>
      </c>
      <c r="G288" t="s">
        <v>94</v>
      </c>
      <c r="H288" t="s">
        <v>3</v>
      </c>
      <c r="I288">
        <v>1500</v>
      </c>
      <c r="J288">
        <v>150</v>
      </c>
      <c r="L288" t="s">
        <v>55</v>
      </c>
      <c r="M288" t="s">
        <v>56</v>
      </c>
      <c r="N288" t="s">
        <v>57</v>
      </c>
    </row>
    <row r="289" spans="1:14" x14ac:dyDescent="0.25">
      <c r="A289">
        <v>300883</v>
      </c>
      <c r="B289" t="s">
        <v>86</v>
      </c>
      <c r="C289" t="s">
        <v>43</v>
      </c>
      <c r="D289" s="8">
        <v>40196</v>
      </c>
      <c r="E289" t="s">
        <v>53</v>
      </c>
      <c r="F289">
        <v>1450</v>
      </c>
      <c r="G289" t="s">
        <v>179</v>
      </c>
      <c r="H289" t="s">
        <v>2</v>
      </c>
      <c r="I289">
        <v>100</v>
      </c>
      <c r="J289">
        <v>150</v>
      </c>
      <c r="L289" t="s">
        <v>64</v>
      </c>
      <c r="M289" t="s">
        <v>56</v>
      </c>
    </row>
    <row r="290" spans="1:14" x14ac:dyDescent="0.25">
      <c r="A290">
        <v>300893</v>
      </c>
      <c r="B290" t="s">
        <v>63</v>
      </c>
      <c r="C290" t="s">
        <v>43</v>
      </c>
      <c r="D290" s="8">
        <v>40183</v>
      </c>
      <c r="E290" t="s">
        <v>83</v>
      </c>
      <c r="F290">
        <v>2050</v>
      </c>
      <c r="G290" t="s">
        <v>6</v>
      </c>
      <c r="H290" t="s">
        <v>2</v>
      </c>
      <c r="I290">
        <v>1850</v>
      </c>
      <c r="J290">
        <v>170</v>
      </c>
      <c r="K290">
        <v>5</v>
      </c>
      <c r="L290" t="s">
        <v>55</v>
      </c>
      <c r="M290" t="s">
        <v>65</v>
      </c>
    </row>
    <row r="291" spans="1:14" x14ac:dyDescent="0.25">
      <c r="A291">
        <v>300894</v>
      </c>
      <c r="B291" t="s">
        <v>42</v>
      </c>
      <c r="C291" t="s">
        <v>43</v>
      </c>
      <c r="D291" s="8">
        <v>40245</v>
      </c>
      <c r="E291" t="s">
        <v>44</v>
      </c>
      <c r="F291">
        <v>740</v>
      </c>
      <c r="G291" t="s">
        <v>23</v>
      </c>
      <c r="H291" t="s">
        <v>4</v>
      </c>
      <c r="I291">
        <v>0</v>
      </c>
      <c r="K291">
        <v>0</v>
      </c>
      <c r="L291" t="s">
        <v>73</v>
      </c>
      <c r="M291" t="s">
        <v>125</v>
      </c>
      <c r="N291" t="s">
        <v>219</v>
      </c>
    </row>
    <row r="292" spans="1:14" x14ac:dyDescent="0.25">
      <c r="A292">
        <v>300895</v>
      </c>
      <c r="B292" t="s">
        <v>63</v>
      </c>
      <c r="C292" t="s">
        <v>43</v>
      </c>
      <c r="D292" s="8">
        <v>40245</v>
      </c>
      <c r="E292" t="s">
        <v>83</v>
      </c>
      <c r="F292">
        <v>1950</v>
      </c>
      <c r="G292" t="s">
        <v>66</v>
      </c>
      <c r="H292" t="s">
        <v>4</v>
      </c>
      <c r="I292">
        <v>4000</v>
      </c>
      <c r="J292">
        <v>210</v>
      </c>
      <c r="K292">
        <v>20</v>
      </c>
      <c r="L292" t="s">
        <v>55</v>
      </c>
      <c r="M292" t="s">
        <v>132</v>
      </c>
      <c r="N292" t="s">
        <v>57</v>
      </c>
    </row>
    <row r="293" spans="1:14" x14ac:dyDescent="0.25">
      <c r="A293">
        <v>300900</v>
      </c>
      <c r="B293" t="s">
        <v>220</v>
      </c>
      <c r="C293" t="s">
        <v>43</v>
      </c>
      <c r="D293" s="8">
        <v>40246</v>
      </c>
      <c r="E293" t="s">
        <v>53</v>
      </c>
      <c r="F293">
        <v>1418</v>
      </c>
      <c r="G293" t="s">
        <v>221</v>
      </c>
      <c r="H293" t="s">
        <v>4</v>
      </c>
      <c r="I293">
        <v>0</v>
      </c>
      <c r="K293">
        <v>0</v>
      </c>
      <c r="L293" t="s">
        <v>84</v>
      </c>
      <c r="M293" t="s">
        <v>81</v>
      </c>
      <c r="N293" t="s">
        <v>57</v>
      </c>
    </row>
    <row r="294" spans="1:14" x14ac:dyDescent="0.25">
      <c r="A294">
        <v>300905</v>
      </c>
      <c r="B294" t="s">
        <v>48</v>
      </c>
      <c r="D294" s="8">
        <v>40205</v>
      </c>
      <c r="G294" t="s">
        <v>11</v>
      </c>
      <c r="H294" t="s">
        <v>3</v>
      </c>
      <c r="K294">
        <v>0</v>
      </c>
      <c r="M294" t="s">
        <v>60</v>
      </c>
    </row>
    <row r="295" spans="1:14" x14ac:dyDescent="0.25">
      <c r="A295">
        <v>300906</v>
      </c>
      <c r="B295" t="s">
        <v>48</v>
      </c>
      <c r="D295" s="8">
        <v>40205</v>
      </c>
      <c r="G295" t="s">
        <v>100</v>
      </c>
      <c r="H295" t="s">
        <v>3</v>
      </c>
      <c r="K295">
        <v>0</v>
      </c>
      <c r="M295" t="s">
        <v>222</v>
      </c>
    </row>
    <row r="296" spans="1:14" x14ac:dyDescent="0.25">
      <c r="A296">
        <v>300910</v>
      </c>
      <c r="B296" t="s">
        <v>42</v>
      </c>
      <c r="C296" t="s">
        <v>43</v>
      </c>
      <c r="D296" s="8">
        <v>40218</v>
      </c>
      <c r="E296" t="s">
        <v>83</v>
      </c>
      <c r="F296">
        <v>1901</v>
      </c>
      <c r="G296" t="s">
        <v>22</v>
      </c>
      <c r="H296" t="s">
        <v>4</v>
      </c>
      <c r="I296">
        <v>400</v>
      </c>
      <c r="J296">
        <v>135</v>
      </c>
      <c r="K296">
        <v>1</v>
      </c>
      <c r="L296" t="s">
        <v>55</v>
      </c>
      <c r="M296" t="s">
        <v>56</v>
      </c>
      <c r="N296" t="s">
        <v>57</v>
      </c>
    </row>
    <row r="297" spans="1:14" x14ac:dyDescent="0.25">
      <c r="A297">
        <v>300912</v>
      </c>
      <c r="B297" t="s">
        <v>223</v>
      </c>
      <c r="D297" s="8">
        <v>40274</v>
      </c>
      <c r="E297" t="s">
        <v>53</v>
      </c>
      <c r="F297">
        <v>830</v>
      </c>
      <c r="G297" t="s">
        <v>224</v>
      </c>
      <c r="H297" t="s">
        <v>4</v>
      </c>
      <c r="I297">
        <v>200</v>
      </c>
      <c r="J297">
        <v>80</v>
      </c>
      <c r="L297" t="s">
        <v>55</v>
      </c>
      <c r="M297" t="s">
        <v>56</v>
      </c>
      <c r="N297" t="s">
        <v>57</v>
      </c>
    </row>
    <row r="298" spans="1:14" x14ac:dyDescent="0.25">
      <c r="A298">
        <v>300914</v>
      </c>
      <c r="B298" t="s">
        <v>78</v>
      </c>
      <c r="C298" t="s">
        <v>43</v>
      </c>
      <c r="D298" s="8">
        <v>40282</v>
      </c>
      <c r="E298" t="s">
        <v>53</v>
      </c>
      <c r="F298">
        <v>900</v>
      </c>
      <c r="G298" t="s">
        <v>21</v>
      </c>
      <c r="H298" t="s">
        <v>4</v>
      </c>
      <c r="I298">
        <v>0</v>
      </c>
      <c r="K298">
        <v>0</v>
      </c>
      <c r="L298" t="s">
        <v>84</v>
      </c>
      <c r="M298" t="s">
        <v>60</v>
      </c>
      <c r="N298" t="s">
        <v>57</v>
      </c>
    </row>
    <row r="299" spans="1:14" x14ac:dyDescent="0.25">
      <c r="A299">
        <v>300915</v>
      </c>
      <c r="B299" t="s">
        <v>144</v>
      </c>
      <c r="C299" t="s">
        <v>43</v>
      </c>
      <c r="D299" s="8">
        <v>40282</v>
      </c>
      <c r="E299" t="s">
        <v>53</v>
      </c>
      <c r="F299">
        <v>1630</v>
      </c>
      <c r="G299" t="s">
        <v>20</v>
      </c>
      <c r="H299" t="s">
        <v>4</v>
      </c>
      <c r="I299">
        <v>1400</v>
      </c>
      <c r="J299">
        <v>140</v>
      </c>
      <c r="L299" t="s">
        <v>55</v>
      </c>
      <c r="M299" t="s">
        <v>56</v>
      </c>
      <c r="N299" t="s">
        <v>57</v>
      </c>
    </row>
    <row r="300" spans="1:14" x14ac:dyDescent="0.25">
      <c r="A300">
        <v>300916</v>
      </c>
      <c r="B300" t="s">
        <v>92</v>
      </c>
      <c r="C300" t="s">
        <v>43</v>
      </c>
      <c r="D300" s="8">
        <v>40282</v>
      </c>
      <c r="E300" t="s">
        <v>83</v>
      </c>
      <c r="F300">
        <v>2245</v>
      </c>
      <c r="G300" t="s">
        <v>7</v>
      </c>
      <c r="H300" t="s">
        <v>2</v>
      </c>
      <c r="L300" t="s">
        <v>55</v>
      </c>
      <c r="M300" t="s">
        <v>225</v>
      </c>
      <c r="N300" t="s">
        <v>57</v>
      </c>
    </row>
    <row r="301" spans="1:14" x14ac:dyDescent="0.25">
      <c r="A301">
        <v>300918</v>
      </c>
      <c r="B301" t="s">
        <v>48</v>
      </c>
      <c r="D301" s="8">
        <v>40294</v>
      </c>
      <c r="G301" t="s">
        <v>12</v>
      </c>
      <c r="H301" t="s">
        <v>3</v>
      </c>
      <c r="K301">
        <v>0</v>
      </c>
      <c r="M301" t="s">
        <v>166</v>
      </c>
    </row>
    <row r="302" spans="1:14" x14ac:dyDescent="0.25">
      <c r="A302">
        <v>300919</v>
      </c>
      <c r="B302" t="s">
        <v>48</v>
      </c>
      <c r="D302" s="8">
        <v>40294</v>
      </c>
      <c r="G302" t="s">
        <v>21</v>
      </c>
      <c r="H302" t="s">
        <v>4</v>
      </c>
      <c r="K302">
        <v>0</v>
      </c>
      <c r="M302" t="s">
        <v>226</v>
      </c>
    </row>
    <row r="303" spans="1:14" x14ac:dyDescent="0.25">
      <c r="A303">
        <v>300920</v>
      </c>
      <c r="B303" t="s">
        <v>48</v>
      </c>
      <c r="D303" s="8">
        <v>40294</v>
      </c>
      <c r="G303" t="s">
        <v>75</v>
      </c>
      <c r="H303" t="s">
        <v>4</v>
      </c>
      <c r="K303">
        <v>0</v>
      </c>
      <c r="M303" t="s">
        <v>51</v>
      </c>
    </row>
    <row r="304" spans="1:14" x14ac:dyDescent="0.25">
      <c r="A304">
        <v>300923</v>
      </c>
      <c r="B304" t="s">
        <v>92</v>
      </c>
      <c r="C304" t="s">
        <v>43</v>
      </c>
      <c r="D304" s="8">
        <v>40281</v>
      </c>
      <c r="E304" t="s">
        <v>53</v>
      </c>
      <c r="F304">
        <v>1333</v>
      </c>
      <c r="G304" t="s">
        <v>117</v>
      </c>
      <c r="H304" t="s">
        <v>2</v>
      </c>
      <c r="I304">
        <v>1200</v>
      </c>
      <c r="J304">
        <v>200</v>
      </c>
      <c r="L304" t="s">
        <v>64</v>
      </c>
      <c r="M304" t="s">
        <v>46</v>
      </c>
      <c r="N304" t="s">
        <v>57</v>
      </c>
    </row>
    <row r="305" spans="1:14" x14ac:dyDescent="0.25">
      <c r="A305">
        <v>300929</v>
      </c>
      <c r="B305" t="s">
        <v>158</v>
      </c>
      <c r="C305" t="s">
        <v>43</v>
      </c>
      <c r="D305" s="8">
        <v>40308</v>
      </c>
      <c r="E305" t="s">
        <v>53</v>
      </c>
      <c r="F305">
        <v>1230</v>
      </c>
      <c r="G305" t="s">
        <v>6</v>
      </c>
      <c r="H305" t="s">
        <v>2</v>
      </c>
      <c r="I305">
        <v>200</v>
      </c>
      <c r="K305">
        <v>0</v>
      </c>
      <c r="L305" t="s">
        <v>64</v>
      </c>
      <c r="M305" t="s">
        <v>227</v>
      </c>
      <c r="N305" t="s">
        <v>61</v>
      </c>
    </row>
    <row r="306" spans="1:14" x14ac:dyDescent="0.25">
      <c r="A306">
        <v>300934</v>
      </c>
      <c r="B306" t="s">
        <v>220</v>
      </c>
      <c r="C306" t="s">
        <v>43</v>
      </c>
      <c r="D306" s="8">
        <v>40328</v>
      </c>
      <c r="E306" t="s">
        <v>53</v>
      </c>
      <c r="F306">
        <v>1832</v>
      </c>
      <c r="G306" t="s">
        <v>21</v>
      </c>
      <c r="H306" t="s">
        <v>4</v>
      </c>
      <c r="I306">
        <v>0</v>
      </c>
      <c r="K306">
        <v>0</v>
      </c>
      <c r="L306" t="s">
        <v>84</v>
      </c>
      <c r="M306" t="s">
        <v>81</v>
      </c>
      <c r="N306" t="s">
        <v>57</v>
      </c>
    </row>
    <row r="307" spans="1:14" x14ac:dyDescent="0.25">
      <c r="A307">
        <v>300935</v>
      </c>
      <c r="B307" t="s">
        <v>144</v>
      </c>
      <c r="C307" t="s">
        <v>43</v>
      </c>
      <c r="D307" s="8">
        <v>40328</v>
      </c>
      <c r="E307" t="s">
        <v>53</v>
      </c>
      <c r="F307">
        <v>1633</v>
      </c>
      <c r="G307" t="s">
        <v>13</v>
      </c>
      <c r="H307" t="s">
        <v>3</v>
      </c>
      <c r="I307">
        <v>0</v>
      </c>
      <c r="J307">
        <v>143</v>
      </c>
      <c r="K307">
        <v>0</v>
      </c>
      <c r="L307" t="s">
        <v>84</v>
      </c>
      <c r="M307" t="s">
        <v>74</v>
      </c>
      <c r="N307" t="s">
        <v>57</v>
      </c>
    </row>
    <row r="308" spans="1:14" x14ac:dyDescent="0.25">
      <c r="A308">
        <v>300937</v>
      </c>
      <c r="B308" t="s">
        <v>120</v>
      </c>
      <c r="C308" t="s">
        <v>43</v>
      </c>
      <c r="D308" s="8">
        <v>40328</v>
      </c>
      <c r="E308" t="s">
        <v>83</v>
      </c>
      <c r="G308" t="s">
        <v>199</v>
      </c>
      <c r="H308" t="s">
        <v>3</v>
      </c>
      <c r="I308">
        <v>2000</v>
      </c>
      <c r="J308">
        <v>165</v>
      </c>
      <c r="L308" t="s">
        <v>55</v>
      </c>
      <c r="M308" t="s">
        <v>56</v>
      </c>
      <c r="N308" t="s">
        <v>57</v>
      </c>
    </row>
    <row r="309" spans="1:14" x14ac:dyDescent="0.25">
      <c r="A309">
        <v>300940</v>
      </c>
      <c r="B309" t="s">
        <v>48</v>
      </c>
      <c r="D309" s="8">
        <v>40301</v>
      </c>
      <c r="G309" t="s">
        <v>21</v>
      </c>
      <c r="H309" t="s">
        <v>4</v>
      </c>
      <c r="K309">
        <v>0</v>
      </c>
      <c r="M309" t="s">
        <v>81</v>
      </c>
    </row>
    <row r="310" spans="1:14" x14ac:dyDescent="0.25">
      <c r="A310">
        <v>300941</v>
      </c>
      <c r="B310" t="s">
        <v>48</v>
      </c>
      <c r="D310" s="8">
        <v>40301</v>
      </c>
      <c r="G310" t="s">
        <v>75</v>
      </c>
      <c r="H310" t="s">
        <v>4</v>
      </c>
      <c r="K310">
        <v>0</v>
      </c>
      <c r="M310" t="s">
        <v>159</v>
      </c>
    </row>
    <row r="311" spans="1:14" x14ac:dyDescent="0.25">
      <c r="A311">
        <v>300942</v>
      </c>
      <c r="B311" t="s">
        <v>48</v>
      </c>
      <c r="D311" s="8">
        <v>40301</v>
      </c>
      <c r="G311" t="s">
        <v>11</v>
      </c>
      <c r="H311" t="s">
        <v>3</v>
      </c>
      <c r="K311">
        <v>0</v>
      </c>
      <c r="M311" t="s">
        <v>140</v>
      </c>
    </row>
    <row r="312" spans="1:14" x14ac:dyDescent="0.25">
      <c r="A312">
        <v>300946</v>
      </c>
      <c r="B312" t="s">
        <v>48</v>
      </c>
      <c r="D312" s="8">
        <v>40302</v>
      </c>
      <c r="G312" t="s">
        <v>19</v>
      </c>
      <c r="H312" t="s">
        <v>4</v>
      </c>
      <c r="K312">
        <v>0</v>
      </c>
      <c r="M312" t="s">
        <v>186</v>
      </c>
    </row>
    <row r="313" spans="1:14" x14ac:dyDescent="0.25">
      <c r="A313">
        <v>300947</v>
      </c>
      <c r="B313" t="s">
        <v>48</v>
      </c>
      <c r="D313" s="8">
        <v>40302</v>
      </c>
      <c r="G313" t="s">
        <v>12</v>
      </c>
      <c r="H313" t="s">
        <v>3</v>
      </c>
      <c r="K313">
        <v>0</v>
      </c>
      <c r="M313" t="s">
        <v>51</v>
      </c>
    </row>
    <row r="314" spans="1:14" x14ac:dyDescent="0.25">
      <c r="A314">
        <v>300951</v>
      </c>
      <c r="B314" t="s">
        <v>95</v>
      </c>
      <c r="C314" t="s">
        <v>43</v>
      </c>
      <c r="D314" s="8">
        <v>40263</v>
      </c>
      <c r="E314" t="s">
        <v>53</v>
      </c>
      <c r="F314">
        <v>750</v>
      </c>
      <c r="G314" t="s">
        <v>19</v>
      </c>
      <c r="H314" t="s">
        <v>4</v>
      </c>
      <c r="I314">
        <v>0</v>
      </c>
      <c r="K314">
        <v>0</v>
      </c>
      <c r="L314" t="s">
        <v>84</v>
      </c>
      <c r="M314" t="s">
        <v>136</v>
      </c>
      <c r="N314" t="s">
        <v>57</v>
      </c>
    </row>
    <row r="315" spans="1:14" x14ac:dyDescent="0.25">
      <c r="A315">
        <v>300952</v>
      </c>
      <c r="B315" t="s">
        <v>91</v>
      </c>
      <c r="C315" t="s">
        <v>43</v>
      </c>
      <c r="D315" s="8">
        <v>40266</v>
      </c>
      <c r="E315" t="s">
        <v>107</v>
      </c>
      <c r="F315">
        <v>1926</v>
      </c>
      <c r="G315" t="s">
        <v>7</v>
      </c>
      <c r="H315" t="s">
        <v>2</v>
      </c>
      <c r="L315" t="s">
        <v>55</v>
      </c>
      <c r="M315" t="s">
        <v>74</v>
      </c>
      <c r="N315" t="s">
        <v>57</v>
      </c>
    </row>
    <row r="316" spans="1:14" x14ac:dyDescent="0.25">
      <c r="A316">
        <v>300956</v>
      </c>
      <c r="B316" t="s">
        <v>228</v>
      </c>
      <c r="D316" s="8">
        <v>40266</v>
      </c>
      <c r="E316" t="s">
        <v>53</v>
      </c>
      <c r="F316">
        <v>1700</v>
      </c>
      <c r="G316" t="s">
        <v>161</v>
      </c>
      <c r="H316" t="s">
        <v>4</v>
      </c>
      <c r="K316">
        <v>0</v>
      </c>
      <c r="L316" t="s">
        <v>55</v>
      </c>
      <c r="M316" t="s">
        <v>46</v>
      </c>
      <c r="N316" t="s">
        <v>57</v>
      </c>
    </row>
    <row r="317" spans="1:14" x14ac:dyDescent="0.25">
      <c r="A317">
        <v>300961</v>
      </c>
      <c r="B317" t="s">
        <v>42</v>
      </c>
      <c r="C317" t="s">
        <v>43</v>
      </c>
      <c r="D317" s="8">
        <v>40186</v>
      </c>
      <c r="E317" t="s">
        <v>83</v>
      </c>
      <c r="F317">
        <v>1755</v>
      </c>
      <c r="G317" t="s">
        <v>6</v>
      </c>
      <c r="H317" t="s">
        <v>2</v>
      </c>
      <c r="I317">
        <v>1850</v>
      </c>
      <c r="J317">
        <v>133</v>
      </c>
      <c r="K317">
        <v>6</v>
      </c>
      <c r="L317" t="s">
        <v>55</v>
      </c>
      <c r="M317" t="s">
        <v>69</v>
      </c>
      <c r="N317" t="s">
        <v>47</v>
      </c>
    </row>
    <row r="318" spans="1:14" x14ac:dyDescent="0.25">
      <c r="A318">
        <v>300962</v>
      </c>
      <c r="B318" t="s">
        <v>42</v>
      </c>
      <c r="C318" t="s">
        <v>43</v>
      </c>
      <c r="D318" s="8">
        <v>40187</v>
      </c>
      <c r="E318" t="s">
        <v>53</v>
      </c>
      <c r="G318" t="s">
        <v>13</v>
      </c>
      <c r="H318" t="s">
        <v>3</v>
      </c>
      <c r="I318">
        <v>0</v>
      </c>
      <c r="J318">
        <v>110</v>
      </c>
      <c r="K318">
        <v>0</v>
      </c>
      <c r="L318" t="s">
        <v>73</v>
      </c>
      <c r="M318" t="s">
        <v>90</v>
      </c>
      <c r="N318" t="s">
        <v>57</v>
      </c>
    </row>
    <row r="319" spans="1:14" x14ac:dyDescent="0.25">
      <c r="A319">
        <v>300964</v>
      </c>
      <c r="B319" t="s">
        <v>167</v>
      </c>
      <c r="C319" t="s">
        <v>43</v>
      </c>
      <c r="D319" s="8">
        <v>40188</v>
      </c>
      <c r="E319" t="s">
        <v>83</v>
      </c>
      <c r="F319">
        <v>2230</v>
      </c>
      <c r="G319" t="s">
        <v>6</v>
      </c>
      <c r="H319" t="s">
        <v>2</v>
      </c>
      <c r="L319" t="s">
        <v>55</v>
      </c>
      <c r="M319" t="s">
        <v>229</v>
      </c>
      <c r="N319" t="s">
        <v>57</v>
      </c>
    </row>
    <row r="320" spans="1:14" x14ac:dyDescent="0.25">
      <c r="A320">
        <v>300966</v>
      </c>
      <c r="B320" t="s">
        <v>105</v>
      </c>
      <c r="C320" t="s">
        <v>106</v>
      </c>
      <c r="D320" s="8">
        <v>40188</v>
      </c>
      <c r="E320" t="s">
        <v>53</v>
      </c>
      <c r="F320">
        <v>730</v>
      </c>
      <c r="G320" t="s">
        <v>8</v>
      </c>
      <c r="H320" t="s">
        <v>2</v>
      </c>
      <c r="I320">
        <v>50</v>
      </c>
      <c r="K320">
        <v>0</v>
      </c>
      <c r="L320" t="s">
        <v>55</v>
      </c>
      <c r="M320" t="s">
        <v>74</v>
      </c>
      <c r="N320" t="s">
        <v>47</v>
      </c>
    </row>
    <row r="321" spans="1:14" x14ac:dyDescent="0.25">
      <c r="A321">
        <v>300968</v>
      </c>
      <c r="B321" t="s">
        <v>230</v>
      </c>
      <c r="C321" t="s">
        <v>71</v>
      </c>
      <c r="D321" s="8">
        <v>40203</v>
      </c>
      <c r="E321" t="s">
        <v>83</v>
      </c>
      <c r="F321">
        <v>2013</v>
      </c>
      <c r="G321" t="s">
        <v>49</v>
      </c>
      <c r="H321" t="s">
        <v>3</v>
      </c>
      <c r="I321">
        <v>200</v>
      </c>
      <c r="J321">
        <v>80</v>
      </c>
      <c r="L321" t="s">
        <v>64</v>
      </c>
      <c r="M321" t="s">
        <v>109</v>
      </c>
      <c r="N321" t="s">
        <v>57</v>
      </c>
    </row>
    <row r="322" spans="1:14" x14ac:dyDescent="0.25">
      <c r="A322">
        <v>300971</v>
      </c>
      <c r="B322" t="s">
        <v>48</v>
      </c>
      <c r="D322" s="8">
        <v>40249</v>
      </c>
      <c r="G322" t="s">
        <v>20</v>
      </c>
      <c r="H322" t="s">
        <v>4</v>
      </c>
      <c r="K322">
        <v>0</v>
      </c>
      <c r="M322" t="s">
        <v>231</v>
      </c>
    </row>
    <row r="323" spans="1:14" x14ac:dyDescent="0.25">
      <c r="A323">
        <v>300973</v>
      </c>
      <c r="B323" t="s">
        <v>48</v>
      </c>
      <c r="D323" s="8">
        <v>40249</v>
      </c>
      <c r="G323" t="s">
        <v>232</v>
      </c>
      <c r="H323" t="s">
        <v>2</v>
      </c>
      <c r="K323">
        <v>0</v>
      </c>
      <c r="M323" t="s">
        <v>56</v>
      </c>
    </row>
    <row r="324" spans="1:14" x14ac:dyDescent="0.25">
      <c r="A324">
        <v>300974</v>
      </c>
      <c r="B324" t="s">
        <v>48</v>
      </c>
      <c r="D324" s="8">
        <v>40249</v>
      </c>
      <c r="G324" t="s">
        <v>66</v>
      </c>
      <c r="H324" t="s">
        <v>4</v>
      </c>
      <c r="K324">
        <v>0</v>
      </c>
      <c r="M324" t="s">
        <v>233</v>
      </c>
    </row>
    <row r="325" spans="1:14" x14ac:dyDescent="0.25">
      <c r="A325">
        <v>300975</v>
      </c>
      <c r="B325" t="s">
        <v>48</v>
      </c>
      <c r="D325" s="8">
        <v>40249</v>
      </c>
      <c r="G325" t="s">
        <v>66</v>
      </c>
      <c r="H325" t="s">
        <v>4</v>
      </c>
      <c r="K325">
        <v>0</v>
      </c>
      <c r="M325" t="s">
        <v>233</v>
      </c>
    </row>
    <row r="326" spans="1:14" x14ac:dyDescent="0.25">
      <c r="A326">
        <v>300976</v>
      </c>
      <c r="B326" t="s">
        <v>92</v>
      </c>
      <c r="C326" t="s">
        <v>43</v>
      </c>
      <c r="D326" s="8">
        <v>40293</v>
      </c>
      <c r="E326" t="s">
        <v>44</v>
      </c>
      <c r="G326" t="s">
        <v>102</v>
      </c>
      <c r="H326" t="s">
        <v>2</v>
      </c>
      <c r="I326">
        <v>6000</v>
      </c>
      <c r="J326">
        <v>250</v>
      </c>
      <c r="L326" t="s">
        <v>64</v>
      </c>
      <c r="M326" t="s">
        <v>184</v>
      </c>
    </row>
    <row r="327" spans="1:14" x14ac:dyDescent="0.25">
      <c r="A327">
        <v>300978</v>
      </c>
      <c r="B327" t="s">
        <v>78</v>
      </c>
      <c r="C327" t="s">
        <v>43</v>
      </c>
      <c r="D327" s="8">
        <v>40294</v>
      </c>
      <c r="E327" t="s">
        <v>83</v>
      </c>
      <c r="F327">
        <v>2017</v>
      </c>
      <c r="G327" t="s">
        <v>6</v>
      </c>
      <c r="H327" t="s">
        <v>2</v>
      </c>
      <c r="I327">
        <v>100</v>
      </c>
      <c r="L327" t="s">
        <v>55</v>
      </c>
      <c r="M327" t="s">
        <v>46</v>
      </c>
      <c r="N327" t="s">
        <v>57</v>
      </c>
    </row>
    <row r="328" spans="1:14" x14ac:dyDescent="0.25">
      <c r="A328">
        <v>300979</v>
      </c>
      <c r="B328" t="s">
        <v>63</v>
      </c>
      <c r="C328" t="s">
        <v>43</v>
      </c>
      <c r="D328" s="8">
        <v>40294</v>
      </c>
      <c r="E328" t="s">
        <v>53</v>
      </c>
      <c r="F328">
        <v>1100</v>
      </c>
      <c r="G328" t="s">
        <v>66</v>
      </c>
      <c r="H328" t="s">
        <v>4</v>
      </c>
      <c r="I328">
        <v>6500</v>
      </c>
      <c r="J328">
        <v>250</v>
      </c>
      <c r="K328">
        <v>26</v>
      </c>
      <c r="L328" t="s">
        <v>45</v>
      </c>
      <c r="M328" t="s">
        <v>56</v>
      </c>
      <c r="N328" t="s">
        <v>57</v>
      </c>
    </row>
    <row r="329" spans="1:14" x14ac:dyDescent="0.25">
      <c r="A329">
        <v>300980</v>
      </c>
      <c r="B329" t="s">
        <v>42</v>
      </c>
      <c r="C329" t="s">
        <v>43</v>
      </c>
      <c r="D329" s="8">
        <v>40294</v>
      </c>
      <c r="E329" t="s">
        <v>53</v>
      </c>
      <c r="F329">
        <v>1730</v>
      </c>
      <c r="G329" t="s">
        <v>10</v>
      </c>
      <c r="H329" t="s">
        <v>2</v>
      </c>
      <c r="I329">
        <v>0</v>
      </c>
      <c r="J329">
        <v>130</v>
      </c>
      <c r="K329">
        <v>0</v>
      </c>
      <c r="L329" t="s">
        <v>73</v>
      </c>
      <c r="M329" t="s">
        <v>56</v>
      </c>
      <c r="N329" t="s">
        <v>57</v>
      </c>
    </row>
    <row r="330" spans="1:14" x14ac:dyDescent="0.25">
      <c r="A330">
        <v>300985</v>
      </c>
      <c r="B330" t="s">
        <v>48</v>
      </c>
      <c r="D330" s="8">
        <v>40182</v>
      </c>
      <c r="G330" t="s">
        <v>179</v>
      </c>
      <c r="H330" t="s">
        <v>2</v>
      </c>
      <c r="K330">
        <v>0</v>
      </c>
      <c r="M330" t="s">
        <v>234</v>
      </c>
    </row>
    <row r="331" spans="1:14" x14ac:dyDescent="0.25">
      <c r="A331">
        <v>300989</v>
      </c>
      <c r="B331" t="s">
        <v>48</v>
      </c>
      <c r="D331" s="8">
        <v>40187</v>
      </c>
      <c r="G331" t="s">
        <v>22</v>
      </c>
      <c r="H331" t="s">
        <v>4</v>
      </c>
      <c r="K331">
        <v>0</v>
      </c>
      <c r="M331" t="s">
        <v>77</v>
      </c>
    </row>
    <row r="332" spans="1:14" x14ac:dyDescent="0.25">
      <c r="A332">
        <v>300992</v>
      </c>
      <c r="B332" t="s">
        <v>48</v>
      </c>
      <c r="D332" s="8">
        <v>40189</v>
      </c>
      <c r="G332" t="s">
        <v>100</v>
      </c>
      <c r="H332" t="s">
        <v>3</v>
      </c>
      <c r="K332">
        <v>0</v>
      </c>
      <c r="M332" t="s">
        <v>140</v>
      </c>
    </row>
    <row r="333" spans="1:14" x14ac:dyDescent="0.25">
      <c r="A333">
        <v>300997</v>
      </c>
      <c r="B333" t="s">
        <v>144</v>
      </c>
      <c r="C333" t="s">
        <v>43</v>
      </c>
      <c r="D333" s="8">
        <v>40228</v>
      </c>
      <c r="G333" t="s">
        <v>11</v>
      </c>
      <c r="H333" t="s">
        <v>3</v>
      </c>
      <c r="I333">
        <v>0</v>
      </c>
      <c r="K333">
        <v>0</v>
      </c>
      <c r="L333" t="s">
        <v>73</v>
      </c>
      <c r="M333" t="s">
        <v>46</v>
      </c>
    </row>
    <row r="334" spans="1:14" x14ac:dyDescent="0.25">
      <c r="A334">
        <v>301005</v>
      </c>
      <c r="B334" t="s">
        <v>235</v>
      </c>
      <c r="C334" t="s">
        <v>43</v>
      </c>
      <c r="D334" s="8">
        <v>40190</v>
      </c>
      <c r="E334" t="s">
        <v>53</v>
      </c>
      <c r="F334">
        <v>713</v>
      </c>
      <c r="G334" t="s">
        <v>236</v>
      </c>
      <c r="H334" t="s">
        <v>4</v>
      </c>
      <c r="I334">
        <v>1000</v>
      </c>
      <c r="L334" t="s">
        <v>64</v>
      </c>
      <c r="M334" t="s">
        <v>56</v>
      </c>
    </row>
    <row r="335" spans="1:14" x14ac:dyDescent="0.25">
      <c r="A335">
        <v>301008</v>
      </c>
      <c r="B335" t="s">
        <v>48</v>
      </c>
      <c r="D335" s="8">
        <v>40263</v>
      </c>
      <c r="G335" t="s">
        <v>7</v>
      </c>
      <c r="H335" t="s">
        <v>2</v>
      </c>
      <c r="K335">
        <v>0</v>
      </c>
      <c r="M335" t="s">
        <v>237</v>
      </c>
    </row>
    <row r="336" spans="1:14" x14ac:dyDescent="0.25">
      <c r="A336">
        <v>301018</v>
      </c>
      <c r="B336" t="s">
        <v>78</v>
      </c>
      <c r="C336" t="s">
        <v>43</v>
      </c>
      <c r="D336" s="8">
        <v>40258</v>
      </c>
      <c r="E336" t="s">
        <v>53</v>
      </c>
      <c r="F336">
        <v>1625</v>
      </c>
      <c r="G336" t="s">
        <v>21</v>
      </c>
      <c r="H336" t="s">
        <v>4</v>
      </c>
      <c r="I336">
        <v>0</v>
      </c>
      <c r="K336">
        <v>0</v>
      </c>
      <c r="L336" t="s">
        <v>84</v>
      </c>
      <c r="M336" t="s">
        <v>56</v>
      </c>
      <c r="N336" t="s">
        <v>57</v>
      </c>
    </row>
    <row r="337" spans="1:14" x14ac:dyDescent="0.25">
      <c r="A337">
        <v>301021</v>
      </c>
      <c r="B337" t="s">
        <v>42</v>
      </c>
      <c r="C337" t="s">
        <v>43</v>
      </c>
      <c r="D337" s="8">
        <v>40262</v>
      </c>
      <c r="E337" t="s">
        <v>53</v>
      </c>
      <c r="F337">
        <v>825</v>
      </c>
      <c r="G337" t="s">
        <v>6</v>
      </c>
      <c r="H337" t="s">
        <v>2</v>
      </c>
      <c r="I337">
        <v>200</v>
      </c>
      <c r="J337">
        <v>135</v>
      </c>
      <c r="L337" t="s">
        <v>55</v>
      </c>
      <c r="M337" t="s">
        <v>81</v>
      </c>
      <c r="N337" t="s">
        <v>57</v>
      </c>
    </row>
    <row r="338" spans="1:14" x14ac:dyDescent="0.25">
      <c r="A338">
        <v>301024</v>
      </c>
      <c r="B338" t="s">
        <v>95</v>
      </c>
      <c r="C338" t="s">
        <v>43</v>
      </c>
      <c r="D338" s="8">
        <v>40278</v>
      </c>
      <c r="E338" t="s">
        <v>53</v>
      </c>
      <c r="F338">
        <v>1040</v>
      </c>
      <c r="G338" t="s">
        <v>19</v>
      </c>
      <c r="H338" t="s">
        <v>4</v>
      </c>
      <c r="I338">
        <v>2400</v>
      </c>
      <c r="J338">
        <v>230</v>
      </c>
      <c r="K338">
        <v>10</v>
      </c>
      <c r="L338" t="s">
        <v>55</v>
      </c>
      <c r="M338" t="s">
        <v>46</v>
      </c>
      <c r="N338" t="s">
        <v>57</v>
      </c>
    </row>
    <row r="339" spans="1:14" x14ac:dyDescent="0.25">
      <c r="A339">
        <v>301028</v>
      </c>
      <c r="B339" t="s">
        <v>144</v>
      </c>
      <c r="C339" t="s">
        <v>43</v>
      </c>
      <c r="D339" s="8">
        <v>40278</v>
      </c>
      <c r="E339" t="s">
        <v>53</v>
      </c>
      <c r="F339">
        <v>1115</v>
      </c>
      <c r="G339" t="s">
        <v>11</v>
      </c>
      <c r="H339" t="s">
        <v>3</v>
      </c>
      <c r="I339">
        <v>1000</v>
      </c>
      <c r="J339">
        <v>180</v>
      </c>
      <c r="L339" t="s">
        <v>55</v>
      </c>
      <c r="M339" t="s">
        <v>132</v>
      </c>
      <c r="N339" t="s">
        <v>57</v>
      </c>
    </row>
    <row r="340" spans="1:14" x14ac:dyDescent="0.25">
      <c r="A340">
        <v>301031</v>
      </c>
      <c r="B340" t="s">
        <v>167</v>
      </c>
      <c r="C340" t="s">
        <v>43</v>
      </c>
      <c r="D340" s="8">
        <v>40315</v>
      </c>
      <c r="E340" t="s">
        <v>83</v>
      </c>
      <c r="F340">
        <v>2300</v>
      </c>
      <c r="G340" t="s">
        <v>102</v>
      </c>
      <c r="H340" t="s">
        <v>2</v>
      </c>
      <c r="I340">
        <v>3000</v>
      </c>
      <c r="J340">
        <v>180</v>
      </c>
      <c r="K340">
        <v>5</v>
      </c>
      <c r="L340" t="s">
        <v>55</v>
      </c>
      <c r="M340" t="s">
        <v>238</v>
      </c>
      <c r="N340" t="s">
        <v>57</v>
      </c>
    </row>
    <row r="341" spans="1:14" x14ac:dyDescent="0.25">
      <c r="A341">
        <v>301033</v>
      </c>
      <c r="B341" t="s">
        <v>239</v>
      </c>
      <c r="C341" t="s">
        <v>106</v>
      </c>
      <c r="D341" s="8">
        <v>40219</v>
      </c>
      <c r="E341" t="s">
        <v>53</v>
      </c>
      <c r="F341">
        <v>733</v>
      </c>
      <c r="G341" t="s">
        <v>19</v>
      </c>
      <c r="H341" t="s">
        <v>4</v>
      </c>
      <c r="K341">
        <v>0</v>
      </c>
      <c r="L341" t="s">
        <v>64</v>
      </c>
      <c r="M341" t="s">
        <v>82</v>
      </c>
      <c r="N341" t="s">
        <v>57</v>
      </c>
    </row>
    <row r="342" spans="1:14" x14ac:dyDescent="0.25">
      <c r="A342">
        <v>301035</v>
      </c>
      <c r="B342" t="s">
        <v>240</v>
      </c>
      <c r="C342" t="s">
        <v>43</v>
      </c>
      <c r="D342" s="8">
        <v>40212</v>
      </c>
      <c r="E342" t="s">
        <v>53</v>
      </c>
      <c r="F342">
        <v>915</v>
      </c>
      <c r="G342" t="s">
        <v>241</v>
      </c>
      <c r="H342" t="s">
        <v>2</v>
      </c>
      <c r="I342">
        <v>150</v>
      </c>
      <c r="J342">
        <v>120</v>
      </c>
      <c r="L342" t="s">
        <v>55</v>
      </c>
      <c r="M342" t="s">
        <v>56</v>
      </c>
      <c r="N342" t="s">
        <v>47</v>
      </c>
    </row>
    <row r="343" spans="1:14" x14ac:dyDescent="0.25">
      <c r="A343">
        <v>301036</v>
      </c>
      <c r="B343" t="s">
        <v>85</v>
      </c>
      <c r="C343" t="s">
        <v>43</v>
      </c>
      <c r="D343" s="8">
        <v>40212</v>
      </c>
      <c r="E343" t="s">
        <v>53</v>
      </c>
      <c r="F343">
        <v>1210</v>
      </c>
      <c r="G343" t="s">
        <v>19</v>
      </c>
      <c r="H343" t="s">
        <v>4</v>
      </c>
      <c r="I343">
        <v>100</v>
      </c>
      <c r="J343">
        <v>138</v>
      </c>
      <c r="L343" t="s">
        <v>55</v>
      </c>
      <c r="M343" t="s">
        <v>56</v>
      </c>
    </row>
    <row r="344" spans="1:14" x14ac:dyDescent="0.25">
      <c r="A344">
        <v>301039</v>
      </c>
      <c r="B344" t="s">
        <v>95</v>
      </c>
      <c r="C344" t="s">
        <v>43</v>
      </c>
      <c r="D344" s="8">
        <v>40213</v>
      </c>
      <c r="E344" t="s">
        <v>107</v>
      </c>
      <c r="F344">
        <v>1743</v>
      </c>
      <c r="G344" t="s">
        <v>14</v>
      </c>
      <c r="H344" t="s">
        <v>3</v>
      </c>
      <c r="I344">
        <v>250</v>
      </c>
      <c r="J344">
        <v>150</v>
      </c>
      <c r="L344" t="s">
        <v>55</v>
      </c>
      <c r="M344" t="s">
        <v>51</v>
      </c>
      <c r="N344" t="s">
        <v>57</v>
      </c>
    </row>
    <row r="345" spans="1:14" x14ac:dyDescent="0.25">
      <c r="A345">
        <v>301040</v>
      </c>
      <c r="B345" t="s">
        <v>176</v>
      </c>
      <c r="C345" t="s">
        <v>43</v>
      </c>
      <c r="D345" s="8">
        <v>40213</v>
      </c>
      <c r="E345" t="s">
        <v>44</v>
      </c>
      <c r="F345">
        <v>554</v>
      </c>
      <c r="G345" t="s">
        <v>7</v>
      </c>
      <c r="H345" t="s">
        <v>2</v>
      </c>
      <c r="I345">
        <v>0</v>
      </c>
      <c r="K345">
        <v>0</v>
      </c>
      <c r="L345" t="s">
        <v>84</v>
      </c>
      <c r="M345" t="s">
        <v>242</v>
      </c>
      <c r="N345" t="s">
        <v>57</v>
      </c>
    </row>
    <row r="346" spans="1:14" x14ac:dyDescent="0.25">
      <c r="A346">
        <v>301043</v>
      </c>
      <c r="B346" t="s">
        <v>63</v>
      </c>
      <c r="C346" t="s">
        <v>43</v>
      </c>
      <c r="D346" s="8">
        <v>40213</v>
      </c>
      <c r="E346" t="s">
        <v>53</v>
      </c>
      <c r="F346">
        <v>1115</v>
      </c>
      <c r="G346" t="s">
        <v>243</v>
      </c>
      <c r="H346" t="s">
        <v>4</v>
      </c>
      <c r="I346">
        <v>10</v>
      </c>
      <c r="J346">
        <v>140</v>
      </c>
      <c r="K346">
        <v>0</v>
      </c>
      <c r="L346" t="s">
        <v>64</v>
      </c>
      <c r="M346" t="s">
        <v>56</v>
      </c>
      <c r="N346" t="s">
        <v>219</v>
      </c>
    </row>
    <row r="347" spans="1:14" x14ac:dyDescent="0.25">
      <c r="A347">
        <v>301044</v>
      </c>
      <c r="B347" t="s">
        <v>144</v>
      </c>
      <c r="C347" t="s">
        <v>43</v>
      </c>
      <c r="D347" s="8">
        <v>40214</v>
      </c>
      <c r="E347" t="s">
        <v>53</v>
      </c>
      <c r="G347" t="s">
        <v>6</v>
      </c>
      <c r="H347" t="s">
        <v>2</v>
      </c>
      <c r="I347">
        <v>0</v>
      </c>
      <c r="J347">
        <v>130</v>
      </c>
      <c r="K347">
        <v>0</v>
      </c>
      <c r="L347" t="s">
        <v>84</v>
      </c>
      <c r="M347" t="s">
        <v>137</v>
      </c>
      <c r="N347" t="s">
        <v>57</v>
      </c>
    </row>
    <row r="348" spans="1:14" x14ac:dyDescent="0.25">
      <c r="A348">
        <v>301045</v>
      </c>
      <c r="B348" t="s">
        <v>42</v>
      </c>
      <c r="C348" t="s">
        <v>43</v>
      </c>
      <c r="D348" s="8">
        <v>40232</v>
      </c>
      <c r="E348" t="s">
        <v>83</v>
      </c>
      <c r="F348">
        <v>2238</v>
      </c>
      <c r="G348" t="s">
        <v>10</v>
      </c>
      <c r="H348" t="s">
        <v>2</v>
      </c>
      <c r="I348">
        <v>100</v>
      </c>
      <c r="J348">
        <v>120</v>
      </c>
      <c r="L348" t="s">
        <v>55</v>
      </c>
      <c r="M348" t="s">
        <v>46</v>
      </c>
      <c r="N348" t="s">
        <v>61</v>
      </c>
    </row>
    <row r="349" spans="1:14" x14ac:dyDescent="0.25">
      <c r="A349">
        <v>301046</v>
      </c>
      <c r="B349" t="s">
        <v>95</v>
      </c>
      <c r="C349" t="s">
        <v>43</v>
      </c>
      <c r="D349" s="8">
        <v>40206</v>
      </c>
      <c r="E349" t="s">
        <v>83</v>
      </c>
      <c r="F349">
        <v>2311</v>
      </c>
      <c r="G349" t="s">
        <v>21</v>
      </c>
      <c r="H349" t="s">
        <v>4</v>
      </c>
      <c r="I349">
        <v>0</v>
      </c>
      <c r="K349">
        <v>0</v>
      </c>
      <c r="L349" t="s">
        <v>84</v>
      </c>
      <c r="M349" t="s">
        <v>46</v>
      </c>
      <c r="N349" t="s">
        <v>61</v>
      </c>
    </row>
    <row r="350" spans="1:14" x14ac:dyDescent="0.25">
      <c r="A350">
        <v>301049</v>
      </c>
      <c r="B350" t="s">
        <v>48</v>
      </c>
      <c r="D350" s="8">
        <v>40230</v>
      </c>
      <c r="G350" t="s">
        <v>7</v>
      </c>
      <c r="H350" t="s">
        <v>2</v>
      </c>
      <c r="K350">
        <v>0</v>
      </c>
      <c r="M350" t="s">
        <v>242</v>
      </c>
    </row>
    <row r="351" spans="1:14" x14ac:dyDescent="0.25">
      <c r="A351">
        <v>301051</v>
      </c>
      <c r="B351" t="s">
        <v>48</v>
      </c>
      <c r="D351" s="8">
        <v>40231</v>
      </c>
      <c r="G351" t="s">
        <v>114</v>
      </c>
      <c r="H351" t="s">
        <v>3</v>
      </c>
      <c r="K351">
        <v>0</v>
      </c>
      <c r="M351" t="s">
        <v>222</v>
      </c>
    </row>
    <row r="352" spans="1:14" x14ac:dyDescent="0.25">
      <c r="A352">
        <v>301055</v>
      </c>
      <c r="B352" t="s">
        <v>230</v>
      </c>
      <c r="C352" t="s">
        <v>71</v>
      </c>
      <c r="D352" s="8">
        <v>40295</v>
      </c>
      <c r="E352" t="s">
        <v>53</v>
      </c>
      <c r="F352">
        <v>1719</v>
      </c>
      <c r="G352" t="s">
        <v>164</v>
      </c>
      <c r="H352" t="s">
        <v>4</v>
      </c>
      <c r="I352">
        <v>0</v>
      </c>
      <c r="K352">
        <v>0</v>
      </c>
      <c r="L352" t="s">
        <v>84</v>
      </c>
      <c r="M352" t="s">
        <v>56</v>
      </c>
      <c r="N352" t="s">
        <v>57</v>
      </c>
    </row>
    <row r="353" spans="1:14" x14ac:dyDescent="0.25">
      <c r="A353">
        <v>301059</v>
      </c>
      <c r="B353" t="s">
        <v>244</v>
      </c>
      <c r="C353" t="s">
        <v>43</v>
      </c>
      <c r="D353" s="8">
        <v>40269</v>
      </c>
      <c r="E353" t="s">
        <v>53</v>
      </c>
      <c r="F353">
        <v>1456</v>
      </c>
      <c r="G353" t="s">
        <v>59</v>
      </c>
      <c r="H353" t="s">
        <v>2</v>
      </c>
      <c r="I353">
        <v>0</v>
      </c>
      <c r="K353">
        <v>0</v>
      </c>
      <c r="L353" t="s">
        <v>73</v>
      </c>
      <c r="M353" t="s">
        <v>137</v>
      </c>
      <c r="N353" t="s">
        <v>57</v>
      </c>
    </row>
    <row r="354" spans="1:14" x14ac:dyDescent="0.25">
      <c r="A354">
        <v>301060</v>
      </c>
      <c r="B354" t="s">
        <v>92</v>
      </c>
      <c r="C354" t="s">
        <v>43</v>
      </c>
      <c r="D354" s="8">
        <v>40284</v>
      </c>
      <c r="G354" t="s">
        <v>117</v>
      </c>
      <c r="H354" t="s">
        <v>2</v>
      </c>
      <c r="I354">
        <v>8000</v>
      </c>
      <c r="J354">
        <v>250</v>
      </c>
      <c r="L354" t="s">
        <v>45</v>
      </c>
      <c r="M354" t="s">
        <v>46</v>
      </c>
      <c r="N354" t="s">
        <v>57</v>
      </c>
    </row>
    <row r="355" spans="1:14" x14ac:dyDescent="0.25">
      <c r="A355">
        <v>301068</v>
      </c>
      <c r="B355" t="s">
        <v>86</v>
      </c>
      <c r="C355" t="s">
        <v>43</v>
      </c>
      <c r="D355" s="8">
        <v>40311</v>
      </c>
      <c r="E355" t="s">
        <v>53</v>
      </c>
      <c r="G355" t="s">
        <v>19</v>
      </c>
      <c r="H355" t="s">
        <v>4</v>
      </c>
      <c r="L355" t="s">
        <v>55</v>
      </c>
      <c r="M355" t="s">
        <v>245</v>
      </c>
      <c r="N355" t="s">
        <v>57</v>
      </c>
    </row>
    <row r="356" spans="1:14" x14ac:dyDescent="0.25">
      <c r="A356">
        <v>301076</v>
      </c>
      <c r="B356" t="s">
        <v>92</v>
      </c>
      <c r="C356" t="s">
        <v>43</v>
      </c>
      <c r="D356" s="8">
        <v>40311</v>
      </c>
      <c r="E356" t="s">
        <v>83</v>
      </c>
      <c r="F356">
        <v>2057</v>
      </c>
      <c r="G356" t="s">
        <v>11</v>
      </c>
      <c r="H356" t="s">
        <v>3</v>
      </c>
      <c r="I356">
        <v>1200</v>
      </c>
      <c r="J356">
        <v>150</v>
      </c>
      <c r="K356">
        <v>3</v>
      </c>
      <c r="L356" t="s">
        <v>55</v>
      </c>
      <c r="M356" t="s">
        <v>56</v>
      </c>
      <c r="N356" t="s">
        <v>57</v>
      </c>
    </row>
    <row r="357" spans="1:14" x14ac:dyDescent="0.25">
      <c r="A357">
        <v>301081</v>
      </c>
      <c r="B357" t="s">
        <v>48</v>
      </c>
      <c r="D357" s="8">
        <v>40331</v>
      </c>
      <c r="G357" t="s">
        <v>21</v>
      </c>
      <c r="H357" t="s">
        <v>4</v>
      </c>
      <c r="K357">
        <v>0</v>
      </c>
      <c r="M357" t="s">
        <v>140</v>
      </c>
    </row>
    <row r="358" spans="1:14" x14ac:dyDescent="0.25">
      <c r="A358">
        <v>301090</v>
      </c>
      <c r="B358" t="s">
        <v>48</v>
      </c>
      <c r="D358" s="8">
        <v>40313</v>
      </c>
      <c r="G358" t="s">
        <v>75</v>
      </c>
      <c r="H358" t="s">
        <v>4</v>
      </c>
      <c r="K358">
        <v>0</v>
      </c>
      <c r="M358" t="s">
        <v>246</v>
      </c>
    </row>
    <row r="359" spans="1:14" x14ac:dyDescent="0.25">
      <c r="A359">
        <v>301091</v>
      </c>
      <c r="B359" t="s">
        <v>48</v>
      </c>
      <c r="D359" s="8">
        <v>40313</v>
      </c>
      <c r="G359" t="s">
        <v>10</v>
      </c>
      <c r="H359" t="s">
        <v>2</v>
      </c>
      <c r="K359">
        <v>0</v>
      </c>
      <c r="M359" t="s">
        <v>234</v>
      </c>
    </row>
    <row r="360" spans="1:14" x14ac:dyDescent="0.25">
      <c r="A360">
        <v>301098</v>
      </c>
      <c r="B360" t="s">
        <v>42</v>
      </c>
      <c r="C360" t="s">
        <v>43</v>
      </c>
      <c r="D360" s="8">
        <v>40206</v>
      </c>
      <c r="E360" t="s">
        <v>53</v>
      </c>
      <c r="F360">
        <v>730</v>
      </c>
      <c r="G360" t="s">
        <v>9</v>
      </c>
      <c r="H360" t="s">
        <v>2</v>
      </c>
      <c r="I360">
        <v>700</v>
      </c>
      <c r="J360">
        <v>140</v>
      </c>
      <c r="L360" t="s">
        <v>55</v>
      </c>
      <c r="M360" t="s">
        <v>56</v>
      </c>
      <c r="N360" t="s">
        <v>57</v>
      </c>
    </row>
    <row r="361" spans="1:14" x14ac:dyDescent="0.25">
      <c r="A361">
        <v>301106</v>
      </c>
      <c r="B361" t="s">
        <v>146</v>
      </c>
      <c r="C361" t="s">
        <v>43</v>
      </c>
      <c r="D361" s="8">
        <v>40195</v>
      </c>
      <c r="E361" t="s">
        <v>83</v>
      </c>
      <c r="F361">
        <v>2230</v>
      </c>
      <c r="G361" t="s">
        <v>11</v>
      </c>
      <c r="H361" t="s">
        <v>3</v>
      </c>
      <c r="I361">
        <v>3000</v>
      </c>
      <c r="J361">
        <v>180</v>
      </c>
      <c r="K361">
        <v>10</v>
      </c>
      <c r="L361" t="s">
        <v>55</v>
      </c>
      <c r="M361" t="s">
        <v>46</v>
      </c>
      <c r="N361" t="s">
        <v>57</v>
      </c>
    </row>
    <row r="362" spans="1:14" x14ac:dyDescent="0.25">
      <c r="A362">
        <v>301111</v>
      </c>
      <c r="B362" t="s">
        <v>120</v>
      </c>
      <c r="C362" t="s">
        <v>43</v>
      </c>
      <c r="D362" s="8">
        <v>40209</v>
      </c>
      <c r="E362" t="s">
        <v>44</v>
      </c>
      <c r="F362">
        <v>800</v>
      </c>
      <c r="G362" t="s">
        <v>23</v>
      </c>
      <c r="H362" t="s">
        <v>4</v>
      </c>
      <c r="I362">
        <v>0</v>
      </c>
      <c r="K362">
        <v>0</v>
      </c>
      <c r="L362" t="s">
        <v>73</v>
      </c>
      <c r="M362" t="s">
        <v>184</v>
      </c>
      <c r="N362" t="s">
        <v>57</v>
      </c>
    </row>
    <row r="363" spans="1:14" x14ac:dyDescent="0.25">
      <c r="A363">
        <v>301112</v>
      </c>
      <c r="B363" t="s">
        <v>62</v>
      </c>
      <c r="C363" t="s">
        <v>43</v>
      </c>
      <c r="D363" s="8">
        <v>40222</v>
      </c>
      <c r="E363" t="s">
        <v>53</v>
      </c>
      <c r="F363">
        <v>700</v>
      </c>
      <c r="G363" t="s">
        <v>6</v>
      </c>
      <c r="H363" t="s">
        <v>2</v>
      </c>
      <c r="I363">
        <v>0</v>
      </c>
      <c r="J363">
        <v>130</v>
      </c>
      <c r="K363">
        <v>0</v>
      </c>
      <c r="L363" t="s">
        <v>73</v>
      </c>
      <c r="M363" t="s">
        <v>137</v>
      </c>
      <c r="N363" t="s">
        <v>57</v>
      </c>
    </row>
    <row r="364" spans="1:14" x14ac:dyDescent="0.25">
      <c r="A364">
        <v>301113</v>
      </c>
      <c r="B364" t="s">
        <v>230</v>
      </c>
      <c r="C364" t="s">
        <v>71</v>
      </c>
      <c r="D364" s="8">
        <v>40222</v>
      </c>
      <c r="E364" t="s">
        <v>53</v>
      </c>
      <c r="F364">
        <v>1330</v>
      </c>
      <c r="G364" t="s">
        <v>135</v>
      </c>
      <c r="H364" t="s">
        <v>3</v>
      </c>
      <c r="I364">
        <v>1000</v>
      </c>
      <c r="J364">
        <v>90</v>
      </c>
      <c r="L364" t="s">
        <v>45</v>
      </c>
      <c r="M364" t="s">
        <v>132</v>
      </c>
      <c r="N364" t="s">
        <v>57</v>
      </c>
    </row>
    <row r="365" spans="1:14" x14ac:dyDescent="0.25">
      <c r="A365">
        <v>301117</v>
      </c>
      <c r="B365" t="s">
        <v>92</v>
      </c>
      <c r="C365" t="s">
        <v>43</v>
      </c>
      <c r="D365" s="8">
        <v>40194</v>
      </c>
      <c r="E365" t="s">
        <v>53</v>
      </c>
      <c r="F365">
        <v>838</v>
      </c>
      <c r="G365" t="s">
        <v>11</v>
      </c>
      <c r="H365" t="s">
        <v>3</v>
      </c>
      <c r="I365">
        <v>0</v>
      </c>
      <c r="J365">
        <v>150</v>
      </c>
      <c r="K365">
        <v>0</v>
      </c>
      <c r="L365" t="s">
        <v>84</v>
      </c>
      <c r="M365" t="s">
        <v>60</v>
      </c>
      <c r="N365" t="s">
        <v>57</v>
      </c>
    </row>
    <row r="366" spans="1:14" x14ac:dyDescent="0.25">
      <c r="A366">
        <v>301119</v>
      </c>
      <c r="B366" t="s">
        <v>235</v>
      </c>
      <c r="C366" t="s">
        <v>43</v>
      </c>
      <c r="D366" s="8">
        <v>40185</v>
      </c>
      <c r="E366" t="s">
        <v>53</v>
      </c>
      <c r="F366">
        <v>745</v>
      </c>
      <c r="G366" t="s">
        <v>15</v>
      </c>
      <c r="H366" t="s">
        <v>3</v>
      </c>
      <c r="I366">
        <v>500</v>
      </c>
      <c r="J366">
        <v>125</v>
      </c>
      <c r="L366" t="s">
        <v>55</v>
      </c>
      <c r="M366" t="s">
        <v>46</v>
      </c>
    </row>
    <row r="367" spans="1:14" x14ac:dyDescent="0.25">
      <c r="A367">
        <v>301122</v>
      </c>
      <c r="B367" t="s">
        <v>92</v>
      </c>
      <c r="C367" t="s">
        <v>43</v>
      </c>
      <c r="D367" s="8">
        <v>40208</v>
      </c>
      <c r="E367" t="s">
        <v>83</v>
      </c>
      <c r="F367">
        <v>1820</v>
      </c>
      <c r="G367" t="s">
        <v>6</v>
      </c>
      <c r="H367" t="s">
        <v>2</v>
      </c>
      <c r="I367">
        <v>1800</v>
      </c>
      <c r="K367">
        <v>5</v>
      </c>
      <c r="L367" t="s">
        <v>55</v>
      </c>
      <c r="M367" t="s">
        <v>65</v>
      </c>
      <c r="N367" t="s">
        <v>57</v>
      </c>
    </row>
    <row r="368" spans="1:14" x14ac:dyDescent="0.25">
      <c r="A368">
        <v>301125</v>
      </c>
      <c r="B368" t="s">
        <v>144</v>
      </c>
      <c r="C368" t="s">
        <v>43</v>
      </c>
      <c r="D368" s="8">
        <v>40192</v>
      </c>
      <c r="E368" t="s">
        <v>53</v>
      </c>
      <c r="F368">
        <v>1525</v>
      </c>
      <c r="G368" t="s">
        <v>11</v>
      </c>
      <c r="H368" t="s">
        <v>3</v>
      </c>
      <c r="I368">
        <v>300</v>
      </c>
      <c r="J368">
        <v>210</v>
      </c>
      <c r="L368" t="s">
        <v>64</v>
      </c>
      <c r="M368" t="s">
        <v>46</v>
      </c>
      <c r="N368" t="s">
        <v>57</v>
      </c>
    </row>
    <row r="369" spans="1:14" x14ac:dyDescent="0.25">
      <c r="A369">
        <v>301131</v>
      </c>
      <c r="B369" t="s">
        <v>48</v>
      </c>
      <c r="D369" s="8">
        <v>40273</v>
      </c>
      <c r="G369" t="s">
        <v>19</v>
      </c>
      <c r="H369" t="s">
        <v>4</v>
      </c>
      <c r="K369">
        <v>0</v>
      </c>
      <c r="M369" t="s">
        <v>231</v>
      </c>
    </row>
    <row r="370" spans="1:14" x14ac:dyDescent="0.25">
      <c r="A370">
        <v>301141</v>
      </c>
      <c r="B370" t="s">
        <v>42</v>
      </c>
      <c r="C370" t="s">
        <v>43</v>
      </c>
      <c r="D370" s="8">
        <v>40214</v>
      </c>
      <c r="E370" t="s">
        <v>83</v>
      </c>
      <c r="F370">
        <v>1900</v>
      </c>
      <c r="G370" t="s">
        <v>6</v>
      </c>
      <c r="H370" t="s">
        <v>2</v>
      </c>
      <c r="I370">
        <v>2000</v>
      </c>
      <c r="J370">
        <v>180</v>
      </c>
      <c r="K370">
        <v>6</v>
      </c>
      <c r="L370" t="s">
        <v>55</v>
      </c>
      <c r="M370" t="s">
        <v>247</v>
      </c>
      <c r="N370" t="s">
        <v>57</v>
      </c>
    </row>
    <row r="371" spans="1:14" x14ac:dyDescent="0.25">
      <c r="A371">
        <v>301145</v>
      </c>
      <c r="B371" t="s">
        <v>48</v>
      </c>
      <c r="D371" s="8">
        <v>40250</v>
      </c>
      <c r="G371" t="s">
        <v>93</v>
      </c>
      <c r="H371" t="s">
        <v>2</v>
      </c>
      <c r="K371">
        <v>0</v>
      </c>
      <c r="M371" t="s">
        <v>159</v>
      </c>
    </row>
    <row r="372" spans="1:14" x14ac:dyDescent="0.25">
      <c r="A372">
        <v>301146</v>
      </c>
      <c r="B372" t="s">
        <v>92</v>
      </c>
      <c r="C372" t="s">
        <v>43</v>
      </c>
      <c r="D372" s="8">
        <v>40298</v>
      </c>
      <c r="E372" t="s">
        <v>53</v>
      </c>
      <c r="F372">
        <v>940</v>
      </c>
      <c r="G372" t="s">
        <v>12</v>
      </c>
      <c r="H372" t="s">
        <v>3</v>
      </c>
      <c r="I372">
        <v>4000</v>
      </c>
      <c r="J372">
        <v>180</v>
      </c>
      <c r="L372" t="s">
        <v>55</v>
      </c>
      <c r="M372" t="s">
        <v>56</v>
      </c>
      <c r="N372" t="s">
        <v>57</v>
      </c>
    </row>
    <row r="373" spans="1:14" x14ac:dyDescent="0.25">
      <c r="A373">
        <v>301149</v>
      </c>
      <c r="B373" t="s">
        <v>42</v>
      </c>
      <c r="C373" t="s">
        <v>43</v>
      </c>
      <c r="D373" s="8">
        <v>40293</v>
      </c>
      <c r="E373" t="s">
        <v>53</v>
      </c>
      <c r="G373" t="s">
        <v>134</v>
      </c>
      <c r="H373" t="s">
        <v>2</v>
      </c>
      <c r="I373">
        <v>1000</v>
      </c>
      <c r="J373">
        <v>140</v>
      </c>
      <c r="L373" t="s">
        <v>55</v>
      </c>
      <c r="M373" t="s">
        <v>56</v>
      </c>
      <c r="N373" t="s">
        <v>57</v>
      </c>
    </row>
    <row r="374" spans="1:14" x14ac:dyDescent="0.25">
      <c r="A374">
        <v>301152</v>
      </c>
      <c r="B374" t="s">
        <v>92</v>
      </c>
      <c r="C374" t="s">
        <v>43</v>
      </c>
      <c r="D374" s="8">
        <v>40180</v>
      </c>
      <c r="E374" t="s">
        <v>53</v>
      </c>
      <c r="F374">
        <v>1600</v>
      </c>
      <c r="G374" t="s">
        <v>11</v>
      </c>
      <c r="H374" t="s">
        <v>3</v>
      </c>
      <c r="I374">
        <v>20</v>
      </c>
      <c r="J374">
        <v>120</v>
      </c>
      <c r="K374">
        <v>0</v>
      </c>
      <c r="L374" t="s">
        <v>55</v>
      </c>
      <c r="M374" t="s">
        <v>90</v>
      </c>
      <c r="N374" t="s">
        <v>57</v>
      </c>
    </row>
    <row r="375" spans="1:14" x14ac:dyDescent="0.25">
      <c r="A375">
        <v>301153</v>
      </c>
      <c r="B375" t="s">
        <v>63</v>
      </c>
      <c r="C375" t="s">
        <v>43</v>
      </c>
      <c r="D375" s="8">
        <v>40204</v>
      </c>
      <c r="E375" t="s">
        <v>53</v>
      </c>
      <c r="F375">
        <v>730</v>
      </c>
      <c r="G375" t="s">
        <v>66</v>
      </c>
      <c r="H375" t="s">
        <v>4</v>
      </c>
      <c r="I375">
        <v>300</v>
      </c>
      <c r="J375">
        <v>126</v>
      </c>
      <c r="L375" t="s">
        <v>55</v>
      </c>
      <c r="M375" t="s">
        <v>56</v>
      </c>
      <c r="N375" t="s">
        <v>57</v>
      </c>
    </row>
    <row r="376" spans="1:14" x14ac:dyDescent="0.25">
      <c r="A376">
        <v>301156</v>
      </c>
      <c r="B376" t="s">
        <v>92</v>
      </c>
      <c r="C376" t="s">
        <v>43</v>
      </c>
      <c r="D376" s="8">
        <v>40205</v>
      </c>
      <c r="E376" t="s">
        <v>107</v>
      </c>
      <c r="F376">
        <v>1757</v>
      </c>
      <c r="G376" t="s">
        <v>14</v>
      </c>
      <c r="H376" t="s">
        <v>3</v>
      </c>
      <c r="I376">
        <v>0</v>
      </c>
      <c r="J376">
        <v>130</v>
      </c>
      <c r="K376">
        <v>0</v>
      </c>
      <c r="L376" t="s">
        <v>84</v>
      </c>
      <c r="M376" t="s">
        <v>90</v>
      </c>
      <c r="N376" t="s">
        <v>57</v>
      </c>
    </row>
    <row r="377" spans="1:14" x14ac:dyDescent="0.25">
      <c r="A377">
        <v>301158</v>
      </c>
      <c r="B377" t="s">
        <v>95</v>
      </c>
      <c r="C377" t="s">
        <v>43</v>
      </c>
      <c r="D377" s="8">
        <v>40205</v>
      </c>
      <c r="E377" t="s">
        <v>53</v>
      </c>
      <c r="F377">
        <v>1748</v>
      </c>
      <c r="G377" t="s">
        <v>14</v>
      </c>
      <c r="H377" t="s">
        <v>3</v>
      </c>
      <c r="I377">
        <v>50</v>
      </c>
      <c r="J377">
        <v>170</v>
      </c>
      <c r="K377">
        <v>0</v>
      </c>
      <c r="L377" t="s">
        <v>64</v>
      </c>
      <c r="M377" t="s">
        <v>90</v>
      </c>
      <c r="N377" t="s">
        <v>57</v>
      </c>
    </row>
    <row r="378" spans="1:14" x14ac:dyDescent="0.25">
      <c r="A378">
        <v>301160</v>
      </c>
      <c r="B378" t="s">
        <v>95</v>
      </c>
      <c r="C378" t="s">
        <v>43</v>
      </c>
      <c r="D378" s="8">
        <v>40181</v>
      </c>
      <c r="G378" t="s">
        <v>19</v>
      </c>
      <c r="H378" t="s">
        <v>4</v>
      </c>
      <c r="I378">
        <v>1200</v>
      </c>
      <c r="J378">
        <v>150</v>
      </c>
      <c r="K378">
        <v>4</v>
      </c>
      <c r="L378" t="s">
        <v>55</v>
      </c>
      <c r="M378" t="s">
        <v>74</v>
      </c>
      <c r="N378" t="s">
        <v>57</v>
      </c>
    </row>
    <row r="379" spans="1:14" x14ac:dyDescent="0.25">
      <c r="A379">
        <v>301161</v>
      </c>
      <c r="B379" t="s">
        <v>198</v>
      </c>
      <c r="C379" t="s">
        <v>106</v>
      </c>
      <c r="D379" s="8">
        <v>40181</v>
      </c>
      <c r="E379" t="s">
        <v>53</v>
      </c>
      <c r="G379" t="s">
        <v>248</v>
      </c>
      <c r="H379" t="s">
        <v>2</v>
      </c>
      <c r="I379">
        <v>1200</v>
      </c>
      <c r="J379">
        <v>200</v>
      </c>
      <c r="K379">
        <v>10</v>
      </c>
      <c r="L379" t="s">
        <v>55</v>
      </c>
      <c r="M379" t="s">
        <v>162</v>
      </c>
      <c r="N379" t="s">
        <v>57</v>
      </c>
    </row>
    <row r="380" spans="1:14" x14ac:dyDescent="0.25">
      <c r="A380">
        <v>301162</v>
      </c>
      <c r="B380" t="s">
        <v>42</v>
      </c>
      <c r="C380" t="s">
        <v>43</v>
      </c>
      <c r="D380" s="8">
        <v>40181</v>
      </c>
      <c r="E380" t="s">
        <v>83</v>
      </c>
      <c r="F380">
        <v>1840</v>
      </c>
      <c r="G380" t="s">
        <v>6</v>
      </c>
      <c r="H380" t="s">
        <v>2</v>
      </c>
      <c r="L380" t="s">
        <v>55</v>
      </c>
      <c r="M380" t="s">
        <v>65</v>
      </c>
      <c r="N380" t="s">
        <v>57</v>
      </c>
    </row>
    <row r="381" spans="1:14" x14ac:dyDescent="0.25">
      <c r="A381">
        <v>301165</v>
      </c>
      <c r="B381" t="s">
        <v>88</v>
      </c>
      <c r="C381" t="s">
        <v>43</v>
      </c>
      <c r="D381" s="8">
        <v>40182</v>
      </c>
      <c r="E381" t="s">
        <v>83</v>
      </c>
      <c r="F381">
        <v>20</v>
      </c>
      <c r="G381" t="s">
        <v>6</v>
      </c>
      <c r="H381" t="s">
        <v>2</v>
      </c>
      <c r="I381">
        <v>1500</v>
      </c>
      <c r="J381">
        <v>146</v>
      </c>
      <c r="K381">
        <v>7</v>
      </c>
      <c r="L381" t="s">
        <v>55</v>
      </c>
      <c r="M381" t="s">
        <v>69</v>
      </c>
      <c r="N381" t="s">
        <v>47</v>
      </c>
    </row>
    <row r="382" spans="1:14" x14ac:dyDescent="0.25">
      <c r="A382">
        <v>301167</v>
      </c>
      <c r="B382" t="s">
        <v>167</v>
      </c>
      <c r="C382" t="s">
        <v>43</v>
      </c>
      <c r="D382" s="8">
        <v>40183</v>
      </c>
      <c r="E382" t="s">
        <v>53</v>
      </c>
      <c r="F382">
        <v>920</v>
      </c>
      <c r="G382" t="s">
        <v>9</v>
      </c>
      <c r="H382" t="s">
        <v>2</v>
      </c>
      <c r="I382">
        <v>0</v>
      </c>
      <c r="K382">
        <v>0</v>
      </c>
      <c r="L382" t="s">
        <v>249</v>
      </c>
      <c r="M382" t="s">
        <v>137</v>
      </c>
      <c r="N382" t="s">
        <v>57</v>
      </c>
    </row>
    <row r="383" spans="1:14" x14ac:dyDescent="0.25">
      <c r="A383">
        <v>301168</v>
      </c>
      <c r="B383" t="s">
        <v>88</v>
      </c>
      <c r="C383" t="s">
        <v>43</v>
      </c>
      <c r="D383" s="8">
        <v>40183</v>
      </c>
      <c r="E383" t="s">
        <v>83</v>
      </c>
      <c r="F383">
        <v>30</v>
      </c>
      <c r="G383" t="s">
        <v>6</v>
      </c>
      <c r="H383" t="s">
        <v>2</v>
      </c>
      <c r="I383">
        <v>1700</v>
      </c>
      <c r="L383" t="s">
        <v>55</v>
      </c>
      <c r="M383" t="s">
        <v>132</v>
      </c>
    </row>
    <row r="384" spans="1:14" x14ac:dyDescent="0.25">
      <c r="A384">
        <v>301172</v>
      </c>
      <c r="B384" t="s">
        <v>170</v>
      </c>
      <c r="C384" t="s">
        <v>43</v>
      </c>
      <c r="D384" s="8">
        <v>40193</v>
      </c>
      <c r="E384" t="s">
        <v>107</v>
      </c>
      <c r="F384">
        <v>1741</v>
      </c>
      <c r="G384" t="s">
        <v>10</v>
      </c>
      <c r="H384" t="s">
        <v>2</v>
      </c>
      <c r="I384">
        <v>50</v>
      </c>
      <c r="J384">
        <v>117</v>
      </c>
      <c r="K384">
        <v>0</v>
      </c>
      <c r="L384" t="s">
        <v>55</v>
      </c>
      <c r="M384" t="s">
        <v>56</v>
      </c>
      <c r="N384" t="s">
        <v>57</v>
      </c>
    </row>
    <row r="385" spans="1:14" x14ac:dyDescent="0.25">
      <c r="A385">
        <v>301176</v>
      </c>
      <c r="B385" t="s">
        <v>63</v>
      </c>
      <c r="C385" t="s">
        <v>43</v>
      </c>
      <c r="D385" s="8">
        <v>40284</v>
      </c>
      <c r="E385" t="s">
        <v>53</v>
      </c>
      <c r="F385">
        <v>1051</v>
      </c>
      <c r="G385" t="s">
        <v>250</v>
      </c>
      <c r="H385" t="s">
        <v>4</v>
      </c>
      <c r="I385">
        <v>0</v>
      </c>
      <c r="J385">
        <v>95</v>
      </c>
      <c r="K385">
        <v>0</v>
      </c>
      <c r="L385" t="s">
        <v>73</v>
      </c>
      <c r="M385" t="s">
        <v>74</v>
      </c>
      <c r="N385" t="s">
        <v>219</v>
      </c>
    </row>
    <row r="386" spans="1:14" x14ac:dyDescent="0.25">
      <c r="A386">
        <v>301177</v>
      </c>
      <c r="B386" t="s">
        <v>42</v>
      </c>
      <c r="C386" t="s">
        <v>43</v>
      </c>
      <c r="D386" s="8">
        <v>40284</v>
      </c>
      <c r="E386" t="s">
        <v>83</v>
      </c>
      <c r="F386">
        <v>2120</v>
      </c>
      <c r="G386" t="s">
        <v>6</v>
      </c>
      <c r="H386" t="s">
        <v>2</v>
      </c>
      <c r="I386">
        <v>1200</v>
      </c>
      <c r="J386">
        <v>135</v>
      </c>
      <c r="K386">
        <v>3</v>
      </c>
      <c r="L386" t="s">
        <v>55</v>
      </c>
      <c r="M386" t="s">
        <v>251</v>
      </c>
      <c r="N386" t="s">
        <v>57</v>
      </c>
    </row>
    <row r="387" spans="1:14" x14ac:dyDescent="0.25">
      <c r="A387">
        <v>301180</v>
      </c>
      <c r="B387" t="s">
        <v>48</v>
      </c>
      <c r="D387" s="8">
        <v>40281</v>
      </c>
      <c r="G387" t="s">
        <v>19</v>
      </c>
      <c r="H387" t="s">
        <v>4</v>
      </c>
      <c r="K387">
        <v>0</v>
      </c>
      <c r="M387" t="s">
        <v>186</v>
      </c>
    </row>
    <row r="388" spans="1:14" x14ac:dyDescent="0.25">
      <c r="A388">
        <v>301184</v>
      </c>
      <c r="B388" t="s">
        <v>144</v>
      </c>
      <c r="C388" t="s">
        <v>43</v>
      </c>
      <c r="D388" s="8">
        <v>40297</v>
      </c>
      <c r="E388" t="s">
        <v>53</v>
      </c>
      <c r="F388">
        <v>1000</v>
      </c>
      <c r="G388" t="s">
        <v>117</v>
      </c>
      <c r="H388" t="s">
        <v>2</v>
      </c>
      <c r="I388">
        <v>0</v>
      </c>
      <c r="K388">
        <v>0</v>
      </c>
      <c r="L388" t="s">
        <v>84</v>
      </c>
      <c r="M388" t="s">
        <v>172</v>
      </c>
    </row>
    <row r="389" spans="1:14" x14ac:dyDescent="0.25">
      <c r="A389">
        <v>301185</v>
      </c>
      <c r="B389" t="s">
        <v>92</v>
      </c>
      <c r="C389" t="s">
        <v>43</v>
      </c>
      <c r="D389" s="8">
        <v>40297</v>
      </c>
      <c r="E389" t="s">
        <v>83</v>
      </c>
      <c r="F389">
        <v>135</v>
      </c>
      <c r="G389" t="s">
        <v>11</v>
      </c>
      <c r="H389" t="s">
        <v>3</v>
      </c>
      <c r="I389">
        <v>1000</v>
      </c>
      <c r="J389">
        <v>180</v>
      </c>
      <c r="L389" t="s">
        <v>55</v>
      </c>
      <c r="M389" t="s">
        <v>132</v>
      </c>
      <c r="N389" t="s">
        <v>57</v>
      </c>
    </row>
    <row r="390" spans="1:14" x14ac:dyDescent="0.25">
      <c r="A390">
        <v>301197</v>
      </c>
      <c r="B390" t="s">
        <v>120</v>
      </c>
      <c r="C390" t="s">
        <v>43</v>
      </c>
      <c r="D390" s="8">
        <v>40311</v>
      </c>
      <c r="E390" t="s">
        <v>53</v>
      </c>
      <c r="F390">
        <v>1200</v>
      </c>
      <c r="G390" t="s">
        <v>7</v>
      </c>
      <c r="H390" t="s">
        <v>2</v>
      </c>
      <c r="I390">
        <v>8000</v>
      </c>
      <c r="J390">
        <v>250</v>
      </c>
      <c r="K390">
        <v>30</v>
      </c>
      <c r="L390" t="s">
        <v>45</v>
      </c>
      <c r="M390" t="s">
        <v>56</v>
      </c>
    </row>
    <row r="391" spans="1:14" x14ac:dyDescent="0.25">
      <c r="A391">
        <v>301201</v>
      </c>
      <c r="B391" t="s">
        <v>167</v>
      </c>
      <c r="C391" t="s">
        <v>43</v>
      </c>
      <c r="D391" s="8">
        <v>40307</v>
      </c>
      <c r="G391" t="s">
        <v>19</v>
      </c>
      <c r="H391" t="s">
        <v>4</v>
      </c>
      <c r="L391" t="s">
        <v>55</v>
      </c>
      <c r="M391" t="s">
        <v>238</v>
      </c>
    </row>
    <row r="392" spans="1:14" x14ac:dyDescent="0.25">
      <c r="A392">
        <v>301202</v>
      </c>
      <c r="B392" t="s">
        <v>95</v>
      </c>
      <c r="C392" t="s">
        <v>43</v>
      </c>
      <c r="D392" s="8">
        <v>40308</v>
      </c>
      <c r="E392" t="s">
        <v>53</v>
      </c>
      <c r="F392">
        <v>851</v>
      </c>
      <c r="G392" t="s">
        <v>19</v>
      </c>
      <c r="H392" t="s">
        <v>4</v>
      </c>
      <c r="I392">
        <v>0</v>
      </c>
      <c r="K392">
        <v>0</v>
      </c>
      <c r="L392" t="s">
        <v>73</v>
      </c>
      <c r="M392" t="s">
        <v>246</v>
      </c>
      <c r="N392" t="s">
        <v>57</v>
      </c>
    </row>
    <row r="393" spans="1:14" x14ac:dyDescent="0.25">
      <c r="A393">
        <v>301204</v>
      </c>
      <c r="B393" t="s">
        <v>88</v>
      </c>
      <c r="C393" t="s">
        <v>43</v>
      </c>
      <c r="D393" s="8">
        <v>40307</v>
      </c>
      <c r="E393" t="s">
        <v>53</v>
      </c>
      <c r="F393">
        <v>1811</v>
      </c>
      <c r="G393" t="s">
        <v>6</v>
      </c>
      <c r="H393" t="s">
        <v>2</v>
      </c>
      <c r="I393">
        <v>0</v>
      </c>
      <c r="J393">
        <v>130</v>
      </c>
      <c r="K393">
        <v>0</v>
      </c>
      <c r="L393" t="s">
        <v>84</v>
      </c>
      <c r="M393" t="s">
        <v>183</v>
      </c>
      <c r="N393" t="s">
        <v>57</v>
      </c>
    </row>
    <row r="394" spans="1:14" x14ac:dyDescent="0.25">
      <c r="A394">
        <v>301208</v>
      </c>
      <c r="B394" t="s">
        <v>62</v>
      </c>
      <c r="C394" t="s">
        <v>43</v>
      </c>
      <c r="D394" s="8">
        <v>40309</v>
      </c>
      <c r="E394" t="s">
        <v>83</v>
      </c>
      <c r="F394">
        <v>600</v>
      </c>
      <c r="G394" t="s">
        <v>8</v>
      </c>
      <c r="H394" t="s">
        <v>2</v>
      </c>
      <c r="I394">
        <v>0</v>
      </c>
      <c r="K394">
        <v>0</v>
      </c>
      <c r="L394" t="s">
        <v>73</v>
      </c>
      <c r="M394" t="s">
        <v>56</v>
      </c>
    </row>
    <row r="395" spans="1:14" x14ac:dyDescent="0.25">
      <c r="A395">
        <v>301209</v>
      </c>
      <c r="B395" t="s">
        <v>220</v>
      </c>
      <c r="C395" t="s">
        <v>43</v>
      </c>
      <c r="D395" s="8">
        <v>40310</v>
      </c>
      <c r="E395" t="s">
        <v>53</v>
      </c>
      <c r="F395">
        <v>1500</v>
      </c>
      <c r="G395" t="s">
        <v>19</v>
      </c>
      <c r="H395" t="s">
        <v>4</v>
      </c>
      <c r="I395">
        <v>7000</v>
      </c>
      <c r="J395">
        <v>240</v>
      </c>
      <c r="K395">
        <v>17</v>
      </c>
      <c r="L395" t="s">
        <v>64</v>
      </c>
      <c r="M395" t="s">
        <v>56</v>
      </c>
      <c r="N395" t="s">
        <v>57</v>
      </c>
    </row>
    <row r="396" spans="1:14" x14ac:dyDescent="0.25">
      <c r="A396">
        <v>301212</v>
      </c>
      <c r="B396" t="s">
        <v>88</v>
      </c>
      <c r="C396" t="s">
        <v>43</v>
      </c>
      <c r="D396" s="8">
        <v>40310</v>
      </c>
      <c r="E396" t="s">
        <v>53</v>
      </c>
      <c r="F396">
        <v>1027</v>
      </c>
      <c r="G396" t="s">
        <v>117</v>
      </c>
      <c r="H396" t="s">
        <v>2</v>
      </c>
      <c r="I396">
        <v>0</v>
      </c>
      <c r="K396">
        <v>0</v>
      </c>
      <c r="L396" t="s">
        <v>84</v>
      </c>
      <c r="M396" t="s">
        <v>238</v>
      </c>
    </row>
    <row r="397" spans="1:14" x14ac:dyDescent="0.25">
      <c r="A397">
        <v>301214</v>
      </c>
      <c r="B397" t="s">
        <v>252</v>
      </c>
      <c r="C397" t="s">
        <v>71</v>
      </c>
      <c r="D397" s="8">
        <v>40310</v>
      </c>
      <c r="E397" t="s">
        <v>53</v>
      </c>
      <c r="F397">
        <v>1330</v>
      </c>
      <c r="G397" t="s">
        <v>253</v>
      </c>
      <c r="H397" t="s">
        <v>4</v>
      </c>
      <c r="I397">
        <v>500</v>
      </c>
      <c r="J397">
        <v>140</v>
      </c>
      <c r="L397" t="s">
        <v>64</v>
      </c>
      <c r="M397" t="s">
        <v>56</v>
      </c>
      <c r="N397" t="s">
        <v>57</v>
      </c>
    </row>
    <row r="398" spans="1:14" x14ac:dyDescent="0.25">
      <c r="A398">
        <v>301216</v>
      </c>
      <c r="B398" t="s">
        <v>254</v>
      </c>
      <c r="D398" s="8">
        <v>40243</v>
      </c>
      <c r="E398" t="s">
        <v>83</v>
      </c>
      <c r="F398">
        <v>2000</v>
      </c>
      <c r="G398" t="s">
        <v>255</v>
      </c>
      <c r="H398" t="s">
        <v>3</v>
      </c>
      <c r="I398">
        <v>0</v>
      </c>
      <c r="J398">
        <v>60</v>
      </c>
      <c r="K398">
        <v>0</v>
      </c>
      <c r="L398" t="s">
        <v>84</v>
      </c>
      <c r="M398" t="s">
        <v>256</v>
      </c>
    </row>
    <row r="399" spans="1:14" x14ac:dyDescent="0.25">
      <c r="A399">
        <v>301219</v>
      </c>
      <c r="B399" t="s">
        <v>48</v>
      </c>
      <c r="D399" s="8">
        <v>40224</v>
      </c>
      <c r="G399" t="s">
        <v>12</v>
      </c>
      <c r="H399" t="s">
        <v>3</v>
      </c>
      <c r="K399">
        <v>0</v>
      </c>
      <c r="M399" t="s">
        <v>169</v>
      </c>
    </row>
    <row r="400" spans="1:14" x14ac:dyDescent="0.25">
      <c r="A400">
        <v>301222</v>
      </c>
      <c r="B400" t="s">
        <v>48</v>
      </c>
      <c r="D400" s="8">
        <v>40225</v>
      </c>
      <c r="G400" t="s">
        <v>11</v>
      </c>
      <c r="H400" t="s">
        <v>3</v>
      </c>
      <c r="K400">
        <v>0</v>
      </c>
      <c r="M400" t="s">
        <v>257</v>
      </c>
    </row>
    <row r="401" spans="1:14" x14ac:dyDescent="0.25">
      <c r="A401">
        <v>301225</v>
      </c>
      <c r="B401" t="s">
        <v>48</v>
      </c>
      <c r="D401" s="8">
        <v>40226</v>
      </c>
      <c r="G401" t="s">
        <v>19</v>
      </c>
      <c r="H401" t="s">
        <v>4</v>
      </c>
      <c r="K401">
        <v>0</v>
      </c>
      <c r="M401" t="s">
        <v>51</v>
      </c>
    </row>
    <row r="402" spans="1:14" x14ac:dyDescent="0.25">
      <c r="A402">
        <v>301227</v>
      </c>
      <c r="B402" t="s">
        <v>48</v>
      </c>
      <c r="D402" s="8">
        <v>40226</v>
      </c>
      <c r="G402" t="s">
        <v>93</v>
      </c>
      <c r="H402" t="s">
        <v>2</v>
      </c>
      <c r="K402">
        <v>0</v>
      </c>
      <c r="M402" t="s">
        <v>159</v>
      </c>
    </row>
    <row r="403" spans="1:14" x14ac:dyDescent="0.25">
      <c r="A403">
        <v>301229</v>
      </c>
      <c r="B403" t="s">
        <v>48</v>
      </c>
      <c r="D403" s="8">
        <v>40227</v>
      </c>
      <c r="G403" t="s">
        <v>19</v>
      </c>
      <c r="H403" t="s">
        <v>4</v>
      </c>
      <c r="K403">
        <v>0</v>
      </c>
      <c r="M403" t="s">
        <v>222</v>
      </c>
    </row>
    <row r="404" spans="1:14" x14ac:dyDescent="0.25">
      <c r="A404">
        <v>301236</v>
      </c>
      <c r="B404" t="s">
        <v>258</v>
      </c>
      <c r="D404" s="8">
        <v>40290</v>
      </c>
      <c r="E404" t="s">
        <v>53</v>
      </c>
      <c r="F404">
        <v>1145</v>
      </c>
      <c r="G404" t="s">
        <v>161</v>
      </c>
      <c r="H404" t="s">
        <v>4</v>
      </c>
      <c r="I404">
        <v>1600</v>
      </c>
      <c r="J404">
        <v>300</v>
      </c>
      <c r="K404">
        <v>2</v>
      </c>
      <c r="L404" t="s">
        <v>55</v>
      </c>
      <c r="M404" t="s">
        <v>56</v>
      </c>
      <c r="N404" t="s">
        <v>57</v>
      </c>
    </row>
    <row r="405" spans="1:14" x14ac:dyDescent="0.25">
      <c r="A405">
        <v>301239</v>
      </c>
      <c r="B405" t="s">
        <v>58</v>
      </c>
      <c r="C405" t="s">
        <v>43</v>
      </c>
      <c r="D405" s="8">
        <v>40290</v>
      </c>
      <c r="E405" t="s">
        <v>53</v>
      </c>
      <c r="F405">
        <v>1650</v>
      </c>
      <c r="G405" t="s">
        <v>164</v>
      </c>
      <c r="H405" t="s">
        <v>4</v>
      </c>
      <c r="I405">
        <v>0</v>
      </c>
      <c r="K405">
        <v>0</v>
      </c>
      <c r="L405" t="s">
        <v>84</v>
      </c>
      <c r="M405" t="s">
        <v>77</v>
      </c>
      <c r="N405" t="s">
        <v>57</v>
      </c>
    </row>
    <row r="406" spans="1:14" x14ac:dyDescent="0.25">
      <c r="A406">
        <v>301244</v>
      </c>
      <c r="B406" t="s">
        <v>254</v>
      </c>
      <c r="D406" s="8">
        <v>40258</v>
      </c>
      <c r="E406" t="s">
        <v>53</v>
      </c>
      <c r="F406">
        <v>1224</v>
      </c>
      <c r="G406" t="s">
        <v>232</v>
      </c>
      <c r="H406" t="s">
        <v>2</v>
      </c>
      <c r="I406">
        <v>800</v>
      </c>
      <c r="J406">
        <v>80</v>
      </c>
      <c r="L406" t="s">
        <v>55</v>
      </c>
      <c r="M406" t="s">
        <v>56</v>
      </c>
      <c r="N406" t="s">
        <v>57</v>
      </c>
    </row>
    <row r="407" spans="1:14" x14ac:dyDescent="0.25">
      <c r="A407">
        <v>301246</v>
      </c>
      <c r="B407" t="s">
        <v>149</v>
      </c>
      <c r="C407" t="s">
        <v>43</v>
      </c>
      <c r="D407" s="8">
        <v>40258</v>
      </c>
      <c r="G407" t="s">
        <v>11</v>
      </c>
      <c r="H407" t="s">
        <v>3</v>
      </c>
      <c r="I407">
        <v>0</v>
      </c>
      <c r="K407">
        <v>0</v>
      </c>
      <c r="L407" t="s">
        <v>84</v>
      </c>
      <c r="M407" t="s">
        <v>68</v>
      </c>
    </row>
    <row r="408" spans="1:14" x14ac:dyDescent="0.25">
      <c r="A408">
        <v>301247</v>
      </c>
      <c r="B408" t="s">
        <v>48</v>
      </c>
      <c r="D408" s="8">
        <v>40254</v>
      </c>
      <c r="G408" t="s">
        <v>19</v>
      </c>
      <c r="H408" t="s">
        <v>4</v>
      </c>
      <c r="K408">
        <v>0</v>
      </c>
      <c r="M408" t="s">
        <v>136</v>
      </c>
    </row>
    <row r="409" spans="1:14" x14ac:dyDescent="0.25">
      <c r="A409">
        <v>301248</v>
      </c>
      <c r="B409" t="s">
        <v>48</v>
      </c>
      <c r="D409" s="8">
        <v>40255</v>
      </c>
      <c r="G409" t="s">
        <v>114</v>
      </c>
      <c r="H409" t="s">
        <v>3</v>
      </c>
      <c r="K409">
        <v>0</v>
      </c>
      <c r="M409" t="s">
        <v>259</v>
      </c>
    </row>
    <row r="410" spans="1:14" x14ac:dyDescent="0.25">
      <c r="A410">
        <v>301250</v>
      </c>
      <c r="B410" t="s">
        <v>48</v>
      </c>
      <c r="D410" s="8">
        <v>40265</v>
      </c>
      <c r="G410" t="s">
        <v>161</v>
      </c>
      <c r="H410" t="s">
        <v>4</v>
      </c>
      <c r="K410">
        <v>0</v>
      </c>
      <c r="M410" t="s">
        <v>60</v>
      </c>
    </row>
    <row r="411" spans="1:14" x14ac:dyDescent="0.25">
      <c r="A411">
        <v>301251</v>
      </c>
      <c r="B411" t="s">
        <v>42</v>
      </c>
      <c r="C411" t="s">
        <v>43</v>
      </c>
      <c r="D411" s="8">
        <v>40249</v>
      </c>
      <c r="E411" t="s">
        <v>53</v>
      </c>
      <c r="F411">
        <v>835</v>
      </c>
      <c r="G411" t="s">
        <v>11</v>
      </c>
      <c r="H411" t="s">
        <v>3</v>
      </c>
      <c r="I411">
        <v>1500</v>
      </c>
      <c r="J411">
        <v>175</v>
      </c>
      <c r="K411">
        <v>15</v>
      </c>
      <c r="L411" t="s">
        <v>55</v>
      </c>
      <c r="M411" t="s">
        <v>56</v>
      </c>
      <c r="N411" t="s">
        <v>57</v>
      </c>
    </row>
    <row r="412" spans="1:14" x14ac:dyDescent="0.25">
      <c r="A412">
        <v>301252</v>
      </c>
      <c r="B412" t="s">
        <v>42</v>
      </c>
      <c r="C412" t="s">
        <v>43</v>
      </c>
      <c r="D412" s="8">
        <v>40249</v>
      </c>
      <c r="E412" t="s">
        <v>53</v>
      </c>
      <c r="F412">
        <v>1040</v>
      </c>
      <c r="G412" t="s">
        <v>168</v>
      </c>
      <c r="H412" t="s">
        <v>4</v>
      </c>
      <c r="I412">
        <v>1000</v>
      </c>
      <c r="J412">
        <v>135</v>
      </c>
      <c r="K412">
        <v>3</v>
      </c>
      <c r="L412" t="s">
        <v>55</v>
      </c>
      <c r="M412" t="s">
        <v>46</v>
      </c>
      <c r="N412" t="s">
        <v>57</v>
      </c>
    </row>
    <row r="413" spans="1:14" x14ac:dyDescent="0.25">
      <c r="A413">
        <v>301253</v>
      </c>
      <c r="B413" t="s">
        <v>42</v>
      </c>
      <c r="C413" t="s">
        <v>43</v>
      </c>
      <c r="D413" s="8">
        <v>40249</v>
      </c>
      <c r="E413" t="s">
        <v>83</v>
      </c>
      <c r="F413">
        <v>2040</v>
      </c>
      <c r="G413" t="s">
        <v>7</v>
      </c>
      <c r="H413" t="s">
        <v>2</v>
      </c>
      <c r="I413">
        <v>1500</v>
      </c>
      <c r="J413">
        <v>140</v>
      </c>
      <c r="K413">
        <v>5</v>
      </c>
      <c r="L413" t="s">
        <v>55</v>
      </c>
      <c r="M413" t="s">
        <v>46</v>
      </c>
      <c r="N413" t="s">
        <v>57</v>
      </c>
    </row>
    <row r="414" spans="1:14" x14ac:dyDescent="0.25">
      <c r="A414">
        <v>301255</v>
      </c>
      <c r="B414" t="s">
        <v>42</v>
      </c>
      <c r="C414" t="s">
        <v>43</v>
      </c>
      <c r="D414" s="8">
        <v>40250</v>
      </c>
      <c r="E414" t="s">
        <v>53</v>
      </c>
      <c r="F414">
        <v>930</v>
      </c>
      <c r="G414" t="s">
        <v>19</v>
      </c>
      <c r="H414" t="s">
        <v>4</v>
      </c>
      <c r="I414">
        <v>20</v>
      </c>
      <c r="K414">
        <v>0</v>
      </c>
      <c r="L414" t="s">
        <v>55</v>
      </c>
      <c r="M414" t="s">
        <v>136</v>
      </c>
      <c r="N414" t="s">
        <v>57</v>
      </c>
    </row>
    <row r="415" spans="1:14" x14ac:dyDescent="0.25">
      <c r="A415">
        <v>301257</v>
      </c>
      <c r="B415" t="s">
        <v>176</v>
      </c>
      <c r="C415" t="s">
        <v>43</v>
      </c>
      <c r="D415" s="8">
        <v>40327</v>
      </c>
      <c r="E415" t="s">
        <v>53</v>
      </c>
      <c r="F415">
        <v>1714</v>
      </c>
      <c r="G415" t="s">
        <v>21</v>
      </c>
      <c r="H415" t="s">
        <v>4</v>
      </c>
      <c r="I415">
        <v>2000</v>
      </c>
      <c r="L415" t="s">
        <v>55</v>
      </c>
      <c r="M415" t="s">
        <v>56</v>
      </c>
      <c r="N415" t="s">
        <v>57</v>
      </c>
    </row>
    <row r="416" spans="1:14" x14ac:dyDescent="0.25">
      <c r="A416">
        <v>301263</v>
      </c>
      <c r="B416" t="s">
        <v>95</v>
      </c>
      <c r="C416" t="s">
        <v>43</v>
      </c>
      <c r="D416" s="8">
        <v>40324</v>
      </c>
      <c r="E416" t="s">
        <v>53</v>
      </c>
      <c r="F416">
        <v>720</v>
      </c>
      <c r="G416" t="s">
        <v>260</v>
      </c>
      <c r="H416" t="s">
        <v>4</v>
      </c>
      <c r="I416">
        <v>0</v>
      </c>
      <c r="J416">
        <v>120</v>
      </c>
      <c r="K416">
        <v>0</v>
      </c>
      <c r="L416" t="s">
        <v>73</v>
      </c>
      <c r="M416" t="s">
        <v>56</v>
      </c>
      <c r="N416" t="s">
        <v>57</v>
      </c>
    </row>
    <row r="417" spans="1:14" x14ac:dyDescent="0.25">
      <c r="A417">
        <v>301266</v>
      </c>
      <c r="B417" t="s">
        <v>220</v>
      </c>
      <c r="C417" t="s">
        <v>43</v>
      </c>
      <c r="D417" s="8">
        <v>40329</v>
      </c>
      <c r="E417" t="s">
        <v>53</v>
      </c>
      <c r="F417">
        <v>1931</v>
      </c>
      <c r="G417" t="s">
        <v>21</v>
      </c>
      <c r="H417" t="s">
        <v>4</v>
      </c>
      <c r="I417">
        <v>0</v>
      </c>
      <c r="K417">
        <v>0</v>
      </c>
      <c r="L417" t="s">
        <v>84</v>
      </c>
      <c r="M417" t="s">
        <v>60</v>
      </c>
      <c r="N417" t="s">
        <v>57</v>
      </c>
    </row>
    <row r="418" spans="1:14" x14ac:dyDescent="0.25">
      <c r="A418">
        <v>301285</v>
      </c>
      <c r="B418" t="s">
        <v>261</v>
      </c>
      <c r="C418" t="s">
        <v>106</v>
      </c>
      <c r="D418" s="8">
        <v>40306</v>
      </c>
      <c r="E418" t="s">
        <v>53</v>
      </c>
      <c r="F418">
        <v>1020</v>
      </c>
      <c r="G418" t="s">
        <v>262</v>
      </c>
      <c r="H418" t="s">
        <v>2</v>
      </c>
      <c r="I418">
        <v>0</v>
      </c>
      <c r="J418">
        <v>35</v>
      </c>
      <c r="K418">
        <v>0</v>
      </c>
      <c r="L418" t="s">
        <v>73</v>
      </c>
      <c r="M418" t="s">
        <v>74</v>
      </c>
      <c r="N418" t="s">
        <v>57</v>
      </c>
    </row>
    <row r="419" spans="1:14" x14ac:dyDescent="0.25">
      <c r="A419">
        <v>301289</v>
      </c>
      <c r="B419" t="s">
        <v>124</v>
      </c>
      <c r="C419" t="s">
        <v>43</v>
      </c>
      <c r="D419" s="8">
        <v>40328</v>
      </c>
      <c r="E419" t="s">
        <v>107</v>
      </c>
      <c r="F419">
        <v>2023</v>
      </c>
      <c r="G419" t="s">
        <v>13</v>
      </c>
      <c r="H419" t="s">
        <v>3</v>
      </c>
      <c r="I419">
        <v>30</v>
      </c>
      <c r="J419">
        <v>110</v>
      </c>
      <c r="K419">
        <v>0</v>
      </c>
      <c r="L419" t="s">
        <v>64</v>
      </c>
      <c r="M419" t="s">
        <v>74</v>
      </c>
      <c r="N419" t="s">
        <v>57</v>
      </c>
    </row>
    <row r="420" spans="1:14" x14ac:dyDescent="0.25">
      <c r="A420">
        <v>301291</v>
      </c>
      <c r="B420" t="s">
        <v>88</v>
      </c>
      <c r="C420" t="s">
        <v>43</v>
      </c>
      <c r="D420" s="8">
        <v>40328</v>
      </c>
      <c r="E420" t="s">
        <v>53</v>
      </c>
      <c r="F420">
        <v>1745</v>
      </c>
      <c r="G420" t="s">
        <v>9</v>
      </c>
      <c r="H420" t="s">
        <v>2</v>
      </c>
      <c r="I420">
        <v>0</v>
      </c>
      <c r="K420">
        <v>0</v>
      </c>
      <c r="L420" t="s">
        <v>84</v>
      </c>
      <c r="M420" t="s">
        <v>217</v>
      </c>
      <c r="N420" t="s">
        <v>57</v>
      </c>
    </row>
    <row r="421" spans="1:14" x14ac:dyDescent="0.25">
      <c r="A421">
        <v>301294</v>
      </c>
      <c r="B421" t="s">
        <v>263</v>
      </c>
      <c r="C421" t="s">
        <v>43</v>
      </c>
      <c r="D421" s="8">
        <v>40323</v>
      </c>
      <c r="E421" t="s">
        <v>83</v>
      </c>
      <c r="F421">
        <v>2210</v>
      </c>
      <c r="G421" t="s">
        <v>23</v>
      </c>
      <c r="H421" t="s">
        <v>4</v>
      </c>
      <c r="I421">
        <v>500</v>
      </c>
      <c r="L421" t="s">
        <v>55</v>
      </c>
      <c r="M421" t="s">
        <v>56</v>
      </c>
      <c r="N421" t="s">
        <v>57</v>
      </c>
    </row>
    <row r="422" spans="1:14" x14ac:dyDescent="0.25">
      <c r="A422">
        <v>301306</v>
      </c>
      <c r="B422" t="s">
        <v>264</v>
      </c>
      <c r="C422" t="s">
        <v>71</v>
      </c>
      <c r="D422" s="8">
        <v>40326</v>
      </c>
      <c r="E422" t="s">
        <v>53</v>
      </c>
      <c r="F422">
        <v>1455</v>
      </c>
      <c r="G422" t="s">
        <v>265</v>
      </c>
      <c r="H422" t="s">
        <v>3</v>
      </c>
      <c r="I422">
        <v>400</v>
      </c>
      <c r="J422">
        <v>90</v>
      </c>
      <c r="L422" t="s">
        <v>55</v>
      </c>
      <c r="M422" t="s">
        <v>46</v>
      </c>
      <c r="N422" t="s">
        <v>57</v>
      </c>
    </row>
    <row r="423" spans="1:14" x14ac:dyDescent="0.25">
      <c r="A423">
        <v>301307</v>
      </c>
      <c r="B423" t="s">
        <v>266</v>
      </c>
      <c r="C423" t="s">
        <v>43</v>
      </c>
      <c r="D423" s="8">
        <v>40326</v>
      </c>
      <c r="E423" t="s">
        <v>53</v>
      </c>
      <c r="F423">
        <v>1240</v>
      </c>
      <c r="G423" t="s">
        <v>94</v>
      </c>
      <c r="H423" t="s">
        <v>3</v>
      </c>
      <c r="I423">
        <v>0</v>
      </c>
      <c r="J423">
        <v>115</v>
      </c>
      <c r="K423">
        <v>0</v>
      </c>
      <c r="L423" t="s">
        <v>73</v>
      </c>
      <c r="M423" t="s">
        <v>74</v>
      </c>
      <c r="N423" t="s">
        <v>57</v>
      </c>
    </row>
    <row r="424" spans="1:14" x14ac:dyDescent="0.25">
      <c r="A424">
        <v>301315</v>
      </c>
      <c r="B424" t="s">
        <v>48</v>
      </c>
      <c r="D424" s="8">
        <v>40300</v>
      </c>
      <c r="G424" t="s">
        <v>75</v>
      </c>
      <c r="H424" t="s">
        <v>4</v>
      </c>
      <c r="K424">
        <v>0</v>
      </c>
      <c r="M424" t="s">
        <v>267</v>
      </c>
    </row>
    <row r="425" spans="1:14" x14ac:dyDescent="0.25">
      <c r="A425">
        <v>301319</v>
      </c>
      <c r="B425" t="s">
        <v>48</v>
      </c>
      <c r="D425" s="8">
        <v>40317</v>
      </c>
      <c r="G425" t="s">
        <v>93</v>
      </c>
      <c r="H425" t="s">
        <v>2</v>
      </c>
      <c r="K425">
        <v>0</v>
      </c>
      <c r="M425" t="s">
        <v>159</v>
      </c>
    </row>
    <row r="426" spans="1:14" x14ac:dyDescent="0.25">
      <c r="A426">
        <v>301324</v>
      </c>
      <c r="B426" t="s">
        <v>48</v>
      </c>
      <c r="D426" s="8">
        <v>40319</v>
      </c>
      <c r="G426" t="s">
        <v>21</v>
      </c>
      <c r="H426" t="s">
        <v>4</v>
      </c>
      <c r="K426">
        <v>0</v>
      </c>
      <c r="M426" t="s">
        <v>172</v>
      </c>
    </row>
    <row r="427" spans="1:14" x14ac:dyDescent="0.25">
      <c r="A427">
        <v>301330</v>
      </c>
      <c r="B427" t="s">
        <v>268</v>
      </c>
      <c r="C427" t="s">
        <v>43</v>
      </c>
      <c r="D427" s="8">
        <v>40300</v>
      </c>
      <c r="E427" t="s">
        <v>53</v>
      </c>
      <c r="F427">
        <v>1810</v>
      </c>
      <c r="G427" t="s">
        <v>117</v>
      </c>
      <c r="H427" t="s">
        <v>2</v>
      </c>
      <c r="I427">
        <v>50</v>
      </c>
      <c r="J427">
        <v>125</v>
      </c>
      <c r="K427">
        <v>0</v>
      </c>
      <c r="L427" t="s">
        <v>55</v>
      </c>
      <c r="M427" t="s">
        <v>51</v>
      </c>
      <c r="N427" t="s">
        <v>57</v>
      </c>
    </row>
    <row r="428" spans="1:14" x14ac:dyDescent="0.25">
      <c r="A428">
        <v>301333</v>
      </c>
      <c r="B428" t="s">
        <v>92</v>
      </c>
      <c r="C428" t="s">
        <v>43</v>
      </c>
      <c r="D428" s="8">
        <v>40340</v>
      </c>
      <c r="E428" t="s">
        <v>53</v>
      </c>
      <c r="F428">
        <v>1203</v>
      </c>
      <c r="G428" t="s">
        <v>6</v>
      </c>
      <c r="H428" t="s">
        <v>2</v>
      </c>
      <c r="I428">
        <v>30</v>
      </c>
      <c r="J428">
        <v>150</v>
      </c>
      <c r="K428">
        <v>0</v>
      </c>
      <c r="L428" t="s">
        <v>55</v>
      </c>
      <c r="M428" t="s">
        <v>172</v>
      </c>
      <c r="N428" t="s">
        <v>57</v>
      </c>
    </row>
    <row r="429" spans="1:14" x14ac:dyDescent="0.25">
      <c r="A429">
        <v>301336</v>
      </c>
      <c r="B429" t="s">
        <v>88</v>
      </c>
      <c r="C429" t="s">
        <v>43</v>
      </c>
      <c r="D429" s="8">
        <v>40341</v>
      </c>
      <c r="E429" t="s">
        <v>83</v>
      </c>
      <c r="F429">
        <v>10</v>
      </c>
      <c r="G429" t="s">
        <v>13</v>
      </c>
      <c r="H429" t="s">
        <v>3</v>
      </c>
      <c r="K429">
        <v>0</v>
      </c>
      <c r="L429" t="s">
        <v>55</v>
      </c>
      <c r="M429" t="s">
        <v>231</v>
      </c>
      <c r="N429" t="s">
        <v>57</v>
      </c>
    </row>
    <row r="430" spans="1:14" x14ac:dyDescent="0.25">
      <c r="A430">
        <v>301340</v>
      </c>
      <c r="B430" t="s">
        <v>42</v>
      </c>
      <c r="C430" t="s">
        <v>43</v>
      </c>
      <c r="D430" s="8">
        <v>40290</v>
      </c>
      <c r="E430" t="s">
        <v>53</v>
      </c>
      <c r="F430">
        <v>1535</v>
      </c>
      <c r="G430" t="s">
        <v>22</v>
      </c>
      <c r="H430" t="s">
        <v>4</v>
      </c>
      <c r="I430">
        <v>1900</v>
      </c>
      <c r="J430">
        <v>150</v>
      </c>
      <c r="K430">
        <v>5</v>
      </c>
      <c r="L430" t="s">
        <v>55</v>
      </c>
      <c r="M430" t="s">
        <v>104</v>
      </c>
      <c r="N430" t="s">
        <v>57</v>
      </c>
    </row>
    <row r="431" spans="1:14" x14ac:dyDescent="0.25">
      <c r="A431">
        <v>301341</v>
      </c>
      <c r="B431" t="s">
        <v>63</v>
      </c>
      <c r="C431" t="s">
        <v>43</v>
      </c>
      <c r="D431" s="8">
        <v>40290</v>
      </c>
      <c r="E431" t="s">
        <v>83</v>
      </c>
      <c r="F431">
        <v>2215</v>
      </c>
      <c r="G431" t="s">
        <v>9</v>
      </c>
      <c r="H431" t="s">
        <v>2</v>
      </c>
      <c r="I431">
        <v>4900</v>
      </c>
      <c r="J431">
        <v>210</v>
      </c>
      <c r="L431" t="s">
        <v>55</v>
      </c>
      <c r="M431" t="s">
        <v>56</v>
      </c>
      <c r="N431" t="s">
        <v>57</v>
      </c>
    </row>
    <row r="432" spans="1:14" x14ac:dyDescent="0.25">
      <c r="A432">
        <v>301342</v>
      </c>
      <c r="B432" t="s">
        <v>63</v>
      </c>
      <c r="C432" t="s">
        <v>43</v>
      </c>
      <c r="D432" s="8">
        <v>40290</v>
      </c>
      <c r="E432" t="s">
        <v>107</v>
      </c>
      <c r="F432">
        <v>1810</v>
      </c>
      <c r="G432" t="s">
        <v>22</v>
      </c>
      <c r="H432" t="s">
        <v>4</v>
      </c>
      <c r="I432">
        <v>5000</v>
      </c>
      <c r="J432">
        <v>245</v>
      </c>
      <c r="K432">
        <v>25</v>
      </c>
      <c r="L432" t="s">
        <v>45</v>
      </c>
      <c r="M432" t="s">
        <v>46</v>
      </c>
      <c r="N432" t="s">
        <v>57</v>
      </c>
    </row>
    <row r="433" spans="1:14" x14ac:dyDescent="0.25">
      <c r="A433">
        <v>301343</v>
      </c>
      <c r="B433" t="s">
        <v>110</v>
      </c>
      <c r="C433" t="s">
        <v>43</v>
      </c>
      <c r="D433" s="8">
        <v>40290</v>
      </c>
      <c r="E433" t="s">
        <v>83</v>
      </c>
      <c r="F433">
        <v>2103</v>
      </c>
      <c r="G433" t="s">
        <v>119</v>
      </c>
      <c r="H433" t="s">
        <v>3</v>
      </c>
      <c r="I433">
        <v>300</v>
      </c>
      <c r="L433" t="s">
        <v>55</v>
      </c>
      <c r="M433" t="s">
        <v>56</v>
      </c>
      <c r="N433" t="s">
        <v>57</v>
      </c>
    </row>
    <row r="434" spans="1:14" x14ac:dyDescent="0.25">
      <c r="A434">
        <v>301346</v>
      </c>
      <c r="B434" t="s">
        <v>177</v>
      </c>
      <c r="C434" t="s">
        <v>269</v>
      </c>
      <c r="D434" s="8">
        <v>40291</v>
      </c>
      <c r="E434" t="s">
        <v>53</v>
      </c>
      <c r="F434">
        <v>1310</v>
      </c>
      <c r="G434" t="s">
        <v>270</v>
      </c>
      <c r="H434" t="s">
        <v>2</v>
      </c>
      <c r="I434">
        <v>2000</v>
      </c>
      <c r="J434">
        <v>135</v>
      </c>
      <c r="K434">
        <v>5</v>
      </c>
      <c r="L434" t="s">
        <v>55</v>
      </c>
      <c r="M434" t="s">
        <v>271</v>
      </c>
    </row>
    <row r="435" spans="1:14" x14ac:dyDescent="0.25">
      <c r="A435">
        <v>301352</v>
      </c>
      <c r="B435" t="s">
        <v>92</v>
      </c>
      <c r="C435" t="s">
        <v>43</v>
      </c>
      <c r="D435" s="8">
        <v>40314</v>
      </c>
      <c r="E435" t="s">
        <v>83</v>
      </c>
      <c r="F435">
        <v>2100</v>
      </c>
      <c r="G435" t="s">
        <v>9</v>
      </c>
      <c r="H435" t="s">
        <v>2</v>
      </c>
      <c r="I435">
        <v>800</v>
      </c>
      <c r="J435">
        <v>220</v>
      </c>
      <c r="L435" t="s">
        <v>64</v>
      </c>
      <c r="M435" t="s">
        <v>126</v>
      </c>
      <c r="N435" t="s">
        <v>57</v>
      </c>
    </row>
    <row r="436" spans="1:14" x14ac:dyDescent="0.25">
      <c r="A436">
        <v>301355</v>
      </c>
      <c r="B436" t="s">
        <v>92</v>
      </c>
      <c r="C436" t="s">
        <v>43</v>
      </c>
      <c r="D436" s="8">
        <v>40300</v>
      </c>
      <c r="E436" t="s">
        <v>44</v>
      </c>
      <c r="F436">
        <v>550</v>
      </c>
      <c r="G436" t="s">
        <v>10</v>
      </c>
      <c r="H436" t="s">
        <v>2</v>
      </c>
      <c r="I436">
        <v>500</v>
      </c>
      <c r="J436">
        <v>140</v>
      </c>
      <c r="L436" t="s">
        <v>55</v>
      </c>
      <c r="M436" t="s">
        <v>56</v>
      </c>
      <c r="N436" t="s">
        <v>57</v>
      </c>
    </row>
    <row r="437" spans="1:14" x14ac:dyDescent="0.25">
      <c r="A437">
        <v>301356</v>
      </c>
      <c r="B437" t="s">
        <v>92</v>
      </c>
      <c r="C437" t="s">
        <v>43</v>
      </c>
      <c r="D437" s="8">
        <v>40300</v>
      </c>
      <c r="E437" t="s">
        <v>53</v>
      </c>
      <c r="F437">
        <v>716</v>
      </c>
      <c r="G437" t="s">
        <v>117</v>
      </c>
      <c r="H437" t="s">
        <v>2</v>
      </c>
      <c r="I437">
        <v>0</v>
      </c>
      <c r="K437">
        <v>0</v>
      </c>
      <c r="L437" t="s">
        <v>73</v>
      </c>
      <c r="M437" t="s">
        <v>56</v>
      </c>
    </row>
    <row r="438" spans="1:14" x14ac:dyDescent="0.25">
      <c r="A438">
        <v>301358</v>
      </c>
      <c r="B438" t="s">
        <v>58</v>
      </c>
      <c r="C438" t="s">
        <v>43</v>
      </c>
      <c r="D438" s="8">
        <v>40300</v>
      </c>
      <c r="E438" t="s">
        <v>53</v>
      </c>
      <c r="F438">
        <v>1630</v>
      </c>
      <c r="G438" t="s">
        <v>241</v>
      </c>
      <c r="H438" t="s">
        <v>2</v>
      </c>
      <c r="I438">
        <v>0</v>
      </c>
      <c r="K438">
        <v>0</v>
      </c>
      <c r="L438" t="s">
        <v>73</v>
      </c>
      <c r="M438" t="s">
        <v>56</v>
      </c>
    </row>
    <row r="439" spans="1:14" x14ac:dyDescent="0.25">
      <c r="A439">
        <v>301362</v>
      </c>
      <c r="B439" t="s">
        <v>92</v>
      </c>
      <c r="C439" t="s">
        <v>43</v>
      </c>
      <c r="D439" s="8">
        <v>40312</v>
      </c>
      <c r="G439" t="s">
        <v>11</v>
      </c>
      <c r="H439" t="s">
        <v>3</v>
      </c>
      <c r="I439">
        <v>1200</v>
      </c>
      <c r="L439" t="s">
        <v>55</v>
      </c>
      <c r="M439" t="s">
        <v>238</v>
      </c>
    </row>
    <row r="440" spans="1:14" x14ac:dyDescent="0.25">
      <c r="A440">
        <v>301367</v>
      </c>
      <c r="B440" t="s">
        <v>42</v>
      </c>
      <c r="C440" t="s">
        <v>43</v>
      </c>
      <c r="D440" s="8">
        <v>40312</v>
      </c>
      <c r="E440" t="s">
        <v>83</v>
      </c>
      <c r="F440">
        <v>2130</v>
      </c>
      <c r="G440" t="s">
        <v>9</v>
      </c>
      <c r="H440" t="s">
        <v>2</v>
      </c>
      <c r="I440">
        <v>5000</v>
      </c>
      <c r="J440">
        <v>200</v>
      </c>
      <c r="L440" t="s">
        <v>55</v>
      </c>
      <c r="M440" t="s">
        <v>56</v>
      </c>
      <c r="N440" t="s">
        <v>57</v>
      </c>
    </row>
    <row r="441" spans="1:14" x14ac:dyDescent="0.25">
      <c r="A441">
        <v>301369</v>
      </c>
      <c r="B441" t="s">
        <v>63</v>
      </c>
      <c r="C441" t="s">
        <v>43</v>
      </c>
      <c r="D441" s="8">
        <v>40282</v>
      </c>
      <c r="E441" t="s">
        <v>53</v>
      </c>
      <c r="F441">
        <v>1540</v>
      </c>
      <c r="G441" t="s">
        <v>6</v>
      </c>
      <c r="H441" t="s">
        <v>2</v>
      </c>
      <c r="I441">
        <v>400</v>
      </c>
      <c r="J441">
        <v>190</v>
      </c>
      <c r="L441" t="s">
        <v>64</v>
      </c>
      <c r="M441" t="s">
        <v>46</v>
      </c>
      <c r="N441" t="s">
        <v>57</v>
      </c>
    </row>
    <row r="442" spans="1:14" x14ac:dyDescent="0.25">
      <c r="A442">
        <v>301371</v>
      </c>
      <c r="B442" t="s">
        <v>86</v>
      </c>
      <c r="C442" t="s">
        <v>43</v>
      </c>
      <c r="D442" s="8">
        <v>40294</v>
      </c>
      <c r="E442" t="s">
        <v>53</v>
      </c>
      <c r="F442">
        <v>1946</v>
      </c>
      <c r="G442" t="s">
        <v>179</v>
      </c>
      <c r="H442" t="s">
        <v>2</v>
      </c>
      <c r="L442" t="s">
        <v>55</v>
      </c>
      <c r="M442" t="s">
        <v>46</v>
      </c>
    </row>
    <row r="443" spans="1:14" x14ac:dyDescent="0.25">
      <c r="A443">
        <v>301374</v>
      </c>
      <c r="B443" t="s">
        <v>48</v>
      </c>
      <c r="D443" s="8">
        <v>40270</v>
      </c>
      <c r="G443" t="s">
        <v>272</v>
      </c>
      <c r="H443" t="s">
        <v>4</v>
      </c>
      <c r="K443">
        <v>0</v>
      </c>
      <c r="M443" t="s">
        <v>51</v>
      </c>
    </row>
    <row r="444" spans="1:14" x14ac:dyDescent="0.25">
      <c r="A444">
        <v>301376</v>
      </c>
      <c r="B444" t="s">
        <v>48</v>
      </c>
      <c r="D444" s="8">
        <v>40271</v>
      </c>
      <c r="G444" t="s">
        <v>19</v>
      </c>
      <c r="H444" t="s">
        <v>4</v>
      </c>
      <c r="K444">
        <v>0</v>
      </c>
      <c r="M444" t="s">
        <v>136</v>
      </c>
    </row>
    <row r="445" spans="1:14" x14ac:dyDescent="0.25">
      <c r="A445">
        <v>301380</v>
      </c>
      <c r="B445" t="s">
        <v>48</v>
      </c>
      <c r="D445" s="8">
        <v>40272</v>
      </c>
      <c r="G445" t="s">
        <v>100</v>
      </c>
      <c r="H445" t="s">
        <v>3</v>
      </c>
      <c r="K445">
        <v>0</v>
      </c>
      <c r="M445" t="s">
        <v>51</v>
      </c>
    </row>
    <row r="446" spans="1:14" x14ac:dyDescent="0.25">
      <c r="A446">
        <v>301381</v>
      </c>
      <c r="B446" t="s">
        <v>48</v>
      </c>
      <c r="D446" s="8">
        <v>40273</v>
      </c>
      <c r="G446" t="s">
        <v>19</v>
      </c>
      <c r="H446" t="s">
        <v>4</v>
      </c>
      <c r="K446">
        <v>0</v>
      </c>
      <c r="M446" t="s">
        <v>273</v>
      </c>
    </row>
    <row r="447" spans="1:14" x14ac:dyDescent="0.25">
      <c r="A447">
        <v>301383</v>
      </c>
      <c r="B447" t="s">
        <v>86</v>
      </c>
      <c r="C447" t="s">
        <v>43</v>
      </c>
      <c r="D447" s="8">
        <v>40222</v>
      </c>
      <c r="E447" t="s">
        <v>44</v>
      </c>
      <c r="F447">
        <v>622</v>
      </c>
      <c r="G447" t="s">
        <v>6</v>
      </c>
      <c r="H447" t="s">
        <v>2</v>
      </c>
      <c r="L447" t="s">
        <v>64</v>
      </c>
      <c r="M447" t="s">
        <v>200</v>
      </c>
      <c r="N447" t="s">
        <v>47</v>
      </c>
    </row>
    <row r="448" spans="1:14" x14ac:dyDescent="0.25">
      <c r="A448">
        <v>301385</v>
      </c>
      <c r="B448" t="s">
        <v>122</v>
      </c>
      <c r="C448" t="s">
        <v>43</v>
      </c>
      <c r="D448" s="8">
        <v>40224</v>
      </c>
      <c r="E448" t="s">
        <v>53</v>
      </c>
      <c r="F448">
        <v>1115</v>
      </c>
      <c r="G448" t="s">
        <v>12</v>
      </c>
      <c r="H448" t="s">
        <v>3</v>
      </c>
      <c r="I448">
        <v>1400</v>
      </c>
      <c r="J448">
        <v>200</v>
      </c>
      <c r="K448">
        <v>4</v>
      </c>
      <c r="L448" t="s">
        <v>64</v>
      </c>
      <c r="M448" t="s">
        <v>67</v>
      </c>
      <c r="N448" t="s">
        <v>57</v>
      </c>
    </row>
    <row r="449" spans="1:14" x14ac:dyDescent="0.25">
      <c r="A449">
        <v>301386</v>
      </c>
      <c r="B449" t="s">
        <v>86</v>
      </c>
      <c r="C449" t="s">
        <v>43</v>
      </c>
      <c r="D449" s="8">
        <v>40226</v>
      </c>
      <c r="E449" t="s">
        <v>83</v>
      </c>
      <c r="F449">
        <v>2236</v>
      </c>
      <c r="G449" t="s">
        <v>6</v>
      </c>
      <c r="H449" t="s">
        <v>2</v>
      </c>
      <c r="I449">
        <v>7000</v>
      </c>
      <c r="J449">
        <v>250</v>
      </c>
      <c r="K449">
        <v>21</v>
      </c>
      <c r="L449" t="s">
        <v>45</v>
      </c>
      <c r="M449" t="s">
        <v>137</v>
      </c>
      <c r="N449" t="s">
        <v>57</v>
      </c>
    </row>
    <row r="450" spans="1:14" x14ac:dyDescent="0.25">
      <c r="A450">
        <v>301388</v>
      </c>
      <c r="B450" t="s">
        <v>78</v>
      </c>
      <c r="C450" t="s">
        <v>43</v>
      </c>
      <c r="D450" s="8">
        <v>40228</v>
      </c>
      <c r="E450" t="s">
        <v>83</v>
      </c>
      <c r="F450">
        <v>1947</v>
      </c>
      <c r="G450" t="s">
        <v>19</v>
      </c>
      <c r="H450" t="s">
        <v>4</v>
      </c>
      <c r="I450">
        <v>3000</v>
      </c>
      <c r="J450">
        <v>240</v>
      </c>
      <c r="L450" t="s">
        <v>64</v>
      </c>
      <c r="M450" t="s">
        <v>132</v>
      </c>
    </row>
    <row r="451" spans="1:14" x14ac:dyDescent="0.25">
      <c r="A451">
        <v>301390</v>
      </c>
      <c r="B451" t="s">
        <v>211</v>
      </c>
      <c r="C451" t="s">
        <v>106</v>
      </c>
      <c r="D451" s="8">
        <v>40227</v>
      </c>
      <c r="E451" t="s">
        <v>83</v>
      </c>
      <c r="F451">
        <v>1840</v>
      </c>
      <c r="G451" t="s">
        <v>6</v>
      </c>
      <c r="H451" t="s">
        <v>2</v>
      </c>
      <c r="I451">
        <v>300</v>
      </c>
      <c r="J451">
        <v>160</v>
      </c>
      <c r="K451">
        <v>3</v>
      </c>
      <c r="L451" t="s">
        <v>55</v>
      </c>
      <c r="M451" t="s">
        <v>274</v>
      </c>
      <c r="N451" t="s">
        <v>57</v>
      </c>
    </row>
    <row r="452" spans="1:14" x14ac:dyDescent="0.25">
      <c r="A452">
        <v>301391</v>
      </c>
      <c r="B452" t="s">
        <v>92</v>
      </c>
      <c r="C452" t="s">
        <v>43</v>
      </c>
      <c r="D452" s="8">
        <v>40232</v>
      </c>
      <c r="E452" t="s">
        <v>83</v>
      </c>
      <c r="F452">
        <v>2145</v>
      </c>
      <c r="G452" t="s">
        <v>14</v>
      </c>
      <c r="H452" t="s">
        <v>3</v>
      </c>
      <c r="I452">
        <v>150</v>
      </c>
      <c r="J452">
        <v>140</v>
      </c>
      <c r="L452" t="s">
        <v>55</v>
      </c>
      <c r="M452" t="s">
        <v>60</v>
      </c>
      <c r="N452" t="s">
        <v>57</v>
      </c>
    </row>
    <row r="453" spans="1:14" x14ac:dyDescent="0.25">
      <c r="A453">
        <v>301392</v>
      </c>
      <c r="B453" t="s">
        <v>133</v>
      </c>
      <c r="C453" t="s">
        <v>43</v>
      </c>
      <c r="D453" s="8">
        <v>40234</v>
      </c>
      <c r="E453" t="s">
        <v>53</v>
      </c>
      <c r="F453">
        <v>834</v>
      </c>
      <c r="G453" t="s">
        <v>8</v>
      </c>
      <c r="H453" t="s">
        <v>2</v>
      </c>
      <c r="I453">
        <v>100</v>
      </c>
      <c r="J453">
        <v>140</v>
      </c>
      <c r="K453">
        <v>0</v>
      </c>
      <c r="L453" t="s">
        <v>64</v>
      </c>
      <c r="M453" t="s">
        <v>74</v>
      </c>
      <c r="N453" t="s">
        <v>57</v>
      </c>
    </row>
    <row r="454" spans="1:14" x14ac:dyDescent="0.25">
      <c r="A454">
        <v>301393</v>
      </c>
      <c r="B454" t="s">
        <v>86</v>
      </c>
      <c r="C454" t="s">
        <v>43</v>
      </c>
      <c r="D454" s="8">
        <v>40235</v>
      </c>
      <c r="E454" t="s">
        <v>44</v>
      </c>
      <c r="F454">
        <v>648</v>
      </c>
      <c r="G454" t="s">
        <v>14</v>
      </c>
      <c r="H454" t="s">
        <v>3</v>
      </c>
      <c r="I454">
        <v>100</v>
      </c>
      <c r="L454" t="s">
        <v>55</v>
      </c>
      <c r="M454" t="s">
        <v>56</v>
      </c>
      <c r="N454" t="s">
        <v>57</v>
      </c>
    </row>
    <row r="455" spans="1:14" x14ac:dyDescent="0.25">
      <c r="A455">
        <v>301395</v>
      </c>
      <c r="B455" t="s">
        <v>86</v>
      </c>
      <c r="C455" t="s">
        <v>43</v>
      </c>
      <c r="D455" s="8">
        <v>40237</v>
      </c>
      <c r="E455" t="s">
        <v>53</v>
      </c>
      <c r="F455">
        <v>1415</v>
      </c>
      <c r="G455" t="s">
        <v>11</v>
      </c>
      <c r="H455" t="s">
        <v>3</v>
      </c>
      <c r="I455">
        <v>300</v>
      </c>
      <c r="L455" t="s">
        <v>55</v>
      </c>
      <c r="M455" t="s">
        <v>67</v>
      </c>
    </row>
    <row r="456" spans="1:14" x14ac:dyDescent="0.25">
      <c r="A456">
        <v>301396</v>
      </c>
      <c r="B456" t="s">
        <v>62</v>
      </c>
      <c r="C456" t="s">
        <v>43</v>
      </c>
      <c r="D456" s="8">
        <v>40230</v>
      </c>
      <c r="E456" t="s">
        <v>53</v>
      </c>
      <c r="F456">
        <v>1248</v>
      </c>
      <c r="G456" t="s">
        <v>14</v>
      </c>
      <c r="H456" t="s">
        <v>3</v>
      </c>
      <c r="I456">
        <v>8</v>
      </c>
      <c r="J456">
        <v>130</v>
      </c>
      <c r="K456">
        <v>0</v>
      </c>
      <c r="L456" t="s">
        <v>55</v>
      </c>
      <c r="M456" t="s">
        <v>90</v>
      </c>
      <c r="N456" t="s">
        <v>57</v>
      </c>
    </row>
    <row r="457" spans="1:14" x14ac:dyDescent="0.25">
      <c r="A457">
        <v>301397</v>
      </c>
      <c r="B457" t="s">
        <v>266</v>
      </c>
      <c r="C457" t="s">
        <v>43</v>
      </c>
      <c r="D457" s="8">
        <v>40219</v>
      </c>
      <c r="E457" t="s">
        <v>83</v>
      </c>
      <c r="F457">
        <v>1938</v>
      </c>
      <c r="G457" t="s">
        <v>139</v>
      </c>
      <c r="H457" t="s">
        <v>2</v>
      </c>
      <c r="I457">
        <v>200</v>
      </c>
      <c r="J457">
        <v>130</v>
      </c>
      <c r="L457" t="s">
        <v>55</v>
      </c>
      <c r="M457" t="s">
        <v>229</v>
      </c>
      <c r="N457" t="s">
        <v>57</v>
      </c>
    </row>
    <row r="458" spans="1:14" x14ac:dyDescent="0.25">
      <c r="A458">
        <v>301398</v>
      </c>
      <c r="B458" t="s">
        <v>92</v>
      </c>
      <c r="C458" t="s">
        <v>43</v>
      </c>
      <c r="D458" s="8">
        <v>40237</v>
      </c>
      <c r="E458" t="s">
        <v>53</v>
      </c>
      <c r="F458">
        <v>1802</v>
      </c>
      <c r="G458" t="s">
        <v>11</v>
      </c>
      <c r="H458" t="s">
        <v>3</v>
      </c>
      <c r="I458">
        <v>0</v>
      </c>
      <c r="K458">
        <v>0</v>
      </c>
      <c r="L458" t="s">
        <v>84</v>
      </c>
      <c r="M458" t="s">
        <v>90</v>
      </c>
    </row>
    <row r="459" spans="1:14" x14ac:dyDescent="0.25">
      <c r="A459">
        <v>301400</v>
      </c>
      <c r="B459" t="s">
        <v>42</v>
      </c>
      <c r="C459" t="s">
        <v>43</v>
      </c>
      <c r="D459" s="8">
        <v>40214</v>
      </c>
      <c r="E459" t="s">
        <v>83</v>
      </c>
      <c r="G459" t="s">
        <v>6</v>
      </c>
      <c r="H459" t="s">
        <v>2</v>
      </c>
      <c r="I459">
        <v>900</v>
      </c>
      <c r="J459">
        <v>125</v>
      </c>
      <c r="L459" t="s">
        <v>55</v>
      </c>
      <c r="M459" t="s">
        <v>200</v>
      </c>
      <c r="N459" t="s">
        <v>57</v>
      </c>
    </row>
    <row r="460" spans="1:14" x14ac:dyDescent="0.25">
      <c r="A460">
        <v>301403</v>
      </c>
      <c r="B460" t="s">
        <v>48</v>
      </c>
      <c r="D460" s="8">
        <v>40229</v>
      </c>
      <c r="G460" t="s">
        <v>49</v>
      </c>
      <c r="H460" t="s">
        <v>3</v>
      </c>
      <c r="K460">
        <v>0</v>
      </c>
      <c r="M460" t="s">
        <v>140</v>
      </c>
    </row>
    <row r="461" spans="1:14" x14ac:dyDescent="0.25">
      <c r="A461">
        <v>301404</v>
      </c>
      <c r="B461" t="s">
        <v>48</v>
      </c>
      <c r="D461" s="8">
        <v>40240</v>
      </c>
      <c r="G461" t="s">
        <v>66</v>
      </c>
      <c r="H461" t="s">
        <v>4</v>
      </c>
      <c r="K461">
        <v>0</v>
      </c>
      <c r="M461" t="s">
        <v>51</v>
      </c>
    </row>
    <row r="462" spans="1:14" x14ac:dyDescent="0.25">
      <c r="A462">
        <v>301412</v>
      </c>
      <c r="B462" t="s">
        <v>48</v>
      </c>
      <c r="D462" s="8">
        <v>40253</v>
      </c>
      <c r="G462" t="s">
        <v>139</v>
      </c>
      <c r="H462" t="s">
        <v>2</v>
      </c>
      <c r="K462">
        <v>0</v>
      </c>
      <c r="M462" t="s">
        <v>51</v>
      </c>
    </row>
    <row r="463" spans="1:14" x14ac:dyDescent="0.25">
      <c r="A463">
        <v>301417</v>
      </c>
      <c r="B463" t="s">
        <v>48</v>
      </c>
      <c r="D463" s="8">
        <v>40281</v>
      </c>
      <c r="G463" t="s">
        <v>19</v>
      </c>
      <c r="H463" t="s">
        <v>4</v>
      </c>
      <c r="K463">
        <v>0</v>
      </c>
      <c r="M463" t="s">
        <v>51</v>
      </c>
    </row>
    <row r="464" spans="1:14" x14ac:dyDescent="0.25">
      <c r="A464">
        <v>301419</v>
      </c>
      <c r="B464" t="s">
        <v>144</v>
      </c>
      <c r="C464" t="s">
        <v>43</v>
      </c>
      <c r="D464" s="8">
        <v>40287</v>
      </c>
      <c r="E464" t="s">
        <v>53</v>
      </c>
      <c r="F464">
        <v>1435</v>
      </c>
      <c r="G464" t="s">
        <v>11</v>
      </c>
      <c r="H464" t="s">
        <v>3</v>
      </c>
      <c r="I464">
        <v>50</v>
      </c>
      <c r="J464">
        <v>150</v>
      </c>
      <c r="K464">
        <v>0</v>
      </c>
      <c r="L464" t="s">
        <v>55</v>
      </c>
      <c r="M464" t="s">
        <v>275</v>
      </c>
      <c r="N464" t="s">
        <v>57</v>
      </c>
    </row>
    <row r="465" spans="1:14" x14ac:dyDescent="0.25">
      <c r="A465">
        <v>301422</v>
      </c>
      <c r="B465" t="s">
        <v>92</v>
      </c>
      <c r="C465" t="s">
        <v>43</v>
      </c>
      <c r="D465" s="8">
        <v>40293</v>
      </c>
      <c r="E465" t="s">
        <v>53</v>
      </c>
      <c r="F465">
        <v>1255</v>
      </c>
      <c r="G465" t="s">
        <v>117</v>
      </c>
      <c r="H465" t="s">
        <v>2</v>
      </c>
      <c r="I465">
        <v>0</v>
      </c>
      <c r="J465">
        <v>140</v>
      </c>
      <c r="K465">
        <v>0</v>
      </c>
      <c r="L465" t="s">
        <v>73</v>
      </c>
      <c r="M465" t="s">
        <v>56</v>
      </c>
      <c r="N465" t="s">
        <v>57</v>
      </c>
    </row>
    <row r="466" spans="1:14" x14ac:dyDescent="0.25">
      <c r="A466">
        <v>301424</v>
      </c>
      <c r="B466" t="s">
        <v>276</v>
      </c>
      <c r="C466" t="s">
        <v>43</v>
      </c>
      <c r="D466" s="8">
        <v>40296</v>
      </c>
      <c r="E466" t="s">
        <v>53</v>
      </c>
      <c r="F466">
        <v>951</v>
      </c>
      <c r="G466" t="s">
        <v>8</v>
      </c>
      <c r="H466" t="s">
        <v>2</v>
      </c>
      <c r="I466">
        <v>50</v>
      </c>
      <c r="K466">
        <v>0</v>
      </c>
      <c r="L466" t="s">
        <v>64</v>
      </c>
      <c r="M466" t="s">
        <v>46</v>
      </c>
      <c r="N466" t="s">
        <v>57</v>
      </c>
    </row>
    <row r="467" spans="1:14" x14ac:dyDescent="0.25">
      <c r="A467">
        <v>301426</v>
      </c>
      <c r="B467" t="s">
        <v>78</v>
      </c>
      <c r="C467" t="s">
        <v>43</v>
      </c>
      <c r="D467" s="8">
        <v>40298</v>
      </c>
      <c r="E467" t="s">
        <v>107</v>
      </c>
      <c r="F467">
        <v>1915</v>
      </c>
      <c r="G467" t="s">
        <v>20</v>
      </c>
      <c r="H467" t="s">
        <v>4</v>
      </c>
      <c r="I467">
        <v>0</v>
      </c>
      <c r="J467">
        <v>160</v>
      </c>
      <c r="K467">
        <v>0</v>
      </c>
      <c r="L467" t="s">
        <v>73</v>
      </c>
      <c r="M467" t="s">
        <v>51</v>
      </c>
      <c r="N467" t="s">
        <v>57</v>
      </c>
    </row>
    <row r="468" spans="1:14" x14ac:dyDescent="0.25">
      <c r="A468">
        <v>301442</v>
      </c>
      <c r="B468" t="s">
        <v>42</v>
      </c>
      <c r="C468" t="s">
        <v>43</v>
      </c>
      <c r="D468" s="8">
        <v>40279</v>
      </c>
      <c r="E468" t="s">
        <v>53</v>
      </c>
      <c r="F468">
        <v>1310</v>
      </c>
      <c r="G468" t="s">
        <v>7</v>
      </c>
      <c r="H468" t="s">
        <v>2</v>
      </c>
      <c r="I468">
        <v>100</v>
      </c>
      <c r="J468">
        <v>135</v>
      </c>
      <c r="L468" t="s">
        <v>55</v>
      </c>
      <c r="M468" t="s">
        <v>56</v>
      </c>
      <c r="N468" t="s">
        <v>57</v>
      </c>
    </row>
    <row r="469" spans="1:14" x14ac:dyDescent="0.25">
      <c r="A469">
        <v>301443</v>
      </c>
      <c r="B469" t="s">
        <v>48</v>
      </c>
      <c r="D469" s="8">
        <v>40280</v>
      </c>
      <c r="E469" t="s">
        <v>53</v>
      </c>
      <c r="F469">
        <v>1116</v>
      </c>
      <c r="G469" t="s">
        <v>14</v>
      </c>
      <c r="H469" t="s">
        <v>3</v>
      </c>
      <c r="I469">
        <v>0</v>
      </c>
      <c r="K469">
        <v>0</v>
      </c>
      <c r="L469" t="s">
        <v>73</v>
      </c>
      <c r="M469" t="s">
        <v>51</v>
      </c>
      <c r="N469" t="s">
        <v>57</v>
      </c>
    </row>
    <row r="470" spans="1:14" x14ac:dyDescent="0.25">
      <c r="A470">
        <v>301446</v>
      </c>
      <c r="B470" t="s">
        <v>220</v>
      </c>
      <c r="C470" t="s">
        <v>43</v>
      </c>
      <c r="D470" s="8">
        <v>40280</v>
      </c>
      <c r="E470" t="s">
        <v>53</v>
      </c>
      <c r="F470">
        <v>1417</v>
      </c>
      <c r="G470" t="s">
        <v>19</v>
      </c>
      <c r="H470" t="s">
        <v>4</v>
      </c>
      <c r="I470">
        <v>200</v>
      </c>
      <c r="J470">
        <v>140</v>
      </c>
      <c r="L470" t="s">
        <v>55</v>
      </c>
      <c r="M470" t="s">
        <v>56</v>
      </c>
      <c r="N470" t="s">
        <v>57</v>
      </c>
    </row>
    <row r="471" spans="1:14" x14ac:dyDescent="0.25">
      <c r="A471">
        <v>301450</v>
      </c>
      <c r="B471" t="s">
        <v>92</v>
      </c>
      <c r="C471" t="s">
        <v>43</v>
      </c>
      <c r="D471" s="8">
        <v>40280</v>
      </c>
      <c r="E471" t="s">
        <v>53</v>
      </c>
      <c r="F471">
        <v>1130</v>
      </c>
      <c r="G471" t="s">
        <v>117</v>
      </c>
      <c r="H471" t="s">
        <v>2</v>
      </c>
      <c r="I471">
        <v>0</v>
      </c>
      <c r="J471">
        <v>130</v>
      </c>
      <c r="K471">
        <v>0</v>
      </c>
      <c r="L471" t="s">
        <v>73</v>
      </c>
      <c r="M471" t="s">
        <v>151</v>
      </c>
      <c r="N471" t="s">
        <v>61</v>
      </c>
    </row>
    <row r="472" spans="1:14" x14ac:dyDescent="0.25">
      <c r="A472">
        <v>301451</v>
      </c>
      <c r="B472" t="s">
        <v>144</v>
      </c>
      <c r="C472" t="s">
        <v>43</v>
      </c>
      <c r="D472" s="8">
        <v>40280</v>
      </c>
      <c r="E472" t="s">
        <v>53</v>
      </c>
      <c r="F472">
        <v>1120</v>
      </c>
      <c r="G472" t="s">
        <v>117</v>
      </c>
      <c r="H472" t="s">
        <v>2</v>
      </c>
      <c r="I472">
        <v>0</v>
      </c>
      <c r="K472">
        <v>0</v>
      </c>
      <c r="L472" t="s">
        <v>73</v>
      </c>
      <c r="M472" t="s">
        <v>46</v>
      </c>
    </row>
    <row r="473" spans="1:14" x14ac:dyDescent="0.25">
      <c r="A473">
        <v>301452</v>
      </c>
      <c r="B473" t="s">
        <v>92</v>
      </c>
      <c r="C473" t="s">
        <v>43</v>
      </c>
      <c r="D473" s="8">
        <v>40296</v>
      </c>
      <c r="E473" t="s">
        <v>53</v>
      </c>
      <c r="F473">
        <v>1030</v>
      </c>
      <c r="G473" t="s">
        <v>117</v>
      </c>
      <c r="H473" t="s">
        <v>2</v>
      </c>
      <c r="I473">
        <v>0</v>
      </c>
      <c r="J473">
        <v>140</v>
      </c>
      <c r="K473">
        <v>0</v>
      </c>
      <c r="L473" t="s">
        <v>84</v>
      </c>
      <c r="M473" t="s">
        <v>151</v>
      </c>
      <c r="N473" t="s">
        <v>57</v>
      </c>
    </row>
    <row r="474" spans="1:14" x14ac:dyDescent="0.25">
      <c r="A474">
        <v>301455</v>
      </c>
      <c r="B474" t="s">
        <v>91</v>
      </c>
      <c r="C474" t="s">
        <v>43</v>
      </c>
      <c r="D474" s="8">
        <v>40298</v>
      </c>
      <c r="E474" t="s">
        <v>53</v>
      </c>
      <c r="G474" t="s">
        <v>21</v>
      </c>
      <c r="H474" t="s">
        <v>4</v>
      </c>
      <c r="L474" t="s">
        <v>45</v>
      </c>
      <c r="M474" t="s">
        <v>46</v>
      </c>
    </row>
    <row r="475" spans="1:14" x14ac:dyDescent="0.25">
      <c r="A475">
        <v>301456</v>
      </c>
      <c r="B475" t="s">
        <v>185</v>
      </c>
      <c r="C475" t="s">
        <v>106</v>
      </c>
      <c r="D475" s="8">
        <v>40298</v>
      </c>
      <c r="E475" t="s">
        <v>83</v>
      </c>
      <c r="F475">
        <v>2035</v>
      </c>
      <c r="G475" t="s">
        <v>21</v>
      </c>
      <c r="H475" t="s">
        <v>4</v>
      </c>
      <c r="I475">
        <v>0</v>
      </c>
      <c r="K475">
        <v>0</v>
      </c>
      <c r="L475" t="s">
        <v>84</v>
      </c>
      <c r="M475" t="s">
        <v>46</v>
      </c>
      <c r="N475" t="s">
        <v>57</v>
      </c>
    </row>
    <row r="476" spans="1:14" x14ac:dyDescent="0.25">
      <c r="A476">
        <v>301457</v>
      </c>
      <c r="B476" t="s">
        <v>48</v>
      </c>
      <c r="D476" s="8">
        <v>40329</v>
      </c>
      <c r="G476" t="s">
        <v>14</v>
      </c>
      <c r="H476" t="s">
        <v>3</v>
      </c>
      <c r="K476">
        <v>0</v>
      </c>
      <c r="M476" t="s">
        <v>277</v>
      </c>
    </row>
    <row r="477" spans="1:14" x14ac:dyDescent="0.25">
      <c r="A477">
        <v>301460</v>
      </c>
      <c r="B477" t="s">
        <v>48</v>
      </c>
      <c r="D477" s="8">
        <v>40299</v>
      </c>
      <c r="G477" t="s">
        <v>19</v>
      </c>
      <c r="H477" t="s">
        <v>4</v>
      </c>
      <c r="K477">
        <v>0</v>
      </c>
      <c r="M477" t="s">
        <v>186</v>
      </c>
    </row>
    <row r="478" spans="1:14" x14ac:dyDescent="0.25">
      <c r="A478">
        <v>301466</v>
      </c>
      <c r="B478" t="s">
        <v>230</v>
      </c>
      <c r="C478" t="s">
        <v>71</v>
      </c>
      <c r="D478" s="8">
        <v>40250</v>
      </c>
      <c r="E478" t="s">
        <v>53</v>
      </c>
      <c r="F478">
        <v>1532</v>
      </c>
      <c r="G478" t="s">
        <v>278</v>
      </c>
      <c r="H478" t="s">
        <v>2</v>
      </c>
      <c r="I478">
        <v>650</v>
      </c>
      <c r="L478" t="s">
        <v>55</v>
      </c>
      <c r="M478" t="s">
        <v>279</v>
      </c>
    </row>
    <row r="479" spans="1:14" x14ac:dyDescent="0.25">
      <c r="A479">
        <v>301467</v>
      </c>
      <c r="B479" t="s">
        <v>42</v>
      </c>
      <c r="C479" t="s">
        <v>43</v>
      </c>
      <c r="D479" s="8">
        <v>40250</v>
      </c>
      <c r="E479" t="s">
        <v>83</v>
      </c>
      <c r="F479">
        <v>1908</v>
      </c>
      <c r="G479" t="s">
        <v>13</v>
      </c>
      <c r="H479" t="s">
        <v>3</v>
      </c>
      <c r="I479">
        <v>900</v>
      </c>
      <c r="J479">
        <v>135</v>
      </c>
      <c r="K479">
        <v>3</v>
      </c>
      <c r="L479" t="s">
        <v>55</v>
      </c>
      <c r="M479" t="s">
        <v>56</v>
      </c>
    </row>
    <row r="480" spans="1:14" x14ac:dyDescent="0.25">
      <c r="A480">
        <v>301468</v>
      </c>
      <c r="B480" t="s">
        <v>58</v>
      </c>
      <c r="C480" t="s">
        <v>43</v>
      </c>
      <c r="D480" s="8">
        <v>40251</v>
      </c>
      <c r="E480" t="s">
        <v>83</v>
      </c>
      <c r="F480">
        <v>2217</v>
      </c>
      <c r="G480" t="s">
        <v>199</v>
      </c>
      <c r="H480" t="s">
        <v>3</v>
      </c>
      <c r="I480">
        <v>0</v>
      </c>
      <c r="K480">
        <v>0</v>
      </c>
      <c r="L480" t="s">
        <v>73</v>
      </c>
      <c r="M480" t="s">
        <v>126</v>
      </c>
      <c r="N480" t="s">
        <v>57</v>
      </c>
    </row>
    <row r="481" spans="1:14" x14ac:dyDescent="0.25">
      <c r="A481">
        <v>301474</v>
      </c>
      <c r="B481" t="s">
        <v>42</v>
      </c>
      <c r="C481" t="s">
        <v>43</v>
      </c>
      <c r="D481" s="8">
        <v>40253</v>
      </c>
      <c r="E481" t="s">
        <v>53</v>
      </c>
      <c r="F481">
        <v>1038</v>
      </c>
      <c r="G481" t="s">
        <v>75</v>
      </c>
      <c r="H481" t="s">
        <v>4</v>
      </c>
      <c r="I481">
        <v>0</v>
      </c>
      <c r="J481">
        <v>100</v>
      </c>
      <c r="K481">
        <v>0</v>
      </c>
      <c r="L481" t="s">
        <v>84</v>
      </c>
      <c r="M481" t="s">
        <v>56</v>
      </c>
      <c r="N481" t="s">
        <v>57</v>
      </c>
    </row>
    <row r="482" spans="1:14" x14ac:dyDescent="0.25">
      <c r="A482">
        <v>301475</v>
      </c>
      <c r="B482" t="s">
        <v>149</v>
      </c>
      <c r="C482" t="s">
        <v>43</v>
      </c>
      <c r="D482" s="8">
        <v>40253</v>
      </c>
      <c r="E482" t="s">
        <v>53</v>
      </c>
      <c r="F482">
        <v>1530</v>
      </c>
      <c r="G482" t="s">
        <v>22</v>
      </c>
      <c r="H482" t="s">
        <v>4</v>
      </c>
      <c r="I482">
        <v>0</v>
      </c>
      <c r="K482">
        <v>0</v>
      </c>
      <c r="L482" t="s">
        <v>249</v>
      </c>
      <c r="M482" t="s">
        <v>51</v>
      </c>
      <c r="N482" t="s">
        <v>61</v>
      </c>
    </row>
    <row r="483" spans="1:14" x14ac:dyDescent="0.25">
      <c r="A483">
        <v>301477</v>
      </c>
      <c r="B483" t="s">
        <v>78</v>
      </c>
      <c r="C483" t="s">
        <v>43</v>
      </c>
      <c r="D483" s="8">
        <v>40254</v>
      </c>
      <c r="E483" t="s">
        <v>83</v>
      </c>
      <c r="F483">
        <v>1930</v>
      </c>
      <c r="G483" t="s">
        <v>15</v>
      </c>
      <c r="H483" t="s">
        <v>3</v>
      </c>
      <c r="I483">
        <v>200</v>
      </c>
      <c r="J483">
        <v>170</v>
      </c>
      <c r="L483" t="s">
        <v>64</v>
      </c>
      <c r="M483" t="s">
        <v>46</v>
      </c>
      <c r="N483" t="s">
        <v>57</v>
      </c>
    </row>
    <row r="484" spans="1:14" x14ac:dyDescent="0.25">
      <c r="A484">
        <v>301482</v>
      </c>
      <c r="B484" t="s">
        <v>48</v>
      </c>
      <c r="D484" s="8">
        <v>40289</v>
      </c>
      <c r="G484" t="s">
        <v>19</v>
      </c>
      <c r="H484" t="s">
        <v>4</v>
      </c>
      <c r="K484">
        <v>0</v>
      </c>
      <c r="M484" t="s">
        <v>126</v>
      </c>
    </row>
    <row r="485" spans="1:14" x14ac:dyDescent="0.25">
      <c r="A485">
        <v>301486</v>
      </c>
      <c r="B485" t="s">
        <v>48</v>
      </c>
      <c r="D485" s="8">
        <v>40288</v>
      </c>
      <c r="G485" t="s">
        <v>19</v>
      </c>
      <c r="H485" t="s">
        <v>4</v>
      </c>
      <c r="K485">
        <v>0</v>
      </c>
      <c r="M485" t="s">
        <v>172</v>
      </c>
    </row>
    <row r="486" spans="1:14" x14ac:dyDescent="0.25">
      <c r="A486">
        <v>301487</v>
      </c>
      <c r="B486" t="s">
        <v>105</v>
      </c>
      <c r="C486" t="s">
        <v>106</v>
      </c>
      <c r="D486" s="8">
        <v>40288</v>
      </c>
      <c r="E486" t="s">
        <v>83</v>
      </c>
      <c r="F486">
        <v>2330</v>
      </c>
      <c r="G486" t="s">
        <v>6</v>
      </c>
      <c r="H486" t="s">
        <v>2</v>
      </c>
      <c r="I486">
        <v>0</v>
      </c>
      <c r="K486">
        <v>0</v>
      </c>
      <c r="L486" t="s">
        <v>84</v>
      </c>
      <c r="M486" t="s">
        <v>280</v>
      </c>
      <c r="N486" t="s">
        <v>57</v>
      </c>
    </row>
    <row r="487" spans="1:14" x14ac:dyDescent="0.25">
      <c r="A487">
        <v>301507</v>
      </c>
      <c r="B487" t="s">
        <v>48</v>
      </c>
      <c r="D487" s="8">
        <v>40345</v>
      </c>
      <c r="G487" t="s">
        <v>93</v>
      </c>
      <c r="H487" t="s">
        <v>2</v>
      </c>
      <c r="K487">
        <v>0</v>
      </c>
      <c r="M487" t="s">
        <v>99</v>
      </c>
    </row>
    <row r="488" spans="1:14" x14ac:dyDescent="0.25">
      <c r="A488">
        <v>301512</v>
      </c>
      <c r="B488" t="s">
        <v>48</v>
      </c>
      <c r="D488" s="8">
        <v>40346</v>
      </c>
      <c r="G488" t="s">
        <v>8</v>
      </c>
      <c r="H488" t="s">
        <v>2</v>
      </c>
      <c r="K488">
        <v>0</v>
      </c>
      <c r="M488" t="s">
        <v>109</v>
      </c>
    </row>
    <row r="489" spans="1:14" x14ac:dyDescent="0.25">
      <c r="A489">
        <v>301521</v>
      </c>
      <c r="B489" t="s">
        <v>48</v>
      </c>
      <c r="D489" s="8">
        <v>40347</v>
      </c>
      <c r="G489" t="s">
        <v>19</v>
      </c>
      <c r="H489" t="s">
        <v>4</v>
      </c>
      <c r="K489">
        <v>0</v>
      </c>
      <c r="M489" t="s">
        <v>183</v>
      </c>
    </row>
    <row r="490" spans="1:14" x14ac:dyDescent="0.25">
      <c r="A490">
        <v>301525</v>
      </c>
      <c r="B490" t="s">
        <v>48</v>
      </c>
      <c r="D490" s="8">
        <v>40254</v>
      </c>
      <c r="G490" t="s">
        <v>19</v>
      </c>
      <c r="H490" t="s">
        <v>4</v>
      </c>
      <c r="K490">
        <v>0</v>
      </c>
      <c r="M490" t="s">
        <v>50</v>
      </c>
    </row>
    <row r="491" spans="1:14" x14ac:dyDescent="0.25">
      <c r="A491">
        <v>301526</v>
      </c>
      <c r="B491" t="s">
        <v>48</v>
      </c>
      <c r="D491" s="8">
        <v>40254</v>
      </c>
      <c r="G491" t="s">
        <v>11</v>
      </c>
      <c r="H491" t="s">
        <v>3</v>
      </c>
      <c r="K491">
        <v>0</v>
      </c>
      <c r="M491" t="s">
        <v>51</v>
      </c>
    </row>
    <row r="492" spans="1:14" x14ac:dyDescent="0.25">
      <c r="A492">
        <v>301529</v>
      </c>
      <c r="B492" t="s">
        <v>198</v>
      </c>
      <c r="C492" t="s">
        <v>106</v>
      </c>
      <c r="D492" s="8">
        <v>40271</v>
      </c>
      <c r="E492" t="s">
        <v>107</v>
      </c>
      <c r="F492">
        <v>2050</v>
      </c>
      <c r="G492" t="s">
        <v>281</v>
      </c>
      <c r="H492" t="s">
        <v>2</v>
      </c>
      <c r="I492">
        <v>1250</v>
      </c>
      <c r="J492">
        <v>120</v>
      </c>
      <c r="K492">
        <v>4</v>
      </c>
      <c r="L492" t="s">
        <v>55</v>
      </c>
      <c r="M492" t="s">
        <v>46</v>
      </c>
      <c r="N492" t="s">
        <v>57</v>
      </c>
    </row>
    <row r="493" spans="1:14" x14ac:dyDescent="0.25">
      <c r="A493">
        <v>301533</v>
      </c>
      <c r="B493" t="s">
        <v>276</v>
      </c>
      <c r="C493" t="s">
        <v>43</v>
      </c>
      <c r="D493" s="8">
        <v>40292</v>
      </c>
      <c r="E493" t="s">
        <v>53</v>
      </c>
      <c r="F493">
        <v>1150</v>
      </c>
      <c r="G493" t="s">
        <v>8</v>
      </c>
      <c r="H493" t="s">
        <v>2</v>
      </c>
      <c r="I493">
        <v>0</v>
      </c>
      <c r="K493">
        <v>0</v>
      </c>
      <c r="L493" t="s">
        <v>84</v>
      </c>
      <c r="M493" t="s">
        <v>280</v>
      </c>
    </row>
    <row r="494" spans="1:14" x14ac:dyDescent="0.25">
      <c r="A494">
        <v>301534</v>
      </c>
      <c r="B494" t="s">
        <v>42</v>
      </c>
      <c r="C494" t="s">
        <v>43</v>
      </c>
      <c r="D494" s="8">
        <v>40292</v>
      </c>
      <c r="E494" t="s">
        <v>53</v>
      </c>
      <c r="F494">
        <v>1500</v>
      </c>
      <c r="G494" t="s">
        <v>11</v>
      </c>
      <c r="H494" t="s">
        <v>3</v>
      </c>
      <c r="I494">
        <v>1100</v>
      </c>
      <c r="J494">
        <v>150</v>
      </c>
      <c r="L494" t="s">
        <v>64</v>
      </c>
      <c r="M494" t="s">
        <v>46</v>
      </c>
      <c r="N494" t="s">
        <v>57</v>
      </c>
    </row>
    <row r="495" spans="1:14" x14ac:dyDescent="0.25">
      <c r="A495">
        <v>301536</v>
      </c>
      <c r="B495" t="s">
        <v>95</v>
      </c>
      <c r="C495" t="s">
        <v>43</v>
      </c>
      <c r="D495" s="8">
        <v>40288</v>
      </c>
      <c r="E495" t="s">
        <v>83</v>
      </c>
      <c r="F495">
        <v>2210</v>
      </c>
      <c r="G495" t="s">
        <v>19</v>
      </c>
      <c r="H495" t="s">
        <v>4</v>
      </c>
      <c r="I495">
        <v>8000</v>
      </c>
      <c r="J495">
        <v>250</v>
      </c>
      <c r="K495">
        <v>5</v>
      </c>
      <c r="L495" t="s">
        <v>64</v>
      </c>
      <c r="M495" t="s">
        <v>56</v>
      </c>
      <c r="N495" t="s">
        <v>57</v>
      </c>
    </row>
    <row r="496" spans="1:14" x14ac:dyDescent="0.25">
      <c r="A496">
        <v>301538</v>
      </c>
      <c r="B496" t="s">
        <v>95</v>
      </c>
      <c r="C496" t="s">
        <v>43</v>
      </c>
      <c r="D496" s="8">
        <v>40279</v>
      </c>
      <c r="E496" t="s">
        <v>83</v>
      </c>
      <c r="F496">
        <v>2240</v>
      </c>
      <c r="G496" t="s">
        <v>20</v>
      </c>
      <c r="H496" t="s">
        <v>4</v>
      </c>
      <c r="I496">
        <v>3000</v>
      </c>
      <c r="J496">
        <v>220</v>
      </c>
      <c r="K496">
        <v>5</v>
      </c>
      <c r="L496" t="s">
        <v>55</v>
      </c>
      <c r="M496" t="s">
        <v>231</v>
      </c>
      <c r="N496" t="s">
        <v>57</v>
      </c>
    </row>
    <row r="497" spans="1:14" x14ac:dyDescent="0.25">
      <c r="A497">
        <v>301542</v>
      </c>
      <c r="B497" t="s">
        <v>124</v>
      </c>
      <c r="C497" t="s">
        <v>43</v>
      </c>
      <c r="D497" s="8">
        <v>40279</v>
      </c>
      <c r="E497" t="s">
        <v>53</v>
      </c>
      <c r="F497">
        <v>1100</v>
      </c>
      <c r="G497" t="s">
        <v>117</v>
      </c>
      <c r="H497" t="s">
        <v>2</v>
      </c>
      <c r="I497">
        <v>0</v>
      </c>
      <c r="J497">
        <v>150</v>
      </c>
      <c r="K497">
        <v>0</v>
      </c>
      <c r="L497" t="s">
        <v>73</v>
      </c>
      <c r="M497" t="s">
        <v>56</v>
      </c>
    </row>
    <row r="498" spans="1:14" x14ac:dyDescent="0.25">
      <c r="A498">
        <v>301543</v>
      </c>
      <c r="B498" t="s">
        <v>92</v>
      </c>
      <c r="C498" t="s">
        <v>43</v>
      </c>
      <c r="D498" s="8">
        <v>40279</v>
      </c>
      <c r="E498" t="s">
        <v>53</v>
      </c>
      <c r="F498">
        <v>600</v>
      </c>
      <c r="G498" t="s">
        <v>12</v>
      </c>
      <c r="H498" t="s">
        <v>3</v>
      </c>
      <c r="I498">
        <v>0</v>
      </c>
      <c r="J498">
        <v>148</v>
      </c>
      <c r="K498">
        <v>0</v>
      </c>
      <c r="L498" t="s">
        <v>73</v>
      </c>
      <c r="M498" t="s">
        <v>282</v>
      </c>
      <c r="N498" t="s">
        <v>57</v>
      </c>
    </row>
    <row r="499" spans="1:14" x14ac:dyDescent="0.25">
      <c r="A499">
        <v>301545</v>
      </c>
      <c r="B499" t="s">
        <v>283</v>
      </c>
      <c r="D499" s="8">
        <v>40279</v>
      </c>
      <c r="E499" t="s">
        <v>53</v>
      </c>
      <c r="F499">
        <v>800</v>
      </c>
      <c r="G499" t="s">
        <v>284</v>
      </c>
      <c r="H499" t="s">
        <v>2</v>
      </c>
      <c r="L499" t="s">
        <v>55</v>
      </c>
      <c r="M499" t="s">
        <v>56</v>
      </c>
    </row>
    <row r="500" spans="1:14" x14ac:dyDescent="0.25">
      <c r="A500">
        <v>301549</v>
      </c>
      <c r="B500" t="s">
        <v>92</v>
      </c>
      <c r="C500" t="s">
        <v>43</v>
      </c>
      <c r="D500" s="8">
        <v>40291</v>
      </c>
      <c r="E500" t="s">
        <v>83</v>
      </c>
      <c r="F500">
        <v>2243</v>
      </c>
      <c r="G500" t="s">
        <v>7</v>
      </c>
      <c r="H500" t="s">
        <v>2</v>
      </c>
      <c r="I500">
        <v>2600</v>
      </c>
      <c r="J500">
        <v>190</v>
      </c>
      <c r="K500">
        <v>7</v>
      </c>
      <c r="L500" t="s">
        <v>55</v>
      </c>
      <c r="M500" t="s">
        <v>46</v>
      </c>
      <c r="N500" t="s">
        <v>57</v>
      </c>
    </row>
    <row r="501" spans="1:14" x14ac:dyDescent="0.25">
      <c r="A501">
        <v>301551</v>
      </c>
      <c r="B501" t="s">
        <v>285</v>
      </c>
      <c r="C501" t="s">
        <v>43</v>
      </c>
      <c r="D501" s="8">
        <v>40291</v>
      </c>
      <c r="E501" t="s">
        <v>53</v>
      </c>
      <c r="F501">
        <v>1805</v>
      </c>
      <c r="G501" t="s">
        <v>270</v>
      </c>
      <c r="H501" t="s">
        <v>2</v>
      </c>
      <c r="K501">
        <v>0</v>
      </c>
      <c r="L501" t="s">
        <v>55</v>
      </c>
      <c r="M501" t="s">
        <v>172</v>
      </c>
      <c r="N501" t="s">
        <v>57</v>
      </c>
    </row>
    <row r="502" spans="1:14" x14ac:dyDescent="0.25">
      <c r="A502">
        <v>301554</v>
      </c>
      <c r="B502" t="s">
        <v>58</v>
      </c>
      <c r="C502" t="s">
        <v>43</v>
      </c>
      <c r="D502" s="8">
        <v>40280</v>
      </c>
      <c r="E502" t="s">
        <v>53</v>
      </c>
      <c r="F502">
        <v>730</v>
      </c>
      <c r="G502" t="s">
        <v>59</v>
      </c>
      <c r="H502" t="s">
        <v>2</v>
      </c>
      <c r="I502">
        <v>50</v>
      </c>
      <c r="K502">
        <v>0</v>
      </c>
      <c r="L502" t="s">
        <v>64</v>
      </c>
      <c r="M502" t="s">
        <v>68</v>
      </c>
      <c r="N502" t="s">
        <v>57</v>
      </c>
    </row>
    <row r="503" spans="1:14" x14ac:dyDescent="0.25">
      <c r="A503">
        <v>301567</v>
      </c>
      <c r="B503" t="s">
        <v>167</v>
      </c>
      <c r="C503" t="s">
        <v>43</v>
      </c>
      <c r="D503" s="8">
        <v>40285</v>
      </c>
      <c r="E503" t="s">
        <v>44</v>
      </c>
      <c r="F503">
        <v>608</v>
      </c>
      <c r="G503" t="s">
        <v>6</v>
      </c>
      <c r="H503" t="s">
        <v>2</v>
      </c>
      <c r="I503">
        <v>0</v>
      </c>
      <c r="K503">
        <v>0</v>
      </c>
      <c r="L503" t="s">
        <v>73</v>
      </c>
      <c r="M503" t="s">
        <v>80</v>
      </c>
    </row>
    <row r="504" spans="1:14" x14ac:dyDescent="0.25">
      <c r="A504">
        <v>301572</v>
      </c>
      <c r="B504" t="s">
        <v>42</v>
      </c>
      <c r="C504" t="s">
        <v>43</v>
      </c>
      <c r="D504" s="8">
        <v>40286</v>
      </c>
      <c r="E504" t="s">
        <v>53</v>
      </c>
      <c r="F504">
        <v>1540</v>
      </c>
      <c r="G504" t="s">
        <v>22</v>
      </c>
      <c r="H504" t="s">
        <v>4</v>
      </c>
      <c r="L504" t="s">
        <v>55</v>
      </c>
      <c r="M504" t="s">
        <v>286</v>
      </c>
      <c r="N504" t="s">
        <v>57</v>
      </c>
    </row>
    <row r="505" spans="1:14" x14ac:dyDescent="0.25">
      <c r="A505">
        <v>301581</v>
      </c>
      <c r="B505" t="s">
        <v>48</v>
      </c>
      <c r="D505" s="8">
        <v>40223</v>
      </c>
      <c r="G505" t="s">
        <v>19</v>
      </c>
      <c r="H505" t="s">
        <v>4</v>
      </c>
      <c r="K505">
        <v>0</v>
      </c>
      <c r="M505" t="s">
        <v>51</v>
      </c>
    </row>
    <row r="506" spans="1:14" x14ac:dyDescent="0.25">
      <c r="A506">
        <v>301582</v>
      </c>
      <c r="B506" t="s">
        <v>48</v>
      </c>
      <c r="D506" s="8">
        <v>40223</v>
      </c>
      <c r="G506" t="s">
        <v>114</v>
      </c>
      <c r="H506" t="s">
        <v>3</v>
      </c>
      <c r="K506">
        <v>0</v>
      </c>
      <c r="M506" t="s">
        <v>125</v>
      </c>
    </row>
    <row r="507" spans="1:14" x14ac:dyDescent="0.25">
      <c r="A507">
        <v>301586</v>
      </c>
      <c r="B507" t="s">
        <v>220</v>
      </c>
      <c r="C507" t="s">
        <v>43</v>
      </c>
      <c r="D507" s="8">
        <v>40273</v>
      </c>
      <c r="E507" t="s">
        <v>53</v>
      </c>
      <c r="F507">
        <v>854</v>
      </c>
      <c r="G507" t="s">
        <v>19</v>
      </c>
      <c r="H507" t="s">
        <v>4</v>
      </c>
      <c r="I507">
        <v>800</v>
      </c>
      <c r="J507">
        <v>160</v>
      </c>
      <c r="K507">
        <v>0</v>
      </c>
      <c r="L507" t="s">
        <v>64</v>
      </c>
      <c r="M507" t="s">
        <v>136</v>
      </c>
      <c r="N507" t="s">
        <v>57</v>
      </c>
    </row>
    <row r="508" spans="1:14" x14ac:dyDescent="0.25">
      <c r="A508">
        <v>301590</v>
      </c>
      <c r="B508" t="s">
        <v>48</v>
      </c>
      <c r="D508" s="8">
        <v>40295</v>
      </c>
      <c r="G508" t="s">
        <v>19</v>
      </c>
      <c r="H508" t="s">
        <v>4</v>
      </c>
      <c r="K508">
        <v>0</v>
      </c>
      <c r="M508" t="s">
        <v>166</v>
      </c>
    </row>
    <row r="509" spans="1:14" x14ac:dyDescent="0.25">
      <c r="A509">
        <v>301591</v>
      </c>
      <c r="B509" t="s">
        <v>48</v>
      </c>
      <c r="D509" s="8">
        <v>40295</v>
      </c>
      <c r="G509" t="s">
        <v>22</v>
      </c>
      <c r="H509" t="s">
        <v>4</v>
      </c>
      <c r="K509">
        <v>0</v>
      </c>
      <c r="M509" t="s">
        <v>51</v>
      </c>
    </row>
    <row r="510" spans="1:14" x14ac:dyDescent="0.25">
      <c r="A510">
        <v>301597</v>
      </c>
      <c r="B510" t="s">
        <v>48</v>
      </c>
      <c r="D510" s="8">
        <v>40296</v>
      </c>
      <c r="G510" t="s">
        <v>168</v>
      </c>
      <c r="H510" t="s">
        <v>4</v>
      </c>
      <c r="K510">
        <v>0</v>
      </c>
      <c r="M510" t="s">
        <v>287</v>
      </c>
    </row>
    <row r="511" spans="1:14" x14ac:dyDescent="0.25">
      <c r="A511">
        <v>301599</v>
      </c>
      <c r="B511" t="s">
        <v>48</v>
      </c>
      <c r="D511" s="8">
        <v>40296</v>
      </c>
      <c r="G511" t="s">
        <v>19</v>
      </c>
      <c r="H511" t="s">
        <v>4</v>
      </c>
      <c r="K511">
        <v>0</v>
      </c>
      <c r="M511" t="s">
        <v>50</v>
      </c>
    </row>
    <row r="512" spans="1:14" x14ac:dyDescent="0.25">
      <c r="A512">
        <v>301600</v>
      </c>
      <c r="B512" t="s">
        <v>48</v>
      </c>
      <c r="D512" s="8">
        <v>40296</v>
      </c>
      <c r="G512" t="s">
        <v>19</v>
      </c>
      <c r="H512" t="s">
        <v>4</v>
      </c>
      <c r="K512">
        <v>0</v>
      </c>
      <c r="M512" t="s">
        <v>136</v>
      </c>
    </row>
    <row r="513" spans="1:14" x14ac:dyDescent="0.25">
      <c r="A513">
        <v>301601</v>
      </c>
      <c r="B513" t="s">
        <v>48</v>
      </c>
      <c r="D513" s="8">
        <v>40296</v>
      </c>
      <c r="G513" t="s">
        <v>19</v>
      </c>
      <c r="H513" t="s">
        <v>4</v>
      </c>
      <c r="K513">
        <v>0</v>
      </c>
      <c r="M513" t="s">
        <v>288</v>
      </c>
    </row>
    <row r="514" spans="1:14" x14ac:dyDescent="0.25">
      <c r="A514">
        <v>301602</v>
      </c>
      <c r="B514" t="s">
        <v>48</v>
      </c>
      <c r="D514" s="8">
        <v>40296</v>
      </c>
      <c r="G514" t="s">
        <v>289</v>
      </c>
      <c r="H514" t="s">
        <v>3</v>
      </c>
      <c r="K514">
        <v>0</v>
      </c>
      <c r="M514" t="s">
        <v>282</v>
      </c>
    </row>
    <row r="515" spans="1:14" x14ac:dyDescent="0.25">
      <c r="A515">
        <v>301604</v>
      </c>
      <c r="B515" t="s">
        <v>48</v>
      </c>
      <c r="D515" s="8">
        <v>40297</v>
      </c>
      <c r="G515" t="s">
        <v>19</v>
      </c>
      <c r="H515" t="s">
        <v>4</v>
      </c>
      <c r="K515">
        <v>0</v>
      </c>
      <c r="M515" t="s">
        <v>136</v>
      </c>
    </row>
    <row r="516" spans="1:14" x14ac:dyDescent="0.25">
      <c r="A516">
        <v>301606</v>
      </c>
      <c r="B516" t="s">
        <v>95</v>
      </c>
      <c r="C516" t="s">
        <v>43</v>
      </c>
      <c r="D516" s="8">
        <v>40262</v>
      </c>
      <c r="E516" t="s">
        <v>53</v>
      </c>
      <c r="F516">
        <v>855</v>
      </c>
      <c r="G516" t="s">
        <v>23</v>
      </c>
      <c r="H516" t="s">
        <v>4</v>
      </c>
      <c r="I516">
        <v>0</v>
      </c>
      <c r="J516">
        <v>105</v>
      </c>
      <c r="K516">
        <v>0</v>
      </c>
      <c r="L516" t="s">
        <v>84</v>
      </c>
      <c r="M516" t="s">
        <v>56</v>
      </c>
      <c r="N516" t="s">
        <v>57</v>
      </c>
    </row>
    <row r="517" spans="1:14" x14ac:dyDescent="0.25">
      <c r="A517">
        <v>301607</v>
      </c>
      <c r="B517" t="s">
        <v>146</v>
      </c>
      <c r="C517" t="s">
        <v>43</v>
      </c>
      <c r="D517" s="8">
        <v>40262</v>
      </c>
      <c r="E517" t="s">
        <v>53</v>
      </c>
      <c r="F517">
        <v>917</v>
      </c>
      <c r="G517" t="s">
        <v>21</v>
      </c>
      <c r="H517" t="s">
        <v>4</v>
      </c>
      <c r="I517">
        <v>50</v>
      </c>
      <c r="K517">
        <v>0</v>
      </c>
      <c r="L517" t="s">
        <v>55</v>
      </c>
      <c r="M517" t="s">
        <v>56</v>
      </c>
      <c r="N517" t="s">
        <v>57</v>
      </c>
    </row>
    <row r="518" spans="1:14" x14ac:dyDescent="0.25">
      <c r="A518">
        <v>301619</v>
      </c>
      <c r="B518" t="s">
        <v>92</v>
      </c>
      <c r="C518" t="s">
        <v>43</v>
      </c>
      <c r="D518" s="8">
        <v>40289</v>
      </c>
      <c r="E518" t="s">
        <v>53</v>
      </c>
      <c r="F518">
        <v>940</v>
      </c>
      <c r="G518" t="s">
        <v>117</v>
      </c>
      <c r="H518" t="s">
        <v>2</v>
      </c>
      <c r="I518">
        <v>100</v>
      </c>
      <c r="J518">
        <v>140</v>
      </c>
      <c r="L518" t="s">
        <v>55</v>
      </c>
      <c r="M518" t="s">
        <v>175</v>
      </c>
      <c r="N518" t="s">
        <v>57</v>
      </c>
    </row>
    <row r="519" spans="1:14" x14ac:dyDescent="0.25">
      <c r="A519">
        <v>301624</v>
      </c>
      <c r="B519" t="s">
        <v>42</v>
      </c>
      <c r="C519" t="s">
        <v>43</v>
      </c>
      <c r="D519" s="8">
        <v>40289</v>
      </c>
      <c r="E519" t="s">
        <v>83</v>
      </c>
      <c r="F519">
        <v>2200</v>
      </c>
      <c r="G519" t="s">
        <v>12</v>
      </c>
      <c r="H519" t="s">
        <v>3</v>
      </c>
      <c r="I519">
        <v>1500</v>
      </c>
      <c r="J519">
        <v>150</v>
      </c>
      <c r="K519">
        <v>4</v>
      </c>
      <c r="L519" t="s">
        <v>55</v>
      </c>
      <c r="M519" t="s">
        <v>56</v>
      </c>
      <c r="N519" t="s">
        <v>57</v>
      </c>
    </row>
    <row r="520" spans="1:14" x14ac:dyDescent="0.25">
      <c r="A520">
        <v>301625</v>
      </c>
      <c r="B520" t="s">
        <v>42</v>
      </c>
      <c r="C520" t="s">
        <v>43</v>
      </c>
      <c r="D520" s="8">
        <v>40289</v>
      </c>
      <c r="E520" t="s">
        <v>83</v>
      </c>
      <c r="G520" t="s">
        <v>20</v>
      </c>
      <c r="H520" t="s">
        <v>4</v>
      </c>
      <c r="I520">
        <v>7000</v>
      </c>
      <c r="J520">
        <v>230</v>
      </c>
      <c r="K520">
        <v>23</v>
      </c>
      <c r="L520" t="s">
        <v>45</v>
      </c>
      <c r="M520" t="s">
        <v>56</v>
      </c>
      <c r="N520" t="s">
        <v>57</v>
      </c>
    </row>
    <row r="521" spans="1:14" x14ac:dyDescent="0.25">
      <c r="A521">
        <v>301626</v>
      </c>
      <c r="B521" t="s">
        <v>63</v>
      </c>
      <c r="C521" t="s">
        <v>43</v>
      </c>
      <c r="D521" s="8">
        <v>40289</v>
      </c>
      <c r="E521" t="s">
        <v>83</v>
      </c>
      <c r="F521">
        <v>2120</v>
      </c>
      <c r="G521" t="s">
        <v>66</v>
      </c>
      <c r="H521" t="s">
        <v>4</v>
      </c>
      <c r="I521">
        <v>2500</v>
      </c>
      <c r="J521">
        <v>210</v>
      </c>
      <c r="K521">
        <v>7</v>
      </c>
      <c r="L521" t="s">
        <v>55</v>
      </c>
      <c r="M521" t="s">
        <v>46</v>
      </c>
      <c r="N521" t="s">
        <v>57</v>
      </c>
    </row>
    <row r="522" spans="1:14" x14ac:dyDescent="0.25">
      <c r="A522">
        <v>301635</v>
      </c>
      <c r="B522" t="s">
        <v>48</v>
      </c>
      <c r="D522" s="8">
        <v>40314</v>
      </c>
      <c r="G522" t="s">
        <v>93</v>
      </c>
      <c r="H522" t="s">
        <v>2</v>
      </c>
      <c r="K522">
        <v>0</v>
      </c>
      <c r="M522" t="s">
        <v>159</v>
      </c>
    </row>
    <row r="523" spans="1:14" x14ac:dyDescent="0.25">
      <c r="A523">
        <v>301636</v>
      </c>
      <c r="B523" t="s">
        <v>48</v>
      </c>
      <c r="D523" s="8">
        <v>40315</v>
      </c>
      <c r="G523" t="s">
        <v>20</v>
      </c>
      <c r="H523" t="s">
        <v>4</v>
      </c>
      <c r="K523">
        <v>0</v>
      </c>
      <c r="M523" t="s">
        <v>290</v>
      </c>
    </row>
    <row r="524" spans="1:14" x14ac:dyDescent="0.25">
      <c r="A524">
        <v>301638</v>
      </c>
      <c r="B524" t="s">
        <v>63</v>
      </c>
      <c r="C524" t="s">
        <v>43</v>
      </c>
      <c r="D524" s="8">
        <v>40305</v>
      </c>
      <c r="E524" t="s">
        <v>107</v>
      </c>
      <c r="F524">
        <v>2000</v>
      </c>
      <c r="G524" t="s">
        <v>75</v>
      </c>
      <c r="H524" t="s">
        <v>4</v>
      </c>
      <c r="I524">
        <v>0</v>
      </c>
      <c r="K524">
        <v>0</v>
      </c>
      <c r="L524" t="s">
        <v>84</v>
      </c>
      <c r="M524" t="s">
        <v>172</v>
      </c>
      <c r="N524" t="s">
        <v>57</v>
      </c>
    </row>
    <row r="525" spans="1:14" x14ac:dyDescent="0.25">
      <c r="A525">
        <v>301639</v>
      </c>
      <c r="B525" t="s">
        <v>63</v>
      </c>
      <c r="C525" t="s">
        <v>43</v>
      </c>
      <c r="D525" s="8">
        <v>40305</v>
      </c>
      <c r="E525" t="s">
        <v>53</v>
      </c>
      <c r="G525" t="s">
        <v>23</v>
      </c>
      <c r="H525" t="s">
        <v>4</v>
      </c>
      <c r="I525">
        <v>0</v>
      </c>
      <c r="J525">
        <v>100</v>
      </c>
      <c r="K525">
        <v>0</v>
      </c>
      <c r="L525" t="s">
        <v>73</v>
      </c>
      <c r="M525" t="s">
        <v>56</v>
      </c>
      <c r="N525" t="s">
        <v>57</v>
      </c>
    </row>
    <row r="526" spans="1:14" x14ac:dyDescent="0.25">
      <c r="A526">
        <v>301643</v>
      </c>
      <c r="B526" t="s">
        <v>86</v>
      </c>
      <c r="C526" t="s">
        <v>43</v>
      </c>
      <c r="D526" s="8">
        <v>40305</v>
      </c>
      <c r="E526" t="s">
        <v>44</v>
      </c>
      <c r="F526">
        <v>630</v>
      </c>
      <c r="G526" t="s">
        <v>241</v>
      </c>
      <c r="H526" t="s">
        <v>2</v>
      </c>
      <c r="I526">
        <v>500</v>
      </c>
      <c r="L526" t="s">
        <v>55</v>
      </c>
      <c r="M526" t="s">
        <v>56</v>
      </c>
      <c r="N526" t="s">
        <v>57</v>
      </c>
    </row>
    <row r="527" spans="1:14" x14ac:dyDescent="0.25">
      <c r="A527">
        <v>301646</v>
      </c>
      <c r="B527" t="s">
        <v>192</v>
      </c>
      <c r="C527" t="s">
        <v>43</v>
      </c>
      <c r="D527" s="8">
        <v>40306</v>
      </c>
      <c r="E527" t="s">
        <v>53</v>
      </c>
      <c r="F527">
        <v>1805</v>
      </c>
      <c r="G527" t="s">
        <v>19</v>
      </c>
      <c r="H527" t="s">
        <v>4</v>
      </c>
      <c r="I527">
        <v>200</v>
      </c>
      <c r="J527">
        <v>120</v>
      </c>
      <c r="L527" t="s">
        <v>55</v>
      </c>
      <c r="M527" t="s">
        <v>56</v>
      </c>
      <c r="N527" t="s">
        <v>57</v>
      </c>
    </row>
    <row r="528" spans="1:14" x14ac:dyDescent="0.25">
      <c r="A528">
        <v>301653</v>
      </c>
      <c r="B528" t="s">
        <v>48</v>
      </c>
      <c r="D528" s="8">
        <v>40306</v>
      </c>
      <c r="G528" t="s">
        <v>19</v>
      </c>
      <c r="H528" t="s">
        <v>4</v>
      </c>
      <c r="K528">
        <v>0</v>
      </c>
      <c r="M528" t="s">
        <v>51</v>
      </c>
    </row>
    <row r="529" spans="1:14" x14ac:dyDescent="0.25">
      <c r="A529">
        <v>301661</v>
      </c>
      <c r="B529" t="s">
        <v>48</v>
      </c>
      <c r="D529" s="8">
        <v>40308</v>
      </c>
      <c r="G529" t="s">
        <v>168</v>
      </c>
      <c r="H529" t="s">
        <v>4</v>
      </c>
      <c r="K529">
        <v>0</v>
      </c>
      <c r="M529" t="s">
        <v>125</v>
      </c>
    </row>
    <row r="530" spans="1:14" x14ac:dyDescent="0.25">
      <c r="A530">
        <v>301662</v>
      </c>
      <c r="B530" t="s">
        <v>48</v>
      </c>
      <c r="D530" s="8">
        <v>40308</v>
      </c>
      <c r="G530" t="s">
        <v>19</v>
      </c>
      <c r="H530" t="s">
        <v>4</v>
      </c>
      <c r="K530">
        <v>0</v>
      </c>
      <c r="M530" t="s">
        <v>291</v>
      </c>
    </row>
    <row r="531" spans="1:14" x14ac:dyDescent="0.25">
      <c r="A531">
        <v>301672</v>
      </c>
      <c r="B531" t="s">
        <v>48</v>
      </c>
      <c r="D531" s="8">
        <v>40274</v>
      </c>
      <c r="G531" t="s">
        <v>21</v>
      </c>
      <c r="H531" t="s">
        <v>4</v>
      </c>
      <c r="K531">
        <v>0</v>
      </c>
      <c r="M531" t="s">
        <v>118</v>
      </c>
    </row>
    <row r="532" spans="1:14" x14ac:dyDescent="0.25">
      <c r="A532">
        <v>301676</v>
      </c>
      <c r="B532" t="s">
        <v>48</v>
      </c>
      <c r="D532" s="8">
        <v>40275</v>
      </c>
      <c r="G532" t="s">
        <v>19</v>
      </c>
      <c r="H532" t="s">
        <v>4</v>
      </c>
      <c r="K532">
        <v>0</v>
      </c>
      <c r="M532" t="s">
        <v>136</v>
      </c>
    </row>
    <row r="533" spans="1:14" x14ac:dyDescent="0.25">
      <c r="A533">
        <v>301677</v>
      </c>
      <c r="B533" t="s">
        <v>48</v>
      </c>
      <c r="D533" s="8">
        <v>40275</v>
      </c>
      <c r="G533" t="s">
        <v>19</v>
      </c>
      <c r="H533" t="s">
        <v>4</v>
      </c>
      <c r="K533">
        <v>0</v>
      </c>
      <c r="M533" t="s">
        <v>186</v>
      </c>
    </row>
    <row r="534" spans="1:14" x14ac:dyDescent="0.25">
      <c r="A534">
        <v>301679</v>
      </c>
      <c r="B534" t="s">
        <v>48</v>
      </c>
      <c r="D534" s="8">
        <v>40275</v>
      </c>
      <c r="G534" t="s">
        <v>75</v>
      </c>
      <c r="H534" t="s">
        <v>4</v>
      </c>
      <c r="K534">
        <v>0</v>
      </c>
      <c r="M534" t="s">
        <v>51</v>
      </c>
    </row>
    <row r="535" spans="1:14" x14ac:dyDescent="0.25">
      <c r="A535">
        <v>301690</v>
      </c>
      <c r="B535" t="s">
        <v>292</v>
      </c>
      <c r="C535" t="s">
        <v>71</v>
      </c>
      <c r="D535" s="8">
        <v>40242</v>
      </c>
      <c r="E535" t="s">
        <v>53</v>
      </c>
      <c r="G535" t="s">
        <v>293</v>
      </c>
      <c r="H535" t="s">
        <v>3</v>
      </c>
      <c r="I535">
        <v>200</v>
      </c>
      <c r="J535">
        <v>45</v>
      </c>
      <c r="L535" t="s">
        <v>55</v>
      </c>
      <c r="M535" t="s">
        <v>56</v>
      </c>
      <c r="N535" t="s">
        <v>57</v>
      </c>
    </row>
    <row r="536" spans="1:14" x14ac:dyDescent="0.25">
      <c r="A536">
        <v>301693</v>
      </c>
      <c r="B536" t="s">
        <v>230</v>
      </c>
      <c r="C536" t="s">
        <v>71</v>
      </c>
      <c r="D536" s="8">
        <v>40242</v>
      </c>
      <c r="E536" t="s">
        <v>53</v>
      </c>
      <c r="F536">
        <v>1615</v>
      </c>
      <c r="G536" t="s">
        <v>49</v>
      </c>
      <c r="H536" t="s">
        <v>3</v>
      </c>
      <c r="I536">
        <v>1300</v>
      </c>
      <c r="L536" t="s">
        <v>55</v>
      </c>
      <c r="M536" t="s">
        <v>148</v>
      </c>
      <c r="N536" t="s">
        <v>57</v>
      </c>
    </row>
    <row r="537" spans="1:14" x14ac:dyDescent="0.25">
      <c r="A537">
        <v>301698</v>
      </c>
      <c r="B537" t="s">
        <v>85</v>
      </c>
      <c r="C537" t="s">
        <v>43</v>
      </c>
      <c r="D537" s="8">
        <v>40242</v>
      </c>
      <c r="E537" t="s">
        <v>83</v>
      </c>
      <c r="F537">
        <v>430</v>
      </c>
      <c r="G537" t="s">
        <v>23</v>
      </c>
      <c r="H537" t="s">
        <v>4</v>
      </c>
      <c r="I537">
        <v>1000</v>
      </c>
      <c r="J537">
        <v>137</v>
      </c>
      <c r="L537" t="s">
        <v>55</v>
      </c>
      <c r="M537" t="s">
        <v>294</v>
      </c>
      <c r="N537" t="s">
        <v>57</v>
      </c>
    </row>
    <row r="538" spans="1:14" x14ac:dyDescent="0.25">
      <c r="A538">
        <v>301702</v>
      </c>
      <c r="B538" t="s">
        <v>157</v>
      </c>
      <c r="C538" t="s">
        <v>71</v>
      </c>
      <c r="D538" s="8">
        <v>40243</v>
      </c>
      <c r="E538" t="s">
        <v>53</v>
      </c>
      <c r="F538">
        <v>1330</v>
      </c>
      <c r="G538" t="s">
        <v>139</v>
      </c>
      <c r="H538" t="s">
        <v>2</v>
      </c>
      <c r="I538">
        <v>0</v>
      </c>
      <c r="K538">
        <v>0</v>
      </c>
      <c r="L538" t="s">
        <v>84</v>
      </c>
      <c r="M538" t="s">
        <v>50</v>
      </c>
      <c r="N538" t="s">
        <v>57</v>
      </c>
    </row>
    <row r="539" spans="1:14" x14ac:dyDescent="0.25">
      <c r="A539">
        <v>301709</v>
      </c>
      <c r="B539" t="s">
        <v>63</v>
      </c>
      <c r="C539" t="s">
        <v>43</v>
      </c>
      <c r="D539" s="8">
        <v>40248</v>
      </c>
      <c r="E539" t="s">
        <v>107</v>
      </c>
      <c r="F539">
        <v>1840</v>
      </c>
      <c r="G539" t="s">
        <v>66</v>
      </c>
      <c r="H539" t="s">
        <v>4</v>
      </c>
      <c r="I539">
        <v>0</v>
      </c>
      <c r="J539">
        <v>120</v>
      </c>
      <c r="K539">
        <v>0</v>
      </c>
      <c r="L539" t="s">
        <v>84</v>
      </c>
      <c r="M539" t="s">
        <v>56</v>
      </c>
      <c r="N539" t="s">
        <v>57</v>
      </c>
    </row>
    <row r="540" spans="1:14" x14ac:dyDescent="0.25">
      <c r="A540">
        <v>301716</v>
      </c>
      <c r="B540" t="s">
        <v>263</v>
      </c>
      <c r="C540" t="s">
        <v>43</v>
      </c>
      <c r="D540" s="8">
        <v>40287</v>
      </c>
      <c r="G540" t="s">
        <v>11</v>
      </c>
      <c r="H540" t="s">
        <v>3</v>
      </c>
      <c r="I540">
        <v>0</v>
      </c>
      <c r="K540">
        <v>0</v>
      </c>
      <c r="L540" t="s">
        <v>84</v>
      </c>
      <c r="M540" t="s">
        <v>46</v>
      </c>
    </row>
    <row r="541" spans="1:14" x14ac:dyDescent="0.25">
      <c r="A541">
        <v>301717</v>
      </c>
      <c r="B541" t="s">
        <v>95</v>
      </c>
      <c r="C541" t="s">
        <v>43</v>
      </c>
      <c r="D541" s="8">
        <v>40287</v>
      </c>
      <c r="E541" t="s">
        <v>53</v>
      </c>
      <c r="F541">
        <v>1140</v>
      </c>
      <c r="G541" t="s">
        <v>19</v>
      </c>
      <c r="H541" t="s">
        <v>4</v>
      </c>
      <c r="I541">
        <v>3500</v>
      </c>
      <c r="J541">
        <v>210</v>
      </c>
      <c r="K541">
        <v>12</v>
      </c>
      <c r="L541" t="s">
        <v>55</v>
      </c>
      <c r="M541" t="s">
        <v>56</v>
      </c>
      <c r="N541" t="s">
        <v>57</v>
      </c>
    </row>
    <row r="542" spans="1:14" x14ac:dyDescent="0.25">
      <c r="A542">
        <v>301718</v>
      </c>
      <c r="B542" t="s">
        <v>157</v>
      </c>
      <c r="C542" t="s">
        <v>71</v>
      </c>
      <c r="D542" s="8">
        <v>40287</v>
      </c>
      <c r="E542" t="s">
        <v>53</v>
      </c>
      <c r="F542">
        <v>1630</v>
      </c>
      <c r="G542" t="s">
        <v>135</v>
      </c>
      <c r="H542" t="s">
        <v>3</v>
      </c>
      <c r="I542">
        <v>0</v>
      </c>
      <c r="J542">
        <v>40</v>
      </c>
      <c r="K542">
        <v>0</v>
      </c>
      <c r="L542" t="s">
        <v>84</v>
      </c>
      <c r="M542" t="s">
        <v>56</v>
      </c>
      <c r="N542" t="s">
        <v>61</v>
      </c>
    </row>
    <row r="543" spans="1:14" x14ac:dyDescent="0.25">
      <c r="A543">
        <v>301733</v>
      </c>
      <c r="B543" t="s">
        <v>78</v>
      </c>
      <c r="C543" t="s">
        <v>43</v>
      </c>
      <c r="D543" s="8">
        <v>40295</v>
      </c>
      <c r="E543" t="s">
        <v>83</v>
      </c>
      <c r="F543">
        <v>2342</v>
      </c>
      <c r="G543" t="s">
        <v>6</v>
      </c>
      <c r="H543" t="s">
        <v>2</v>
      </c>
      <c r="I543">
        <v>900</v>
      </c>
      <c r="L543" t="s">
        <v>55</v>
      </c>
      <c r="M543" t="s">
        <v>46</v>
      </c>
    </row>
    <row r="544" spans="1:14" x14ac:dyDescent="0.25">
      <c r="A544">
        <v>301735</v>
      </c>
      <c r="B544" t="s">
        <v>63</v>
      </c>
      <c r="C544" t="s">
        <v>43</v>
      </c>
      <c r="D544" s="8">
        <v>40277</v>
      </c>
      <c r="E544" t="s">
        <v>53</v>
      </c>
      <c r="F544">
        <v>900</v>
      </c>
      <c r="G544" t="s">
        <v>93</v>
      </c>
      <c r="H544" t="s">
        <v>2</v>
      </c>
      <c r="I544">
        <v>0</v>
      </c>
      <c r="J544">
        <v>135</v>
      </c>
      <c r="K544">
        <v>0</v>
      </c>
      <c r="L544" t="s">
        <v>73</v>
      </c>
      <c r="M544" t="s">
        <v>56</v>
      </c>
      <c r="N544" t="s">
        <v>57</v>
      </c>
    </row>
    <row r="545" spans="1:14" x14ac:dyDescent="0.25">
      <c r="A545">
        <v>301736</v>
      </c>
      <c r="B545" t="s">
        <v>42</v>
      </c>
      <c r="C545" t="s">
        <v>43</v>
      </c>
      <c r="D545" s="8">
        <v>40277</v>
      </c>
      <c r="E545" t="s">
        <v>83</v>
      </c>
      <c r="F545">
        <v>2155</v>
      </c>
      <c r="G545" t="s">
        <v>7</v>
      </c>
      <c r="H545" t="s">
        <v>2</v>
      </c>
      <c r="I545">
        <v>8000</v>
      </c>
      <c r="J545">
        <v>250</v>
      </c>
      <c r="K545">
        <v>40</v>
      </c>
      <c r="L545" t="s">
        <v>45</v>
      </c>
      <c r="M545" t="s">
        <v>46</v>
      </c>
      <c r="N545" t="s">
        <v>57</v>
      </c>
    </row>
    <row r="546" spans="1:14" x14ac:dyDescent="0.25">
      <c r="A546">
        <v>301737</v>
      </c>
      <c r="B546" t="s">
        <v>63</v>
      </c>
      <c r="C546" t="s">
        <v>43</v>
      </c>
      <c r="D546" s="8">
        <v>40294</v>
      </c>
      <c r="E546" t="s">
        <v>83</v>
      </c>
      <c r="F546">
        <v>2240</v>
      </c>
      <c r="G546" t="s">
        <v>9</v>
      </c>
      <c r="H546" t="s">
        <v>2</v>
      </c>
      <c r="I546">
        <v>8000</v>
      </c>
      <c r="J546">
        <v>210</v>
      </c>
      <c r="K546">
        <v>5</v>
      </c>
      <c r="L546" t="s">
        <v>64</v>
      </c>
      <c r="M546" t="s">
        <v>56</v>
      </c>
      <c r="N546" t="s">
        <v>57</v>
      </c>
    </row>
    <row r="547" spans="1:14" x14ac:dyDescent="0.25">
      <c r="A547">
        <v>301738</v>
      </c>
      <c r="B547" t="s">
        <v>63</v>
      </c>
      <c r="C547" t="s">
        <v>43</v>
      </c>
      <c r="D547" s="8">
        <v>40294</v>
      </c>
      <c r="E547" t="s">
        <v>83</v>
      </c>
      <c r="F547">
        <v>2322</v>
      </c>
      <c r="G547" t="s">
        <v>23</v>
      </c>
      <c r="H547" t="s">
        <v>4</v>
      </c>
      <c r="I547">
        <v>5400</v>
      </c>
      <c r="J547">
        <v>250</v>
      </c>
      <c r="K547">
        <v>18</v>
      </c>
      <c r="L547" t="s">
        <v>55</v>
      </c>
      <c r="M547" t="s">
        <v>46</v>
      </c>
      <c r="N547" t="s">
        <v>57</v>
      </c>
    </row>
    <row r="548" spans="1:14" x14ac:dyDescent="0.25">
      <c r="A548">
        <v>301739</v>
      </c>
      <c r="B548" t="s">
        <v>63</v>
      </c>
      <c r="C548" t="s">
        <v>43</v>
      </c>
      <c r="D548" s="8">
        <v>40294</v>
      </c>
      <c r="E548" t="s">
        <v>83</v>
      </c>
      <c r="F548">
        <v>2230</v>
      </c>
      <c r="G548" t="s">
        <v>12</v>
      </c>
      <c r="H548" t="s">
        <v>3</v>
      </c>
      <c r="I548">
        <v>600</v>
      </c>
      <c r="J548">
        <v>140</v>
      </c>
      <c r="L548" t="s">
        <v>55</v>
      </c>
      <c r="M548" t="s">
        <v>56</v>
      </c>
      <c r="N548" t="s">
        <v>57</v>
      </c>
    </row>
    <row r="549" spans="1:14" x14ac:dyDescent="0.25">
      <c r="A549">
        <v>301741</v>
      </c>
      <c r="B549" t="s">
        <v>92</v>
      </c>
      <c r="C549" t="s">
        <v>43</v>
      </c>
      <c r="D549" s="8">
        <v>40305</v>
      </c>
      <c r="E549" t="s">
        <v>83</v>
      </c>
      <c r="F549">
        <v>2206</v>
      </c>
      <c r="G549" t="s">
        <v>134</v>
      </c>
      <c r="H549" t="s">
        <v>2</v>
      </c>
      <c r="I549">
        <v>5000</v>
      </c>
      <c r="J549">
        <v>250</v>
      </c>
      <c r="K549">
        <v>14</v>
      </c>
      <c r="L549" t="s">
        <v>45</v>
      </c>
      <c r="M549" t="s">
        <v>295</v>
      </c>
      <c r="N549" t="s">
        <v>57</v>
      </c>
    </row>
    <row r="550" spans="1:14" x14ac:dyDescent="0.25">
      <c r="A550">
        <v>301745</v>
      </c>
      <c r="B550" t="s">
        <v>58</v>
      </c>
      <c r="C550" t="s">
        <v>43</v>
      </c>
      <c r="D550" s="8">
        <v>40300</v>
      </c>
      <c r="E550" t="s">
        <v>107</v>
      </c>
      <c r="G550" t="s">
        <v>7</v>
      </c>
      <c r="H550" t="s">
        <v>2</v>
      </c>
      <c r="J550">
        <v>200</v>
      </c>
      <c r="L550" t="s">
        <v>64</v>
      </c>
      <c r="M550" t="s">
        <v>46</v>
      </c>
      <c r="N550" t="s">
        <v>57</v>
      </c>
    </row>
    <row r="551" spans="1:14" x14ac:dyDescent="0.25">
      <c r="A551">
        <v>301748</v>
      </c>
      <c r="B551" t="s">
        <v>63</v>
      </c>
      <c r="C551" t="s">
        <v>43</v>
      </c>
      <c r="D551" s="8">
        <v>40311</v>
      </c>
      <c r="E551" t="s">
        <v>83</v>
      </c>
      <c r="F551">
        <v>2145</v>
      </c>
      <c r="G551" t="s">
        <v>6</v>
      </c>
      <c r="H551" t="s">
        <v>2</v>
      </c>
      <c r="I551">
        <v>4000</v>
      </c>
      <c r="J551">
        <v>230</v>
      </c>
      <c r="L551" t="s">
        <v>55</v>
      </c>
      <c r="M551" t="s">
        <v>56</v>
      </c>
      <c r="N551" t="s">
        <v>57</v>
      </c>
    </row>
    <row r="552" spans="1:14" x14ac:dyDescent="0.25">
      <c r="A552">
        <v>301750</v>
      </c>
      <c r="B552" t="s">
        <v>42</v>
      </c>
      <c r="C552" t="s">
        <v>43</v>
      </c>
      <c r="D552" s="8">
        <v>40311</v>
      </c>
      <c r="E552" t="s">
        <v>83</v>
      </c>
      <c r="G552" t="s">
        <v>7</v>
      </c>
      <c r="H552" t="s">
        <v>2</v>
      </c>
      <c r="I552">
        <v>10000</v>
      </c>
      <c r="J552">
        <v>250</v>
      </c>
      <c r="K552">
        <v>35</v>
      </c>
      <c r="L552" t="s">
        <v>45</v>
      </c>
      <c r="M552" t="s">
        <v>56</v>
      </c>
      <c r="N552" t="s">
        <v>57</v>
      </c>
    </row>
    <row r="553" spans="1:14" x14ac:dyDescent="0.25">
      <c r="A553">
        <v>301759</v>
      </c>
      <c r="B553" t="s">
        <v>127</v>
      </c>
      <c r="C553" t="s">
        <v>71</v>
      </c>
      <c r="D553" s="8">
        <v>40326</v>
      </c>
      <c r="E553" t="s">
        <v>53</v>
      </c>
      <c r="F553">
        <v>1843</v>
      </c>
      <c r="G553" t="s">
        <v>201</v>
      </c>
      <c r="H553" t="s">
        <v>3</v>
      </c>
      <c r="I553">
        <v>200</v>
      </c>
      <c r="J553">
        <v>90</v>
      </c>
      <c r="M553" t="s">
        <v>74</v>
      </c>
      <c r="N553" t="s">
        <v>57</v>
      </c>
    </row>
    <row r="554" spans="1:14" x14ac:dyDescent="0.25">
      <c r="A554">
        <v>301760</v>
      </c>
      <c r="B554" t="s">
        <v>220</v>
      </c>
      <c r="C554" t="s">
        <v>43</v>
      </c>
      <c r="D554" s="8">
        <v>40327</v>
      </c>
      <c r="E554" t="s">
        <v>53</v>
      </c>
      <c r="F554">
        <v>1328</v>
      </c>
      <c r="G554" t="s">
        <v>102</v>
      </c>
      <c r="H554" t="s">
        <v>2</v>
      </c>
      <c r="I554">
        <v>0</v>
      </c>
      <c r="K554">
        <v>0</v>
      </c>
      <c r="L554" t="s">
        <v>84</v>
      </c>
      <c r="M554" t="s">
        <v>56</v>
      </c>
      <c r="N554" t="s">
        <v>57</v>
      </c>
    </row>
    <row r="555" spans="1:14" x14ac:dyDescent="0.25">
      <c r="A555">
        <v>301769</v>
      </c>
      <c r="B555" t="s">
        <v>220</v>
      </c>
      <c r="C555" t="s">
        <v>43</v>
      </c>
      <c r="D555" s="8">
        <v>40248</v>
      </c>
      <c r="E555" t="s">
        <v>83</v>
      </c>
      <c r="F555">
        <v>2230</v>
      </c>
      <c r="G555" t="s">
        <v>296</v>
      </c>
      <c r="H555" t="s">
        <v>4</v>
      </c>
      <c r="I555">
        <v>200</v>
      </c>
      <c r="J555">
        <v>138</v>
      </c>
      <c r="L555" t="s">
        <v>55</v>
      </c>
      <c r="M555" t="s">
        <v>46</v>
      </c>
      <c r="N555" t="s">
        <v>57</v>
      </c>
    </row>
    <row r="556" spans="1:14" x14ac:dyDescent="0.25">
      <c r="A556">
        <v>301779</v>
      </c>
      <c r="B556" t="s">
        <v>92</v>
      </c>
      <c r="C556" t="s">
        <v>43</v>
      </c>
      <c r="D556" s="8">
        <v>40270</v>
      </c>
      <c r="G556" t="s">
        <v>6</v>
      </c>
      <c r="H556" t="s">
        <v>2</v>
      </c>
      <c r="I556">
        <v>0</v>
      </c>
      <c r="K556">
        <v>0</v>
      </c>
      <c r="L556" t="s">
        <v>84</v>
      </c>
      <c r="M556" t="s">
        <v>80</v>
      </c>
    </row>
    <row r="557" spans="1:14" x14ac:dyDescent="0.25">
      <c r="A557">
        <v>301781</v>
      </c>
      <c r="B557" t="s">
        <v>58</v>
      </c>
      <c r="C557" t="s">
        <v>43</v>
      </c>
      <c r="D557" s="8">
        <v>40271</v>
      </c>
      <c r="E557" t="s">
        <v>53</v>
      </c>
      <c r="F557">
        <v>822</v>
      </c>
      <c r="G557" t="s">
        <v>8</v>
      </c>
      <c r="H557" t="s">
        <v>2</v>
      </c>
      <c r="I557">
        <v>100</v>
      </c>
      <c r="J557">
        <v>110</v>
      </c>
      <c r="K557">
        <v>0</v>
      </c>
      <c r="L557" t="s">
        <v>55</v>
      </c>
      <c r="M557" t="s">
        <v>60</v>
      </c>
      <c r="N557" t="s">
        <v>57</v>
      </c>
    </row>
    <row r="558" spans="1:14" x14ac:dyDescent="0.25">
      <c r="A558">
        <v>301782</v>
      </c>
      <c r="B558" t="s">
        <v>95</v>
      </c>
      <c r="C558" t="s">
        <v>43</v>
      </c>
      <c r="D558" s="8">
        <v>40288</v>
      </c>
      <c r="E558" t="s">
        <v>83</v>
      </c>
      <c r="F558">
        <v>2130</v>
      </c>
      <c r="G558" t="s">
        <v>19</v>
      </c>
      <c r="H558" t="s">
        <v>4</v>
      </c>
      <c r="I558">
        <v>1500</v>
      </c>
      <c r="J558">
        <v>150</v>
      </c>
      <c r="K558">
        <v>3</v>
      </c>
      <c r="L558" t="s">
        <v>55</v>
      </c>
      <c r="M558" t="s">
        <v>56</v>
      </c>
      <c r="N558" t="s">
        <v>57</v>
      </c>
    </row>
    <row r="559" spans="1:14" x14ac:dyDescent="0.25">
      <c r="A559">
        <v>301786</v>
      </c>
      <c r="B559" t="s">
        <v>86</v>
      </c>
      <c r="C559" t="s">
        <v>43</v>
      </c>
      <c r="D559" s="8">
        <v>40280</v>
      </c>
      <c r="E559" t="s">
        <v>83</v>
      </c>
      <c r="F559">
        <v>1745</v>
      </c>
      <c r="G559" t="s">
        <v>8</v>
      </c>
      <c r="H559" t="s">
        <v>2</v>
      </c>
      <c r="I559">
        <v>50</v>
      </c>
      <c r="J559">
        <v>150</v>
      </c>
      <c r="K559">
        <v>0</v>
      </c>
      <c r="L559" t="s">
        <v>64</v>
      </c>
      <c r="M559" t="s">
        <v>162</v>
      </c>
      <c r="N559" t="s">
        <v>57</v>
      </c>
    </row>
    <row r="560" spans="1:14" x14ac:dyDescent="0.25">
      <c r="A560">
        <v>301790</v>
      </c>
      <c r="B560" t="s">
        <v>63</v>
      </c>
      <c r="C560" t="s">
        <v>43</v>
      </c>
      <c r="D560" s="8">
        <v>40311</v>
      </c>
      <c r="E560" t="s">
        <v>83</v>
      </c>
      <c r="F560">
        <v>2220</v>
      </c>
      <c r="G560" t="s">
        <v>221</v>
      </c>
      <c r="H560" t="s">
        <v>4</v>
      </c>
      <c r="I560">
        <v>300</v>
      </c>
      <c r="J560">
        <v>140</v>
      </c>
      <c r="K560">
        <v>1</v>
      </c>
      <c r="L560" t="s">
        <v>55</v>
      </c>
      <c r="M560" t="s">
        <v>56</v>
      </c>
      <c r="N560" t="s">
        <v>57</v>
      </c>
    </row>
    <row r="561" spans="1:14" x14ac:dyDescent="0.25">
      <c r="A561">
        <v>301791</v>
      </c>
      <c r="B561" t="s">
        <v>86</v>
      </c>
      <c r="C561" t="s">
        <v>43</v>
      </c>
      <c r="D561" s="8">
        <v>40303</v>
      </c>
      <c r="E561" t="s">
        <v>83</v>
      </c>
      <c r="F561">
        <v>32</v>
      </c>
      <c r="G561" t="s">
        <v>11</v>
      </c>
      <c r="H561" t="s">
        <v>3</v>
      </c>
      <c r="I561">
        <v>2200</v>
      </c>
      <c r="J561">
        <v>230</v>
      </c>
      <c r="K561">
        <v>7</v>
      </c>
      <c r="L561" t="s">
        <v>55</v>
      </c>
      <c r="M561" t="s">
        <v>238</v>
      </c>
      <c r="N561" t="s">
        <v>57</v>
      </c>
    </row>
    <row r="562" spans="1:14" x14ac:dyDescent="0.25">
      <c r="A562">
        <v>301792</v>
      </c>
      <c r="B562" t="s">
        <v>62</v>
      </c>
      <c r="C562" t="s">
        <v>43</v>
      </c>
      <c r="D562" s="8">
        <v>40303</v>
      </c>
      <c r="G562" t="s">
        <v>11</v>
      </c>
      <c r="H562" t="s">
        <v>3</v>
      </c>
      <c r="K562">
        <v>0</v>
      </c>
      <c r="L562" t="s">
        <v>64</v>
      </c>
      <c r="M562" t="s">
        <v>90</v>
      </c>
    </row>
    <row r="563" spans="1:14" x14ac:dyDescent="0.25">
      <c r="A563">
        <v>301793</v>
      </c>
      <c r="B563" t="s">
        <v>85</v>
      </c>
      <c r="C563" t="s">
        <v>43</v>
      </c>
      <c r="D563" s="8">
        <v>40303</v>
      </c>
      <c r="E563" t="s">
        <v>107</v>
      </c>
      <c r="F563">
        <v>1930</v>
      </c>
      <c r="G563" t="s">
        <v>19</v>
      </c>
      <c r="H563" t="s">
        <v>4</v>
      </c>
      <c r="L563" t="s">
        <v>64</v>
      </c>
      <c r="M563" t="s">
        <v>238</v>
      </c>
      <c r="N563" t="s">
        <v>57</v>
      </c>
    </row>
    <row r="564" spans="1:14" x14ac:dyDescent="0.25">
      <c r="A564">
        <v>301794</v>
      </c>
      <c r="B564" t="s">
        <v>92</v>
      </c>
      <c r="C564" t="s">
        <v>43</v>
      </c>
      <c r="D564" s="8">
        <v>40313</v>
      </c>
      <c r="E564" t="s">
        <v>53</v>
      </c>
      <c r="F564">
        <v>820</v>
      </c>
      <c r="G564" t="s">
        <v>117</v>
      </c>
      <c r="H564" t="s">
        <v>2</v>
      </c>
      <c r="I564">
        <v>20</v>
      </c>
      <c r="K564">
        <v>0</v>
      </c>
      <c r="L564" t="s">
        <v>55</v>
      </c>
      <c r="M564" t="s">
        <v>126</v>
      </c>
      <c r="N564" t="s">
        <v>57</v>
      </c>
    </row>
    <row r="565" spans="1:14" x14ac:dyDescent="0.25">
      <c r="A565">
        <v>301796</v>
      </c>
      <c r="B565" t="s">
        <v>105</v>
      </c>
      <c r="C565" t="s">
        <v>106</v>
      </c>
      <c r="D565" s="8">
        <v>40313</v>
      </c>
      <c r="E565" t="s">
        <v>83</v>
      </c>
      <c r="F565">
        <v>2330</v>
      </c>
      <c r="G565" t="s">
        <v>6</v>
      </c>
      <c r="H565" t="s">
        <v>2</v>
      </c>
      <c r="L565" t="s">
        <v>55</v>
      </c>
      <c r="M565" t="s">
        <v>238</v>
      </c>
      <c r="N565" t="s">
        <v>57</v>
      </c>
    </row>
    <row r="566" spans="1:14" x14ac:dyDescent="0.25">
      <c r="A566">
        <v>301811</v>
      </c>
      <c r="B566" t="s">
        <v>48</v>
      </c>
      <c r="D566" s="8">
        <v>40293</v>
      </c>
      <c r="G566" t="s">
        <v>100</v>
      </c>
      <c r="H566" t="s">
        <v>3</v>
      </c>
      <c r="K566">
        <v>0</v>
      </c>
      <c r="M566" t="s">
        <v>69</v>
      </c>
    </row>
    <row r="567" spans="1:14" x14ac:dyDescent="0.25">
      <c r="A567">
        <v>301812</v>
      </c>
      <c r="B567" t="s">
        <v>48</v>
      </c>
      <c r="D567" s="8">
        <v>40294</v>
      </c>
      <c r="G567" t="s">
        <v>19</v>
      </c>
      <c r="H567" t="s">
        <v>4</v>
      </c>
      <c r="K567">
        <v>0</v>
      </c>
      <c r="M567" t="s">
        <v>246</v>
      </c>
    </row>
    <row r="568" spans="1:14" x14ac:dyDescent="0.25">
      <c r="A568">
        <v>301813</v>
      </c>
      <c r="B568" t="s">
        <v>48</v>
      </c>
      <c r="D568" s="8">
        <v>40294</v>
      </c>
      <c r="G568" t="s">
        <v>19</v>
      </c>
      <c r="H568" t="s">
        <v>4</v>
      </c>
      <c r="K568">
        <v>0</v>
      </c>
      <c r="M568" t="s">
        <v>51</v>
      </c>
    </row>
    <row r="569" spans="1:14" x14ac:dyDescent="0.25">
      <c r="A569">
        <v>301814</v>
      </c>
      <c r="B569" t="s">
        <v>110</v>
      </c>
      <c r="C569" t="s">
        <v>43</v>
      </c>
      <c r="D569" s="8">
        <v>40282</v>
      </c>
      <c r="E569" t="s">
        <v>83</v>
      </c>
      <c r="F569">
        <v>2145</v>
      </c>
      <c r="G569" t="s">
        <v>102</v>
      </c>
      <c r="H569" t="s">
        <v>2</v>
      </c>
      <c r="L569" t="s">
        <v>55</v>
      </c>
      <c r="M569" t="s">
        <v>56</v>
      </c>
    </row>
    <row r="570" spans="1:14" x14ac:dyDescent="0.25">
      <c r="A570">
        <v>301817</v>
      </c>
      <c r="B570" t="s">
        <v>48</v>
      </c>
      <c r="D570" s="8">
        <v>40278</v>
      </c>
      <c r="G570" t="s">
        <v>75</v>
      </c>
      <c r="H570" t="s">
        <v>4</v>
      </c>
      <c r="K570">
        <v>0</v>
      </c>
      <c r="M570" t="s">
        <v>159</v>
      </c>
    </row>
    <row r="571" spans="1:14" x14ac:dyDescent="0.25">
      <c r="A571">
        <v>301819</v>
      </c>
      <c r="B571" t="s">
        <v>160</v>
      </c>
      <c r="D571" s="8">
        <v>40316</v>
      </c>
      <c r="E571" t="s">
        <v>53</v>
      </c>
      <c r="F571">
        <v>1516</v>
      </c>
      <c r="G571" t="s">
        <v>161</v>
      </c>
      <c r="H571" t="s">
        <v>4</v>
      </c>
      <c r="I571">
        <v>20</v>
      </c>
      <c r="J571">
        <v>160</v>
      </c>
      <c r="K571">
        <v>0</v>
      </c>
      <c r="L571" t="s">
        <v>64</v>
      </c>
      <c r="M571" t="s">
        <v>56</v>
      </c>
      <c r="N571" t="s">
        <v>57</v>
      </c>
    </row>
    <row r="572" spans="1:14" x14ac:dyDescent="0.25">
      <c r="A572">
        <v>301821</v>
      </c>
      <c r="B572" t="s">
        <v>88</v>
      </c>
      <c r="C572" t="s">
        <v>43</v>
      </c>
      <c r="D572" s="8">
        <v>40316</v>
      </c>
      <c r="E572" t="s">
        <v>53</v>
      </c>
      <c r="F572">
        <v>1720</v>
      </c>
      <c r="G572" t="s">
        <v>19</v>
      </c>
      <c r="H572" t="s">
        <v>4</v>
      </c>
      <c r="L572" t="s">
        <v>55</v>
      </c>
      <c r="M572" t="s">
        <v>238</v>
      </c>
      <c r="N572" t="s">
        <v>57</v>
      </c>
    </row>
    <row r="573" spans="1:14" x14ac:dyDescent="0.25">
      <c r="A573">
        <v>301823</v>
      </c>
      <c r="B573" t="s">
        <v>42</v>
      </c>
      <c r="C573" t="s">
        <v>43</v>
      </c>
      <c r="D573" s="8">
        <v>40316</v>
      </c>
      <c r="E573" t="s">
        <v>53</v>
      </c>
      <c r="G573" t="s">
        <v>22</v>
      </c>
      <c r="H573" t="s">
        <v>4</v>
      </c>
      <c r="I573">
        <v>100</v>
      </c>
      <c r="J573">
        <v>145</v>
      </c>
      <c r="L573" t="s">
        <v>55</v>
      </c>
      <c r="M573" t="s">
        <v>104</v>
      </c>
      <c r="N573" t="s">
        <v>57</v>
      </c>
    </row>
    <row r="574" spans="1:14" x14ac:dyDescent="0.25">
      <c r="A574">
        <v>301826</v>
      </c>
      <c r="B574" t="s">
        <v>95</v>
      </c>
      <c r="C574" t="s">
        <v>43</v>
      </c>
      <c r="D574" s="8">
        <v>40317</v>
      </c>
      <c r="E574" t="s">
        <v>53</v>
      </c>
      <c r="F574">
        <v>1010</v>
      </c>
      <c r="G574" t="s">
        <v>19</v>
      </c>
      <c r="H574" t="s">
        <v>4</v>
      </c>
      <c r="I574">
        <v>1000</v>
      </c>
      <c r="J574">
        <v>135</v>
      </c>
      <c r="K574">
        <v>4</v>
      </c>
      <c r="L574" t="s">
        <v>55</v>
      </c>
      <c r="M574" t="s">
        <v>56</v>
      </c>
      <c r="N574" t="s">
        <v>57</v>
      </c>
    </row>
    <row r="575" spans="1:14" x14ac:dyDescent="0.25">
      <c r="A575">
        <v>301835</v>
      </c>
      <c r="B575" t="s">
        <v>48</v>
      </c>
      <c r="D575" s="8">
        <v>40269</v>
      </c>
      <c r="G575" t="s">
        <v>59</v>
      </c>
      <c r="H575" t="s">
        <v>2</v>
      </c>
      <c r="K575">
        <v>0</v>
      </c>
      <c r="M575" t="s">
        <v>46</v>
      </c>
    </row>
    <row r="576" spans="1:14" x14ac:dyDescent="0.25">
      <c r="A576">
        <v>301838</v>
      </c>
      <c r="B576" t="s">
        <v>42</v>
      </c>
      <c r="C576" t="s">
        <v>43</v>
      </c>
      <c r="D576" s="8">
        <v>40284</v>
      </c>
      <c r="E576" t="s">
        <v>83</v>
      </c>
      <c r="F576">
        <v>2230</v>
      </c>
      <c r="G576" t="s">
        <v>94</v>
      </c>
      <c r="H576" t="s">
        <v>3</v>
      </c>
      <c r="I576">
        <v>4000</v>
      </c>
      <c r="J576">
        <v>220</v>
      </c>
      <c r="K576">
        <v>10</v>
      </c>
      <c r="L576" t="s">
        <v>55</v>
      </c>
      <c r="M576" t="s">
        <v>74</v>
      </c>
      <c r="N576" t="s">
        <v>57</v>
      </c>
    </row>
    <row r="577" spans="1:14" x14ac:dyDescent="0.25">
      <c r="A577">
        <v>301843</v>
      </c>
      <c r="B577" t="s">
        <v>297</v>
      </c>
      <c r="C577" t="s">
        <v>43</v>
      </c>
      <c r="D577" s="8">
        <v>40270</v>
      </c>
      <c r="E577" t="s">
        <v>53</v>
      </c>
      <c r="G577" t="s">
        <v>6</v>
      </c>
      <c r="H577" t="s">
        <v>2</v>
      </c>
      <c r="I577">
        <v>0</v>
      </c>
      <c r="J577">
        <v>120</v>
      </c>
      <c r="K577">
        <v>0</v>
      </c>
      <c r="L577" t="s">
        <v>73</v>
      </c>
      <c r="M577" t="s">
        <v>104</v>
      </c>
      <c r="N577" t="s">
        <v>61</v>
      </c>
    </row>
    <row r="578" spans="1:14" x14ac:dyDescent="0.25">
      <c r="A578">
        <v>301844</v>
      </c>
      <c r="B578" t="s">
        <v>298</v>
      </c>
      <c r="C578" t="s">
        <v>106</v>
      </c>
      <c r="D578" s="8">
        <v>40270</v>
      </c>
      <c r="E578" t="s">
        <v>53</v>
      </c>
      <c r="F578">
        <v>1710</v>
      </c>
      <c r="G578" t="s">
        <v>281</v>
      </c>
      <c r="H578" t="s">
        <v>2</v>
      </c>
      <c r="I578">
        <v>0</v>
      </c>
      <c r="K578">
        <v>0</v>
      </c>
      <c r="L578" t="s">
        <v>73</v>
      </c>
      <c r="M578" t="s">
        <v>299</v>
      </c>
      <c r="N578" t="s">
        <v>57</v>
      </c>
    </row>
    <row r="579" spans="1:14" x14ac:dyDescent="0.25">
      <c r="A579">
        <v>301850</v>
      </c>
      <c r="B579" t="s">
        <v>220</v>
      </c>
      <c r="C579" t="s">
        <v>43</v>
      </c>
      <c r="D579" s="8">
        <v>40298</v>
      </c>
      <c r="E579" t="s">
        <v>53</v>
      </c>
      <c r="F579">
        <v>936</v>
      </c>
      <c r="G579" t="s">
        <v>21</v>
      </c>
      <c r="H579" t="s">
        <v>4</v>
      </c>
      <c r="I579">
        <v>0</v>
      </c>
      <c r="K579">
        <v>0</v>
      </c>
      <c r="L579" t="s">
        <v>84</v>
      </c>
      <c r="M579" t="s">
        <v>56</v>
      </c>
      <c r="N579" t="s">
        <v>61</v>
      </c>
    </row>
    <row r="580" spans="1:14" x14ac:dyDescent="0.25">
      <c r="A580">
        <v>301852</v>
      </c>
      <c r="B580" t="s">
        <v>92</v>
      </c>
      <c r="C580" t="s">
        <v>43</v>
      </c>
      <c r="D580" s="8">
        <v>40298</v>
      </c>
      <c r="G580" t="s">
        <v>11</v>
      </c>
      <c r="H580" t="s">
        <v>3</v>
      </c>
      <c r="I580">
        <v>1000</v>
      </c>
      <c r="L580" t="s">
        <v>55</v>
      </c>
      <c r="M580" t="s">
        <v>46</v>
      </c>
    </row>
    <row r="581" spans="1:14" x14ac:dyDescent="0.25">
      <c r="A581">
        <v>301862</v>
      </c>
      <c r="B581" t="s">
        <v>48</v>
      </c>
      <c r="D581" s="8">
        <v>40290</v>
      </c>
      <c r="G581" t="s">
        <v>20</v>
      </c>
      <c r="H581" t="s">
        <v>4</v>
      </c>
      <c r="K581">
        <v>0</v>
      </c>
      <c r="M581" t="s">
        <v>77</v>
      </c>
    </row>
    <row r="582" spans="1:14" x14ac:dyDescent="0.25">
      <c r="A582">
        <v>301870</v>
      </c>
      <c r="B582" t="s">
        <v>176</v>
      </c>
      <c r="C582" t="s">
        <v>43</v>
      </c>
      <c r="D582" s="8">
        <v>40289</v>
      </c>
      <c r="E582" t="s">
        <v>83</v>
      </c>
      <c r="F582">
        <v>440</v>
      </c>
      <c r="G582" t="s">
        <v>19</v>
      </c>
      <c r="H582" t="s">
        <v>4</v>
      </c>
      <c r="I582">
        <v>3000</v>
      </c>
      <c r="J582">
        <v>200</v>
      </c>
      <c r="K582">
        <v>8</v>
      </c>
      <c r="L582" t="s">
        <v>55</v>
      </c>
      <c r="M582" t="s">
        <v>56</v>
      </c>
      <c r="N582" t="s">
        <v>57</v>
      </c>
    </row>
    <row r="583" spans="1:14" x14ac:dyDescent="0.25">
      <c r="A583">
        <v>301878</v>
      </c>
      <c r="B583" t="s">
        <v>48</v>
      </c>
      <c r="D583" s="8">
        <v>40286</v>
      </c>
      <c r="G583" t="s">
        <v>49</v>
      </c>
      <c r="H583" t="s">
        <v>3</v>
      </c>
      <c r="K583">
        <v>0</v>
      </c>
      <c r="M583" t="s">
        <v>183</v>
      </c>
    </row>
    <row r="584" spans="1:14" x14ac:dyDescent="0.25">
      <c r="A584">
        <v>301880</v>
      </c>
      <c r="B584" t="s">
        <v>48</v>
      </c>
      <c r="D584" s="8">
        <v>40287</v>
      </c>
      <c r="G584" t="s">
        <v>12</v>
      </c>
      <c r="H584" t="s">
        <v>3</v>
      </c>
      <c r="K584">
        <v>0</v>
      </c>
      <c r="M584" t="s">
        <v>152</v>
      </c>
    </row>
    <row r="585" spans="1:14" x14ac:dyDescent="0.25">
      <c r="A585">
        <v>301881</v>
      </c>
      <c r="B585" t="s">
        <v>48</v>
      </c>
      <c r="D585" s="8">
        <v>40287</v>
      </c>
      <c r="G585" t="s">
        <v>11</v>
      </c>
      <c r="H585" t="s">
        <v>3</v>
      </c>
      <c r="K585">
        <v>0</v>
      </c>
      <c r="M585" t="s">
        <v>300</v>
      </c>
    </row>
    <row r="586" spans="1:14" x14ac:dyDescent="0.25">
      <c r="A586">
        <v>301884</v>
      </c>
      <c r="B586" t="s">
        <v>48</v>
      </c>
      <c r="D586" s="8">
        <v>40287</v>
      </c>
      <c r="G586" t="s">
        <v>100</v>
      </c>
      <c r="H586" t="s">
        <v>3</v>
      </c>
      <c r="K586">
        <v>0</v>
      </c>
      <c r="M586" t="s">
        <v>275</v>
      </c>
    </row>
    <row r="587" spans="1:14" x14ac:dyDescent="0.25">
      <c r="A587">
        <v>301896</v>
      </c>
      <c r="B587" t="s">
        <v>167</v>
      </c>
      <c r="C587" t="s">
        <v>43</v>
      </c>
      <c r="D587" s="8">
        <v>40290</v>
      </c>
      <c r="E587" t="s">
        <v>53</v>
      </c>
      <c r="F587">
        <v>1810</v>
      </c>
      <c r="G587" t="s">
        <v>6</v>
      </c>
      <c r="H587" t="s">
        <v>2</v>
      </c>
      <c r="I587">
        <v>0</v>
      </c>
      <c r="K587">
        <v>0</v>
      </c>
      <c r="L587" t="s">
        <v>84</v>
      </c>
      <c r="M587" t="s">
        <v>172</v>
      </c>
      <c r="N587" t="s">
        <v>57</v>
      </c>
    </row>
    <row r="588" spans="1:14" x14ac:dyDescent="0.25">
      <c r="A588">
        <v>301899</v>
      </c>
      <c r="B588" t="s">
        <v>301</v>
      </c>
      <c r="C588" t="s">
        <v>43</v>
      </c>
      <c r="D588" s="8">
        <v>40290</v>
      </c>
      <c r="E588" t="s">
        <v>53</v>
      </c>
      <c r="F588">
        <v>722</v>
      </c>
      <c r="G588" t="s">
        <v>98</v>
      </c>
      <c r="H588" t="s">
        <v>2</v>
      </c>
      <c r="I588">
        <v>100</v>
      </c>
      <c r="J588">
        <v>50</v>
      </c>
      <c r="L588" t="s">
        <v>64</v>
      </c>
      <c r="M588" t="s">
        <v>172</v>
      </c>
      <c r="N588" t="s">
        <v>57</v>
      </c>
    </row>
    <row r="589" spans="1:14" x14ac:dyDescent="0.25">
      <c r="A589">
        <v>301907</v>
      </c>
      <c r="B589" t="s">
        <v>101</v>
      </c>
      <c r="C589" t="s">
        <v>43</v>
      </c>
      <c r="D589" s="8">
        <v>40292</v>
      </c>
      <c r="E589" t="s">
        <v>83</v>
      </c>
      <c r="F589">
        <v>2024</v>
      </c>
      <c r="G589" t="s">
        <v>10</v>
      </c>
      <c r="H589" t="s">
        <v>2</v>
      </c>
      <c r="I589">
        <v>1000</v>
      </c>
      <c r="J589">
        <v>150</v>
      </c>
      <c r="L589" t="s">
        <v>55</v>
      </c>
      <c r="M589" t="s">
        <v>56</v>
      </c>
      <c r="N589" t="s">
        <v>57</v>
      </c>
    </row>
    <row r="590" spans="1:14" x14ac:dyDescent="0.25">
      <c r="A590">
        <v>301913</v>
      </c>
      <c r="B590" t="s">
        <v>78</v>
      </c>
      <c r="C590" t="s">
        <v>43</v>
      </c>
      <c r="D590" s="8">
        <v>40294</v>
      </c>
      <c r="E590" t="s">
        <v>83</v>
      </c>
      <c r="F590">
        <v>2340</v>
      </c>
      <c r="G590" t="s">
        <v>6</v>
      </c>
      <c r="H590" t="s">
        <v>2</v>
      </c>
      <c r="I590">
        <v>700</v>
      </c>
      <c r="K590">
        <v>3</v>
      </c>
      <c r="L590" t="s">
        <v>55</v>
      </c>
      <c r="M590" t="s">
        <v>205</v>
      </c>
      <c r="N590" t="s">
        <v>57</v>
      </c>
    </row>
    <row r="591" spans="1:14" x14ac:dyDescent="0.25">
      <c r="A591">
        <v>301917</v>
      </c>
      <c r="B591" t="s">
        <v>235</v>
      </c>
      <c r="C591" t="s">
        <v>43</v>
      </c>
      <c r="D591" s="8">
        <v>40323</v>
      </c>
      <c r="E591" t="s">
        <v>44</v>
      </c>
      <c r="F591">
        <v>610</v>
      </c>
      <c r="G591" t="s">
        <v>119</v>
      </c>
      <c r="H591" t="s">
        <v>3</v>
      </c>
      <c r="I591">
        <v>1500</v>
      </c>
      <c r="J591">
        <v>150</v>
      </c>
      <c r="L591" t="s">
        <v>55</v>
      </c>
      <c r="M591" t="s">
        <v>238</v>
      </c>
    </row>
    <row r="592" spans="1:14" x14ac:dyDescent="0.25">
      <c r="A592">
        <v>301918</v>
      </c>
      <c r="B592" t="s">
        <v>302</v>
      </c>
      <c r="C592" t="s">
        <v>43</v>
      </c>
      <c r="D592" s="8">
        <v>40323</v>
      </c>
      <c r="E592" t="s">
        <v>83</v>
      </c>
      <c r="F592">
        <v>2150</v>
      </c>
      <c r="G592" t="s">
        <v>10</v>
      </c>
      <c r="H592" t="s">
        <v>2</v>
      </c>
      <c r="I592">
        <v>6000</v>
      </c>
      <c r="L592" t="s">
        <v>45</v>
      </c>
      <c r="M592" t="s">
        <v>238</v>
      </c>
    </row>
    <row r="593" spans="1:14" x14ac:dyDescent="0.25">
      <c r="A593">
        <v>301925</v>
      </c>
      <c r="B593" t="s">
        <v>230</v>
      </c>
      <c r="C593" t="s">
        <v>71</v>
      </c>
      <c r="D593" s="8">
        <v>40323</v>
      </c>
      <c r="E593" t="s">
        <v>53</v>
      </c>
      <c r="F593">
        <v>1713</v>
      </c>
      <c r="G593" t="s">
        <v>179</v>
      </c>
      <c r="H593" t="s">
        <v>2</v>
      </c>
      <c r="I593">
        <v>600</v>
      </c>
      <c r="J593">
        <v>80</v>
      </c>
      <c r="K593">
        <v>1</v>
      </c>
      <c r="L593" t="s">
        <v>55</v>
      </c>
      <c r="M593" t="s">
        <v>46</v>
      </c>
      <c r="N593" t="s">
        <v>57</v>
      </c>
    </row>
    <row r="594" spans="1:14" x14ac:dyDescent="0.25">
      <c r="A594">
        <v>301926</v>
      </c>
      <c r="B594" t="s">
        <v>42</v>
      </c>
      <c r="C594" t="s">
        <v>43</v>
      </c>
      <c r="D594" s="8">
        <v>40323</v>
      </c>
      <c r="E594" t="s">
        <v>53</v>
      </c>
      <c r="F594">
        <v>1140</v>
      </c>
      <c r="G594" t="s">
        <v>20</v>
      </c>
      <c r="H594" t="s">
        <v>4</v>
      </c>
      <c r="I594">
        <v>0</v>
      </c>
      <c r="J594">
        <v>100</v>
      </c>
      <c r="K594">
        <v>0</v>
      </c>
      <c r="L594" t="s">
        <v>73</v>
      </c>
      <c r="M594" t="s">
        <v>77</v>
      </c>
      <c r="N594" t="s">
        <v>57</v>
      </c>
    </row>
    <row r="595" spans="1:14" x14ac:dyDescent="0.25">
      <c r="A595">
        <v>301927</v>
      </c>
      <c r="B595" t="s">
        <v>48</v>
      </c>
      <c r="D595" s="8">
        <v>40328</v>
      </c>
      <c r="E595" t="s">
        <v>107</v>
      </c>
      <c r="F595">
        <v>2015</v>
      </c>
      <c r="G595" t="s">
        <v>13</v>
      </c>
      <c r="H595" t="s">
        <v>3</v>
      </c>
      <c r="I595">
        <v>20</v>
      </c>
      <c r="K595">
        <v>0</v>
      </c>
      <c r="L595" t="s">
        <v>64</v>
      </c>
      <c r="M595" t="s">
        <v>190</v>
      </c>
      <c r="N595" t="s">
        <v>57</v>
      </c>
    </row>
    <row r="596" spans="1:14" x14ac:dyDescent="0.25">
      <c r="A596">
        <v>301939</v>
      </c>
      <c r="B596" t="s">
        <v>303</v>
      </c>
      <c r="C596" t="s">
        <v>71</v>
      </c>
      <c r="D596" s="8">
        <v>40305</v>
      </c>
      <c r="E596" t="s">
        <v>53</v>
      </c>
      <c r="F596">
        <v>1700</v>
      </c>
      <c r="G596" t="s">
        <v>12</v>
      </c>
      <c r="H596" t="s">
        <v>3</v>
      </c>
      <c r="I596">
        <v>1000</v>
      </c>
      <c r="J596">
        <v>140</v>
      </c>
      <c r="K596">
        <v>4</v>
      </c>
      <c r="L596" t="s">
        <v>64</v>
      </c>
      <c r="M596" t="s">
        <v>56</v>
      </c>
      <c r="N596" t="s">
        <v>57</v>
      </c>
    </row>
    <row r="597" spans="1:14" x14ac:dyDescent="0.25">
      <c r="A597">
        <v>301940</v>
      </c>
      <c r="B597" t="s">
        <v>304</v>
      </c>
      <c r="C597" t="s">
        <v>305</v>
      </c>
      <c r="D597" s="8">
        <v>40323</v>
      </c>
      <c r="E597" t="s">
        <v>83</v>
      </c>
      <c r="F597">
        <v>2100</v>
      </c>
      <c r="G597" t="s">
        <v>306</v>
      </c>
      <c r="H597" t="s">
        <v>4</v>
      </c>
      <c r="I597">
        <v>0</v>
      </c>
      <c r="J597">
        <v>126</v>
      </c>
      <c r="K597">
        <v>0</v>
      </c>
      <c r="L597" t="s">
        <v>73</v>
      </c>
      <c r="M597" t="s">
        <v>56</v>
      </c>
      <c r="N597" t="s">
        <v>57</v>
      </c>
    </row>
    <row r="598" spans="1:14" x14ac:dyDescent="0.25">
      <c r="A598">
        <v>301950</v>
      </c>
      <c r="B598" t="s">
        <v>48</v>
      </c>
      <c r="D598" s="8">
        <v>40318</v>
      </c>
      <c r="G598" t="s">
        <v>307</v>
      </c>
      <c r="H598" t="s">
        <v>4</v>
      </c>
      <c r="K598">
        <v>0</v>
      </c>
      <c r="M598" t="s">
        <v>183</v>
      </c>
    </row>
    <row r="599" spans="1:14" x14ac:dyDescent="0.25">
      <c r="A599">
        <v>301951</v>
      </c>
      <c r="B599" t="s">
        <v>204</v>
      </c>
      <c r="D599" s="8">
        <v>40319</v>
      </c>
      <c r="E599" t="s">
        <v>53</v>
      </c>
      <c r="F599">
        <v>1043</v>
      </c>
      <c r="G599" t="s">
        <v>59</v>
      </c>
      <c r="H599" t="s">
        <v>2</v>
      </c>
      <c r="I599">
        <v>0</v>
      </c>
      <c r="K599">
        <v>0</v>
      </c>
      <c r="L599" t="s">
        <v>73</v>
      </c>
      <c r="M599" t="s">
        <v>187</v>
      </c>
    </row>
    <row r="600" spans="1:14" x14ac:dyDescent="0.25">
      <c r="A600">
        <v>301958</v>
      </c>
      <c r="B600" t="s">
        <v>92</v>
      </c>
      <c r="C600" t="s">
        <v>43</v>
      </c>
      <c r="D600" s="8">
        <v>40321</v>
      </c>
      <c r="E600" t="s">
        <v>44</v>
      </c>
      <c r="F600">
        <v>701</v>
      </c>
      <c r="G600" t="s">
        <v>13</v>
      </c>
      <c r="H600" t="s">
        <v>3</v>
      </c>
      <c r="I600">
        <v>0</v>
      </c>
      <c r="J600">
        <v>100</v>
      </c>
      <c r="K600">
        <v>0</v>
      </c>
      <c r="L600" t="s">
        <v>73</v>
      </c>
      <c r="M600" t="s">
        <v>308</v>
      </c>
      <c r="N600" t="s">
        <v>57</v>
      </c>
    </row>
    <row r="601" spans="1:14" x14ac:dyDescent="0.25">
      <c r="A601">
        <v>301959</v>
      </c>
      <c r="B601" t="s">
        <v>86</v>
      </c>
      <c r="C601" t="s">
        <v>43</v>
      </c>
      <c r="D601" s="8">
        <v>40312</v>
      </c>
      <c r="E601" t="s">
        <v>44</v>
      </c>
      <c r="F601">
        <v>500</v>
      </c>
      <c r="G601" t="s">
        <v>7</v>
      </c>
      <c r="H601" t="s">
        <v>2</v>
      </c>
      <c r="L601" t="s">
        <v>55</v>
      </c>
      <c r="M601" t="s">
        <v>309</v>
      </c>
      <c r="N601" t="s">
        <v>57</v>
      </c>
    </row>
    <row r="602" spans="1:14" x14ac:dyDescent="0.25">
      <c r="A602">
        <v>301964</v>
      </c>
      <c r="B602" t="s">
        <v>86</v>
      </c>
      <c r="C602" t="s">
        <v>43</v>
      </c>
      <c r="D602" s="8">
        <v>40304</v>
      </c>
      <c r="E602" t="s">
        <v>83</v>
      </c>
      <c r="G602" t="s">
        <v>93</v>
      </c>
      <c r="H602" t="s">
        <v>2</v>
      </c>
      <c r="I602">
        <v>2100</v>
      </c>
      <c r="J602">
        <v>160</v>
      </c>
      <c r="L602" t="s">
        <v>55</v>
      </c>
      <c r="M602" t="s">
        <v>46</v>
      </c>
      <c r="N602" t="s">
        <v>57</v>
      </c>
    </row>
    <row r="603" spans="1:14" x14ac:dyDescent="0.25">
      <c r="A603">
        <v>301971</v>
      </c>
      <c r="B603" t="s">
        <v>63</v>
      </c>
      <c r="C603" t="s">
        <v>43</v>
      </c>
      <c r="D603" s="8">
        <v>40324</v>
      </c>
      <c r="E603" t="s">
        <v>83</v>
      </c>
      <c r="F603">
        <v>2305</v>
      </c>
      <c r="G603" t="s">
        <v>6</v>
      </c>
      <c r="H603" t="s">
        <v>2</v>
      </c>
      <c r="I603">
        <v>2500</v>
      </c>
      <c r="J603">
        <v>180</v>
      </c>
      <c r="K603">
        <v>7</v>
      </c>
      <c r="L603" t="s">
        <v>55</v>
      </c>
      <c r="M603" t="s">
        <v>310</v>
      </c>
      <c r="N603" t="s">
        <v>57</v>
      </c>
    </row>
    <row r="604" spans="1:14" x14ac:dyDescent="0.25">
      <c r="A604">
        <v>301975</v>
      </c>
      <c r="B604" t="s">
        <v>92</v>
      </c>
      <c r="C604" t="s">
        <v>43</v>
      </c>
      <c r="D604" s="8">
        <v>40326</v>
      </c>
      <c r="E604" t="s">
        <v>53</v>
      </c>
      <c r="F604">
        <v>1710</v>
      </c>
      <c r="G604" t="s">
        <v>6</v>
      </c>
      <c r="H604" t="s">
        <v>2</v>
      </c>
      <c r="I604">
        <v>0</v>
      </c>
      <c r="J604">
        <v>140</v>
      </c>
      <c r="K604">
        <v>0</v>
      </c>
      <c r="L604" t="s">
        <v>73</v>
      </c>
      <c r="M604" t="s">
        <v>126</v>
      </c>
      <c r="N604" t="s">
        <v>57</v>
      </c>
    </row>
    <row r="605" spans="1:14" x14ac:dyDescent="0.25">
      <c r="A605">
        <v>301984</v>
      </c>
      <c r="B605" t="s">
        <v>48</v>
      </c>
      <c r="D605" s="8">
        <v>40303</v>
      </c>
      <c r="G605" t="s">
        <v>100</v>
      </c>
      <c r="H605" t="s">
        <v>3</v>
      </c>
      <c r="K605">
        <v>0</v>
      </c>
      <c r="M605" t="s">
        <v>51</v>
      </c>
    </row>
    <row r="606" spans="1:14" x14ac:dyDescent="0.25">
      <c r="A606">
        <v>301988</v>
      </c>
      <c r="B606" t="s">
        <v>48</v>
      </c>
      <c r="D606" s="8">
        <v>40304</v>
      </c>
      <c r="G606" t="s">
        <v>114</v>
      </c>
      <c r="H606" t="s">
        <v>3</v>
      </c>
      <c r="K606">
        <v>0</v>
      </c>
      <c r="M606" t="s">
        <v>125</v>
      </c>
    </row>
    <row r="607" spans="1:14" x14ac:dyDescent="0.25">
      <c r="A607">
        <v>301989</v>
      </c>
      <c r="B607" t="s">
        <v>48</v>
      </c>
      <c r="D607" s="8">
        <v>40304</v>
      </c>
      <c r="G607" t="s">
        <v>93</v>
      </c>
      <c r="H607" t="s">
        <v>2</v>
      </c>
      <c r="K607">
        <v>0</v>
      </c>
      <c r="M607" t="s">
        <v>159</v>
      </c>
    </row>
    <row r="608" spans="1:14" x14ac:dyDescent="0.25">
      <c r="A608">
        <v>302008</v>
      </c>
      <c r="B608" t="s">
        <v>63</v>
      </c>
      <c r="C608" t="s">
        <v>43</v>
      </c>
      <c r="D608" s="8">
        <v>40335</v>
      </c>
      <c r="E608" t="s">
        <v>107</v>
      </c>
      <c r="F608">
        <v>2130</v>
      </c>
      <c r="G608" t="s">
        <v>6</v>
      </c>
      <c r="H608" t="s">
        <v>2</v>
      </c>
      <c r="I608">
        <v>100</v>
      </c>
      <c r="J608">
        <v>140</v>
      </c>
      <c r="L608" t="s">
        <v>55</v>
      </c>
      <c r="M608" t="s">
        <v>294</v>
      </c>
      <c r="N608" t="s">
        <v>57</v>
      </c>
    </row>
    <row r="609" spans="1:14" x14ac:dyDescent="0.25">
      <c r="A609">
        <v>302009</v>
      </c>
      <c r="B609" t="s">
        <v>42</v>
      </c>
      <c r="C609" t="s">
        <v>43</v>
      </c>
      <c r="D609" s="8">
        <v>40335</v>
      </c>
      <c r="E609" t="s">
        <v>53</v>
      </c>
      <c r="F609">
        <v>925</v>
      </c>
      <c r="G609" t="s">
        <v>9</v>
      </c>
      <c r="H609" t="s">
        <v>2</v>
      </c>
      <c r="I609">
        <v>900</v>
      </c>
      <c r="J609">
        <v>150</v>
      </c>
      <c r="L609" t="s">
        <v>55</v>
      </c>
      <c r="M609" t="s">
        <v>238</v>
      </c>
      <c r="N609" t="s">
        <v>57</v>
      </c>
    </row>
    <row r="610" spans="1:14" x14ac:dyDescent="0.25">
      <c r="A610">
        <v>302010</v>
      </c>
      <c r="B610" t="s">
        <v>42</v>
      </c>
      <c r="C610" t="s">
        <v>43</v>
      </c>
      <c r="D610" s="8">
        <v>40335</v>
      </c>
      <c r="E610" t="s">
        <v>53</v>
      </c>
      <c r="F610">
        <v>1710</v>
      </c>
      <c r="G610" t="s">
        <v>9</v>
      </c>
      <c r="H610" t="s">
        <v>2</v>
      </c>
      <c r="I610">
        <v>10</v>
      </c>
      <c r="J610">
        <v>135</v>
      </c>
      <c r="K610">
        <v>0</v>
      </c>
      <c r="L610" t="s">
        <v>55</v>
      </c>
      <c r="M610" t="s">
        <v>74</v>
      </c>
      <c r="N610" t="s">
        <v>57</v>
      </c>
    </row>
    <row r="611" spans="1:14" x14ac:dyDescent="0.25">
      <c r="A611">
        <v>302012</v>
      </c>
      <c r="B611" t="s">
        <v>220</v>
      </c>
      <c r="C611" t="s">
        <v>43</v>
      </c>
      <c r="D611" s="8">
        <v>40336</v>
      </c>
      <c r="E611" t="s">
        <v>107</v>
      </c>
      <c r="F611">
        <v>1950</v>
      </c>
      <c r="G611" t="s">
        <v>15</v>
      </c>
      <c r="H611" t="s">
        <v>3</v>
      </c>
      <c r="I611">
        <v>10</v>
      </c>
      <c r="K611">
        <v>0</v>
      </c>
      <c r="L611" t="s">
        <v>55</v>
      </c>
      <c r="M611" t="s">
        <v>175</v>
      </c>
      <c r="N611" t="s">
        <v>61</v>
      </c>
    </row>
    <row r="612" spans="1:14" x14ac:dyDescent="0.25">
      <c r="A612">
        <v>302016</v>
      </c>
      <c r="B612" t="s">
        <v>42</v>
      </c>
      <c r="C612" t="s">
        <v>43</v>
      </c>
      <c r="D612" s="8">
        <v>40359</v>
      </c>
      <c r="E612" t="s">
        <v>53</v>
      </c>
      <c r="F612">
        <v>1740</v>
      </c>
      <c r="G612" t="s">
        <v>14</v>
      </c>
      <c r="H612" t="s">
        <v>3</v>
      </c>
      <c r="I612">
        <v>0</v>
      </c>
      <c r="J612">
        <v>130</v>
      </c>
      <c r="K612">
        <v>0</v>
      </c>
      <c r="L612" t="s">
        <v>84</v>
      </c>
      <c r="M612" t="s">
        <v>200</v>
      </c>
      <c r="N612" t="s">
        <v>61</v>
      </c>
    </row>
    <row r="613" spans="1:14" x14ac:dyDescent="0.25">
      <c r="A613">
        <v>302019</v>
      </c>
      <c r="B613" t="s">
        <v>95</v>
      </c>
      <c r="C613" t="s">
        <v>43</v>
      </c>
      <c r="D613" s="8">
        <v>40359</v>
      </c>
      <c r="E613" t="s">
        <v>53</v>
      </c>
      <c r="F613">
        <v>1115</v>
      </c>
      <c r="G613" t="s">
        <v>20</v>
      </c>
      <c r="H613" t="s">
        <v>4</v>
      </c>
      <c r="I613">
        <v>100</v>
      </c>
      <c r="J613">
        <v>100</v>
      </c>
      <c r="L613" t="s">
        <v>55</v>
      </c>
      <c r="M613" t="s">
        <v>172</v>
      </c>
      <c r="N613" t="s">
        <v>57</v>
      </c>
    </row>
    <row r="614" spans="1:14" x14ac:dyDescent="0.25">
      <c r="A614">
        <v>302020</v>
      </c>
      <c r="B614" t="s">
        <v>95</v>
      </c>
      <c r="C614" t="s">
        <v>43</v>
      </c>
      <c r="D614" s="8">
        <v>40359</v>
      </c>
      <c r="E614" t="s">
        <v>53</v>
      </c>
      <c r="F614">
        <v>1101</v>
      </c>
      <c r="G614" t="s">
        <v>20</v>
      </c>
      <c r="H614" t="s">
        <v>4</v>
      </c>
      <c r="I614">
        <v>100</v>
      </c>
      <c r="J614">
        <v>100</v>
      </c>
      <c r="L614" t="s">
        <v>55</v>
      </c>
      <c r="M614" t="s">
        <v>172</v>
      </c>
      <c r="N614" t="s">
        <v>57</v>
      </c>
    </row>
    <row r="615" spans="1:14" x14ac:dyDescent="0.25">
      <c r="A615">
        <v>302031</v>
      </c>
      <c r="B615" t="s">
        <v>48</v>
      </c>
      <c r="D615" s="8">
        <v>40359</v>
      </c>
      <c r="G615" t="s">
        <v>13</v>
      </c>
      <c r="H615" t="s">
        <v>3</v>
      </c>
      <c r="K615">
        <v>0</v>
      </c>
      <c r="M615" t="s">
        <v>123</v>
      </c>
    </row>
    <row r="616" spans="1:14" x14ac:dyDescent="0.25">
      <c r="A616">
        <v>302037</v>
      </c>
      <c r="B616" t="s">
        <v>48</v>
      </c>
      <c r="D616" s="8">
        <v>40359</v>
      </c>
      <c r="G616" t="s">
        <v>93</v>
      </c>
      <c r="H616" t="s">
        <v>2</v>
      </c>
      <c r="K616">
        <v>0</v>
      </c>
      <c r="M616" t="s">
        <v>99</v>
      </c>
    </row>
    <row r="617" spans="1:14" x14ac:dyDescent="0.25">
      <c r="A617">
        <v>302038</v>
      </c>
      <c r="B617" t="s">
        <v>42</v>
      </c>
      <c r="C617" t="s">
        <v>43</v>
      </c>
      <c r="D617" s="8">
        <v>40330</v>
      </c>
      <c r="E617" t="s">
        <v>53</v>
      </c>
      <c r="F617">
        <v>1540</v>
      </c>
      <c r="G617" t="s">
        <v>94</v>
      </c>
      <c r="H617" t="s">
        <v>3</v>
      </c>
      <c r="I617">
        <v>0</v>
      </c>
      <c r="J617">
        <v>100</v>
      </c>
      <c r="K617">
        <v>0</v>
      </c>
      <c r="L617" t="s">
        <v>84</v>
      </c>
      <c r="M617" t="s">
        <v>74</v>
      </c>
      <c r="N617" t="s">
        <v>57</v>
      </c>
    </row>
    <row r="618" spans="1:14" x14ac:dyDescent="0.25">
      <c r="A618">
        <v>302039</v>
      </c>
      <c r="B618" t="s">
        <v>48</v>
      </c>
      <c r="D618" s="8">
        <v>40347</v>
      </c>
      <c r="G618" t="s">
        <v>22</v>
      </c>
      <c r="H618" t="s">
        <v>4</v>
      </c>
      <c r="K618">
        <v>0</v>
      </c>
      <c r="M618" t="s">
        <v>77</v>
      </c>
    </row>
    <row r="619" spans="1:14" x14ac:dyDescent="0.25">
      <c r="A619">
        <v>302047</v>
      </c>
      <c r="B619" t="s">
        <v>63</v>
      </c>
      <c r="C619" t="s">
        <v>43</v>
      </c>
      <c r="D619" s="8">
        <v>40313</v>
      </c>
      <c r="E619" t="s">
        <v>53</v>
      </c>
      <c r="F619">
        <v>1617</v>
      </c>
      <c r="G619" t="s">
        <v>66</v>
      </c>
      <c r="H619" t="s">
        <v>4</v>
      </c>
      <c r="I619">
        <v>500</v>
      </c>
      <c r="J619">
        <v>155</v>
      </c>
      <c r="L619" t="s">
        <v>64</v>
      </c>
      <c r="M619" t="s">
        <v>46</v>
      </c>
      <c r="N619" t="s">
        <v>57</v>
      </c>
    </row>
    <row r="620" spans="1:14" x14ac:dyDescent="0.25">
      <c r="A620">
        <v>302055</v>
      </c>
      <c r="B620" t="s">
        <v>62</v>
      </c>
      <c r="C620" t="s">
        <v>43</v>
      </c>
      <c r="D620" s="8">
        <v>40315</v>
      </c>
      <c r="E620" t="s">
        <v>53</v>
      </c>
      <c r="F620">
        <v>1430</v>
      </c>
      <c r="G620" t="s">
        <v>11</v>
      </c>
      <c r="H620" t="s">
        <v>3</v>
      </c>
      <c r="I620">
        <v>0</v>
      </c>
      <c r="J620">
        <v>140</v>
      </c>
      <c r="K620">
        <v>0</v>
      </c>
      <c r="L620" t="s">
        <v>73</v>
      </c>
      <c r="M620" t="s">
        <v>275</v>
      </c>
      <c r="N620" t="s">
        <v>57</v>
      </c>
    </row>
    <row r="621" spans="1:14" x14ac:dyDescent="0.25">
      <c r="A621">
        <v>302076</v>
      </c>
      <c r="B621" t="s">
        <v>48</v>
      </c>
      <c r="D621" s="8">
        <v>40302</v>
      </c>
      <c r="G621" t="s">
        <v>270</v>
      </c>
      <c r="H621" t="s">
        <v>2</v>
      </c>
      <c r="K621">
        <v>0</v>
      </c>
      <c r="M621" t="s">
        <v>172</v>
      </c>
    </row>
    <row r="622" spans="1:14" x14ac:dyDescent="0.25">
      <c r="A622">
        <v>302080</v>
      </c>
      <c r="B622" t="s">
        <v>220</v>
      </c>
      <c r="C622" t="s">
        <v>43</v>
      </c>
      <c r="D622" s="8">
        <v>40308</v>
      </c>
      <c r="E622" t="s">
        <v>53</v>
      </c>
      <c r="F622">
        <v>700</v>
      </c>
      <c r="G622" t="s">
        <v>21</v>
      </c>
      <c r="H622" t="s">
        <v>4</v>
      </c>
      <c r="I622">
        <v>50</v>
      </c>
      <c r="K622">
        <v>0</v>
      </c>
      <c r="L622" t="s">
        <v>55</v>
      </c>
      <c r="M622" t="s">
        <v>126</v>
      </c>
      <c r="N622" t="s">
        <v>57</v>
      </c>
    </row>
    <row r="623" spans="1:14" x14ac:dyDescent="0.25">
      <c r="A623">
        <v>302087</v>
      </c>
      <c r="B623" t="s">
        <v>63</v>
      </c>
      <c r="C623" t="s">
        <v>43</v>
      </c>
      <c r="D623" s="8">
        <v>40308</v>
      </c>
      <c r="E623" t="s">
        <v>83</v>
      </c>
      <c r="F623">
        <v>2100</v>
      </c>
      <c r="G623" t="s">
        <v>22</v>
      </c>
      <c r="H623" t="s">
        <v>4</v>
      </c>
      <c r="I623">
        <v>2500</v>
      </c>
      <c r="J623">
        <v>210</v>
      </c>
      <c r="K623">
        <v>5</v>
      </c>
      <c r="L623" t="s">
        <v>64</v>
      </c>
      <c r="M623" t="s">
        <v>56</v>
      </c>
      <c r="N623" t="s">
        <v>57</v>
      </c>
    </row>
    <row r="624" spans="1:14" x14ac:dyDescent="0.25">
      <c r="A624">
        <v>302088</v>
      </c>
      <c r="B624" t="s">
        <v>63</v>
      </c>
      <c r="C624" t="s">
        <v>43</v>
      </c>
      <c r="D624" s="8">
        <v>40308</v>
      </c>
      <c r="E624" t="s">
        <v>83</v>
      </c>
      <c r="G624" t="s">
        <v>14</v>
      </c>
      <c r="H624" t="s">
        <v>3</v>
      </c>
      <c r="I624">
        <v>1800</v>
      </c>
      <c r="J624">
        <v>210</v>
      </c>
      <c r="K624">
        <v>10</v>
      </c>
      <c r="L624" t="s">
        <v>55</v>
      </c>
      <c r="M624" t="s">
        <v>56</v>
      </c>
      <c r="N624" t="s">
        <v>57</v>
      </c>
    </row>
    <row r="625" spans="1:14" x14ac:dyDescent="0.25">
      <c r="A625">
        <v>302104</v>
      </c>
      <c r="B625" t="s">
        <v>48</v>
      </c>
      <c r="D625" s="8">
        <v>40329</v>
      </c>
      <c r="G625" t="s">
        <v>75</v>
      </c>
      <c r="H625" t="s">
        <v>4</v>
      </c>
      <c r="K625">
        <v>0</v>
      </c>
      <c r="M625" t="s">
        <v>159</v>
      </c>
    </row>
    <row r="626" spans="1:14" x14ac:dyDescent="0.25">
      <c r="A626">
        <v>302107</v>
      </c>
      <c r="B626" t="s">
        <v>48</v>
      </c>
      <c r="D626" s="8">
        <v>40305</v>
      </c>
      <c r="G626" t="s">
        <v>13</v>
      </c>
      <c r="H626" t="s">
        <v>3</v>
      </c>
      <c r="K626">
        <v>0</v>
      </c>
      <c r="M626" t="s">
        <v>123</v>
      </c>
    </row>
    <row r="627" spans="1:14" x14ac:dyDescent="0.25">
      <c r="A627">
        <v>302108</v>
      </c>
      <c r="B627" t="s">
        <v>48</v>
      </c>
      <c r="D627" s="8">
        <v>40305</v>
      </c>
      <c r="G627" t="s">
        <v>75</v>
      </c>
      <c r="H627" t="s">
        <v>4</v>
      </c>
      <c r="K627">
        <v>0</v>
      </c>
      <c r="M627" t="s">
        <v>51</v>
      </c>
    </row>
    <row r="628" spans="1:14" x14ac:dyDescent="0.25">
      <c r="A628">
        <v>302110</v>
      </c>
      <c r="B628" t="s">
        <v>86</v>
      </c>
      <c r="C628" t="s">
        <v>43</v>
      </c>
      <c r="D628" s="8">
        <v>40321</v>
      </c>
      <c r="E628" t="s">
        <v>53</v>
      </c>
      <c r="F628">
        <v>1830</v>
      </c>
      <c r="G628" t="s">
        <v>19</v>
      </c>
      <c r="H628" t="s">
        <v>4</v>
      </c>
      <c r="I628">
        <v>800</v>
      </c>
      <c r="J628">
        <v>145</v>
      </c>
      <c r="L628" t="s">
        <v>55</v>
      </c>
      <c r="M628" t="s">
        <v>104</v>
      </c>
      <c r="N628" t="s">
        <v>57</v>
      </c>
    </row>
    <row r="629" spans="1:14" x14ac:dyDescent="0.25">
      <c r="A629">
        <v>302112</v>
      </c>
      <c r="B629" t="s">
        <v>311</v>
      </c>
      <c r="C629" t="s">
        <v>43</v>
      </c>
      <c r="D629" s="8">
        <v>40321</v>
      </c>
      <c r="E629" t="s">
        <v>53</v>
      </c>
      <c r="F629">
        <v>1700</v>
      </c>
      <c r="G629" t="s">
        <v>312</v>
      </c>
      <c r="H629" t="s">
        <v>4</v>
      </c>
      <c r="I629">
        <v>2000</v>
      </c>
      <c r="J629">
        <v>180</v>
      </c>
      <c r="K629">
        <v>5</v>
      </c>
      <c r="L629" t="s">
        <v>55</v>
      </c>
      <c r="M629" t="s">
        <v>67</v>
      </c>
      <c r="N629" t="s">
        <v>57</v>
      </c>
    </row>
    <row r="630" spans="1:14" x14ac:dyDescent="0.25">
      <c r="A630">
        <v>302114</v>
      </c>
      <c r="B630" t="s">
        <v>105</v>
      </c>
      <c r="C630" t="s">
        <v>106</v>
      </c>
      <c r="D630" s="8">
        <v>40321</v>
      </c>
      <c r="E630" t="s">
        <v>53</v>
      </c>
      <c r="F630">
        <v>1640</v>
      </c>
      <c r="G630" t="s">
        <v>108</v>
      </c>
      <c r="H630" t="s">
        <v>2</v>
      </c>
      <c r="I630">
        <v>45</v>
      </c>
      <c r="J630">
        <v>125</v>
      </c>
      <c r="K630">
        <v>0</v>
      </c>
      <c r="L630" t="s">
        <v>55</v>
      </c>
      <c r="M630" t="s">
        <v>126</v>
      </c>
      <c r="N630" t="s">
        <v>57</v>
      </c>
    </row>
    <row r="631" spans="1:14" x14ac:dyDescent="0.25">
      <c r="A631">
        <v>302121</v>
      </c>
      <c r="B631" t="s">
        <v>95</v>
      </c>
      <c r="C631" t="s">
        <v>43</v>
      </c>
      <c r="D631" s="8">
        <v>40322</v>
      </c>
      <c r="E631" t="s">
        <v>53</v>
      </c>
      <c r="F631">
        <v>1550</v>
      </c>
      <c r="G631" t="s">
        <v>19</v>
      </c>
      <c r="H631" t="s">
        <v>4</v>
      </c>
      <c r="I631">
        <v>250</v>
      </c>
      <c r="J631">
        <v>130</v>
      </c>
      <c r="K631">
        <v>1</v>
      </c>
      <c r="L631" t="s">
        <v>55</v>
      </c>
      <c r="M631" t="s">
        <v>56</v>
      </c>
    </row>
    <row r="632" spans="1:14" x14ac:dyDescent="0.25">
      <c r="A632">
        <v>302125</v>
      </c>
      <c r="B632" t="s">
        <v>86</v>
      </c>
      <c r="C632" t="s">
        <v>43</v>
      </c>
      <c r="D632" s="8">
        <v>40322</v>
      </c>
      <c r="E632" t="s">
        <v>53</v>
      </c>
      <c r="F632">
        <v>1030</v>
      </c>
      <c r="G632" t="s">
        <v>11</v>
      </c>
      <c r="H632" t="s">
        <v>3</v>
      </c>
      <c r="I632">
        <v>150</v>
      </c>
      <c r="J632">
        <v>180</v>
      </c>
      <c r="L632" t="s">
        <v>64</v>
      </c>
      <c r="M632" t="s">
        <v>140</v>
      </c>
      <c r="N632" t="s">
        <v>57</v>
      </c>
    </row>
    <row r="633" spans="1:14" x14ac:dyDescent="0.25">
      <c r="A633">
        <v>302131</v>
      </c>
      <c r="B633" t="s">
        <v>48</v>
      </c>
      <c r="D633" s="8">
        <v>40323</v>
      </c>
      <c r="G633" t="s">
        <v>179</v>
      </c>
      <c r="H633" t="s">
        <v>2</v>
      </c>
      <c r="K633">
        <v>0</v>
      </c>
      <c r="M633" t="s">
        <v>67</v>
      </c>
    </row>
    <row r="634" spans="1:14" x14ac:dyDescent="0.25">
      <c r="A634">
        <v>302135</v>
      </c>
      <c r="B634" t="s">
        <v>48</v>
      </c>
      <c r="D634" s="8">
        <v>40324</v>
      </c>
      <c r="G634" t="s">
        <v>13</v>
      </c>
      <c r="H634" t="s">
        <v>3</v>
      </c>
      <c r="K634">
        <v>0</v>
      </c>
      <c r="M634" t="s">
        <v>74</v>
      </c>
    </row>
    <row r="635" spans="1:14" x14ac:dyDescent="0.25">
      <c r="A635">
        <v>302138</v>
      </c>
      <c r="B635" t="s">
        <v>48</v>
      </c>
      <c r="D635" s="8">
        <v>40325</v>
      </c>
      <c r="G635" t="s">
        <v>75</v>
      </c>
      <c r="H635" t="s">
        <v>4</v>
      </c>
      <c r="K635">
        <v>0</v>
      </c>
      <c r="M635" t="s">
        <v>56</v>
      </c>
    </row>
    <row r="636" spans="1:14" x14ac:dyDescent="0.25">
      <c r="A636">
        <v>302142</v>
      </c>
      <c r="B636" t="s">
        <v>48</v>
      </c>
      <c r="D636" s="8">
        <v>40325</v>
      </c>
      <c r="G636" t="s">
        <v>272</v>
      </c>
      <c r="H636" t="s">
        <v>4</v>
      </c>
      <c r="K636">
        <v>0</v>
      </c>
      <c r="M636" t="s">
        <v>291</v>
      </c>
    </row>
    <row r="637" spans="1:14" x14ac:dyDescent="0.25">
      <c r="A637">
        <v>302146</v>
      </c>
      <c r="B637" t="s">
        <v>48</v>
      </c>
      <c r="D637" s="8">
        <v>40313</v>
      </c>
      <c r="G637" t="s">
        <v>100</v>
      </c>
      <c r="H637" t="s">
        <v>3</v>
      </c>
      <c r="K637">
        <v>0</v>
      </c>
      <c r="M637" t="s">
        <v>125</v>
      </c>
    </row>
    <row r="638" spans="1:14" x14ac:dyDescent="0.25">
      <c r="A638">
        <v>302151</v>
      </c>
      <c r="B638" t="s">
        <v>48</v>
      </c>
      <c r="D638" s="8">
        <v>40315</v>
      </c>
      <c r="G638" t="s">
        <v>9</v>
      </c>
      <c r="H638" t="s">
        <v>2</v>
      </c>
      <c r="K638">
        <v>0</v>
      </c>
      <c r="M638" t="s">
        <v>109</v>
      </c>
    </row>
    <row r="639" spans="1:14" x14ac:dyDescent="0.25">
      <c r="A639">
        <v>302156</v>
      </c>
      <c r="B639" t="s">
        <v>48</v>
      </c>
      <c r="D639" s="8">
        <v>40316</v>
      </c>
      <c r="G639" t="s">
        <v>11</v>
      </c>
      <c r="H639" t="s">
        <v>3</v>
      </c>
      <c r="K639">
        <v>0</v>
      </c>
      <c r="M639" t="s">
        <v>190</v>
      </c>
    </row>
    <row r="640" spans="1:14" x14ac:dyDescent="0.25">
      <c r="A640">
        <v>302161</v>
      </c>
      <c r="B640" t="s">
        <v>230</v>
      </c>
      <c r="C640" t="s">
        <v>71</v>
      </c>
      <c r="D640" s="8">
        <v>40299</v>
      </c>
      <c r="E640" t="s">
        <v>53</v>
      </c>
      <c r="F640">
        <v>1406</v>
      </c>
      <c r="G640" t="s">
        <v>313</v>
      </c>
      <c r="H640" t="s">
        <v>2</v>
      </c>
      <c r="I640">
        <v>0</v>
      </c>
      <c r="K640">
        <v>0</v>
      </c>
      <c r="L640" t="s">
        <v>73</v>
      </c>
      <c r="M640" t="s">
        <v>238</v>
      </c>
    </row>
    <row r="641" spans="1:14" x14ac:dyDescent="0.25">
      <c r="A641">
        <v>302165</v>
      </c>
      <c r="B641" t="s">
        <v>42</v>
      </c>
      <c r="C641" t="s">
        <v>43</v>
      </c>
      <c r="D641" s="8">
        <v>40299</v>
      </c>
      <c r="E641" t="s">
        <v>83</v>
      </c>
      <c r="F641">
        <v>2030</v>
      </c>
      <c r="G641" t="s">
        <v>6</v>
      </c>
      <c r="H641" t="s">
        <v>2</v>
      </c>
      <c r="I641">
        <v>200</v>
      </c>
      <c r="J641">
        <v>140</v>
      </c>
      <c r="L641" t="s">
        <v>55</v>
      </c>
      <c r="M641" t="s">
        <v>294</v>
      </c>
      <c r="N641" t="s">
        <v>57</v>
      </c>
    </row>
    <row r="642" spans="1:14" x14ac:dyDescent="0.25">
      <c r="A642">
        <v>302179</v>
      </c>
      <c r="B642" t="s">
        <v>48</v>
      </c>
      <c r="D642" s="8">
        <v>40312</v>
      </c>
      <c r="G642" t="s">
        <v>114</v>
      </c>
      <c r="H642" t="s">
        <v>3</v>
      </c>
      <c r="K642">
        <v>0</v>
      </c>
      <c r="M642" t="s">
        <v>294</v>
      </c>
    </row>
    <row r="643" spans="1:14" x14ac:dyDescent="0.25">
      <c r="A643">
        <v>302186</v>
      </c>
      <c r="B643" t="s">
        <v>105</v>
      </c>
      <c r="C643" t="s">
        <v>106</v>
      </c>
      <c r="D643" s="8">
        <v>40301</v>
      </c>
      <c r="E643" t="s">
        <v>53</v>
      </c>
      <c r="F643">
        <v>952</v>
      </c>
      <c r="G643" t="s">
        <v>8</v>
      </c>
      <c r="H643" t="s">
        <v>2</v>
      </c>
      <c r="I643">
        <v>30</v>
      </c>
      <c r="K643">
        <v>0</v>
      </c>
      <c r="L643" t="s">
        <v>55</v>
      </c>
      <c r="M643" t="s">
        <v>137</v>
      </c>
      <c r="N643" t="s">
        <v>57</v>
      </c>
    </row>
    <row r="644" spans="1:14" x14ac:dyDescent="0.25">
      <c r="A644">
        <v>302190</v>
      </c>
      <c r="B644" t="s">
        <v>42</v>
      </c>
      <c r="C644" t="s">
        <v>43</v>
      </c>
      <c r="D644" s="8">
        <v>40301</v>
      </c>
      <c r="E644" t="s">
        <v>53</v>
      </c>
      <c r="G644" t="s">
        <v>134</v>
      </c>
      <c r="H644" t="s">
        <v>2</v>
      </c>
      <c r="I644">
        <v>1300</v>
      </c>
      <c r="J644">
        <v>210</v>
      </c>
      <c r="K644">
        <v>2</v>
      </c>
      <c r="L644" t="s">
        <v>64</v>
      </c>
      <c r="M644" t="s">
        <v>238</v>
      </c>
      <c r="N644" t="s">
        <v>57</v>
      </c>
    </row>
    <row r="645" spans="1:14" x14ac:dyDescent="0.25">
      <c r="A645">
        <v>302191</v>
      </c>
      <c r="B645" t="s">
        <v>42</v>
      </c>
      <c r="C645" t="s">
        <v>43</v>
      </c>
      <c r="D645" s="8">
        <v>40301</v>
      </c>
      <c r="E645" t="s">
        <v>83</v>
      </c>
      <c r="G645" t="s">
        <v>102</v>
      </c>
      <c r="H645" t="s">
        <v>2</v>
      </c>
      <c r="I645">
        <v>10000</v>
      </c>
      <c r="J645">
        <v>250</v>
      </c>
      <c r="K645">
        <v>35</v>
      </c>
      <c r="L645" t="s">
        <v>55</v>
      </c>
      <c r="M645" t="s">
        <v>56</v>
      </c>
      <c r="N645" t="s">
        <v>57</v>
      </c>
    </row>
    <row r="646" spans="1:14" x14ac:dyDescent="0.25">
      <c r="A646">
        <v>302197</v>
      </c>
      <c r="B646" t="s">
        <v>78</v>
      </c>
      <c r="C646" t="s">
        <v>43</v>
      </c>
      <c r="D646" s="8">
        <v>40309</v>
      </c>
      <c r="E646" t="s">
        <v>83</v>
      </c>
      <c r="F646">
        <v>2330</v>
      </c>
      <c r="G646" t="s">
        <v>20</v>
      </c>
      <c r="H646" t="s">
        <v>4</v>
      </c>
      <c r="I646">
        <v>3500</v>
      </c>
      <c r="J646">
        <v>220</v>
      </c>
      <c r="K646">
        <v>15</v>
      </c>
      <c r="L646" t="s">
        <v>55</v>
      </c>
      <c r="M646" t="s">
        <v>46</v>
      </c>
      <c r="N646" t="s">
        <v>57</v>
      </c>
    </row>
    <row r="647" spans="1:14" x14ac:dyDescent="0.25">
      <c r="A647">
        <v>302198</v>
      </c>
      <c r="B647" t="s">
        <v>95</v>
      </c>
      <c r="C647" t="s">
        <v>43</v>
      </c>
      <c r="D647" s="8">
        <v>40309</v>
      </c>
      <c r="G647" t="s">
        <v>19</v>
      </c>
      <c r="H647" t="s">
        <v>4</v>
      </c>
      <c r="L647" t="s">
        <v>55</v>
      </c>
      <c r="M647" t="s">
        <v>238</v>
      </c>
    </row>
    <row r="648" spans="1:14" x14ac:dyDescent="0.25">
      <c r="A648">
        <v>302200</v>
      </c>
      <c r="B648" t="s">
        <v>63</v>
      </c>
      <c r="C648" t="s">
        <v>43</v>
      </c>
      <c r="D648" s="8">
        <v>40309</v>
      </c>
      <c r="E648" t="s">
        <v>83</v>
      </c>
      <c r="G648" t="s">
        <v>66</v>
      </c>
      <c r="H648" t="s">
        <v>4</v>
      </c>
      <c r="I648">
        <v>8000</v>
      </c>
      <c r="J648">
        <v>250</v>
      </c>
      <c r="K648">
        <v>5</v>
      </c>
      <c r="L648" t="s">
        <v>64</v>
      </c>
      <c r="M648" t="s">
        <v>46</v>
      </c>
      <c r="N648" t="s">
        <v>57</v>
      </c>
    </row>
    <row r="649" spans="1:14" x14ac:dyDescent="0.25">
      <c r="A649">
        <v>302207</v>
      </c>
      <c r="B649" t="s">
        <v>62</v>
      </c>
      <c r="C649" t="s">
        <v>43</v>
      </c>
      <c r="D649" s="8">
        <v>40302</v>
      </c>
      <c r="E649" t="s">
        <v>44</v>
      </c>
      <c r="F649">
        <v>645</v>
      </c>
      <c r="G649" t="s">
        <v>6</v>
      </c>
      <c r="H649" t="s">
        <v>2</v>
      </c>
      <c r="I649">
        <v>0</v>
      </c>
      <c r="K649">
        <v>0</v>
      </c>
      <c r="L649" t="s">
        <v>73</v>
      </c>
      <c r="M649" t="s">
        <v>56</v>
      </c>
      <c r="N649" t="s">
        <v>57</v>
      </c>
    </row>
    <row r="650" spans="1:14" x14ac:dyDescent="0.25">
      <c r="A650">
        <v>302210</v>
      </c>
      <c r="B650" t="s">
        <v>101</v>
      </c>
      <c r="C650" t="s">
        <v>43</v>
      </c>
      <c r="D650" s="8">
        <v>40302</v>
      </c>
      <c r="E650" t="s">
        <v>83</v>
      </c>
      <c r="F650">
        <v>2155</v>
      </c>
      <c r="G650" t="s">
        <v>6</v>
      </c>
      <c r="H650" t="s">
        <v>2</v>
      </c>
      <c r="I650">
        <v>500</v>
      </c>
      <c r="J650">
        <v>140</v>
      </c>
      <c r="L650" t="s">
        <v>55</v>
      </c>
      <c r="M650" t="s">
        <v>46</v>
      </c>
      <c r="N650" t="s">
        <v>57</v>
      </c>
    </row>
    <row r="651" spans="1:14" x14ac:dyDescent="0.25">
      <c r="A651">
        <v>302214</v>
      </c>
      <c r="B651" t="s">
        <v>42</v>
      </c>
      <c r="C651" t="s">
        <v>43</v>
      </c>
      <c r="D651" s="8">
        <v>40302</v>
      </c>
      <c r="E651" t="s">
        <v>53</v>
      </c>
      <c r="F651">
        <v>1620</v>
      </c>
      <c r="G651" t="s">
        <v>11</v>
      </c>
      <c r="H651" t="s">
        <v>3</v>
      </c>
      <c r="I651">
        <v>200</v>
      </c>
      <c r="J651">
        <v>135</v>
      </c>
      <c r="L651" t="s">
        <v>55</v>
      </c>
      <c r="M651" t="s">
        <v>56</v>
      </c>
      <c r="N651" t="s">
        <v>57</v>
      </c>
    </row>
    <row r="652" spans="1:14" x14ac:dyDescent="0.25">
      <c r="A652">
        <v>302216</v>
      </c>
      <c r="B652" t="s">
        <v>110</v>
      </c>
      <c r="C652" t="s">
        <v>43</v>
      </c>
      <c r="D652" s="8">
        <v>40302</v>
      </c>
      <c r="E652" t="s">
        <v>83</v>
      </c>
      <c r="F652">
        <v>2145</v>
      </c>
      <c r="G652" t="s">
        <v>119</v>
      </c>
      <c r="H652" t="s">
        <v>3</v>
      </c>
      <c r="I652">
        <v>4000</v>
      </c>
      <c r="J652">
        <v>250</v>
      </c>
      <c r="L652" t="s">
        <v>55</v>
      </c>
      <c r="M652" t="s">
        <v>238</v>
      </c>
      <c r="N652" t="s">
        <v>57</v>
      </c>
    </row>
    <row r="653" spans="1:14" x14ac:dyDescent="0.25">
      <c r="A653">
        <v>302243</v>
      </c>
      <c r="B653" t="s">
        <v>63</v>
      </c>
      <c r="C653" t="s">
        <v>43</v>
      </c>
      <c r="D653" s="8">
        <v>40317</v>
      </c>
      <c r="E653" t="s">
        <v>53</v>
      </c>
      <c r="F653">
        <v>1445</v>
      </c>
      <c r="G653" t="s">
        <v>13</v>
      </c>
      <c r="H653" t="s">
        <v>3</v>
      </c>
      <c r="I653">
        <v>3000</v>
      </c>
      <c r="J653">
        <v>165</v>
      </c>
      <c r="L653" t="s">
        <v>55</v>
      </c>
      <c r="M653" t="s">
        <v>175</v>
      </c>
      <c r="N653" t="s">
        <v>57</v>
      </c>
    </row>
    <row r="654" spans="1:14" x14ac:dyDescent="0.25">
      <c r="A654">
        <v>302249</v>
      </c>
      <c r="B654" t="s">
        <v>302</v>
      </c>
      <c r="C654" t="s">
        <v>43</v>
      </c>
      <c r="D654" s="8">
        <v>40318</v>
      </c>
      <c r="G654" t="s">
        <v>10</v>
      </c>
      <c r="H654" t="s">
        <v>2</v>
      </c>
      <c r="I654">
        <v>320</v>
      </c>
      <c r="J654">
        <v>140</v>
      </c>
      <c r="L654" t="s">
        <v>55</v>
      </c>
      <c r="M654" t="s">
        <v>238</v>
      </c>
    </row>
    <row r="655" spans="1:14" x14ac:dyDescent="0.25">
      <c r="A655">
        <v>302250</v>
      </c>
      <c r="B655" t="s">
        <v>85</v>
      </c>
      <c r="C655" t="s">
        <v>43</v>
      </c>
      <c r="D655" s="8">
        <v>40318</v>
      </c>
      <c r="E655" t="s">
        <v>83</v>
      </c>
      <c r="F655">
        <v>10</v>
      </c>
      <c r="G655" t="s">
        <v>236</v>
      </c>
      <c r="H655" t="s">
        <v>4</v>
      </c>
      <c r="I655">
        <v>1900</v>
      </c>
      <c r="K655">
        <v>6</v>
      </c>
      <c r="L655" t="s">
        <v>55</v>
      </c>
      <c r="M655" t="s">
        <v>238</v>
      </c>
    </row>
    <row r="656" spans="1:14" x14ac:dyDescent="0.25">
      <c r="A656">
        <v>302255</v>
      </c>
      <c r="B656" t="s">
        <v>48</v>
      </c>
      <c r="D656" s="8">
        <v>40351</v>
      </c>
      <c r="G656" t="s">
        <v>19</v>
      </c>
      <c r="H656" t="s">
        <v>4</v>
      </c>
      <c r="K656">
        <v>0</v>
      </c>
      <c r="M656" t="s">
        <v>81</v>
      </c>
    </row>
    <row r="657" spans="1:14" x14ac:dyDescent="0.25">
      <c r="A657">
        <v>302256</v>
      </c>
      <c r="B657" t="s">
        <v>48</v>
      </c>
      <c r="D657" s="8">
        <v>40351</v>
      </c>
      <c r="G657" t="s">
        <v>19</v>
      </c>
      <c r="H657" t="s">
        <v>4</v>
      </c>
      <c r="K657">
        <v>0</v>
      </c>
      <c r="M657" t="s">
        <v>81</v>
      </c>
    </row>
    <row r="658" spans="1:14" x14ac:dyDescent="0.25">
      <c r="A658">
        <v>302257</v>
      </c>
      <c r="B658" t="s">
        <v>48</v>
      </c>
      <c r="D658" s="8">
        <v>40351</v>
      </c>
      <c r="G658" t="s">
        <v>114</v>
      </c>
      <c r="H658" t="s">
        <v>3</v>
      </c>
      <c r="K658">
        <v>0</v>
      </c>
      <c r="M658" t="s">
        <v>51</v>
      </c>
    </row>
    <row r="659" spans="1:14" x14ac:dyDescent="0.25">
      <c r="A659">
        <v>302260</v>
      </c>
      <c r="B659" t="s">
        <v>63</v>
      </c>
      <c r="C659" t="s">
        <v>43</v>
      </c>
      <c r="D659" s="8">
        <v>40334</v>
      </c>
      <c r="E659" t="s">
        <v>53</v>
      </c>
      <c r="F659">
        <v>1635</v>
      </c>
      <c r="G659" t="s">
        <v>260</v>
      </c>
      <c r="H659" t="s">
        <v>4</v>
      </c>
      <c r="I659">
        <v>3000</v>
      </c>
      <c r="J659">
        <v>220</v>
      </c>
      <c r="L659" t="s">
        <v>64</v>
      </c>
      <c r="M659" t="s">
        <v>56</v>
      </c>
      <c r="N659" t="s">
        <v>57</v>
      </c>
    </row>
    <row r="660" spans="1:14" x14ac:dyDescent="0.25">
      <c r="A660">
        <v>302263</v>
      </c>
      <c r="B660" t="s">
        <v>167</v>
      </c>
      <c r="C660" t="s">
        <v>43</v>
      </c>
      <c r="D660" s="8">
        <v>40319</v>
      </c>
      <c r="E660" t="s">
        <v>53</v>
      </c>
      <c r="F660">
        <v>940</v>
      </c>
      <c r="G660" t="s">
        <v>19</v>
      </c>
      <c r="H660" t="s">
        <v>4</v>
      </c>
      <c r="I660">
        <v>2000</v>
      </c>
      <c r="J660">
        <v>200</v>
      </c>
      <c r="L660" t="s">
        <v>64</v>
      </c>
      <c r="M660" t="s">
        <v>46</v>
      </c>
    </row>
    <row r="661" spans="1:14" x14ac:dyDescent="0.25">
      <c r="A661">
        <v>302275</v>
      </c>
      <c r="B661" t="s">
        <v>62</v>
      </c>
      <c r="C661" t="s">
        <v>43</v>
      </c>
      <c r="D661" s="8">
        <v>40349</v>
      </c>
      <c r="E661" t="s">
        <v>53</v>
      </c>
      <c r="F661">
        <v>1945</v>
      </c>
      <c r="G661" t="s">
        <v>23</v>
      </c>
      <c r="H661" t="s">
        <v>4</v>
      </c>
      <c r="I661">
        <v>50</v>
      </c>
      <c r="K661">
        <v>0</v>
      </c>
      <c r="L661" t="s">
        <v>55</v>
      </c>
      <c r="M661" t="s">
        <v>125</v>
      </c>
      <c r="N661" t="s">
        <v>57</v>
      </c>
    </row>
    <row r="662" spans="1:14" x14ac:dyDescent="0.25">
      <c r="A662">
        <v>302281</v>
      </c>
      <c r="B662" t="s">
        <v>42</v>
      </c>
      <c r="C662" t="s">
        <v>43</v>
      </c>
      <c r="D662" s="8">
        <v>40352</v>
      </c>
      <c r="E662" t="s">
        <v>53</v>
      </c>
      <c r="F662">
        <v>1850</v>
      </c>
      <c r="G662" t="s">
        <v>7</v>
      </c>
      <c r="H662" t="s">
        <v>2</v>
      </c>
      <c r="L662" t="s">
        <v>55</v>
      </c>
      <c r="M662" t="s">
        <v>184</v>
      </c>
      <c r="N662" t="s">
        <v>57</v>
      </c>
    </row>
    <row r="663" spans="1:14" x14ac:dyDescent="0.25">
      <c r="A663">
        <v>302283</v>
      </c>
      <c r="B663" t="s">
        <v>48</v>
      </c>
      <c r="D663" s="8">
        <v>40342</v>
      </c>
      <c r="G663" t="s">
        <v>9</v>
      </c>
      <c r="H663" t="s">
        <v>2</v>
      </c>
      <c r="K663">
        <v>0</v>
      </c>
      <c r="M663" t="s">
        <v>217</v>
      </c>
    </row>
    <row r="664" spans="1:14" x14ac:dyDescent="0.25">
      <c r="A664">
        <v>302288</v>
      </c>
      <c r="B664" t="s">
        <v>48</v>
      </c>
      <c r="D664" s="8">
        <v>40343</v>
      </c>
      <c r="G664" t="s">
        <v>179</v>
      </c>
      <c r="H664" t="s">
        <v>2</v>
      </c>
      <c r="K664">
        <v>0</v>
      </c>
      <c r="M664" t="s">
        <v>137</v>
      </c>
    </row>
    <row r="665" spans="1:14" x14ac:dyDescent="0.25">
      <c r="A665">
        <v>302305</v>
      </c>
      <c r="B665" t="s">
        <v>89</v>
      </c>
      <c r="C665" t="s">
        <v>43</v>
      </c>
      <c r="D665" s="8">
        <v>40335</v>
      </c>
      <c r="E665" t="s">
        <v>53</v>
      </c>
      <c r="F665">
        <v>654</v>
      </c>
      <c r="G665" t="s">
        <v>13</v>
      </c>
      <c r="H665" t="s">
        <v>3</v>
      </c>
      <c r="I665">
        <v>0</v>
      </c>
      <c r="K665">
        <v>0</v>
      </c>
      <c r="L665" t="s">
        <v>73</v>
      </c>
      <c r="M665" t="s">
        <v>74</v>
      </c>
      <c r="N665" t="s">
        <v>57</v>
      </c>
    </row>
    <row r="666" spans="1:14" x14ac:dyDescent="0.25">
      <c r="A666">
        <v>302307</v>
      </c>
      <c r="B666" t="s">
        <v>297</v>
      </c>
      <c r="C666" t="s">
        <v>43</v>
      </c>
      <c r="D666" s="8">
        <v>40304</v>
      </c>
      <c r="E666" t="s">
        <v>83</v>
      </c>
      <c r="F666">
        <v>2225</v>
      </c>
      <c r="G666" t="s">
        <v>21</v>
      </c>
      <c r="H666" t="s">
        <v>4</v>
      </c>
      <c r="I666">
        <v>2000</v>
      </c>
      <c r="J666">
        <v>190</v>
      </c>
      <c r="L666" t="s">
        <v>55</v>
      </c>
      <c r="M666" t="s">
        <v>46</v>
      </c>
      <c r="N666" t="s">
        <v>57</v>
      </c>
    </row>
    <row r="667" spans="1:14" x14ac:dyDescent="0.25">
      <c r="A667">
        <v>302308</v>
      </c>
      <c r="B667" t="s">
        <v>62</v>
      </c>
      <c r="C667" t="s">
        <v>43</v>
      </c>
      <c r="D667" s="8">
        <v>40304</v>
      </c>
      <c r="E667" t="s">
        <v>53</v>
      </c>
      <c r="F667">
        <v>1550</v>
      </c>
      <c r="G667" t="s">
        <v>6</v>
      </c>
      <c r="H667" t="s">
        <v>2</v>
      </c>
      <c r="I667">
        <v>0</v>
      </c>
      <c r="J667">
        <v>110</v>
      </c>
      <c r="K667">
        <v>0</v>
      </c>
      <c r="L667" t="s">
        <v>73</v>
      </c>
      <c r="M667" t="s">
        <v>46</v>
      </c>
      <c r="N667" t="s">
        <v>57</v>
      </c>
    </row>
    <row r="668" spans="1:14" x14ac:dyDescent="0.25">
      <c r="A668">
        <v>302311</v>
      </c>
      <c r="B668" t="s">
        <v>120</v>
      </c>
      <c r="C668" t="s">
        <v>43</v>
      </c>
      <c r="D668" s="8">
        <v>40304</v>
      </c>
      <c r="E668" t="s">
        <v>53</v>
      </c>
      <c r="F668">
        <v>1330</v>
      </c>
      <c r="G668" t="s">
        <v>23</v>
      </c>
      <c r="H668" t="s">
        <v>4</v>
      </c>
      <c r="I668">
        <v>1700</v>
      </c>
      <c r="J668">
        <v>145</v>
      </c>
      <c r="K668">
        <v>5</v>
      </c>
      <c r="L668" t="s">
        <v>55</v>
      </c>
      <c r="M668" t="s">
        <v>46</v>
      </c>
      <c r="N668" t="s">
        <v>57</v>
      </c>
    </row>
    <row r="669" spans="1:14" x14ac:dyDescent="0.25">
      <c r="A669">
        <v>302325</v>
      </c>
      <c r="B669" t="s">
        <v>48</v>
      </c>
      <c r="D669" s="8">
        <v>40311</v>
      </c>
      <c r="G669" t="s">
        <v>19</v>
      </c>
      <c r="H669" t="s">
        <v>4</v>
      </c>
      <c r="K669">
        <v>0</v>
      </c>
      <c r="M669" t="s">
        <v>246</v>
      </c>
    </row>
    <row r="670" spans="1:14" x14ac:dyDescent="0.25">
      <c r="A670">
        <v>302327</v>
      </c>
      <c r="B670" t="s">
        <v>48</v>
      </c>
      <c r="D670" s="8">
        <v>40320</v>
      </c>
      <c r="G670" t="s">
        <v>270</v>
      </c>
      <c r="H670" t="s">
        <v>2</v>
      </c>
      <c r="K670">
        <v>0</v>
      </c>
      <c r="M670" t="s">
        <v>217</v>
      </c>
    </row>
    <row r="671" spans="1:14" x14ac:dyDescent="0.25">
      <c r="A671">
        <v>302329</v>
      </c>
      <c r="B671" t="s">
        <v>48</v>
      </c>
      <c r="D671" s="8">
        <v>40321</v>
      </c>
      <c r="G671" t="s">
        <v>21</v>
      </c>
      <c r="H671" t="s">
        <v>4</v>
      </c>
      <c r="K671">
        <v>0</v>
      </c>
      <c r="M671" t="s">
        <v>51</v>
      </c>
    </row>
    <row r="672" spans="1:14" x14ac:dyDescent="0.25">
      <c r="A672">
        <v>302330</v>
      </c>
      <c r="B672" t="s">
        <v>42</v>
      </c>
      <c r="C672" t="s">
        <v>43</v>
      </c>
      <c r="D672" s="8">
        <v>40306</v>
      </c>
      <c r="E672" t="s">
        <v>83</v>
      </c>
      <c r="F672">
        <v>2122</v>
      </c>
      <c r="G672" t="s">
        <v>6</v>
      </c>
      <c r="H672" t="s">
        <v>2</v>
      </c>
      <c r="I672">
        <v>1200</v>
      </c>
      <c r="J672">
        <v>140</v>
      </c>
      <c r="K672">
        <v>5</v>
      </c>
      <c r="L672" t="s">
        <v>55</v>
      </c>
      <c r="M672" t="s">
        <v>56</v>
      </c>
      <c r="N672" t="s">
        <v>57</v>
      </c>
    </row>
    <row r="673" spans="1:14" x14ac:dyDescent="0.25">
      <c r="A673">
        <v>302331</v>
      </c>
      <c r="B673" t="s">
        <v>63</v>
      </c>
      <c r="C673" t="s">
        <v>43</v>
      </c>
      <c r="D673" s="8">
        <v>40306</v>
      </c>
      <c r="E673" t="s">
        <v>53</v>
      </c>
      <c r="F673">
        <v>1225</v>
      </c>
      <c r="G673" t="s">
        <v>66</v>
      </c>
      <c r="H673" t="s">
        <v>4</v>
      </c>
      <c r="I673">
        <v>0</v>
      </c>
      <c r="J673">
        <v>100</v>
      </c>
      <c r="K673">
        <v>0</v>
      </c>
      <c r="L673" t="s">
        <v>84</v>
      </c>
      <c r="M673" t="s">
        <v>132</v>
      </c>
      <c r="N673" t="s">
        <v>57</v>
      </c>
    </row>
    <row r="674" spans="1:14" x14ac:dyDescent="0.25">
      <c r="A674">
        <v>302342</v>
      </c>
      <c r="B674" t="s">
        <v>48</v>
      </c>
      <c r="D674" s="8">
        <v>40311</v>
      </c>
      <c r="G674" t="s">
        <v>7</v>
      </c>
      <c r="H674" t="s">
        <v>2</v>
      </c>
      <c r="I674">
        <v>8500</v>
      </c>
      <c r="K674">
        <v>5</v>
      </c>
      <c r="L674" t="s">
        <v>55</v>
      </c>
      <c r="M674" t="s">
        <v>238</v>
      </c>
    </row>
    <row r="675" spans="1:14" x14ac:dyDescent="0.25">
      <c r="A675">
        <v>302350</v>
      </c>
      <c r="B675" t="s">
        <v>62</v>
      </c>
      <c r="C675" t="s">
        <v>43</v>
      </c>
      <c r="D675" s="8">
        <v>40312</v>
      </c>
      <c r="E675" t="s">
        <v>83</v>
      </c>
      <c r="F675">
        <v>2255</v>
      </c>
      <c r="G675" t="s">
        <v>19</v>
      </c>
      <c r="H675" t="s">
        <v>4</v>
      </c>
      <c r="I675">
        <v>3000</v>
      </c>
      <c r="J675">
        <v>210</v>
      </c>
      <c r="L675" t="s">
        <v>55</v>
      </c>
      <c r="M675" t="s">
        <v>56</v>
      </c>
      <c r="N675" t="s">
        <v>57</v>
      </c>
    </row>
    <row r="676" spans="1:14" x14ac:dyDescent="0.25">
      <c r="A676">
        <v>302363</v>
      </c>
      <c r="B676" t="s">
        <v>120</v>
      </c>
      <c r="C676" t="s">
        <v>43</v>
      </c>
      <c r="D676" s="8">
        <v>40314</v>
      </c>
      <c r="E676" t="s">
        <v>53</v>
      </c>
      <c r="F676">
        <v>1658</v>
      </c>
      <c r="G676" t="s">
        <v>23</v>
      </c>
      <c r="H676" t="s">
        <v>4</v>
      </c>
      <c r="L676" t="s">
        <v>55</v>
      </c>
      <c r="M676" t="s">
        <v>238</v>
      </c>
      <c r="N676" t="s">
        <v>57</v>
      </c>
    </row>
    <row r="677" spans="1:14" x14ac:dyDescent="0.25">
      <c r="A677">
        <v>302370</v>
      </c>
      <c r="B677" t="s">
        <v>42</v>
      </c>
      <c r="C677" t="s">
        <v>43</v>
      </c>
      <c r="D677" s="8">
        <v>40314</v>
      </c>
      <c r="E677" t="s">
        <v>53</v>
      </c>
      <c r="G677" t="s">
        <v>10</v>
      </c>
      <c r="H677" t="s">
        <v>2</v>
      </c>
      <c r="I677">
        <v>10</v>
      </c>
      <c r="J677">
        <v>130</v>
      </c>
      <c r="K677">
        <v>0</v>
      </c>
      <c r="L677" t="s">
        <v>55</v>
      </c>
      <c r="M677" t="s">
        <v>46</v>
      </c>
      <c r="N677" t="s">
        <v>57</v>
      </c>
    </row>
    <row r="678" spans="1:14" x14ac:dyDescent="0.25">
      <c r="A678">
        <v>302374</v>
      </c>
      <c r="B678" t="s">
        <v>48</v>
      </c>
      <c r="D678" s="8">
        <v>40314</v>
      </c>
      <c r="E678" t="s">
        <v>53</v>
      </c>
      <c r="F678">
        <v>847</v>
      </c>
      <c r="G678" t="s">
        <v>22</v>
      </c>
      <c r="H678" t="s">
        <v>4</v>
      </c>
      <c r="I678">
        <v>0</v>
      </c>
      <c r="K678">
        <v>0</v>
      </c>
      <c r="L678" t="s">
        <v>73</v>
      </c>
      <c r="M678" t="s">
        <v>238</v>
      </c>
      <c r="N678" t="s">
        <v>57</v>
      </c>
    </row>
    <row r="679" spans="1:14" x14ac:dyDescent="0.25">
      <c r="A679">
        <v>302396</v>
      </c>
      <c r="B679" t="s">
        <v>144</v>
      </c>
      <c r="C679" t="s">
        <v>43</v>
      </c>
      <c r="D679" s="8">
        <v>40318</v>
      </c>
      <c r="E679" t="s">
        <v>53</v>
      </c>
      <c r="F679">
        <v>1705</v>
      </c>
      <c r="G679" t="s">
        <v>20</v>
      </c>
      <c r="H679" t="s">
        <v>4</v>
      </c>
      <c r="I679">
        <v>10000</v>
      </c>
      <c r="J679">
        <v>250</v>
      </c>
      <c r="L679" t="s">
        <v>45</v>
      </c>
      <c r="M679" t="s">
        <v>238</v>
      </c>
      <c r="N679" t="s">
        <v>57</v>
      </c>
    </row>
    <row r="680" spans="1:14" x14ac:dyDescent="0.25">
      <c r="A680">
        <v>302403</v>
      </c>
      <c r="B680" t="s">
        <v>42</v>
      </c>
      <c r="C680" t="s">
        <v>43</v>
      </c>
      <c r="D680" s="8">
        <v>40318</v>
      </c>
      <c r="E680" t="s">
        <v>53</v>
      </c>
      <c r="G680" t="s">
        <v>22</v>
      </c>
      <c r="H680" t="s">
        <v>4</v>
      </c>
      <c r="I680">
        <v>300</v>
      </c>
      <c r="J680">
        <v>140</v>
      </c>
      <c r="L680" t="s">
        <v>55</v>
      </c>
      <c r="M680" t="s">
        <v>56</v>
      </c>
      <c r="N680" t="s">
        <v>57</v>
      </c>
    </row>
    <row r="681" spans="1:14" x14ac:dyDescent="0.25">
      <c r="A681">
        <v>302409</v>
      </c>
      <c r="B681" t="s">
        <v>42</v>
      </c>
      <c r="C681" t="s">
        <v>43</v>
      </c>
      <c r="D681" s="8">
        <v>40318</v>
      </c>
      <c r="E681" t="s">
        <v>53</v>
      </c>
      <c r="F681">
        <v>745</v>
      </c>
      <c r="G681" t="s">
        <v>8</v>
      </c>
      <c r="H681" t="s">
        <v>2</v>
      </c>
      <c r="I681">
        <v>300</v>
      </c>
      <c r="J681">
        <v>150</v>
      </c>
      <c r="L681" t="s">
        <v>64</v>
      </c>
      <c r="M681" t="s">
        <v>56</v>
      </c>
      <c r="N681" t="s">
        <v>57</v>
      </c>
    </row>
    <row r="682" spans="1:14" x14ac:dyDescent="0.25">
      <c r="A682">
        <v>302413</v>
      </c>
      <c r="B682" t="s">
        <v>110</v>
      </c>
      <c r="C682" t="s">
        <v>43</v>
      </c>
      <c r="D682" s="8">
        <v>40318</v>
      </c>
      <c r="E682" t="s">
        <v>53</v>
      </c>
      <c r="F682">
        <v>855</v>
      </c>
      <c r="G682" t="s">
        <v>21</v>
      </c>
      <c r="H682" t="s">
        <v>4</v>
      </c>
      <c r="I682">
        <v>0</v>
      </c>
      <c r="K682">
        <v>0</v>
      </c>
      <c r="L682" t="s">
        <v>73</v>
      </c>
      <c r="M682" t="s">
        <v>175</v>
      </c>
      <c r="N682" t="s">
        <v>57</v>
      </c>
    </row>
    <row r="683" spans="1:14" x14ac:dyDescent="0.25">
      <c r="A683">
        <v>302426</v>
      </c>
      <c r="B683" t="s">
        <v>220</v>
      </c>
      <c r="C683" t="s">
        <v>43</v>
      </c>
      <c r="D683" s="8">
        <v>40320</v>
      </c>
      <c r="E683" t="s">
        <v>53</v>
      </c>
      <c r="F683">
        <v>1545</v>
      </c>
      <c r="G683" t="s">
        <v>21</v>
      </c>
      <c r="H683" t="s">
        <v>4</v>
      </c>
      <c r="I683">
        <v>0</v>
      </c>
      <c r="K683">
        <v>0</v>
      </c>
      <c r="L683" t="s">
        <v>84</v>
      </c>
      <c r="M683" t="s">
        <v>169</v>
      </c>
      <c r="N683" t="s">
        <v>57</v>
      </c>
    </row>
    <row r="684" spans="1:14" x14ac:dyDescent="0.25">
      <c r="A684">
        <v>302431</v>
      </c>
      <c r="B684" t="s">
        <v>63</v>
      </c>
      <c r="C684" t="s">
        <v>43</v>
      </c>
      <c r="D684" s="8">
        <v>40320</v>
      </c>
      <c r="E684" t="s">
        <v>83</v>
      </c>
      <c r="F684">
        <v>2245</v>
      </c>
      <c r="G684" t="s">
        <v>221</v>
      </c>
      <c r="H684" t="s">
        <v>4</v>
      </c>
      <c r="I684">
        <v>300</v>
      </c>
      <c r="J684">
        <v>142</v>
      </c>
      <c r="L684" t="s">
        <v>55</v>
      </c>
      <c r="M684" t="s">
        <v>56</v>
      </c>
      <c r="N684" t="s">
        <v>57</v>
      </c>
    </row>
    <row r="685" spans="1:14" x14ac:dyDescent="0.25">
      <c r="A685">
        <v>302432</v>
      </c>
      <c r="B685" t="s">
        <v>63</v>
      </c>
      <c r="C685" t="s">
        <v>43</v>
      </c>
      <c r="D685" s="8">
        <v>40320</v>
      </c>
      <c r="E685" t="s">
        <v>53</v>
      </c>
      <c r="G685" t="s">
        <v>11</v>
      </c>
      <c r="H685" t="s">
        <v>3</v>
      </c>
      <c r="I685">
        <v>20</v>
      </c>
      <c r="J685">
        <v>135</v>
      </c>
      <c r="K685">
        <v>0</v>
      </c>
      <c r="L685" t="s">
        <v>55</v>
      </c>
      <c r="M685" t="s">
        <v>56</v>
      </c>
      <c r="N685" t="s">
        <v>57</v>
      </c>
    </row>
    <row r="686" spans="1:14" x14ac:dyDescent="0.25">
      <c r="A686">
        <v>302443</v>
      </c>
      <c r="B686" t="s">
        <v>92</v>
      </c>
      <c r="C686" t="s">
        <v>43</v>
      </c>
      <c r="D686" s="8">
        <v>40322</v>
      </c>
      <c r="E686" t="s">
        <v>83</v>
      </c>
      <c r="F686">
        <v>2120</v>
      </c>
      <c r="G686" t="s">
        <v>134</v>
      </c>
      <c r="H686" t="s">
        <v>2</v>
      </c>
      <c r="I686">
        <v>4000</v>
      </c>
      <c r="J686">
        <v>200</v>
      </c>
      <c r="L686" t="s">
        <v>55</v>
      </c>
      <c r="M686" t="s">
        <v>310</v>
      </c>
      <c r="N686" t="s">
        <v>57</v>
      </c>
    </row>
    <row r="687" spans="1:14" x14ac:dyDescent="0.25">
      <c r="A687">
        <v>302444</v>
      </c>
      <c r="B687" t="s">
        <v>105</v>
      </c>
      <c r="C687" t="s">
        <v>106</v>
      </c>
      <c r="D687" s="8">
        <v>40322</v>
      </c>
      <c r="E687" t="s">
        <v>53</v>
      </c>
      <c r="G687" t="s">
        <v>241</v>
      </c>
      <c r="H687" t="s">
        <v>2</v>
      </c>
      <c r="I687">
        <v>0</v>
      </c>
      <c r="K687">
        <v>0</v>
      </c>
      <c r="L687" t="s">
        <v>84</v>
      </c>
      <c r="M687" t="s">
        <v>314</v>
      </c>
      <c r="N687" t="s">
        <v>57</v>
      </c>
    </row>
    <row r="688" spans="1:14" x14ac:dyDescent="0.25">
      <c r="A688">
        <v>302445</v>
      </c>
      <c r="B688" t="s">
        <v>42</v>
      </c>
      <c r="C688" t="s">
        <v>43</v>
      </c>
      <c r="D688" s="8">
        <v>40322</v>
      </c>
      <c r="E688" t="s">
        <v>83</v>
      </c>
      <c r="F688">
        <v>2145</v>
      </c>
      <c r="G688" t="s">
        <v>23</v>
      </c>
      <c r="H688" t="s">
        <v>4</v>
      </c>
      <c r="I688">
        <v>5000</v>
      </c>
      <c r="J688">
        <v>250</v>
      </c>
      <c r="L688" t="s">
        <v>45</v>
      </c>
      <c r="M688" t="s">
        <v>56</v>
      </c>
      <c r="N688" t="s">
        <v>57</v>
      </c>
    </row>
    <row r="689" spans="1:14" x14ac:dyDescent="0.25">
      <c r="A689">
        <v>302446</v>
      </c>
      <c r="B689" t="s">
        <v>42</v>
      </c>
      <c r="C689" t="s">
        <v>43</v>
      </c>
      <c r="D689" s="8">
        <v>40322</v>
      </c>
      <c r="E689" t="s">
        <v>83</v>
      </c>
      <c r="F689">
        <v>2240</v>
      </c>
      <c r="G689" t="s">
        <v>10</v>
      </c>
      <c r="H689" t="s">
        <v>2</v>
      </c>
      <c r="I689">
        <v>3800</v>
      </c>
      <c r="J689">
        <v>180</v>
      </c>
      <c r="L689" t="s">
        <v>55</v>
      </c>
      <c r="M689" t="s">
        <v>56</v>
      </c>
      <c r="N689" t="s">
        <v>57</v>
      </c>
    </row>
    <row r="690" spans="1:14" x14ac:dyDescent="0.25">
      <c r="A690">
        <v>302456</v>
      </c>
      <c r="B690" t="s">
        <v>62</v>
      </c>
      <c r="C690" t="s">
        <v>43</v>
      </c>
      <c r="D690" s="8">
        <v>40330</v>
      </c>
      <c r="E690" t="s">
        <v>53</v>
      </c>
      <c r="F690">
        <v>1444</v>
      </c>
      <c r="G690" t="s">
        <v>8</v>
      </c>
      <c r="H690" t="s">
        <v>2</v>
      </c>
      <c r="I690">
        <v>100</v>
      </c>
      <c r="J690">
        <v>150</v>
      </c>
      <c r="L690" t="s">
        <v>55</v>
      </c>
      <c r="M690" t="s">
        <v>56</v>
      </c>
      <c r="N690" t="s">
        <v>57</v>
      </c>
    </row>
    <row r="691" spans="1:14" x14ac:dyDescent="0.25">
      <c r="A691">
        <v>302462</v>
      </c>
      <c r="B691" t="s">
        <v>167</v>
      </c>
      <c r="C691" t="s">
        <v>43</v>
      </c>
      <c r="D691" s="8">
        <v>40332</v>
      </c>
      <c r="E691" t="s">
        <v>53</v>
      </c>
      <c r="F691">
        <v>1715</v>
      </c>
      <c r="G691" t="s">
        <v>23</v>
      </c>
      <c r="H691" t="s">
        <v>4</v>
      </c>
      <c r="I691">
        <v>0</v>
      </c>
      <c r="K691">
        <v>0</v>
      </c>
      <c r="L691" t="s">
        <v>73</v>
      </c>
      <c r="M691" t="s">
        <v>315</v>
      </c>
      <c r="N691" t="s">
        <v>57</v>
      </c>
    </row>
    <row r="692" spans="1:14" x14ac:dyDescent="0.25">
      <c r="A692">
        <v>302463</v>
      </c>
      <c r="B692" t="s">
        <v>316</v>
      </c>
      <c r="C692" t="s">
        <v>106</v>
      </c>
      <c r="D692" s="8">
        <v>40332</v>
      </c>
      <c r="E692" t="s">
        <v>53</v>
      </c>
      <c r="F692">
        <v>906</v>
      </c>
      <c r="G692" t="s">
        <v>213</v>
      </c>
      <c r="H692" t="s">
        <v>3</v>
      </c>
      <c r="I692">
        <v>0</v>
      </c>
      <c r="J692">
        <v>100</v>
      </c>
      <c r="K692">
        <v>0</v>
      </c>
      <c r="L692" t="s">
        <v>73</v>
      </c>
      <c r="M692" t="s">
        <v>69</v>
      </c>
      <c r="N692" t="s">
        <v>57</v>
      </c>
    </row>
    <row r="693" spans="1:14" x14ac:dyDescent="0.25">
      <c r="A693">
        <v>302468</v>
      </c>
      <c r="B693" t="s">
        <v>86</v>
      </c>
      <c r="C693" t="s">
        <v>43</v>
      </c>
      <c r="D693" s="8">
        <v>40334</v>
      </c>
      <c r="E693" t="s">
        <v>53</v>
      </c>
      <c r="F693">
        <v>1615</v>
      </c>
      <c r="G693" t="s">
        <v>15</v>
      </c>
      <c r="H693" t="s">
        <v>3</v>
      </c>
      <c r="I693">
        <v>3700</v>
      </c>
      <c r="J693">
        <v>250</v>
      </c>
      <c r="L693" t="s">
        <v>55</v>
      </c>
      <c r="M693" t="s">
        <v>148</v>
      </c>
      <c r="N693" t="s">
        <v>57</v>
      </c>
    </row>
    <row r="694" spans="1:14" x14ac:dyDescent="0.25">
      <c r="A694">
        <v>302476</v>
      </c>
      <c r="B694" t="s">
        <v>124</v>
      </c>
      <c r="C694" t="s">
        <v>43</v>
      </c>
      <c r="D694" s="8">
        <v>40337</v>
      </c>
      <c r="E694" t="s">
        <v>53</v>
      </c>
      <c r="G694" t="s">
        <v>21</v>
      </c>
      <c r="H694" t="s">
        <v>4</v>
      </c>
      <c r="I694">
        <v>50</v>
      </c>
      <c r="K694">
        <v>0</v>
      </c>
      <c r="L694" t="s">
        <v>64</v>
      </c>
      <c r="M694" t="s">
        <v>56</v>
      </c>
    </row>
    <row r="695" spans="1:14" x14ac:dyDescent="0.25">
      <c r="A695">
        <v>302477</v>
      </c>
      <c r="B695" t="s">
        <v>63</v>
      </c>
      <c r="C695" t="s">
        <v>43</v>
      </c>
      <c r="D695" s="8">
        <v>40337</v>
      </c>
      <c r="E695" t="s">
        <v>83</v>
      </c>
      <c r="G695" t="s">
        <v>6</v>
      </c>
      <c r="H695" t="s">
        <v>2</v>
      </c>
      <c r="I695">
        <v>1000</v>
      </c>
      <c r="J695">
        <v>130</v>
      </c>
      <c r="L695" t="s">
        <v>55</v>
      </c>
      <c r="M695" t="s">
        <v>56</v>
      </c>
      <c r="N695" t="s">
        <v>57</v>
      </c>
    </row>
    <row r="696" spans="1:14" x14ac:dyDescent="0.25">
      <c r="A696">
        <v>302479</v>
      </c>
      <c r="B696" t="s">
        <v>92</v>
      </c>
      <c r="C696" t="s">
        <v>43</v>
      </c>
      <c r="D696" s="8">
        <v>40337</v>
      </c>
      <c r="E696" t="s">
        <v>53</v>
      </c>
      <c r="F696">
        <v>1015</v>
      </c>
      <c r="G696" t="s">
        <v>21</v>
      </c>
      <c r="H696" t="s">
        <v>4</v>
      </c>
      <c r="I696">
        <v>0</v>
      </c>
      <c r="J696">
        <v>120</v>
      </c>
      <c r="K696">
        <v>0</v>
      </c>
      <c r="L696" t="s">
        <v>84</v>
      </c>
      <c r="M696" t="s">
        <v>126</v>
      </c>
      <c r="N696" t="s">
        <v>57</v>
      </c>
    </row>
    <row r="697" spans="1:14" x14ac:dyDescent="0.25">
      <c r="A697">
        <v>302481</v>
      </c>
      <c r="B697" t="s">
        <v>276</v>
      </c>
      <c r="C697" t="s">
        <v>43</v>
      </c>
      <c r="D697" s="8">
        <v>40338</v>
      </c>
      <c r="E697" t="s">
        <v>53</v>
      </c>
      <c r="F697">
        <v>1730</v>
      </c>
      <c r="G697" t="s">
        <v>21</v>
      </c>
      <c r="H697" t="s">
        <v>4</v>
      </c>
      <c r="I697">
        <v>0</v>
      </c>
      <c r="J697">
        <v>90</v>
      </c>
      <c r="K697">
        <v>0</v>
      </c>
      <c r="L697" t="s">
        <v>84</v>
      </c>
      <c r="M697" t="s">
        <v>152</v>
      </c>
      <c r="N697" t="s">
        <v>57</v>
      </c>
    </row>
    <row r="698" spans="1:14" x14ac:dyDescent="0.25">
      <c r="A698">
        <v>302482</v>
      </c>
      <c r="B698" t="s">
        <v>101</v>
      </c>
      <c r="C698" t="s">
        <v>43</v>
      </c>
      <c r="D698" s="8">
        <v>40338</v>
      </c>
      <c r="E698" t="s">
        <v>53</v>
      </c>
      <c r="F698">
        <v>1700</v>
      </c>
      <c r="G698" t="s">
        <v>317</v>
      </c>
      <c r="H698" t="s">
        <v>2</v>
      </c>
      <c r="I698">
        <v>2000</v>
      </c>
      <c r="L698" t="s">
        <v>55</v>
      </c>
      <c r="M698" t="s">
        <v>172</v>
      </c>
      <c r="N698" t="s">
        <v>57</v>
      </c>
    </row>
    <row r="699" spans="1:14" x14ac:dyDescent="0.25">
      <c r="A699">
        <v>302485</v>
      </c>
      <c r="B699" t="s">
        <v>58</v>
      </c>
      <c r="C699" t="s">
        <v>43</v>
      </c>
      <c r="D699" s="8">
        <v>40339</v>
      </c>
      <c r="E699" t="s">
        <v>53</v>
      </c>
      <c r="F699">
        <v>1620</v>
      </c>
      <c r="G699" t="s">
        <v>6</v>
      </c>
      <c r="H699" t="s">
        <v>2</v>
      </c>
      <c r="I699">
        <v>10</v>
      </c>
      <c r="J699">
        <v>135</v>
      </c>
      <c r="K699">
        <v>0</v>
      </c>
      <c r="L699" t="s">
        <v>55</v>
      </c>
      <c r="M699" t="s">
        <v>184</v>
      </c>
      <c r="N699" t="s">
        <v>57</v>
      </c>
    </row>
    <row r="700" spans="1:14" x14ac:dyDescent="0.25">
      <c r="A700">
        <v>302490</v>
      </c>
      <c r="B700" t="s">
        <v>48</v>
      </c>
      <c r="D700" s="8">
        <v>40340</v>
      </c>
      <c r="G700" t="s">
        <v>19</v>
      </c>
      <c r="H700" t="s">
        <v>4</v>
      </c>
      <c r="K700">
        <v>0</v>
      </c>
      <c r="M700" t="s">
        <v>51</v>
      </c>
    </row>
    <row r="701" spans="1:14" x14ac:dyDescent="0.25">
      <c r="A701">
        <v>302494</v>
      </c>
      <c r="B701" t="s">
        <v>48</v>
      </c>
      <c r="D701" s="8">
        <v>40340</v>
      </c>
      <c r="G701" t="s">
        <v>23</v>
      </c>
      <c r="H701" t="s">
        <v>4</v>
      </c>
      <c r="K701">
        <v>0</v>
      </c>
      <c r="M701" t="s">
        <v>318</v>
      </c>
    </row>
    <row r="702" spans="1:14" x14ac:dyDescent="0.25">
      <c r="A702">
        <v>302495</v>
      </c>
      <c r="B702" t="s">
        <v>48</v>
      </c>
      <c r="D702" s="8">
        <v>40340</v>
      </c>
      <c r="G702" t="s">
        <v>319</v>
      </c>
      <c r="H702" t="s">
        <v>2</v>
      </c>
      <c r="K702">
        <v>0</v>
      </c>
      <c r="M702" t="s">
        <v>50</v>
      </c>
    </row>
    <row r="703" spans="1:14" x14ac:dyDescent="0.25">
      <c r="A703">
        <v>302497</v>
      </c>
      <c r="B703" t="s">
        <v>48</v>
      </c>
      <c r="D703" s="8">
        <v>40334</v>
      </c>
      <c r="G703" t="s">
        <v>100</v>
      </c>
      <c r="H703" t="s">
        <v>3</v>
      </c>
      <c r="K703">
        <v>0</v>
      </c>
      <c r="M703" t="s">
        <v>308</v>
      </c>
    </row>
    <row r="704" spans="1:14" x14ac:dyDescent="0.25">
      <c r="A704">
        <v>302500</v>
      </c>
      <c r="B704" t="s">
        <v>48</v>
      </c>
      <c r="D704" s="8">
        <v>40335</v>
      </c>
      <c r="G704" t="s">
        <v>197</v>
      </c>
      <c r="H704" t="s">
        <v>4</v>
      </c>
      <c r="K704">
        <v>0</v>
      </c>
      <c r="M704" t="s">
        <v>51</v>
      </c>
    </row>
    <row r="705" spans="1:14" x14ac:dyDescent="0.25">
      <c r="A705">
        <v>302507</v>
      </c>
      <c r="B705" t="s">
        <v>48</v>
      </c>
      <c r="D705" s="8">
        <v>40336</v>
      </c>
      <c r="G705" t="s">
        <v>272</v>
      </c>
      <c r="H705" t="s">
        <v>4</v>
      </c>
      <c r="K705">
        <v>0</v>
      </c>
      <c r="M705" t="s">
        <v>126</v>
      </c>
    </row>
    <row r="706" spans="1:14" x14ac:dyDescent="0.25">
      <c r="A706">
        <v>302508</v>
      </c>
      <c r="B706" t="s">
        <v>48</v>
      </c>
      <c r="D706" s="8">
        <v>40337</v>
      </c>
      <c r="G706" t="s">
        <v>134</v>
      </c>
      <c r="H706" t="s">
        <v>2</v>
      </c>
      <c r="K706">
        <v>0</v>
      </c>
      <c r="M706" t="s">
        <v>126</v>
      </c>
    </row>
    <row r="707" spans="1:14" x14ac:dyDescent="0.25">
      <c r="A707">
        <v>302510</v>
      </c>
      <c r="B707" t="s">
        <v>48</v>
      </c>
      <c r="D707" s="8">
        <v>40337</v>
      </c>
      <c r="G707" t="s">
        <v>19</v>
      </c>
      <c r="H707" t="s">
        <v>4</v>
      </c>
      <c r="K707">
        <v>0</v>
      </c>
      <c r="M707" t="s">
        <v>51</v>
      </c>
    </row>
    <row r="708" spans="1:14" x14ac:dyDescent="0.25">
      <c r="A708">
        <v>302511</v>
      </c>
      <c r="B708" t="s">
        <v>158</v>
      </c>
      <c r="C708" t="s">
        <v>43</v>
      </c>
      <c r="D708" s="8">
        <v>40342</v>
      </c>
      <c r="E708" t="s">
        <v>53</v>
      </c>
      <c r="F708">
        <v>2000</v>
      </c>
      <c r="G708" t="s">
        <v>23</v>
      </c>
      <c r="H708" t="s">
        <v>4</v>
      </c>
      <c r="I708">
        <v>25</v>
      </c>
      <c r="K708">
        <v>0</v>
      </c>
      <c r="L708" t="s">
        <v>55</v>
      </c>
      <c r="M708" t="s">
        <v>320</v>
      </c>
      <c r="N708" t="s">
        <v>57</v>
      </c>
    </row>
    <row r="709" spans="1:14" x14ac:dyDescent="0.25">
      <c r="A709">
        <v>302521</v>
      </c>
      <c r="B709" t="s">
        <v>63</v>
      </c>
      <c r="C709" t="s">
        <v>43</v>
      </c>
      <c r="D709" s="8">
        <v>40356</v>
      </c>
      <c r="E709" t="s">
        <v>53</v>
      </c>
      <c r="F709">
        <v>1415</v>
      </c>
      <c r="G709" t="s">
        <v>66</v>
      </c>
      <c r="H709" t="s">
        <v>4</v>
      </c>
      <c r="I709">
        <v>20</v>
      </c>
      <c r="J709">
        <v>140</v>
      </c>
      <c r="K709">
        <v>0</v>
      </c>
      <c r="L709" t="s">
        <v>55</v>
      </c>
      <c r="M709" t="s">
        <v>46</v>
      </c>
      <c r="N709" t="s">
        <v>57</v>
      </c>
    </row>
    <row r="710" spans="1:14" x14ac:dyDescent="0.25">
      <c r="A710">
        <v>302531</v>
      </c>
      <c r="B710" t="s">
        <v>42</v>
      </c>
      <c r="C710" t="s">
        <v>43</v>
      </c>
      <c r="D710" s="8">
        <v>40343</v>
      </c>
      <c r="E710" t="s">
        <v>53</v>
      </c>
      <c r="F710">
        <v>846</v>
      </c>
      <c r="G710" t="s">
        <v>9</v>
      </c>
      <c r="H710" t="s">
        <v>2</v>
      </c>
      <c r="I710">
        <v>0</v>
      </c>
      <c r="K710">
        <v>0</v>
      </c>
      <c r="L710" t="s">
        <v>73</v>
      </c>
      <c r="M710" t="s">
        <v>50</v>
      </c>
      <c r="N710" t="s">
        <v>57</v>
      </c>
    </row>
    <row r="711" spans="1:14" x14ac:dyDescent="0.25">
      <c r="A711">
        <v>302535</v>
      </c>
      <c r="B711" t="s">
        <v>48</v>
      </c>
      <c r="D711" s="8">
        <v>40341</v>
      </c>
      <c r="G711" t="s">
        <v>23</v>
      </c>
      <c r="H711" t="s">
        <v>4</v>
      </c>
      <c r="K711">
        <v>0</v>
      </c>
      <c r="M711" t="s">
        <v>67</v>
      </c>
    </row>
    <row r="712" spans="1:14" x14ac:dyDescent="0.25">
      <c r="A712">
        <v>302539</v>
      </c>
      <c r="B712" t="s">
        <v>48</v>
      </c>
      <c r="D712" s="8">
        <v>40342</v>
      </c>
      <c r="G712" t="s">
        <v>19</v>
      </c>
      <c r="H712" t="s">
        <v>4</v>
      </c>
      <c r="K712">
        <v>0</v>
      </c>
      <c r="M712" t="s">
        <v>81</v>
      </c>
    </row>
    <row r="713" spans="1:14" x14ac:dyDescent="0.25">
      <c r="A713">
        <v>302540</v>
      </c>
      <c r="B713" t="s">
        <v>48</v>
      </c>
      <c r="D713" s="8">
        <v>40342</v>
      </c>
      <c r="G713" t="s">
        <v>13</v>
      </c>
      <c r="H713" t="s">
        <v>3</v>
      </c>
      <c r="K713">
        <v>0</v>
      </c>
      <c r="M713" t="s">
        <v>231</v>
      </c>
    </row>
    <row r="714" spans="1:14" x14ac:dyDescent="0.25">
      <c r="A714">
        <v>302541</v>
      </c>
      <c r="B714" t="s">
        <v>48</v>
      </c>
      <c r="D714" s="8">
        <v>40342</v>
      </c>
      <c r="G714" t="s">
        <v>7</v>
      </c>
      <c r="H714" t="s">
        <v>2</v>
      </c>
      <c r="K714">
        <v>0</v>
      </c>
      <c r="M714" t="s">
        <v>118</v>
      </c>
    </row>
    <row r="715" spans="1:14" x14ac:dyDescent="0.25">
      <c r="A715">
        <v>302542</v>
      </c>
      <c r="B715" t="s">
        <v>48</v>
      </c>
      <c r="D715" s="8">
        <v>40342</v>
      </c>
      <c r="G715" t="s">
        <v>93</v>
      </c>
      <c r="H715" t="s">
        <v>2</v>
      </c>
      <c r="K715">
        <v>0</v>
      </c>
      <c r="M715" t="s">
        <v>159</v>
      </c>
    </row>
    <row r="716" spans="1:14" x14ac:dyDescent="0.25">
      <c r="A716">
        <v>302547</v>
      </c>
      <c r="B716" t="s">
        <v>48</v>
      </c>
      <c r="D716" s="8">
        <v>40332</v>
      </c>
      <c r="G716" t="s">
        <v>197</v>
      </c>
      <c r="H716" t="s">
        <v>4</v>
      </c>
      <c r="K716">
        <v>0</v>
      </c>
      <c r="M716" t="s">
        <v>321</v>
      </c>
    </row>
    <row r="717" spans="1:14" x14ac:dyDescent="0.25">
      <c r="A717">
        <v>302548</v>
      </c>
      <c r="B717" t="s">
        <v>48</v>
      </c>
      <c r="D717" s="8">
        <v>40332</v>
      </c>
      <c r="G717" t="s">
        <v>100</v>
      </c>
      <c r="H717" t="s">
        <v>3</v>
      </c>
      <c r="K717">
        <v>0</v>
      </c>
      <c r="M717" t="s">
        <v>51</v>
      </c>
    </row>
    <row r="718" spans="1:14" x14ac:dyDescent="0.25">
      <c r="A718">
        <v>302549</v>
      </c>
      <c r="B718" t="s">
        <v>48</v>
      </c>
      <c r="D718" s="8">
        <v>40332</v>
      </c>
      <c r="G718" t="s">
        <v>139</v>
      </c>
      <c r="H718" t="s">
        <v>2</v>
      </c>
      <c r="K718">
        <v>0</v>
      </c>
      <c r="M718" t="s">
        <v>51</v>
      </c>
    </row>
    <row r="719" spans="1:14" x14ac:dyDescent="0.25">
      <c r="A719">
        <v>302550</v>
      </c>
      <c r="B719" t="s">
        <v>48</v>
      </c>
      <c r="D719" s="8">
        <v>40333</v>
      </c>
      <c r="G719" t="s">
        <v>20</v>
      </c>
      <c r="H719" t="s">
        <v>4</v>
      </c>
      <c r="K719">
        <v>0</v>
      </c>
      <c r="M719" t="s">
        <v>183</v>
      </c>
    </row>
    <row r="720" spans="1:14" x14ac:dyDescent="0.25">
      <c r="A720">
        <v>302557</v>
      </c>
      <c r="B720" t="s">
        <v>48</v>
      </c>
      <c r="D720" s="8">
        <v>40333</v>
      </c>
      <c r="G720" t="s">
        <v>135</v>
      </c>
      <c r="H720" t="s">
        <v>3</v>
      </c>
      <c r="K720">
        <v>0</v>
      </c>
      <c r="M720" t="s">
        <v>140</v>
      </c>
    </row>
    <row r="721" spans="1:14" x14ac:dyDescent="0.25">
      <c r="A721">
        <v>302558</v>
      </c>
      <c r="B721" t="s">
        <v>48</v>
      </c>
      <c r="D721" s="8">
        <v>40333</v>
      </c>
      <c r="G721" t="s">
        <v>100</v>
      </c>
      <c r="H721" t="s">
        <v>3</v>
      </c>
      <c r="K721">
        <v>0</v>
      </c>
      <c r="M721" t="s">
        <v>74</v>
      </c>
    </row>
    <row r="722" spans="1:14" x14ac:dyDescent="0.25">
      <c r="A722">
        <v>302561</v>
      </c>
      <c r="B722" t="s">
        <v>185</v>
      </c>
      <c r="C722" t="s">
        <v>106</v>
      </c>
      <c r="D722" s="8">
        <v>40334</v>
      </c>
      <c r="E722" t="s">
        <v>53</v>
      </c>
      <c r="F722">
        <v>1710</v>
      </c>
      <c r="G722" t="s">
        <v>21</v>
      </c>
      <c r="H722" t="s">
        <v>4</v>
      </c>
      <c r="I722">
        <v>0</v>
      </c>
      <c r="K722">
        <v>0</v>
      </c>
      <c r="L722" t="s">
        <v>84</v>
      </c>
      <c r="M722" t="s">
        <v>126</v>
      </c>
      <c r="N722" t="s">
        <v>57</v>
      </c>
    </row>
    <row r="723" spans="1:14" x14ac:dyDescent="0.25">
      <c r="A723">
        <v>302563</v>
      </c>
      <c r="B723" t="s">
        <v>220</v>
      </c>
      <c r="C723" t="s">
        <v>43</v>
      </c>
      <c r="D723" s="8">
        <v>40334</v>
      </c>
      <c r="E723" t="s">
        <v>83</v>
      </c>
      <c r="F723">
        <v>540</v>
      </c>
      <c r="G723" t="s">
        <v>23</v>
      </c>
      <c r="H723" t="s">
        <v>4</v>
      </c>
      <c r="I723">
        <v>0</v>
      </c>
      <c r="K723">
        <v>0</v>
      </c>
      <c r="L723" t="s">
        <v>73</v>
      </c>
      <c r="M723" t="s">
        <v>322</v>
      </c>
      <c r="N723" t="s">
        <v>57</v>
      </c>
    </row>
    <row r="724" spans="1:14" x14ac:dyDescent="0.25">
      <c r="A724">
        <v>302568</v>
      </c>
      <c r="B724" t="s">
        <v>42</v>
      </c>
      <c r="C724" t="s">
        <v>43</v>
      </c>
      <c r="D724" s="8">
        <v>40348</v>
      </c>
      <c r="E724" t="s">
        <v>53</v>
      </c>
      <c r="F724">
        <v>1250</v>
      </c>
      <c r="G724" t="s">
        <v>9</v>
      </c>
      <c r="H724" t="s">
        <v>2</v>
      </c>
      <c r="I724">
        <v>0</v>
      </c>
      <c r="J724">
        <v>100</v>
      </c>
      <c r="K724">
        <v>0</v>
      </c>
      <c r="L724" t="s">
        <v>73</v>
      </c>
      <c r="M724" t="s">
        <v>56</v>
      </c>
      <c r="N724" t="s">
        <v>57</v>
      </c>
    </row>
    <row r="725" spans="1:14" x14ac:dyDescent="0.25">
      <c r="A725">
        <v>302572</v>
      </c>
      <c r="B725" t="s">
        <v>63</v>
      </c>
      <c r="C725" t="s">
        <v>43</v>
      </c>
      <c r="D725" s="8">
        <v>40349</v>
      </c>
      <c r="E725" t="s">
        <v>53</v>
      </c>
      <c r="F725">
        <v>1410</v>
      </c>
      <c r="G725" t="s">
        <v>6</v>
      </c>
      <c r="H725" t="s">
        <v>2</v>
      </c>
      <c r="I725">
        <v>600</v>
      </c>
      <c r="J725">
        <v>140</v>
      </c>
      <c r="K725">
        <v>2</v>
      </c>
      <c r="L725" t="s">
        <v>55</v>
      </c>
      <c r="M725" t="s">
        <v>67</v>
      </c>
      <c r="N725" t="s">
        <v>57</v>
      </c>
    </row>
    <row r="726" spans="1:14" x14ac:dyDescent="0.25">
      <c r="A726">
        <v>302574</v>
      </c>
      <c r="B726" t="s">
        <v>42</v>
      </c>
      <c r="C726" t="s">
        <v>43</v>
      </c>
      <c r="D726" s="8">
        <v>40349</v>
      </c>
      <c r="E726" t="s">
        <v>53</v>
      </c>
      <c r="F726">
        <v>1130</v>
      </c>
      <c r="G726" t="s">
        <v>23</v>
      </c>
      <c r="H726" t="s">
        <v>4</v>
      </c>
      <c r="I726">
        <v>1000</v>
      </c>
      <c r="J726">
        <v>135</v>
      </c>
      <c r="L726" t="s">
        <v>55</v>
      </c>
      <c r="M726" t="s">
        <v>56</v>
      </c>
      <c r="N726" t="s">
        <v>57</v>
      </c>
    </row>
    <row r="727" spans="1:14" x14ac:dyDescent="0.25">
      <c r="A727">
        <v>302584</v>
      </c>
      <c r="B727" t="s">
        <v>42</v>
      </c>
      <c r="C727" t="s">
        <v>43</v>
      </c>
      <c r="D727" s="8">
        <v>40350</v>
      </c>
      <c r="E727" t="s">
        <v>44</v>
      </c>
      <c r="G727" t="s">
        <v>20</v>
      </c>
      <c r="H727" t="s">
        <v>4</v>
      </c>
      <c r="I727">
        <v>0</v>
      </c>
      <c r="J727">
        <v>100</v>
      </c>
      <c r="K727">
        <v>0</v>
      </c>
      <c r="L727" t="s">
        <v>73</v>
      </c>
      <c r="M727" t="s">
        <v>56</v>
      </c>
      <c r="N727" t="s">
        <v>57</v>
      </c>
    </row>
    <row r="728" spans="1:14" x14ac:dyDescent="0.25">
      <c r="A728">
        <v>302588</v>
      </c>
      <c r="B728" t="s">
        <v>323</v>
      </c>
      <c r="C728" t="s">
        <v>43</v>
      </c>
      <c r="D728" s="8">
        <v>40350</v>
      </c>
      <c r="E728" t="s">
        <v>53</v>
      </c>
      <c r="F728">
        <v>1640</v>
      </c>
      <c r="G728" t="s">
        <v>324</v>
      </c>
      <c r="H728" t="s">
        <v>4</v>
      </c>
      <c r="I728">
        <v>1800</v>
      </c>
      <c r="K728">
        <v>5</v>
      </c>
      <c r="L728" t="s">
        <v>55</v>
      </c>
      <c r="M728" t="s">
        <v>56</v>
      </c>
      <c r="N728" t="s">
        <v>57</v>
      </c>
    </row>
    <row r="729" spans="1:14" x14ac:dyDescent="0.25">
      <c r="A729">
        <v>302595</v>
      </c>
      <c r="B729" t="s">
        <v>244</v>
      </c>
      <c r="C729" t="s">
        <v>43</v>
      </c>
      <c r="D729" s="8">
        <v>40351</v>
      </c>
      <c r="E729" t="s">
        <v>53</v>
      </c>
      <c r="F729">
        <v>1319</v>
      </c>
      <c r="G729" t="s">
        <v>325</v>
      </c>
      <c r="H729" t="s">
        <v>2</v>
      </c>
      <c r="I729">
        <v>100</v>
      </c>
      <c r="J729">
        <v>170</v>
      </c>
      <c r="L729" t="s">
        <v>55</v>
      </c>
      <c r="M729" t="s">
        <v>238</v>
      </c>
      <c r="N729" t="s">
        <v>57</v>
      </c>
    </row>
    <row r="730" spans="1:14" x14ac:dyDescent="0.25">
      <c r="A730">
        <v>302600</v>
      </c>
      <c r="B730" t="s">
        <v>92</v>
      </c>
      <c r="C730" t="s">
        <v>43</v>
      </c>
      <c r="D730" s="8">
        <v>40352</v>
      </c>
      <c r="G730" t="s">
        <v>8</v>
      </c>
      <c r="H730" t="s">
        <v>2</v>
      </c>
      <c r="I730">
        <v>0</v>
      </c>
      <c r="K730">
        <v>0</v>
      </c>
      <c r="L730" t="s">
        <v>73</v>
      </c>
      <c r="M730" t="s">
        <v>56</v>
      </c>
    </row>
    <row r="731" spans="1:14" x14ac:dyDescent="0.25">
      <c r="A731">
        <v>302603</v>
      </c>
      <c r="B731" t="s">
        <v>92</v>
      </c>
      <c r="C731" t="s">
        <v>43</v>
      </c>
      <c r="D731" s="8">
        <v>40344</v>
      </c>
      <c r="E731" t="s">
        <v>83</v>
      </c>
      <c r="F731">
        <v>2220</v>
      </c>
      <c r="G731" t="s">
        <v>6</v>
      </c>
      <c r="H731" t="s">
        <v>2</v>
      </c>
      <c r="L731" t="s">
        <v>55</v>
      </c>
      <c r="M731" t="s">
        <v>46</v>
      </c>
      <c r="N731" t="s">
        <v>57</v>
      </c>
    </row>
    <row r="732" spans="1:14" x14ac:dyDescent="0.25">
      <c r="A732">
        <v>302607</v>
      </c>
      <c r="B732" t="s">
        <v>78</v>
      </c>
      <c r="C732" t="s">
        <v>43</v>
      </c>
      <c r="D732" s="8">
        <v>40347</v>
      </c>
      <c r="E732" t="s">
        <v>53</v>
      </c>
      <c r="F732">
        <v>930</v>
      </c>
      <c r="G732" t="s">
        <v>7</v>
      </c>
      <c r="H732" t="s">
        <v>2</v>
      </c>
      <c r="L732" t="s">
        <v>55</v>
      </c>
      <c r="M732" t="s">
        <v>141</v>
      </c>
      <c r="N732" t="s">
        <v>57</v>
      </c>
    </row>
    <row r="733" spans="1:14" x14ac:dyDescent="0.25">
      <c r="A733">
        <v>302611</v>
      </c>
      <c r="B733" t="s">
        <v>42</v>
      </c>
      <c r="C733" t="s">
        <v>43</v>
      </c>
      <c r="D733" s="8">
        <v>40347</v>
      </c>
      <c r="E733" t="s">
        <v>53</v>
      </c>
      <c r="F733">
        <v>800</v>
      </c>
      <c r="G733" t="s">
        <v>93</v>
      </c>
      <c r="H733" t="s">
        <v>2</v>
      </c>
      <c r="I733">
        <v>0</v>
      </c>
      <c r="J733">
        <v>135</v>
      </c>
      <c r="K733">
        <v>0</v>
      </c>
      <c r="L733" t="s">
        <v>73</v>
      </c>
      <c r="M733" t="s">
        <v>159</v>
      </c>
      <c r="N733" t="s">
        <v>57</v>
      </c>
    </row>
    <row r="734" spans="1:14" x14ac:dyDescent="0.25">
      <c r="A734">
        <v>302618</v>
      </c>
      <c r="B734" t="s">
        <v>142</v>
      </c>
      <c r="C734" t="s">
        <v>43</v>
      </c>
      <c r="D734" s="8">
        <v>40348</v>
      </c>
      <c r="E734" t="s">
        <v>53</v>
      </c>
      <c r="F734">
        <v>1713</v>
      </c>
      <c r="G734" t="s">
        <v>139</v>
      </c>
      <c r="H734" t="s">
        <v>2</v>
      </c>
      <c r="I734">
        <v>0</v>
      </c>
      <c r="K734">
        <v>0</v>
      </c>
      <c r="L734" t="s">
        <v>73</v>
      </c>
      <c r="M734" t="s">
        <v>238</v>
      </c>
      <c r="N734" t="s">
        <v>57</v>
      </c>
    </row>
    <row r="735" spans="1:14" x14ac:dyDescent="0.25">
      <c r="A735">
        <v>302619</v>
      </c>
      <c r="B735" t="s">
        <v>95</v>
      </c>
      <c r="C735" t="s">
        <v>43</v>
      </c>
      <c r="D735" s="8">
        <v>40349</v>
      </c>
      <c r="E735" t="s">
        <v>53</v>
      </c>
      <c r="F735">
        <v>1638</v>
      </c>
      <c r="G735" t="s">
        <v>6</v>
      </c>
      <c r="H735" t="s">
        <v>2</v>
      </c>
      <c r="I735">
        <v>0</v>
      </c>
      <c r="J735">
        <v>70</v>
      </c>
      <c r="K735">
        <v>0</v>
      </c>
      <c r="L735" t="s">
        <v>84</v>
      </c>
      <c r="M735" t="s">
        <v>315</v>
      </c>
      <c r="N735" t="s">
        <v>57</v>
      </c>
    </row>
    <row r="736" spans="1:14" x14ac:dyDescent="0.25">
      <c r="A736">
        <v>302622</v>
      </c>
      <c r="B736" t="s">
        <v>92</v>
      </c>
      <c r="C736" t="s">
        <v>43</v>
      </c>
      <c r="D736" s="8">
        <v>40350</v>
      </c>
      <c r="E736" t="s">
        <v>53</v>
      </c>
      <c r="F736">
        <v>745</v>
      </c>
      <c r="G736" t="s">
        <v>11</v>
      </c>
      <c r="H736" t="s">
        <v>3</v>
      </c>
      <c r="I736">
        <v>0</v>
      </c>
      <c r="J736">
        <v>110</v>
      </c>
      <c r="K736">
        <v>0</v>
      </c>
      <c r="L736" t="s">
        <v>84</v>
      </c>
      <c r="M736" t="s">
        <v>257</v>
      </c>
      <c r="N736" t="s">
        <v>57</v>
      </c>
    </row>
    <row r="737" spans="1:14" x14ac:dyDescent="0.25">
      <c r="A737">
        <v>302626</v>
      </c>
      <c r="B737" t="s">
        <v>78</v>
      </c>
      <c r="C737" t="s">
        <v>43</v>
      </c>
      <c r="D737" s="8">
        <v>40351</v>
      </c>
      <c r="E737" t="s">
        <v>53</v>
      </c>
      <c r="F737">
        <v>722</v>
      </c>
      <c r="G737" t="s">
        <v>8</v>
      </c>
      <c r="H737" t="s">
        <v>2</v>
      </c>
      <c r="I737">
        <v>0</v>
      </c>
      <c r="K737">
        <v>0</v>
      </c>
      <c r="L737" t="s">
        <v>73</v>
      </c>
      <c r="M737" t="s">
        <v>109</v>
      </c>
      <c r="N737" t="s">
        <v>57</v>
      </c>
    </row>
    <row r="738" spans="1:14" x14ac:dyDescent="0.25">
      <c r="A738">
        <v>302633</v>
      </c>
      <c r="B738" t="s">
        <v>101</v>
      </c>
      <c r="C738" t="s">
        <v>43</v>
      </c>
      <c r="D738" s="8">
        <v>40353</v>
      </c>
      <c r="E738" t="s">
        <v>53</v>
      </c>
      <c r="F738">
        <v>923</v>
      </c>
      <c r="G738" t="s">
        <v>6</v>
      </c>
      <c r="H738" t="s">
        <v>2</v>
      </c>
      <c r="I738">
        <v>100</v>
      </c>
      <c r="J738">
        <v>160</v>
      </c>
      <c r="L738" t="s">
        <v>64</v>
      </c>
      <c r="M738" t="s">
        <v>56</v>
      </c>
      <c r="N738" t="s">
        <v>57</v>
      </c>
    </row>
    <row r="739" spans="1:14" x14ac:dyDescent="0.25">
      <c r="A739">
        <v>302634</v>
      </c>
      <c r="B739" t="s">
        <v>92</v>
      </c>
      <c r="C739" t="s">
        <v>43</v>
      </c>
      <c r="D739" s="8">
        <v>40353</v>
      </c>
      <c r="E739" t="s">
        <v>53</v>
      </c>
      <c r="F739">
        <v>1820</v>
      </c>
      <c r="G739" t="s">
        <v>117</v>
      </c>
      <c r="H739" t="s">
        <v>2</v>
      </c>
      <c r="I739">
        <v>100</v>
      </c>
      <c r="J739">
        <v>135</v>
      </c>
      <c r="L739" t="s">
        <v>55</v>
      </c>
      <c r="M739" t="s">
        <v>56</v>
      </c>
      <c r="N739" t="s">
        <v>57</v>
      </c>
    </row>
    <row r="740" spans="1:14" x14ac:dyDescent="0.25">
      <c r="A740">
        <v>302637</v>
      </c>
      <c r="B740" t="s">
        <v>326</v>
      </c>
      <c r="C740" t="s">
        <v>327</v>
      </c>
      <c r="D740" s="8">
        <v>40353</v>
      </c>
      <c r="E740" t="s">
        <v>53</v>
      </c>
      <c r="F740">
        <v>1426</v>
      </c>
      <c r="G740" t="s">
        <v>199</v>
      </c>
      <c r="H740" t="s">
        <v>3</v>
      </c>
      <c r="I740">
        <v>1000</v>
      </c>
      <c r="J740">
        <v>170</v>
      </c>
      <c r="L740" t="s">
        <v>64</v>
      </c>
      <c r="M740" t="s">
        <v>279</v>
      </c>
      <c r="N740" t="s">
        <v>57</v>
      </c>
    </row>
    <row r="741" spans="1:14" x14ac:dyDescent="0.25">
      <c r="A741">
        <v>302639</v>
      </c>
      <c r="B741" t="s">
        <v>328</v>
      </c>
      <c r="C741" t="s">
        <v>71</v>
      </c>
      <c r="D741" s="8">
        <v>40353</v>
      </c>
      <c r="E741" t="s">
        <v>53</v>
      </c>
      <c r="F741">
        <v>913</v>
      </c>
      <c r="G741" t="s">
        <v>182</v>
      </c>
      <c r="H741" t="s">
        <v>3</v>
      </c>
      <c r="I741">
        <v>0</v>
      </c>
      <c r="J741">
        <v>40</v>
      </c>
      <c r="K741">
        <v>0</v>
      </c>
      <c r="L741" t="s">
        <v>84</v>
      </c>
      <c r="M741" t="s">
        <v>140</v>
      </c>
      <c r="N741" t="s">
        <v>57</v>
      </c>
    </row>
    <row r="742" spans="1:14" x14ac:dyDescent="0.25">
      <c r="A742">
        <v>302648</v>
      </c>
      <c r="B742" t="s">
        <v>92</v>
      </c>
      <c r="C742" t="s">
        <v>43</v>
      </c>
      <c r="D742" s="8">
        <v>40355</v>
      </c>
      <c r="E742" t="s">
        <v>53</v>
      </c>
      <c r="F742">
        <v>810</v>
      </c>
      <c r="G742" t="s">
        <v>8</v>
      </c>
      <c r="H742" t="s">
        <v>2</v>
      </c>
      <c r="I742">
        <v>0</v>
      </c>
      <c r="J742">
        <v>120</v>
      </c>
      <c r="K742">
        <v>0</v>
      </c>
      <c r="L742" t="s">
        <v>84</v>
      </c>
      <c r="M742" t="s">
        <v>329</v>
      </c>
      <c r="N742" t="s">
        <v>57</v>
      </c>
    </row>
    <row r="743" spans="1:14" x14ac:dyDescent="0.25">
      <c r="A743">
        <v>302650</v>
      </c>
      <c r="B743" t="s">
        <v>86</v>
      </c>
      <c r="C743" t="s">
        <v>43</v>
      </c>
      <c r="D743" s="8">
        <v>40355</v>
      </c>
      <c r="E743" t="s">
        <v>53</v>
      </c>
      <c r="F743">
        <v>1925</v>
      </c>
      <c r="G743" t="s">
        <v>7</v>
      </c>
      <c r="H743" t="s">
        <v>2</v>
      </c>
      <c r="I743">
        <v>0</v>
      </c>
      <c r="K743">
        <v>0</v>
      </c>
      <c r="L743" t="s">
        <v>84</v>
      </c>
      <c r="M743" t="s">
        <v>50</v>
      </c>
      <c r="N743" t="s">
        <v>57</v>
      </c>
    </row>
    <row r="744" spans="1:14" x14ac:dyDescent="0.25">
      <c r="A744">
        <v>302651</v>
      </c>
      <c r="B744" t="s">
        <v>86</v>
      </c>
      <c r="C744" t="s">
        <v>43</v>
      </c>
      <c r="D744" s="8">
        <v>40356</v>
      </c>
      <c r="E744" t="s">
        <v>53</v>
      </c>
      <c r="F744">
        <v>1711</v>
      </c>
      <c r="G744" t="s">
        <v>7</v>
      </c>
      <c r="H744" t="s">
        <v>2</v>
      </c>
      <c r="I744">
        <v>0</v>
      </c>
      <c r="J744">
        <v>120</v>
      </c>
      <c r="K744">
        <v>0</v>
      </c>
      <c r="L744" t="s">
        <v>73</v>
      </c>
      <c r="M744" t="s">
        <v>50</v>
      </c>
      <c r="N744" t="s">
        <v>57</v>
      </c>
    </row>
    <row r="745" spans="1:14" x14ac:dyDescent="0.25">
      <c r="A745">
        <v>302661</v>
      </c>
      <c r="B745" t="s">
        <v>220</v>
      </c>
      <c r="C745" t="s">
        <v>43</v>
      </c>
      <c r="D745" s="8">
        <v>40353</v>
      </c>
      <c r="E745" t="s">
        <v>53</v>
      </c>
      <c r="F745">
        <v>1720</v>
      </c>
      <c r="G745" t="s">
        <v>21</v>
      </c>
      <c r="H745" t="s">
        <v>4</v>
      </c>
      <c r="I745">
        <v>0</v>
      </c>
      <c r="K745">
        <v>0</v>
      </c>
      <c r="L745" t="s">
        <v>84</v>
      </c>
      <c r="M745" t="s">
        <v>81</v>
      </c>
      <c r="N745" t="s">
        <v>57</v>
      </c>
    </row>
    <row r="746" spans="1:14" x14ac:dyDescent="0.25">
      <c r="A746">
        <v>302664</v>
      </c>
      <c r="B746" t="s">
        <v>192</v>
      </c>
      <c r="C746" t="s">
        <v>43</v>
      </c>
      <c r="D746" s="8">
        <v>40357</v>
      </c>
      <c r="E746" t="s">
        <v>53</v>
      </c>
      <c r="F746">
        <v>1237</v>
      </c>
      <c r="G746" t="s">
        <v>59</v>
      </c>
      <c r="H746" t="s">
        <v>2</v>
      </c>
      <c r="I746">
        <v>0</v>
      </c>
      <c r="K746">
        <v>0</v>
      </c>
      <c r="L746" t="s">
        <v>73</v>
      </c>
      <c r="M746" t="s">
        <v>129</v>
      </c>
      <c r="N746" t="s">
        <v>47</v>
      </c>
    </row>
    <row r="747" spans="1:14" x14ac:dyDescent="0.25">
      <c r="A747">
        <v>302665</v>
      </c>
      <c r="B747" t="s">
        <v>105</v>
      </c>
      <c r="C747" t="s">
        <v>106</v>
      </c>
      <c r="D747" s="8">
        <v>40357</v>
      </c>
      <c r="E747" t="s">
        <v>53</v>
      </c>
      <c r="F747">
        <v>1200</v>
      </c>
      <c r="G747" t="s">
        <v>59</v>
      </c>
      <c r="H747" t="s">
        <v>2</v>
      </c>
      <c r="L747" t="s">
        <v>55</v>
      </c>
      <c r="M747" t="s">
        <v>132</v>
      </c>
      <c r="N747" t="s">
        <v>47</v>
      </c>
    </row>
    <row r="748" spans="1:14" x14ac:dyDescent="0.25">
      <c r="A748">
        <v>302669</v>
      </c>
      <c r="B748" t="s">
        <v>330</v>
      </c>
      <c r="C748" t="s">
        <v>43</v>
      </c>
      <c r="D748" s="8">
        <v>40358</v>
      </c>
      <c r="E748" t="s">
        <v>107</v>
      </c>
      <c r="F748">
        <v>1835</v>
      </c>
      <c r="G748" t="s">
        <v>232</v>
      </c>
      <c r="H748" t="s">
        <v>2</v>
      </c>
      <c r="I748">
        <v>0</v>
      </c>
      <c r="J748">
        <v>110</v>
      </c>
      <c r="K748">
        <v>0</v>
      </c>
      <c r="L748" t="s">
        <v>84</v>
      </c>
      <c r="M748" t="s">
        <v>126</v>
      </c>
      <c r="N748" t="s">
        <v>57</v>
      </c>
    </row>
    <row r="749" spans="1:14" x14ac:dyDescent="0.25">
      <c r="A749">
        <v>302674</v>
      </c>
      <c r="B749" t="s">
        <v>48</v>
      </c>
      <c r="D749" s="8">
        <v>40334</v>
      </c>
      <c r="G749" t="s">
        <v>134</v>
      </c>
      <c r="H749" t="s">
        <v>2</v>
      </c>
      <c r="K749">
        <v>0</v>
      </c>
      <c r="M749" t="s">
        <v>81</v>
      </c>
    </row>
    <row r="750" spans="1:14" x14ac:dyDescent="0.25">
      <c r="A750">
        <v>302679</v>
      </c>
      <c r="B750" t="s">
        <v>48</v>
      </c>
      <c r="D750" s="8">
        <v>40338</v>
      </c>
      <c r="G750" t="s">
        <v>100</v>
      </c>
      <c r="H750" t="s">
        <v>3</v>
      </c>
      <c r="K750">
        <v>0</v>
      </c>
      <c r="M750" t="s">
        <v>308</v>
      </c>
    </row>
    <row r="751" spans="1:14" x14ac:dyDescent="0.25">
      <c r="A751">
        <v>302680</v>
      </c>
      <c r="B751" t="s">
        <v>48</v>
      </c>
      <c r="D751" s="8">
        <v>40339</v>
      </c>
      <c r="G751" t="s">
        <v>20</v>
      </c>
      <c r="H751" t="s">
        <v>4</v>
      </c>
      <c r="K751">
        <v>0</v>
      </c>
      <c r="M751" t="s">
        <v>183</v>
      </c>
    </row>
    <row r="752" spans="1:14" x14ac:dyDescent="0.25">
      <c r="A752">
        <v>302682</v>
      </c>
      <c r="B752" t="s">
        <v>48</v>
      </c>
      <c r="D752" s="8">
        <v>40339</v>
      </c>
      <c r="G752" t="s">
        <v>168</v>
      </c>
      <c r="H752" t="s">
        <v>4</v>
      </c>
      <c r="K752">
        <v>0</v>
      </c>
      <c r="M752" t="s">
        <v>231</v>
      </c>
    </row>
    <row r="753" spans="1:13" x14ac:dyDescent="0.25">
      <c r="A753">
        <v>302687</v>
      </c>
      <c r="B753" t="s">
        <v>48</v>
      </c>
      <c r="D753" s="8">
        <v>40339</v>
      </c>
      <c r="G753" t="s">
        <v>22</v>
      </c>
      <c r="H753" t="s">
        <v>4</v>
      </c>
      <c r="K753">
        <v>0</v>
      </c>
      <c r="M753" t="s">
        <v>60</v>
      </c>
    </row>
    <row r="754" spans="1:13" x14ac:dyDescent="0.25">
      <c r="A754">
        <v>302688</v>
      </c>
      <c r="B754" t="s">
        <v>48</v>
      </c>
      <c r="D754" s="8">
        <v>40339</v>
      </c>
      <c r="G754" t="s">
        <v>13</v>
      </c>
      <c r="H754" t="s">
        <v>3</v>
      </c>
      <c r="K754">
        <v>0</v>
      </c>
      <c r="M754" t="s">
        <v>231</v>
      </c>
    </row>
    <row r="755" spans="1:13" x14ac:dyDescent="0.25">
      <c r="A755">
        <v>302692</v>
      </c>
      <c r="B755" t="s">
        <v>48</v>
      </c>
      <c r="D755" s="8">
        <v>40341</v>
      </c>
      <c r="G755" t="s">
        <v>20</v>
      </c>
      <c r="H755" t="s">
        <v>4</v>
      </c>
      <c r="K755">
        <v>0</v>
      </c>
      <c r="M755" t="s">
        <v>123</v>
      </c>
    </row>
    <row r="756" spans="1:13" x14ac:dyDescent="0.25">
      <c r="A756">
        <v>302693</v>
      </c>
      <c r="B756" t="s">
        <v>48</v>
      </c>
      <c r="D756" s="8">
        <v>40341</v>
      </c>
      <c r="G756" t="s">
        <v>20</v>
      </c>
      <c r="H756" t="s">
        <v>4</v>
      </c>
      <c r="K756">
        <v>0</v>
      </c>
      <c r="M756" t="s">
        <v>183</v>
      </c>
    </row>
    <row r="757" spans="1:13" x14ac:dyDescent="0.25">
      <c r="A757">
        <v>302694</v>
      </c>
      <c r="B757" t="s">
        <v>48</v>
      </c>
      <c r="D757" s="8">
        <v>40341</v>
      </c>
      <c r="G757" t="s">
        <v>20</v>
      </c>
      <c r="H757" t="s">
        <v>4</v>
      </c>
      <c r="K757">
        <v>0</v>
      </c>
      <c r="M757" t="s">
        <v>183</v>
      </c>
    </row>
    <row r="758" spans="1:13" x14ac:dyDescent="0.25">
      <c r="A758">
        <v>302704</v>
      </c>
      <c r="B758" t="s">
        <v>48</v>
      </c>
      <c r="D758" s="8">
        <v>40344</v>
      </c>
      <c r="G758" t="s">
        <v>19</v>
      </c>
      <c r="H758" t="s">
        <v>4</v>
      </c>
      <c r="K758">
        <v>0</v>
      </c>
      <c r="M758" t="s">
        <v>51</v>
      </c>
    </row>
    <row r="759" spans="1:13" x14ac:dyDescent="0.25">
      <c r="A759">
        <v>302705</v>
      </c>
      <c r="B759" t="s">
        <v>48</v>
      </c>
      <c r="D759" s="8">
        <v>40344</v>
      </c>
      <c r="G759" t="s">
        <v>22</v>
      </c>
      <c r="H759" t="s">
        <v>4</v>
      </c>
      <c r="K759">
        <v>0</v>
      </c>
      <c r="M759" t="s">
        <v>60</v>
      </c>
    </row>
    <row r="760" spans="1:13" x14ac:dyDescent="0.25">
      <c r="A760">
        <v>302709</v>
      </c>
      <c r="B760" t="s">
        <v>48</v>
      </c>
      <c r="D760" s="8">
        <v>40344</v>
      </c>
      <c r="G760" t="s">
        <v>135</v>
      </c>
      <c r="H760" t="s">
        <v>3</v>
      </c>
      <c r="K760">
        <v>0</v>
      </c>
      <c r="M760" t="s">
        <v>125</v>
      </c>
    </row>
    <row r="761" spans="1:13" x14ac:dyDescent="0.25">
      <c r="A761">
        <v>302710</v>
      </c>
      <c r="B761" t="s">
        <v>48</v>
      </c>
      <c r="D761" s="8">
        <v>40344</v>
      </c>
      <c r="G761" t="s">
        <v>139</v>
      </c>
      <c r="H761" t="s">
        <v>2</v>
      </c>
      <c r="K761">
        <v>0</v>
      </c>
      <c r="M761" t="s">
        <v>50</v>
      </c>
    </row>
    <row r="762" spans="1:13" x14ac:dyDescent="0.25">
      <c r="A762">
        <v>302713</v>
      </c>
      <c r="B762" t="s">
        <v>48</v>
      </c>
      <c r="D762" s="8">
        <v>40349</v>
      </c>
      <c r="G762" t="s">
        <v>19</v>
      </c>
      <c r="H762" t="s">
        <v>4</v>
      </c>
      <c r="K762">
        <v>0</v>
      </c>
      <c r="M762" t="s">
        <v>320</v>
      </c>
    </row>
    <row r="763" spans="1:13" x14ac:dyDescent="0.25">
      <c r="A763">
        <v>302715</v>
      </c>
      <c r="B763" t="s">
        <v>48</v>
      </c>
      <c r="D763" s="8">
        <v>40349</v>
      </c>
      <c r="G763" t="s">
        <v>21</v>
      </c>
      <c r="H763" t="s">
        <v>4</v>
      </c>
      <c r="K763">
        <v>0</v>
      </c>
      <c r="M763" t="s">
        <v>81</v>
      </c>
    </row>
    <row r="764" spans="1:13" x14ac:dyDescent="0.25">
      <c r="A764">
        <v>302732</v>
      </c>
      <c r="B764" t="s">
        <v>48</v>
      </c>
      <c r="D764" s="8">
        <v>40352</v>
      </c>
      <c r="G764" t="s">
        <v>114</v>
      </c>
      <c r="H764" t="s">
        <v>3</v>
      </c>
      <c r="K764">
        <v>0</v>
      </c>
      <c r="M764" t="s">
        <v>51</v>
      </c>
    </row>
    <row r="765" spans="1:13" x14ac:dyDescent="0.25">
      <c r="A765">
        <v>302733</v>
      </c>
      <c r="B765" t="s">
        <v>48</v>
      </c>
      <c r="D765" s="8">
        <v>40352</v>
      </c>
      <c r="G765" t="s">
        <v>22</v>
      </c>
      <c r="H765" t="s">
        <v>4</v>
      </c>
      <c r="K765">
        <v>0</v>
      </c>
      <c r="M765" t="s">
        <v>60</v>
      </c>
    </row>
    <row r="766" spans="1:13" x14ac:dyDescent="0.25">
      <c r="A766">
        <v>302736</v>
      </c>
      <c r="B766" t="s">
        <v>48</v>
      </c>
      <c r="D766" s="8">
        <v>40353</v>
      </c>
      <c r="G766" t="s">
        <v>19</v>
      </c>
      <c r="H766" t="s">
        <v>4</v>
      </c>
      <c r="K766">
        <v>0</v>
      </c>
      <c r="M766" t="s">
        <v>331</v>
      </c>
    </row>
    <row r="767" spans="1:13" x14ac:dyDescent="0.25">
      <c r="A767">
        <v>302740</v>
      </c>
      <c r="B767" t="s">
        <v>48</v>
      </c>
      <c r="D767" s="8">
        <v>40354</v>
      </c>
      <c r="G767" t="s">
        <v>19</v>
      </c>
      <c r="H767" t="s">
        <v>4</v>
      </c>
      <c r="K767">
        <v>0</v>
      </c>
      <c r="M767" t="s">
        <v>320</v>
      </c>
    </row>
    <row r="768" spans="1:13" x14ac:dyDescent="0.25">
      <c r="A768">
        <v>302744</v>
      </c>
      <c r="B768" t="s">
        <v>48</v>
      </c>
      <c r="D768" s="8">
        <v>40355</v>
      </c>
      <c r="G768" t="s">
        <v>19</v>
      </c>
      <c r="H768" t="s">
        <v>4</v>
      </c>
      <c r="K768">
        <v>0</v>
      </c>
      <c r="M768" t="s">
        <v>136</v>
      </c>
    </row>
    <row r="769" spans="1:14" x14ac:dyDescent="0.25">
      <c r="A769">
        <v>302750</v>
      </c>
      <c r="B769" t="s">
        <v>48</v>
      </c>
      <c r="D769" s="8">
        <v>40356</v>
      </c>
      <c r="G769" t="s">
        <v>20</v>
      </c>
      <c r="H769" t="s">
        <v>4</v>
      </c>
      <c r="K769">
        <v>0</v>
      </c>
      <c r="M769" t="s">
        <v>183</v>
      </c>
    </row>
    <row r="770" spans="1:14" x14ac:dyDescent="0.25">
      <c r="A770">
        <v>302753</v>
      </c>
      <c r="B770" t="s">
        <v>48</v>
      </c>
      <c r="D770" s="8">
        <v>40356</v>
      </c>
      <c r="G770" t="s">
        <v>7</v>
      </c>
      <c r="H770" t="s">
        <v>2</v>
      </c>
      <c r="K770">
        <v>0</v>
      </c>
      <c r="M770" t="s">
        <v>234</v>
      </c>
    </row>
    <row r="771" spans="1:14" x14ac:dyDescent="0.25">
      <c r="A771">
        <v>302758</v>
      </c>
      <c r="B771" t="s">
        <v>92</v>
      </c>
      <c r="C771" t="s">
        <v>43</v>
      </c>
      <c r="D771" s="8">
        <v>40336</v>
      </c>
      <c r="E771" t="s">
        <v>53</v>
      </c>
      <c r="F771">
        <v>1045</v>
      </c>
      <c r="G771" t="s">
        <v>20</v>
      </c>
      <c r="H771" t="s">
        <v>4</v>
      </c>
      <c r="I771">
        <v>200</v>
      </c>
      <c r="J771">
        <v>140</v>
      </c>
      <c r="L771" t="s">
        <v>55</v>
      </c>
      <c r="M771" t="s">
        <v>172</v>
      </c>
      <c r="N771" t="s">
        <v>57</v>
      </c>
    </row>
    <row r="772" spans="1:14" x14ac:dyDescent="0.25">
      <c r="A772">
        <v>302761</v>
      </c>
      <c r="B772" t="s">
        <v>110</v>
      </c>
      <c r="C772" t="s">
        <v>43</v>
      </c>
      <c r="D772" s="8">
        <v>40336</v>
      </c>
      <c r="E772" t="s">
        <v>53</v>
      </c>
      <c r="F772">
        <v>2013</v>
      </c>
      <c r="G772" t="s">
        <v>93</v>
      </c>
      <c r="H772" t="s">
        <v>2</v>
      </c>
      <c r="I772">
        <v>7500</v>
      </c>
      <c r="J772">
        <v>250</v>
      </c>
      <c r="L772" t="s">
        <v>64</v>
      </c>
      <c r="M772" t="s">
        <v>56</v>
      </c>
      <c r="N772" t="s">
        <v>57</v>
      </c>
    </row>
    <row r="773" spans="1:14" x14ac:dyDescent="0.25">
      <c r="A773">
        <v>302769</v>
      </c>
      <c r="B773" t="s">
        <v>42</v>
      </c>
      <c r="C773" t="s">
        <v>43</v>
      </c>
      <c r="D773" s="8">
        <v>40349</v>
      </c>
      <c r="E773" t="s">
        <v>53</v>
      </c>
      <c r="F773">
        <v>1015</v>
      </c>
      <c r="G773" t="s">
        <v>20</v>
      </c>
      <c r="H773" t="s">
        <v>4</v>
      </c>
      <c r="I773">
        <v>0</v>
      </c>
      <c r="J773">
        <v>135</v>
      </c>
      <c r="K773">
        <v>0</v>
      </c>
      <c r="L773" t="s">
        <v>73</v>
      </c>
      <c r="M773" t="s">
        <v>56</v>
      </c>
      <c r="N773" t="s">
        <v>57</v>
      </c>
    </row>
    <row r="774" spans="1:14" x14ac:dyDescent="0.25">
      <c r="A774">
        <v>302770</v>
      </c>
      <c r="B774" t="s">
        <v>42</v>
      </c>
      <c r="C774" t="s">
        <v>43</v>
      </c>
      <c r="D774" s="8">
        <v>40349</v>
      </c>
      <c r="E774" t="s">
        <v>53</v>
      </c>
      <c r="F774">
        <v>1840</v>
      </c>
      <c r="G774" t="s">
        <v>9</v>
      </c>
      <c r="H774" t="s">
        <v>2</v>
      </c>
      <c r="I774">
        <v>0</v>
      </c>
      <c r="K774">
        <v>0</v>
      </c>
      <c r="L774" t="s">
        <v>84</v>
      </c>
      <c r="M774" t="s">
        <v>217</v>
      </c>
      <c r="N774" t="s">
        <v>57</v>
      </c>
    </row>
    <row r="775" spans="1:14" x14ac:dyDescent="0.25">
      <c r="A775">
        <v>302771</v>
      </c>
      <c r="B775" t="s">
        <v>48</v>
      </c>
      <c r="D775" s="8">
        <v>40337</v>
      </c>
      <c r="G775" t="s">
        <v>22</v>
      </c>
      <c r="H775" t="s">
        <v>4</v>
      </c>
      <c r="K775">
        <v>0</v>
      </c>
      <c r="M775" t="s">
        <v>308</v>
      </c>
    </row>
    <row r="776" spans="1:14" x14ac:dyDescent="0.25">
      <c r="A776">
        <v>302773</v>
      </c>
      <c r="B776" t="s">
        <v>48</v>
      </c>
      <c r="D776" s="8">
        <v>40337</v>
      </c>
      <c r="G776" t="s">
        <v>21</v>
      </c>
      <c r="H776" t="s">
        <v>4</v>
      </c>
      <c r="K776">
        <v>0</v>
      </c>
      <c r="M776" t="s">
        <v>126</v>
      </c>
    </row>
    <row r="777" spans="1:14" x14ac:dyDescent="0.25">
      <c r="A777">
        <v>302778</v>
      </c>
      <c r="B777" t="s">
        <v>48</v>
      </c>
      <c r="D777" s="8">
        <v>40338</v>
      </c>
      <c r="G777" t="s">
        <v>168</v>
      </c>
      <c r="H777" t="s">
        <v>4</v>
      </c>
      <c r="K777">
        <v>0</v>
      </c>
      <c r="M777" t="s">
        <v>60</v>
      </c>
    </row>
    <row r="778" spans="1:14" x14ac:dyDescent="0.25">
      <c r="A778">
        <v>302779</v>
      </c>
      <c r="B778" t="s">
        <v>48</v>
      </c>
      <c r="D778" s="8">
        <v>40338</v>
      </c>
      <c r="G778" t="s">
        <v>22</v>
      </c>
      <c r="H778" t="s">
        <v>4</v>
      </c>
      <c r="K778">
        <v>0</v>
      </c>
      <c r="M778" t="s">
        <v>60</v>
      </c>
    </row>
    <row r="779" spans="1:14" x14ac:dyDescent="0.25">
      <c r="A779">
        <v>302785</v>
      </c>
      <c r="B779" t="s">
        <v>48</v>
      </c>
      <c r="D779" s="8">
        <v>40338</v>
      </c>
      <c r="G779" t="s">
        <v>93</v>
      </c>
      <c r="H779" t="s">
        <v>2</v>
      </c>
      <c r="K779">
        <v>0</v>
      </c>
      <c r="M779" t="s">
        <v>332</v>
      </c>
    </row>
    <row r="780" spans="1:14" x14ac:dyDescent="0.25">
      <c r="A780">
        <v>302786</v>
      </c>
      <c r="B780" t="s">
        <v>48</v>
      </c>
      <c r="D780" s="8">
        <v>40338</v>
      </c>
      <c r="G780" t="s">
        <v>93</v>
      </c>
      <c r="H780" t="s">
        <v>2</v>
      </c>
      <c r="K780">
        <v>0</v>
      </c>
      <c r="M780" t="s">
        <v>159</v>
      </c>
    </row>
    <row r="781" spans="1:14" x14ac:dyDescent="0.25">
      <c r="A781">
        <v>302794</v>
      </c>
      <c r="B781" t="s">
        <v>120</v>
      </c>
      <c r="C781" t="s">
        <v>43</v>
      </c>
      <c r="D781" s="8">
        <v>40330</v>
      </c>
      <c r="E781" t="s">
        <v>53</v>
      </c>
      <c r="F781">
        <v>700</v>
      </c>
      <c r="G781" t="s">
        <v>117</v>
      </c>
      <c r="H781" t="s">
        <v>2</v>
      </c>
      <c r="I781">
        <v>800</v>
      </c>
      <c r="J781">
        <v>168</v>
      </c>
      <c r="L781" t="s">
        <v>64</v>
      </c>
      <c r="M781" t="s">
        <v>56</v>
      </c>
    </row>
    <row r="782" spans="1:14" x14ac:dyDescent="0.25">
      <c r="A782">
        <v>302797</v>
      </c>
      <c r="B782" t="s">
        <v>42</v>
      </c>
      <c r="C782" t="s">
        <v>43</v>
      </c>
      <c r="D782" s="8">
        <v>40330</v>
      </c>
      <c r="E782" t="s">
        <v>53</v>
      </c>
      <c r="F782">
        <v>946</v>
      </c>
      <c r="G782" t="s">
        <v>23</v>
      </c>
      <c r="H782" t="s">
        <v>4</v>
      </c>
      <c r="I782">
        <v>0</v>
      </c>
      <c r="J782">
        <v>90</v>
      </c>
      <c r="K782">
        <v>0</v>
      </c>
      <c r="L782" t="s">
        <v>73</v>
      </c>
      <c r="M782" t="s">
        <v>81</v>
      </c>
      <c r="N782" t="s">
        <v>57</v>
      </c>
    </row>
    <row r="783" spans="1:14" x14ac:dyDescent="0.25">
      <c r="A783">
        <v>302798</v>
      </c>
      <c r="B783" t="s">
        <v>42</v>
      </c>
      <c r="C783" t="s">
        <v>43</v>
      </c>
      <c r="D783" s="8">
        <v>40330</v>
      </c>
      <c r="E783" t="s">
        <v>83</v>
      </c>
      <c r="F783">
        <v>2145</v>
      </c>
      <c r="G783" t="s">
        <v>10</v>
      </c>
      <c r="H783" t="s">
        <v>2</v>
      </c>
      <c r="I783">
        <v>4000</v>
      </c>
      <c r="J783">
        <v>220</v>
      </c>
      <c r="L783" t="s">
        <v>55</v>
      </c>
      <c r="M783" t="s">
        <v>56</v>
      </c>
      <c r="N783" t="s">
        <v>57</v>
      </c>
    </row>
    <row r="784" spans="1:14" x14ac:dyDescent="0.25">
      <c r="A784">
        <v>302801</v>
      </c>
      <c r="B784" t="s">
        <v>48</v>
      </c>
      <c r="D784" s="8">
        <v>40357</v>
      </c>
      <c r="G784" t="s">
        <v>13</v>
      </c>
      <c r="H784" t="s">
        <v>3</v>
      </c>
      <c r="K784">
        <v>0</v>
      </c>
      <c r="M784" t="s">
        <v>231</v>
      </c>
    </row>
    <row r="785" spans="1:14" x14ac:dyDescent="0.25">
      <c r="A785">
        <v>302809</v>
      </c>
      <c r="B785" t="s">
        <v>48</v>
      </c>
      <c r="D785" s="8">
        <v>40358</v>
      </c>
      <c r="G785" t="s">
        <v>168</v>
      </c>
      <c r="H785" t="s">
        <v>4</v>
      </c>
      <c r="K785">
        <v>0</v>
      </c>
      <c r="M785" t="s">
        <v>51</v>
      </c>
    </row>
    <row r="786" spans="1:14" x14ac:dyDescent="0.25">
      <c r="A786">
        <v>302816</v>
      </c>
      <c r="B786" t="s">
        <v>48</v>
      </c>
      <c r="D786" s="8">
        <v>40358</v>
      </c>
      <c r="G786" t="s">
        <v>93</v>
      </c>
      <c r="H786" t="s">
        <v>2</v>
      </c>
      <c r="K786">
        <v>0</v>
      </c>
      <c r="M786" t="s">
        <v>99</v>
      </c>
    </row>
    <row r="787" spans="1:14" x14ac:dyDescent="0.25">
      <c r="A787">
        <v>302825</v>
      </c>
      <c r="B787" t="s">
        <v>48</v>
      </c>
      <c r="D787" s="8">
        <v>40359</v>
      </c>
      <c r="G787" t="s">
        <v>19</v>
      </c>
      <c r="H787" t="s">
        <v>4</v>
      </c>
      <c r="K787">
        <v>0</v>
      </c>
      <c r="M787" t="s">
        <v>246</v>
      </c>
    </row>
    <row r="788" spans="1:14" x14ac:dyDescent="0.25">
      <c r="A788">
        <v>302826</v>
      </c>
      <c r="B788" t="s">
        <v>48</v>
      </c>
      <c r="D788" s="8">
        <v>40359</v>
      </c>
      <c r="G788" t="s">
        <v>19</v>
      </c>
      <c r="H788" t="s">
        <v>4</v>
      </c>
      <c r="K788">
        <v>0</v>
      </c>
      <c r="M788" t="s">
        <v>81</v>
      </c>
    </row>
    <row r="789" spans="1:14" x14ac:dyDescent="0.25">
      <c r="A789">
        <v>302828</v>
      </c>
      <c r="B789" t="s">
        <v>48</v>
      </c>
      <c r="D789" s="8">
        <v>40359</v>
      </c>
      <c r="G789" t="s">
        <v>21</v>
      </c>
      <c r="H789" t="s">
        <v>4</v>
      </c>
      <c r="K789">
        <v>0</v>
      </c>
      <c r="M789" t="s">
        <v>226</v>
      </c>
    </row>
    <row r="790" spans="1:14" x14ac:dyDescent="0.25">
      <c r="A790">
        <v>302833</v>
      </c>
      <c r="B790" t="s">
        <v>86</v>
      </c>
      <c r="C790" t="s">
        <v>43</v>
      </c>
      <c r="D790" s="8">
        <v>40331</v>
      </c>
      <c r="E790" t="s">
        <v>53</v>
      </c>
      <c r="F790">
        <v>1000</v>
      </c>
      <c r="G790" t="s">
        <v>102</v>
      </c>
      <c r="H790" t="s">
        <v>2</v>
      </c>
      <c r="I790">
        <v>50</v>
      </c>
      <c r="J790">
        <v>140</v>
      </c>
      <c r="K790">
        <v>0</v>
      </c>
      <c r="L790" t="s">
        <v>55</v>
      </c>
      <c r="M790" t="s">
        <v>74</v>
      </c>
      <c r="N790" t="s">
        <v>57</v>
      </c>
    </row>
    <row r="791" spans="1:14" x14ac:dyDescent="0.25">
      <c r="A791">
        <v>302842</v>
      </c>
      <c r="B791" t="s">
        <v>95</v>
      </c>
      <c r="C791" t="s">
        <v>43</v>
      </c>
      <c r="D791" s="8">
        <v>40332</v>
      </c>
      <c r="E791" t="s">
        <v>53</v>
      </c>
      <c r="F791">
        <v>1740</v>
      </c>
      <c r="G791" t="s">
        <v>19</v>
      </c>
      <c r="H791" t="s">
        <v>4</v>
      </c>
      <c r="I791">
        <v>0</v>
      </c>
      <c r="J791">
        <v>130</v>
      </c>
      <c r="K791">
        <v>0</v>
      </c>
      <c r="L791" t="s">
        <v>84</v>
      </c>
      <c r="M791" t="s">
        <v>51</v>
      </c>
      <c r="N791" t="s">
        <v>57</v>
      </c>
    </row>
    <row r="792" spans="1:14" x14ac:dyDescent="0.25">
      <c r="A792">
        <v>302848</v>
      </c>
      <c r="B792" t="s">
        <v>198</v>
      </c>
      <c r="C792" t="s">
        <v>106</v>
      </c>
      <c r="D792" s="8">
        <v>40332</v>
      </c>
      <c r="E792" t="s">
        <v>53</v>
      </c>
      <c r="F792">
        <v>718</v>
      </c>
      <c r="G792" t="s">
        <v>108</v>
      </c>
      <c r="H792" t="s">
        <v>2</v>
      </c>
      <c r="I792">
        <v>0</v>
      </c>
      <c r="K792">
        <v>0</v>
      </c>
      <c r="L792" t="s">
        <v>73</v>
      </c>
      <c r="M792" t="s">
        <v>333</v>
      </c>
      <c r="N792" t="s">
        <v>57</v>
      </c>
    </row>
    <row r="793" spans="1:14" x14ac:dyDescent="0.25">
      <c r="A793">
        <v>302856</v>
      </c>
      <c r="B793" t="s">
        <v>124</v>
      </c>
      <c r="C793" t="s">
        <v>43</v>
      </c>
      <c r="D793" s="8">
        <v>40333</v>
      </c>
      <c r="E793" t="s">
        <v>53</v>
      </c>
      <c r="G793" t="s">
        <v>21</v>
      </c>
      <c r="H793" t="s">
        <v>4</v>
      </c>
      <c r="I793">
        <v>0</v>
      </c>
      <c r="J793">
        <v>65</v>
      </c>
      <c r="K793">
        <v>0</v>
      </c>
      <c r="L793" t="s">
        <v>73</v>
      </c>
      <c r="M793" t="s">
        <v>238</v>
      </c>
    </row>
    <row r="794" spans="1:14" x14ac:dyDescent="0.25">
      <c r="A794">
        <v>302857</v>
      </c>
      <c r="B794" t="s">
        <v>122</v>
      </c>
      <c r="C794" t="s">
        <v>43</v>
      </c>
      <c r="D794" s="8">
        <v>40333</v>
      </c>
      <c r="E794" t="s">
        <v>53</v>
      </c>
      <c r="F794">
        <v>659</v>
      </c>
      <c r="G794" t="s">
        <v>94</v>
      </c>
      <c r="H794" t="s">
        <v>3</v>
      </c>
      <c r="L794" t="s">
        <v>64</v>
      </c>
      <c r="M794" t="s">
        <v>74</v>
      </c>
      <c r="N794" t="s">
        <v>57</v>
      </c>
    </row>
    <row r="795" spans="1:14" x14ac:dyDescent="0.25">
      <c r="A795">
        <v>302864</v>
      </c>
      <c r="B795" t="s">
        <v>48</v>
      </c>
      <c r="D795" s="8">
        <v>40348</v>
      </c>
      <c r="G795" t="s">
        <v>19</v>
      </c>
      <c r="H795" t="s">
        <v>4</v>
      </c>
      <c r="K795">
        <v>0</v>
      </c>
      <c r="M795" t="s">
        <v>183</v>
      </c>
    </row>
    <row r="796" spans="1:14" x14ac:dyDescent="0.25">
      <c r="A796">
        <v>302865</v>
      </c>
      <c r="B796" t="s">
        <v>48</v>
      </c>
      <c r="D796" s="8">
        <v>40348</v>
      </c>
      <c r="G796" t="s">
        <v>13</v>
      </c>
      <c r="H796" t="s">
        <v>3</v>
      </c>
      <c r="K796">
        <v>0</v>
      </c>
      <c r="M796" t="s">
        <v>60</v>
      </c>
    </row>
    <row r="797" spans="1:14" x14ac:dyDescent="0.25">
      <c r="A797">
        <v>302866</v>
      </c>
      <c r="B797" t="s">
        <v>48</v>
      </c>
      <c r="D797" s="8">
        <v>40348</v>
      </c>
      <c r="G797" t="s">
        <v>75</v>
      </c>
      <c r="H797" t="s">
        <v>4</v>
      </c>
      <c r="K797">
        <v>0</v>
      </c>
      <c r="M797" t="s">
        <v>246</v>
      </c>
    </row>
    <row r="798" spans="1:14" x14ac:dyDescent="0.25">
      <c r="A798">
        <v>302869</v>
      </c>
      <c r="B798" t="s">
        <v>48</v>
      </c>
      <c r="D798" s="8">
        <v>40348</v>
      </c>
      <c r="G798" t="s">
        <v>9</v>
      </c>
      <c r="H798" t="s">
        <v>2</v>
      </c>
      <c r="K798">
        <v>0</v>
      </c>
      <c r="M798" t="s">
        <v>217</v>
      </c>
    </row>
    <row r="799" spans="1:14" x14ac:dyDescent="0.25">
      <c r="A799">
        <v>302874</v>
      </c>
      <c r="B799" t="s">
        <v>48</v>
      </c>
      <c r="D799" s="8">
        <v>40354</v>
      </c>
      <c r="G799" t="s">
        <v>8</v>
      </c>
      <c r="H799" t="s">
        <v>2</v>
      </c>
      <c r="K799">
        <v>0</v>
      </c>
      <c r="M799" t="s">
        <v>99</v>
      </c>
    </row>
    <row r="800" spans="1:14" x14ac:dyDescent="0.25">
      <c r="A800">
        <v>302875</v>
      </c>
      <c r="B800" t="s">
        <v>220</v>
      </c>
      <c r="C800" t="s">
        <v>43</v>
      </c>
      <c r="D800" s="8">
        <v>40335</v>
      </c>
      <c r="E800" t="s">
        <v>53</v>
      </c>
      <c r="F800">
        <v>1050</v>
      </c>
      <c r="G800" t="s">
        <v>21</v>
      </c>
      <c r="H800" t="s">
        <v>4</v>
      </c>
      <c r="I800">
        <v>0</v>
      </c>
      <c r="K800">
        <v>0</v>
      </c>
      <c r="L800" t="s">
        <v>84</v>
      </c>
      <c r="M800" t="s">
        <v>126</v>
      </c>
      <c r="N800" t="s">
        <v>57</v>
      </c>
    </row>
    <row r="801" spans="1:14" x14ac:dyDescent="0.25">
      <c r="A801">
        <v>302881</v>
      </c>
      <c r="B801" t="s">
        <v>42</v>
      </c>
      <c r="C801" t="s">
        <v>43</v>
      </c>
      <c r="D801" s="8">
        <v>40335</v>
      </c>
      <c r="E801" t="s">
        <v>53</v>
      </c>
      <c r="G801" t="s">
        <v>94</v>
      </c>
      <c r="H801" t="s">
        <v>3</v>
      </c>
      <c r="I801">
        <v>1000</v>
      </c>
      <c r="J801">
        <v>138</v>
      </c>
      <c r="L801" t="s">
        <v>55</v>
      </c>
      <c r="M801" t="s">
        <v>56</v>
      </c>
      <c r="N801" t="s">
        <v>57</v>
      </c>
    </row>
    <row r="802" spans="1:14" x14ac:dyDescent="0.25">
      <c r="A802">
        <v>302884</v>
      </c>
      <c r="B802" t="s">
        <v>334</v>
      </c>
      <c r="C802" t="s">
        <v>335</v>
      </c>
      <c r="D802" s="8">
        <v>40336</v>
      </c>
      <c r="E802" t="s">
        <v>53</v>
      </c>
      <c r="F802">
        <v>1630</v>
      </c>
      <c r="G802" t="s">
        <v>336</v>
      </c>
      <c r="H802" t="s">
        <v>4</v>
      </c>
      <c r="I802">
        <v>500</v>
      </c>
      <c r="J802">
        <v>80</v>
      </c>
      <c r="L802" t="s">
        <v>55</v>
      </c>
      <c r="M802" t="s">
        <v>46</v>
      </c>
      <c r="N802" t="s">
        <v>57</v>
      </c>
    </row>
    <row r="803" spans="1:14" x14ac:dyDescent="0.25">
      <c r="A803">
        <v>302896</v>
      </c>
      <c r="B803" t="s">
        <v>88</v>
      </c>
      <c r="C803" t="s">
        <v>43</v>
      </c>
      <c r="D803" s="8">
        <v>40337</v>
      </c>
      <c r="E803" t="s">
        <v>53</v>
      </c>
      <c r="F803">
        <v>1035</v>
      </c>
      <c r="G803" t="s">
        <v>9</v>
      </c>
      <c r="H803" t="s">
        <v>2</v>
      </c>
      <c r="I803">
        <v>40</v>
      </c>
      <c r="J803">
        <v>130</v>
      </c>
      <c r="K803">
        <v>0</v>
      </c>
      <c r="L803" t="s">
        <v>55</v>
      </c>
      <c r="M803" t="s">
        <v>172</v>
      </c>
      <c r="N803" t="s">
        <v>57</v>
      </c>
    </row>
    <row r="804" spans="1:14" x14ac:dyDescent="0.25">
      <c r="A804">
        <v>302900</v>
      </c>
      <c r="B804" t="s">
        <v>63</v>
      </c>
      <c r="C804" t="s">
        <v>43</v>
      </c>
      <c r="D804" s="8">
        <v>40337</v>
      </c>
      <c r="E804" t="s">
        <v>53</v>
      </c>
      <c r="F804">
        <v>945</v>
      </c>
      <c r="G804" t="s">
        <v>23</v>
      </c>
      <c r="H804" t="s">
        <v>4</v>
      </c>
      <c r="I804">
        <v>0</v>
      </c>
      <c r="K804">
        <v>0</v>
      </c>
      <c r="L804" t="s">
        <v>84</v>
      </c>
      <c r="M804" t="s">
        <v>56</v>
      </c>
      <c r="N804" t="s">
        <v>57</v>
      </c>
    </row>
    <row r="805" spans="1:14" x14ac:dyDescent="0.25">
      <c r="A805">
        <v>302901</v>
      </c>
      <c r="B805" t="s">
        <v>146</v>
      </c>
      <c r="C805" t="s">
        <v>43</v>
      </c>
      <c r="D805" s="8">
        <v>40337</v>
      </c>
      <c r="E805" t="s">
        <v>53</v>
      </c>
      <c r="F805">
        <v>1530</v>
      </c>
      <c r="G805" t="s">
        <v>6</v>
      </c>
      <c r="H805" t="s">
        <v>2</v>
      </c>
      <c r="I805">
        <v>0</v>
      </c>
      <c r="J805">
        <v>110</v>
      </c>
      <c r="K805">
        <v>0</v>
      </c>
      <c r="L805" t="s">
        <v>84</v>
      </c>
      <c r="M805" t="s">
        <v>172</v>
      </c>
      <c r="N805" t="s">
        <v>57</v>
      </c>
    </row>
    <row r="806" spans="1:14" x14ac:dyDescent="0.25">
      <c r="A806">
        <v>302902</v>
      </c>
      <c r="B806" t="s">
        <v>92</v>
      </c>
      <c r="C806" t="s">
        <v>43</v>
      </c>
      <c r="D806" s="8">
        <v>40337</v>
      </c>
      <c r="E806" t="s">
        <v>53</v>
      </c>
      <c r="F806">
        <v>1027</v>
      </c>
      <c r="G806" t="s">
        <v>8</v>
      </c>
      <c r="H806" t="s">
        <v>2</v>
      </c>
      <c r="I806">
        <v>0</v>
      </c>
      <c r="J806">
        <v>140</v>
      </c>
      <c r="K806">
        <v>0</v>
      </c>
      <c r="L806" t="s">
        <v>73</v>
      </c>
      <c r="M806" t="s">
        <v>56</v>
      </c>
      <c r="N806" t="s">
        <v>57</v>
      </c>
    </row>
    <row r="807" spans="1:14" x14ac:dyDescent="0.25">
      <c r="A807">
        <v>302904</v>
      </c>
      <c r="B807" t="s">
        <v>149</v>
      </c>
      <c r="C807" t="s">
        <v>43</v>
      </c>
      <c r="D807" s="8">
        <v>40337</v>
      </c>
      <c r="G807" t="s">
        <v>19</v>
      </c>
      <c r="H807" t="s">
        <v>4</v>
      </c>
      <c r="L807" t="s">
        <v>55</v>
      </c>
      <c r="M807" t="s">
        <v>238</v>
      </c>
    </row>
    <row r="808" spans="1:14" x14ac:dyDescent="0.25">
      <c r="A808">
        <v>302907</v>
      </c>
      <c r="B808" t="s">
        <v>235</v>
      </c>
      <c r="C808" t="s">
        <v>43</v>
      </c>
      <c r="D808" s="8">
        <v>40338</v>
      </c>
      <c r="E808" t="s">
        <v>53</v>
      </c>
      <c r="F808">
        <v>700</v>
      </c>
      <c r="G808" t="s">
        <v>241</v>
      </c>
      <c r="H808" t="s">
        <v>2</v>
      </c>
      <c r="I808">
        <v>200</v>
      </c>
      <c r="J808">
        <v>130</v>
      </c>
      <c r="L808" t="s">
        <v>55</v>
      </c>
      <c r="M808" t="s">
        <v>56</v>
      </c>
      <c r="N808" t="s">
        <v>57</v>
      </c>
    </row>
    <row r="809" spans="1:14" x14ac:dyDescent="0.25">
      <c r="A809">
        <v>302910</v>
      </c>
      <c r="B809" t="s">
        <v>88</v>
      </c>
      <c r="C809" t="s">
        <v>43</v>
      </c>
      <c r="D809" s="8">
        <v>40338</v>
      </c>
      <c r="E809" t="s">
        <v>53</v>
      </c>
      <c r="F809">
        <v>700</v>
      </c>
      <c r="G809" t="s">
        <v>7</v>
      </c>
      <c r="H809" t="s">
        <v>2</v>
      </c>
      <c r="I809">
        <v>300</v>
      </c>
      <c r="J809">
        <v>120</v>
      </c>
      <c r="L809" t="s">
        <v>55</v>
      </c>
      <c r="M809" t="s">
        <v>56</v>
      </c>
      <c r="N809" t="s">
        <v>57</v>
      </c>
    </row>
    <row r="810" spans="1:14" x14ac:dyDescent="0.25">
      <c r="A810">
        <v>302912</v>
      </c>
      <c r="B810" t="s">
        <v>42</v>
      </c>
      <c r="C810" t="s">
        <v>43</v>
      </c>
      <c r="D810" s="8">
        <v>40338</v>
      </c>
      <c r="E810" t="s">
        <v>53</v>
      </c>
      <c r="F810">
        <v>645</v>
      </c>
      <c r="G810" t="s">
        <v>9</v>
      </c>
      <c r="H810" t="s">
        <v>2</v>
      </c>
      <c r="I810">
        <v>50</v>
      </c>
      <c r="J810">
        <v>150</v>
      </c>
      <c r="K810">
        <v>0</v>
      </c>
      <c r="L810" t="s">
        <v>64</v>
      </c>
      <c r="M810" t="s">
        <v>56</v>
      </c>
      <c r="N810" t="s">
        <v>57</v>
      </c>
    </row>
    <row r="811" spans="1:14" x14ac:dyDescent="0.25">
      <c r="A811">
        <v>302913</v>
      </c>
      <c r="B811" t="s">
        <v>63</v>
      </c>
      <c r="C811" t="s">
        <v>43</v>
      </c>
      <c r="D811" s="8">
        <v>40338</v>
      </c>
      <c r="E811" t="s">
        <v>53</v>
      </c>
      <c r="F811">
        <v>900</v>
      </c>
      <c r="G811" t="s">
        <v>94</v>
      </c>
      <c r="H811" t="s">
        <v>3</v>
      </c>
      <c r="I811">
        <v>1500</v>
      </c>
      <c r="J811">
        <v>150</v>
      </c>
      <c r="L811" t="s">
        <v>55</v>
      </c>
      <c r="M811" t="s">
        <v>238</v>
      </c>
      <c r="N811" t="s">
        <v>57</v>
      </c>
    </row>
    <row r="812" spans="1:14" x14ac:dyDescent="0.25">
      <c r="A812">
        <v>302917</v>
      </c>
      <c r="B812" t="s">
        <v>88</v>
      </c>
      <c r="C812" t="s">
        <v>43</v>
      </c>
      <c r="D812" s="8">
        <v>40339</v>
      </c>
      <c r="E812" t="s">
        <v>83</v>
      </c>
      <c r="F812">
        <v>2351</v>
      </c>
      <c r="G812" t="s">
        <v>9</v>
      </c>
      <c r="H812" t="s">
        <v>2</v>
      </c>
      <c r="I812">
        <v>0</v>
      </c>
      <c r="K812">
        <v>0</v>
      </c>
      <c r="L812" t="s">
        <v>84</v>
      </c>
      <c r="M812" t="s">
        <v>99</v>
      </c>
      <c r="N812" t="s">
        <v>57</v>
      </c>
    </row>
    <row r="813" spans="1:14" x14ac:dyDescent="0.25">
      <c r="A813">
        <v>302919</v>
      </c>
      <c r="B813" t="s">
        <v>63</v>
      </c>
      <c r="C813" t="s">
        <v>43</v>
      </c>
      <c r="D813" s="8">
        <v>40339</v>
      </c>
      <c r="E813" t="s">
        <v>53</v>
      </c>
      <c r="F813">
        <v>1543</v>
      </c>
      <c r="G813" t="s">
        <v>6</v>
      </c>
      <c r="H813" t="s">
        <v>2</v>
      </c>
      <c r="I813">
        <v>200</v>
      </c>
      <c r="J813">
        <v>160</v>
      </c>
      <c r="L813" t="s">
        <v>64</v>
      </c>
      <c r="M813" t="s">
        <v>56</v>
      </c>
      <c r="N813" t="s">
        <v>57</v>
      </c>
    </row>
    <row r="814" spans="1:14" x14ac:dyDescent="0.25">
      <c r="A814">
        <v>302920</v>
      </c>
      <c r="B814" t="s">
        <v>63</v>
      </c>
      <c r="C814" t="s">
        <v>43</v>
      </c>
      <c r="D814" s="8">
        <v>40339</v>
      </c>
      <c r="E814" t="s">
        <v>53</v>
      </c>
      <c r="F814">
        <v>750</v>
      </c>
      <c r="G814" t="s">
        <v>22</v>
      </c>
      <c r="H814" t="s">
        <v>4</v>
      </c>
      <c r="I814">
        <v>0</v>
      </c>
      <c r="J814">
        <v>100</v>
      </c>
      <c r="K814">
        <v>0</v>
      </c>
      <c r="L814" t="s">
        <v>84</v>
      </c>
      <c r="M814" t="s">
        <v>56</v>
      </c>
      <c r="N814" t="s">
        <v>57</v>
      </c>
    </row>
    <row r="815" spans="1:14" x14ac:dyDescent="0.25">
      <c r="A815">
        <v>302921</v>
      </c>
      <c r="B815" t="s">
        <v>149</v>
      </c>
      <c r="C815" t="s">
        <v>43</v>
      </c>
      <c r="D815" s="8">
        <v>40339</v>
      </c>
      <c r="E815" t="s">
        <v>53</v>
      </c>
      <c r="F815">
        <v>845</v>
      </c>
      <c r="G815" t="s">
        <v>13</v>
      </c>
      <c r="H815" t="s">
        <v>3</v>
      </c>
      <c r="I815">
        <v>100</v>
      </c>
      <c r="L815" t="s">
        <v>55</v>
      </c>
      <c r="M815" t="s">
        <v>337</v>
      </c>
      <c r="N815" t="s">
        <v>57</v>
      </c>
    </row>
    <row r="816" spans="1:14" x14ac:dyDescent="0.25">
      <c r="A816">
        <v>302926</v>
      </c>
      <c r="B816" t="s">
        <v>263</v>
      </c>
      <c r="C816" t="s">
        <v>43</v>
      </c>
      <c r="D816" s="8">
        <v>40340</v>
      </c>
      <c r="E816" t="s">
        <v>83</v>
      </c>
      <c r="F816">
        <v>2332</v>
      </c>
      <c r="G816" t="s">
        <v>13</v>
      </c>
      <c r="H816" t="s">
        <v>3</v>
      </c>
      <c r="L816" t="s">
        <v>55</v>
      </c>
      <c r="M816" t="s">
        <v>56</v>
      </c>
      <c r="N816" t="s">
        <v>57</v>
      </c>
    </row>
    <row r="817" spans="1:14" x14ac:dyDescent="0.25">
      <c r="A817">
        <v>302927</v>
      </c>
      <c r="B817" t="s">
        <v>78</v>
      </c>
      <c r="C817" t="s">
        <v>43</v>
      </c>
      <c r="D817" s="8">
        <v>40340</v>
      </c>
      <c r="E817" t="s">
        <v>53</v>
      </c>
      <c r="F817">
        <v>1150</v>
      </c>
      <c r="G817" t="s">
        <v>20</v>
      </c>
      <c r="H817" t="s">
        <v>4</v>
      </c>
      <c r="I817">
        <v>800</v>
      </c>
      <c r="J817">
        <v>145</v>
      </c>
      <c r="K817">
        <v>1</v>
      </c>
      <c r="L817" t="s">
        <v>55</v>
      </c>
      <c r="M817" t="s">
        <v>104</v>
      </c>
      <c r="N817" t="s">
        <v>57</v>
      </c>
    </row>
    <row r="818" spans="1:14" x14ac:dyDescent="0.25">
      <c r="A818">
        <v>302930</v>
      </c>
      <c r="B818" t="s">
        <v>220</v>
      </c>
      <c r="C818" t="s">
        <v>43</v>
      </c>
      <c r="D818" s="8">
        <v>40340</v>
      </c>
      <c r="E818" t="s">
        <v>53</v>
      </c>
      <c r="F818">
        <v>930</v>
      </c>
      <c r="G818" t="s">
        <v>168</v>
      </c>
      <c r="H818" t="s">
        <v>4</v>
      </c>
      <c r="I818">
        <v>0</v>
      </c>
      <c r="K818">
        <v>0</v>
      </c>
      <c r="L818" t="s">
        <v>84</v>
      </c>
      <c r="M818" t="s">
        <v>308</v>
      </c>
      <c r="N818" t="s">
        <v>57</v>
      </c>
    </row>
    <row r="819" spans="1:14" x14ac:dyDescent="0.25">
      <c r="A819">
        <v>302932</v>
      </c>
      <c r="B819" t="s">
        <v>220</v>
      </c>
      <c r="C819" t="s">
        <v>43</v>
      </c>
      <c r="D819" s="8">
        <v>40340</v>
      </c>
      <c r="E819" t="s">
        <v>53</v>
      </c>
      <c r="F819">
        <v>1630</v>
      </c>
      <c r="G819" t="s">
        <v>21</v>
      </c>
      <c r="H819" t="s">
        <v>4</v>
      </c>
      <c r="I819">
        <v>0</v>
      </c>
      <c r="K819">
        <v>0</v>
      </c>
      <c r="L819" t="s">
        <v>84</v>
      </c>
      <c r="M819" t="s">
        <v>81</v>
      </c>
      <c r="N819" t="s">
        <v>57</v>
      </c>
    </row>
    <row r="820" spans="1:14" x14ac:dyDescent="0.25">
      <c r="A820">
        <v>302933</v>
      </c>
      <c r="B820" t="s">
        <v>144</v>
      </c>
      <c r="C820" t="s">
        <v>43</v>
      </c>
      <c r="D820" s="8">
        <v>40340</v>
      </c>
      <c r="E820" t="s">
        <v>83</v>
      </c>
      <c r="F820">
        <v>2335</v>
      </c>
      <c r="G820" t="s">
        <v>13</v>
      </c>
      <c r="H820" t="s">
        <v>3</v>
      </c>
      <c r="I820">
        <v>0</v>
      </c>
      <c r="J820">
        <v>130</v>
      </c>
      <c r="K820">
        <v>0</v>
      </c>
      <c r="L820" t="s">
        <v>84</v>
      </c>
      <c r="M820" t="s">
        <v>56</v>
      </c>
      <c r="N820" t="s">
        <v>57</v>
      </c>
    </row>
    <row r="821" spans="1:14" x14ac:dyDescent="0.25">
      <c r="A821">
        <v>302936</v>
      </c>
      <c r="B821" t="s">
        <v>42</v>
      </c>
      <c r="C821" t="s">
        <v>43</v>
      </c>
      <c r="D821" s="8">
        <v>40340</v>
      </c>
      <c r="E821" t="s">
        <v>83</v>
      </c>
      <c r="F821">
        <v>2115</v>
      </c>
      <c r="G821" t="s">
        <v>134</v>
      </c>
      <c r="H821" t="s">
        <v>2</v>
      </c>
      <c r="I821">
        <v>9000</v>
      </c>
      <c r="J821">
        <v>240</v>
      </c>
      <c r="K821">
        <v>12</v>
      </c>
      <c r="L821" t="s">
        <v>45</v>
      </c>
      <c r="M821" t="s">
        <v>56</v>
      </c>
      <c r="N821" t="s">
        <v>57</v>
      </c>
    </row>
    <row r="822" spans="1:14" x14ac:dyDescent="0.25">
      <c r="A822">
        <v>302943</v>
      </c>
      <c r="B822" t="s">
        <v>78</v>
      </c>
      <c r="C822" t="s">
        <v>43</v>
      </c>
      <c r="D822" s="8">
        <v>40341</v>
      </c>
      <c r="E822" t="s">
        <v>53</v>
      </c>
      <c r="F822">
        <v>909</v>
      </c>
      <c r="G822" t="s">
        <v>14</v>
      </c>
      <c r="H822" t="s">
        <v>3</v>
      </c>
      <c r="I822">
        <v>100</v>
      </c>
      <c r="J822">
        <v>160</v>
      </c>
      <c r="L822" t="s">
        <v>55</v>
      </c>
      <c r="M822" t="s">
        <v>67</v>
      </c>
      <c r="N822" t="s">
        <v>57</v>
      </c>
    </row>
    <row r="823" spans="1:14" x14ac:dyDescent="0.25">
      <c r="A823">
        <v>302944</v>
      </c>
      <c r="B823" t="s">
        <v>78</v>
      </c>
      <c r="C823" t="s">
        <v>43</v>
      </c>
      <c r="D823" s="8">
        <v>40341</v>
      </c>
      <c r="E823" t="s">
        <v>83</v>
      </c>
      <c r="F823">
        <v>1</v>
      </c>
      <c r="G823" t="s">
        <v>6</v>
      </c>
      <c r="H823" t="s">
        <v>2</v>
      </c>
      <c r="I823">
        <v>0</v>
      </c>
      <c r="K823">
        <v>0</v>
      </c>
      <c r="L823" t="s">
        <v>73</v>
      </c>
      <c r="M823" t="s">
        <v>87</v>
      </c>
      <c r="N823" t="s">
        <v>57</v>
      </c>
    </row>
    <row r="824" spans="1:14" x14ac:dyDescent="0.25">
      <c r="A824">
        <v>302950</v>
      </c>
      <c r="B824" t="s">
        <v>48</v>
      </c>
      <c r="D824" s="8">
        <v>40334</v>
      </c>
      <c r="G824" t="s">
        <v>19</v>
      </c>
      <c r="H824" t="s">
        <v>4</v>
      </c>
      <c r="K824">
        <v>0</v>
      </c>
      <c r="M824" t="s">
        <v>51</v>
      </c>
    </row>
    <row r="825" spans="1:14" x14ac:dyDescent="0.25">
      <c r="A825">
        <v>302951</v>
      </c>
      <c r="B825" t="s">
        <v>48</v>
      </c>
      <c r="D825" s="8">
        <v>40334</v>
      </c>
      <c r="G825" t="s">
        <v>21</v>
      </c>
      <c r="H825" t="s">
        <v>4</v>
      </c>
      <c r="K825">
        <v>0</v>
      </c>
      <c r="M825" t="s">
        <v>81</v>
      </c>
    </row>
    <row r="826" spans="1:14" x14ac:dyDescent="0.25">
      <c r="A826">
        <v>302954</v>
      </c>
      <c r="B826" t="s">
        <v>42</v>
      </c>
      <c r="C826" t="s">
        <v>43</v>
      </c>
      <c r="D826" s="8">
        <v>40342</v>
      </c>
      <c r="E826" t="s">
        <v>44</v>
      </c>
      <c r="G826" t="s">
        <v>23</v>
      </c>
      <c r="H826" t="s">
        <v>4</v>
      </c>
      <c r="I826">
        <v>2200</v>
      </c>
      <c r="J826">
        <v>180</v>
      </c>
      <c r="K826">
        <v>10</v>
      </c>
      <c r="L826" t="s">
        <v>55</v>
      </c>
      <c r="M826" t="s">
        <v>56</v>
      </c>
      <c r="N826" t="s">
        <v>57</v>
      </c>
    </row>
    <row r="827" spans="1:14" x14ac:dyDescent="0.25">
      <c r="A827">
        <v>302959</v>
      </c>
      <c r="B827" t="s">
        <v>42</v>
      </c>
      <c r="C827" t="s">
        <v>43</v>
      </c>
      <c r="D827" s="8">
        <v>40341</v>
      </c>
      <c r="E827" t="s">
        <v>53</v>
      </c>
      <c r="F827">
        <v>1955</v>
      </c>
      <c r="G827" t="s">
        <v>7</v>
      </c>
      <c r="H827" t="s">
        <v>2</v>
      </c>
      <c r="I827">
        <v>0</v>
      </c>
      <c r="K827">
        <v>0</v>
      </c>
      <c r="L827" t="s">
        <v>84</v>
      </c>
      <c r="M827" t="s">
        <v>56</v>
      </c>
      <c r="N827" t="s">
        <v>57</v>
      </c>
    </row>
    <row r="828" spans="1:14" x14ac:dyDescent="0.25">
      <c r="A828">
        <v>302964</v>
      </c>
      <c r="B828" t="s">
        <v>42</v>
      </c>
      <c r="C828" t="s">
        <v>43</v>
      </c>
      <c r="D828" s="8">
        <v>40343</v>
      </c>
      <c r="E828" t="s">
        <v>53</v>
      </c>
      <c r="F828">
        <v>1340</v>
      </c>
      <c r="G828" t="s">
        <v>10</v>
      </c>
      <c r="H828" t="s">
        <v>2</v>
      </c>
      <c r="I828">
        <v>0</v>
      </c>
      <c r="J828">
        <v>70</v>
      </c>
      <c r="K828">
        <v>0</v>
      </c>
      <c r="L828" t="s">
        <v>84</v>
      </c>
      <c r="M828" t="s">
        <v>126</v>
      </c>
      <c r="N828" t="s">
        <v>57</v>
      </c>
    </row>
    <row r="829" spans="1:14" x14ac:dyDescent="0.25">
      <c r="A829">
        <v>302971</v>
      </c>
      <c r="B829" t="s">
        <v>220</v>
      </c>
      <c r="C829" t="s">
        <v>43</v>
      </c>
      <c r="D829" s="8">
        <v>40344</v>
      </c>
      <c r="E829" t="s">
        <v>53</v>
      </c>
      <c r="F829">
        <v>715</v>
      </c>
      <c r="G829" t="s">
        <v>21</v>
      </c>
      <c r="H829" t="s">
        <v>4</v>
      </c>
      <c r="I829">
        <v>0</v>
      </c>
      <c r="J829">
        <v>115</v>
      </c>
      <c r="K829">
        <v>0</v>
      </c>
      <c r="L829" t="s">
        <v>84</v>
      </c>
      <c r="M829" t="s">
        <v>81</v>
      </c>
      <c r="N829" t="s">
        <v>57</v>
      </c>
    </row>
    <row r="830" spans="1:14" x14ac:dyDescent="0.25">
      <c r="A830">
        <v>302973</v>
      </c>
      <c r="B830" t="s">
        <v>62</v>
      </c>
      <c r="C830" t="s">
        <v>43</v>
      </c>
      <c r="D830" s="8">
        <v>40344</v>
      </c>
      <c r="E830" t="s">
        <v>53</v>
      </c>
      <c r="F830">
        <v>1015</v>
      </c>
      <c r="G830" t="s">
        <v>102</v>
      </c>
      <c r="H830" t="s">
        <v>2</v>
      </c>
      <c r="I830">
        <v>1500</v>
      </c>
      <c r="J830">
        <v>180</v>
      </c>
      <c r="K830">
        <v>5</v>
      </c>
      <c r="L830" t="s">
        <v>55</v>
      </c>
      <c r="M830" t="s">
        <v>56</v>
      </c>
      <c r="N830" t="s">
        <v>57</v>
      </c>
    </row>
    <row r="831" spans="1:14" x14ac:dyDescent="0.25">
      <c r="A831">
        <v>302991</v>
      </c>
      <c r="B831" t="s">
        <v>95</v>
      </c>
      <c r="C831" t="s">
        <v>43</v>
      </c>
      <c r="D831" s="8">
        <v>40346</v>
      </c>
      <c r="E831" t="s">
        <v>53</v>
      </c>
      <c r="F831">
        <v>2000</v>
      </c>
      <c r="G831" t="s">
        <v>20</v>
      </c>
      <c r="H831" t="s">
        <v>4</v>
      </c>
      <c r="I831">
        <v>20</v>
      </c>
      <c r="J831">
        <v>140</v>
      </c>
      <c r="K831">
        <v>0</v>
      </c>
      <c r="L831" t="s">
        <v>55</v>
      </c>
      <c r="M831" t="s">
        <v>46</v>
      </c>
      <c r="N831" t="s">
        <v>57</v>
      </c>
    </row>
    <row r="832" spans="1:14" x14ac:dyDescent="0.25">
      <c r="A832">
        <v>302993</v>
      </c>
      <c r="B832" t="s">
        <v>127</v>
      </c>
      <c r="C832" t="s">
        <v>71</v>
      </c>
      <c r="D832" s="8">
        <v>40346</v>
      </c>
      <c r="E832" t="s">
        <v>53</v>
      </c>
      <c r="F832">
        <v>1155</v>
      </c>
      <c r="G832" t="s">
        <v>49</v>
      </c>
      <c r="H832" t="s">
        <v>3</v>
      </c>
      <c r="I832">
        <v>400</v>
      </c>
      <c r="J832">
        <v>90</v>
      </c>
      <c r="L832" t="s">
        <v>64</v>
      </c>
      <c r="M832" t="s">
        <v>238</v>
      </c>
      <c r="N832" t="s">
        <v>57</v>
      </c>
    </row>
    <row r="833" spans="1:14" x14ac:dyDescent="0.25">
      <c r="A833">
        <v>303000</v>
      </c>
      <c r="B833" t="s">
        <v>42</v>
      </c>
      <c r="C833" t="s">
        <v>43</v>
      </c>
      <c r="D833" s="8">
        <v>40346</v>
      </c>
      <c r="E833" t="s">
        <v>53</v>
      </c>
      <c r="G833" t="s">
        <v>22</v>
      </c>
      <c r="H833" t="s">
        <v>4</v>
      </c>
      <c r="I833">
        <v>1300</v>
      </c>
      <c r="J833">
        <v>210</v>
      </c>
      <c r="K833">
        <v>1</v>
      </c>
      <c r="L833" t="s">
        <v>64</v>
      </c>
      <c r="M833" t="s">
        <v>46</v>
      </c>
      <c r="N833" t="s">
        <v>57</v>
      </c>
    </row>
    <row r="834" spans="1:14" x14ac:dyDescent="0.25">
      <c r="A834">
        <v>303004</v>
      </c>
      <c r="B834" t="s">
        <v>230</v>
      </c>
      <c r="C834" t="s">
        <v>71</v>
      </c>
      <c r="D834" s="8">
        <v>40347</v>
      </c>
      <c r="E834" t="s">
        <v>53</v>
      </c>
      <c r="F834">
        <v>1920</v>
      </c>
      <c r="G834" t="s">
        <v>232</v>
      </c>
      <c r="H834" t="s">
        <v>2</v>
      </c>
      <c r="I834">
        <v>10</v>
      </c>
      <c r="J834">
        <v>65</v>
      </c>
      <c r="K834">
        <v>0</v>
      </c>
      <c r="L834" t="s">
        <v>64</v>
      </c>
      <c r="M834" t="s">
        <v>60</v>
      </c>
      <c r="N834" t="s">
        <v>57</v>
      </c>
    </row>
    <row r="835" spans="1:14" x14ac:dyDescent="0.25">
      <c r="A835">
        <v>303006</v>
      </c>
      <c r="B835" t="s">
        <v>338</v>
      </c>
      <c r="C835" t="s">
        <v>335</v>
      </c>
      <c r="D835" s="8">
        <v>40347</v>
      </c>
      <c r="E835" t="s">
        <v>83</v>
      </c>
      <c r="F835">
        <v>2250</v>
      </c>
      <c r="G835" t="s">
        <v>336</v>
      </c>
      <c r="H835" t="s">
        <v>4</v>
      </c>
      <c r="J835">
        <v>90</v>
      </c>
      <c r="L835" t="s">
        <v>64</v>
      </c>
      <c r="M835" t="s">
        <v>238</v>
      </c>
      <c r="N835" t="s">
        <v>57</v>
      </c>
    </row>
    <row r="836" spans="1:14" x14ac:dyDescent="0.25">
      <c r="A836">
        <v>303011</v>
      </c>
      <c r="B836" t="s">
        <v>42</v>
      </c>
      <c r="C836" t="s">
        <v>43</v>
      </c>
      <c r="D836" s="8">
        <v>40347</v>
      </c>
      <c r="E836" t="s">
        <v>53</v>
      </c>
      <c r="G836" t="s">
        <v>10</v>
      </c>
      <c r="H836" t="s">
        <v>2</v>
      </c>
      <c r="I836">
        <v>0</v>
      </c>
      <c r="J836">
        <v>110</v>
      </c>
      <c r="K836">
        <v>0</v>
      </c>
      <c r="L836" t="s">
        <v>73</v>
      </c>
      <c r="M836" t="s">
        <v>56</v>
      </c>
    </row>
    <row r="837" spans="1:14" x14ac:dyDescent="0.25">
      <c r="A837">
        <v>303014</v>
      </c>
      <c r="B837" t="s">
        <v>48</v>
      </c>
      <c r="D837" s="8">
        <v>40357</v>
      </c>
      <c r="G837" t="s">
        <v>22</v>
      </c>
      <c r="H837" t="s">
        <v>4</v>
      </c>
      <c r="K837">
        <v>0</v>
      </c>
      <c r="M837" t="s">
        <v>308</v>
      </c>
    </row>
    <row r="838" spans="1:14" x14ac:dyDescent="0.25">
      <c r="A838">
        <v>303015</v>
      </c>
      <c r="B838" t="s">
        <v>92</v>
      </c>
      <c r="C838" t="s">
        <v>43</v>
      </c>
      <c r="D838" s="8">
        <v>40347</v>
      </c>
      <c r="E838" t="s">
        <v>83</v>
      </c>
      <c r="F838">
        <v>2232</v>
      </c>
      <c r="G838" t="s">
        <v>6</v>
      </c>
      <c r="H838" t="s">
        <v>2</v>
      </c>
      <c r="I838">
        <v>0</v>
      </c>
      <c r="K838">
        <v>0</v>
      </c>
      <c r="L838" t="s">
        <v>73</v>
      </c>
      <c r="M838" t="s">
        <v>238</v>
      </c>
    </row>
    <row r="839" spans="1:14" x14ac:dyDescent="0.25">
      <c r="A839">
        <v>303016</v>
      </c>
      <c r="B839" t="s">
        <v>144</v>
      </c>
      <c r="C839" t="s">
        <v>43</v>
      </c>
      <c r="D839" s="8">
        <v>40347</v>
      </c>
      <c r="E839" t="s">
        <v>53</v>
      </c>
      <c r="F839">
        <v>1630</v>
      </c>
      <c r="G839" t="s">
        <v>19</v>
      </c>
      <c r="H839" t="s">
        <v>4</v>
      </c>
      <c r="I839">
        <v>0</v>
      </c>
      <c r="J839">
        <v>150</v>
      </c>
      <c r="K839">
        <v>0</v>
      </c>
      <c r="L839" t="s">
        <v>84</v>
      </c>
      <c r="M839" t="s">
        <v>56</v>
      </c>
      <c r="N839" t="s">
        <v>57</v>
      </c>
    </row>
    <row r="840" spans="1:14" x14ac:dyDescent="0.25">
      <c r="A840">
        <v>303021</v>
      </c>
      <c r="B840" t="s">
        <v>95</v>
      </c>
      <c r="C840" t="s">
        <v>43</v>
      </c>
      <c r="D840" s="8">
        <v>40354</v>
      </c>
      <c r="E840" t="s">
        <v>53</v>
      </c>
      <c r="F840">
        <v>1620</v>
      </c>
      <c r="G840" t="s">
        <v>19</v>
      </c>
      <c r="H840" t="s">
        <v>4</v>
      </c>
      <c r="I840">
        <v>0</v>
      </c>
      <c r="J840">
        <v>100</v>
      </c>
      <c r="K840">
        <v>0</v>
      </c>
      <c r="L840" t="s">
        <v>73</v>
      </c>
      <c r="M840" t="s">
        <v>56</v>
      </c>
      <c r="N840" t="s">
        <v>57</v>
      </c>
    </row>
    <row r="841" spans="1:14" x14ac:dyDescent="0.25">
      <c r="A841">
        <v>303025</v>
      </c>
      <c r="B841" t="s">
        <v>124</v>
      </c>
      <c r="C841" t="s">
        <v>43</v>
      </c>
      <c r="D841" s="8">
        <v>40354</v>
      </c>
      <c r="E841" t="s">
        <v>53</v>
      </c>
      <c r="F841">
        <v>645</v>
      </c>
      <c r="G841" t="s">
        <v>21</v>
      </c>
      <c r="H841" t="s">
        <v>4</v>
      </c>
      <c r="I841">
        <v>0</v>
      </c>
      <c r="K841">
        <v>0</v>
      </c>
      <c r="L841" t="s">
        <v>73</v>
      </c>
      <c r="M841" t="s">
        <v>51</v>
      </c>
      <c r="N841" t="s">
        <v>57</v>
      </c>
    </row>
    <row r="842" spans="1:14" x14ac:dyDescent="0.25">
      <c r="A842">
        <v>303027</v>
      </c>
      <c r="B842" t="s">
        <v>144</v>
      </c>
      <c r="C842" t="s">
        <v>43</v>
      </c>
      <c r="D842" s="8">
        <v>40354</v>
      </c>
      <c r="E842" t="s">
        <v>53</v>
      </c>
      <c r="F842">
        <v>1023</v>
      </c>
      <c r="G842" t="s">
        <v>20</v>
      </c>
      <c r="H842" t="s">
        <v>4</v>
      </c>
      <c r="I842">
        <v>300</v>
      </c>
      <c r="J842">
        <v>145</v>
      </c>
      <c r="L842" t="s">
        <v>55</v>
      </c>
      <c r="M842" t="s">
        <v>56</v>
      </c>
      <c r="N842" t="s">
        <v>57</v>
      </c>
    </row>
    <row r="843" spans="1:14" x14ac:dyDescent="0.25">
      <c r="A843">
        <v>303028</v>
      </c>
      <c r="B843" t="s">
        <v>220</v>
      </c>
      <c r="C843" t="s">
        <v>43</v>
      </c>
      <c r="D843" s="8">
        <v>40354</v>
      </c>
      <c r="E843" t="s">
        <v>53</v>
      </c>
      <c r="G843" t="s">
        <v>221</v>
      </c>
      <c r="H843" t="s">
        <v>4</v>
      </c>
      <c r="I843">
        <v>20</v>
      </c>
      <c r="J843">
        <v>120</v>
      </c>
      <c r="K843">
        <v>0</v>
      </c>
      <c r="L843" t="s">
        <v>64</v>
      </c>
      <c r="M843" t="s">
        <v>56</v>
      </c>
    </row>
    <row r="844" spans="1:14" x14ac:dyDescent="0.25">
      <c r="A844">
        <v>303031</v>
      </c>
      <c r="B844" t="s">
        <v>220</v>
      </c>
      <c r="C844" t="s">
        <v>43</v>
      </c>
      <c r="D844" s="8">
        <v>40354</v>
      </c>
      <c r="E844" t="s">
        <v>53</v>
      </c>
      <c r="F844">
        <v>1500</v>
      </c>
      <c r="G844" t="s">
        <v>21</v>
      </c>
      <c r="H844" t="s">
        <v>4</v>
      </c>
      <c r="I844">
        <v>0</v>
      </c>
      <c r="K844">
        <v>0</v>
      </c>
      <c r="L844" t="s">
        <v>73</v>
      </c>
      <c r="M844" t="s">
        <v>126</v>
      </c>
      <c r="N844" t="s">
        <v>61</v>
      </c>
    </row>
    <row r="845" spans="1:14" x14ac:dyDescent="0.25">
      <c r="A845">
        <v>303035</v>
      </c>
      <c r="B845" t="s">
        <v>58</v>
      </c>
      <c r="C845" t="s">
        <v>43</v>
      </c>
      <c r="D845" s="8">
        <v>40354</v>
      </c>
      <c r="E845" t="s">
        <v>53</v>
      </c>
      <c r="F845">
        <v>1509</v>
      </c>
      <c r="G845" t="s">
        <v>6</v>
      </c>
      <c r="H845" t="s">
        <v>2</v>
      </c>
      <c r="I845">
        <v>300</v>
      </c>
      <c r="L845" t="s">
        <v>55</v>
      </c>
      <c r="M845" t="s">
        <v>238</v>
      </c>
    </row>
    <row r="846" spans="1:14" x14ac:dyDescent="0.25">
      <c r="A846">
        <v>303036</v>
      </c>
      <c r="B846" t="s">
        <v>63</v>
      </c>
      <c r="C846" t="s">
        <v>43</v>
      </c>
      <c r="D846" s="8">
        <v>40354</v>
      </c>
      <c r="E846" t="s">
        <v>53</v>
      </c>
      <c r="F846">
        <v>800</v>
      </c>
      <c r="G846" t="s">
        <v>66</v>
      </c>
      <c r="H846" t="s">
        <v>4</v>
      </c>
      <c r="I846">
        <v>300</v>
      </c>
      <c r="J846">
        <v>137</v>
      </c>
      <c r="L846" t="s">
        <v>55</v>
      </c>
      <c r="M846" t="s">
        <v>46</v>
      </c>
      <c r="N846" t="s">
        <v>57</v>
      </c>
    </row>
    <row r="847" spans="1:14" x14ac:dyDescent="0.25">
      <c r="A847">
        <v>303040</v>
      </c>
      <c r="B847" t="s">
        <v>86</v>
      </c>
      <c r="C847" t="s">
        <v>43</v>
      </c>
      <c r="D847" s="8">
        <v>40355</v>
      </c>
      <c r="E847" t="s">
        <v>44</v>
      </c>
      <c r="G847" t="s">
        <v>19</v>
      </c>
      <c r="H847" t="s">
        <v>4</v>
      </c>
      <c r="I847">
        <v>0</v>
      </c>
      <c r="J847">
        <v>90</v>
      </c>
      <c r="K847">
        <v>0</v>
      </c>
      <c r="L847" t="s">
        <v>73</v>
      </c>
      <c r="M847" t="s">
        <v>175</v>
      </c>
      <c r="N847" t="s">
        <v>57</v>
      </c>
    </row>
    <row r="848" spans="1:14" x14ac:dyDescent="0.25">
      <c r="A848">
        <v>303042</v>
      </c>
      <c r="B848" t="s">
        <v>42</v>
      </c>
      <c r="C848" t="s">
        <v>43</v>
      </c>
      <c r="D848" s="8">
        <v>40355</v>
      </c>
      <c r="E848" t="s">
        <v>53</v>
      </c>
      <c r="F848">
        <v>950</v>
      </c>
      <c r="G848" t="s">
        <v>21</v>
      </c>
      <c r="H848" t="s">
        <v>4</v>
      </c>
      <c r="I848">
        <v>0</v>
      </c>
      <c r="J848">
        <v>120</v>
      </c>
      <c r="K848">
        <v>0</v>
      </c>
      <c r="L848" t="s">
        <v>84</v>
      </c>
      <c r="M848" t="s">
        <v>60</v>
      </c>
    </row>
    <row r="849" spans="1:14" x14ac:dyDescent="0.25">
      <c r="A849">
        <v>303048</v>
      </c>
      <c r="B849" t="s">
        <v>230</v>
      </c>
      <c r="C849" t="s">
        <v>71</v>
      </c>
      <c r="D849" s="8">
        <v>40355</v>
      </c>
      <c r="E849" t="s">
        <v>53</v>
      </c>
      <c r="F849">
        <v>941</v>
      </c>
      <c r="G849" t="s">
        <v>324</v>
      </c>
      <c r="H849" t="s">
        <v>4</v>
      </c>
      <c r="I849">
        <v>0</v>
      </c>
      <c r="K849">
        <v>0</v>
      </c>
      <c r="L849" t="s">
        <v>84</v>
      </c>
      <c r="M849" t="s">
        <v>56</v>
      </c>
      <c r="N849" t="s">
        <v>57</v>
      </c>
    </row>
    <row r="850" spans="1:14" x14ac:dyDescent="0.25">
      <c r="A850">
        <v>303057</v>
      </c>
      <c r="B850" t="s">
        <v>198</v>
      </c>
      <c r="C850" t="s">
        <v>106</v>
      </c>
      <c r="D850" s="8">
        <v>40356</v>
      </c>
      <c r="E850" t="s">
        <v>53</v>
      </c>
      <c r="F850">
        <v>1205</v>
      </c>
      <c r="G850" t="s">
        <v>339</v>
      </c>
      <c r="H850" t="s">
        <v>4</v>
      </c>
      <c r="I850">
        <v>100</v>
      </c>
      <c r="J850">
        <v>110</v>
      </c>
      <c r="L850" t="s">
        <v>55</v>
      </c>
      <c r="M850" t="s">
        <v>56</v>
      </c>
      <c r="N850" t="s">
        <v>57</v>
      </c>
    </row>
    <row r="851" spans="1:14" x14ac:dyDescent="0.25">
      <c r="A851">
        <v>303060</v>
      </c>
      <c r="B851" t="s">
        <v>78</v>
      </c>
      <c r="C851" t="s">
        <v>43</v>
      </c>
      <c r="D851" s="8">
        <v>40357</v>
      </c>
      <c r="E851" t="s">
        <v>53</v>
      </c>
      <c r="F851">
        <v>1330</v>
      </c>
      <c r="G851" t="s">
        <v>21</v>
      </c>
      <c r="H851" t="s">
        <v>4</v>
      </c>
      <c r="I851">
        <v>0</v>
      </c>
      <c r="K851">
        <v>0</v>
      </c>
      <c r="L851" t="s">
        <v>84</v>
      </c>
      <c r="M851" t="s">
        <v>126</v>
      </c>
      <c r="N851" t="s">
        <v>61</v>
      </c>
    </row>
    <row r="852" spans="1:14" x14ac:dyDescent="0.25">
      <c r="A852">
        <v>303061</v>
      </c>
      <c r="B852" t="s">
        <v>78</v>
      </c>
      <c r="C852" t="s">
        <v>43</v>
      </c>
      <c r="D852" s="8">
        <v>40357</v>
      </c>
      <c r="E852" t="s">
        <v>53</v>
      </c>
      <c r="F852">
        <v>917</v>
      </c>
      <c r="G852" t="s">
        <v>21</v>
      </c>
      <c r="H852" t="s">
        <v>4</v>
      </c>
      <c r="L852" t="s">
        <v>55</v>
      </c>
      <c r="M852" t="s">
        <v>126</v>
      </c>
      <c r="N852" t="s">
        <v>57</v>
      </c>
    </row>
    <row r="853" spans="1:14" x14ac:dyDescent="0.25">
      <c r="A853">
        <v>303070</v>
      </c>
      <c r="B853" t="s">
        <v>239</v>
      </c>
      <c r="C853" t="s">
        <v>106</v>
      </c>
      <c r="D853" s="8">
        <v>40358</v>
      </c>
      <c r="E853" t="s">
        <v>53</v>
      </c>
      <c r="G853" t="s">
        <v>13</v>
      </c>
      <c r="H853" t="s">
        <v>3</v>
      </c>
      <c r="I853">
        <v>20</v>
      </c>
      <c r="J853">
        <v>120</v>
      </c>
      <c r="K853">
        <v>0</v>
      </c>
      <c r="L853" t="s">
        <v>55</v>
      </c>
      <c r="M853" t="s">
        <v>104</v>
      </c>
      <c r="N853" t="s">
        <v>61</v>
      </c>
    </row>
    <row r="854" spans="1:14" x14ac:dyDescent="0.25">
      <c r="A854">
        <v>303079</v>
      </c>
      <c r="B854" t="s">
        <v>220</v>
      </c>
      <c r="C854" t="s">
        <v>43</v>
      </c>
      <c r="D854" s="8">
        <v>40359</v>
      </c>
      <c r="E854" t="s">
        <v>53</v>
      </c>
      <c r="F854">
        <v>918</v>
      </c>
      <c r="G854" t="s">
        <v>199</v>
      </c>
      <c r="H854" t="s">
        <v>3</v>
      </c>
      <c r="I854">
        <v>200</v>
      </c>
      <c r="J854">
        <v>160</v>
      </c>
      <c r="L854" t="s">
        <v>55</v>
      </c>
      <c r="M854" t="s">
        <v>56</v>
      </c>
      <c r="N854" t="s">
        <v>57</v>
      </c>
    </row>
    <row r="855" spans="1:14" x14ac:dyDescent="0.25">
      <c r="A855">
        <v>303088</v>
      </c>
      <c r="B855" t="s">
        <v>63</v>
      </c>
      <c r="C855" t="s">
        <v>43</v>
      </c>
      <c r="D855" s="8">
        <v>40359</v>
      </c>
      <c r="E855" t="s">
        <v>53</v>
      </c>
      <c r="F855">
        <v>933</v>
      </c>
      <c r="G855" t="s">
        <v>94</v>
      </c>
      <c r="H855" t="s">
        <v>3</v>
      </c>
      <c r="I855">
        <v>1500</v>
      </c>
      <c r="J855">
        <v>135</v>
      </c>
      <c r="K855">
        <v>3</v>
      </c>
      <c r="L855" t="s">
        <v>55</v>
      </c>
      <c r="M855" t="s">
        <v>56</v>
      </c>
      <c r="N855" t="s">
        <v>57</v>
      </c>
    </row>
    <row r="856" spans="1:14" x14ac:dyDescent="0.25">
      <c r="A856">
        <v>303089</v>
      </c>
      <c r="B856" t="s">
        <v>63</v>
      </c>
      <c r="C856" t="s">
        <v>43</v>
      </c>
      <c r="D856" s="8">
        <v>40359</v>
      </c>
      <c r="E856" t="s">
        <v>53</v>
      </c>
      <c r="F856">
        <v>952</v>
      </c>
      <c r="G856" t="s">
        <v>6</v>
      </c>
      <c r="H856" t="s">
        <v>2</v>
      </c>
      <c r="I856">
        <v>0</v>
      </c>
      <c r="J856">
        <v>100</v>
      </c>
      <c r="K856">
        <v>0</v>
      </c>
      <c r="L856" t="s">
        <v>73</v>
      </c>
      <c r="M856" t="s">
        <v>56</v>
      </c>
      <c r="N856" t="s">
        <v>57</v>
      </c>
    </row>
    <row r="857" spans="1:14" x14ac:dyDescent="0.25">
      <c r="A857">
        <v>303096</v>
      </c>
      <c r="B857" t="s">
        <v>95</v>
      </c>
      <c r="C857" t="s">
        <v>43</v>
      </c>
      <c r="D857" s="8">
        <v>40360</v>
      </c>
      <c r="E857" t="s">
        <v>53</v>
      </c>
      <c r="F857">
        <v>800</v>
      </c>
      <c r="G857" t="s">
        <v>19</v>
      </c>
      <c r="H857" t="s">
        <v>4</v>
      </c>
      <c r="I857">
        <v>0</v>
      </c>
      <c r="J857">
        <v>135</v>
      </c>
      <c r="K857">
        <v>0</v>
      </c>
      <c r="L857" t="s">
        <v>84</v>
      </c>
      <c r="M857" t="s">
        <v>81</v>
      </c>
      <c r="N857" t="s">
        <v>57</v>
      </c>
    </row>
    <row r="858" spans="1:14" x14ac:dyDescent="0.25">
      <c r="A858">
        <v>303103</v>
      </c>
      <c r="B858" t="s">
        <v>48</v>
      </c>
      <c r="D858" s="8">
        <v>40361</v>
      </c>
      <c r="G858" t="s">
        <v>340</v>
      </c>
      <c r="H858" t="s">
        <v>2</v>
      </c>
      <c r="K858">
        <v>0</v>
      </c>
      <c r="M858" t="s">
        <v>341</v>
      </c>
    </row>
    <row r="859" spans="1:14" x14ac:dyDescent="0.25">
      <c r="A859">
        <v>303105</v>
      </c>
      <c r="B859" t="s">
        <v>254</v>
      </c>
      <c r="D859" s="8">
        <v>40362</v>
      </c>
      <c r="E859" t="s">
        <v>53</v>
      </c>
      <c r="F859">
        <v>1615</v>
      </c>
      <c r="G859" t="s">
        <v>319</v>
      </c>
      <c r="H859" t="s">
        <v>2</v>
      </c>
      <c r="I859">
        <v>0</v>
      </c>
      <c r="J859">
        <v>70</v>
      </c>
      <c r="K859">
        <v>0</v>
      </c>
      <c r="L859" t="s">
        <v>84</v>
      </c>
      <c r="M859" t="s">
        <v>50</v>
      </c>
      <c r="N859" t="s">
        <v>57</v>
      </c>
    </row>
    <row r="860" spans="1:14" x14ac:dyDescent="0.25">
      <c r="A860">
        <v>303107</v>
      </c>
      <c r="B860" t="s">
        <v>42</v>
      </c>
      <c r="C860" t="s">
        <v>43</v>
      </c>
      <c r="D860" s="8">
        <v>40363</v>
      </c>
      <c r="E860" t="s">
        <v>53</v>
      </c>
      <c r="G860" t="s">
        <v>20</v>
      </c>
      <c r="H860" t="s">
        <v>4</v>
      </c>
      <c r="I860">
        <v>0</v>
      </c>
      <c r="J860">
        <v>138</v>
      </c>
      <c r="K860">
        <v>0</v>
      </c>
      <c r="L860" t="s">
        <v>73</v>
      </c>
      <c r="M860" t="s">
        <v>187</v>
      </c>
      <c r="N860" t="s">
        <v>57</v>
      </c>
    </row>
    <row r="861" spans="1:14" x14ac:dyDescent="0.25">
      <c r="A861">
        <v>303116</v>
      </c>
      <c r="B861" t="s">
        <v>220</v>
      </c>
      <c r="C861" t="s">
        <v>43</v>
      </c>
      <c r="D861" s="8">
        <v>40321</v>
      </c>
      <c r="G861" t="s">
        <v>19</v>
      </c>
      <c r="H861" t="s">
        <v>4</v>
      </c>
      <c r="I861">
        <v>0</v>
      </c>
      <c r="K861">
        <v>0</v>
      </c>
      <c r="L861" t="s">
        <v>84</v>
      </c>
      <c r="M861" t="s">
        <v>238</v>
      </c>
    </row>
    <row r="862" spans="1:14" x14ac:dyDescent="0.25">
      <c r="A862">
        <v>303120</v>
      </c>
      <c r="B862" t="s">
        <v>48</v>
      </c>
      <c r="D862" s="8">
        <v>40363</v>
      </c>
      <c r="G862" t="s">
        <v>20</v>
      </c>
      <c r="H862" t="s">
        <v>4</v>
      </c>
      <c r="K862">
        <v>0</v>
      </c>
      <c r="M862" t="s">
        <v>183</v>
      </c>
    </row>
    <row r="863" spans="1:14" x14ac:dyDescent="0.25">
      <c r="A863">
        <v>303121</v>
      </c>
      <c r="B863" t="s">
        <v>48</v>
      </c>
      <c r="D863" s="8">
        <v>40363</v>
      </c>
      <c r="G863" t="s">
        <v>19</v>
      </c>
      <c r="H863" t="s">
        <v>4</v>
      </c>
      <c r="K863">
        <v>0</v>
      </c>
      <c r="M863" t="s">
        <v>315</v>
      </c>
    </row>
    <row r="864" spans="1:14" x14ac:dyDescent="0.25">
      <c r="A864">
        <v>303122</v>
      </c>
      <c r="B864" t="s">
        <v>158</v>
      </c>
      <c r="C864" t="s">
        <v>43</v>
      </c>
      <c r="D864" s="8">
        <v>40364</v>
      </c>
      <c r="E864" t="s">
        <v>53</v>
      </c>
      <c r="F864">
        <v>1610</v>
      </c>
      <c r="G864" t="s">
        <v>93</v>
      </c>
      <c r="H864" t="s">
        <v>2</v>
      </c>
      <c r="I864">
        <v>0</v>
      </c>
      <c r="K864">
        <v>0</v>
      </c>
      <c r="L864" t="s">
        <v>84</v>
      </c>
      <c r="M864" t="s">
        <v>50</v>
      </c>
      <c r="N864" t="s">
        <v>57</v>
      </c>
    </row>
    <row r="865" spans="1:14" x14ac:dyDescent="0.25">
      <c r="A865">
        <v>303123</v>
      </c>
      <c r="B865" t="s">
        <v>167</v>
      </c>
      <c r="C865" t="s">
        <v>43</v>
      </c>
      <c r="D865" s="8">
        <v>40364</v>
      </c>
      <c r="E865" t="s">
        <v>107</v>
      </c>
      <c r="F865">
        <v>1940</v>
      </c>
      <c r="G865" t="s">
        <v>19</v>
      </c>
      <c r="H865" t="s">
        <v>4</v>
      </c>
      <c r="I865">
        <v>75</v>
      </c>
      <c r="J865">
        <v>150</v>
      </c>
      <c r="L865" t="s">
        <v>55</v>
      </c>
      <c r="M865" t="s">
        <v>246</v>
      </c>
      <c r="N865" t="s">
        <v>57</v>
      </c>
    </row>
    <row r="866" spans="1:14" x14ac:dyDescent="0.25">
      <c r="A866">
        <v>303124</v>
      </c>
      <c r="B866" t="s">
        <v>95</v>
      </c>
      <c r="C866" t="s">
        <v>43</v>
      </c>
      <c r="D866" s="8">
        <v>40364</v>
      </c>
      <c r="E866" t="s">
        <v>53</v>
      </c>
      <c r="F866">
        <v>1935</v>
      </c>
      <c r="G866" t="s">
        <v>19</v>
      </c>
      <c r="H866" t="s">
        <v>4</v>
      </c>
      <c r="I866">
        <v>15</v>
      </c>
      <c r="J866">
        <v>160</v>
      </c>
      <c r="K866">
        <v>0</v>
      </c>
      <c r="L866" t="s">
        <v>64</v>
      </c>
      <c r="M866" t="s">
        <v>315</v>
      </c>
      <c r="N866" t="s">
        <v>57</v>
      </c>
    </row>
    <row r="867" spans="1:14" x14ac:dyDescent="0.25">
      <c r="A867">
        <v>303127</v>
      </c>
      <c r="B867" t="s">
        <v>157</v>
      </c>
      <c r="C867" t="s">
        <v>71</v>
      </c>
      <c r="D867" s="8">
        <v>40365</v>
      </c>
      <c r="E867" t="s">
        <v>83</v>
      </c>
      <c r="F867">
        <v>2157</v>
      </c>
      <c r="G867" t="s">
        <v>135</v>
      </c>
      <c r="H867" t="s">
        <v>3</v>
      </c>
      <c r="I867">
        <v>5</v>
      </c>
      <c r="J867">
        <v>70</v>
      </c>
      <c r="K867">
        <v>0</v>
      </c>
      <c r="L867" t="s">
        <v>55</v>
      </c>
      <c r="M867" t="s">
        <v>60</v>
      </c>
      <c r="N867" t="s">
        <v>57</v>
      </c>
    </row>
    <row r="868" spans="1:14" x14ac:dyDescent="0.25">
      <c r="A868">
        <v>303130</v>
      </c>
      <c r="B868" t="s">
        <v>92</v>
      </c>
      <c r="C868" t="s">
        <v>43</v>
      </c>
      <c r="D868" s="8">
        <v>40365</v>
      </c>
      <c r="E868" t="s">
        <v>53</v>
      </c>
      <c r="F868">
        <v>918</v>
      </c>
      <c r="G868" t="s">
        <v>10</v>
      </c>
      <c r="H868" t="s">
        <v>2</v>
      </c>
      <c r="I868">
        <v>0</v>
      </c>
      <c r="J868">
        <v>153</v>
      </c>
      <c r="K868">
        <v>0</v>
      </c>
      <c r="L868" t="s">
        <v>73</v>
      </c>
      <c r="M868" t="s">
        <v>56</v>
      </c>
      <c r="N868" t="s">
        <v>57</v>
      </c>
    </row>
    <row r="869" spans="1:14" x14ac:dyDescent="0.25">
      <c r="A869">
        <v>303136</v>
      </c>
      <c r="B869" t="s">
        <v>95</v>
      </c>
      <c r="C869" t="s">
        <v>43</v>
      </c>
      <c r="D869" s="8">
        <v>40366</v>
      </c>
      <c r="E869" t="s">
        <v>53</v>
      </c>
      <c r="F869">
        <v>1805</v>
      </c>
      <c r="G869" t="s">
        <v>19</v>
      </c>
      <c r="H869" t="s">
        <v>4</v>
      </c>
      <c r="I869">
        <v>0</v>
      </c>
      <c r="K869">
        <v>0</v>
      </c>
      <c r="L869" t="s">
        <v>73</v>
      </c>
      <c r="M869" t="s">
        <v>81</v>
      </c>
      <c r="N869" t="s">
        <v>57</v>
      </c>
    </row>
    <row r="870" spans="1:14" x14ac:dyDescent="0.25">
      <c r="A870">
        <v>303145</v>
      </c>
      <c r="B870" t="s">
        <v>63</v>
      </c>
      <c r="C870" t="s">
        <v>43</v>
      </c>
      <c r="D870" s="8">
        <v>40367</v>
      </c>
      <c r="E870" t="s">
        <v>53</v>
      </c>
      <c r="F870">
        <v>1830</v>
      </c>
      <c r="G870" t="s">
        <v>23</v>
      </c>
      <c r="H870" t="s">
        <v>4</v>
      </c>
      <c r="I870">
        <v>100</v>
      </c>
      <c r="J870">
        <v>130</v>
      </c>
      <c r="K870">
        <v>0</v>
      </c>
      <c r="L870" t="s">
        <v>55</v>
      </c>
      <c r="M870" t="s">
        <v>81</v>
      </c>
      <c r="N870" t="s">
        <v>57</v>
      </c>
    </row>
    <row r="871" spans="1:14" x14ac:dyDescent="0.25">
      <c r="A871">
        <v>303148</v>
      </c>
      <c r="B871" t="s">
        <v>263</v>
      </c>
      <c r="C871" t="s">
        <v>43</v>
      </c>
      <c r="D871" s="8">
        <v>40368</v>
      </c>
      <c r="E871" t="s">
        <v>83</v>
      </c>
      <c r="F871">
        <v>2108</v>
      </c>
      <c r="G871" t="s">
        <v>11</v>
      </c>
      <c r="H871" t="s">
        <v>3</v>
      </c>
      <c r="I871">
        <v>100</v>
      </c>
      <c r="J871">
        <v>138</v>
      </c>
      <c r="L871" t="s">
        <v>55</v>
      </c>
      <c r="M871" t="s">
        <v>56</v>
      </c>
      <c r="N871" t="s">
        <v>57</v>
      </c>
    </row>
    <row r="872" spans="1:14" x14ac:dyDescent="0.25">
      <c r="A872">
        <v>303151</v>
      </c>
      <c r="B872" t="s">
        <v>63</v>
      </c>
      <c r="C872" t="s">
        <v>43</v>
      </c>
      <c r="D872" s="8">
        <v>40368</v>
      </c>
      <c r="E872" t="s">
        <v>53</v>
      </c>
      <c r="F872">
        <v>700</v>
      </c>
      <c r="G872" t="s">
        <v>20</v>
      </c>
      <c r="H872" t="s">
        <v>4</v>
      </c>
      <c r="I872">
        <v>40</v>
      </c>
      <c r="J872">
        <v>150</v>
      </c>
      <c r="K872">
        <v>0</v>
      </c>
      <c r="L872" t="s">
        <v>64</v>
      </c>
      <c r="M872" t="s">
        <v>183</v>
      </c>
      <c r="N872" t="s">
        <v>57</v>
      </c>
    </row>
    <row r="873" spans="1:14" x14ac:dyDescent="0.25">
      <c r="A873">
        <v>303152</v>
      </c>
      <c r="B873" t="s">
        <v>62</v>
      </c>
      <c r="C873" t="s">
        <v>43</v>
      </c>
      <c r="D873" s="8">
        <v>40368</v>
      </c>
      <c r="E873" t="s">
        <v>53</v>
      </c>
      <c r="F873">
        <v>1134</v>
      </c>
      <c r="G873" t="s">
        <v>8</v>
      </c>
      <c r="H873" t="s">
        <v>2</v>
      </c>
      <c r="I873">
        <v>50</v>
      </c>
      <c r="J873">
        <v>130</v>
      </c>
      <c r="K873">
        <v>0</v>
      </c>
      <c r="L873" t="s">
        <v>64</v>
      </c>
      <c r="M873" t="s">
        <v>172</v>
      </c>
      <c r="N873" t="s">
        <v>57</v>
      </c>
    </row>
    <row r="874" spans="1:14" x14ac:dyDescent="0.25">
      <c r="A874">
        <v>303155</v>
      </c>
      <c r="B874" t="s">
        <v>78</v>
      </c>
      <c r="C874" t="s">
        <v>43</v>
      </c>
      <c r="D874" s="8">
        <v>40369</v>
      </c>
      <c r="E874" t="s">
        <v>83</v>
      </c>
      <c r="F874">
        <v>2120</v>
      </c>
      <c r="G874" t="s">
        <v>6</v>
      </c>
      <c r="H874" t="s">
        <v>2</v>
      </c>
      <c r="I874">
        <v>0</v>
      </c>
      <c r="J874">
        <v>120</v>
      </c>
      <c r="K874">
        <v>0</v>
      </c>
      <c r="L874" t="s">
        <v>84</v>
      </c>
      <c r="M874" t="s">
        <v>99</v>
      </c>
      <c r="N874" t="s">
        <v>57</v>
      </c>
    </row>
    <row r="875" spans="1:14" x14ac:dyDescent="0.25">
      <c r="A875">
        <v>303160</v>
      </c>
      <c r="B875" t="s">
        <v>63</v>
      </c>
      <c r="C875" t="s">
        <v>43</v>
      </c>
      <c r="D875" s="8">
        <v>40369</v>
      </c>
      <c r="E875" t="s">
        <v>53</v>
      </c>
      <c r="F875">
        <v>840</v>
      </c>
      <c r="G875" t="s">
        <v>75</v>
      </c>
      <c r="H875" t="s">
        <v>4</v>
      </c>
      <c r="I875">
        <v>10</v>
      </c>
      <c r="J875">
        <v>155</v>
      </c>
      <c r="K875">
        <v>0</v>
      </c>
      <c r="L875" t="s">
        <v>64</v>
      </c>
      <c r="M875" t="s">
        <v>56</v>
      </c>
      <c r="N875" t="s">
        <v>57</v>
      </c>
    </row>
    <row r="876" spans="1:14" x14ac:dyDescent="0.25">
      <c r="A876">
        <v>303165</v>
      </c>
      <c r="B876" t="s">
        <v>144</v>
      </c>
      <c r="C876" t="s">
        <v>43</v>
      </c>
      <c r="D876" s="8">
        <v>40370</v>
      </c>
      <c r="E876" t="s">
        <v>53</v>
      </c>
      <c r="F876">
        <v>1600</v>
      </c>
      <c r="G876" t="s">
        <v>11</v>
      </c>
      <c r="H876" t="s">
        <v>3</v>
      </c>
      <c r="I876">
        <v>200</v>
      </c>
      <c r="J876">
        <v>135</v>
      </c>
      <c r="L876" t="s">
        <v>55</v>
      </c>
      <c r="M876" t="s">
        <v>46</v>
      </c>
      <c r="N876" t="s">
        <v>57</v>
      </c>
    </row>
    <row r="877" spans="1:14" x14ac:dyDescent="0.25">
      <c r="A877">
        <v>303167</v>
      </c>
      <c r="B877" t="s">
        <v>48</v>
      </c>
      <c r="D877" s="8">
        <v>40370</v>
      </c>
      <c r="E877" t="s">
        <v>53</v>
      </c>
      <c r="F877">
        <v>1500</v>
      </c>
      <c r="G877" t="s">
        <v>19</v>
      </c>
      <c r="H877" t="s">
        <v>4</v>
      </c>
      <c r="I877">
        <v>0</v>
      </c>
      <c r="K877">
        <v>0</v>
      </c>
      <c r="L877" t="s">
        <v>73</v>
      </c>
      <c r="M877" t="s">
        <v>81</v>
      </c>
      <c r="N877" t="s">
        <v>57</v>
      </c>
    </row>
    <row r="878" spans="1:14" x14ac:dyDescent="0.25">
      <c r="A878">
        <v>303168</v>
      </c>
      <c r="B878" t="s">
        <v>78</v>
      </c>
      <c r="C878" t="s">
        <v>43</v>
      </c>
      <c r="D878" s="8">
        <v>40371</v>
      </c>
      <c r="E878" t="s">
        <v>107</v>
      </c>
      <c r="F878">
        <v>2020</v>
      </c>
      <c r="G878" t="s">
        <v>7</v>
      </c>
      <c r="H878" t="s">
        <v>2</v>
      </c>
      <c r="I878">
        <v>20</v>
      </c>
      <c r="J878">
        <v>150</v>
      </c>
      <c r="K878">
        <v>0</v>
      </c>
      <c r="L878" t="s">
        <v>55</v>
      </c>
      <c r="M878" t="s">
        <v>342</v>
      </c>
      <c r="N878" t="s">
        <v>57</v>
      </c>
    </row>
    <row r="879" spans="1:14" x14ac:dyDescent="0.25">
      <c r="A879">
        <v>303169</v>
      </c>
      <c r="B879" t="s">
        <v>157</v>
      </c>
      <c r="C879" t="s">
        <v>71</v>
      </c>
      <c r="D879" s="8">
        <v>40371</v>
      </c>
      <c r="E879" t="s">
        <v>53</v>
      </c>
      <c r="F879">
        <v>1930</v>
      </c>
      <c r="G879" t="s">
        <v>135</v>
      </c>
      <c r="H879" t="s">
        <v>3</v>
      </c>
      <c r="I879">
        <v>0</v>
      </c>
      <c r="J879">
        <v>100</v>
      </c>
      <c r="K879">
        <v>0</v>
      </c>
      <c r="L879" t="s">
        <v>84</v>
      </c>
      <c r="M879" t="s">
        <v>183</v>
      </c>
      <c r="N879" t="s">
        <v>57</v>
      </c>
    </row>
    <row r="880" spans="1:14" x14ac:dyDescent="0.25">
      <c r="A880">
        <v>303186</v>
      </c>
      <c r="B880" t="s">
        <v>146</v>
      </c>
      <c r="C880" t="s">
        <v>43</v>
      </c>
      <c r="D880" s="8">
        <v>40374</v>
      </c>
      <c r="E880" t="s">
        <v>53</v>
      </c>
      <c r="F880">
        <v>1933</v>
      </c>
      <c r="G880" t="s">
        <v>21</v>
      </c>
      <c r="H880" t="s">
        <v>4</v>
      </c>
      <c r="I880">
        <v>0</v>
      </c>
      <c r="K880">
        <v>0</v>
      </c>
      <c r="L880" t="s">
        <v>73</v>
      </c>
      <c r="M880" t="s">
        <v>51</v>
      </c>
      <c r="N880" t="s">
        <v>57</v>
      </c>
    </row>
    <row r="881" spans="1:14" x14ac:dyDescent="0.25">
      <c r="A881">
        <v>303187</v>
      </c>
      <c r="B881" t="s">
        <v>220</v>
      </c>
      <c r="C881" t="s">
        <v>43</v>
      </c>
      <c r="D881" s="8">
        <v>40374</v>
      </c>
      <c r="E881" t="s">
        <v>53</v>
      </c>
      <c r="F881">
        <v>1940</v>
      </c>
      <c r="G881" t="s">
        <v>21</v>
      </c>
      <c r="H881" t="s">
        <v>4</v>
      </c>
      <c r="I881">
        <v>0</v>
      </c>
      <c r="K881">
        <v>0</v>
      </c>
      <c r="L881" t="s">
        <v>73</v>
      </c>
      <c r="M881" t="s">
        <v>51</v>
      </c>
      <c r="N881" t="s">
        <v>57</v>
      </c>
    </row>
    <row r="882" spans="1:14" x14ac:dyDescent="0.25">
      <c r="A882">
        <v>303193</v>
      </c>
      <c r="B882" t="s">
        <v>63</v>
      </c>
      <c r="C882" t="s">
        <v>43</v>
      </c>
      <c r="D882" s="8">
        <v>40375</v>
      </c>
      <c r="E882" t="s">
        <v>53</v>
      </c>
      <c r="G882" t="s">
        <v>11</v>
      </c>
      <c r="H882" t="s">
        <v>3</v>
      </c>
      <c r="I882">
        <v>0</v>
      </c>
      <c r="J882">
        <v>140</v>
      </c>
      <c r="K882">
        <v>0</v>
      </c>
      <c r="L882" t="s">
        <v>84</v>
      </c>
      <c r="M882" t="s">
        <v>140</v>
      </c>
      <c r="N882" t="s">
        <v>57</v>
      </c>
    </row>
    <row r="883" spans="1:14" x14ac:dyDescent="0.25">
      <c r="A883">
        <v>303196</v>
      </c>
      <c r="B883" t="s">
        <v>78</v>
      </c>
      <c r="C883" t="s">
        <v>43</v>
      </c>
      <c r="D883" s="8">
        <v>40376</v>
      </c>
      <c r="G883" t="s">
        <v>11</v>
      </c>
      <c r="H883" t="s">
        <v>3</v>
      </c>
      <c r="I883">
        <v>0</v>
      </c>
      <c r="K883">
        <v>0</v>
      </c>
      <c r="L883" t="s">
        <v>73</v>
      </c>
      <c r="M883" t="s">
        <v>56</v>
      </c>
      <c r="N883" t="s">
        <v>57</v>
      </c>
    </row>
    <row r="884" spans="1:14" x14ac:dyDescent="0.25">
      <c r="A884">
        <v>303197</v>
      </c>
      <c r="B884" t="s">
        <v>220</v>
      </c>
      <c r="C884" t="s">
        <v>43</v>
      </c>
      <c r="D884" s="8">
        <v>40376</v>
      </c>
      <c r="E884" t="s">
        <v>53</v>
      </c>
      <c r="F884">
        <v>850</v>
      </c>
      <c r="G884" t="s">
        <v>21</v>
      </c>
      <c r="H884" t="s">
        <v>4</v>
      </c>
      <c r="I884">
        <v>0</v>
      </c>
      <c r="J884">
        <v>70</v>
      </c>
      <c r="K884">
        <v>0</v>
      </c>
      <c r="L884" t="s">
        <v>84</v>
      </c>
      <c r="M884" t="s">
        <v>226</v>
      </c>
      <c r="N884" t="s">
        <v>57</v>
      </c>
    </row>
    <row r="885" spans="1:14" x14ac:dyDescent="0.25">
      <c r="A885">
        <v>303199</v>
      </c>
      <c r="B885" t="s">
        <v>110</v>
      </c>
      <c r="C885" t="s">
        <v>43</v>
      </c>
      <c r="D885" s="8">
        <v>40376</v>
      </c>
      <c r="E885" t="s">
        <v>83</v>
      </c>
      <c r="F885">
        <v>425</v>
      </c>
      <c r="G885" t="s">
        <v>343</v>
      </c>
      <c r="H885" t="s">
        <v>2</v>
      </c>
      <c r="L885" t="s">
        <v>55</v>
      </c>
      <c r="M885" t="s">
        <v>231</v>
      </c>
      <c r="N885" t="s">
        <v>57</v>
      </c>
    </row>
    <row r="886" spans="1:14" x14ac:dyDescent="0.25">
      <c r="A886">
        <v>303218</v>
      </c>
      <c r="B886" t="s">
        <v>220</v>
      </c>
      <c r="C886" t="s">
        <v>43</v>
      </c>
      <c r="D886" s="8">
        <v>40378</v>
      </c>
      <c r="E886" t="s">
        <v>53</v>
      </c>
      <c r="F886">
        <v>1839</v>
      </c>
      <c r="G886" t="s">
        <v>21</v>
      </c>
      <c r="H886" t="s">
        <v>4</v>
      </c>
      <c r="I886">
        <v>0</v>
      </c>
      <c r="J886">
        <v>100</v>
      </c>
      <c r="K886">
        <v>0</v>
      </c>
      <c r="L886" t="s">
        <v>84</v>
      </c>
      <c r="M886" t="s">
        <v>126</v>
      </c>
      <c r="N886" t="s">
        <v>57</v>
      </c>
    </row>
    <row r="887" spans="1:14" x14ac:dyDescent="0.25">
      <c r="A887">
        <v>303221</v>
      </c>
      <c r="B887" t="s">
        <v>63</v>
      </c>
      <c r="C887" t="s">
        <v>43</v>
      </c>
      <c r="D887" s="8">
        <v>40378</v>
      </c>
      <c r="E887" t="s">
        <v>53</v>
      </c>
      <c r="F887">
        <v>1756</v>
      </c>
      <c r="G887" t="s">
        <v>75</v>
      </c>
      <c r="H887" t="s">
        <v>4</v>
      </c>
      <c r="I887">
        <v>0</v>
      </c>
      <c r="K887">
        <v>0</v>
      </c>
      <c r="L887" t="s">
        <v>73</v>
      </c>
      <c r="M887" t="s">
        <v>246</v>
      </c>
      <c r="N887" t="s">
        <v>57</v>
      </c>
    </row>
    <row r="888" spans="1:14" x14ac:dyDescent="0.25">
      <c r="A888">
        <v>303229</v>
      </c>
      <c r="B888" t="s">
        <v>92</v>
      </c>
      <c r="C888" t="s">
        <v>43</v>
      </c>
      <c r="D888" s="8">
        <v>40379</v>
      </c>
      <c r="E888" t="s">
        <v>83</v>
      </c>
      <c r="F888">
        <v>610</v>
      </c>
      <c r="G888" t="s">
        <v>94</v>
      </c>
      <c r="H888" t="s">
        <v>3</v>
      </c>
      <c r="I888">
        <v>0</v>
      </c>
      <c r="J888">
        <v>90</v>
      </c>
      <c r="K888">
        <v>0</v>
      </c>
      <c r="L888" t="s">
        <v>73</v>
      </c>
      <c r="M888" t="s">
        <v>56</v>
      </c>
      <c r="N888" t="s">
        <v>57</v>
      </c>
    </row>
    <row r="889" spans="1:14" x14ac:dyDescent="0.25">
      <c r="A889">
        <v>303232</v>
      </c>
      <c r="B889" t="s">
        <v>63</v>
      </c>
      <c r="C889" t="s">
        <v>43</v>
      </c>
      <c r="D889" s="8">
        <v>40379</v>
      </c>
      <c r="E889" t="s">
        <v>53</v>
      </c>
      <c r="F889">
        <v>1313</v>
      </c>
      <c r="G889" t="s">
        <v>22</v>
      </c>
      <c r="H889" t="s">
        <v>4</v>
      </c>
      <c r="I889">
        <v>175</v>
      </c>
      <c r="J889">
        <v>140</v>
      </c>
      <c r="L889" t="s">
        <v>55</v>
      </c>
      <c r="M889" t="s">
        <v>56</v>
      </c>
      <c r="N889" t="s">
        <v>61</v>
      </c>
    </row>
    <row r="890" spans="1:14" x14ac:dyDescent="0.25">
      <c r="A890">
        <v>303235</v>
      </c>
      <c r="B890" t="s">
        <v>42</v>
      </c>
      <c r="C890" t="s">
        <v>43</v>
      </c>
      <c r="D890" s="8">
        <v>40380</v>
      </c>
      <c r="E890" t="s">
        <v>53</v>
      </c>
      <c r="F890">
        <v>1210</v>
      </c>
      <c r="G890" t="s">
        <v>12</v>
      </c>
      <c r="H890" t="s">
        <v>3</v>
      </c>
      <c r="I890">
        <v>200</v>
      </c>
      <c r="J890">
        <v>130</v>
      </c>
      <c r="L890" t="s">
        <v>55</v>
      </c>
      <c r="M890" t="s">
        <v>51</v>
      </c>
      <c r="N890" t="s">
        <v>57</v>
      </c>
    </row>
    <row r="891" spans="1:14" x14ac:dyDescent="0.25">
      <c r="A891">
        <v>303238</v>
      </c>
      <c r="B891" t="s">
        <v>78</v>
      </c>
      <c r="C891" t="s">
        <v>43</v>
      </c>
      <c r="D891" s="8">
        <v>40381</v>
      </c>
      <c r="E891" t="s">
        <v>53</v>
      </c>
      <c r="F891">
        <v>1930</v>
      </c>
      <c r="G891" t="s">
        <v>6</v>
      </c>
      <c r="H891" t="s">
        <v>2</v>
      </c>
      <c r="I891">
        <v>150</v>
      </c>
      <c r="J891">
        <v>140</v>
      </c>
      <c r="L891" t="s">
        <v>55</v>
      </c>
      <c r="M891" t="s">
        <v>238</v>
      </c>
      <c r="N891" t="s">
        <v>57</v>
      </c>
    </row>
    <row r="892" spans="1:14" x14ac:dyDescent="0.25">
      <c r="A892">
        <v>303239</v>
      </c>
      <c r="B892" t="s">
        <v>220</v>
      </c>
      <c r="C892" t="s">
        <v>43</v>
      </c>
      <c r="D892" s="8">
        <v>40381</v>
      </c>
      <c r="E892" t="s">
        <v>53</v>
      </c>
      <c r="F892">
        <v>1938</v>
      </c>
      <c r="G892" t="s">
        <v>21</v>
      </c>
      <c r="H892" t="s">
        <v>4</v>
      </c>
      <c r="I892">
        <v>0</v>
      </c>
      <c r="K892">
        <v>0</v>
      </c>
      <c r="L892" t="s">
        <v>73</v>
      </c>
      <c r="M892" t="s">
        <v>51</v>
      </c>
      <c r="N892" t="s">
        <v>57</v>
      </c>
    </row>
    <row r="893" spans="1:14" x14ac:dyDescent="0.25">
      <c r="A893">
        <v>303240</v>
      </c>
      <c r="B893" t="s">
        <v>298</v>
      </c>
      <c r="C893" t="s">
        <v>106</v>
      </c>
      <c r="D893" s="8">
        <v>40381</v>
      </c>
      <c r="E893" t="s">
        <v>53</v>
      </c>
      <c r="F893">
        <v>920</v>
      </c>
      <c r="G893" t="s">
        <v>6</v>
      </c>
      <c r="H893" t="s">
        <v>2</v>
      </c>
      <c r="I893">
        <v>0</v>
      </c>
      <c r="J893">
        <v>120</v>
      </c>
      <c r="K893">
        <v>0</v>
      </c>
      <c r="L893" t="s">
        <v>84</v>
      </c>
      <c r="M893" t="s">
        <v>56</v>
      </c>
      <c r="N893" t="s">
        <v>57</v>
      </c>
    </row>
    <row r="894" spans="1:14" x14ac:dyDescent="0.25">
      <c r="A894">
        <v>303244</v>
      </c>
      <c r="B894" t="s">
        <v>78</v>
      </c>
      <c r="C894" t="s">
        <v>43</v>
      </c>
      <c r="D894" s="8">
        <v>40383</v>
      </c>
      <c r="E894" t="s">
        <v>53</v>
      </c>
      <c r="F894">
        <v>1649</v>
      </c>
      <c r="G894" t="s">
        <v>6</v>
      </c>
      <c r="H894" t="s">
        <v>2</v>
      </c>
      <c r="I894">
        <v>0</v>
      </c>
      <c r="K894">
        <v>0</v>
      </c>
      <c r="L894" t="s">
        <v>73</v>
      </c>
      <c r="M894" t="s">
        <v>56</v>
      </c>
      <c r="N894" t="s">
        <v>57</v>
      </c>
    </row>
    <row r="895" spans="1:14" x14ac:dyDescent="0.25">
      <c r="A895">
        <v>303245</v>
      </c>
      <c r="B895" t="s">
        <v>95</v>
      </c>
      <c r="C895" t="s">
        <v>43</v>
      </c>
      <c r="D895" s="8">
        <v>40383</v>
      </c>
      <c r="E895" t="s">
        <v>83</v>
      </c>
      <c r="F895">
        <v>2140</v>
      </c>
      <c r="G895" t="s">
        <v>201</v>
      </c>
      <c r="H895" t="s">
        <v>3</v>
      </c>
      <c r="I895">
        <v>5</v>
      </c>
      <c r="J895">
        <v>135</v>
      </c>
      <c r="K895">
        <v>0</v>
      </c>
      <c r="L895" t="s">
        <v>55</v>
      </c>
      <c r="M895" t="s">
        <v>56</v>
      </c>
      <c r="N895" t="s">
        <v>57</v>
      </c>
    </row>
    <row r="896" spans="1:14" x14ac:dyDescent="0.25">
      <c r="A896">
        <v>303248</v>
      </c>
      <c r="B896" t="s">
        <v>63</v>
      </c>
      <c r="C896" t="s">
        <v>43</v>
      </c>
      <c r="D896" s="8">
        <v>40383</v>
      </c>
      <c r="E896" t="s">
        <v>83</v>
      </c>
      <c r="G896" t="s">
        <v>22</v>
      </c>
      <c r="H896" t="s">
        <v>4</v>
      </c>
      <c r="I896">
        <v>1000</v>
      </c>
      <c r="J896">
        <v>150</v>
      </c>
      <c r="L896" t="s">
        <v>55</v>
      </c>
      <c r="M896" t="s">
        <v>56</v>
      </c>
      <c r="N896" t="s">
        <v>57</v>
      </c>
    </row>
    <row r="897" spans="1:14" x14ac:dyDescent="0.25">
      <c r="A897">
        <v>303260</v>
      </c>
      <c r="B897" t="s">
        <v>146</v>
      </c>
      <c r="C897" t="s">
        <v>43</v>
      </c>
      <c r="D897" s="8">
        <v>40385</v>
      </c>
      <c r="E897" t="s">
        <v>53</v>
      </c>
      <c r="F897">
        <v>2003</v>
      </c>
      <c r="G897" t="s">
        <v>11</v>
      </c>
      <c r="H897" t="s">
        <v>3</v>
      </c>
      <c r="I897">
        <v>50</v>
      </c>
      <c r="J897">
        <v>130</v>
      </c>
      <c r="K897">
        <v>0</v>
      </c>
      <c r="L897" t="s">
        <v>55</v>
      </c>
      <c r="M897" t="s">
        <v>140</v>
      </c>
      <c r="N897" t="s">
        <v>57</v>
      </c>
    </row>
    <row r="898" spans="1:14" x14ac:dyDescent="0.25">
      <c r="A898">
        <v>303262</v>
      </c>
      <c r="B898" t="s">
        <v>89</v>
      </c>
      <c r="C898" t="s">
        <v>43</v>
      </c>
      <c r="D898" s="8">
        <v>40386</v>
      </c>
      <c r="E898" t="s">
        <v>53</v>
      </c>
      <c r="F898">
        <v>642</v>
      </c>
      <c r="G898" t="s">
        <v>199</v>
      </c>
      <c r="H898" t="s">
        <v>3</v>
      </c>
      <c r="I898">
        <v>50</v>
      </c>
      <c r="J898">
        <v>140</v>
      </c>
      <c r="K898">
        <v>0</v>
      </c>
      <c r="L898" t="s">
        <v>64</v>
      </c>
      <c r="M898" t="s">
        <v>77</v>
      </c>
      <c r="N898" t="s">
        <v>57</v>
      </c>
    </row>
    <row r="899" spans="1:14" x14ac:dyDescent="0.25">
      <c r="A899">
        <v>303265</v>
      </c>
      <c r="B899" t="s">
        <v>63</v>
      </c>
      <c r="C899" t="s">
        <v>43</v>
      </c>
      <c r="D899" s="8">
        <v>40386</v>
      </c>
      <c r="E899" t="s">
        <v>53</v>
      </c>
      <c r="F899">
        <v>719</v>
      </c>
      <c r="G899" t="s">
        <v>93</v>
      </c>
      <c r="H899" t="s">
        <v>2</v>
      </c>
      <c r="I899">
        <v>0</v>
      </c>
      <c r="K899">
        <v>0</v>
      </c>
      <c r="L899" t="s">
        <v>84</v>
      </c>
      <c r="M899" t="s">
        <v>175</v>
      </c>
      <c r="N899" t="s">
        <v>57</v>
      </c>
    </row>
    <row r="900" spans="1:14" x14ac:dyDescent="0.25">
      <c r="A900">
        <v>303270</v>
      </c>
      <c r="B900" t="s">
        <v>120</v>
      </c>
      <c r="C900" t="s">
        <v>43</v>
      </c>
      <c r="D900" s="8">
        <v>40387</v>
      </c>
      <c r="E900" t="s">
        <v>53</v>
      </c>
      <c r="F900">
        <v>700</v>
      </c>
      <c r="G900" t="s">
        <v>20</v>
      </c>
      <c r="H900" t="s">
        <v>4</v>
      </c>
      <c r="I900">
        <v>0</v>
      </c>
      <c r="K900">
        <v>0</v>
      </c>
      <c r="L900" t="s">
        <v>73</v>
      </c>
      <c r="M900" t="s">
        <v>183</v>
      </c>
      <c r="N900" t="s">
        <v>61</v>
      </c>
    </row>
    <row r="901" spans="1:14" x14ac:dyDescent="0.25">
      <c r="A901">
        <v>303275</v>
      </c>
      <c r="B901" t="s">
        <v>42</v>
      </c>
      <c r="C901" t="s">
        <v>43</v>
      </c>
      <c r="D901" s="8">
        <v>40387</v>
      </c>
      <c r="E901" t="s">
        <v>53</v>
      </c>
      <c r="F901">
        <v>1100</v>
      </c>
      <c r="G901" t="s">
        <v>22</v>
      </c>
      <c r="H901" t="s">
        <v>4</v>
      </c>
      <c r="I901">
        <v>5</v>
      </c>
      <c r="J901">
        <v>140</v>
      </c>
      <c r="K901">
        <v>0</v>
      </c>
      <c r="L901" t="s">
        <v>64</v>
      </c>
      <c r="M901" t="s">
        <v>56</v>
      </c>
      <c r="N901" t="s">
        <v>61</v>
      </c>
    </row>
    <row r="902" spans="1:14" x14ac:dyDescent="0.25">
      <c r="A902">
        <v>303295</v>
      </c>
      <c r="B902" t="s">
        <v>167</v>
      </c>
      <c r="C902" t="s">
        <v>43</v>
      </c>
      <c r="D902" s="8">
        <v>40389</v>
      </c>
      <c r="E902" t="s">
        <v>53</v>
      </c>
      <c r="F902">
        <v>840</v>
      </c>
      <c r="G902" t="s">
        <v>19</v>
      </c>
      <c r="H902" t="s">
        <v>4</v>
      </c>
      <c r="I902">
        <v>0</v>
      </c>
      <c r="J902">
        <v>110</v>
      </c>
      <c r="K902">
        <v>0</v>
      </c>
      <c r="L902" t="s">
        <v>84</v>
      </c>
      <c r="M902" t="s">
        <v>137</v>
      </c>
      <c r="N902" t="s">
        <v>57</v>
      </c>
    </row>
    <row r="903" spans="1:14" x14ac:dyDescent="0.25">
      <c r="A903">
        <v>303297</v>
      </c>
      <c r="B903" t="s">
        <v>63</v>
      </c>
      <c r="C903" t="s">
        <v>43</v>
      </c>
      <c r="D903" s="8">
        <v>40389</v>
      </c>
      <c r="E903" t="s">
        <v>53</v>
      </c>
      <c r="F903">
        <v>750</v>
      </c>
      <c r="G903" t="s">
        <v>221</v>
      </c>
      <c r="H903" t="s">
        <v>4</v>
      </c>
      <c r="I903">
        <v>20</v>
      </c>
      <c r="J903">
        <v>150</v>
      </c>
      <c r="K903">
        <v>0</v>
      </c>
      <c r="L903" t="s">
        <v>64</v>
      </c>
      <c r="M903" t="s">
        <v>56</v>
      </c>
      <c r="N903" t="s">
        <v>57</v>
      </c>
    </row>
    <row r="904" spans="1:14" x14ac:dyDescent="0.25">
      <c r="A904">
        <v>303300</v>
      </c>
      <c r="B904" t="s">
        <v>42</v>
      </c>
      <c r="C904" t="s">
        <v>43</v>
      </c>
      <c r="D904" s="8">
        <v>40390</v>
      </c>
      <c r="E904" t="s">
        <v>53</v>
      </c>
      <c r="F904">
        <v>1110</v>
      </c>
      <c r="G904" t="s">
        <v>9</v>
      </c>
      <c r="H904" t="s">
        <v>2</v>
      </c>
      <c r="I904">
        <v>20</v>
      </c>
      <c r="J904">
        <v>130</v>
      </c>
      <c r="K904">
        <v>0</v>
      </c>
      <c r="L904" t="s">
        <v>55</v>
      </c>
      <c r="M904" t="s">
        <v>50</v>
      </c>
      <c r="N904" t="s">
        <v>57</v>
      </c>
    </row>
    <row r="905" spans="1:14" x14ac:dyDescent="0.25">
      <c r="A905">
        <v>303304</v>
      </c>
      <c r="B905" t="s">
        <v>92</v>
      </c>
      <c r="C905" t="s">
        <v>43</v>
      </c>
      <c r="D905" s="8">
        <v>40390</v>
      </c>
      <c r="E905" t="s">
        <v>107</v>
      </c>
      <c r="F905">
        <v>2010</v>
      </c>
      <c r="G905" t="s">
        <v>11</v>
      </c>
      <c r="H905" t="s">
        <v>3</v>
      </c>
      <c r="I905">
        <v>50</v>
      </c>
      <c r="J905">
        <v>150</v>
      </c>
      <c r="K905">
        <v>0</v>
      </c>
      <c r="L905" t="s">
        <v>55</v>
      </c>
      <c r="M905" t="s">
        <v>56</v>
      </c>
      <c r="N905" t="s">
        <v>61</v>
      </c>
    </row>
    <row r="906" spans="1:14" x14ac:dyDescent="0.25">
      <c r="A906">
        <v>303308</v>
      </c>
      <c r="B906" t="s">
        <v>48</v>
      </c>
      <c r="D906" s="8">
        <v>40390</v>
      </c>
      <c r="G906" t="s">
        <v>11</v>
      </c>
      <c r="H906" t="s">
        <v>3</v>
      </c>
      <c r="K906">
        <v>0</v>
      </c>
      <c r="M906" t="s">
        <v>344</v>
      </c>
    </row>
    <row r="907" spans="1:14" x14ac:dyDescent="0.25">
      <c r="A907">
        <v>303315</v>
      </c>
      <c r="B907" t="s">
        <v>58</v>
      </c>
      <c r="C907" t="s">
        <v>43</v>
      </c>
      <c r="D907" s="8">
        <v>40389</v>
      </c>
      <c r="E907" t="s">
        <v>53</v>
      </c>
      <c r="F907">
        <v>801</v>
      </c>
      <c r="G907" t="s">
        <v>345</v>
      </c>
      <c r="H907" t="s">
        <v>3</v>
      </c>
      <c r="L907" t="s">
        <v>55</v>
      </c>
      <c r="M907" t="s">
        <v>77</v>
      </c>
      <c r="N907" t="s">
        <v>57</v>
      </c>
    </row>
    <row r="908" spans="1:14" x14ac:dyDescent="0.25">
      <c r="A908">
        <v>303349</v>
      </c>
      <c r="B908" t="s">
        <v>220</v>
      </c>
      <c r="C908" t="s">
        <v>43</v>
      </c>
      <c r="D908" s="8">
        <v>40387</v>
      </c>
      <c r="E908" t="s">
        <v>107</v>
      </c>
      <c r="F908">
        <v>2000</v>
      </c>
      <c r="G908" t="s">
        <v>19</v>
      </c>
      <c r="H908" t="s">
        <v>4</v>
      </c>
      <c r="L908" t="s">
        <v>64</v>
      </c>
      <c r="M908" t="s">
        <v>315</v>
      </c>
      <c r="N908" t="s">
        <v>57</v>
      </c>
    </row>
    <row r="909" spans="1:14" x14ac:dyDescent="0.25">
      <c r="A909">
        <v>303351</v>
      </c>
      <c r="B909" t="s">
        <v>78</v>
      </c>
      <c r="C909" t="s">
        <v>43</v>
      </c>
      <c r="D909" s="8">
        <v>40387</v>
      </c>
      <c r="E909" t="s">
        <v>83</v>
      </c>
      <c r="F909">
        <v>2145</v>
      </c>
      <c r="G909" t="s">
        <v>6</v>
      </c>
      <c r="H909" t="s">
        <v>2</v>
      </c>
      <c r="I909">
        <v>1000</v>
      </c>
      <c r="J909">
        <v>160</v>
      </c>
      <c r="K909">
        <v>3</v>
      </c>
      <c r="L909" t="s">
        <v>55</v>
      </c>
      <c r="M909" t="s">
        <v>294</v>
      </c>
      <c r="N909" t="s">
        <v>57</v>
      </c>
    </row>
    <row r="910" spans="1:14" x14ac:dyDescent="0.25">
      <c r="A910">
        <v>303353</v>
      </c>
      <c r="B910" t="s">
        <v>88</v>
      </c>
      <c r="C910" t="s">
        <v>43</v>
      </c>
      <c r="D910" s="8">
        <v>40356</v>
      </c>
      <c r="E910" t="s">
        <v>53</v>
      </c>
      <c r="F910">
        <v>654</v>
      </c>
      <c r="G910" t="s">
        <v>19</v>
      </c>
      <c r="H910" t="s">
        <v>4</v>
      </c>
      <c r="L910" t="s">
        <v>64</v>
      </c>
      <c r="M910" t="s">
        <v>238</v>
      </c>
    </row>
    <row r="911" spans="1:14" x14ac:dyDescent="0.25">
      <c r="A911">
        <v>303354</v>
      </c>
      <c r="B911" t="s">
        <v>167</v>
      </c>
      <c r="C911" t="s">
        <v>43</v>
      </c>
      <c r="D911" s="8">
        <v>40347</v>
      </c>
      <c r="E911" t="s">
        <v>53</v>
      </c>
      <c r="F911">
        <v>2015</v>
      </c>
      <c r="G911" t="s">
        <v>19</v>
      </c>
      <c r="H911" t="s">
        <v>4</v>
      </c>
      <c r="I911">
        <v>0</v>
      </c>
      <c r="K911">
        <v>0</v>
      </c>
      <c r="L911" t="s">
        <v>73</v>
      </c>
      <c r="M911" t="s">
        <v>238</v>
      </c>
    </row>
    <row r="912" spans="1:14" x14ac:dyDescent="0.25">
      <c r="A912">
        <v>303355</v>
      </c>
      <c r="B912" t="s">
        <v>220</v>
      </c>
      <c r="C912" t="s">
        <v>43</v>
      </c>
      <c r="D912" s="8">
        <v>40341</v>
      </c>
      <c r="E912" t="s">
        <v>53</v>
      </c>
      <c r="F912">
        <v>1032</v>
      </c>
      <c r="G912" t="s">
        <v>346</v>
      </c>
      <c r="H912" t="s">
        <v>4</v>
      </c>
      <c r="I912">
        <v>0</v>
      </c>
      <c r="K912">
        <v>0</v>
      </c>
      <c r="L912" t="s">
        <v>84</v>
      </c>
      <c r="M912" t="s">
        <v>238</v>
      </c>
    </row>
    <row r="913" spans="1:14" x14ac:dyDescent="0.25">
      <c r="A913">
        <v>303356</v>
      </c>
      <c r="B913" t="s">
        <v>347</v>
      </c>
      <c r="C913" t="s">
        <v>43</v>
      </c>
      <c r="D913" s="8">
        <v>40334</v>
      </c>
      <c r="E913" t="s">
        <v>53</v>
      </c>
      <c r="F913">
        <v>2000</v>
      </c>
      <c r="G913" t="s">
        <v>19</v>
      </c>
      <c r="H913" t="s">
        <v>4</v>
      </c>
      <c r="I913">
        <v>0</v>
      </c>
      <c r="K913">
        <v>0</v>
      </c>
      <c r="L913" t="s">
        <v>73</v>
      </c>
      <c r="M913" t="s">
        <v>56</v>
      </c>
    </row>
    <row r="914" spans="1:14" x14ac:dyDescent="0.25">
      <c r="A914">
        <v>303357</v>
      </c>
      <c r="B914" t="s">
        <v>347</v>
      </c>
      <c r="C914" t="s">
        <v>43</v>
      </c>
      <c r="D914" s="8">
        <v>40333</v>
      </c>
      <c r="E914" t="s">
        <v>53</v>
      </c>
      <c r="F914">
        <v>1935</v>
      </c>
      <c r="G914" t="s">
        <v>19</v>
      </c>
      <c r="H914" t="s">
        <v>4</v>
      </c>
      <c r="I914">
        <v>0</v>
      </c>
      <c r="K914">
        <v>0</v>
      </c>
      <c r="L914" t="s">
        <v>84</v>
      </c>
      <c r="M914" t="s">
        <v>238</v>
      </c>
    </row>
    <row r="915" spans="1:14" x14ac:dyDescent="0.25">
      <c r="A915">
        <v>303362</v>
      </c>
      <c r="B915" t="s">
        <v>92</v>
      </c>
      <c r="C915" t="s">
        <v>43</v>
      </c>
      <c r="D915" s="8">
        <v>40387</v>
      </c>
      <c r="E915" t="s">
        <v>53</v>
      </c>
      <c r="F915">
        <v>1019</v>
      </c>
      <c r="G915" t="s">
        <v>11</v>
      </c>
      <c r="H915" t="s">
        <v>3</v>
      </c>
      <c r="I915">
        <v>800</v>
      </c>
      <c r="J915">
        <v>155</v>
      </c>
      <c r="L915" t="s">
        <v>55</v>
      </c>
      <c r="M915" t="s">
        <v>279</v>
      </c>
      <c r="N915" t="s">
        <v>57</v>
      </c>
    </row>
    <row r="916" spans="1:14" x14ac:dyDescent="0.25">
      <c r="A916">
        <v>303364</v>
      </c>
      <c r="B916" t="s">
        <v>58</v>
      </c>
      <c r="C916" t="s">
        <v>43</v>
      </c>
      <c r="D916" s="8">
        <v>40387</v>
      </c>
      <c r="E916" t="s">
        <v>53</v>
      </c>
      <c r="F916">
        <v>1140</v>
      </c>
      <c r="G916" t="s">
        <v>59</v>
      </c>
      <c r="H916" t="s">
        <v>2</v>
      </c>
      <c r="I916">
        <v>0</v>
      </c>
      <c r="K916">
        <v>0</v>
      </c>
      <c r="L916" t="s">
        <v>84</v>
      </c>
      <c r="M916" t="s">
        <v>172</v>
      </c>
      <c r="N916" t="s">
        <v>57</v>
      </c>
    </row>
    <row r="917" spans="1:14" x14ac:dyDescent="0.25">
      <c r="A917">
        <v>303368</v>
      </c>
      <c r="B917" t="s">
        <v>42</v>
      </c>
      <c r="C917" t="s">
        <v>43</v>
      </c>
      <c r="D917" s="8">
        <v>40387</v>
      </c>
      <c r="E917" t="s">
        <v>53</v>
      </c>
      <c r="F917">
        <v>800</v>
      </c>
      <c r="G917" t="s">
        <v>6</v>
      </c>
      <c r="H917" t="s">
        <v>2</v>
      </c>
      <c r="I917">
        <v>0</v>
      </c>
      <c r="J917">
        <v>120</v>
      </c>
      <c r="K917">
        <v>0</v>
      </c>
      <c r="L917" t="s">
        <v>84</v>
      </c>
      <c r="M917" t="s">
        <v>118</v>
      </c>
      <c r="N917" t="s">
        <v>57</v>
      </c>
    </row>
    <row r="918" spans="1:14" x14ac:dyDescent="0.25">
      <c r="A918">
        <v>303370</v>
      </c>
      <c r="B918" t="s">
        <v>330</v>
      </c>
      <c r="C918" t="s">
        <v>43</v>
      </c>
      <c r="D918" s="8">
        <v>40387</v>
      </c>
      <c r="E918" t="s">
        <v>53</v>
      </c>
      <c r="F918">
        <v>830</v>
      </c>
      <c r="G918" t="s">
        <v>213</v>
      </c>
      <c r="H918" t="s">
        <v>3</v>
      </c>
      <c r="I918">
        <v>0</v>
      </c>
      <c r="J918">
        <v>95</v>
      </c>
      <c r="K918">
        <v>0</v>
      </c>
      <c r="L918" t="s">
        <v>84</v>
      </c>
      <c r="M918" t="s">
        <v>166</v>
      </c>
      <c r="N918" t="s">
        <v>57</v>
      </c>
    </row>
    <row r="919" spans="1:14" x14ac:dyDescent="0.25">
      <c r="A919">
        <v>303384</v>
      </c>
      <c r="B919" t="s">
        <v>311</v>
      </c>
      <c r="C919" t="s">
        <v>43</v>
      </c>
      <c r="D919" s="8">
        <v>40388</v>
      </c>
      <c r="E919" t="s">
        <v>53</v>
      </c>
      <c r="F919">
        <v>1100</v>
      </c>
      <c r="G919" t="s">
        <v>284</v>
      </c>
      <c r="H919" t="s">
        <v>2</v>
      </c>
      <c r="I919">
        <v>11000</v>
      </c>
      <c r="J919">
        <v>280</v>
      </c>
      <c r="L919" t="s">
        <v>64</v>
      </c>
      <c r="M919" t="s">
        <v>56</v>
      </c>
      <c r="N919" t="s">
        <v>57</v>
      </c>
    </row>
    <row r="920" spans="1:14" x14ac:dyDescent="0.25">
      <c r="A920">
        <v>303399</v>
      </c>
      <c r="B920" t="s">
        <v>63</v>
      </c>
      <c r="C920" t="s">
        <v>43</v>
      </c>
      <c r="D920" s="8">
        <v>40390</v>
      </c>
      <c r="E920" t="s">
        <v>53</v>
      </c>
      <c r="F920">
        <v>825</v>
      </c>
      <c r="G920" t="s">
        <v>102</v>
      </c>
      <c r="H920" t="s">
        <v>2</v>
      </c>
      <c r="I920">
        <v>300</v>
      </c>
      <c r="J920">
        <v>140</v>
      </c>
      <c r="L920" t="s">
        <v>55</v>
      </c>
      <c r="M920" t="s">
        <v>81</v>
      </c>
      <c r="N920" t="s">
        <v>57</v>
      </c>
    </row>
    <row r="921" spans="1:14" x14ac:dyDescent="0.25">
      <c r="A921">
        <v>303411</v>
      </c>
      <c r="B921" t="s">
        <v>220</v>
      </c>
      <c r="C921" t="s">
        <v>43</v>
      </c>
      <c r="D921" s="8">
        <v>40385</v>
      </c>
      <c r="E921" t="s">
        <v>53</v>
      </c>
      <c r="F921">
        <v>1506</v>
      </c>
      <c r="G921" t="s">
        <v>15</v>
      </c>
      <c r="H921" t="s">
        <v>3</v>
      </c>
      <c r="K921">
        <v>5</v>
      </c>
      <c r="L921" t="s">
        <v>55</v>
      </c>
      <c r="M921" t="s">
        <v>67</v>
      </c>
      <c r="N921" t="s">
        <v>57</v>
      </c>
    </row>
    <row r="922" spans="1:14" x14ac:dyDescent="0.25">
      <c r="A922">
        <v>303417</v>
      </c>
      <c r="B922" t="s">
        <v>48</v>
      </c>
      <c r="D922" s="8">
        <v>40360</v>
      </c>
      <c r="G922" t="s">
        <v>20</v>
      </c>
      <c r="H922" t="s">
        <v>4</v>
      </c>
      <c r="K922">
        <v>0</v>
      </c>
      <c r="M922" t="s">
        <v>115</v>
      </c>
    </row>
    <row r="923" spans="1:14" x14ac:dyDescent="0.25">
      <c r="A923">
        <v>303418</v>
      </c>
      <c r="B923" t="s">
        <v>48</v>
      </c>
      <c r="D923" s="8">
        <v>40360</v>
      </c>
      <c r="G923" t="s">
        <v>20</v>
      </c>
      <c r="H923" t="s">
        <v>4</v>
      </c>
      <c r="K923">
        <v>0</v>
      </c>
      <c r="M923" t="s">
        <v>183</v>
      </c>
    </row>
    <row r="924" spans="1:14" x14ac:dyDescent="0.25">
      <c r="A924">
        <v>303419</v>
      </c>
      <c r="B924" t="s">
        <v>48</v>
      </c>
      <c r="D924" s="8">
        <v>40360</v>
      </c>
      <c r="G924" t="s">
        <v>134</v>
      </c>
      <c r="H924" t="s">
        <v>2</v>
      </c>
      <c r="K924">
        <v>0</v>
      </c>
      <c r="M924" t="s">
        <v>81</v>
      </c>
    </row>
    <row r="925" spans="1:14" x14ac:dyDescent="0.25">
      <c r="A925">
        <v>303420</v>
      </c>
      <c r="B925" t="s">
        <v>48</v>
      </c>
      <c r="D925" s="8">
        <v>40360</v>
      </c>
      <c r="G925" t="s">
        <v>19</v>
      </c>
      <c r="H925" t="s">
        <v>4</v>
      </c>
      <c r="K925">
        <v>0</v>
      </c>
      <c r="M925" t="s">
        <v>183</v>
      </c>
    </row>
    <row r="926" spans="1:14" x14ac:dyDescent="0.25">
      <c r="A926">
        <v>303421</v>
      </c>
      <c r="B926" t="s">
        <v>48</v>
      </c>
      <c r="D926" s="8">
        <v>40360</v>
      </c>
      <c r="G926" t="s">
        <v>19</v>
      </c>
      <c r="H926" t="s">
        <v>4</v>
      </c>
      <c r="K926">
        <v>0</v>
      </c>
      <c r="M926" t="s">
        <v>172</v>
      </c>
    </row>
    <row r="927" spans="1:14" x14ac:dyDescent="0.25">
      <c r="A927">
        <v>303424</v>
      </c>
      <c r="B927" t="s">
        <v>48</v>
      </c>
      <c r="D927" s="8">
        <v>40360</v>
      </c>
      <c r="G927" t="s">
        <v>22</v>
      </c>
      <c r="H927" t="s">
        <v>4</v>
      </c>
      <c r="K927">
        <v>0</v>
      </c>
      <c r="M927" t="s">
        <v>308</v>
      </c>
    </row>
    <row r="928" spans="1:14" x14ac:dyDescent="0.25">
      <c r="A928">
        <v>303438</v>
      </c>
      <c r="B928" t="s">
        <v>48</v>
      </c>
      <c r="D928" s="8">
        <v>40362</v>
      </c>
      <c r="G928" t="s">
        <v>20</v>
      </c>
      <c r="H928" t="s">
        <v>4</v>
      </c>
      <c r="K928">
        <v>0</v>
      </c>
      <c r="M928" t="s">
        <v>183</v>
      </c>
    </row>
    <row r="929" spans="1:13" x14ac:dyDescent="0.25">
      <c r="A929">
        <v>303439</v>
      </c>
      <c r="B929" t="s">
        <v>48</v>
      </c>
      <c r="D929" s="8">
        <v>40362</v>
      </c>
      <c r="G929" t="s">
        <v>20</v>
      </c>
      <c r="H929" t="s">
        <v>4</v>
      </c>
      <c r="K929">
        <v>0</v>
      </c>
      <c r="M929" t="s">
        <v>183</v>
      </c>
    </row>
    <row r="930" spans="1:13" x14ac:dyDescent="0.25">
      <c r="A930">
        <v>303440</v>
      </c>
      <c r="B930" t="s">
        <v>48</v>
      </c>
      <c r="D930" s="8">
        <v>40362</v>
      </c>
      <c r="G930" t="s">
        <v>20</v>
      </c>
      <c r="H930" t="s">
        <v>4</v>
      </c>
      <c r="K930">
        <v>0</v>
      </c>
      <c r="M930" t="s">
        <v>183</v>
      </c>
    </row>
    <row r="931" spans="1:13" x14ac:dyDescent="0.25">
      <c r="A931">
        <v>303450</v>
      </c>
      <c r="B931" t="s">
        <v>48</v>
      </c>
      <c r="D931" s="8">
        <v>40362</v>
      </c>
      <c r="G931" t="s">
        <v>21</v>
      </c>
      <c r="H931" t="s">
        <v>4</v>
      </c>
      <c r="K931">
        <v>0</v>
      </c>
      <c r="M931" t="s">
        <v>152</v>
      </c>
    </row>
    <row r="932" spans="1:13" x14ac:dyDescent="0.25">
      <c r="A932">
        <v>303451</v>
      </c>
      <c r="B932" t="s">
        <v>48</v>
      </c>
      <c r="D932" s="8">
        <v>40362</v>
      </c>
      <c r="G932" t="s">
        <v>21</v>
      </c>
      <c r="H932" t="s">
        <v>4</v>
      </c>
      <c r="K932">
        <v>0</v>
      </c>
      <c r="M932" t="s">
        <v>152</v>
      </c>
    </row>
    <row r="933" spans="1:13" x14ac:dyDescent="0.25">
      <c r="A933">
        <v>303452</v>
      </c>
      <c r="B933" t="s">
        <v>48</v>
      </c>
      <c r="D933" s="8">
        <v>40362</v>
      </c>
      <c r="G933" t="s">
        <v>11</v>
      </c>
      <c r="H933" t="s">
        <v>3</v>
      </c>
      <c r="K933">
        <v>0</v>
      </c>
      <c r="M933" t="s">
        <v>51</v>
      </c>
    </row>
    <row r="934" spans="1:13" x14ac:dyDescent="0.25">
      <c r="A934">
        <v>303456</v>
      </c>
      <c r="B934" t="s">
        <v>48</v>
      </c>
      <c r="D934" s="8">
        <v>40363</v>
      </c>
      <c r="G934" t="s">
        <v>20</v>
      </c>
      <c r="H934" t="s">
        <v>4</v>
      </c>
      <c r="K934">
        <v>0</v>
      </c>
      <c r="M934" t="s">
        <v>77</v>
      </c>
    </row>
    <row r="935" spans="1:13" x14ac:dyDescent="0.25">
      <c r="A935">
        <v>303463</v>
      </c>
      <c r="B935" t="s">
        <v>48</v>
      </c>
      <c r="D935" s="8">
        <v>40375</v>
      </c>
      <c r="G935" t="s">
        <v>139</v>
      </c>
      <c r="H935" t="s">
        <v>2</v>
      </c>
      <c r="K935">
        <v>0</v>
      </c>
      <c r="M935" t="s">
        <v>183</v>
      </c>
    </row>
    <row r="936" spans="1:13" x14ac:dyDescent="0.25">
      <c r="A936">
        <v>303470</v>
      </c>
      <c r="B936" t="s">
        <v>48</v>
      </c>
      <c r="D936" s="8">
        <v>40376</v>
      </c>
      <c r="G936" t="s">
        <v>114</v>
      </c>
      <c r="H936" t="s">
        <v>3</v>
      </c>
      <c r="K936">
        <v>0</v>
      </c>
      <c r="M936" t="s">
        <v>51</v>
      </c>
    </row>
    <row r="937" spans="1:13" x14ac:dyDescent="0.25">
      <c r="A937">
        <v>303472</v>
      </c>
      <c r="B937" t="s">
        <v>48</v>
      </c>
      <c r="D937" s="8">
        <v>40376</v>
      </c>
      <c r="G937" t="s">
        <v>7</v>
      </c>
      <c r="H937" t="s">
        <v>2</v>
      </c>
      <c r="K937">
        <v>0</v>
      </c>
      <c r="M937" t="s">
        <v>50</v>
      </c>
    </row>
    <row r="938" spans="1:13" x14ac:dyDescent="0.25">
      <c r="A938">
        <v>303481</v>
      </c>
      <c r="B938" t="s">
        <v>48</v>
      </c>
      <c r="D938" s="8">
        <v>40363</v>
      </c>
      <c r="G938" t="s">
        <v>19</v>
      </c>
      <c r="H938" t="s">
        <v>4</v>
      </c>
      <c r="K938">
        <v>0</v>
      </c>
      <c r="M938" t="s">
        <v>81</v>
      </c>
    </row>
    <row r="939" spans="1:13" x14ac:dyDescent="0.25">
      <c r="A939">
        <v>303482</v>
      </c>
      <c r="B939" t="s">
        <v>48</v>
      </c>
      <c r="D939" s="8">
        <v>40363</v>
      </c>
      <c r="G939" t="s">
        <v>19</v>
      </c>
      <c r="H939" t="s">
        <v>4</v>
      </c>
      <c r="K939">
        <v>0</v>
      </c>
      <c r="M939" t="s">
        <v>183</v>
      </c>
    </row>
    <row r="940" spans="1:13" x14ac:dyDescent="0.25">
      <c r="A940">
        <v>303484</v>
      </c>
      <c r="B940" t="s">
        <v>48</v>
      </c>
      <c r="D940" s="8">
        <v>40363</v>
      </c>
      <c r="G940" t="s">
        <v>21</v>
      </c>
      <c r="H940" t="s">
        <v>4</v>
      </c>
      <c r="K940">
        <v>0</v>
      </c>
      <c r="M940" t="s">
        <v>126</v>
      </c>
    </row>
    <row r="941" spans="1:13" x14ac:dyDescent="0.25">
      <c r="A941">
        <v>303485</v>
      </c>
      <c r="B941" t="s">
        <v>48</v>
      </c>
      <c r="D941" s="8">
        <v>40363</v>
      </c>
      <c r="G941" t="s">
        <v>21</v>
      </c>
      <c r="H941" t="s">
        <v>4</v>
      </c>
      <c r="K941">
        <v>0</v>
      </c>
      <c r="M941" t="s">
        <v>172</v>
      </c>
    </row>
    <row r="942" spans="1:13" x14ac:dyDescent="0.25">
      <c r="A942">
        <v>303488</v>
      </c>
      <c r="B942" t="s">
        <v>48</v>
      </c>
      <c r="D942" s="8">
        <v>40363</v>
      </c>
      <c r="G942" t="s">
        <v>11</v>
      </c>
      <c r="H942" t="s">
        <v>3</v>
      </c>
      <c r="K942">
        <v>0</v>
      </c>
      <c r="M942" t="s">
        <v>348</v>
      </c>
    </row>
    <row r="943" spans="1:13" x14ac:dyDescent="0.25">
      <c r="A943">
        <v>303489</v>
      </c>
      <c r="B943" t="s">
        <v>48</v>
      </c>
      <c r="D943" s="8">
        <v>40363</v>
      </c>
      <c r="G943" t="s">
        <v>11</v>
      </c>
      <c r="H943" t="s">
        <v>3</v>
      </c>
      <c r="K943">
        <v>0</v>
      </c>
      <c r="M943" t="s">
        <v>140</v>
      </c>
    </row>
    <row r="944" spans="1:13" x14ac:dyDescent="0.25">
      <c r="A944">
        <v>303503</v>
      </c>
      <c r="B944" t="s">
        <v>48</v>
      </c>
      <c r="D944" s="8">
        <v>40367</v>
      </c>
      <c r="G944" t="s">
        <v>19</v>
      </c>
      <c r="H944" t="s">
        <v>4</v>
      </c>
      <c r="K944">
        <v>0</v>
      </c>
      <c r="M944" t="s">
        <v>183</v>
      </c>
    </row>
    <row r="945" spans="1:13" x14ac:dyDescent="0.25">
      <c r="A945">
        <v>303508</v>
      </c>
      <c r="B945" t="s">
        <v>48</v>
      </c>
      <c r="D945" s="8">
        <v>40367</v>
      </c>
      <c r="G945" t="s">
        <v>93</v>
      </c>
      <c r="H945" t="s">
        <v>2</v>
      </c>
      <c r="K945">
        <v>0</v>
      </c>
      <c r="M945" t="s">
        <v>50</v>
      </c>
    </row>
    <row r="946" spans="1:13" x14ac:dyDescent="0.25">
      <c r="A946">
        <v>303520</v>
      </c>
      <c r="B946" t="s">
        <v>48</v>
      </c>
      <c r="D946" s="8">
        <v>40370</v>
      </c>
      <c r="G946" t="s">
        <v>21</v>
      </c>
      <c r="H946" t="s">
        <v>4</v>
      </c>
      <c r="K946">
        <v>0</v>
      </c>
      <c r="M946" t="s">
        <v>81</v>
      </c>
    </row>
    <row r="947" spans="1:13" x14ac:dyDescent="0.25">
      <c r="A947">
        <v>303521</v>
      </c>
      <c r="B947" t="s">
        <v>48</v>
      </c>
      <c r="D947" s="8">
        <v>40370</v>
      </c>
      <c r="G947" t="s">
        <v>7</v>
      </c>
      <c r="H947" t="s">
        <v>2</v>
      </c>
      <c r="K947">
        <v>0</v>
      </c>
      <c r="M947" t="s">
        <v>99</v>
      </c>
    </row>
    <row r="948" spans="1:13" x14ac:dyDescent="0.25">
      <c r="A948">
        <v>303526</v>
      </c>
      <c r="B948" t="s">
        <v>48</v>
      </c>
      <c r="D948" s="8">
        <v>40370</v>
      </c>
      <c r="G948" t="s">
        <v>9</v>
      </c>
      <c r="H948" t="s">
        <v>2</v>
      </c>
      <c r="K948">
        <v>0</v>
      </c>
      <c r="M948" t="s">
        <v>50</v>
      </c>
    </row>
    <row r="949" spans="1:13" x14ac:dyDescent="0.25">
      <c r="A949">
        <v>303535</v>
      </c>
      <c r="B949" t="s">
        <v>48</v>
      </c>
      <c r="D949" s="8">
        <v>40371</v>
      </c>
      <c r="G949" t="s">
        <v>19</v>
      </c>
      <c r="H949" t="s">
        <v>4</v>
      </c>
      <c r="K949">
        <v>0</v>
      </c>
      <c r="M949" t="s">
        <v>50</v>
      </c>
    </row>
    <row r="950" spans="1:13" x14ac:dyDescent="0.25">
      <c r="A950">
        <v>303537</v>
      </c>
      <c r="B950" t="s">
        <v>48</v>
      </c>
      <c r="D950" s="8">
        <v>40368</v>
      </c>
      <c r="G950" t="s">
        <v>168</v>
      </c>
      <c r="H950" t="s">
        <v>4</v>
      </c>
      <c r="K950">
        <v>0</v>
      </c>
      <c r="M950" t="s">
        <v>80</v>
      </c>
    </row>
    <row r="951" spans="1:13" x14ac:dyDescent="0.25">
      <c r="A951">
        <v>303543</v>
      </c>
      <c r="B951" t="s">
        <v>48</v>
      </c>
      <c r="D951" s="8">
        <v>40368</v>
      </c>
      <c r="G951" t="s">
        <v>19</v>
      </c>
      <c r="H951" t="s">
        <v>4</v>
      </c>
      <c r="K951">
        <v>0</v>
      </c>
      <c r="M951" t="s">
        <v>183</v>
      </c>
    </row>
    <row r="952" spans="1:13" x14ac:dyDescent="0.25">
      <c r="A952">
        <v>303544</v>
      </c>
      <c r="B952" t="s">
        <v>48</v>
      </c>
      <c r="D952" s="8">
        <v>40368</v>
      </c>
      <c r="G952" t="s">
        <v>19</v>
      </c>
      <c r="H952" t="s">
        <v>4</v>
      </c>
      <c r="K952">
        <v>0</v>
      </c>
      <c r="M952" t="s">
        <v>246</v>
      </c>
    </row>
    <row r="953" spans="1:13" x14ac:dyDescent="0.25">
      <c r="A953">
        <v>303545</v>
      </c>
      <c r="B953" t="s">
        <v>48</v>
      </c>
      <c r="D953" s="8">
        <v>40368</v>
      </c>
      <c r="G953" t="s">
        <v>19</v>
      </c>
      <c r="H953" t="s">
        <v>4</v>
      </c>
      <c r="K953">
        <v>0</v>
      </c>
      <c r="M953" t="s">
        <v>246</v>
      </c>
    </row>
    <row r="954" spans="1:13" x14ac:dyDescent="0.25">
      <c r="A954">
        <v>303546</v>
      </c>
      <c r="B954" t="s">
        <v>48</v>
      </c>
      <c r="D954" s="8">
        <v>40368</v>
      </c>
      <c r="G954" t="s">
        <v>19</v>
      </c>
      <c r="H954" t="s">
        <v>4</v>
      </c>
      <c r="K954">
        <v>0</v>
      </c>
      <c r="M954" t="s">
        <v>183</v>
      </c>
    </row>
    <row r="955" spans="1:13" x14ac:dyDescent="0.25">
      <c r="A955">
        <v>303547</v>
      </c>
      <c r="B955" t="s">
        <v>48</v>
      </c>
      <c r="D955" s="8">
        <v>40368</v>
      </c>
      <c r="G955" t="s">
        <v>19</v>
      </c>
      <c r="H955" t="s">
        <v>4</v>
      </c>
      <c r="K955">
        <v>0</v>
      </c>
      <c r="M955" t="s">
        <v>291</v>
      </c>
    </row>
    <row r="956" spans="1:13" x14ac:dyDescent="0.25">
      <c r="A956">
        <v>303548</v>
      </c>
      <c r="B956" t="s">
        <v>48</v>
      </c>
      <c r="D956" s="8">
        <v>40368</v>
      </c>
      <c r="G956" t="s">
        <v>19</v>
      </c>
      <c r="H956" t="s">
        <v>4</v>
      </c>
      <c r="K956">
        <v>0</v>
      </c>
      <c r="M956" t="s">
        <v>246</v>
      </c>
    </row>
    <row r="957" spans="1:13" x14ac:dyDescent="0.25">
      <c r="A957">
        <v>303553</v>
      </c>
      <c r="B957" t="s">
        <v>48</v>
      </c>
      <c r="D957" s="8">
        <v>40368</v>
      </c>
      <c r="G957" t="s">
        <v>197</v>
      </c>
      <c r="H957" t="s">
        <v>4</v>
      </c>
      <c r="K957">
        <v>0</v>
      </c>
      <c r="M957" t="s">
        <v>282</v>
      </c>
    </row>
    <row r="958" spans="1:13" x14ac:dyDescent="0.25">
      <c r="A958">
        <v>303560</v>
      </c>
      <c r="B958" t="s">
        <v>48</v>
      </c>
      <c r="D958" s="8">
        <v>40371</v>
      </c>
      <c r="G958" t="s">
        <v>174</v>
      </c>
      <c r="H958" t="s">
        <v>4</v>
      </c>
      <c r="K958">
        <v>0</v>
      </c>
      <c r="M958" t="s">
        <v>56</v>
      </c>
    </row>
    <row r="959" spans="1:13" x14ac:dyDescent="0.25">
      <c r="A959">
        <v>303572</v>
      </c>
      <c r="B959" t="s">
        <v>48</v>
      </c>
      <c r="D959" s="8">
        <v>40371</v>
      </c>
      <c r="G959" t="s">
        <v>179</v>
      </c>
      <c r="H959" t="s">
        <v>2</v>
      </c>
      <c r="K959">
        <v>0</v>
      </c>
      <c r="M959" t="s">
        <v>50</v>
      </c>
    </row>
    <row r="960" spans="1:13" x14ac:dyDescent="0.25">
      <c r="A960">
        <v>303575</v>
      </c>
      <c r="B960" t="s">
        <v>48</v>
      </c>
      <c r="D960" s="8">
        <v>40368</v>
      </c>
      <c r="G960" t="s">
        <v>9</v>
      </c>
      <c r="H960" t="s">
        <v>2</v>
      </c>
      <c r="K960">
        <v>0</v>
      </c>
      <c r="M960" t="s">
        <v>50</v>
      </c>
    </row>
    <row r="961" spans="1:13" x14ac:dyDescent="0.25">
      <c r="A961">
        <v>303583</v>
      </c>
      <c r="B961" t="s">
        <v>48</v>
      </c>
      <c r="D961" s="8">
        <v>40369</v>
      </c>
      <c r="G961" t="s">
        <v>11</v>
      </c>
      <c r="H961" t="s">
        <v>3</v>
      </c>
      <c r="K961">
        <v>0</v>
      </c>
      <c r="M961" t="s">
        <v>60</v>
      </c>
    </row>
    <row r="962" spans="1:13" x14ac:dyDescent="0.25">
      <c r="A962">
        <v>303589</v>
      </c>
      <c r="B962" t="s">
        <v>48</v>
      </c>
      <c r="D962" s="8">
        <v>40369</v>
      </c>
      <c r="G962" t="s">
        <v>19</v>
      </c>
      <c r="H962" t="s">
        <v>4</v>
      </c>
      <c r="K962">
        <v>0</v>
      </c>
      <c r="M962" t="s">
        <v>183</v>
      </c>
    </row>
    <row r="963" spans="1:13" x14ac:dyDescent="0.25">
      <c r="A963">
        <v>303593</v>
      </c>
      <c r="B963" t="s">
        <v>48</v>
      </c>
      <c r="D963" s="8">
        <v>40390</v>
      </c>
      <c r="G963" t="s">
        <v>21</v>
      </c>
      <c r="H963" t="s">
        <v>4</v>
      </c>
      <c r="K963">
        <v>0</v>
      </c>
      <c r="M963" t="s">
        <v>291</v>
      </c>
    </row>
    <row r="964" spans="1:13" x14ac:dyDescent="0.25">
      <c r="A964">
        <v>303603</v>
      </c>
      <c r="B964" t="s">
        <v>48</v>
      </c>
      <c r="D964" s="8">
        <v>40390</v>
      </c>
      <c r="G964" t="s">
        <v>20</v>
      </c>
      <c r="H964" t="s">
        <v>4</v>
      </c>
      <c r="K964">
        <v>0</v>
      </c>
      <c r="M964" t="s">
        <v>51</v>
      </c>
    </row>
    <row r="965" spans="1:13" x14ac:dyDescent="0.25">
      <c r="A965">
        <v>303611</v>
      </c>
      <c r="B965" t="s">
        <v>48</v>
      </c>
      <c r="D965" s="8">
        <v>40389</v>
      </c>
      <c r="G965" t="s">
        <v>168</v>
      </c>
      <c r="H965" t="s">
        <v>4</v>
      </c>
      <c r="K965">
        <v>0</v>
      </c>
      <c r="M965" t="s">
        <v>115</v>
      </c>
    </row>
    <row r="966" spans="1:13" x14ac:dyDescent="0.25">
      <c r="A966">
        <v>303614</v>
      </c>
      <c r="B966" t="s">
        <v>48</v>
      </c>
      <c r="D966" s="8">
        <v>40372</v>
      </c>
      <c r="G966" t="s">
        <v>19</v>
      </c>
      <c r="H966" t="s">
        <v>4</v>
      </c>
      <c r="K966">
        <v>0</v>
      </c>
      <c r="M966" t="s">
        <v>50</v>
      </c>
    </row>
    <row r="967" spans="1:13" x14ac:dyDescent="0.25">
      <c r="A967">
        <v>303619</v>
      </c>
      <c r="B967" t="s">
        <v>48</v>
      </c>
      <c r="D967" s="8">
        <v>40372</v>
      </c>
      <c r="G967" t="s">
        <v>11</v>
      </c>
      <c r="H967" t="s">
        <v>3</v>
      </c>
      <c r="K967">
        <v>0</v>
      </c>
      <c r="M967" t="s">
        <v>51</v>
      </c>
    </row>
    <row r="968" spans="1:13" x14ac:dyDescent="0.25">
      <c r="A968">
        <v>303633</v>
      </c>
      <c r="B968" t="s">
        <v>48</v>
      </c>
      <c r="D968" s="8">
        <v>40373</v>
      </c>
      <c r="G968" t="s">
        <v>20</v>
      </c>
      <c r="H968" t="s">
        <v>4</v>
      </c>
      <c r="K968">
        <v>0</v>
      </c>
      <c r="M968" t="s">
        <v>51</v>
      </c>
    </row>
    <row r="969" spans="1:13" x14ac:dyDescent="0.25">
      <c r="A969">
        <v>303646</v>
      </c>
      <c r="B969" t="s">
        <v>48</v>
      </c>
      <c r="D969" s="8">
        <v>40374</v>
      </c>
      <c r="G969" t="s">
        <v>20</v>
      </c>
      <c r="H969" t="s">
        <v>4</v>
      </c>
      <c r="K969">
        <v>0</v>
      </c>
      <c r="M969" t="s">
        <v>126</v>
      </c>
    </row>
    <row r="970" spans="1:13" x14ac:dyDescent="0.25">
      <c r="A970">
        <v>303649</v>
      </c>
      <c r="B970" t="s">
        <v>48</v>
      </c>
      <c r="D970" s="8">
        <v>40374</v>
      </c>
      <c r="G970" t="s">
        <v>7</v>
      </c>
      <c r="H970" t="s">
        <v>2</v>
      </c>
      <c r="K970">
        <v>0</v>
      </c>
      <c r="M970" t="s">
        <v>99</v>
      </c>
    </row>
    <row r="971" spans="1:13" x14ac:dyDescent="0.25">
      <c r="A971">
        <v>303657</v>
      </c>
      <c r="B971" t="s">
        <v>48</v>
      </c>
      <c r="D971" s="8">
        <v>40375</v>
      </c>
      <c r="G971" t="s">
        <v>168</v>
      </c>
      <c r="H971" t="s">
        <v>4</v>
      </c>
      <c r="K971">
        <v>0</v>
      </c>
      <c r="M971" t="s">
        <v>51</v>
      </c>
    </row>
    <row r="972" spans="1:13" x14ac:dyDescent="0.25">
      <c r="A972">
        <v>303660</v>
      </c>
      <c r="B972" t="s">
        <v>48</v>
      </c>
      <c r="D972" s="8">
        <v>40375</v>
      </c>
      <c r="G972" t="s">
        <v>21</v>
      </c>
      <c r="H972" t="s">
        <v>4</v>
      </c>
      <c r="K972">
        <v>0</v>
      </c>
      <c r="M972" t="s">
        <v>291</v>
      </c>
    </row>
    <row r="973" spans="1:13" x14ac:dyDescent="0.25">
      <c r="A973">
        <v>303662</v>
      </c>
      <c r="B973" t="s">
        <v>48</v>
      </c>
      <c r="D973" s="8">
        <v>40375</v>
      </c>
      <c r="G973" t="s">
        <v>13</v>
      </c>
      <c r="H973" t="s">
        <v>3</v>
      </c>
      <c r="K973">
        <v>0</v>
      </c>
      <c r="M973" t="s">
        <v>123</v>
      </c>
    </row>
    <row r="974" spans="1:13" x14ac:dyDescent="0.25">
      <c r="A974">
        <v>303669</v>
      </c>
      <c r="B974" t="s">
        <v>48</v>
      </c>
      <c r="D974" s="8">
        <v>40377</v>
      </c>
      <c r="G974" t="s">
        <v>20</v>
      </c>
      <c r="H974" t="s">
        <v>4</v>
      </c>
      <c r="K974">
        <v>0</v>
      </c>
      <c r="M974" t="s">
        <v>291</v>
      </c>
    </row>
    <row r="975" spans="1:13" x14ac:dyDescent="0.25">
      <c r="A975">
        <v>303674</v>
      </c>
      <c r="B975" t="s">
        <v>48</v>
      </c>
      <c r="D975" s="8">
        <v>40377</v>
      </c>
      <c r="G975" t="s">
        <v>19</v>
      </c>
      <c r="H975" t="s">
        <v>4</v>
      </c>
      <c r="K975">
        <v>0</v>
      </c>
      <c r="M975" t="s">
        <v>51</v>
      </c>
    </row>
    <row r="976" spans="1:13" x14ac:dyDescent="0.25">
      <c r="A976">
        <v>303677</v>
      </c>
      <c r="B976" t="s">
        <v>48</v>
      </c>
      <c r="D976" s="8">
        <v>40377</v>
      </c>
      <c r="G976" t="s">
        <v>114</v>
      </c>
      <c r="H976" t="s">
        <v>3</v>
      </c>
      <c r="K976">
        <v>0</v>
      </c>
      <c r="M976" t="s">
        <v>51</v>
      </c>
    </row>
    <row r="977" spans="1:14" x14ac:dyDescent="0.25">
      <c r="A977">
        <v>303689</v>
      </c>
      <c r="B977" t="s">
        <v>48</v>
      </c>
      <c r="D977" s="8">
        <v>40378</v>
      </c>
      <c r="G977" t="s">
        <v>9</v>
      </c>
      <c r="H977" t="s">
        <v>2</v>
      </c>
      <c r="K977">
        <v>0</v>
      </c>
      <c r="M977" t="s">
        <v>50</v>
      </c>
    </row>
    <row r="978" spans="1:14" x14ac:dyDescent="0.25">
      <c r="A978">
        <v>303699</v>
      </c>
      <c r="B978" t="s">
        <v>42</v>
      </c>
      <c r="C978" t="s">
        <v>43</v>
      </c>
      <c r="D978" s="8">
        <v>40383</v>
      </c>
      <c r="E978" t="s">
        <v>53</v>
      </c>
      <c r="F978">
        <v>1144</v>
      </c>
      <c r="G978" t="s">
        <v>134</v>
      </c>
      <c r="H978" t="s">
        <v>2</v>
      </c>
      <c r="I978">
        <v>190</v>
      </c>
      <c r="J978">
        <v>134</v>
      </c>
      <c r="K978">
        <v>1</v>
      </c>
      <c r="L978" t="s">
        <v>55</v>
      </c>
      <c r="M978" t="s">
        <v>46</v>
      </c>
      <c r="N978" t="s">
        <v>57</v>
      </c>
    </row>
    <row r="979" spans="1:14" x14ac:dyDescent="0.25">
      <c r="A979">
        <v>303703</v>
      </c>
      <c r="B979" t="s">
        <v>78</v>
      </c>
      <c r="C979" t="s">
        <v>43</v>
      </c>
      <c r="D979" s="8">
        <v>40384</v>
      </c>
      <c r="E979" t="s">
        <v>53</v>
      </c>
      <c r="F979">
        <v>1515</v>
      </c>
      <c r="G979" t="s">
        <v>6</v>
      </c>
      <c r="H979" t="s">
        <v>2</v>
      </c>
      <c r="I979">
        <v>0</v>
      </c>
      <c r="J979">
        <v>100</v>
      </c>
      <c r="K979">
        <v>0</v>
      </c>
      <c r="L979" t="s">
        <v>84</v>
      </c>
      <c r="M979" t="s">
        <v>172</v>
      </c>
      <c r="N979" t="s">
        <v>57</v>
      </c>
    </row>
    <row r="980" spans="1:14" x14ac:dyDescent="0.25">
      <c r="A980">
        <v>303704</v>
      </c>
      <c r="B980" t="s">
        <v>78</v>
      </c>
      <c r="C980" t="s">
        <v>43</v>
      </c>
      <c r="D980" s="8">
        <v>40384</v>
      </c>
      <c r="E980" t="s">
        <v>53</v>
      </c>
      <c r="F980">
        <v>1800</v>
      </c>
      <c r="G980" t="s">
        <v>19</v>
      </c>
      <c r="H980" t="s">
        <v>4</v>
      </c>
      <c r="I980">
        <v>0</v>
      </c>
      <c r="K980">
        <v>0</v>
      </c>
      <c r="L980" t="s">
        <v>84</v>
      </c>
      <c r="M980" t="s">
        <v>291</v>
      </c>
      <c r="N980" t="s">
        <v>57</v>
      </c>
    </row>
    <row r="981" spans="1:14" x14ac:dyDescent="0.25">
      <c r="A981">
        <v>303713</v>
      </c>
      <c r="B981" t="s">
        <v>297</v>
      </c>
      <c r="C981" t="s">
        <v>43</v>
      </c>
      <c r="D981" s="8">
        <v>40384</v>
      </c>
      <c r="E981" t="s">
        <v>53</v>
      </c>
      <c r="F981">
        <v>1810</v>
      </c>
      <c r="G981" t="s">
        <v>9</v>
      </c>
      <c r="H981" t="s">
        <v>2</v>
      </c>
      <c r="I981">
        <v>0</v>
      </c>
      <c r="K981">
        <v>0</v>
      </c>
      <c r="L981" t="s">
        <v>84</v>
      </c>
      <c r="M981" t="s">
        <v>183</v>
      </c>
      <c r="N981" t="s">
        <v>57</v>
      </c>
    </row>
    <row r="982" spans="1:14" x14ac:dyDescent="0.25">
      <c r="A982">
        <v>303714</v>
      </c>
      <c r="B982" t="s">
        <v>92</v>
      </c>
      <c r="C982" t="s">
        <v>43</v>
      </c>
      <c r="D982" s="8">
        <v>40384</v>
      </c>
      <c r="E982" t="s">
        <v>53</v>
      </c>
      <c r="F982">
        <v>930</v>
      </c>
      <c r="G982" t="s">
        <v>6</v>
      </c>
      <c r="H982" t="s">
        <v>2</v>
      </c>
      <c r="K982">
        <v>0</v>
      </c>
      <c r="L982" t="s">
        <v>64</v>
      </c>
      <c r="M982" t="s">
        <v>118</v>
      </c>
      <c r="N982" t="s">
        <v>57</v>
      </c>
    </row>
    <row r="983" spans="1:14" x14ac:dyDescent="0.25">
      <c r="A983">
        <v>303719</v>
      </c>
      <c r="B983" t="s">
        <v>202</v>
      </c>
      <c r="C983" t="s">
        <v>43</v>
      </c>
      <c r="D983" s="8">
        <v>40374</v>
      </c>
      <c r="E983" t="s">
        <v>53</v>
      </c>
      <c r="F983">
        <v>1623</v>
      </c>
      <c r="G983" t="s">
        <v>284</v>
      </c>
      <c r="H983" t="s">
        <v>2</v>
      </c>
      <c r="I983">
        <v>75</v>
      </c>
      <c r="J983">
        <v>116</v>
      </c>
      <c r="L983" t="s">
        <v>55</v>
      </c>
      <c r="M983" t="s">
        <v>56</v>
      </c>
      <c r="N983" t="s">
        <v>57</v>
      </c>
    </row>
    <row r="984" spans="1:14" x14ac:dyDescent="0.25">
      <c r="A984">
        <v>303723</v>
      </c>
      <c r="B984" t="s">
        <v>92</v>
      </c>
      <c r="C984" t="s">
        <v>43</v>
      </c>
      <c r="D984" s="8">
        <v>40374</v>
      </c>
      <c r="G984" t="s">
        <v>11</v>
      </c>
      <c r="H984" t="s">
        <v>3</v>
      </c>
      <c r="I984">
        <v>0</v>
      </c>
      <c r="K984">
        <v>0</v>
      </c>
      <c r="L984" t="s">
        <v>84</v>
      </c>
      <c r="M984" t="s">
        <v>140</v>
      </c>
    </row>
    <row r="985" spans="1:14" x14ac:dyDescent="0.25">
      <c r="A985">
        <v>303728</v>
      </c>
      <c r="B985" t="s">
        <v>349</v>
      </c>
      <c r="C985" t="s">
        <v>43</v>
      </c>
      <c r="D985" s="8">
        <v>40375</v>
      </c>
      <c r="E985" t="s">
        <v>53</v>
      </c>
      <c r="F985">
        <v>825</v>
      </c>
      <c r="G985" t="s">
        <v>19</v>
      </c>
      <c r="H985" t="s">
        <v>4</v>
      </c>
      <c r="I985">
        <v>10</v>
      </c>
      <c r="J985">
        <v>140</v>
      </c>
      <c r="K985">
        <v>0</v>
      </c>
      <c r="L985" t="s">
        <v>55</v>
      </c>
      <c r="M985" t="s">
        <v>56</v>
      </c>
      <c r="N985" t="s">
        <v>57</v>
      </c>
    </row>
    <row r="986" spans="1:14" x14ac:dyDescent="0.25">
      <c r="A986">
        <v>303736</v>
      </c>
      <c r="B986" t="s">
        <v>63</v>
      </c>
      <c r="C986" t="s">
        <v>43</v>
      </c>
      <c r="D986" s="8">
        <v>40375</v>
      </c>
      <c r="E986" t="s">
        <v>53</v>
      </c>
      <c r="F986">
        <v>730</v>
      </c>
      <c r="G986" t="s">
        <v>22</v>
      </c>
      <c r="H986" t="s">
        <v>4</v>
      </c>
      <c r="I986">
        <v>0</v>
      </c>
      <c r="J986">
        <v>120</v>
      </c>
      <c r="K986">
        <v>0</v>
      </c>
      <c r="L986" t="s">
        <v>84</v>
      </c>
      <c r="M986" t="s">
        <v>77</v>
      </c>
      <c r="N986" t="s">
        <v>57</v>
      </c>
    </row>
    <row r="987" spans="1:14" x14ac:dyDescent="0.25">
      <c r="A987">
        <v>303739</v>
      </c>
      <c r="B987" t="s">
        <v>48</v>
      </c>
      <c r="D987" s="8">
        <v>40374</v>
      </c>
      <c r="G987" t="s">
        <v>19</v>
      </c>
      <c r="H987" t="s">
        <v>4</v>
      </c>
      <c r="K987">
        <v>0</v>
      </c>
      <c r="M987" t="s">
        <v>341</v>
      </c>
    </row>
    <row r="988" spans="1:14" x14ac:dyDescent="0.25">
      <c r="A988">
        <v>303742</v>
      </c>
      <c r="B988" t="s">
        <v>48</v>
      </c>
      <c r="D988" s="8">
        <v>40378</v>
      </c>
      <c r="G988" t="s">
        <v>19</v>
      </c>
      <c r="H988" t="s">
        <v>4</v>
      </c>
      <c r="K988">
        <v>0</v>
      </c>
      <c r="M988" t="s">
        <v>51</v>
      </c>
    </row>
    <row r="989" spans="1:14" x14ac:dyDescent="0.25">
      <c r="A989">
        <v>303749</v>
      </c>
      <c r="B989" t="s">
        <v>48</v>
      </c>
      <c r="D989" s="8">
        <v>40379</v>
      </c>
      <c r="G989" t="s">
        <v>168</v>
      </c>
      <c r="H989" t="s">
        <v>4</v>
      </c>
      <c r="K989">
        <v>0</v>
      </c>
      <c r="M989" t="s">
        <v>231</v>
      </c>
    </row>
    <row r="990" spans="1:14" x14ac:dyDescent="0.25">
      <c r="A990">
        <v>303750</v>
      </c>
      <c r="B990" t="s">
        <v>48</v>
      </c>
      <c r="D990" s="8">
        <v>40379</v>
      </c>
      <c r="G990" t="s">
        <v>19</v>
      </c>
      <c r="H990" t="s">
        <v>4</v>
      </c>
      <c r="K990">
        <v>0</v>
      </c>
      <c r="M990" t="s">
        <v>51</v>
      </c>
    </row>
    <row r="991" spans="1:14" x14ac:dyDescent="0.25">
      <c r="A991">
        <v>303751</v>
      </c>
      <c r="B991" t="s">
        <v>48</v>
      </c>
      <c r="D991" s="8">
        <v>40379</v>
      </c>
      <c r="G991" t="s">
        <v>19</v>
      </c>
      <c r="H991" t="s">
        <v>4</v>
      </c>
      <c r="K991">
        <v>0</v>
      </c>
      <c r="M991" t="s">
        <v>51</v>
      </c>
    </row>
    <row r="992" spans="1:14" x14ac:dyDescent="0.25">
      <c r="A992">
        <v>303752</v>
      </c>
      <c r="B992" t="s">
        <v>48</v>
      </c>
      <c r="D992" s="8">
        <v>40379</v>
      </c>
      <c r="G992" t="s">
        <v>19</v>
      </c>
      <c r="H992" t="s">
        <v>4</v>
      </c>
      <c r="K992">
        <v>0</v>
      </c>
      <c r="M992" t="s">
        <v>51</v>
      </c>
    </row>
    <row r="993" spans="1:13" x14ac:dyDescent="0.25">
      <c r="A993">
        <v>303757</v>
      </c>
      <c r="B993" t="s">
        <v>48</v>
      </c>
      <c r="D993" s="8">
        <v>40379</v>
      </c>
      <c r="G993" t="s">
        <v>11</v>
      </c>
      <c r="H993" t="s">
        <v>3</v>
      </c>
      <c r="K993">
        <v>0</v>
      </c>
      <c r="M993" t="s">
        <v>60</v>
      </c>
    </row>
    <row r="994" spans="1:13" x14ac:dyDescent="0.25">
      <c r="A994">
        <v>303766</v>
      </c>
      <c r="B994" t="s">
        <v>48</v>
      </c>
      <c r="D994" s="8">
        <v>40380</v>
      </c>
      <c r="G994" t="s">
        <v>20</v>
      </c>
      <c r="H994" t="s">
        <v>4</v>
      </c>
      <c r="K994">
        <v>0</v>
      </c>
      <c r="M994" t="s">
        <v>56</v>
      </c>
    </row>
    <row r="995" spans="1:13" x14ac:dyDescent="0.25">
      <c r="A995">
        <v>303773</v>
      </c>
      <c r="B995" t="s">
        <v>48</v>
      </c>
      <c r="D995" s="8">
        <v>40380</v>
      </c>
      <c r="G995" t="s">
        <v>19</v>
      </c>
      <c r="H995" t="s">
        <v>4</v>
      </c>
      <c r="K995">
        <v>0</v>
      </c>
      <c r="M995" t="s">
        <v>315</v>
      </c>
    </row>
    <row r="996" spans="1:13" x14ac:dyDescent="0.25">
      <c r="A996">
        <v>303774</v>
      </c>
      <c r="B996" t="s">
        <v>48</v>
      </c>
      <c r="D996" s="8">
        <v>40380</v>
      </c>
      <c r="G996" t="s">
        <v>19</v>
      </c>
      <c r="H996" t="s">
        <v>4</v>
      </c>
      <c r="K996">
        <v>0</v>
      </c>
      <c r="M996" t="s">
        <v>51</v>
      </c>
    </row>
    <row r="997" spans="1:13" x14ac:dyDescent="0.25">
      <c r="A997">
        <v>303776</v>
      </c>
      <c r="B997" t="s">
        <v>48</v>
      </c>
      <c r="D997" s="8">
        <v>40380</v>
      </c>
      <c r="G997" t="s">
        <v>12</v>
      </c>
      <c r="H997" t="s">
        <v>3</v>
      </c>
      <c r="K997">
        <v>0</v>
      </c>
      <c r="M997" t="s">
        <v>152</v>
      </c>
    </row>
    <row r="998" spans="1:13" x14ac:dyDescent="0.25">
      <c r="A998">
        <v>303785</v>
      </c>
      <c r="B998" t="s">
        <v>48</v>
      </c>
      <c r="D998" s="8">
        <v>40381</v>
      </c>
      <c r="G998" t="s">
        <v>20</v>
      </c>
      <c r="H998" t="s">
        <v>4</v>
      </c>
      <c r="K998">
        <v>0</v>
      </c>
      <c r="M998" t="s">
        <v>183</v>
      </c>
    </row>
    <row r="999" spans="1:13" x14ac:dyDescent="0.25">
      <c r="A999">
        <v>303789</v>
      </c>
      <c r="B999" t="s">
        <v>48</v>
      </c>
      <c r="D999" s="8">
        <v>40381</v>
      </c>
      <c r="G999" t="s">
        <v>168</v>
      </c>
      <c r="H999" t="s">
        <v>4</v>
      </c>
      <c r="K999">
        <v>0</v>
      </c>
      <c r="M999" t="s">
        <v>152</v>
      </c>
    </row>
    <row r="1000" spans="1:13" x14ac:dyDescent="0.25">
      <c r="A1000">
        <v>303790</v>
      </c>
      <c r="B1000" t="s">
        <v>48</v>
      </c>
      <c r="D1000" s="8">
        <v>40381</v>
      </c>
      <c r="G1000" t="s">
        <v>19</v>
      </c>
      <c r="H1000" t="s">
        <v>4</v>
      </c>
      <c r="K1000">
        <v>0</v>
      </c>
      <c r="M1000" t="s">
        <v>183</v>
      </c>
    </row>
    <row r="1001" spans="1:13" x14ac:dyDescent="0.25">
      <c r="A1001">
        <v>303791</v>
      </c>
      <c r="B1001" t="s">
        <v>48</v>
      </c>
      <c r="D1001" s="8">
        <v>40381</v>
      </c>
      <c r="G1001" t="s">
        <v>19</v>
      </c>
      <c r="H1001" t="s">
        <v>4</v>
      </c>
      <c r="K1001">
        <v>0</v>
      </c>
      <c r="M1001" t="s">
        <v>51</v>
      </c>
    </row>
    <row r="1002" spans="1:13" x14ac:dyDescent="0.25">
      <c r="A1002">
        <v>303792</v>
      </c>
      <c r="B1002" t="s">
        <v>48</v>
      </c>
      <c r="D1002" s="8">
        <v>40381</v>
      </c>
      <c r="G1002" t="s">
        <v>19</v>
      </c>
      <c r="H1002" t="s">
        <v>4</v>
      </c>
      <c r="K1002">
        <v>0</v>
      </c>
      <c r="M1002" t="s">
        <v>51</v>
      </c>
    </row>
    <row r="1003" spans="1:13" x14ac:dyDescent="0.25">
      <c r="A1003">
        <v>303793</v>
      </c>
      <c r="B1003" t="s">
        <v>48</v>
      </c>
      <c r="D1003" s="8">
        <v>40381</v>
      </c>
      <c r="G1003" t="s">
        <v>19</v>
      </c>
      <c r="H1003" t="s">
        <v>4</v>
      </c>
      <c r="K1003">
        <v>0</v>
      </c>
      <c r="M1003" t="s">
        <v>152</v>
      </c>
    </row>
    <row r="1004" spans="1:13" x14ac:dyDescent="0.25">
      <c r="A1004">
        <v>303794</v>
      </c>
      <c r="B1004" t="s">
        <v>48</v>
      </c>
      <c r="D1004" s="8">
        <v>40381</v>
      </c>
      <c r="G1004" t="s">
        <v>19</v>
      </c>
      <c r="H1004" t="s">
        <v>4</v>
      </c>
      <c r="K1004">
        <v>0</v>
      </c>
      <c r="M1004" t="s">
        <v>51</v>
      </c>
    </row>
    <row r="1005" spans="1:13" x14ac:dyDescent="0.25">
      <c r="A1005">
        <v>303796</v>
      </c>
      <c r="B1005" t="s">
        <v>48</v>
      </c>
      <c r="D1005" s="8">
        <v>40381</v>
      </c>
      <c r="G1005" t="s">
        <v>22</v>
      </c>
      <c r="H1005" t="s">
        <v>4</v>
      </c>
      <c r="K1005">
        <v>0</v>
      </c>
      <c r="M1005" t="s">
        <v>60</v>
      </c>
    </row>
    <row r="1006" spans="1:13" x14ac:dyDescent="0.25">
      <c r="A1006">
        <v>303813</v>
      </c>
      <c r="B1006" t="s">
        <v>48</v>
      </c>
      <c r="D1006" s="8">
        <v>40382</v>
      </c>
      <c r="G1006" t="s">
        <v>19</v>
      </c>
      <c r="H1006" t="s">
        <v>4</v>
      </c>
      <c r="K1006">
        <v>0</v>
      </c>
      <c r="M1006" t="s">
        <v>183</v>
      </c>
    </row>
    <row r="1007" spans="1:13" x14ac:dyDescent="0.25">
      <c r="A1007">
        <v>303814</v>
      </c>
      <c r="B1007" t="s">
        <v>48</v>
      </c>
      <c r="D1007" s="8">
        <v>40382</v>
      </c>
      <c r="G1007" t="s">
        <v>19</v>
      </c>
      <c r="H1007" t="s">
        <v>4</v>
      </c>
      <c r="K1007">
        <v>0</v>
      </c>
      <c r="M1007" t="s">
        <v>136</v>
      </c>
    </row>
    <row r="1008" spans="1:13" x14ac:dyDescent="0.25">
      <c r="A1008">
        <v>303815</v>
      </c>
      <c r="B1008" t="s">
        <v>48</v>
      </c>
      <c r="D1008" s="8">
        <v>40382</v>
      </c>
      <c r="G1008" t="s">
        <v>19</v>
      </c>
      <c r="H1008" t="s">
        <v>4</v>
      </c>
      <c r="K1008">
        <v>0</v>
      </c>
      <c r="M1008" t="s">
        <v>51</v>
      </c>
    </row>
    <row r="1009" spans="1:14" x14ac:dyDescent="0.25">
      <c r="A1009">
        <v>303816</v>
      </c>
      <c r="B1009" t="s">
        <v>48</v>
      </c>
      <c r="D1009" s="8">
        <v>40382</v>
      </c>
      <c r="G1009" t="s">
        <v>7</v>
      </c>
      <c r="H1009" t="s">
        <v>2</v>
      </c>
      <c r="K1009">
        <v>0</v>
      </c>
      <c r="M1009" t="s">
        <v>50</v>
      </c>
    </row>
    <row r="1010" spans="1:14" x14ac:dyDescent="0.25">
      <c r="A1010">
        <v>303817</v>
      </c>
      <c r="B1010" t="s">
        <v>48</v>
      </c>
      <c r="D1010" s="8">
        <v>40382</v>
      </c>
      <c r="G1010" t="s">
        <v>11</v>
      </c>
      <c r="H1010" t="s">
        <v>3</v>
      </c>
      <c r="K1010">
        <v>0</v>
      </c>
      <c r="M1010" t="s">
        <v>51</v>
      </c>
    </row>
    <row r="1011" spans="1:14" x14ac:dyDescent="0.25">
      <c r="A1011">
        <v>303823</v>
      </c>
      <c r="B1011" t="s">
        <v>48</v>
      </c>
      <c r="D1011" s="8">
        <v>40382</v>
      </c>
      <c r="G1011" t="s">
        <v>102</v>
      </c>
      <c r="H1011" t="s">
        <v>2</v>
      </c>
      <c r="K1011">
        <v>0</v>
      </c>
      <c r="M1011" t="s">
        <v>74</v>
      </c>
    </row>
    <row r="1012" spans="1:14" x14ac:dyDescent="0.25">
      <c r="A1012">
        <v>303824</v>
      </c>
      <c r="B1012" t="s">
        <v>48</v>
      </c>
      <c r="D1012" s="8">
        <v>40382</v>
      </c>
      <c r="G1012" t="s">
        <v>307</v>
      </c>
      <c r="H1012" t="s">
        <v>4</v>
      </c>
      <c r="K1012">
        <v>0</v>
      </c>
      <c r="M1012" t="s">
        <v>291</v>
      </c>
    </row>
    <row r="1013" spans="1:14" x14ac:dyDescent="0.25">
      <c r="A1013">
        <v>303825</v>
      </c>
      <c r="B1013" t="s">
        <v>48</v>
      </c>
      <c r="D1013" s="8">
        <v>40382</v>
      </c>
      <c r="G1013" t="s">
        <v>139</v>
      </c>
      <c r="H1013" t="s">
        <v>2</v>
      </c>
      <c r="K1013">
        <v>0</v>
      </c>
      <c r="M1013" t="s">
        <v>50</v>
      </c>
    </row>
    <row r="1014" spans="1:14" x14ac:dyDescent="0.25">
      <c r="A1014">
        <v>303826</v>
      </c>
      <c r="B1014" t="s">
        <v>48</v>
      </c>
      <c r="D1014" s="8">
        <v>40384</v>
      </c>
      <c r="G1014" t="s">
        <v>19</v>
      </c>
      <c r="H1014" t="s">
        <v>4</v>
      </c>
      <c r="K1014">
        <v>0</v>
      </c>
      <c r="M1014" t="s">
        <v>51</v>
      </c>
    </row>
    <row r="1015" spans="1:14" x14ac:dyDescent="0.25">
      <c r="A1015">
        <v>303830</v>
      </c>
      <c r="B1015" t="s">
        <v>48</v>
      </c>
      <c r="D1015" s="8">
        <v>40384</v>
      </c>
      <c r="G1015" t="s">
        <v>20</v>
      </c>
      <c r="H1015" t="s">
        <v>4</v>
      </c>
      <c r="K1015">
        <v>0</v>
      </c>
      <c r="M1015" t="s">
        <v>51</v>
      </c>
    </row>
    <row r="1016" spans="1:14" x14ac:dyDescent="0.25">
      <c r="A1016">
        <v>303831</v>
      </c>
      <c r="B1016" t="s">
        <v>48</v>
      </c>
      <c r="D1016" s="8">
        <v>40383</v>
      </c>
      <c r="G1016" t="s">
        <v>9</v>
      </c>
      <c r="H1016" t="s">
        <v>2</v>
      </c>
      <c r="K1016">
        <v>0</v>
      </c>
      <c r="M1016" t="s">
        <v>183</v>
      </c>
    </row>
    <row r="1017" spans="1:14" x14ac:dyDescent="0.25">
      <c r="A1017">
        <v>303833</v>
      </c>
      <c r="B1017" t="s">
        <v>48</v>
      </c>
      <c r="D1017" s="8">
        <v>40383</v>
      </c>
      <c r="G1017" t="s">
        <v>19</v>
      </c>
      <c r="H1017" t="s">
        <v>4</v>
      </c>
      <c r="K1017">
        <v>0</v>
      </c>
      <c r="M1017" t="s">
        <v>246</v>
      </c>
    </row>
    <row r="1018" spans="1:14" x14ac:dyDescent="0.25">
      <c r="A1018">
        <v>303836</v>
      </c>
      <c r="B1018" t="s">
        <v>48</v>
      </c>
      <c r="D1018" s="8">
        <v>40383</v>
      </c>
      <c r="G1018" t="s">
        <v>11</v>
      </c>
      <c r="H1018" t="s">
        <v>3</v>
      </c>
      <c r="K1018">
        <v>0</v>
      </c>
      <c r="M1018" t="s">
        <v>60</v>
      </c>
    </row>
    <row r="1019" spans="1:14" x14ac:dyDescent="0.25">
      <c r="A1019">
        <v>303837</v>
      </c>
      <c r="B1019" t="s">
        <v>48</v>
      </c>
      <c r="D1019" s="8">
        <v>40383</v>
      </c>
      <c r="G1019" t="s">
        <v>11</v>
      </c>
      <c r="H1019" t="s">
        <v>3</v>
      </c>
      <c r="K1019">
        <v>0</v>
      </c>
      <c r="M1019" t="s">
        <v>320</v>
      </c>
    </row>
    <row r="1020" spans="1:14" x14ac:dyDescent="0.25">
      <c r="A1020">
        <v>303840</v>
      </c>
      <c r="B1020" t="s">
        <v>48</v>
      </c>
      <c r="D1020" s="8">
        <v>40383</v>
      </c>
      <c r="G1020" t="s">
        <v>19</v>
      </c>
      <c r="H1020" t="s">
        <v>4</v>
      </c>
      <c r="K1020">
        <v>0</v>
      </c>
      <c r="M1020" t="s">
        <v>51</v>
      </c>
    </row>
    <row r="1021" spans="1:14" x14ac:dyDescent="0.25">
      <c r="A1021">
        <v>303849</v>
      </c>
      <c r="B1021" t="s">
        <v>48</v>
      </c>
      <c r="D1021" s="8">
        <v>40383</v>
      </c>
      <c r="G1021" t="s">
        <v>19</v>
      </c>
      <c r="H1021" t="s">
        <v>4</v>
      </c>
      <c r="K1021">
        <v>0</v>
      </c>
      <c r="M1021" t="s">
        <v>246</v>
      </c>
    </row>
    <row r="1022" spans="1:14" x14ac:dyDescent="0.25">
      <c r="A1022">
        <v>303850</v>
      </c>
      <c r="B1022" t="s">
        <v>48</v>
      </c>
      <c r="D1022" s="8">
        <v>40371</v>
      </c>
      <c r="G1022" t="s">
        <v>19</v>
      </c>
      <c r="H1022" t="s">
        <v>4</v>
      </c>
      <c r="K1022">
        <v>0</v>
      </c>
      <c r="M1022" t="s">
        <v>183</v>
      </c>
    </row>
    <row r="1023" spans="1:14" x14ac:dyDescent="0.25">
      <c r="A1023">
        <v>303851</v>
      </c>
      <c r="B1023" t="s">
        <v>48</v>
      </c>
      <c r="D1023" s="8">
        <v>40384</v>
      </c>
      <c r="G1023" t="s">
        <v>114</v>
      </c>
      <c r="H1023" t="s">
        <v>3</v>
      </c>
      <c r="K1023">
        <v>0</v>
      </c>
      <c r="M1023" t="s">
        <v>51</v>
      </c>
    </row>
    <row r="1024" spans="1:14" x14ac:dyDescent="0.25">
      <c r="A1024">
        <v>303872</v>
      </c>
      <c r="B1024" t="s">
        <v>78</v>
      </c>
      <c r="C1024" t="s">
        <v>43</v>
      </c>
      <c r="D1024" s="8">
        <v>40364</v>
      </c>
      <c r="E1024" t="s">
        <v>83</v>
      </c>
      <c r="F1024">
        <v>2200</v>
      </c>
      <c r="G1024" t="s">
        <v>6</v>
      </c>
      <c r="H1024" t="s">
        <v>2</v>
      </c>
      <c r="I1024">
        <v>1000</v>
      </c>
      <c r="K1024">
        <v>2</v>
      </c>
      <c r="L1024" t="s">
        <v>55</v>
      </c>
      <c r="M1024" t="s">
        <v>99</v>
      </c>
      <c r="N1024" t="s">
        <v>57</v>
      </c>
    </row>
    <row r="1025" spans="1:14" x14ac:dyDescent="0.25">
      <c r="A1025">
        <v>303878</v>
      </c>
      <c r="B1025" t="s">
        <v>42</v>
      </c>
      <c r="C1025" t="s">
        <v>43</v>
      </c>
      <c r="D1025" s="8">
        <v>40364</v>
      </c>
      <c r="E1025" t="s">
        <v>44</v>
      </c>
      <c r="G1025" t="s">
        <v>10</v>
      </c>
      <c r="H1025" t="s">
        <v>2</v>
      </c>
      <c r="I1025">
        <v>100</v>
      </c>
      <c r="J1025">
        <v>150</v>
      </c>
      <c r="L1025" t="s">
        <v>64</v>
      </c>
      <c r="M1025" t="s">
        <v>200</v>
      </c>
      <c r="N1025" t="s">
        <v>57</v>
      </c>
    </row>
    <row r="1026" spans="1:14" x14ac:dyDescent="0.25">
      <c r="A1026">
        <v>303884</v>
      </c>
      <c r="B1026" t="s">
        <v>146</v>
      </c>
      <c r="C1026" t="s">
        <v>43</v>
      </c>
      <c r="D1026" s="8">
        <v>40374</v>
      </c>
      <c r="E1026" t="s">
        <v>107</v>
      </c>
      <c r="G1026" t="s">
        <v>22</v>
      </c>
      <c r="H1026" t="s">
        <v>4</v>
      </c>
      <c r="L1026" t="s">
        <v>64</v>
      </c>
      <c r="M1026" t="s">
        <v>238</v>
      </c>
      <c r="N1026" t="s">
        <v>57</v>
      </c>
    </row>
    <row r="1027" spans="1:14" x14ac:dyDescent="0.25">
      <c r="A1027">
        <v>303896</v>
      </c>
      <c r="B1027" t="s">
        <v>48</v>
      </c>
      <c r="D1027" s="8">
        <v>40385</v>
      </c>
      <c r="G1027" t="s">
        <v>117</v>
      </c>
      <c r="H1027" t="s">
        <v>2</v>
      </c>
      <c r="K1027">
        <v>0</v>
      </c>
      <c r="M1027" t="s">
        <v>50</v>
      </c>
    </row>
    <row r="1028" spans="1:14" x14ac:dyDescent="0.25">
      <c r="A1028">
        <v>303902</v>
      </c>
      <c r="B1028" t="s">
        <v>48</v>
      </c>
      <c r="D1028" s="8">
        <v>40385</v>
      </c>
      <c r="G1028" t="s">
        <v>272</v>
      </c>
      <c r="H1028" t="s">
        <v>4</v>
      </c>
      <c r="K1028">
        <v>0</v>
      </c>
      <c r="M1028" t="s">
        <v>291</v>
      </c>
    </row>
    <row r="1029" spans="1:14" x14ac:dyDescent="0.25">
      <c r="A1029">
        <v>303903</v>
      </c>
      <c r="B1029" t="s">
        <v>48</v>
      </c>
      <c r="D1029" s="8">
        <v>40385</v>
      </c>
      <c r="G1029" t="s">
        <v>307</v>
      </c>
      <c r="H1029" t="s">
        <v>4</v>
      </c>
      <c r="K1029">
        <v>0</v>
      </c>
      <c r="M1029" t="s">
        <v>291</v>
      </c>
    </row>
    <row r="1030" spans="1:14" x14ac:dyDescent="0.25">
      <c r="A1030">
        <v>303913</v>
      </c>
      <c r="B1030" t="s">
        <v>48</v>
      </c>
      <c r="D1030" s="8">
        <v>40386</v>
      </c>
      <c r="G1030" t="s">
        <v>19</v>
      </c>
      <c r="H1030" t="s">
        <v>4</v>
      </c>
      <c r="K1030">
        <v>0</v>
      </c>
      <c r="M1030" t="s">
        <v>81</v>
      </c>
    </row>
    <row r="1031" spans="1:14" x14ac:dyDescent="0.25">
      <c r="A1031">
        <v>303914</v>
      </c>
      <c r="B1031" t="s">
        <v>48</v>
      </c>
      <c r="D1031" s="8">
        <v>40386</v>
      </c>
      <c r="G1031" t="s">
        <v>19</v>
      </c>
      <c r="H1031" t="s">
        <v>4</v>
      </c>
      <c r="K1031">
        <v>0</v>
      </c>
      <c r="M1031" t="s">
        <v>51</v>
      </c>
    </row>
    <row r="1032" spans="1:14" x14ac:dyDescent="0.25">
      <c r="A1032">
        <v>303918</v>
      </c>
      <c r="B1032" t="s">
        <v>48</v>
      </c>
      <c r="D1032" s="8">
        <v>40386</v>
      </c>
      <c r="G1032" t="s">
        <v>19</v>
      </c>
      <c r="H1032" t="s">
        <v>4</v>
      </c>
      <c r="K1032">
        <v>0</v>
      </c>
      <c r="M1032" t="s">
        <v>183</v>
      </c>
    </row>
    <row r="1033" spans="1:14" x14ac:dyDescent="0.25">
      <c r="A1033">
        <v>303920</v>
      </c>
      <c r="B1033" t="s">
        <v>48</v>
      </c>
      <c r="D1033" s="8">
        <v>40386</v>
      </c>
      <c r="G1033" t="s">
        <v>11</v>
      </c>
      <c r="H1033" t="s">
        <v>3</v>
      </c>
      <c r="K1033">
        <v>0</v>
      </c>
      <c r="M1033" t="s">
        <v>51</v>
      </c>
    </row>
    <row r="1034" spans="1:14" x14ac:dyDescent="0.25">
      <c r="A1034">
        <v>303921</v>
      </c>
      <c r="B1034" t="s">
        <v>48</v>
      </c>
      <c r="D1034" s="8">
        <v>40386</v>
      </c>
      <c r="G1034" t="s">
        <v>11</v>
      </c>
      <c r="H1034" t="s">
        <v>3</v>
      </c>
      <c r="K1034">
        <v>0</v>
      </c>
      <c r="M1034" t="s">
        <v>60</v>
      </c>
    </row>
    <row r="1035" spans="1:14" x14ac:dyDescent="0.25">
      <c r="A1035">
        <v>303935</v>
      </c>
      <c r="B1035" t="s">
        <v>48</v>
      </c>
      <c r="D1035" s="8">
        <v>40387</v>
      </c>
      <c r="G1035" t="s">
        <v>168</v>
      </c>
      <c r="H1035" t="s">
        <v>4</v>
      </c>
      <c r="K1035">
        <v>0</v>
      </c>
      <c r="M1035" t="s">
        <v>74</v>
      </c>
    </row>
    <row r="1036" spans="1:14" x14ac:dyDescent="0.25">
      <c r="A1036">
        <v>303936</v>
      </c>
      <c r="B1036" t="s">
        <v>48</v>
      </c>
      <c r="D1036" s="8">
        <v>40387</v>
      </c>
      <c r="G1036" t="s">
        <v>19</v>
      </c>
      <c r="H1036" t="s">
        <v>4</v>
      </c>
      <c r="K1036">
        <v>0</v>
      </c>
      <c r="M1036" t="s">
        <v>60</v>
      </c>
    </row>
    <row r="1037" spans="1:14" x14ac:dyDescent="0.25">
      <c r="A1037">
        <v>303937</v>
      </c>
      <c r="B1037" t="s">
        <v>48</v>
      </c>
      <c r="D1037" s="8">
        <v>40387</v>
      </c>
      <c r="G1037" t="s">
        <v>19</v>
      </c>
      <c r="H1037" t="s">
        <v>4</v>
      </c>
      <c r="K1037">
        <v>0</v>
      </c>
      <c r="M1037" t="s">
        <v>246</v>
      </c>
    </row>
    <row r="1038" spans="1:14" x14ac:dyDescent="0.25">
      <c r="A1038">
        <v>303942</v>
      </c>
      <c r="B1038" t="s">
        <v>48</v>
      </c>
      <c r="D1038" s="8">
        <v>40387</v>
      </c>
      <c r="G1038" t="s">
        <v>10</v>
      </c>
      <c r="H1038" t="s">
        <v>2</v>
      </c>
      <c r="K1038">
        <v>0</v>
      </c>
      <c r="M1038" t="s">
        <v>118</v>
      </c>
    </row>
    <row r="1039" spans="1:14" x14ac:dyDescent="0.25">
      <c r="A1039">
        <v>303946</v>
      </c>
      <c r="B1039" t="s">
        <v>48</v>
      </c>
      <c r="D1039" s="8">
        <v>40388</v>
      </c>
      <c r="G1039" t="s">
        <v>20</v>
      </c>
      <c r="H1039" t="s">
        <v>4</v>
      </c>
      <c r="K1039">
        <v>0</v>
      </c>
      <c r="M1039" t="s">
        <v>350</v>
      </c>
    </row>
    <row r="1040" spans="1:14" x14ac:dyDescent="0.25">
      <c r="A1040">
        <v>303947</v>
      </c>
      <c r="B1040" t="s">
        <v>48</v>
      </c>
      <c r="D1040" s="8">
        <v>40388</v>
      </c>
      <c r="G1040" t="s">
        <v>20</v>
      </c>
      <c r="H1040" t="s">
        <v>4</v>
      </c>
      <c r="K1040">
        <v>0</v>
      </c>
      <c r="M1040" t="s">
        <v>231</v>
      </c>
    </row>
    <row r="1041" spans="1:14" x14ac:dyDescent="0.25">
      <c r="A1041">
        <v>303948</v>
      </c>
      <c r="B1041" t="s">
        <v>48</v>
      </c>
      <c r="D1041" s="8">
        <v>40388</v>
      </c>
      <c r="G1041" t="s">
        <v>20</v>
      </c>
      <c r="H1041" t="s">
        <v>4</v>
      </c>
      <c r="K1041">
        <v>0</v>
      </c>
      <c r="M1041" t="s">
        <v>183</v>
      </c>
    </row>
    <row r="1042" spans="1:14" x14ac:dyDescent="0.25">
      <c r="A1042">
        <v>303949</v>
      </c>
      <c r="B1042" t="s">
        <v>48</v>
      </c>
      <c r="D1042" s="8">
        <v>40388</v>
      </c>
      <c r="G1042" t="s">
        <v>20</v>
      </c>
      <c r="H1042" t="s">
        <v>4</v>
      </c>
      <c r="K1042">
        <v>0</v>
      </c>
      <c r="M1042" t="s">
        <v>183</v>
      </c>
    </row>
    <row r="1043" spans="1:14" x14ac:dyDescent="0.25">
      <c r="A1043">
        <v>303950</v>
      </c>
      <c r="B1043" t="s">
        <v>48</v>
      </c>
      <c r="D1043" s="8">
        <v>40388</v>
      </c>
      <c r="G1043" t="s">
        <v>20</v>
      </c>
      <c r="H1043" t="s">
        <v>4</v>
      </c>
      <c r="K1043">
        <v>0</v>
      </c>
      <c r="M1043" t="s">
        <v>183</v>
      </c>
    </row>
    <row r="1044" spans="1:14" x14ac:dyDescent="0.25">
      <c r="A1044">
        <v>303951</v>
      </c>
      <c r="B1044" t="s">
        <v>48</v>
      </c>
      <c r="D1044" s="8">
        <v>40388</v>
      </c>
      <c r="G1044" t="s">
        <v>20</v>
      </c>
      <c r="H1044" t="s">
        <v>4</v>
      </c>
      <c r="K1044">
        <v>0</v>
      </c>
      <c r="M1044" t="s">
        <v>231</v>
      </c>
    </row>
    <row r="1045" spans="1:14" x14ac:dyDescent="0.25">
      <c r="A1045">
        <v>303960</v>
      </c>
      <c r="B1045" t="s">
        <v>48</v>
      </c>
      <c r="D1045" s="8">
        <v>40388</v>
      </c>
      <c r="G1045" t="s">
        <v>174</v>
      </c>
      <c r="H1045" t="s">
        <v>4</v>
      </c>
      <c r="K1045">
        <v>0</v>
      </c>
      <c r="M1045" t="s">
        <v>56</v>
      </c>
    </row>
    <row r="1046" spans="1:14" x14ac:dyDescent="0.25">
      <c r="A1046">
        <v>303962</v>
      </c>
      <c r="B1046" t="s">
        <v>48</v>
      </c>
      <c r="D1046" s="8">
        <v>40388</v>
      </c>
      <c r="G1046" t="s">
        <v>22</v>
      </c>
      <c r="H1046" t="s">
        <v>4</v>
      </c>
      <c r="K1046">
        <v>0</v>
      </c>
      <c r="M1046" t="s">
        <v>115</v>
      </c>
    </row>
    <row r="1047" spans="1:14" x14ac:dyDescent="0.25">
      <c r="A1047">
        <v>303963</v>
      </c>
      <c r="B1047" t="s">
        <v>48</v>
      </c>
      <c r="D1047" s="8">
        <v>40388</v>
      </c>
      <c r="G1047" t="s">
        <v>13</v>
      </c>
      <c r="H1047" t="s">
        <v>3</v>
      </c>
      <c r="K1047">
        <v>0</v>
      </c>
      <c r="M1047" t="s">
        <v>60</v>
      </c>
    </row>
    <row r="1048" spans="1:14" x14ac:dyDescent="0.25">
      <c r="A1048">
        <v>303967</v>
      </c>
      <c r="B1048" t="s">
        <v>48</v>
      </c>
      <c r="D1048" s="8">
        <v>40388</v>
      </c>
      <c r="G1048" t="s">
        <v>307</v>
      </c>
      <c r="H1048" t="s">
        <v>4</v>
      </c>
      <c r="K1048">
        <v>0</v>
      </c>
      <c r="M1048" t="s">
        <v>125</v>
      </c>
    </row>
    <row r="1049" spans="1:14" x14ac:dyDescent="0.25">
      <c r="A1049">
        <v>303972</v>
      </c>
      <c r="B1049" t="s">
        <v>48</v>
      </c>
      <c r="D1049" s="8">
        <v>40389</v>
      </c>
      <c r="G1049" t="s">
        <v>22</v>
      </c>
      <c r="H1049" t="s">
        <v>4</v>
      </c>
      <c r="K1049">
        <v>0</v>
      </c>
      <c r="M1049" t="s">
        <v>60</v>
      </c>
    </row>
    <row r="1050" spans="1:14" x14ac:dyDescent="0.25">
      <c r="A1050">
        <v>303975</v>
      </c>
      <c r="B1050" t="s">
        <v>48</v>
      </c>
      <c r="D1050" s="8">
        <v>40389</v>
      </c>
      <c r="G1050" t="s">
        <v>22</v>
      </c>
      <c r="H1050" t="s">
        <v>4</v>
      </c>
      <c r="K1050">
        <v>0</v>
      </c>
      <c r="M1050" t="s">
        <v>51</v>
      </c>
    </row>
    <row r="1051" spans="1:14" x14ac:dyDescent="0.25">
      <c r="A1051">
        <v>303977</v>
      </c>
      <c r="B1051" t="s">
        <v>48</v>
      </c>
      <c r="D1051" s="8">
        <v>40389</v>
      </c>
      <c r="G1051" t="s">
        <v>21</v>
      </c>
      <c r="H1051" t="s">
        <v>4</v>
      </c>
      <c r="K1051">
        <v>0</v>
      </c>
      <c r="M1051" t="s">
        <v>60</v>
      </c>
    </row>
    <row r="1052" spans="1:14" x14ac:dyDescent="0.25">
      <c r="A1052">
        <v>303981</v>
      </c>
      <c r="B1052" t="s">
        <v>48</v>
      </c>
      <c r="D1052" s="8">
        <v>40389</v>
      </c>
      <c r="G1052" t="s">
        <v>10</v>
      </c>
      <c r="H1052" t="s">
        <v>2</v>
      </c>
      <c r="K1052">
        <v>0</v>
      </c>
      <c r="M1052" t="s">
        <v>118</v>
      </c>
    </row>
    <row r="1053" spans="1:14" x14ac:dyDescent="0.25">
      <c r="A1053">
        <v>303985</v>
      </c>
      <c r="B1053" t="s">
        <v>78</v>
      </c>
      <c r="C1053" t="s">
        <v>43</v>
      </c>
      <c r="D1053" s="8">
        <v>40360</v>
      </c>
      <c r="E1053" t="s">
        <v>53</v>
      </c>
      <c r="F1053">
        <v>1123</v>
      </c>
      <c r="G1053" t="s">
        <v>21</v>
      </c>
      <c r="H1053" t="s">
        <v>4</v>
      </c>
      <c r="I1053">
        <v>0</v>
      </c>
      <c r="K1053">
        <v>0</v>
      </c>
      <c r="L1053" t="s">
        <v>73</v>
      </c>
      <c r="M1053" t="s">
        <v>238</v>
      </c>
      <c r="N1053" t="s">
        <v>57</v>
      </c>
    </row>
    <row r="1054" spans="1:14" x14ac:dyDescent="0.25">
      <c r="A1054">
        <v>303989</v>
      </c>
      <c r="B1054" t="s">
        <v>192</v>
      </c>
      <c r="C1054" t="s">
        <v>43</v>
      </c>
      <c r="D1054" s="8">
        <v>40360</v>
      </c>
      <c r="E1054" t="s">
        <v>53</v>
      </c>
      <c r="F1054">
        <v>1530</v>
      </c>
      <c r="G1054" t="s">
        <v>221</v>
      </c>
      <c r="H1054" t="s">
        <v>4</v>
      </c>
      <c r="I1054">
        <v>0</v>
      </c>
      <c r="K1054">
        <v>0</v>
      </c>
      <c r="L1054" t="s">
        <v>84</v>
      </c>
      <c r="M1054" t="s">
        <v>126</v>
      </c>
      <c r="N1054" t="s">
        <v>57</v>
      </c>
    </row>
    <row r="1055" spans="1:14" x14ac:dyDescent="0.25">
      <c r="A1055">
        <v>303995</v>
      </c>
      <c r="B1055" t="s">
        <v>220</v>
      </c>
      <c r="C1055" t="s">
        <v>43</v>
      </c>
      <c r="D1055" s="8">
        <v>40360</v>
      </c>
      <c r="E1055" t="s">
        <v>53</v>
      </c>
      <c r="F1055">
        <v>748</v>
      </c>
      <c r="G1055" t="s">
        <v>21</v>
      </c>
      <c r="H1055" t="s">
        <v>4</v>
      </c>
      <c r="I1055">
        <v>0</v>
      </c>
      <c r="K1055">
        <v>0</v>
      </c>
      <c r="L1055" t="s">
        <v>73</v>
      </c>
      <c r="M1055" t="s">
        <v>60</v>
      </c>
      <c r="N1055" t="s">
        <v>57</v>
      </c>
    </row>
    <row r="1056" spans="1:14" x14ac:dyDescent="0.25">
      <c r="A1056">
        <v>303999</v>
      </c>
      <c r="B1056" t="s">
        <v>266</v>
      </c>
      <c r="C1056" t="s">
        <v>43</v>
      </c>
      <c r="D1056" s="8">
        <v>40360</v>
      </c>
      <c r="E1056" t="s">
        <v>53</v>
      </c>
      <c r="G1056" t="s">
        <v>221</v>
      </c>
      <c r="H1056" t="s">
        <v>4</v>
      </c>
      <c r="I1056">
        <v>10</v>
      </c>
      <c r="J1056">
        <v>115</v>
      </c>
      <c r="K1056">
        <v>0</v>
      </c>
      <c r="L1056" t="s">
        <v>55</v>
      </c>
      <c r="M1056" t="s">
        <v>46</v>
      </c>
    </row>
    <row r="1057" spans="1:14" x14ac:dyDescent="0.25">
      <c r="A1057">
        <v>304000</v>
      </c>
      <c r="B1057" t="s">
        <v>95</v>
      </c>
      <c r="C1057" t="s">
        <v>43</v>
      </c>
      <c r="D1057" s="8">
        <v>40360</v>
      </c>
      <c r="E1057" t="s">
        <v>53</v>
      </c>
      <c r="F1057">
        <v>715</v>
      </c>
      <c r="G1057" t="s">
        <v>135</v>
      </c>
      <c r="H1057" t="s">
        <v>3</v>
      </c>
      <c r="I1057">
        <v>0</v>
      </c>
      <c r="K1057">
        <v>0</v>
      </c>
      <c r="L1057" t="s">
        <v>73</v>
      </c>
      <c r="M1057" t="s">
        <v>125</v>
      </c>
      <c r="N1057" t="s">
        <v>57</v>
      </c>
    </row>
    <row r="1058" spans="1:14" x14ac:dyDescent="0.25">
      <c r="A1058">
        <v>304001</v>
      </c>
      <c r="B1058" t="s">
        <v>88</v>
      </c>
      <c r="C1058" t="s">
        <v>43</v>
      </c>
      <c r="D1058" s="8">
        <v>40360</v>
      </c>
      <c r="E1058" t="s">
        <v>53</v>
      </c>
      <c r="F1058">
        <v>1145</v>
      </c>
      <c r="G1058" t="s">
        <v>20</v>
      </c>
      <c r="H1058" t="s">
        <v>4</v>
      </c>
      <c r="I1058">
        <v>100</v>
      </c>
      <c r="J1058">
        <v>100</v>
      </c>
      <c r="K1058">
        <v>0</v>
      </c>
      <c r="L1058" t="s">
        <v>55</v>
      </c>
      <c r="M1058" t="s">
        <v>172</v>
      </c>
      <c r="N1058" t="s">
        <v>61</v>
      </c>
    </row>
    <row r="1059" spans="1:14" x14ac:dyDescent="0.25">
      <c r="A1059">
        <v>304003</v>
      </c>
      <c r="B1059" t="s">
        <v>48</v>
      </c>
      <c r="D1059" s="8">
        <v>40383</v>
      </c>
      <c r="G1059" t="s">
        <v>22</v>
      </c>
      <c r="H1059" t="s">
        <v>4</v>
      </c>
      <c r="K1059">
        <v>0</v>
      </c>
      <c r="M1059" t="s">
        <v>351</v>
      </c>
    </row>
    <row r="1060" spans="1:14" x14ac:dyDescent="0.25">
      <c r="A1060">
        <v>304006</v>
      </c>
      <c r="B1060" t="s">
        <v>58</v>
      </c>
      <c r="C1060" t="s">
        <v>43</v>
      </c>
      <c r="D1060" s="8">
        <v>40360</v>
      </c>
      <c r="E1060" t="s">
        <v>53</v>
      </c>
      <c r="F1060">
        <v>945</v>
      </c>
      <c r="G1060" t="s">
        <v>134</v>
      </c>
      <c r="H1060" t="s">
        <v>2</v>
      </c>
      <c r="L1060" t="s">
        <v>55</v>
      </c>
      <c r="M1060" t="s">
        <v>81</v>
      </c>
      <c r="N1060" t="s">
        <v>57</v>
      </c>
    </row>
    <row r="1061" spans="1:14" x14ac:dyDescent="0.25">
      <c r="A1061">
        <v>304010</v>
      </c>
      <c r="B1061" t="s">
        <v>63</v>
      </c>
      <c r="C1061" t="s">
        <v>43</v>
      </c>
      <c r="D1061" s="8">
        <v>40360</v>
      </c>
      <c r="E1061" t="s">
        <v>53</v>
      </c>
      <c r="F1061">
        <v>1550</v>
      </c>
      <c r="G1061" t="s">
        <v>6</v>
      </c>
      <c r="H1061" t="s">
        <v>2</v>
      </c>
      <c r="I1061">
        <v>0</v>
      </c>
      <c r="J1061">
        <v>120</v>
      </c>
      <c r="K1061">
        <v>0</v>
      </c>
      <c r="L1061" t="s">
        <v>84</v>
      </c>
      <c r="M1061" t="s">
        <v>172</v>
      </c>
      <c r="N1061" t="s">
        <v>57</v>
      </c>
    </row>
    <row r="1062" spans="1:14" x14ac:dyDescent="0.25">
      <c r="A1062">
        <v>304013</v>
      </c>
      <c r="B1062" t="s">
        <v>92</v>
      </c>
      <c r="C1062" t="s">
        <v>43</v>
      </c>
      <c r="D1062" s="8">
        <v>40360</v>
      </c>
      <c r="E1062" t="s">
        <v>83</v>
      </c>
      <c r="F1062">
        <v>2159</v>
      </c>
      <c r="G1062" t="s">
        <v>6</v>
      </c>
      <c r="H1062" t="s">
        <v>2</v>
      </c>
      <c r="I1062">
        <v>50</v>
      </c>
      <c r="J1062">
        <v>145</v>
      </c>
      <c r="K1062">
        <v>0</v>
      </c>
      <c r="L1062" t="s">
        <v>55</v>
      </c>
      <c r="M1062" t="s">
        <v>99</v>
      </c>
      <c r="N1062" t="s">
        <v>57</v>
      </c>
    </row>
    <row r="1063" spans="1:14" x14ac:dyDescent="0.25">
      <c r="A1063">
        <v>304014</v>
      </c>
      <c r="B1063" t="s">
        <v>192</v>
      </c>
      <c r="C1063" t="s">
        <v>43</v>
      </c>
      <c r="D1063" s="8">
        <v>40361</v>
      </c>
      <c r="E1063" t="s">
        <v>53</v>
      </c>
      <c r="F1063">
        <v>654</v>
      </c>
      <c r="G1063" t="s">
        <v>7</v>
      </c>
      <c r="H1063" t="s">
        <v>2</v>
      </c>
      <c r="I1063">
        <v>0</v>
      </c>
      <c r="J1063">
        <v>120</v>
      </c>
      <c r="K1063">
        <v>0</v>
      </c>
      <c r="L1063" t="s">
        <v>84</v>
      </c>
      <c r="M1063" t="s">
        <v>109</v>
      </c>
      <c r="N1063" t="s">
        <v>47</v>
      </c>
    </row>
    <row r="1064" spans="1:14" x14ac:dyDescent="0.25">
      <c r="A1064">
        <v>304018</v>
      </c>
      <c r="B1064" t="s">
        <v>144</v>
      </c>
      <c r="C1064" t="s">
        <v>43</v>
      </c>
      <c r="D1064" s="8">
        <v>40361</v>
      </c>
      <c r="E1064" t="s">
        <v>53</v>
      </c>
      <c r="F1064">
        <v>1730</v>
      </c>
      <c r="G1064" t="s">
        <v>20</v>
      </c>
      <c r="H1064" t="s">
        <v>4</v>
      </c>
      <c r="I1064">
        <v>0</v>
      </c>
      <c r="J1064">
        <v>80</v>
      </c>
      <c r="K1064">
        <v>0</v>
      </c>
      <c r="L1064" t="s">
        <v>84</v>
      </c>
      <c r="M1064" t="s">
        <v>183</v>
      </c>
      <c r="N1064" t="s">
        <v>61</v>
      </c>
    </row>
    <row r="1065" spans="1:14" x14ac:dyDescent="0.25">
      <c r="A1065">
        <v>304023</v>
      </c>
      <c r="B1065" t="s">
        <v>86</v>
      </c>
      <c r="C1065" t="s">
        <v>43</v>
      </c>
      <c r="D1065" s="8">
        <v>40361</v>
      </c>
      <c r="E1065" t="s">
        <v>53</v>
      </c>
      <c r="F1065">
        <v>1250</v>
      </c>
      <c r="G1065" t="s">
        <v>6</v>
      </c>
      <c r="H1065" t="s">
        <v>2</v>
      </c>
      <c r="I1065">
        <v>30</v>
      </c>
      <c r="J1065">
        <v>130</v>
      </c>
      <c r="K1065">
        <v>0</v>
      </c>
      <c r="L1065" t="s">
        <v>55</v>
      </c>
      <c r="M1065" t="s">
        <v>183</v>
      </c>
      <c r="N1065" t="s">
        <v>57</v>
      </c>
    </row>
    <row r="1066" spans="1:14" x14ac:dyDescent="0.25">
      <c r="A1066">
        <v>304027</v>
      </c>
      <c r="B1066" t="s">
        <v>220</v>
      </c>
      <c r="C1066" t="s">
        <v>43</v>
      </c>
      <c r="D1066" s="8">
        <v>40362</v>
      </c>
      <c r="E1066" t="s">
        <v>53</v>
      </c>
      <c r="F1066">
        <v>1345</v>
      </c>
      <c r="G1066" t="s">
        <v>75</v>
      </c>
      <c r="H1066" t="s">
        <v>4</v>
      </c>
      <c r="I1066">
        <v>0</v>
      </c>
      <c r="K1066">
        <v>0</v>
      </c>
      <c r="L1066" t="s">
        <v>73</v>
      </c>
      <c r="M1066" t="s">
        <v>56</v>
      </c>
      <c r="N1066" t="s">
        <v>61</v>
      </c>
    </row>
    <row r="1067" spans="1:14" x14ac:dyDescent="0.25">
      <c r="A1067">
        <v>304031</v>
      </c>
      <c r="B1067" t="s">
        <v>70</v>
      </c>
      <c r="C1067" t="s">
        <v>71</v>
      </c>
      <c r="D1067" s="8">
        <v>40362</v>
      </c>
      <c r="E1067" t="s">
        <v>53</v>
      </c>
      <c r="F1067">
        <v>1157</v>
      </c>
      <c r="G1067" t="s">
        <v>9</v>
      </c>
      <c r="H1067" t="s">
        <v>2</v>
      </c>
      <c r="I1067">
        <v>50</v>
      </c>
      <c r="J1067">
        <v>80</v>
      </c>
      <c r="K1067">
        <v>0</v>
      </c>
      <c r="L1067" t="s">
        <v>55</v>
      </c>
      <c r="M1067" t="s">
        <v>279</v>
      </c>
      <c r="N1067" t="s">
        <v>57</v>
      </c>
    </row>
    <row r="1068" spans="1:14" x14ac:dyDescent="0.25">
      <c r="A1068">
        <v>304033</v>
      </c>
      <c r="B1068" t="s">
        <v>127</v>
      </c>
      <c r="C1068" t="s">
        <v>71</v>
      </c>
      <c r="D1068" s="8">
        <v>40362</v>
      </c>
      <c r="E1068" t="s">
        <v>53</v>
      </c>
      <c r="F1068">
        <v>1617</v>
      </c>
      <c r="G1068" t="s">
        <v>213</v>
      </c>
      <c r="H1068" t="s">
        <v>3</v>
      </c>
      <c r="I1068">
        <v>40</v>
      </c>
      <c r="J1068">
        <v>85</v>
      </c>
      <c r="K1068">
        <v>0</v>
      </c>
      <c r="L1068" t="s">
        <v>55</v>
      </c>
      <c r="M1068" t="s">
        <v>81</v>
      </c>
      <c r="N1068" t="s">
        <v>57</v>
      </c>
    </row>
    <row r="1069" spans="1:14" x14ac:dyDescent="0.25">
      <c r="A1069">
        <v>304035</v>
      </c>
      <c r="B1069" t="s">
        <v>42</v>
      </c>
      <c r="C1069" t="s">
        <v>43</v>
      </c>
      <c r="D1069" s="8">
        <v>40362</v>
      </c>
      <c r="E1069" t="s">
        <v>53</v>
      </c>
      <c r="F1069">
        <v>910</v>
      </c>
      <c r="G1069" t="s">
        <v>6</v>
      </c>
      <c r="H1069" t="s">
        <v>2</v>
      </c>
      <c r="I1069">
        <v>10</v>
      </c>
      <c r="J1069">
        <v>134</v>
      </c>
      <c r="K1069">
        <v>0</v>
      </c>
      <c r="L1069" t="s">
        <v>55</v>
      </c>
      <c r="M1069" t="s">
        <v>172</v>
      </c>
      <c r="N1069" t="s">
        <v>57</v>
      </c>
    </row>
    <row r="1070" spans="1:14" x14ac:dyDescent="0.25">
      <c r="A1070">
        <v>304036</v>
      </c>
      <c r="B1070" t="s">
        <v>42</v>
      </c>
      <c r="C1070" t="s">
        <v>43</v>
      </c>
      <c r="D1070" s="8">
        <v>40362</v>
      </c>
      <c r="E1070" t="s">
        <v>53</v>
      </c>
      <c r="F1070">
        <v>1135</v>
      </c>
      <c r="G1070" t="s">
        <v>94</v>
      </c>
      <c r="H1070" t="s">
        <v>3</v>
      </c>
      <c r="I1070">
        <v>200</v>
      </c>
      <c r="J1070">
        <v>140</v>
      </c>
      <c r="L1070" t="s">
        <v>55</v>
      </c>
      <c r="M1070" t="s">
        <v>56</v>
      </c>
      <c r="N1070" t="s">
        <v>57</v>
      </c>
    </row>
    <row r="1071" spans="1:14" x14ac:dyDescent="0.25">
      <c r="A1071">
        <v>304041</v>
      </c>
      <c r="B1071" t="s">
        <v>220</v>
      </c>
      <c r="C1071" t="s">
        <v>43</v>
      </c>
      <c r="D1071" s="8">
        <v>40363</v>
      </c>
      <c r="E1071" t="s">
        <v>53</v>
      </c>
      <c r="G1071" t="s">
        <v>346</v>
      </c>
      <c r="H1071" t="s">
        <v>4</v>
      </c>
      <c r="I1071">
        <v>0</v>
      </c>
      <c r="K1071">
        <v>0</v>
      </c>
      <c r="L1071" t="s">
        <v>84</v>
      </c>
      <c r="M1071" t="s">
        <v>56</v>
      </c>
    </row>
    <row r="1072" spans="1:14" x14ac:dyDescent="0.25">
      <c r="A1072">
        <v>304049</v>
      </c>
      <c r="B1072" t="s">
        <v>91</v>
      </c>
      <c r="C1072" t="s">
        <v>43</v>
      </c>
      <c r="D1072" s="8">
        <v>40364</v>
      </c>
      <c r="G1072" t="s">
        <v>11</v>
      </c>
      <c r="H1072" t="s">
        <v>3</v>
      </c>
      <c r="I1072">
        <v>0</v>
      </c>
      <c r="K1072">
        <v>0</v>
      </c>
      <c r="L1072" t="s">
        <v>73</v>
      </c>
      <c r="M1072" t="s">
        <v>238</v>
      </c>
    </row>
    <row r="1073" spans="1:14" x14ac:dyDescent="0.25">
      <c r="A1073">
        <v>304053</v>
      </c>
      <c r="B1073" t="s">
        <v>86</v>
      </c>
      <c r="C1073" t="s">
        <v>43</v>
      </c>
      <c r="D1073" s="8">
        <v>40365</v>
      </c>
      <c r="E1073" t="s">
        <v>53</v>
      </c>
      <c r="F1073">
        <v>1036</v>
      </c>
      <c r="G1073" t="s">
        <v>15</v>
      </c>
      <c r="H1073" t="s">
        <v>3</v>
      </c>
      <c r="I1073">
        <v>0</v>
      </c>
      <c r="K1073">
        <v>0</v>
      </c>
      <c r="L1073" t="s">
        <v>84</v>
      </c>
      <c r="M1073" t="s">
        <v>51</v>
      </c>
      <c r="N1073" t="s">
        <v>57</v>
      </c>
    </row>
    <row r="1074" spans="1:14" x14ac:dyDescent="0.25">
      <c r="A1074">
        <v>304055</v>
      </c>
      <c r="B1074" t="s">
        <v>285</v>
      </c>
      <c r="C1074" t="s">
        <v>43</v>
      </c>
      <c r="D1074" s="8">
        <v>40365</v>
      </c>
      <c r="E1074" t="s">
        <v>53</v>
      </c>
      <c r="F1074">
        <v>1850</v>
      </c>
      <c r="G1074" t="s">
        <v>324</v>
      </c>
      <c r="H1074" t="s">
        <v>4</v>
      </c>
      <c r="I1074">
        <v>0</v>
      </c>
      <c r="J1074">
        <v>110</v>
      </c>
      <c r="K1074">
        <v>0</v>
      </c>
      <c r="L1074" t="s">
        <v>73</v>
      </c>
      <c r="M1074" t="s">
        <v>152</v>
      </c>
      <c r="N1074" t="s">
        <v>57</v>
      </c>
    </row>
    <row r="1075" spans="1:14" x14ac:dyDescent="0.25">
      <c r="A1075">
        <v>304058</v>
      </c>
      <c r="B1075" t="s">
        <v>88</v>
      </c>
      <c r="C1075" t="s">
        <v>43</v>
      </c>
      <c r="D1075" s="8">
        <v>40365</v>
      </c>
      <c r="E1075" t="s">
        <v>53</v>
      </c>
      <c r="F1075">
        <v>848</v>
      </c>
      <c r="G1075" t="s">
        <v>10</v>
      </c>
      <c r="H1075" t="s">
        <v>2</v>
      </c>
      <c r="L1075" t="s">
        <v>64</v>
      </c>
      <c r="M1075" t="s">
        <v>137</v>
      </c>
      <c r="N1075" t="s">
        <v>57</v>
      </c>
    </row>
    <row r="1076" spans="1:14" x14ac:dyDescent="0.25">
      <c r="A1076">
        <v>304061</v>
      </c>
      <c r="B1076" t="s">
        <v>42</v>
      </c>
      <c r="C1076" t="s">
        <v>43</v>
      </c>
      <c r="D1076" s="8">
        <v>40365</v>
      </c>
      <c r="E1076" t="s">
        <v>53</v>
      </c>
      <c r="F1076">
        <v>1500</v>
      </c>
      <c r="G1076" t="s">
        <v>6</v>
      </c>
      <c r="H1076" t="s">
        <v>2</v>
      </c>
      <c r="I1076">
        <v>0</v>
      </c>
      <c r="J1076">
        <v>110</v>
      </c>
      <c r="K1076">
        <v>0</v>
      </c>
      <c r="L1076" t="s">
        <v>73</v>
      </c>
      <c r="M1076" t="s">
        <v>175</v>
      </c>
      <c r="N1076" t="s">
        <v>57</v>
      </c>
    </row>
    <row r="1077" spans="1:14" x14ac:dyDescent="0.25">
      <c r="A1077">
        <v>304062</v>
      </c>
      <c r="B1077" t="s">
        <v>63</v>
      </c>
      <c r="C1077" t="s">
        <v>43</v>
      </c>
      <c r="D1077" s="8">
        <v>40365</v>
      </c>
      <c r="E1077" t="s">
        <v>53</v>
      </c>
      <c r="F1077">
        <v>1848</v>
      </c>
      <c r="G1077" t="s">
        <v>6</v>
      </c>
      <c r="H1077" t="s">
        <v>2</v>
      </c>
      <c r="I1077">
        <v>0</v>
      </c>
      <c r="J1077">
        <v>100</v>
      </c>
      <c r="K1077">
        <v>0</v>
      </c>
      <c r="L1077" t="s">
        <v>73</v>
      </c>
      <c r="M1077" t="s">
        <v>56</v>
      </c>
      <c r="N1077" t="s">
        <v>57</v>
      </c>
    </row>
    <row r="1078" spans="1:14" x14ac:dyDescent="0.25">
      <c r="A1078">
        <v>304063</v>
      </c>
      <c r="B1078" t="s">
        <v>62</v>
      </c>
      <c r="C1078" t="s">
        <v>43</v>
      </c>
      <c r="D1078" s="8">
        <v>40365</v>
      </c>
      <c r="E1078" t="s">
        <v>53</v>
      </c>
      <c r="F1078">
        <v>1000</v>
      </c>
      <c r="G1078" t="s">
        <v>6</v>
      </c>
      <c r="H1078" t="s">
        <v>2</v>
      </c>
      <c r="I1078">
        <v>0</v>
      </c>
      <c r="K1078">
        <v>0</v>
      </c>
      <c r="L1078" t="s">
        <v>84</v>
      </c>
      <c r="M1078" t="s">
        <v>56</v>
      </c>
      <c r="N1078" t="s">
        <v>57</v>
      </c>
    </row>
    <row r="1079" spans="1:14" x14ac:dyDescent="0.25">
      <c r="A1079">
        <v>304066</v>
      </c>
      <c r="B1079" t="s">
        <v>86</v>
      </c>
      <c r="C1079" t="s">
        <v>43</v>
      </c>
      <c r="D1079" s="8">
        <v>40366</v>
      </c>
      <c r="G1079" t="s">
        <v>11</v>
      </c>
      <c r="H1079" t="s">
        <v>3</v>
      </c>
      <c r="I1079">
        <v>400</v>
      </c>
      <c r="L1079" t="s">
        <v>55</v>
      </c>
      <c r="M1079" t="s">
        <v>238</v>
      </c>
    </row>
    <row r="1080" spans="1:14" x14ac:dyDescent="0.25">
      <c r="A1080">
        <v>304070</v>
      </c>
      <c r="B1080" t="s">
        <v>230</v>
      </c>
      <c r="C1080" t="s">
        <v>71</v>
      </c>
      <c r="D1080" s="8">
        <v>40366</v>
      </c>
      <c r="E1080" t="s">
        <v>53</v>
      </c>
      <c r="F1080">
        <v>1330</v>
      </c>
      <c r="G1080" t="s">
        <v>352</v>
      </c>
      <c r="H1080" t="s">
        <v>4</v>
      </c>
      <c r="I1080">
        <v>3000</v>
      </c>
      <c r="J1080">
        <v>115</v>
      </c>
      <c r="L1080" t="s">
        <v>45</v>
      </c>
      <c r="M1080" t="s">
        <v>187</v>
      </c>
      <c r="N1080" t="s">
        <v>57</v>
      </c>
    </row>
    <row r="1081" spans="1:14" x14ac:dyDescent="0.25">
      <c r="A1081">
        <v>304081</v>
      </c>
      <c r="B1081" t="s">
        <v>85</v>
      </c>
      <c r="C1081" t="s">
        <v>43</v>
      </c>
      <c r="D1081" s="8">
        <v>40366</v>
      </c>
      <c r="E1081" t="s">
        <v>53</v>
      </c>
      <c r="F1081">
        <v>1922</v>
      </c>
      <c r="G1081" t="s">
        <v>317</v>
      </c>
      <c r="H1081" t="s">
        <v>2</v>
      </c>
      <c r="I1081">
        <v>200</v>
      </c>
      <c r="J1081">
        <v>180</v>
      </c>
      <c r="L1081" t="s">
        <v>64</v>
      </c>
      <c r="M1081" t="s">
        <v>56</v>
      </c>
    </row>
    <row r="1082" spans="1:14" x14ac:dyDescent="0.25">
      <c r="A1082">
        <v>304084</v>
      </c>
      <c r="B1082" t="s">
        <v>95</v>
      </c>
      <c r="C1082" t="s">
        <v>43</v>
      </c>
      <c r="D1082" s="8">
        <v>40367</v>
      </c>
      <c r="E1082" t="s">
        <v>53</v>
      </c>
      <c r="F1082">
        <v>1730</v>
      </c>
      <c r="G1082" t="s">
        <v>201</v>
      </c>
      <c r="H1082" t="s">
        <v>3</v>
      </c>
      <c r="I1082">
        <v>0</v>
      </c>
      <c r="J1082">
        <v>120</v>
      </c>
      <c r="K1082">
        <v>0</v>
      </c>
      <c r="L1082" t="s">
        <v>84</v>
      </c>
      <c r="M1082" t="s">
        <v>56</v>
      </c>
      <c r="N1082" t="s">
        <v>57</v>
      </c>
    </row>
    <row r="1083" spans="1:14" x14ac:dyDescent="0.25">
      <c r="A1083">
        <v>304091</v>
      </c>
      <c r="B1083" t="s">
        <v>92</v>
      </c>
      <c r="C1083" t="s">
        <v>43</v>
      </c>
      <c r="D1083" s="8">
        <v>40367</v>
      </c>
      <c r="E1083" t="s">
        <v>83</v>
      </c>
      <c r="G1083" t="s">
        <v>6</v>
      </c>
      <c r="H1083" t="s">
        <v>2</v>
      </c>
      <c r="I1083">
        <v>2000</v>
      </c>
      <c r="J1083">
        <v>200</v>
      </c>
      <c r="L1083" t="s">
        <v>64</v>
      </c>
      <c r="M1083" t="s">
        <v>56</v>
      </c>
      <c r="N1083" t="s">
        <v>57</v>
      </c>
    </row>
    <row r="1084" spans="1:14" x14ac:dyDescent="0.25">
      <c r="A1084">
        <v>304092</v>
      </c>
      <c r="B1084" t="s">
        <v>92</v>
      </c>
      <c r="C1084" t="s">
        <v>43</v>
      </c>
      <c r="D1084" s="8">
        <v>40367</v>
      </c>
      <c r="E1084" t="s">
        <v>83</v>
      </c>
      <c r="F1084">
        <v>2308</v>
      </c>
      <c r="G1084" t="s">
        <v>22</v>
      </c>
      <c r="H1084" t="s">
        <v>4</v>
      </c>
      <c r="I1084">
        <v>100</v>
      </c>
      <c r="L1084" t="s">
        <v>55</v>
      </c>
      <c r="M1084" t="s">
        <v>56</v>
      </c>
      <c r="N1084" t="s">
        <v>57</v>
      </c>
    </row>
    <row r="1085" spans="1:14" x14ac:dyDescent="0.25">
      <c r="A1085">
        <v>304094</v>
      </c>
      <c r="B1085" t="s">
        <v>63</v>
      </c>
      <c r="C1085" t="s">
        <v>43</v>
      </c>
      <c r="D1085" s="8">
        <v>40367</v>
      </c>
      <c r="E1085" t="s">
        <v>53</v>
      </c>
      <c r="F1085">
        <v>1650</v>
      </c>
      <c r="G1085" t="s">
        <v>6</v>
      </c>
      <c r="H1085" t="s">
        <v>2</v>
      </c>
      <c r="I1085">
        <v>0</v>
      </c>
      <c r="J1085">
        <v>135</v>
      </c>
      <c r="K1085">
        <v>0</v>
      </c>
      <c r="L1085" t="s">
        <v>73</v>
      </c>
      <c r="M1085" t="s">
        <v>56</v>
      </c>
      <c r="N1085" t="s">
        <v>57</v>
      </c>
    </row>
    <row r="1086" spans="1:14" x14ac:dyDescent="0.25">
      <c r="A1086">
        <v>304095</v>
      </c>
      <c r="B1086" t="s">
        <v>63</v>
      </c>
      <c r="C1086" t="s">
        <v>43</v>
      </c>
      <c r="D1086" s="8">
        <v>40367</v>
      </c>
      <c r="E1086" t="s">
        <v>53</v>
      </c>
      <c r="F1086">
        <v>1620</v>
      </c>
      <c r="G1086" t="s">
        <v>6</v>
      </c>
      <c r="H1086" t="s">
        <v>2</v>
      </c>
      <c r="I1086">
        <v>0</v>
      </c>
      <c r="J1086">
        <v>130</v>
      </c>
      <c r="K1086">
        <v>0</v>
      </c>
      <c r="L1086" t="s">
        <v>73</v>
      </c>
      <c r="M1086" t="s">
        <v>56</v>
      </c>
      <c r="N1086" t="s">
        <v>57</v>
      </c>
    </row>
    <row r="1087" spans="1:14" x14ac:dyDescent="0.25">
      <c r="A1087">
        <v>304096</v>
      </c>
      <c r="B1087" t="s">
        <v>92</v>
      </c>
      <c r="C1087" t="s">
        <v>43</v>
      </c>
      <c r="D1087" s="8">
        <v>40367</v>
      </c>
      <c r="E1087" t="s">
        <v>53</v>
      </c>
      <c r="F1087">
        <v>1405</v>
      </c>
      <c r="G1087" t="s">
        <v>21</v>
      </c>
      <c r="H1087" t="s">
        <v>4</v>
      </c>
      <c r="I1087">
        <v>0</v>
      </c>
      <c r="K1087">
        <v>0</v>
      </c>
      <c r="L1087" t="s">
        <v>84</v>
      </c>
      <c r="M1087" t="s">
        <v>51</v>
      </c>
      <c r="N1087" t="s">
        <v>61</v>
      </c>
    </row>
    <row r="1088" spans="1:14" x14ac:dyDescent="0.25">
      <c r="A1088">
        <v>304101</v>
      </c>
      <c r="B1088" t="s">
        <v>353</v>
      </c>
      <c r="C1088" t="s">
        <v>71</v>
      </c>
      <c r="D1088" s="8">
        <v>40368</v>
      </c>
      <c r="E1088" t="s">
        <v>53</v>
      </c>
      <c r="F1088">
        <v>1903</v>
      </c>
      <c r="G1088" t="s">
        <v>59</v>
      </c>
      <c r="H1088" t="s">
        <v>2</v>
      </c>
      <c r="I1088">
        <v>0</v>
      </c>
      <c r="K1088">
        <v>0</v>
      </c>
      <c r="L1088" t="s">
        <v>84</v>
      </c>
      <c r="M1088" t="s">
        <v>238</v>
      </c>
      <c r="N1088" t="s">
        <v>57</v>
      </c>
    </row>
    <row r="1089" spans="1:14" x14ac:dyDescent="0.25">
      <c r="A1089">
        <v>304102</v>
      </c>
      <c r="B1089" t="s">
        <v>347</v>
      </c>
      <c r="C1089" t="s">
        <v>43</v>
      </c>
      <c r="D1089" s="8">
        <v>40368</v>
      </c>
      <c r="E1089" t="s">
        <v>53</v>
      </c>
      <c r="F1089">
        <v>1620</v>
      </c>
      <c r="G1089" t="s">
        <v>19</v>
      </c>
      <c r="H1089" t="s">
        <v>4</v>
      </c>
      <c r="I1089">
        <v>0</v>
      </c>
      <c r="J1089">
        <v>100</v>
      </c>
      <c r="K1089">
        <v>0</v>
      </c>
      <c r="L1089" t="s">
        <v>84</v>
      </c>
      <c r="M1089" t="s">
        <v>187</v>
      </c>
      <c r="N1089" t="s">
        <v>57</v>
      </c>
    </row>
    <row r="1090" spans="1:14" x14ac:dyDescent="0.25">
      <c r="A1090">
        <v>304113</v>
      </c>
      <c r="B1090" t="s">
        <v>42</v>
      </c>
      <c r="C1090" t="s">
        <v>43</v>
      </c>
      <c r="D1090" s="8">
        <v>40368</v>
      </c>
      <c r="E1090" t="s">
        <v>53</v>
      </c>
      <c r="F1090">
        <v>1037</v>
      </c>
      <c r="G1090" t="s">
        <v>6</v>
      </c>
      <c r="H1090" t="s">
        <v>2</v>
      </c>
      <c r="I1090">
        <v>0</v>
      </c>
      <c r="K1090">
        <v>0</v>
      </c>
      <c r="L1090" t="s">
        <v>84</v>
      </c>
      <c r="M1090" t="s">
        <v>172</v>
      </c>
      <c r="N1090" t="s">
        <v>57</v>
      </c>
    </row>
    <row r="1091" spans="1:14" x14ac:dyDescent="0.25">
      <c r="A1091">
        <v>304114</v>
      </c>
      <c r="B1091" t="s">
        <v>62</v>
      </c>
      <c r="C1091" t="s">
        <v>43</v>
      </c>
      <c r="D1091" s="8">
        <v>40368</v>
      </c>
      <c r="E1091" t="s">
        <v>83</v>
      </c>
      <c r="F1091">
        <v>2210</v>
      </c>
      <c r="G1091" t="s">
        <v>179</v>
      </c>
      <c r="H1091" t="s">
        <v>2</v>
      </c>
      <c r="K1091">
        <v>0</v>
      </c>
      <c r="L1091" t="s">
        <v>55</v>
      </c>
      <c r="M1091" t="s">
        <v>99</v>
      </c>
      <c r="N1091" t="s">
        <v>57</v>
      </c>
    </row>
    <row r="1092" spans="1:14" x14ac:dyDescent="0.25">
      <c r="A1092">
        <v>304118</v>
      </c>
      <c r="B1092" t="s">
        <v>62</v>
      </c>
      <c r="C1092" t="s">
        <v>43</v>
      </c>
      <c r="D1092" s="8">
        <v>40368</v>
      </c>
      <c r="E1092" t="s">
        <v>53</v>
      </c>
      <c r="F1092">
        <v>1555</v>
      </c>
      <c r="G1092" t="s">
        <v>6</v>
      </c>
      <c r="H1092" t="s">
        <v>2</v>
      </c>
      <c r="I1092">
        <v>300</v>
      </c>
      <c r="J1092">
        <v>140</v>
      </c>
      <c r="L1092" t="s">
        <v>55</v>
      </c>
      <c r="M1092" t="s">
        <v>172</v>
      </c>
      <c r="N1092" t="s">
        <v>57</v>
      </c>
    </row>
    <row r="1093" spans="1:14" x14ac:dyDescent="0.25">
      <c r="A1093">
        <v>304119</v>
      </c>
      <c r="B1093" t="s">
        <v>48</v>
      </c>
      <c r="D1093" s="8">
        <v>40368</v>
      </c>
      <c r="E1093" t="s">
        <v>53</v>
      </c>
      <c r="F1093">
        <v>1125</v>
      </c>
      <c r="G1093" t="s">
        <v>59</v>
      </c>
      <c r="H1093" t="s">
        <v>2</v>
      </c>
      <c r="I1093">
        <v>0</v>
      </c>
      <c r="K1093">
        <v>0</v>
      </c>
      <c r="L1093" t="s">
        <v>73</v>
      </c>
      <c r="M1093" t="s">
        <v>273</v>
      </c>
      <c r="N1093" t="s">
        <v>57</v>
      </c>
    </row>
    <row r="1094" spans="1:14" x14ac:dyDescent="0.25">
      <c r="A1094">
        <v>304122</v>
      </c>
      <c r="B1094" t="s">
        <v>220</v>
      </c>
      <c r="C1094" t="s">
        <v>43</v>
      </c>
      <c r="D1094" s="8">
        <v>40369</v>
      </c>
      <c r="E1094" t="s">
        <v>53</v>
      </c>
      <c r="F1094">
        <v>1017</v>
      </c>
      <c r="G1094" t="s">
        <v>221</v>
      </c>
      <c r="H1094" t="s">
        <v>4</v>
      </c>
      <c r="I1094">
        <v>0</v>
      </c>
      <c r="K1094">
        <v>0</v>
      </c>
      <c r="L1094" t="s">
        <v>84</v>
      </c>
      <c r="M1094" t="s">
        <v>56</v>
      </c>
      <c r="N1094" t="s">
        <v>47</v>
      </c>
    </row>
    <row r="1095" spans="1:14" x14ac:dyDescent="0.25">
      <c r="A1095">
        <v>304123</v>
      </c>
      <c r="B1095" t="s">
        <v>120</v>
      </c>
      <c r="C1095" t="s">
        <v>43</v>
      </c>
      <c r="D1095" s="8">
        <v>40369</v>
      </c>
      <c r="E1095" t="s">
        <v>53</v>
      </c>
      <c r="F1095">
        <v>1200</v>
      </c>
      <c r="G1095" t="s">
        <v>20</v>
      </c>
      <c r="H1095" t="s">
        <v>4</v>
      </c>
      <c r="I1095">
        <v>0</v>
      </c>
      <c r="K1095">
        <v>0</v>
      </c>
      <c r="L1095" t="s">
        <v>73</v>
      </c>
      <c r="M1095" t="s">
        <v>56</v>
      </c>
    </row>
    <row r="1096" spans="1:14" x14ac:dyDescent="0.25">
      <c r="A1096">
        <v>304132</v>
      </c>
      <c r="B1096" t="s">
        <v>230</v>
      </c>
      <c r="C1096" t="s">
        <v>71</v>
      </c>
      <c r="D1096" s="8">
        <v>40370</v>
      </c>
      <c r="E1096" t="s">
        <v>53</v>
      </c>
      <c r="F1096">
        <v>805</v>
      </c>
      <c r="G1096" t="s">
        <v>135</v>
      </c>
      <c r="H1096" t="s">
        <v>3</v>
      </c>
      <c r="I1096">
        <v>0</v>
      </c>
      <c r="J1096">
        <v>100</v>
      </c>
      <c r="K1096">
        <v>0</v>
      </c>
      <c r="L1096" t="s">
        <v>84</v>
      </c>
      <c r="M1096" t="s">
        <v>183</v>
      </c>
      <c r="N1096" t="s">
        <v>57</v>
      </c>
    </row>
    <row r="1097" spans="1:14" x14ac:dyDescent="0.25">
      <c r="A1097">
        <v>304135</v>
      </c>
      <c r="B1097" t="s">
        <v>120</v>
      </c>
      <c r="C1097" t="s">
        <v>43</v>
      </c>
      <c r="D1097" s="8">
        <v>40370</v>
      </c>
      <c r="E1097" t="s">
        <v>53</v>
      </c>
      <c r="F1097">
        <v>1915</v>
      </c>
      <c r="G1097" t="s">
        <v>117</v>
      </c>
      <c r="H1097" t="s">
        <v>2</v>
      </c>
      <c r="I1097">
        <v>0</v>
      </c>
      <c r="J1097">
        <v>100</v>
      </c>
      <c r="K1097">
        <v>0</v>
      </c>
      <c r="L1097" t="s">
        <v>73</v>
      </c>
      <c r="M1097" t="s">
        <v>56</v>
      </c>
      <c r="N1097" t="s">
        <v>57</v>
      </c>
    </row>
    <row r="1098" spans="1:14" x14ac:dyDescent="0.25">
      <c r="A1098">
        <v>304144</v>
      </c>
      <c r="B1098" t="s">
        <v>63</v>
      </c>
      <c r="C1098" t="s">
        <v>43</v>
      </c>
      <c r="D1098" s="8">
        <v>40370</v>
      </c>
      <c r="E1098" t="s">
        <v>53</v>
      </c>
      <c r="F1098">
        <v>1843</v>
      </c>
      <c r="G1098" t="s">
        <v>6</v>
      </c>
      <c r="H1098" t="s">
        <v>2</v>
      </c>
      <c r="I1098">
        <v>0</v>
      </c>
      <c r="J1098">
        <v>80</v>
      </c>
      <c r="K1098">
        <v>0</v>
      </c>
      <c r="L1098" t="s">
        <v>84</v>
      </c>
      <c r="M1098" t="s">
        <v>56</v>
      </c>
      <c r="N1098" t="s">
        <v>57</v>
      </c>
    </row>
    <row r="1099" spans="1:14" x14ac:dyDescent="0.25">
      <c r="A1099">
        <v>304145</v>
      </c>
      <c r="B1099" t="s">
        <v>63</v>
      </c>
      <c r="C1099" t="s">
        <v>43</v>
      </c>
      <c r="D1099" s="8">
        <v>40370</v>
      </c>
      <c r="E1099" t="s">
        <v>53</v>
      </c>
      <c r="F1099">
        <v>830</v>
      </c>
      <c r="G1099" t="s">
        <v>7</v>
      </c>
      <c r="H1099" t="s">
        <v>2</v>
      </c>
      <c r="L1099" t="s">
        <v>55</v>
      </c>
      <c r="M1099" t="s">
        <v>172</v>
      </c>
      <c r="N1099" t="s">
        <v>57</v>
      </c>
    </row>
    <row r="1100" spans="1:14" x14ac:dyDescent="0.25">
      <c r="A1100">
        <v>304155</v>
      </c>
      <c r="B1100" t="s">
        <v>167</v>
      </c>
      <c r="C1100" t="s">
        <v>43</v>
      </c>
      <c r="D1100" s="8">
        <v>40371</v>
      </c>
      <c r="E1100" t="s">
        <v>83</v>
      </c>
      <c r="F1100">
        <v>2205</v>
      </c>
      <c r="G1100" t="s">
        <v>201</v>
      </c>
      <c r="H1100" t="s">
        <v>3</v>
      </c>
      <c r="I1100">
        <v>0</v>
      </c>
      <c r="K1100">
        <v>0</v>
      </c>
      <c r="L1100" t="s">
        <v>84</v>
      </c>
      <c r="M1100" t="s">
        <v>56</v>
      </c>
      <c r="N1100" t="s">
        <v>57</v>
      </c>
    </row>
    <row r="1101" spans="1:14" x14ac:dyDescent="0.25">
      <c r="A1101">
        <v>304156</v>
      </c>
      <c r="B1101" t="s">
        <v>167</v>
      </c>
      <c r="C1101" t="s">
        <v>43</v>
      </c>
      <c r="D1101" s="8">
        <v>40371</v>
      </c>
      <c r="E1101" t="s">
        <v>53</v>
      </c>
      <c r="F1101">
        <v>1000</v>
      </c>
      <c r="G1101" t="s">
        <v>7</v>
      </c>
      <c r="H1101" t="s">
        <v>2</v>
      </c>
      <c r="I1101">
        <v>700</v>
      </c>
      <c r="J1101">
        <v>180</v>
      </c>
      <c r="L1101" t="s">
        <v>64</v>
      </c>
      <c r="M1101" t="s">
        <v>46</v>
      </c>
      <c r="N1101" t="s">
        <v>57</v>
      </c>
    </row>
    <row r="1102" spans="1:14" x14ac:dyDescent="0.25">
      <c r="A1102">
        <v>304159</v>
      </c>
      <c r="B1102" t="s">
        <v>149</v>
      </c>
      <c r="C1102" t="s">
        <v>43</v>
      </c>
      <c r="D1102" s="8">
        <v>40371</v>
      </c>
      <c r="E1102" t="s">
        <v>53</v>
      </c>
      <c r="F1102">
        <v>835</v>
      </c>
      <c r="G1102" t="s">
        <v>21</v>
      </c>
      <c r="H1102" t="s">
        <v>4</v>
      </c>
      <c r="I1102">
        <v>0</v>
      </c>
      <c r="J1102">
        <v>120</v>
      </c>
      <c r="K1102">
        <v>0</v>
      </c>
      <c r="L1102" t="s">
        <v>84</v>
      </c>
      <c r="M1102" t="s">
        <v>81</v>
      </c>
      <c r="N1102" t="s">
        <v>57</v>
      </c>
    </row>
    <row r="1103" spans="1:14" x14ac:dyDescent="0.25">
      <c r="A1103">
        <v>304163</v>
      </c>
      <c r="B1103" t="s">
        <v>88</v>
      </c>
      <c r="C1103" t="s">
        <v>43</v>
      </c>
      <c r="D1103" s="8">
        <v>40371</v>
      </c>
      <c r="E1103" t="s">
        <v>53</v>
      </c>
      <c r="F1103">
        <v>1957</v>
      </c>
      <c r="G1103" t="s">
        <v>6</v>
      </c>
      <c r="H1103" t="s">
        <v>2</v>
      </c>
      <c r="I1103">
        <v>0</v>
      </c>
      <c r="K1103">
        <v>0</v>
      </c>
      <c r="L1103" t="s">
        <v>73</v>
      </c>
      <c r="M1103" t="s">
        <v>51</v>
      </c>
      <c r="N1103" t="s">
        <v>57</v>
      </c>
    </row>
    <row r="1104" spans="1:14" x14ac:dyDescent="0.25">
      <c r="A1104">
        <v>304167</v>
      </c>
      <c r="B1104" t="s">
        <v>58</v>
      </c>
      <c r="C1104" t="s">
        <v>43</v>
      </c>
      <c r="D1104" s="8">
        <v>40371</v>
      </c>
      <c r="E1104" t="s">
        <v>53</v>
      </c>
      <c r="F1104">
        <v>930</v>
      </c>
      <c r="G1104" t="s">
        <v>6</v>
      </c>
      <c r="H1104" t="s">
        <v>2</v>
      </c>
      <c r="I1104">
        <v>0</v>
      </c>
      <c r="J1104">
        <v>120</v>
      </c>
      <c r="K1104">
        <v>0</v>
      </c>
      <c r="L1104" t="s">
        <v>84</v>
      </c>
      <c r="M1104" t="s">
        <v>183</v>
      </c>
      <c r="N1104" t="s">
        <v>57</v>
      </c>
    </row>
    <row r="1105" spans="1:14" x14ac:dyDescent="0.25">
      <c r="A1105">
        <v>304168</v>
      </c>
      <c r="B1105" t="s">
        <v>42</v>
      </c>
      <c r="C1105" t="s">
        <v>43</v>
      </c>
      <c r="D1105" s="8">
        <v>40371</v>
      </c>
      <c r="E1105" t="s">
        <v>53</v>
      </c>
      <c r="F1105">
        <v>1030</v>
      </c>
      <c r="G1105" t="s">
        <v>6</v>
      </c>
      <c r="H1105" t="s">
        <v>2</v>
      </c>
      <c r="I1105">
        <v>10</v>
      </c>
      <c r="J1105">
        <v>130</v>
      </c>
      <c r="K1105">
        <v>0</v>
      </c>
      <c r="L1105" t="s">
        <v>55</v>
      </c>
      <c r="M1105" t="s">
        <v>172</v>
      </c>
      <c r="N1105" t="s">
        <v>57</v>
      </c>
    </row>
    <row r="1106" spans="1:14" x14ac:dyDescent="0.25">
      <c r="A1106">
        <v>304169</v>
      </c>
      <c r="B1106" t="s">
        <v>63</v>
      </c>
      <c r="C1106" t="s">
        <v>43</v>
      </c>
      <c r="D1106" s="8">
        <v>40371</v>
      </c>
      <c r="G1106" t="s">
        <v>11</v>
      </c>
      <c r="H1106" t="s">
        <v>3</v>
      </c>
      <c r="I1106">
        <v>0</v>
      </c>
      <c r="J1106">
        <v>120</v>
      </c>
      <c r="K1106">
        <v>0</v>
      </c>
      <c r="L1106" t="s">
        <v>84</v>
      </c>
      <c r="M1106" t="s">
        <v>60</v>
      </c>
      <c r="N1106" t="s">
        <v>57</v>
      </c>
    </row>
    <row r="1107" spans="1:14" x14ac:dyDescent="0.25">
      <c r="A1107">
        <v>304170</v>
      </c>
      <c r="B1107" t="s">
        <v>92</v>
      </c>
      <c r="C1107" t="s">
        <v>43</v>
      </c>
      <c r="D1107" s="8">
        <v>40371</v>
      </c>
      <c r="E1107" t="s">
        <v>53</v>
      </c>
      <c r="F1107">
        <v>815</v>
      </c>
      <c r="G1107" t="s">
        <v>7</v>
      </c>
      <c r="H1107" t="s">
        <v>2</v>
      </c>
      <c r="L1107" t="s">
        <v>55</v>
      </c>
      <c r="M1107" t="s">
        <v>172</v>
      </c>
      <c r="N1107" t="s">
        <v>57</v>
      </c>
    </row>
    <row r="1108" spans="1:14" x14ac:dyDescent="0.25">
      <c r="A1108">
        <v>304171</v>
      </c>
      <c r="B1108" t="s">
        <v>177</v>
      </c>
      <c r="C1108" t="s">
        <v>106</v>
      </c>
      <c r="D1108" s="8">
        <v>40371</v>
      </c>
      <c r="E1108" t="s">
        <v>53</v>
      </c>
      <c r="F1108">
        <v>1010</v>
      </c>
      <c r="G1108" t="s">
        <v>354</v>
      </c>
      <c r="H1108" t="s">
        <v>3</v>
      </c>
      <c r="L1108" t="s">
        <v>55</v>
      </c>
      <c r="M1108" t="s">
        <v>320</v>
      </c>
      <c r="N1108" t="s">
        <v>57</v>
      </c>
    </row>
    <row r="1109" spans="1:14" x14ac:dyDescent="0.25">
      <c r="A1109">
        <v>304172</v>
      </c>
      <c r="B1109" t="s">
        <v>48</v>
      </c>
      <c r="D1109" s="8">
        <v>40371</v>
      </c>
      <c r="E1109" t="s">
        <v>83</v>
      </c>
      <c r="F1109">
        <v>2100</v>
      </c>
      <c r="G1109" t="s">
        <v>19</v>
      </c>
      <c r="H1109" t="s">
        <v>4</v>
      </c>
      <c r="I1109">
        <v>0</v>
      </c>
      <c r="K1109">
        <v>0</v>
      </c>
      <c r="L1109" t="s">
        <v>73</v>
      </c>
      <c r="M1109" t="s">
        <v>51</v>
      </c>
      <c r="N1109" t="s">
        <v>57</v>
      </c>
    </row>
    <row r="1110" spans="1:14" x14ac:dyDescent="0.25">
      <c r="A1110">
        <v>304174</v>
      </c>
      <c r="B1110" t="s">
        <v>92</v>
      </c>
      <c r="C1110" t="s">
        <v>43</v>
      </c>
      <c r="D1110" s="8">
        <v>40380</v>
      </c>
      <c r="G1110" t="s">
        <v>11</v>
      </c>
      <c r="H1110" t="s">
        <v>3</v>
      </c>
      <c r="I1110">
        <v>0</v>
      </c>
      <c r="K1110">
        <v>0</v>
      </c>
      <c r="L1110" t="s">
        <v>84</v>
      </c>
      <c r="M1110" t="s">
        <v>238</v>
      </c>
    </row>
    <row r="1111" spans="1:14" x14ac:dyDescent="0.25">
      <c r="A1111">
        <v>304181</v>
      </c>
      <c r="B1111" t="s">
        <v>63</v>
      </c>
      <c r="C1111" t="s">
        <v>43</v>
      </c>
      <c r="D1111" s="8">
        <v>40380</v>
      </c>
      <c r="E1111" t="s">
        <v>53</v>
      </c>
      <c r="F1111">
        <v>1800</v>
      </c>
      <c r="G1111" t="s">
        <v>6</v>
      </c>
      <c r="H1111" t="s">
        <v>2</v>
      </c>
      <c r="I1111">
        <v>50</v>
      </c>
      <c r="J1111">
        <v>135</v>
      </c>
      <c r="K1111">
        <v>0</v>
      </c>
      <c r="L1111" t="s">
        <v>55</v>
      </c>
      <c r="M1111" t="s">
        <v>126</v>
      </c>
      <c r="N1111" t="s">
        <v>57</v>
      </c>
    </row>
    <row r="1112" spans="1:14" x14ac:dyDescent="0.25">
      <c r="A1112">
        <v>304182</v>
      </c>
      <c r="B1112" t="s">
        <v>42</v>
      </c>
      <c r="C1112" t="s">
        <v>43</v>
      </c>
      <c r="D1112" s="8">
        <v>40380</v>
      </c>
      <c r="E1112" t="s">
        <v>53</v>
      </c>
      <c r="F1112">
        <v>1015</v>
      </c>
      <c r="G1112" t="s">
        <v>6</v>
      </c>
      <c r="H1112" t="s">
        <v>2</v>
      </c>
      <c r="I1112">
        <v>10</v>
      </c>
      <c r="J1112">
        <v>135</v>
      </c>
      <c r="K1112">
        <v>0</v>
      </c>
      <c r="L1112" t="s">
        <v>55</v>
      </c>
      <c r="M1112" t="s">
        <v>172</v>
      </c>
      <c r="N1112" t="s">
        <v>57</v>
      </c>
    </row>
    <row r="1113" spans="1:14" x14ac:dyDescent="0.25">
      <c r="A1113">
        <v>304183</v>
      </c>
      <c r="B1113" t="s">
        <v>58</v>
      </c>
      <c r="C1113" t="s">
        <v>43</v>
      </c>
      <c r="D1113" s="8">
        <v>40385</v>
      </c>
      <c r="E1113" t="s">
        <v>53</v>
      </c>
      <c r="F1113">
        <v>1116</v>
      </c>
      <c r="G1113" t="s">
        <v>6</v>
      </c>
      <c r="H1113" t="s">
        <v>2</v>
      </c>
      <c r="K1113">
        <v>0</v>
      </c>
      <c r="M1113" t="s">
        <v>172</v>
      </c>
      <c r="N1113" t="s">
        <v>57</v>
      </c>
    </row>
    <row r="1114" spans="1:14" x14ac:dyDescent="0.25">
      <c r="A1114">
        <v>304185</v>
      </c>
      <c r="B1114" t="s">
        <v>42</v>
      </c>
      <c r="C1114" t="s">
        <v>43</v>
      </c>
      <c r="D1114" s="8">
        <v>40385</v>
      </c>
      <c r="E1114" t="s">
        <v>83</v>
      </c>
      <c r="G1114" t="s">
        <v>260</v>
      </c>
      <c r="H1114" t="s">
        <v>4</v>
      </c>
      <c r="I1114">
        <v>2500</v>
      </c>
      <c r="J1114">
        <v>150</v>
      </c>
      <c r="L1114" t="s">
        <v>55</v>
      </c>
      <c r="M1114" t="s">
        <v>238</v>
      </c>
      <c r="N1114" t="s">
        <v>57</v>
      </c>
    </row>
    <row r="1115" spans="1:14" x14ac:dyDescent="0.25">
      <c r="A1115">
        <v>304186</v>
      </c>
      <c r="B1115" t="s">
        <v>42</v>
      </c>
      <c r="C1115" t="s">
        <v>43</v>
      </c>
      <c r="D1115" s="8">
        <v>40385</v>
      </c>
      <c r="E1115" t="s">
        <v>44</v>
      </c>
      <c r="G1115" t="s">
        <v>22</v>
      </c>
      <c r="H1115" t="s">
        <v>4</v>
      </c>
      <c r="I1115">
        <v>50</v>
      </c>
      <c r="J1115">
        <v>145</v>
      </c>
      <c r="K1115">
        <v>0</v>
      </c>
      <c r="L1115" t="s">
        <v>64</v>
      </c>
      <c r="M1115" t="s">
        <v>56</v>
      </c>
      <c r="N1115" t="s">
        <v>57</v>
      </c>
    </row>
    <row r="1116" spans="1:14" x14ac:dyDescent="0.25">
      <c r="A1116">
        <v>304192</v>
      </c>
      <c r="B1116" t="s">
        <v>95</v>
      </c>
      <c r="C1116" t="s">
        <v>43</v>
      </c>
      <c r="D1116" s="8">
        <v>40372</v>
      </c>
      <c r="E1116" t="s">
        <v>53</v>
      </c>
      <c r="F1116">
        <v>720</v>
      </c>
      <c r="G1116" t="s">
        <v>340</v>
      </c>
      <c r="H1116" t="s">
        <v>2</v>
      </c>
      <c r="I1116">
        <v>0</v>
      </c>
      <c r="K1116">
        <v>0</v>
      </c>
      <c r="L1116" t="s">
        <v>73</v>
      </c>
      <c r="M1116" t="s">
        <v>51</v>
      </c>
    </row>
    <row r="1117" spans="1:14" x14ac:dyDescent="0.25">
      <c r="A1117">
        <v>304195</v>
      </c>
      <c r="B1117" t="s">
        <v>220</v>
      </c>
      <c r="C1117" t="s">
        <v>43</v>
      </c>
      <c r="D1117" s="8">
        <v>40372</v>
      </c>
      <c r="E1117" t="s">
        <v>53</v>
      </c>
      <c r="G1117" t="s">
        <v>21</v>
      </c>
      <c r="H1117" t="s">
        <v>4</v>
      </c>
      <c r="I1117">
        <v>0</v>
      </c>
      <c r="K1117">
        <v>0</v>
      </c>
      <c r="L1117" t="s">
        <v>73</v>
      </c>
      <c r="M1117" t="s">
        <v>46</v>
      </c>
    </row>
    <row r="1118" spans="1:14" x14ac:dyDescent="0.25">
      <c r="A1118">
        <v>304196</v>
      </c>
      <c r="B1118" t="s">
        <v>355</v>
      </c>
      <c r="C1118" t="s">
        <v>43</v>
      </c>
      <c r="D1118" s="8">
        <v>40372</v>
      </c>
      <c r="E1118" t="s">
        <v>53</v>
      </c>
      <c r="F1118">
        <v>1705</v>
      </c>
      <c r="G1118" t="s">
        <v>6</v>
      </c>
      <c r="H1118" t="s">
        <v>2</v>
      </c>
      <c r="I1118">
        <v>0</v>
      </c>
      <c r="K1118">
        <v>0</v>
      </c>
      <c r="L1118" t="s">
        <v>84</v>
      </c>
      <c r="M1118" t="s">
        <v>183</v>
      </c>
      <c r="N1118" t="s">
        <v>57</v>
      </c>
    </row>
    <row r="1119" spans="1:14" x14ac:dyDescent="0.25">
      <c r="A1119">
        <v>304205</v>
      </c>
      <c r="B1119" t="s">
        <v>63</v>
      </c>
      <c r="C1119" t="s">
        <v>43</v>
      </c>
      <c r="D1119" s="8">
        <v>40372</v>
      </c>
      <c r="E1119" t="s">
        <v>83</v>
      </c>
      <c r="F1119">
        <v>2145</v>
      </c>
      <c r="G1119" t="s">
        <v>23</v>
      </c>
      <c r="H1119" t="s">
        <v>4</v>
      </c>
      <c r="I1119">
        <v>1000</v>
      </c>
      <c r="J1119">
        <v>140</v>
      </c>
      <c r="K1119">
        <v>3</v>
      </c>
      <c r="L1119" t="s">
        <v>55</v>
      </c>
      <c r="M1119" t="s">
        <v>56</v>
      </c>
      <c r="N1119" t="s">
        <v>57</v>
      </c>
    </row>
    <row r="1120" spans="1:14" x14ac:dyDescent="0.25">
      <c r="A1120">
        <v>304224</v>
      </c>
      <c r="B1120" t="s">
        <v>63</v>
      </c>
      <c r="C1120" t="s">
        <v>43</v>
      </c>
      <c r="D1120" s="8">
        <v>40373</v>
      </c>
      <c r="E1120" t="s">
        <v>53</v>
      </c>
      <c r="F1120">
        <v>735</v>
      </c>
      <c r="G1120" t="s">
        <v>9</v>
      </c>
      <c r="H1120" t="s">
        <v>2</v>
      </c>
      <c r="I1120">
        <v>0</v>
      </c>
      <c r="J1120">
        <v>100</v>
      </c>
      <c r="K1120">
        <v>0</v>
      </c>
      <c r="L1120" t="s">
        <v>84</v>
      </c>
      <c r="M1120" t="s">
        <v>126</v>
      </c>
      <c r="N1120" t="s">
        <v>57</v>
      </c>
    </row>
    <row r="1121" spans="1:14" x14ac:dyDescent="0.25">
      <c r="A1121">
        <v>304247</v>
      </c>
      <c r="B1121" t="s">
        <v>92</v>
      </c>
      <c r="C1121" t="s">
        <v>43</v>
      </c>
      <c r="D1121" s="8">
        <v>40376</v>
      </c>
      <c r="E1121" t="s">
        <v>83</v>
      </c>
      <c r="F1121">
        <v>2241</v>
      </c>
      <c r="G1121" t="s">
        <v>10</v>
      </c>
      <c r="H1121" t="s">
        <v>2</v>
      </c>
      <c r="I1121">
        <v>3000</v>
      </c>
      <c r="J1121">
        <v>230</v>
      </c>
      <c r="L1121" t="s">
        <v>64</v>
      </c>
      <c r="M1121" t="s">
        <v>56</v>
      </c>
      <c r="N1121" t="s">
        <v>57</v>
      </c>
    </row>
    <row r="1122" spans="1:14" x14ac:dyDescent="0.25">
      <c r="A1122">
        <v>304251</v>
      </c>
      <c r="B1122" t="s">
        <v>120</v>
      </c>
      <c r="C1122" t="s">
        <v>43</v>
      </c>
      <c r="D1122" s="8">
        <v>40376</v>
      </c>
      <c r="E1122" t="s">
        <v>53</v>
      </c>
      <c r="F1122">
        <v>650</v>
      </c>
      <c r="G1122" t="s">
        <v>21</v>
      </c>
      <c r="H1122" t="s">
        <v>4</v>
      </c>
      <c r="I1122">
        <v>200</v>
      </c>
      <c r="J1122">
        <v>150</v>
      </c>
      <c r="L1122" t="s">
        <v>64</v>
      </c>
      <c r="M1122" t="s">
        <v>51</v>
      </c>
      <c r="N1122" t="s">
        <v>57</v>
      </c>
    </row>
    <row r="1123" spans="1:14" x14ac:dyDescent="0.25">
      <c r="A1123">
        <v>304252</v>
      </c>
      <c r="B1123" t="s">
        <v>146</v>
      </c>
      <c r="C1123" t="s">
        <v>43</v>
      </c>
      <c r="D1123" s="8">
        <v>40376</v>
      </c>
      <c r="E1123" t="s">
        <v>53</v>
      </c>
      <c r="G1123" t="s">
        <v>22</v>
      </c>
      <c r="H1123" t="s">
        <v>4</v>
      </c>
      <c r="I1123">
        <v>0</v>
      </c>
      <c r="J1123">
        <v>110</v>
      </c>
      <c r="K1123">
        <v>0</v>
      </c>
      <c r="L1123" t="s">
        <v>73</v>
      </c>
      <c r="M1123" t="s">
        <v>56</v>
      </c>
      <c r="N1123" t="s">
        <v>57</v>
      </c>
    </row>
    <row r="1124" spans="1:14" x14ac:dyDescent="0.25">
      <c r="A1124">
        <v>304254</v>
      </c>
      <c r="B1124" t="s">
        <v>42</v>
      </c>
      <c r="C1124" t="s">
        <v>43</v>
      </c>
      <c r="D1124" s="8">
        <v>40376</v>
      </c>
      <c r="E1124" t="s">
        <v>53</v>
      </c>
      <c r="F1124">
        <v>1930</v>
      </c>
      <c r="G1124" t="s">
        <v>22</v>
      </c>
      <c r="H1124" t="s">
        <v>4</v>
      </c>
      <c r="I1124">
        <v>0</v>
      </c>
      <c r="K1124">
        <v>0</v>
      </c>
      <c r="L1124" t="s">
        <v>73</v>
      </c>
      <c r="M1124" t="s">
        <v>51</v>
      </c>
      <c r="N1124" t="s">
        <v>57</v>
      </c>
    </row>
    <row r="1125" spans="1:14" x14ac:dyDescent="0.25">
      <c r="A1125">
        <v>304271</v>
      </c>
      <c r="B1125" t="s">
        <v>58</v>
      </c>
      <c r="C1125" t="s">
        <v>43</v>
      </c>
      <c r="D1125" s="8">
        <v>40377</v>
      </c>
      <c r="E1125" t="s">
        <v>53</v>
      </c>
      <c r="F1125">
        <v>1035</v>
      </c>
      <c r="G1125" t="s">
        <v>6</v>
      </c>
      <c r="H1125" t="s">
        <v>2</v>
      </c>
      <c r="I1125">
        <v>100</v>
      </c>
      <c r="J1125">
        <v>140</v>
      </c>
      <c r="L1125" t="s">
        <v>55</v>
      </c>
      <c r="M1125" t="s">
        <v>183</v>
      </c>
      <c r="N1125" t="s">
        <v>57</v>
      </c>
    </row>
    <row r="1126" spans="1:14" x14ac:dyDescent="0.25">
      <c r="A1126">
        <v>304272</v>
      </c>
      <c r="B1126" t="s">
        <v>58</v>
      </c>
      <c r="C1126" t="s">
        <v>43</v>
      </c>
      <c r="D1126" s="8">
        <v>40377</v>
      </c>
      <c r="E1126" t="s">
        <v>53</v>
      </c>
      <c r="F1126">
        <v>1700</v>
      </c>
      <c r="G1126" t="s">
        <v>6</v>
      </c>
      <c r="H1126" t="s">
        <v>2</v>
      </c>
      <c r="I1126">
        <v>0</v>
      </c>
      <c r="K1126">
        <v>0</v>
      </c>
      <c r="L1126" t="s">
        <v>84</v>
      </c>
      <c r="M1126" t="s">
        <v>99</v>
      </c>
      <c r="N1126" t="s">
        <v>57</v>
      </c>
    </row>
    <row r="1127" spans="1:14" x14ac:dyDescent="0.25">
      <c r="A1127">
        <v>304277</v>
      </c>
      <c r="B1127" t="s">
        <v>48</v>
      </c>
      <c r="D1127" s="8">
        <v>40364</v>
      </c>
      <c r="G1127" t="s">
        <v>8</v>
      </c>
      <c r="H1127" t="s">
        <v>2</v>
      </c>
      <c r="K1127">
        <v>0</v>
      </c>
      <c r="M1127" t="s">
        <v>356</v>
      </c>
    </row>
    <row r="1128" spans="1:14" x14ac:dyDescent="0.25">
      <c r="A1128">
        <v>304286</v>
      </c>
      <c r="B1128" t="s">
        <v>48</v>
      </c>
      <c r="D1128" s="8">
        <v>40365</v>
      </c>
      <c r="G1128" t="s">
        <v>19</v>
      </c>
      <c r="H1128" t="s">
        <v>4</v>
      </c>
      <c r="K1128">
        <v>0</v>
      </c>
      <c r="M1128" t="s">
        <v>183</v>
      </c>
    </row>
    <row r="1129" spans="1:14" x14ac:dyDescent="0.25">
      <c r="A1129">
        <v>304287</v>
      </c>
      <c r="B1129" t="s">
        <v>48</v>
      </c>
      <c r="D1129" s="8">
        <v>40365</v>
      </c>
      <c r="G1129" t="s">
        <v>19</v>
      </c>
      <c r="H1129" t="s">
        <v>4</v>
      </c>
      <c r="K1129">
        <v>0</v>
      </c>
      <c r="M1129" t="s">
        <v>50</v>
      </c>
    </row>
    <row r="1130" spans="1:14" x14ac:dyDescent="0.25">
      <c r="A1130">
        <v>304289</v>
      </c>
      <c r="B1130" t="s">
        <v>48</v>
      </c>
      <c r="D1130" s="8">
        <v>40365</v>
      </c>
      <c r="G1130" t="s">
        <v>114</v>
      </c>
      <c r="H1130" t="s">
        <v>3</v>
      </c>
      <c r="K1130">
        <v>0</v>
      </c>
      <c r="M1130" t="s">
        <v>51</v>
      </c>
    </row>
    <row r="1131" spans="1:14" x14ac:dyDescent="0.25">
      <c r="A1131">
        <v>304290</v>
      </c>
      <c r="B1131" t="s">
        <v>48</v>
      </c>
      <c r="D1131" s="8">
        <v>40365</v>
      </c>
      <c r="G1131" t="s">
        <v>22</v>
      </c>
      <c r="H1131" t="s">
        <v>4</v>
      </c>
      <c r="K1131">
        <v>0</v>
      </c>
      <c r="M1131" t="s">
        <v>60</v>
      </c>
    </row>
    <row r="1132" spans="1:14" x14ac:dyDescent="0.25">
      <c r="A1132">
        <v>304292</v>
      </c>
      <c r="B1132" t="s">
        <v>48</v>
      </c>
      <c r="D1132" s="8">
        <v>40365</v>
      </c>
      <c r="G1132" t="s">
        <v>21</v>
      </c>
      <c r="H1132" t="s">
        <v>4</v>
      </c>
      <c r="K1132">
        <v>0</v>
      </c>
      <c r="M1132" t="s">
        <v>81</v>
      </c>
    </row>
    <row r="1133" spans="1:14" x14ac:dyDescent="0.25">
      <c r="A1133">
        <v>304299</v>
      </c>
      <c r="B1133" t="s">
        <v>86</v>
      </c>
      <c r="C1133" t="s">
        <v>43</v>
      </c>
      <c r="D1133" s="8">
        <v>40378</v>
      </c>
      <c r="E1133" t="s">
        <v>53</v>
      </c>
      <c r="G1133" t="s">
        <v>21</v>
      </c>
      <c r="H1133" t="s">
        <v>4</v>
      </c>
      <c r="I1133">
        <v>200</v>
      </c>
      <c r="L1133" t="s">
        <v>55</v>
      </c>
      <c r="M1133" t="s">
        <v>56</v>
      </c>
    </row>
    <row r="1134" spans="1:14" x14ac:dyDescent="0.25">
      <c r="A1134">
        <v>304300</v>
      </c>
      <c r="B1134" t="s">
        <v>276</v>
      </c>
      <c r="C1134" t="s">
        <v>43</v>
      </c>
      <c r="D1134" s="8">
        <v>40378</v>
      </c>
      <c r="E1134" t="s">
        <v>53</v>
      </c>
      <c r="F1134">
        <v>1839</v>
      </c>
      <c r="G1134" t="s">
        <v>21</v>
      </c>
      <c r="H1134" t="s">
        <v>4</v>
      </c>
      <c r="I1134">
        <v>0</v>
      </c>
      <c r="J1134">
        <v>100</v>
      </c>
      <c r="K1134">
        <v>0</v>
      </c>
      <c r="L1134" t="s">
        <v>84</v>
      </c>
      <c r="M1134" t="s">
        <v>126</v>
      </c>
      <c r="N1134" t="s">
        <v>57</v>
      </c>
    </row>
    <row r="1135" spans="1:14" x14ac:dyDescent="0.25">
      <c r="A1135">
        <v>304302</v>
      </c>
      <c r="B1135" t="s">
        <v>283</v>
      </c>
      <c r="D1135" s="8">
        <v>40378</v>
      </c>
      <c r="E1135" t="s">
        <v>44</v>
      </c>
      <c r="F1135">
        <v>621</v>
      </c>
      <c r="G1135" t="s">
        <v>134</v>
      </c>
      <c r="H1135" t="s">
        <v>2</v>
      </c>
      <c r="I1135">
        <v>100</v>
      </c>
      <c r="J1135">
        <v>120</v>
      </c>
      <c r="L1135" t="s">
        <v>64</v>
      </c>
      <c r="M1135" t="s">
        <v>56</v>
      </c>
      <c r="N1135" t="s">
        <v>57</v>
      </c>
    </row>
    <row r="1136" spans="1:14" x14ac:dyDescent="0.25">
      <c r="A1136">
        <v>304303</v>
      </c>
      <c r="B1136" t="s">
        <v>220</v>
      </c>
      <c r="C1136" t="s">
        <v>43</v>
      </c>
      <c r="D1136" s="8">
        <v>40378</v>
      </c>
      <c r="E1136" t="s">
        <v>53</v>
      </c>
      <c r="G1136" t="s">
        <v>21</v>
      </c>
      <c r="H1136" t="s">
        <v>4</v>
      </c>
      <c r="I1136">
        <v>0</v>
      </c>
      <c r="K1136">
        <v>0</v>
      </c>
      <c r="L1136" t="s">
        <v>73</v>
      </c>
      <c r="M1136" t="s">
        <v>56</v>
      </c>
    </row>
    <row r="1137" spans="1:14" x14ac:dyDescent="0.25">
      <c r="A1137">
        <v>304307</v>
      </c>
      <c r="B1137" t="s">
        <v>144</v>
      </c>
      <c r="C1137" t="s">
        <v>43</v>
      </c>
      <c r="D1137" s="8">
        <v>40378</v>
      </c>
      <c r="E1137" t="s">
        <v>53</v>
      </c>
      <c r="F1137">
        <v>643</v>
      </c>
      <c r="G1137" t="s">
        <v>11</v>
      </c>
      <c r="H1137" t="s">
        <v>3</v>
      </c>
      <c r="I1137">
        <v>0</v>
      </c>
      <c r="J1137">
        <v>110</v>
      </c>
      <c r="K1137">
        <v>0</v>
      </c>
      <c r="L1137" t="s">
        <v>84</v>
      </c>
      <c r="M1137" t="s">
        <v>56</v>
      </c>
      <c r="N1137" t="s">
        <v>57</v>
      </c>
    </row>
    <row r="1138" spans="1:14" x14ac:dyDescent="0.25">
      <c r="A1138">
        <v>304318</v>
      </c>
      <c r="B1138" t="s">
        <v>62</v>
      </c>
      <c r="C1138" t="s">
        <v>43</v>
      </c>
      <c r="D1138" s="8">
        <v>40379</v>
      </c>
      <c r="E1138" t="s">
        <v>53</v>
      </c>
      <c r="F1138">
        <v>1400</v>
      </c>
      <c r="G1138" t="s">
        <v>6</v>
      </c>
      <c r="H1138" t="s">
        <v>2</v>
      </c>
      <c r="I1138">
        <v>0</v>
      </c>
      <c r="K1138">
        <v>0</v>
      </c>
      <c r="L1138" t="s">
        <v>84</v>
      </c>
      <c r="M1138" t="s">
        <v>183</v>
      </c>
      <c r="N1138" t="s">
        <v>57</v>
      </c>
    </row>
    <row r="1139" spans="1:14" x14ac:dyDescent="0.25">
      <c r="A1139">
        <v>304321</v>
      </c>
      <c r="B1139" t="s">
        <v>92</v>
      </c>
      <c r="C1139" t="s">
        <v>43</v>
      </c>
      <c r="D1139" s="8">
        <v>40379</v>
      </c>
      <c r="E1139" t="s">
        <v>83</v>
      </c>
      <c r="F1139">
        <v>157</v>
      </c>
      <c r="G1139" t="s">
        <v>22</v>
      </c>
      <c r="H1139" t="s">
        <v>4</v>
      </c>
      <c r="I1139">
        <v>100</v>
      </c>
      <c r="J1139">
        <v>130</v>
      </c>
      <c r="L1139" t="s">
        <v>55</v>
      </c>
      <c r="M1139" t="s">
        <v>56</v>
      </c>
      <c r="N1139" t="s">
        <v>57</v>
      </c>
    </row>
    <row r="1140" spans="1:14" x14ac:dyDescent="0.25">
      <c r="A1140">
        <v>304322</v>
      </c>
      <c r="B1140" t="s">
        <v>144</v>
      </c>
      <c r="C1140" t="s">
        <v>43</v>
      </c>
      <c r="D1140" s="8">
        <v>40379</v>
      </c>
      <c r="G1140" t="s">
        <v>11</v>
      </c>
      <c r="H1140" t="s">
        <v>3</v>
      </c>
      <c r="I1140">
        <v>0</v>
      </c>
      <c r="K1140">
        <v>0</v>
      </c>
      <c r="L1140" t="s">
        <v>84</v>
      </c>
      <c r="M1140" t="s">
        <v>238</v>
      </c>
    </row>
    <row r="1141" spans="1:14" x14ac:dyDescent="0.25">
      <c r="A1141">
        <v>304329</v>
      </c>
      <c r="B1141" t="s">
        <v>42</v>
      </c>
      <c r="C1141" t="s">
        <v>43</v>
      </c>
      <c r="D1141" s="8">
        <v>40379</v>
      </c>
      <c r="E1141" t="s">
        <v>53</v>
      </c>
      <c r="F1141">
        <v>720</v>
      </c>
      <c r="G1141" t="s">
        <v>6</v>
      </c>
      <c r="H1141" t="s">
        <v>2</v>
      </c>
      <c r="I1141">
        <v>0</v>
      </c>
      <c r="K1141">
        <v>0</v>
      </c>
      <c r="L1141" t="s">
        <v>73</v>
      </c>
      <c r="M1141" t="s">
        <v>183</v>
      </c>
      <c r="N1141" t="s">
        <v>57</v>
      </c>
    </row>
    <row r="1142" spans="1:14" x14ac:dyDescent="0.25">
      <c r="A1142">
        <v>304330</v>
      </c>
      <c r="B1142" t="s">
        <v>42</v>
      </c>
      <c r="C1142" t="s">
        <v>43</v>
      </c>
      <c r="D1142" s="8">
        <v>40379</v>
      </c>
      <c r="E1142" t="s">
        <v>83</v>
      </c>
      <c r="F1142">
        <v>2130</v>
      </c>
      <c r="G1142" t="s">
        <v>23</v>
      </c>
      <c r="H1142" t="s">
        <v>4</v>
      </c>
      <c r="I1142">
        <v>4000</v>
      </c>
      <c r="J1142">
        <v>230</v>
      </c>
      <c r="K1142">
        <v>5</v>
      </c>
      <c r="L1142" t="s">
        <v>55</v>
      </c>
      <c r="M1142" t="s">
        <v>238</v>
      </c>
      <c r="N1142" t="s">
        <v>57</v>
      </c>
    </row>
    <row r="1143" spans="1:14" x14ac:dyDescent="0.25">
      <c r="A1143">
        <v>304339</v>
      </c>
      <c r="B1143" t="s">
        <v>48</v>
      </c>
      <c r="D1143" s="8">
        <v>40365</v>
      </c>
      <c r="G1143" t="s">
        <v>179</v>
      </c>
      <c r="H1143" t="s">
        <v>2</v>
      </c>
      <c r="K1143">
        <v>0</v>
      </c>
      <c r="M1143" t="s">
        <v>50</v>
      </c>
    </row>
    <row r="1144" spans="1:14" x14ac:dyDescent="0.25">
      <c r="A1144">
        <v>304342</v>
      </c>
      <c r="B1144" t="s">
        <v>48</v>
      </c>
      <c r="D1144" s="8">
        <v>40366</v>
      </c>
      <c r="G1144" t="s">
        <v>22</v>
      </c>
      <c r="H1144" t="s">
        <v>4</v>
      </c>
      <c r="K1144">
        <v>0</v>
      </c>
      <c r="M1144" t="s">
        <v>60</v>
      </c>
    </row>
    <row r="1145" spans="1:14" x14ac:dyDescent="0.25">
      <c r="A1145">
        <v>304344</v>
      </c>
      <c r="B1145" t="s">
        <v>48</v>
      </c>
      <c r="D1145" s="8">
        <v>40366</v>
      </c>
      <c r="G1145" t="s">
        <v>19</v>
      </c>
      <c r="H1145" t="s">
        <v>4</v>
      </c>
      <c r="K1145">
        <v>0</v>
      </c>
      <c r="M1145" t="s">
        <v>320</v>
      </c>
    </row>
    <row r="1146" spans="1:14" x14ac:dyDescent="0.25">
      <c r="A1146">
        <v>304357</v>
      </c>
      <c r="B1146" t="s">
        <v>42</v>
      </c>
      <c r="C1146" t="s">
        <v>43</v>
      </c>
      <c r="D1146" s="8">
        <v>40378</v>
      </c>
      <c r="E1146" t="s">
        <v>53</v>
      </c>
      <c r="F1146">
        <v>1730</v>
      </c>
      <c r="G1146" t="s">
        <v>94</v>
      </c>
      <c r="H1146" t="s">
        <v>3</v>
      </c>
      <c r="I1146">
        <v>20</v>
      </c>
      <c r="J1146">
        <v>130</v>
      </c>
      <c r="K1146">
        <v>0</v>
      </c>
      <c r="L1146" t="s">
        <v>55</v>
      </c>
      <c r="M1146" t="s">
        <v>56</v>
      </c>
      <c r="N1146" t="s">
        <v>57</v>
      </c>
    </row>
    <row r="1147" spans="1:14" x14ac:dyDescent="0.25">
      <c r="A1147">
        <v>304375</v>
      </c>
      <c r="B1147" t="s">
        <v>88</v>
      </c>
      <c r="C1147" t="s">
        <v>43</v>
      </c>
      <c r="D1147" s="8">
        <v>40381</v>
      </c>
      <c r="E1147" t="s">
        <v>53</v>
      </c>
      <c r="F1147">
        <v>1010</v>
      </c>
      <c r="G1147" t="s">
        <v>19</v>
      </c>
      <c r="H1147" t="s">
        <v>4</v>
      </c>
      <c r="I1147">
        <v>30</v>
      </c>
      <c r="J1147">
        <v>135</v>
      </c>
      <c r="K1147">
        <v>0</v>
      </c>
      <c r="L1147" t="s">
        <v>55</v>
      </c>
      <c r="M1147" t="s">
        <v>51</v>
      </c>
      <c r="N1147" t="s">
        <v>57</v>
      </c>
    </row>
    <row r="1148" spans="1:14" x14ac:dyDescent="0.25">
      <c r="A1148">
        <v>304379</v>
      </c>
      <c r="B1148" t="s">
        <v>170</v>
      </c>
      <c r="C1148" t="s">
        <v>43</v>
      </c>
      <c r="D1148" s="8">
        <v>40381</v>
      </c>
      <c r="E1148" t="s">
        <v>53</v>
      </c>
      <c r="F1148">
        <v>1927</v>
      </c>
      <c r="G1148" t="s">
        <v>174</v>
      </c>
      <c r="H1148" t="s">
        <v>4</v>
      </c>
      <c r="I1148">
        <v>0</v>
      </c>
      <c r="K1148">
        <v>0</v>
      </c>
      <c r="L1148" t="s">
        <v>84</v>
      </c>
      <c r="M1148" t="s">
        <v>56</v>
      </c>
      <c r="N1148" t="s">
        <v>57</v>
      </c>
    </row>
    <row r="1149" spans="1:14" x14ac:dyDescent="0.25">
      <c r="A1149">
        <v>304382</v>
      </c>
      <c r="B1149" t="s">
        <v>298</v>
      </c>
      <c r="C1149" t="s">
        <v>106</v>
      </c>
      <c r="D1149" s="8">
        <v>40381</v>
      </c>
      <c r="E1149" t="s">
        <v>53</v>
      </c>
      <c r="F1149">
        <v>1825</v>
      </c>
      <c r="G1149" t="s">
        <v>6</v>
      </c>
      <c r="H1149" t="s">
        <v>2</v>
      </c>
      <c r="I1149">
        <v>0</v>
      </c>
      <c r="K1149">
        <v>0</v>
      </c>
      <c r="L1149" t="s">
        <v>73</v>
      </c>
      <c r="M1149" t="s">
        <v>172</v>
      </c>
      <c r="N1149" t="s">
        <v>57</v>
      </c>
    </row>
    <row r="1150" spans="1:14" x14ac:dyDescent="0.25">
      <c r="A1150">
        <v>304389</v>
      </c>
      <c r="B1150" t="s">
        <v>63</v>
      </c>
      <c r="C1150" t="s">
        <v>43</v>
      </c>
      <c r="D1150" s="8">
        <v>40381</v>
      </c>
      <c r="E1150" t="s">
        <v>53</v>
      </c>
      <c r="F1150">
        <v>800</v>
      </c>
      <c r="G1150" t="s">
        <v>243</v>
      </c>
      <c r="H1150" t="s">
        <v>4</v>
      </c>
      <c r="I1150">
        <v>50</v>
      </c>
      <c r="J1150">
        <v>130</v>
      </c>
      <c r="K1150">
        <v>0</v>
      </c>
      <c r="L1150" t="s">
        <v>55</v>
      </c>
      <c r="M1150" t="s">
        <v>77</v>
      </c>
      <c r="N1150" t="s">
        <v>57</v>
      </c>
    </row>
    <row r="1151" spans="1:14" x14ac:dyDescent="0.25">
      <c r="A1151">
        <v>304391</v>
      </c>
      <c r="B1151" t="s">
        <v>63</v>
      </c>
      <c r="C1151" t="s">
        <v>43</v>
      </c>
      <c r="D1151" s="8">
        <v>40381</v>
      </c>
      <c r="E1151" t="s">
        <v>53</v>
      </c>
      <c r="F1151">
        <v>1750</v>
      </c>
      <c r="G1151" t="s">
        <v>12</v>
      </c>
      <c r="H1151" t="s">
        <v>3</v>
      </c>
      <c r="L1151" t="s">
        <v>55</v>
      </c>
      <c r="M1151" t="s">
        <v>56</v>
      </c>
      <c r="N1151" t="s">
        <v>57</v>
      </c>
    </row>
    <row r="1152" spans="1:14" x14ac:dyDescent="0.25">
      <c r="A1152">
        <v>304392</v>
      </c>
      <c r="B1152" t="s">
        <v>42</v>
      </c>
      <c r="C1152" t="s">
        <v>43</v>
      </c>
      <c r="D1152" s="8">
        <v>40381</v>
      </c>
      <c r="E1152" t="s">
        <v>53</v>
      </c>
      <c r="F1152">
        <v>920</v>
      </c>
      <c r="G1152" t="s">
        <v>6</v>
      </c>
      <c r="H1152" t="s">
        <v>2</v>
      </c>
      <c r="I1152">
        <v>0</v>
      </c>
      <c r="J1152">
        <v>140</v>
      </c>
      <c r="K1152">
        <v>0</v>
      </c>
      <c r="L1152" t="s">
        <v>73</v>
      </c>
      <c r="M1152" t="s">
        <v>46</v>
      </c>
      <c r="N1152" t="s">
        <v>57</v>
      </c>
    </row>
    <row r="1153" spans="1:14" x14ac:dyDescent="0.25">
      <c r="A1153">
        <v>304400</v>
      </c>
      <c r="B1153" t="s">
        <v>198</v>
      </c>
      <c r="C1153" t="s">
        <v>106</v>
      </c>
      <c r="D1153" s="8">
        <v>40382</v>
      </c>
      <c r="E1153" t="s">
        <v>53</v>
      </c>
      <c r="F1153">
        <v>630</v>
      </c>
      <c r="G1153" t="s">
        <v>357</v>
      </c>
      <c r="H1153" t="s">
        <v>2</v>
      </c>
      <c r="I1153">
        <v>0</v>
      </c>
      <c r="J1153">
        <v>97</v>
      </c>
      <c r="K1153">
        <v>0</v>
      </c>
      <c r="L1153" t="s">
        <v>73</v>
      </c>
      <c r="M1153" t="s">
        <v>51</v>
      </c>
      <c r="N1153" t="s">
        <v>57</v>
      </c>
    </row>
    <row r="1154" spans="1:14" x14ac:dyDescent="0.25">
      <c r="A1154">
        <v>304407</v>
      </c>
      <c r="B1154" t="s">
        <v>124</v>
      </c>
      <c r="C1154" t="s">
        <v>43</v>
      </c>
      <c r="D1154" s="8">
        <v>40382</v>
      </c>
      <c r="E1154" t="s">
        <v>107</v>
      </c>
      <c r="G1154" t="s">
        <v>21</v>
      </c>
      <c r="H1154" t="s">
        <v>4</v>
      </c>
      <c r="I1154">
        <v>0</v>
      </c>
      <c r="J1154">
        <v>90</v>
      </c>
      <c r="K1154">
        <v>0</v>
      </c>
      <c r="L1154" t="s">
        <v>84</v>
      </c>
      <c r="M1154" t="s">
        <v>56</v>
      </c>
    </row>
    <row r="1155" spans="1:14" x14ac:dyDescent="0.25">
      <c r="A1155">
        <v>304411</v>
      </c>
      <c r="B1155" t="s">
        <v>63</v>
      </c>
      <c r="C1155" t="s">
        <v>43</v>
      </c>
      <c r="D1155" s="8">
        <v>40382</v>
      </c>
      <c r="E1155" t="s">
        <v>107</v>
      </c>
      <c r="G1155" t="s">
        <v>221</v>
      </c>
      <c r="H1155" t="s">
        <v>4</v>
      </c>
      <c r="I1155">
        <v>0</v>
      </c>
      <c r="J1155">
        <v>100</v>
      </c>
      <c r="K1155">
        <v>0</v>
      </c>
      <c r="L1155" t="s">
        <v>73</v>
      </c>
      <c r="M1155" t="s">
        <v>56</v>
      </c>
      <c r="N1155" t="s">
        <v>57</v>
      </c>
    </row>
    <row r="1156" spans="1:14" x14ac:dyDescent="0.25">
      <c r="A1156">
        <v>304419</v>
      </c>
      <c r="B1156" t="s">
        <v>167</v>
      </c>
      <c r="C1156" t="s">
        <v>43</v>
      </c>
      <c r="D1156" s="8">
        <v>40383</v>
      </c>
      <c r="E1156" t="s">
        <v>53</v>
      </c>
      <c r="F1156">
        <v>720</v>
      </c>
      <c r="G1156" t="s">
        <v>19</v>
      </c>
      <c r="H1156" t="s">
        <v>4</v>
      </c>
      <c r="I1156">
        <v>0</v>
      </c>
      <c r="J1156">
        <v>135</v>
      </c>
      <c r="K1156">
        <v>0</v>
      </c>
      <c r="L1156" t="s">
        <v>84</v>
      </c>
      <c r="M1156" t="s">
        <v>291</v>
      </c>
      <c r="N1156" t="s">
        <v>57</v>
      </c>
    </row>
    <row r="1157" spans="1:14" x14ac:dyDescent="0.25">
      <c r="A1157">
        <v>304420</v>
      </c>
      <c r="B1157" t="s">
        <v>220</v>
      </c>
      <c r="C1157" t="s">
        <v>43</v>
      </c>
      <c r="D1157" s="8">
        <v>40383</v>
      </c>
      <c r="E1157" t="s">
        <v>53</v>
      </c>
      <c r="F1157">
        <v>1725</v>
      </c>
      <c r="G1157" t="s">
        <v>312</v>
      </c>
      <c r="H1157" t="s">
        <v>4</v>
      </c>
      <c r="I1157">
        <v>0</v>
      </c>
      <c r="K1157">
        <v>0</v>
      </c>
      <c r="L1157" t="s">
        <v>73</v>
      </c>
      <c r="M1157" t="s">
        <v>126</v>
      </c>
      <c r="N1157" t="s">
        <v>57</v>
      </c>
    </row>
    <row r="1158" spans="1:14" x14ac:dyDescent="0.25">
      <c r="A1158">
        <v>304425</v>
      </c>
      <c r="B1158" t="s">
        <v>167</v>
      </c>
      <c r="C1158" t="s">
        <v>43</v>
      </c>
      <c r="D1158" s="8">
        <v>40385</v>
      </c>
      <c r="E1158" t="s">
        <v>53</v>
      </c>
      <c r="F1158">
        <v>1300</v>
      </c>
      <c r="G1158" t="s">
        <v>6</v>
      </c>
      <c r="H1158" t="s">
        <v>2</v>
      </c>
      <c r="I1158">
        <v>200</v>
      </c>
      <c r="J1158">
        <v>140</v>
      </c>
      <c r="L1158" t="s">
        <v>55</v>
      </c>
      <c r="M1158" t="s">
        <v>56</v>
      </c>
      <c r="N1158" t="s">
        <v>57</v>
      </c>
    </row>
    <row r="1159" spans="1:14" x14ac:dyDescent="0.25">
      <c r="A1159">
        <v>304430</v>
      </c>
      <c r="B1159" t="s">
        <v>48</v>
      </c>
      <c r="D1159" s="8">
        <v>40385</v>
      </c>
      <c r="E1159" t="s">
        <v>53</v>
      </c>
      <c r="F1159">
        <v>715</v>
      </c>
      <c r="G1159" t="s">
        <v>21</v>
      </c>
      <c r="H1159" t="s">
        <v>4</v>
      </c>
      <c r="I1159">
        <v>0</v>
      </c>
      <c r="K1159">
        <v>0</v>
      </c>
      <c r="L1159" t="s">
        <v>73</v>
      </c>
      <c r="M1159" t="s">
        <v>77</v>
      </c>
      <c r="N1159" t="s">
        <v>57</v>
      </c>
    </row>
    <row r="1160" spans="1:14" x14ac:dyDescent="0.25">
      <c r="A1160">
        <v>304431</v>
      </c>
      <c r="B1160" t="s">
        <v>48</v>
      </c>
      <c r="D1160" s="8">
        <v>40385</v>
      </c>
      <c r="E1160" t="s">
        <v>53</v>
      </c>
      <c r="F1160">
        <v>1825</v>
      </c>
      <c r="G1160" t="s">
        <v>20</v>
      </c>
      <c r="H1160" t="s">
        <v>4</v>
      </c>
      <c r="I1160">
        <v>0</v>
      </c>
      <c r="K1160">
        <v>0</v>
      </c>
      <c r="L1160" t="s">
        <v>73</v>
      </c>
      <c r="M1160" t="s">
        <v>187</v>
      </c>
      <c r="N1160" t="s">
        <v>57</v>
      </c>
    </row>
    <row r="1161" spans="1:14" x14ac:dyDescent="0.25">
      <c r="A1161">
        <v>304442</v>
      </c>
      <c r="B1161" t="s">
        <v>42</v>
      </c>
      <c r="C1161" t="s">
        <v>43</v>
      </c>
      <c r="D1161" s="8">
        <v>40385</v>
      </c>
      <c r="E1161" t="s">
        <v>53</v>
      </c>
      <c r="F1161">
        <v>1620</v>
      </c>
      <c r="G1161" t="s">
        <v>8</v>
      </c>
      <c r="H1161" t="s">
        <v>2</v>
      </c>
      <c r="I1161">
        <v>0</v>
      </c>
      <c r="J1161">
        <v>100</v>
      </c>
      <c r="K1161">
        <v>0</v>
      </c>
      <c r="L1161" t="s">
        <v>73</v>
      </c>
      <c r="M1161" t="s">
        <v>74</v>
      </c>
      <c r="N1161" t="s">
        <v>57</v>
      </c>
    </row>
    <row r="1162" spans="1:14" x14ac:dyDescent="0.25">
      <c r="A1162">
        <v>304443</v>
      </c>
      <c r="B1162" t="s">
        <v>63</v>
      </c>
      <c r="C1162" t="s">
        <v>43</v>
      </c>
      <c r="D1162" s="8">
        <v>40385</v>
      </c>
      <c r="E1162" t="s">
        <v>53</v>
      </c>
      <c r="F1162">
        <v>1847</v>
      </c>
      <c r="G1162" t="s">
        <v>20</v>
      </c>
      <c r="H1162" t="s">
        <v>4</v>
      </c>
      <c r="I1162">
        <v>0</v>
      </c>
      <c r="K1162">
        <v>0</v>
      </c>
      <c r="L1162" t="s">
        <v>73</v>
      </c>
      <c r="M1162" t="s">
        <v>77</v>
      </c>
      <c r="N1162" t="s">
        <v>57</v>
      </c>
    </row>
    <row r="1163" spans="1:14" x14ac:dyDescent="0.25">
      <c r="A1163">
        <v>304447</v>
      </c>
      <c r="B1163" t="s">
        <v>95</v>
      </c>
      <c r="C1163" t="s">
        <v>43</v>
      </c>
      <c r="D1163" s="8">
        <v>40386</v>
      </c>
      <c r="E1163" t="s">
        <v>53</v>
      </c>
      <c r="F1163">
        <v>710</v>
      </c>
      <c r="G1163" t="s">
        <v>19</v>
      </c>
      <c r="H1163" t="s">
        <v>4</v>
      </c>
      <c r="I1163">
        <v>75</v>
      </c>
      <c r="J1163">
        <v>135</v>
      </c>
      <c r="L1163" t="s">
        <v>55</v>
      </c>
      <c r="M1163" t="s">
        <v>56</v>
      </c>
      <c r="N1163" t="s">
        <v>57</v>
      </c>
    </row>
    <row r="1164" spans="1:14" x14ac:dyDescent="0.25">
      <c r="A1164">
        <v>304450</v>
      </c>
      <c r="B1164" t="s">
        <v>88</v>
      </c>
      <c r="C1164" t="s">
        <v>43</v>
      </c>
      <c r="D1164" s="8">
        <v>40386</v>
      </c>
      <c r="E1164" t="s">
        <v>53</v>
      </c>
      <c r="F1164">
        <v>1715</v>
      </c>
      <c r="G1164" t="s">
        <v>49</v>
      </c>
      <c r="H1164" t="s">
        <v>3</v>
      </c>
      <c r="I1164">
        <v>0</v>
      </c>
      <c r="J1164">
        <v>90</v>
      </c>
      <c r="K1164">
        <v>0</v>
      </c>
      <c r="L1164" t="s">
        <v>84</v>
      </c>
      <c r="M1164" t="s">
        <v>140</v>
      </c>
      <c r="N1164" t="s">
        <v>57</v>
      </c>
    </row>
    <row r="1165" spans="1:14" x14ac:dyDescent="0.25">
      <c r="A1165">
        <v>304451</v>
      </c>
      <c r="B1165" t="s">
        <v>358</v>
      </c>
      <c r="C1165" t="s">
        <v>71</v>
      </c>
      <c r="D1165" s="8">
        <v>40386</v>
      </c>
      <c r="G1165" t="s">
        <v>232</v>
      </c>
      <c r="H1165" t="s">
        <v>2</v>
      </c>
      <c r="I1165">
        <v>75</v>
      </c>
      <c r="J1165">
        <v>90</v>
      </c>
      <c r="K1165">
        <v>0</v>
      </c>
      <c r="L1165" t="s">
        <v>64</v>
      </c>
      <c r="M1165" t="s">
        <v>175</v>
      </c>
      <c r="N1165" t="s">
        <v>57</v>
      </c>
    </row>
    <row r="1166" spans="1:14" x14ac:dyDescent="0.25">
      <c r="A1166">
        <v>304454</v>
      </c>
      <c r="B1166" t="s">
        <v>220</v>
      </c>
      <c r="C1166" t="s">
        <v>43</v>
      </c>
      <c r="D1166" s="8">
        <v>40386</v>
      </c>
      <c r="E1166" t="s">
        <v>53</v>
      </c>
      <c r="F1166">
        <v>1040</v>
      </c>
      <c r="G1166" t="s">
        <v>21</v>
      </c>
      <c r="H1166" t="s">
        <v>4</v>
      </c>
      <c r="I1166">
        <v>0</v>
      </c>
      <c r="K1166">
        <v>0</v>
      </c>
      <c r="L1166" t="s">
        <v>84</v>
      </c>
      <c r="M1166" t="s">
        <v>216</v>
      </c>
      <c r="N1166" t="s">
        <v>57</v>
      </c>
    </row>
    <row r="1167" spans="1:14" x14ac:dyDescent="0.25">
      <c r="A1167">
        <v>304461</v>
      </c>
      <c r="B1167" t="s">
        <v>42</v>
      </c>
      <c r="C1167" t="s">
        <v>43</v>
      </c>
      <c r="D1167" s="8">
        <v>40386</v>
      </c>
      <c r="E1167" t="s">
        <v>53</v>
      </c>
      <c r="G1167" t="s">
        <v>93</v>
      </c>
      <c r="H1167" t="s">
        <v>2</v>
      </c>
      <c r="I1167">
        <v>15</v>
      </c>
      <c r="J1167">
        <v>135</v>
      </c>
      <c r="K1167">
        <v>0</v>
      </c>
      <c r="L1167" t="s">
        <v>55</v>
      </c>
      <c r="M1167" t="s">
        <v>56</v>
      </c>
      <c r="N1167" t="s">
        <v>57</v>
      </c>
    </row>
    <row r="1168" spans="1:14" x14ac:dyDescent="0.25">
      <c r="A1168">
        <v>304470</v>
      </c>
      <c r="B1168" t="s">
        <v>220</v>
      </c>
      <c r="C1168" t="s">
        <v>43</v>
      </c>
      <c r="D1168" s="8">
        <v>40405</v>
      </c>
      <c r="E1168" t="s">
        <v>53</v>
      </c>
      <c r="F1168">
        <v>1350</v>
      </c>
      <c r="G1168" t="s">
        <v>13</v>
      </c>
      <c r="H1168" t="s">
        <v>3</v>
      </c>
      <c r="I1168">
        <v>55</v>
      </c>
      <c r="J1168">
        <v>133</v>
      </c>
      <c r="K1168">
        <v>0</v>
      </c>
      <c r="L1168" t="s">
        <v>55</v>
      </c>
      <c r="M1168" t="s">
        <v>183</v>
      </c>
      <c r="N1168" t="s">
        <v>57</v>
      </c>
    </row>
    <row r="1169" spans="1:14" x14ac:dyDescent="0.25">
      <c r="A1169">
        <v>304471</v>
      </c>
      <c r="B1169" t="s">
        <v>144</v>
      </c>
      <c r="C1169" t="s">
        <v>43</v>
      </c>
      <c r="D1169" s="8">
        <v>40405</v>
      </c>
      <c r="E1169" t="s">
        <v>53</v>
      </c>
      <c r="F1169">
        <v>1415</v>
      </c>
      <c r="G1169" t="s">
        <v>13</v>
      </c>
      <c r="H1169" t="s">
        <v>3</v>
      </c>
      <c r="I1169">
        <v>50</v>
      </c>
      <c r="J1169">
        <v>130</v>
      </c>
      <c r="K1169">
        <v>0</v>
      </c>
      <c r="L1169" t="s">
        <v>55</v>
      </c>
      <c r="M1169" t="s">
        <v>183</v>
      </c>
      <c r="N1169" t="s">
        <v>57</v>
      </c>
    </row>
    <row r="1170" spans="1:14" x14ac:dyDescent="0.25">
      <c r="A1170">
        <v>304473</v>
      </c>
      <c r="B1170" t="s">
        <v>63</v>
      </c>
      <c r="C1170" t="s">
        <v>43</v>
      </c>
      <c r="D1170" s="8">
        <v>40405</v>
      </c>
      <c r="E1170" t="s">
        <v>53</v>
      </c>
      <c r="F1170">
        <v>814</v>
      </c>
      <c r="G1170" t="s">
        <v>13</v>
      </c>
      <c r="H1170" t="s">
        <v>3</v>
      </c>
      <c r="I1170">
        <v>0</v>
      </c>
      <c r="J1170">
        <v>139</v>
      </c>
      <c r="K1170">
        <v>0</v>
      </c>
      <c r="L1170" t="s">
        <v>73</v>
      </c>
      <c r="M1170" t="s">
        <v>60</v>
      </c>
      <c r="N1170" t="s">
        <v>57</v>
      </c>
    </row>
    <row r="1171" spans="1:14" x14ac:dyDescent="0.25">
      <c r="A1171">
        <v>304474</v>
      </c>
      <c r="B1171" t="s">
        <v>63</v>
      </c>
      <c r="C1171" t="s">
        <v>43</v>
      </c>
      <c r="D1171" s="8">
        <v>40405</v>
      </c>
      <c r="E1171" t="s">
        <v>53</v>
      </c>
      <c r="F1171">
        <v>1115</v>
      </c>
      <c r="G1171" t="s">
        <v>12</v>
      </c>
      <c r="H1171" t="s">
        <v>3</v>
      </c>
      <c r="I1171">
        <v>500</v>
      </c>
      <c r="J1171">
        <v>140</v>
      </c>
      <c r="L1171" t="s">
        <v>55</v>
      </c>
      <c r="M1171" t="s">
        <v>187</v>
      </c>
      <c r="N1171" t="s">
        <v>57</v>
      </c>
    </row>
    <row r="1172" spans="1:14" x14ac:dyDescent="0.25">
      <c r="A1172">
        <v>304477</v>
      </c>
      <c r="B1172" t="s">
        <v>220</v>
      </c>
      <c r="C1172" t="s">
        <v>43</v>
      </c>
      <c r="D1172" s="8">
        <v>40406</v>
      </c>
      <c r="E1172" t="s">
        <v>107</v>
      </c>
      <c r="F1172">
        <v>1730</v>
      </c>
      <c r="G1172" t="s">
        <v>13</v>
      </c>
      <c r="H1172" t="s">
        <v>3</v>
      </c>
      <c r="I1172">
        <v>10</v>
      </c>
      <c r="J1172">
        <v>130</v>
      </c>
      <c r="K1172">
        <v>0</v>
      </c>
      <c r="L1172" t="s">
        <v>55</v>
      </c>
      <c r="M1172" t="s">
        <v>183</v>
      </c>
      <c r="N1172" t="s">
        <v>57</v>
      </c>
    </row>
    <row r="1173" spans="1:14" x14ac:dyDescent="0.25">
      <c r="A1173">
        <v>304481</v>
      </c>
      <c r="B1173" t="s">
        <v>122</v>
      </c>
      <c r="C1173" t="s">
        <v>43</v>
      </c>
      <c r="D1173" s="8">
        <v>40406</v>
      </c>
      <c r="E1173" t="s">
        <v>83</v>
      </c>
      <c r="F1173">
        <v>2230</v>
      </c>
      <c r="G1173" t="s">
        <v>12</v>
      </c>
      <c r="H1173" t="s">
        <v>3</v>
      </c>
      <c r="I1173">
        <v>87</v>
      </c>
      <c r="J1173">
        <v>130</v>
      </c>
      <c r="L1173" t="s">
        <v>55</v>
      </c>
      <c r="M1173" t="s">
        <v>56</v>
      </c>
      <c r="N1173" t="s">
        <v>57</v>
      </c>
    </row>
    <row r="1174" spans="1:14" x14ac:dyDescent="0.25">
      <c r="A1174">
        <v>304505</v>
      </c>
      <c r="B1174" t="s">
        <v>85</v>
      </c>
      <c r="C1174" t="s">
        <v>43</v>
      </c>
      <c r="D1174" s="8">
        <v>40368</v>
      </c>
      <c r="E1174" t="s">
        <v>53</v>
      </c>
      <c r="F1174">
        <v>1921</v>
      </c>
      <c r="G1174" t="s">
        <v>179</v>
      </c>
      <c r="H1174" t="s">
        <v>2</v>
      </c>
      <c r="I1174">
        <v>500</v>
      </c>
      <c r="J1174">
        <v>145</v>
      </c>
      <c r="L1174" t="s">
        <v>64</v>
      </c>
      <c r="M1174" t="s">
        <v>238</v>
      </c>
      <c r="N1174" t="s">
        <v>57</v>
      </c>
    </row>
    <row r="1175" spans="1:14" x14ac:dyDescent="0.25">
      <c r="A1175">
        <v>304509</v>
      </c>
      <c r="B1175" t="s">
        <v>240</v>
      </c>
      <c r="C1175" t="s">
        <v>43</v>
      </c>
      <c r="D1175" s="8">
        <v>40372</v>
      </c>
      <c r="E1175" t="s">
        <v>53</v>
      </c>
      <c r="F1175">
        <v>1300</v>
      </c>
      <c r="G1175" t="s">
        <v>260</v>
      </c>
      <c r="H1175" t="s">
        <v>4</v>
      </c>
      <c r="I1175">
        <v>0</v>
      </c>
      <c r="K1175">
        <v>0</v>
      </c>
      <c r="L1175" t="s">
        <v>73</v>
      </c>
      <c r="M1175" t="s">
        <v>238</v>
      </c>
    </row>
    <row r="1176" spans="1:14" x14ac:dyDescent="0.25">
      <c r="A1176">
        <v>304518</v>
      </c>
      <c r="B1176" t="s">
        <v>85</v>
      </c>
      <c r="C1176" t="s">
        <v>43</v>
      </c>
      <c r="D1176" s="8">
        <v>40381</v>
      </c>
      <c r="E1176" t="s">
        <v>83</v>
      </c>
      <c r="F1176">
        <v>2130</v>
      </c>
      <c r="G1176" t="s">
        <v>243</v>
      </c>
      <c r="H1176" t="s">
        <v>4</v>
      </c>
      <c r="L1176" t="s">
        <v>64</v>
      </c>
      <c r="M1176" t="s">
        <v>238</v>
      </c>
    </row>
    <row r="1177" spans="1:14" x14ac:dyDescent="0.25">
      <c r="A1177">
        <v>304519</v>
      </c>
      <c r="B1177" t="s">
        <v>85</v>
      </c>
      <c r="C1177" t="s">
        <v>43</v>
      </c>
      <c r="D1177" s="8">
        <v>40381</v>
      </c>
      <c r="E1177" t="s">
        <v>53</v>
      </c>
      <c r="F1177">
        <v>610</v>
      </c>
      <c r="G1177" t="s">
        <v>243</v>
      </c>
      <c r="H1177" t="s">
        <v>4</v>
      </c>
      <c r="I1177">
        <v>50</v>
      </c>
      <c r="K1177">
        <v>0</v>
      </c>
      <c r="L1177" t="s">
        <v>55</v>
      </c>
      <c r="M1177" t="s">
        <v>238</v>
      </c>
    </row>
    <row r="1178" spans="1:14" x14ac:dyDescent="0.25">
      <c r="A1178">
        <v>304520</v>
      </c>
      <c r="B1178" t="s">
        <v>85</v>
      </c>
      <c r="C1178" t="s">
        <v>43</v>
      </c>
      <c r="D1178" s="8">
        <v>40380</v>
      </c>
      <c r="E1178" t="s">
        <v>83</v>
      </c>
      <c r="F1178">
        <v>2130</v>
      </c>
      <c r="G1178" t="s">
        <v>243</v>
      </c>
      <c r="H1178" t="s">
        <v>4</v>
      </c>
      <c r="I1178">
        <v>0</v>
      </c>
      <c r="K1178">
        <v>0</v>
      </c>
      <c r="L1178" t="s">
        <v>73</v>
      </c>
      <c r="M1178" t="s">
        <v>238</v>
      </c>
    </row>
    <row r="1179" spans="1:14" x14ac:dyDescent="0.25">
      <c r="A1179">
        <v>304547</v>
      </c>
      <c r="B1179" t="s">
        <v>42</v>
      </c>
      <c r="C1179" t="s">
        <v>43</v>
      </c>
      <c r="D1179" s="8">
        <v>40391</v>
      </c>
      <c r="E1179" t="s">
        <v>53</v>
      </c>
      <c r="F1179">
        <v>1202</v>
      </c>
      <c r="G1179" t="s">
        <v>14</v>
      </c>
      <c r="H1179" t="s">
        <v>3</v>
      </c>
      <c r="I1179">
        <v>0</v>
      </c>
      <c r="J1179">
        <v>115</v>
      </c>
      <c r="K1179">
        <v>0</v>
      </c>
      <c r="L1179" t="s">
        <v>84</v>
      </c>
      <c r="M1179" t="s">
        <v>115</v>
      </c>
      <c r="N1179" t="s">
        <v>57</v>
      </c>
    </row>
    <row r="1180" spans="1:14" x14ac:dyDescent="0.25">
      <c r="A1180">
        <v>304551</v>
      </c>
      <c r="B1180" t="s">
        <v>220</v>
      </c>
      <c r="C1180" t="s">
        <v>43</v>
      </c>
      <c r="D1180" s="8">
        <v>40391</v>
      </c>
      <c r="E1180" t="s">
        <v>107</v>
      </c>
      <c r="F1180">
        <v>1933</v>
      </c>
      <c r="G1180" t="s">
        <v>21</v>
      </c>
      <c r="H1180" t="s">
        <v>4</v>
      </c>
      <c r="I1180">
        <v>0</v>
      </c>
      <c r="J1180">
        <v>70</v>
      </c>
      <c r="K1180">
        <v>0</v>
      </c>
      <c r="L1180" t="s">
        <v>84</v>
      </c>
      <c r="M1180" t="s">
        <v>291</v>
      </c>
      <c r="N1180" t="s">
        <v>57</v>
      </c>
    </row>
    <row r="1181" spans="1:14" x14ac:dyDescent="0.25">
      <c r="A1181">
        <v>304561</v>
      </c>
      <c r="B1181" t="s">
        <v>110</v>
      </c>
      <c r="C1181" t="s">
        <v>43</v>
      </c>
      <c r="D1181" s="8">
        <v>40393</v>
      </c>
      <c r="G1181" t="s">
        <v>6</v>
      </c>
      <c r="H1181" t="s">
        <v>2</v>
      </c>
      <c r="M1181" t="s">
        <v>172</v>
      </c>
      <c r="N1181" t="s">
        <v>57</v>
      </c>
    </row>
    <row r="1182" spans="1:14" x14ac:dyDescent="0.25">
      <c r="A1182">
        <v>304565</v>
      </c>
      <c r="B1182" t="s">
        <v>42</v>
      </c>
      <c r="C1182" t="s">
        <v>43</v>
      </c>
      <c r="D1182" s="8">
        <v>40393</v>
      </c>
      <c r="E1182" t="s">
        <v>53</v>
      </c>
      <c r="F1182">
        <v>1753</v>
      </c>
      <c r="G1182" t="s">
        <v>6</v>
      </c>
      <c r="H1182" t="s">
        <v>2</v>
      </c>
      <c r="I1182">
        <v>100</v>
      </c>
      <c r="J1182">
        <v>130</v>
      </c>
      <c r="L1182" t="s">
        <v>55</v>
      </c>
      <c r="M1182" t="s">
        <v>172</v>
      </c>
      <c r="N1182" t="s">
        <v>57</v>
      </c>
    </row>
    <row r="1183" spans="1:14" x14ac:dyDescent="0.25">
      <c r="A1183">
        <v>304567</v>
      </c>
      <c r="B1183" t="s">
        <v>302</v>
      </c>
      <c r="C1183" t="s">
        <v>43</v>
      </c>
      <c r="D1183" s="8">
        <v>40393</v>
      </c>
      <c r="E1183" t="s">
        <v>53</v>
      </c>
      <c r="F1183">
        <v>630</v>
      </c>
      <c r="G1183" t="s">
        <v>93</v>
      </c>
      <c r="H1183" t="s">
        <v>2</v>
      </c>
      <c r="I1183">
        <v>0</v>
      </c>
      <c r="J1183">
        <v>145</v>
      </c>
      <c r="K1183">
        <v>0</v>
      </c>
      <c r="L1183" t="s">
        <v>73</v>
      </c>
      <c r="M1183" t="s">
        <v>183</v>
      </c>
      <c r="N1183" t="s">
        <v>57</v>
      </c>
    </row>
    <row r="1184" spans="1:14" x14ac:dyDescent="0.25">
      <c r="A1184">
        <v>304569</v>
      </c>
      <c r="B1184" t="s">
        <v>48</v>
      </c>
      <c r="D1184" s="8">
        <v>40393</v>
      </c>
      <c r="G1184" t="s">
        <v>19</v>
      </c>
      <c r="H1184" t="s">
        <v>4</v>
      </c>
      <c r="K1184">
        <v>0</v>
      </c>
      <c r="M1184" t="s">
        <v>137</v>
      </c>
    </row>
    <row r="1185" spans="1:14" x14ac:dyDescent="0.25">
      <c r="A1185">
        <v>304572</v>
      </c>
      <c r="B1185" t="s">
        <v>167</v>
      </c>
      <c r="C1185" t="s">
        <v>43</v>
      </c>
      <c r="D1185" s="8">
        <v>40308</v>
      </c>
      <c r="G1185" t="s">
        <v>23</v>
      </c>
      <c r="H1185" t="s">
        <v>4</v>
      </c>
      <c r="L1185" t="s">
        <v>55</v>
      </c>
      <c r="M1185" t="s">
        <v>56</v>
      </c>
    </row>
    <row r="1186" spans="1:14" x14ac:dyDescent="0.25">
      <c r="A1186">
        <v>304573</v>
      </c>
      <c r="B1186" t="s">
        <v>95</v>
      </c>
      <c r="C1186" t="s">
        <v>43</v>
      </c>
      <c r="D1186" s="8">
        <v>40316</v>
      </c>
      <c r="G1186" t="s">
        <v>23</v>
      </c>
      <c r="H1186" t="s">
        <v>4</v>
      </c>
      <c r="I1186">
        <v>4000</v>
      </c>
      <c r="L1186" t="s">
        <v>55</v>
      </c>
      <c r="M1186" t="s">
        <v>238</v>
      </c>
    </row>
    <row r="1187" spans="1:14" x14ac:dyDescent="0.25">
      <c r="A1187">
        <v>304574</v>
      </c>
      <c r="B1187" t="s">
        <v>95</v>
      </c>
      <c r="C1187" t="s">
        <v>43</v>
      </c>
      <c r="D1187" s="8">
        <v>40384</v>
      </c>
      <c r="G1187" t="s">
        <v>23</v>
      </c>
      <c r="H1187" t="s">
        <v>4</v>
      </c>
      <c r="I1187">
        <v>400</v>
      </c>
      <c r="L1187" t="s">
        <v>55</v>
      </c>
      <c r="M1187" t="s">
        <v>238</v>
      </c>
    </row>
    <row r="1188" spans="1:14" x14ac:dyDescent="0.25">
      <c r="A1188">
        <v>304625</v>
      </c>
      <c r="B1188" t="s">
        <v>359</v>
      </c>
      <c r="C1188" t="s">
        <v>43</v>
      </c>
      <c r="D1188" s="8">
        <v>40401</v>
      </c>
      <c r="E1188" t="s">
        <v>53</v>
      </c>
      <c r="F1188">
        <v>1045</v>
      </c>
      <c r="G1188" t="s">
        <v>139</v>
      </c>
      <c r="H1188" t="s">
        <v>2</v>
      </c>
      <c r="I1188">
        <v>0</v>
      </c>
      <c r="K1188">
        <v>0</v>
      </c>
      <c r="L1188" t="s">
        <v>73</v>
      </c>
      <c r="M1188" t="s">
        <v>183</v>
      </c>
      <c r="N1188" t="s">
        <v>57</v>
      </c>
    </row>
    <row r="1189" spans="1:14" x14ac:dyDescent="0.25">
      <c r="A1189">
        <v>304631</v>
      </c>
      <c r="B1189" t="s">
        <v>263</v>
      </c>
      <c r="C1189" t="s">
        <v>43</v>
      </c>
      <c r="D1189" s="8">
        <v>40402</v>
      </c>
      <c r="E1189" t="s">
        <v>53</v>
      </c>
      <c r="F1189">
        <v>935</v>
      </c>
      <c r="G1189" t="s">
        <v>11</v>
      </c>
      <c r="H1189" t="s">
        <v>3</v>
      </c>
      <c r="I1189">
        <v>20</v>
      </c>
      <c r="J1189">
        <v>145</v>
      </c>
      <c r="K1189">
        <v>0</v>
      </c>
      <c r="L1189" t="s">
        <v>55</v>
      </c>
      <c r="M1189" t="s">
        <v>183</v>
      </c>
      <c r="N1189" t="s">
        <v>57</v>
      </c>
    </row>
    <row r="1190" spans="1:14" x14ac:dyDescent="0.25">
      <c r="A1190">
        <v>304635</v>
      </c>
      <c r="B1190" t="s">
        <v>263</v>
      </c>
      <c r="C1190" t="s">
        <v>43</v>
      </c>
      <c r="D1190" s="8">
        <v>40403</v>
      </c>
      <c r="E1190" t="s">
        <v>83</v>
      </c>
      <c r="F1190">
        <v>2121</v>
      </c>
      <c r="G1190" t="s">
        <v>11</v>
      </c>
      <c r="H1190" t="s">
        <v>3</v>
      </c>
      <c r="I1190">
        <v>50</v>
      </c>
      <c r="J1190">
        <v>130</v>
      </c>
      <c r="K1190">
        <v>0</v>
      </c>
      <c r="L1190" t="s">
        <v>55</v>
      </c>
      <c r="M1190" t="s">
        <v>60</v>
      </c>
      <c r="N1190" t="s">
        <v>57</v>
      </c>
    </row>
    <row r="1191" spans="1:14" x14ac:dyDescent="0.25">
      <c r="A1191">
        <v>304636</v>
      </c>
      <c r="B1191" t="s">
        <v>78</v>
      </c>
      <c r="C1191" t="s">
        <v>43</v>
      </c>
      <c r="D1191" s="8">
        <v>40403</v>
      </c>
      <c r="E1191" t="s">
        <v>53</v>
      </c>
      <c r="F1191">
        <v>1615</v>
      </c>
      <c r="G1191" t="s">
        <v>6</v>
      </c>
      <c r="H1191" t="s">
        <v>2</v>
      </c>
      <c r="I1191">
        <v>400</v>
      </c>
      <c r="L1191" t="s">
        <v>64</v>
      </c>
      <c r="M1191" t="s">
        <v>172</v>
      </c>
      <c r="N1191" t="s">
        <v>57</v>
      </c>
    </row>
    <row r="1192" spans="1:14" x14ac:dyDescent="0.25">
      <c r="A1192">
        <v>304642</v>
      </c>
      <c r="B1192" t="s">
        <v>101</v>
      </c>
      <c r="C1192" t="s">
        <v>43</v>
      </c>
      <c r="D1192" s="8">
        <v>40404</v>
      </c>
      <c r="E1192" t="s">
        <v>83</v>
      </c>
      <c r="F1192">
        <v>2106</v>
      </c>
      <c r="G1192" t="s">
        <v>6</v>
      </c>
      <c r="H1192" t="s">
        <v>2</v>
      </c>
      <c r="I1192">
        <v>0</v>
      </c>
      <c r="J1192">
        <v>140</v>
      </c>
      <c r="K1192">
        <v>0</v>
      </c>
      <c r="L1192" t="s">
        <v>84</v>
      </c>
      <c r="M1192" t="s">
        <v>99</v>
      </c>
      <c r="N1192" t="s">
        <v>57</v>
      </c>
    </row>
    <row r="1193" spans="1:14" x14ac:dyDescent="0.25">
      <c r="A1193">
        <v>304644</v>
      </c>
      <c r="B1193" t="s">
        <v>63</v>
      </c>
      <c r="C1193" t="s">
        <v>43</v>
      </c>
      <c r="D1193" s="8">
        <v>40404</v>
      </c>
      <c r="E1193" t="s">
        <v>53</v>
      </c>
      <c r="F1193">
        <v>1055</v>
      </c>
      <c r="G1193" t="s">
        <v>10</v>
      </c>
      <c r="H1193" t="s">
        <v>2</v>
      </c>
      <c r="I1193">
        <v>50</v>
      </c>
      <c r="J1193">
        <v>148</v>
      </c>
      <c r="K1193">
        <v>0</v>
      </c>
      <c r="L1193" t="s">
        <v>64</v>
      </c>
      <c r="M1193" t="s">
        <v>56</v>
      </c>
      <c r="N1193" t="s">
        <v>57</v>
      </c>
    </row>
    <row r="1194" spans="1:14" x14ac:dyDescent="0.25">
      <c r="A1194">
        <v>304645</v>
      </c>
      <c r="B1194" t="s">
        <v>63</v>
      </c>
      <c r="C1194" t="s">
        <v>43</v>
      </c>
      <c r="D1194" s="8">
        <v>40404</v>
      </c>
      <c r="E1194" t="s">
        <v>53</v>
      </c>
      <c r="F1194">
        <v>1644</v>
      </c>
      <c r="G1194" t="s">
        <v>102</v>
      </c>
      <c r="H1194" t="s">
        <v>2</v>
      </c>
      <c r="I1194">
        <v>50</v>
      </c>
      <c r="J1194">
        <v>135</v>
      </c>
      <c r="K1194">
        <v>0</v>
      </c>
      <c r="L1194" t="s">
        <v>55</v>
      </c>
      <c r="M1194" t="s">
        <v>126</v>
      </c>
      <c r="N1194" t="s">
        <v>57</v>
      </c>
    </row>
    <row r="1195" spans="1:14" x14ac:dyDescent="0.25">
      <c r="A1195">
        <v>304655</v>
      </c>
      <c r="B1195" t="s">
        <v>42</v>
      </c>
      <c r="C1195" t="s">
        <v>43</v>
      </c>
      <c r="D1195" s="8">
        <v>40408</v>
      </c>
      <c r="E1195" t="s">
        <v>53</v>
      </c>
      <c r="F1195">
        <v>1330</v>
      </c>
      <c r="G1195" t="s">
        <v>12</v>
      </c>
      <c r="H1195" t="s">
        <v>3</v>
      </c>
      <c r="I1195">
        <v>400</v>
      </c>
      <c r="K1195">
        <v>1</v>
      </c>
      <c r="L1195" t="s">
        <v>55</v>
      </c>
      <c r="M1195" t="s">
        <v>183</v>
      </c>
      <c r="N1195" t="s">
        <v>57</v>
      </c>
    </row>
    <row r="1196" spans="1:14" x14ac:dyDescent="0.25">
      <c r="A1196">
        <v>304658</v>
      </c>
      <c r="B1196" t="s">
        <v>42</v>
      </c>
      <c r="C1196" t="s">
        <v>43</v>
      </c>
      <c r="D1196" s="8">
        <v>40408</v>
      </c>
      <c r="E1196" t="s">
        <v>53</v>
      </c>
      <c r="F1196">
        <v>713</v>
      </c>
      <c r="G1196" t="s">
        <v>7</v>
      </c>
      <c r="H1196" t="s">
        <v>2</v>
      </c>
      <c r="I1196">
        <v>300</v>
      </c>
      <c r="J1196">
        <v>120</v>
      </c>
      <c r="K1196">
        <v>1</v>
      </c>
      <c r="L1196" t="s">
        <v>55</v>
      </c>
      <c r="M1196" t="s">
        <v>56</v>
      </c>
      <c r="N1196" t="s">
        <v>57</v>
      </c>
    </row>
    <row r="1197" spans="1:14" x14ac:dyDescent="0.25">
      <c r="A1197">
        <v>304663</v>
      </c>
      <c r="B1197" t="s">
        <v>78</v>
      </c>
      <c r="C1197" t="s">
        <v>43</v>
      </c>
      <c r="D1197" s="8">
        <v>40409</v>
      </c>
      <c r="E1197" t="s">
        <v>53</v>
      </c>
      <c r="F1197">
        <v>810</v>
      </c>
      <c r="G1197" t="s">
        <v>7</v>
      </c>
      <c r="H1197" t="s">
        <v>2</v>
      </c>
      <c r="I1197">
        <v>0</v>
      </c>
      <c r="K1197">
        <v>0</v>
      </c>
      <c r="L1197" t="s">
        <v>73</v>
      </c>
      <c r="M1197" t="s">
        <v>56</v>
      </c>
      <c r="N1197" t="s">
        <v>57</v>
      </c>
    </row>
    <row r="1198" spans="1:14" x14ac:dyDescent="0.25">
      <c r="A1198">
        <v>304673</v>
      </c>
      <c r="B1198" t="s">
        <v>63</v>
      </c>
      <c r="C1198" t="s">
        <v>43</v>
      </c>
      <c r="D1198" s="8">
        <v>40409</v>
      </c>
      <c r="E1198" t="s">
        <v>53</v>
      </c>
      <c r="F1198">
        <v>956</v>
      </c>
      <c r="G1198" t="s">
        <v>22</v>
      </c>
      <c r="H1198" t="s">
        <v>4</v>
      </c>
      <c r="I1198">
        <v>0</v>
      </c>
      <c r="J1198">
        <v>110</v>
      </c>
      <c r="K1198">
        <v>0</v>
      </c>
      <c r="L1198" t="s">
        <v>84</v>
      </c>
      <c r="M1198" t="s">
        <v>56</v>
      </c>
      <c r="N1198" t="s">
        <v>57</v>
      </c>
    </row>
    <row r="1199" spans="1:14" x14ac:dyDescent="0.25">
      <c r="A1199">
        <v>304677</v>
      </c>
      <c r="B1199" t="s">
        <v>92</v>
      </c>
      <c r="C1199" t="s">
        <v>43</v>
      </c>
      <c r="D1199" s="8">
        <v>40410</v>
      </c>
      <c r="E1199" t="s">
        <v>53</v>
      </c>
      <c r="F1199">
        <v>1130</v>
      </c>
      <c r="G1199" t="s">
        <v>6</v>
      </c>
      <c r="H1199" t="s">
        <v>2</v>
      </c>
      <c r="I1199">
        <v>30</v>
      </c>
      <c r="J1199">
        <v>137</v>
      </c>
      <c r="K1199">
        <v>0</v>
      </c>
      <c r="L1199" t="s">
        <v>55</v>
      </c>
      <c r="M1199" t="s">
        <v>183</v>
      </c>
      <c r="N1199" t="s">
        <v>57</v>
      </c>
    </row>
    <row r="1200" spans="1:14" x14ac:dyDescent="0.25">
      <c r="A1200">
        <v>304678</v>
      </c>
      <c r="B1200" t="s">
        <v>92</v>
      </c>
      <c r="C1200" t="s">
        <v>43</v>
      </c>
      <c r="D1200" s="8">
        <v>40410</v>
      </c>
      <c r="E1200" t="s">
        <v>53</v>
      </c>
      <c r="F1200">
        <v>1130</v>
      </c>
      <c r="G1200" t="s">
        <v>12</v>
      </c>
      <c r="H1200" t="s">
        <v>3</v>
      </c>
      <c r="I1200">
        <v>300</v>
      </c>
      <c r="J1200">
        <v>130</v>
      </c>
      <c r="K1200">
        <v>0</v>
      </c>
      <c r="L1200" t="s">
        <v>64</v>
      </c>
      <c r="M1200" t="s">
        <v>277</v>
      </c>
      <c r="N1200" t="s">
        <v>57</v>
      </c>
    </row>
    <row r="1201" spans="1:14" x14ac:dyDescent="0.25">
      <c r="A1201">
        <v>304680</v>
      </c>
      <c r="B1201" t="s">
        <v>42</v>
      </c>
      <c r="C1201" t="s">
        <v>43</v>
      </c>
      <c r="D1201" s="8">
        <v>40410</v>
      </c>
      <c r="E1201" t="s">
        <v>53</v>
      </c>
      <c r="F1201">
        <v>1415</v>
      </c>
      <c r="G1201" t="s">
        <v>360</v>
      </c>
      <c r="H1201" t="s">
        <v>3</v>
      </c>
      <c r="I1201">
        <v>0</v>
      </c>
      <c r="J1201">
        <v>145</v>
      </c>
      <c r="K1201">
        <v>0</v>
      </c>
      <c r="L1201" t="s">
        <v>73</v>
      </c>
      <c r="M1201" t="s">
        <v>60</v>
      </c>
      <c r="N1201" t="s">
        <v>57</v>
      </c>
    </row>
    <row r="1202" spans="1:14" x14ac:dyDescent="0.25">
      <c r="A1202">
        <v>304682</v>
      </c>
      <c r="B1202" t="s">
        <v>302</v>
      </c>
      <c r="C1202" t="s">
        <v>43</v>
      </c>
      <c r="D1202" s="8">
        <v>40411</v>
      </c>
      <c r="E1202" t="s">
        <v>53</v>
      </c>
      <c r="F1202">
        <v>1800</v>
      </c>
      <c r="G1202" t="s">
        <v>15</v>
      </c>
      <c r="H1202" t="s">
        <v>3</v>
      </c>
      <c r="I1202">
        <v>0</v>
      </c>
      <c r="J1202">
        <v>130</v>
      </c>
      <c r="K1202">
        <v>0</v>
      </c>
      <c r="L1202" t="s">
        <v>84</v>
      </c>
      <c r="M1202" t="s">
        <v>56</v>
      </c>
      <c r="N1202" t="s">
        <v>57</v>
      </c>
    </row>
    <row r="1203" spans="1:14" x14ac:dyDescent="0.25">
      <c r="A1203">
        <v>304683</v>
      </c>
      <c r="B1203" t="s">
        <v>361</v>
      </c>
      <c r="C1203" t="s">
        <v>43</v>
      </c>
      <c r="D1203" s="8">
        <v>40411</v>
      </c>
      <c r="E1203" t="s">
        <v>53</v>
      </c>
      <c r="F1203">
        <v>1230</v>
      </c>
      <c r="G1203" t="s">
        <v>161</v>
      </c>
      <c r="H1203" t="s">
        <v>4</v>
      </c>
      <c r="I1203">
        <v>1500</v>
      </c>
      <c r="J1203">
        <v>200</v>
      </c>
      <c r="K1203">
        <v>3</v>
      </c>
      <c r="L1203" t="s">
        <v>55</v>
      </c>
      <c r="M1203" t="s">
        <v>277</v>
      </c>
      <c r="N1203" t="s">
        <v>57</v>
      </c>
    </row>
    <row r="1204" spans="1:14" x14ac:dyDescent="0.25">
      <c r="A1204">
        <v>304684</v>
      </c>
      <c r="B1204" t="s">
        <v>88</v>
      </c>
      <c r="C1204" t="s">
        <v>43</v>
      </c>
      <c r="D1204" s="8">
        <v>40411</v>
      </c>
      <c r="E1204" t="s">
        <v>53</v>
      </c>
      <c r="F1204">
        <v>1354</v>
      </c>
      <c r="G1204" t="s">
        <v>8</v>
      </c>
      <c r="H1204" t="s">
        <v>2</v>
      </c>
      <c r="I1204">
        <v>0</v>
      </c>
      <c r="J1204">
        <v>120</v>
      </c>
      <c r="K1204">
        <v>0</v>
      </c>
      <c r="L1204" t="s">
        <v>84</v>
      </c>
      <c r="M1204" t="s">
        <v>280</v>
      </c>
      <c r="N1204" t="s">
        <v>57</v>
      </c>
    </row>
    <row r="1205" spans="1:14" x14ac:dyDescent="0.25">
      <c r="A1205">
        <v>304701</v>
      </c>
      <c r="B1205" t="s">
        <v>42</v>
      </c>
      <c r="C1205" t="s">
        <v>43</v>
      </c>
      <c r="D1205" s="8">
        <v>40414</v>
      </c>
      <c r="E1205" t="s">
        <v>53</v>
      </c>
      <c r="F1205">
        <v>1347</v>
      </c>
      <c r="G1205" t="s">
        <v>10</v>
      </c>
      <c r="H1205" t="s">
        <v>2</v>
      </c>
      <c r="I1205">
        <v>0</v>
      </c>
      <c r="J1205">
        <v>122</v>
      </c>
      <c r="K1205">
        <v>0</v>
      </c>
      <c r="L1205" t="s">
        <v>84</v>
      </c>
      <c r="M1205" t="s">
        <v>56</v>
      </c>
      <c r="N1205" t="s">
        <v>57</v>
      </c>
    </row>
    <row r="1206" spans="1:14" x14ac:dyDescent="0.25">
      <c r="A1206">
        <v>304703</v>
      </c>
      <c r="B1206" t="s">
        <v>42</v>
      </c>
      <c r="C1206" t="s">
        <v>43</v>
      </c>
      <c r="D1206" s="8">
        <v>40414</v>
      </c>
      <c r="E1206" t="s">
        <v>53</v>
      </c>
      <c r="F1206">
        <v>1000</v>
      </c>
      <c r="G1206" t="s">
        <v>12</v>
      </c>
      <c r="H1206" t="s">
        <v>3</v>
      </c>
      <c r="I1206">
        <v>500</v>
      </c>
      <c r="K1206">
        <v>1</v>
      </c>
      <c r="L1206" t="s">
        <v>55</v>
      </c>
      <c r="M1206" t="s">
        <v>56</v>
      </c>
      <c r="N1206" t="s">
        <v>57</v>
      </c>
    </row>
    <row r="1207" spans="1:14" x14ac:dyDescent="0.25">
      <c r="A1207">
        <v>304706</v>
      </c>
      <c r="B1207" t="s">
        <v>78</v>
      </c>
      <c r="C1207" t="s">
        <v>43</v>
      </c>
      <c r="D1207" s="8">
        <v>40415</v>
      </c>
      <c r="G1207" t="s">
        <v>11</v>
      </c>
      <c r="H1207" t="s">
        <v>3</v>
      </c>
      <c r="I1207">
        <v>0</v>
      </c>
      <c r="K1207">
        <v>0</v>
      </c>
      <c r="L1207" t="s">
        <v>73</v>
      </c>
      <c r="M1207" t="s">
        <v>183</v>
      </c>
    </row>
    <row r="1208" spans="1:14" x14ac:dyDescent="0.25">
      <c r="A1208">
        <v>304708</v>
      </c>
      <c r="B1208" t="s">
        <v>95</v>
      </c>
      <c r="C1208" t="s">
        <v>43</v>
      </c>
      <c r="D1208" s="8">
        <v>40415</v>
      </c>
      <c r="E1208" t="s">
        <v>53</v>
      </c>
      <c r="F1208">
        <v>1830</v>
      </c>
      <c r="G1208" t="s">
        <v>11</v>
      </c>
      <c r="H1208" t="s">
        <v>3</v>
      </c>
      <c r="I1208">
        <v>0</v>
      </c>
      <c r="J1208">
        <v>100</v>
      </c>
      <c r="K1208">
        <v>0</v>
      </c>
      <c r="L1208" t="s">
        <v>84</v>
      </c>
      <c r="M1208" t="s">
        <v>183</v>
      </c>
      <c r="N1208" t="s">
        <v>57</v>
      </c>
    </row>
    <row r="1209" spans="1:14" x14ac:dyDescent="0.25">
      <c r="A1209">
        <v>304710</v>
      </c>
      <c r="B1209" t="s">
        <v>362</v>
      </c>
      <c r="C1209" t="s">
        <v>71</v>
      </c>
      <c r="D1209" s="8">
        <v>40415</v>
      </c>
      <c r="E1209" t="s">
        <v>83</v>
      </c>
      <c r="F1209">
        <v>2155</v>
      </c>
      <c r="G1209" t="s">
        <v>293</v>
      </c>
      <c r="H1209" t="s">
        <v>3</v>
      </c>
      <c r="I1209">
        <v>350</v>
      </c>
      <c r="J1209">
        <v>50</v>
      </c>
      <c r="L1209" t="s">
        <v>55</v>
      </c>
      <c r="M1209" t="s">
        <v>238</v>
      </c>
      <c r="N1209" t="s">
        <v>57</v>
      </c>
    </row>
    <row r="1210" spans="1:14" x14ac:dyDescent="0.25">
      <c r="A1210">
        <v>304713</v>
      </c>
      <c r="B1210" t="s">
        <v>92</v>
      </c>
      <c r="C1210" t="s">
        <v>43</v>
      </c>
      <c r="D1210" s="8">
        <v>40415</v>
      </c>
      <c r="E1210" t="s">
        <v>53</v>
      </c>
      <c r="F1210">
        <v>1415</v>
      </c>
      <c r="G1210" t="s">
        <v>11</v>
      </c>
      <c r="H1210" t="s">
        <v>3</v>
      </c>
      <c r="I1210">
        <v>100</v>
      </c>
      <c r="L1210" t="s">
        <v>55</v>
      </c>
      <c r="M1210" t="s">
        <v>238</v>
      </c>
    </row>
    <row r="1211" spans="1:14" x14ac:dyDescent="0.25">
      <c r="A1211">
        <v>304714</v>
      </c>
      <c r="B1211" t="s">
        <v>92</v>
      </c>
      <c r="C1211" t="s">
        <v>43</v>
      </c>
      <c r="D1211" s="8">
        <v>40415</v>
      </c>
      <c r="E1211" t="s">
        <v>107</v>
      </c>
      <c r="F1211">
        <v>1915</v>
      </c>
      <c r="G1211" t="s">
        <v>11</v>
      </c>
      <c r="H1211" t="s">
        <v>3</v>
      </c>
      <c r="I1211">
        <v>0</v>
      </c>
      <c r="J1211">
        <v>130</v>
      </c>
      <c r="K1211">
        <v>0</v>
      </c>
      <c r="L1211" t="s">
        <v>84</v>
      </c>
      <c r="M1211" t="s">
        <v>56</v>
      </c>
      <c r="N1211" t="s">
        <v>57</v>
      </c>
    </row>
    <row r="1212" spans="1:14" x14ac:dyDescent="0.25">
      <c r="A1212">
        <v>304718</v>
      </c>
      <c r="B1212" t="s">
        <v>78</v>
      </c>
      <c r="C1212" t="s">
        <v>43</v>
      </c>
      <c r="D1212" s="8">
        <v>40416</v>
      </c>
      <c r="E1212" t="s">
        <v>53</v>
      </c>
      <c r="F1212">
        <v>1020</v>
      </c>
      <c r="G1212" t="s">
        <v>19</v>
      </c>
      <c r="H1212" t="s">
        <v>4</v>
      </c>
      <c r="I1212">
        <v>100</v>
      </c>
      <c r="J1212">
        <v>145</v>
      </c>
      <c r="L1212" t="s">
        <v>55</v>
      </c>
      <c r="M1212" t="s">
        <v>46</v>
      </c>
      <c r="N1212" t="s">
        <v>57</v>
      </c>
    </row>
    <row r="1213" spans="1:14" x14ac:dyDescent="0.25">
      <c r="A1213">
        <v>304720</v>
      </c>
      <c r="B1213" t="s">
        <v>91</v>
      </c>
      <c r="C1213" t="s">
        <v>43</v>
      </c>
      <c r="D1213" s="8">
        <v>40416</v>
      </c>
      <c r="E1213" t="s">
        <v>53</v>
      </c>
      <c r="F1213">
        <v>1817</v>
      </c>
      <c r="G1213" t="s">
        <v>21</v>
      </c>
      <c r="H1213" t="s">
        <v>4</v>
      </c>
      <c r="I1213">
        <v>0</v>
      </c>
      <c r="J1213">
        <v>70</v>
      </c>
      <c r="K1213">
        <v>0</v>
      </c>
      <c r="L1213" t="s">
        <v>84</v>
      </c>
      <c r="M1213" t="s">
        <v>60</v>
      </c>
      <c r="N1213" t="s">
        <v>57</v>
      </c>
    </row>
    <row r="1214" spans="1:14" x14ac:dyDescent="0.25">
      <c r="A1214">
        <v>304724</v>
      </c>
      <c r="B1214" t="s">
        <v>363</v>
      </c>
      <c r="D1214" s="8">
        <v>40416</v>
      </c>
      <c r="E1214" t="s">
        <v>83</v>
      </c>
      <c r="F1214">
        <v>2045</v>
      </c>
      <c r="G1214" t="s">
        <v>364</v>
      </c>
      <c r="H1214" t="s">
        <v>4</v>
      </c>
      <c r="I1214">
        <v>700</v>
      </c>
      <c r="J1214">
        <v>120</v>
      </c>
      <c r="L1214" t="s">
        <v>64</v>
      </c>
      <c r="M1214" t="s">
        <v>56</v>
      </c>
      <c r="N1214" t="s">
        <v>57</v>
      </c>
    </row>
    <row r="1215" spans="1:14" x14ac:dyDescent="0.25">
      <c r="A1215">
        <v>304735</v>
      </c>
      <c r="B1215" t="s">
        <v>92</v>
      </c>
      <c r="C1215" t="s">
        <v>43</v>
      </c>
      <c r="D1215" s="8">
        <v>40417</v>
      </c>
      <c r="E1215" t="s">
        <v>53</v>
      </c>
      <c r="F1215">
        <v>1045</v>
      </c>
      <c r="G1215" t="s">
        <v>11</v>
      </c>
      <c r="H1215" t="s">
        <v>3</v>
      </c>
      <c r="I1215">
        <v>0</v>
      </c>
      <c r="J1215">
        <v>140</v>
      </c>
      <c r="K1215">
        <v>0</v>
      </c>
      <c r="L1215" t="s">
        <v>73</v>
      </c>
      <c r="M1215" t="s">
        <v>183</v>
      </c>
      <c r="N1215" t="s">
        <v>57</v>
      </c>
    </row>
    <row r="1216" spans="1:14" x14ac:dyDescent="0.25">
      <c r="A1216">
        <v>304741</v>
      </c>
      <c r="B1216" t="s">
        <v>48</v>
      </c>
      <c r="D1216" s="8">
        <v>40417</v>
      </c>
      <c r="G1216" t="s">
        <v>135</v>
      </c>
      <c r="H1216" t="s">
        <v>3</v>
      </c>
      <c r="K1216">
        <v>0</v>
      </c>
      <c r="M1216" t="s">
        <v>365</v>
      </c>
    </row>
    <row r="1217" spans="1:14" x14ac:dyDescent="0.25">
      <c r="A1217">
        <v>304743</v>
      </c>
      <c r="B1217" t="s">
        <v>167</v>
      </c>
      <c r="C1217" t="s">
        <v>43</v>
      </c>
      <c r="D1217" s="8">
        <v>40418</v>
      </c>
      <c r="E1217" t="s">
        <v>53</v>
      </c>
      <c r="F1217">
        <v>844</v>
      </c>
      <c r="G1217" t="s">
        <v>19</v>
      </c>
      <c r="H1217" t="s">
        <v>4</v>
      </c>
      <c r="K1217">
        <v>0</v>
      </c>
      <c r="L1217" t="s">
        <v>55</v>
      </c>
      <c r="M1217" t="s">
        <v>238</v>
      </c>
      <c r="N1217" t="s">
        <v>57</v>
      </c>
    </row>
    <row r="1218" spans="1:14" x14ac:dyDescent="0.25">
      <c r="A1218">
        <v>304745</v>
      </c>
      <c r="B1218" t="s">
        <v>42</v>
      </c>
      <c r="C1218" t="s">
        <v>43</v>
      </c>
      <c r="D1218" s="8">
        <v>40418</v>
      </c>
      <c r="E1218" t="s">
        <v>83</v>
      </c>
      <c r="F1218">
        <v>2140</v>
      </c>
      <c r="G1218" t="s">
        <v>10</v>
      </c>
      <c r="H1218" t="s">
        <v>2</v>
      </c>
      <c r="I1218">
        <v>4000</v>
      </c>
      <c r="J1218">
        <v>190</v>
      </c>
      <c r="L1218" t="s">
        <v>55</v>
      </c>
      <c r="M1218" t="s">
        <v>46</v>
      </c>
      <c r="N1218" t="s">
        <v>57</v>
      </c>
    </row>
    <row r="1219" spans="1:14" x14ac:dyDescent="0.25">
      <c r="A1219">
        <v>304749</v>
      </c>
      <c r="B1219" t="s">
        <v>86</v>
      </c>
      <c r="C1219" t="s">
        <v>43</v>
      </c>
      <c r="D1219" s="8">
        <v>40419</v>
      </c>
      <c r="G1219" t="s">
        <v>19</v>
      </c>
      <c r="H1219" t="s">
        <v>4</v>
      </c>
      <c r="I1219">
        <v>400</v>
      </c>
      <c r="L1219" t="s">
        <v>55</v>
      </c>
      <c r="M1219" t="s">
        <v>56</v>
      </c>
    </row>
    <row r="1220" spans="1:14" x14ac:dyDescent="0.25">
      <c r="A1220">
        <v>304750</v>
      </c>
      <c r="B1220" t="s">
        <v>95</v>
      </c>
      <c r="C1220" t="s">
        <v>43</v>
      </c>
      <c r="D1220" s="8">
        <v>40419</v>
      </c>
      <c r="E1220" t="s">
        <v>53</v>
      </c>
      <c r="F1220">
        <v>1900</v>
      </c>
      <c r="G1220" t="s">
        <v>19</v>
      </c>
      <c r="H1220" t="s">
        <v>4</v>
      </c>
      <c r="I1220">
        <v>0</v>
      </c>
      <c r="K1220">
        <v>0</v>
      </c>
      <c r="L1220" t="s">
        <v>73</v>
      </c>
      <c r="M1220" t="s">
        <v>238</v>
      </c>
      <c r="N1220" t="s">
        <v>57</v>
      </c>
    </row>
    <row r="1221" spans="1:14" x14ac:dyDescent="0.25">
      <c r="A1221">
        <v>304752</v>
      </c>
      <c r="B1221" t="s">
        <v>167</v>
      </c>
      <c r="C1221" t="s">
        <v>43</v>
      </c>
      <c r="D1221" s="8">
        <v>40419</v>
      </c>
      <c r="E1221" t="s">
        <v>53</v>
      </c>
      <c r="F1221">
        <v>1645</v>
      </c>
      <c r="G1221" t="s">
        <v>23</v>
      </c>
      <c r="H1221" t="s">
        <v>4</v>
      </c>
      <c r="L1221" t="s">
        <v>55</v>
      </c>
      <c r="M1221" t="s">
        <v>238</v>
      </c>
    </row>
    <row r="1222" spans="1:14" x14ac:dyDescent="0.25">
      <c r="A1222">
        <v>304753</v>
      </c>
      <c r="B1222" t="s">
        <v>297</v>
      </c>
      <c r="C1222" t="s">
        <v>43</v>
      </c>
      <c r="D1222" s="8">
        <v>40419</v>
      </c>
      <c r="E1222" t="s">
        <v>83</v>
      </c>
      <c r="G1222" t="s">
        <v>20</v>
      </c>
      <c r="H1222" t="s">
        <v>4</v>
      </c>
      <c r="I1222">
        <v>0</v>
      </c>
      <c r="J1222">
        <v>130</v>
      </c>
      <c r="K1222">
        <v>0</v>
      </c>
      <c r="L1222" t="s">
        <v>84</v>
      </c>
      <c r="M1222" t="s">
        <v>231</v>
      </c>
      <c r="N1222" t="s">
        <v>57</v>
      </c>
    </row>
    <row r="1223" spans="1:14" x14ac:dyDescent="0.25">
      <c r="A1223">
        <v>304759</v>
      </c>
      <c r="B1223" t="s">
        <v>92</v>
      </c>
      <c r="C1223" t="s">
        <v>43</v>
      </c>
      <c r="D1223" s="8">
        <v>40418</v>
      </c>
      <c r="E1223" t="s">
        <v>53</v>
      </c>
      <c r="F1223">
        <v>716</v>
      </c>
      <c r="G1223" t="s">
        <v>19</v>
      </c>
      <c r="H1223" t="s">
        <v>4</v>
      </c>
      <c r="I1223">
        <v>0</v>
      </c>
      <c r="J1223">
        <v>120</v>
      </c>
      <c r="K1223">
        <v>0</v>
      </c>
      <c r="L1223" t="s">
        <v>73</v>
      </c>
      <c r="M1223" t="s">
        <v>50</v>
      </c>
      <c r="N1223" t="s">
        <v>57</v>
      </c>
    </row>
    <row r="1224" spans="1:14" x14ac:dyDescent="0.25">
      <c r="A1224">
        <v>304761</v>
      </c>
      <c r="B1224" t="s">
        <v>158</v>
      </c>
      <c r="C1224" t="s">
        <v>43</v>
      </c>
      <c r="D1224" s="8">
        <v>40420</v>
      </c>
      <c r="E1224" t="s">
        <v>83</v>
      </c>
      <c r="F1224">
        <v>2100</v>
      </c>
      <c r="G1224" t="s">
        <v>7</v>
      </c>
      <c r="H1224" t="s">
        <v>2</v>
      </c>
      <c r="I1224">
        <v>1500</v>
      </c>
      <c r="J1224">
        <v>170</v>
      </c>
      <c r="K1224">
        <v>2</v>
      </c>
      <c r="L1224" t="s">
        <v>64</v>
      </c>
      <c r="M1224" t="s">
        <v>212</v>
      </c>
      <c r="N1224" t="s">
        <v>57</v>
      </c>
    </row>
    <row r="1225" spans="1:14" x14ac:dyDescent="0.25">
      <c r="A1225">
        <v>304765</v>
      </c>
      <c r="B1225" t="s">
        <v>48</v>
      </c>
      <c r="D1225" s="8">
        <v>40420</v>
      </c>
      <c r="G1225" t="s">
        <v>10</v>
      </c>
      <c r="H1225" t="s">
        <v>2</v>
      </c>
      <c r="K1225">
        <v>0</v>
      </c>
      <c r="M1225" t="s">
        <v>67</v>
      </c>
    </row>
    <row r="1226" spans="1:14" x14ac:dyDescent="0.25">
      <c r="A1226">
        <v>304777</v>
      </c>
      <c r="B1226" t="s">
        <v>149</v>
      </c>
      <c r="C1226" t="s">
        <v>43</v>
      </c>
      <c r="D1226" s="8">
        <v>40394</v>
      </c>
      <c r="E1226" t="s">
        <v>53</v>
      </c>
      <c r="F1226">
        <v>1551</v>
      </c>
      <c r="G1226" t="s">
        <v>22</v>
      </c>
      <c r="H1226" t="s">
        <v>4</v>
      </c>
      <c r="M1226" t="s">
        <v>56</v>
      </c>
      <c r="N1226" t="s">
        <v>57</v>
      </c>
    </row>
    <row r="1227" spans="1:14" x14ac:dyDescent="0.25">
      <c r="A1227">
        <v>304779</v>
      </c>
      <c r="B1227" t="s">
        <v>92</v>
      </c>
      <c r="C1227" t="s">
        <v>43</v>
      </c>
      <c r="D1227" s="8">
        <v>40321</v>
      </c>
      <c r="E1227" t="s">
        <v>53</v>
      </c>
      <c r="F1227">
        <v>1026</v>
      </c>
      <c r="G1227" t="s">
        <v>94</v>
      </c>
      <c r="H1227" t="s">
        <v>3</v>
      </c>
      <c r="I1227">
        <v>0</v>
      </c>
      <c r="K1227">
        <v>0</v>
      </c>
      <c r="L1227" t="s">
        <v>84</v>
      </c>
      <c r="M1227" t="s">
        <v>238</v>
      </c>
    </row>
    <row r="1228" spans="1:14" x14ac:dyDescent="0.25">
      <c r="A1228">
        <v>304780</v>
      </c>
      <c r="B1228" t="s">
        <v>88</v>
      </c>
      <c r="C1228" t="s">
        <v>43</v>
      </c>
      <c r="D1228" s="8">
        <v>40309</v>
      </c>
      <c r="E1228" t="s">
        <v>53</v>
      </c>
      <c r="F1228">
        <v>1105</v>
      </c>
      <c r="G1228" t="s">
        <v>345</v>
      </c>
      <c r="H1228" t="s">
        <v>3</v>
      </c>
      <c r="L1228" t="s">
        <v>64</v>
      </c>
      <c r="M1228" t="s">
        <v>238</v>
      </c>
    </row>
    <row r="1229" spans="1:14" x14ac:dyDescent="0.25">
      <c r="A1229">
        <v>304787</v>
      </c>
      <c r="B1229" t="s">
        <v>48</v>
      </c>
      <c r="D1229" s="8">
        <v>40395</v>
      </c>
      <c r="G1229" t="s">
        <v>168</v>
      </c>
      <c r="H1229" t="s">
        <v>4</v>
      </c>
      <c r="K1229">
        <v>0</v>
      </c>
      <c r="M1229" t="s">
        <v>115</v>
      </c>
    </row>
    <row r="1230" spans="1:14" x14ac:dyDescent="0.25">
      <c r="A1230">
        <v>304789</v>
      </c>
      <c r="B1230" t="s">
        <v>48</v>
      </c>
      <c r="D1230" s="8">
        <v>40395</v>
      </c>
      <c r="G1230" t="s">
        <v>114</v>
      </c>
      <c r="H1230" t="s">
        <v>3</v>
      </c>
      <c r="K1230">
        <v>0</v>
      </c>
      <c r="M1230" t="s">
        <v>195</v>
      </c>
    </row>
    <row r="1231" spans="1:14" x14ac:dyDescent="0.25">
      <c r="A1231">
        <v>304791</v>
      </c>
      <c r="B1231" t="s">
        <v>48</v>
      </c>
      <c r="D1231" s="8">
        <v>40395</v>
      </c>
      <c r="G1231" t="s">
        <v>22</v>
      </c>
      <c r="H1231" t="s">
        <v>4</v>
      </c>
      <c r="K1231">
        <v>0</v>
      </c>
      <c r="M1231" t="s">
        <v>342</v>
      </c>
    </row>
    <row r="1232" spans="1:14" x14ac:dyDescent="0.25">
      <c r="A1232">
        <v>304793</v>
      </c>
      <c r="B1232" t="s">
        <v>48</v>
      </c>
      <c r="D1232" s="8">
        <v>40395</v>
      </c>
      <c r="G1232" t="s">
        <v>11</v>
      </c>
      <c r="H1232" t="s">
        <v>3</v>
      </c>
      <c r="K1232">
        <v>0</v>
      </c>
      <c r="M1232" t="s">
        <v>318</v>
      </c>
    </row>
    <row r="1233" spans="1:14" x14ac:dyDescent="0.25">
      <c r="A1233">
        <v>304800</v>
      </c>
      <c r="B1233" t="s">
        <v>48</v>
      </c>
      <c r="D1233" s="8">
        <v>40399</v>
      </c>
      <c r="G1233" t="s">
        <v>8</v>
      </c>
      <c r="H1233" t="s">
        <v>2</v>
      </c>
      <c r="K1233">
        <v>0</v>
      </c>
      <c r="M1233" t="s">
        <v>87</v>
      </c>
    </row>
    <row r="1234" spans="1:14" x14ac:dyDescent="0.25">
      <c r="A1234">
        <v>304818</v>
      </c>
      <c r="B1234" t="s">
        <v>63</v>
      </c>
      <c r="C1234" t="s">
        <v>43</v>
      </c>
      <c r="D1234" s="8">
        <v>40392</v>
      </c>
      <c r="E1234" t="s">
        <v>53</v>
      </c>
      <c r="G1234" t="s">
        <v>20</v>
      </c>
      <c r="H1234" t="s">
        <v>4</v>
      </c>
      <c r="I1234">
        <v>3000</v>
      </c>
      <c r="J1234">
        <v>240</v>
      </c>
      <c r="K1234">
        <v>15</v>
      </c>
      <c r="L1234" t="s">
        <v>55</v>
      </c>
      <c r="M1234" t="s">
        <v>56</v>
      </c>
      <c r="N1234" t="s">
        <v>57</v>
      </c>
    </row>
    <row r="1235" spans="1:14" x14ac:dyDescent="0.25">
      <c r="A1235">
        <v>304823</v>
      </c>
      <c r="B1235" t="s">
        <v>86</v>
      </c>
      <c r="C1235" t="s">
        <v>43</v>
      </c>
      <c r="D1235" s="8">
        <v>40393</v>
      </c>
      <c r="E1235" t="s">
        <v>53</v>
      </c>
      <c r="F1235">
        <v>1336</v>
      </c>
      <c r="G1235" t="s">
        <v>19</v>
      </c>
      <c r="H1235" t="s">
        <v>4</v>
      </c>
      <c r="I1235">
        <v>2000</v>
      </c>
      <c r="J1235">
        <v>210</v>
      </c>
      <c r="K1235">
        <v>2</v>
      </c>
      <c r="L1235" t="s">
        <v>64</v>
      </c>
      <c r="M1235" t="s">
        <v>132</v>
      </c>
      <c r="N1235" t="s">
        <v>57</v>
      </c>
    </row>
    <row r="1236" spans="1:14" x14ac:dyDescent="0.25">
      <c r="A1236">
        <v>304827</v>
      </c>
      <c r="B1236" t="s">
        <v>92</v>
      </c>
      <c r="C1236" t="s">
        <v>43</v>
      </c>
      <c r="D1236" s="8">
        <v>40393</v>
      </c>
      <c r="E1236" t="s">
        <v>83</v>
      </c>
      <c r="F1236">
        <v>215</v>
      </c>
      <c r="G1236" t="s">
        <v>9</v>
      </c>
      <c r="H1236" t="s">
        <v>2</v>
      </c>
      <c r="I1236">
        <v>100</v>
      </c>
      <c r="J1236">
        <v>150</v>
      </c>
      <c r="L1236" t="s">
        <v>64</v>
      </c>
      <c r="M1236" t="s">
        <v>46</v>
      </c>
      <c r="N1236" t="s">
        <v>57</v>
      </c>
    </row>
    <row r="1237" spans="1:14" x14ac:dyDescent="0.25">
      <c r="A1237">
        <v>304839</v>
      </c>
      <c r="B1237" t="s">
        <v>177</v>
      </c>
      <c r="C1237" t="s">
        <v>106</v>
      </c>
      <c r="D1237" s="8">
        <v>40393</v>
      </c>
      <c r="E1237" t="s">
        <v>53</v>
      </c>
      <c r="F1237">
        <v>1028</v>
      </c>
      <c r="G1237" t="s">
        <v>366</v>
      </c>
      <c r="H1237" t="s">
        <v>2</v>
      </c>
      <c r="I1237">
        <v>0</v>
      </c>
      <c r="J1237">
        <v>125</v>
      </c>
      <c r="K1237">
        <v>0</v>
      </c>
      <c r="L1237" t="s">
        <v>73</v>
      </c>
      <c r="M1237" t="s">
        <v>172</v>
      </c>
      <c r="N1237" t="s">
        <v>57</v>
      </c>
    </row>
    <row r="1238" spans="1:14" x14ac:dyDescent="0.25">
      <c r="A1238">
        <v>304841</v>
      </c>
      <c r="B1238" t="s">
        <v>101</v>
      </c>
      <c r="C1238" t="s">
        <v>43</v>
      </c>
      <c r="D1238" s="8">
        <v>40394</v>
      </c>
      <c r="E1238" t="s">
        <v>53</v>
      </c>
      <c r="F1238">
        <v>1424</v>
      </c>
      <c r="G1238" t="s">
        <v>19</v>
      </c>
      <c r="H1238" t="s">
        <v>4</v>
      </c>
      <c r="I1238">
        <v>0</v>
      </c>
      <c r="K1238">
        <v>0</v>
      </c>
      <c r="L1238" t="s">
        <v>73</v>
      </c>
      <c r="M1238" t="s">
        <v>51</v>
      </c>
      <c r="N1238" t="s">
        <v>57</v>
      </c>
    </row>
    <row r="1239" spans="1:14" x14ac:dyDescent="0.25">
      <c r="A1239">
        <v>304842</v>
      </c>
      <c r="B1239" t="s">
        <v>220</v>
      </c>
      <c r="C1239" t="s">
        <v>43</v>
      </c>
      <c r="D1239" s="8">
        <v>40394</v>
      </c>
      <c r="E1239" t="s">
        <v>53</v>
      </c>
      <c r="F1239">
        <v>722</v>
      </c>
      <c r="G1239" t="s">
        <v>19</v>
      </c>
      <c r="H1239" t="s">
        <v>4</v>
      </c>
      <c r="I1239">
        <v>0</v>
      </c>
      <c r="J1239">
        <v>90</v>
      </c>
      <c r="K1239">
        <v>0</v>
      </c>
      <c r="L1239" t="s">
        <v>84</v>
      </c>
      <c r="M1239" t="s">
        <v>291</v>
      </c>
      <c r="N1239" t="s">
        <v>57</v>
      </c>
    </row>
    <row r="1240" spans="1:14" x14ac:dyDescent="0.25">
      <c r="A1240">
        <v>304848</v>
      </c>
      <c r="B1240" t="s">
        <v>92</v>
      </c>
      <c r="C1240" t="s">
        <v>43</v>
      </c>
      <c r="D1240" s="8">
        <v>40394</v>
      </c>
      <c r="E1240" t="s">
        <v>83</v>
      </c>
      <c r="F1240">
        <v>145</v>
      </c>
      <c r="G1240" t="s">
        <v>11</v>
      </c>
      <c r="H1240" t="s">
        <v>3</v>
      </c>
      <c r="I1240">
        <v>100</v>
      </c>
      <c r="J1240">
        <v>155</v>
      </c>
      <c r="K1240">
        <v>0</v>
      </c>
      <c r="L1240" t="s">
        <v>64</v>
      </c>
      <c r="M1240" t="s">
        <v>56</v>
      </c>
      <c r="N1240" t="s">
        <v>57</v>
      </c>
    </row>
    <row r="1241" spans="1:14" x14ac:dyDescent="0.25">
      <c r="A1241">
        <v>304860</v>
      </c>
      <c r="B1241" t="s">
        <v>263</v>
      </c>
      <c r="C1241" t="s">
        <v>43</v>
      </c>
      <c r="D1241" s="8">
        <v>40414</v>
      </c>
      <c r="E1241" t="s">
        <v>53</v>
      </c>
      <c r="F1241">
        <v>1113</v>
      </c>
      <c r="G1241" t="s">
        <v>14</v>
      </c>
      <c r="H1241" t="s">
        <v>3</v>
      </c>
      <c r="I1241">
        <v>0</v>
      </c>
      <c r="J1241">
        <v>80</v>
      </c>
      <c r="K1241">
        <v>0</v>
      </c>
      <c r="L1241" t="s">
        <v>73</v>
      </c>
      <c r="M1241" t="s">
        <v>183</v>
      </c>
      <c r="N1241" t="s">
        <v>57</v>
      </c>
    </row>
    <row r="1242" spans="1:14" x14ac:dyDescent="0.25">
      <c r="A1242">
        <v>304863</v>
      </c>
      <c r="B1242" t="s">
        <v>347</v>
      </c>
      <c r="C1242" t="s">
        <v>43</v>
      </c>
      <c r="D1242" s="8">
        <v>40414</v>
      </c>
      <c r="G1242" t="s">
        <v>23</v>
      </c>
      <c r="H1242" t="s">
        <v>4</v>
      </c>
      <c r="I1242">
        <v>0</v>
      </c>
      <c r="K1242">
        <v>0</v>
      </c>
      <c r="L1242" t="s">
        <v>73</v>
      </c>
      <c r="M1242" t="s">
        <v>238</v>
      </c>
    </row>
    <row r="1243" spans="1:14" x14ac:dyDescent="0.25">
      <c r="A1243">
        <v>304884</v>
      </c>
      <c r="B1243" t="s">
        <v>48</v>
      </c>
      <c r="D1243" s="8">
        <v>40391</v>
      </c>
      <c r="G1243" t="s">
        <v>20</v>
      </c>
      <c r="H1243" t="s">
        <v>4</v>
      </c>
      <c r="K1243">
        <v>0</v>
      </c>
      <c r="M1243" t="s">
        <v>51</v>
      </c>
    </row>
    <row r="1244" spans="1:14" x14ac:dyDescent="0.25">
      <c r="A1244">
        <v>304885</v>
      </c>
      <c r="B1244" t="s">
        <v>48</v>
      </c>
      <c r="D1244" s="8">
        <v>40391</v>
      </c>
      <c r="G1244" t="s">
        <v>20</v>
      </c>
      <c r="H1244" t="s">
        <v>4</v>
      </c>
      <c r="K1244">
        <v>0</v>
      </c>
      <c r="M1244" t="s">
        <v>294</v>
      </c>
    </row>
    <row r="1245" spans="1:14" x14ac:dyDescent="0.25">
      <c r="A1245">
        <v>304891</v>
      </c>
      <c r="B1245" t="s">
        <v>48</v>
      </c>
      <c r="D1245" s="8">
        <v>40391</v>
      </c>
      <c r="G1245" t="s">
        <v>19</v>
      </c>
      <c r="H1245" t="s">
        <v>4</v>
      </c>
      <c r="K1245">
        <v>0</v>
      </c>
      <c r="M1245" t="s">
        <v>51</v>
      </c>
    </row>
    <row r="1246" spans="1:14" x14ac:dyDescent="0.25">
      <c r="A1246">
        <v>304905</v>
      </c>
      <c r="B1246" t="s">
        <v>48</v>
      </c>
      <c r="D1246" s="8">
        <v>40392</v>
      </c>
      <c r="G1246" t="s">
        <v>168</v>
      </c>
      <c r="H1246" t="s">
        <v>4</v>
      </c>
      <c r="K1246">
        <v>0</v>
      </c>
      <c r="M1246" t="s">
        <v>231</v>
      </c>
    </row>
    <row r="1247" spans="1:14" x14ac:dyDescent="0.25">
      <c r="A1247">
        <v>304906</v>
      </c>
      <c r="B1247" t="s">
        <v>48</v>
      </c>
      <c r="D1247" s="8">
        <v>40392</v>
      </c>
      <c r="G1247" t="s">
        <v>168</v>
      </c>
      <c r="H1247" t="s">
        <v>4</v>
      </c>
      <c r="K1247">
        <v>0</v>
      </c>
      <c r="M1247" t="s">
        <v>231</v>
      </c>
    </row>
    <row r="1248" spans="1:14" x14ac:dyDescent="0.25">
      <c r="A1248">
        <v>304908</v>
      </c>
      <c r="B1248" t="s">
        <v>48</v>
      </c>
      <c r="D1248" s="8">
        <v>40392</v>
      </c>
      <c r="G1248" t="s">
        <v>289</v>
      </c>
      <c r="H1248" t="s">
        <v>3</v>
      </c>
      <c r="K1248">
        <v>0</v>
      </c>
      <c r="M1248" t="s">
        <v>282</v>
      </c>
    </row>
    <row r="1249" spans="1:13" x14ac:dyDescent="0.25">
      <c r="A1249">
        <v>304921</v>
      </c>
      <c r="B1249" t="s">
        <v>48</v>
      </c>
      <c r="D1249" s="8">
        <v>40392</v>
      </c>
      <c r="G1249" t="s">
        <v>131</v>
      </c>
      <c r="H1249" t="s">
        <v>2</v>
      </c>
      <c r="K1249">
        <v>0</v>
      </c>
      <c r="M1249" t="s">
        <v>90</v>
      </c>
    </row>
    <row r="1250" spans="1:13" x14ac:dyDescent="0.25">
      <c r="A1250">
        <v>304922</v>
      </c>
      <c r="B1250" t="s">
        <v>48</v>
      </c>
      <c r="D1250" s="8">
        <v>40392</v>
      </c>
      <c r="G1250" t="s">
        <v>272</v>
      </c>
      <c r="H1250" t="s">
        <v>4</v>
      </c>
      <c r="K1250">
        <v>0</v>
      </c>
      <c r="M1250" t="s">
        <v>137</v>
      </c>
    </row>
    <row r="1251" spans="1:13" x14ac:dyDescent="0.25">
      <c r="A1251">
        <v>304924</v>
      </c>
      <c r="B1251" t="s">
        <v>48</v>
      </c>
      <c r="D1251" s="8">
        <v>40393</v>
      </c>
      <c r="G1251" t="s">
        <v>19</v>
      </c>
      <c r="H1251" t="s">
        <v>4</v>
      </c>
      <c r="K1251">
        <v>0</v>
      </c>
      <c r="M1251" t="s">
        <v>50</v>
      </c>
    </row>
    <row r="1252" spans="1:13" x14ac:dyDescent="0.25">
      <c r="A1252">
        <v>304933</v>
      </c>
      <c r="B1252" t="s">
        <v>48</v>
      </c>
      <c r="D1252" s="8">
        <v>40394</v>
      </c>
      <c r="G1252" t="s">
        <v>19</v>
      </c>
      <c r="H1252" t="s">
        <v>4</v>
      </c>
      <c r="K1252">
        <v>0</v>
      </c>
      <c r="M1252" t="s">
        <v>291</v>
      </c>
    </row>
    <row r="1253" spans="1:13" x14ac:dyDescent="0.25">
      <c r="A1253">
        <v>304934</v>
      </c>
      <c r="B1253" t="s">
        <v>48</v>
      </c>
      <c r="D1253" s="8">
        <v>40394</v>
      </c>
      <c r="G1253" t="s">
        <v>19</v>
      </c>
      <c r="H1253" t="s">
        <v>4</v>
      </c>
      <c r="K1253">
        <v>0</v>
      </c>
      <c r="M1253" t="s">
        <v>118</v>
      </c>
    </row>
    <row r="1254" spans="1:13" x14ac:dyDescent="0.25">
      <c r="A1254">
        <v>304945</v>
      </c>
      <c r="B1254" t="s">
        <v>48</v>
      </c>
      <c r="D1254" s="8">
        <v>40396</v>
      </c>
      <c r="G1254" t="s">
        <v>7</v>
      </c>
      <c r="H1254" t="s">
        <v>2</v>
      </c>
      <c r="K1254">
        <v>0</v>
      </c>
      <c r="M1254" t="s">
        <v>50</v>
      </c>
    </row>
    <row r="1255" spans="1:13" x14ac:dyDescent="0.25">
      <c r="A1255">
        <v>304954</v>
      </c>
      <c r="B1255" t="s">
        <v>48</v>
      </c>
      <c r="D1255" s="8">
        <v>40397</v>
      </c>
      <c r="G1255" t="s">
        <v>134</v>
      </c>
      <c r="H1255" t="s">
        <v>2</v>
      </c>
      <c r="K1255">
        <v>0</v>
      </c>
      <c r="M1255" t="s">
        <v>81</v>
      </c>
    </row>
    <row r="1256" spans="1:13" x14ac:dyDescent="0.25">
      <c r="A1256">
        <v>304957</v>
      </c>
      <c r="B1256" t="s">
        <v>48</v>
      </c>
      <c r="D1256" s="8">
        <v>40397</v>
      </c>
      <c r="G1256" t="s">
        <v>19</v>
      </c>
      <c r="H1256" t="s">
        <v>4</v>
      </c>
      <c r="K1256">
        <v>0</v>
      </c>
      <c r="M1256" t="s">
        <v>136</v>
      </c>
    </row>
    <row r="1257" spans="1:13" x14ac:dyDescent="0.25">
      <c r="A1257">
        <v>304958</v>
      </c>
      <c r="B1257" t="s">
        <v>48</v>
      </c>
      <c r="D1257" s="8">
        <v>40397</v>
      </c>
      <c r="G1257" t="s">
        <v>19</v>
      </c>
      <c r="H1257" t="s">
        <v>4</v>
      </c>
      <c r="K1257">
        <v>0</v>
      </c>
      <c r="M1257" t="s">
        <v>51</v>
      </c>
    </row>
    <row r="1258" spans="1:13" x14ac:dyDescent="0.25">
      <c r="A1258">
        <v>304961</v>
      </c>
      <c r="B1258" t="s">
        <v>48</v>
      </c>
      <c r="D1258" s="8">
        <v>40397</v>
      </c>
      <c r="G1258" t="s">
        <v>7</v>
      </c>
      <c r="H1258" t="s">
        <v>2</v>
      </c>
      <c r="K1258">
        <v>0</v>
      </c>
      <c r="M1258" t="s">
        <v>109</v>
      </c>
    </row>
    <row r="1259" spans="1:13" x14ac:dyDescent="0.25">
      <c r="A1259">
        <v>304977</v>
      </c>
      <c r="B1259" t="s">
        <v>48</v>
      </c>
      <c r="D1259" s="8">
        <v>40396</v>
      </c>
      <c r="G1259" t="s">
        <v>168</v>
      </c>
      <c r="H1259" t="s">
        <v>4</v>
      </c>
      <c r="K1259">
        <v>0</v>
      </c>
      <c r="M1259" t="s">
        <v>80</v>
      </c>
    </row>
    <row r="1260" spans="1:13" x14ac:dyDescent="0.25">
      <c r="A1260">
        <v>304978</v>
      </c>
      <c r="B1260" t="s">
        <v>48</v>
      </c>
      <c r="D1260" s="8">
        <v>40396</v>
      </c>
      <c r="G1260" t="s">
        <v>19</v>
      </c>
      <c r="H1260" t="s">
        <v>4</v>
      </c>
      <c r="K1260">
        <v>0</v>
      </c>
      <c r="M1260" t="s">
        <v>51</v>
      </c>
    </row>
    <row r="1261" spans="1:13" x14ac:dyDescent="0.25">
      <c r="A1261">
        <v>304979</v>
      </c>
      <c r="B1261" t="s">
        <v>48</v>
      </c>
      <c r="D1261" s="8">
        <v>40396</v>
      </c>
      <c r="G1261" t="s">
        <v>19</v>
      </c>
      <c r="H1261" t="s">
        <v>4</v>
      </c>
      <c r="K1261">
        <v>0</v>
      </c>
      <c r="M1261" t="s">
        <v>183</v>
      </c>
    </row>
    <row r="1262" spans="1:13" x14ac:dyDescent="0.25">
      <c r="A1262">
        <v>304997</v>
      </c>
      <c r="B1262" t="s">
        <v>48</v>
      </c>
      <c r="D1262" s="8">
        <v>40415</v>
      </c>
      <c r="G1262" t="s">
        <v>168</v>
      </c>
      <c r="H1262" t="s">
        <v>4</v>
      </c>
      <c r="K1262">
        <v>0</v>
      </c>
      <c r="M1262" t="s">
        <v>125</v>
      </c>
    </row>
    <row r="1263" spans="1:13" x14ac:dyDescent="0.25">
      <c r="A1263">
        <v>304998</v>
      </c>
      <c r="B1263" t="s">
        <v>48</v>
      </c>
      <c r="D1263" s="8">
        <v>40415</v>
      </c>
      <c r="G1263" t="s">
        <v>19</v>
      </c>
      <c r="H1263" t="s">
        <v>4</v>
      </c>
      <c r="K1263">
        <v>0</v>
      </c>
      <c r="M1263" t="s">
        <v>51</v>
      </c>
    </row>
    <row r="1264" spans="1:13" x14ac:dyDescent="0.25">
      <c r="A1264">
        <v>304999</v>
      </c>
      <c r="B1264" t="s">
        <v>48</v>
      </c>
      <c r="D1264" s="8">
        <v>40415</v>
      </c>
      <c r="G1264" t="s">
        <v>19</v>
      </c>
      <c r="H1264" t="s">
        <v>4</v>
      </c>
      <c r="K1264">
        <v>0</v>
      </c>
      <c r="M1264" t="s">
        <v>291</v>
      </c>
    </row>
    <row r="1265" spans="1:14" x14ac:dyDescent="0.25">
      <c r="A1265">
        <v>305000</v>
      </c>
      <c r="B1265" t="s">
        <v>48</v>
      </c>
      <c r="D1265" s="8">
        <v>40415</v>
      </c>
      <c r="G1265" t="s">
        <v>19</v>
      </c>
      <c r="H1265" t="s">
        <v>4</v>
      </c>
      <c r="K1265">
        <v>0</v>
      </c>
      <c r="M1265" t="s">
        <v>50</v>
      </c>
    </row>
    <row r="1266" spans="1:14" x14ac:dyDescent="0.25">
      <c r="A1266">
        <v>305001</v>
      </c>
      <c r="B1266" t="s">
        <v>48</v>
      </c>
      <c r="D1266" s="8">
        <v>40415</v>
      </c>
      <c r="G1266" t="s">
        <v>19</v>
      </c>
      <c r="H1266" t="s">
        <v>4</v>
      </c>
      <c r="K1266">
        <v>0</v>
      </c>
      <c r="M1266" t="s">
        <v>51</v>
      </c>
    </row>
    <row r="1267" spans="1:14" x14ac:dyDescent="0.25">
      <c r="A1267">
        <v>305002</v>
      </c>
      <c r="B1267" t="s">
        <v>48</v>
      </c>
      <c r="D1267" s="8">
        <v>40415</v>
      </c>
      <c r="G1267" t="s">
        <v>19</v>
      </c>
      <c r="H1267" t="s">
        <v>4</v>
      </c>
      <c r="K1267">
        <v>0</v>
      </c>
      <c r="M1267" t="s">
        <v>51</v>
      </c>
    </row>
    <row r="1268" spans="1:14" x14ac:dyDescent="0.25">
      <c r="A1268">
        <v>305003</v>
      </c>
      <c r="B1268" t="s">
        <v>48</v>
      </c>
      <c r="D1268" s="8">
        <v>40415</v>
      </c>
      <c r="G1268" t="s">
        <v>19</v>
      </c>
      <c r="H1268" t="s">
        <v>4</v>
      </c>
      <c r="K1268">
        <v>0</v>
      </c>
      <c r="M1268" t="s">
        <v>320</v>
      </c>
    </row>
    <row r="1269" spans="1:14" x14ac:dyDescent="0.25">
      <c r="A1269">
        <v>305018</v>
      </c>
      <c r="B1269" t="s">
        <v>146</v>
      </c>
      <c r="C1269" t="s">
        <v>43</v>
      </c>
      <c r="D1269" s="8">
        <v>40396</v>
      </c>
      <c r="E1269" t="s">
        <v>53</v>
      </c>
      <c r="G1269" t="s">
        <v>66</v>
      </c>
      <c r="H1269" t="s">
        <v>4</v>
      </c>
      <c r="I1269">
        <v>0</v>
      </c>
      <c r="J1269">
        <v>150</v>
      </c>
      <c r="K1269">
        <v>0</v>
      </c>
      <c r="L1269" t="s">
        <v>73</v>
      </c>
      <c r="M1269" t="s">
        <v>104</v>
      </c>
      <c r="N1269" t="s">
        <v>57</v>
      </c>
    </row>
    <row r="1270" spans="1:14" x14ac:dyDescent="0.25">
      <c r="A1270">
        <v>305027</v>
      </c>
      <c r="B1270" t="s">
        <v>78</v>
      </c>
      <c r="C1270" t="s">
        <v>43</v>
      </c>
      <c r="D1270" s="8">
        <v>40397</v>
      </c>
      <c r="E1270" t="s">
        <v>83</v>
      </c>
      <c r="F1270">
        <v>2230</v>
      </c>
      <c r="G1270" t="s">
        <v>6</v>
      </c>
      <c r="H1270" t="s">
        <v>2</v>
      </c>
      <c r="I1270">
        <v>0</v>
      </c>
      <c r="K1270">
        <v>0</v>
      </c>
      <c r="L1270" t="s">
        <v>84</v>
      </c>
      <c r="M1270" t="s">
        <v>99</v>
      </c>
      <c r="N1270" t="s">
        <v>57</v>
      </c>
    </row>
    <row r="1271" spans="1:14" x14ac:dyDescent="0.25">
      <c r="A1271">
        <v>305034</v>
      </c>
      <c r="B1271" t="s">
        <v>48</v>
      </c>
      <c r="D1271" s="8">
        <v>40396</v>
      </c>
      <c r="G1271" t="s">
        <v>114</v>
      </c>
      <c r="H1271" t="s">
        <v>3</v>
      </c>
      <c r="K1271">
        <v>0</v>
      </c>
      <c r="M1271" t="s">
        <v>51</v>
      </c>
    </row>
    <row r="1272" spans="1:14" x14ac:dyDescent="0.25">
      <c r="A1272">
        <v>305041</v>
      </c>
      <c r="B1272" t="s">
        <v>48</v>
      </c>
      <c r="D1272" s="8">
        <v>40399</v>
      </c>
      <c r="G1272" t="s">
        <v>13</v>
      </c>
      <c r="H1272" t="s">
        <v>3</v>
      </c>
      <c r="K1272">
        <v>0</v>
      </c>
      <c r="M1272" t="s">
        <v>187</v>
      </c>
    </row>
    <row r="1273" spans="1:14" x14ac:dyDescent="0.25">
      <c r="A1273">
        <v>305043</v>
      </c>
      <c r="B1273" t="s">
        <v>48</v>
      </c>
      <c r="D1273" s="8">
        <v>40399</v>
      </c>
      <c r="G1273" t="s">
        <v>19</v>
      </c>
      <c r="H1273" t="s">
        <v>4</v>
      </c>
      <c r="K1273">
        <v>0</v>
      </c>
      <c r="M1273" t="s">
        <v>51</v>
      </c>
    </row>
    <row r="1274" spans="1:14" x14ac:dyDescent="0.25">
      <c r="A1274">
        <v>305045</v>
      </c>
      <c r="B1274" t="s">
        <v>48</v>
      </c>
      <c r="D1274" s="8">
        <v>40399</v>
      </c>
      <c r="G1274" t="s">
        <v>134</v>
      </c>
      <c r="H1274" t="s">
        <v>2</v>
      </c>
      <c r="K1274">
        <v>0</v>
      </c>
      <c r="M1274" t="s">
        <v>81</v>
      </c>
    </row>
    <row r="1275" spans="1:14" x14ac:dyDescent="0.25">
      <c r="A1275">
        <v>305058</v>
      </c>
      <c r="B1275" t="s">
        <v>48</v>
      </c>
      <c r="D1275" s="8">
        <v>40398</v>
      </c>
      <c r="G1275" t="s">
        <v>19</v>
      </c>
      <c r="H1275" t="s">
        <v>4</v>
      </c>
      <c r="K1275">
        <v>0</v>
      </c>
      <c r="M1275" t="s">
        <v>51</v>
      </c>
    </row>
    <row r="1276" spans="1:14" x14ac:dyDescent="0.25">
      <c r="A1276">
        <v>305063</v>
      </c>
      <c r="B1276" t="s">
        <v>48</v>
      </c>
      <c r="D1276" s="8">
        <v>40398</v>
      </c>
      <c r="G1276" t="s">
        <v>20</v>
      </c>
      <c r="H1276" t="s">
        <v>4</v>
      </c>
      <c r="K1276">
        <v>0</v>
      </c>
      <c r="M1276" t="s">
        <v>172</v>
      </c>
    </row>
    <row r="1277" spans="1:14" x14ac:dyDescent="0.25">
      <c r="A1277">
        <v>305065</v>
      </c>
      <c r="B1277" t="s">
        <v>48</v>
      </c>
      <c r="D1277" s="8">
        <v>40400</v>
      </c>
      <c r="G1277" t="s">
        <v>9</v>
      </c>
      <c r="H1277" t="s">
        <v>2</v>
      </c>
      <c r="K1277">
        <v>0</v>
      </c>
      <c r="M1277" t="s">
        <v>118</v>
      </c>
    </row>
    <row r="1278" spans="1:14" x14ac:dyDescent="0.25">
      <c r="A1278">
        <v>305068</v>
      </c>
      <c r="B1278" t="s">
        <v>48</v>
      </c>
      <c r="D1278" s="8">
        <v>40400</v>
      </c>
      <c r="G1278" t="s">
        <v>11</v>
      </c>
      <c r="H1278" t="s">
        <v>3</v>
      </c>
      <c r="K1278">
        <v>0</v>
      </c>
      <c r="M1278" t="s">
        <v>60</v>
      </c>
    </row>
    <row r="1279" spans="1:14" x14ac:dyDescent="0.25">
      <c r="A1279">
        <v>305069</v>
      </c>
      <c r="B1279" t="s">
        <v>48</v>
      </c>
      <c r="D1279" s="8">
        <v>40400</v>
      </c>
      <c r="G1279" t="s">
        <v>11</v>
      </c>
      <c r="H1279" t="s">
        <v>3</v>
      </c>
      <c r="K1279">
        <v>0</v>
      </c>
      <c r="M1279" t="s">
        <v>257</v>
      </c>
    </row>
    <row r="1280" spans="1:14" x14ac:dyDescent="0.25">
      <c r="A1280">
        <v>305072</v>
      </c>
      <c r="B1280" t="s">
        <v>48</v>
      </c>
      <c r="D1280" s="8">
        <v>40400</v>
      </c>
      <c r="G1280" t="s">
        <v>174</v>
      </c>
      <c r="H1280" t="s">
        <v>4</v>
      </c>
      <c r="K1280">
        <v>0</v>
      </c>
      <c r="M1280" t="s">
        <v>81</v>
      </c>
    </row>
    <row r="1281" spans="1:14" x14ac:dyDescent="0.25">
      <c r="A1281">
        <v>305074</v>
      </c>
      <c r="B1281" t="s">
        <v>48</v>
      </c>
      <c r="D1281" s="8">
        <v>40400</v>
      </c>
      <c r="G1281" t="s">
        <v>19</v>
      </c>
      <c r="H1281" t="s">
        <v>4</v>
      </c>
      <c r="K1281">
        <v>0</v>
      </c>
      <c r="M1281" t="s">
        <v>51</v>
      </c>
    </row>
    <row r="1282" spans="1:14" x14ac:dyDescent="0.25">
      <c r="A1282">
        <v>305077</v>
      </c>
      <c r="B1282" t="s">
        <v>48</v>
      </c>
      <c r="D1282" s="8">
        <v>40402</v>
      </c>
      <c r="G1282" t="s">
        <v>21</v>
      </c>
      <c r="H1282" t="s">
        <v>4</v>
      </c>
      <c r="K1282">
        <v>0</v>
      </c>
      <c r="M1282" t="s">
        <v>77</v>
      </c>
    </row>
    <row r="1283" spans="1:14" x14ac:dyDescent="0.25">
      <c r="A1283">
        <v>305079</v>
      </c>
      <c r="B1283" t="s">
        <v>48</v>
      </c>
      <c r="D1283" s="8">
        <v>40402</v>
      </c>
      <c r="G1283" t="s">
        <v>13</v>
      </c>
      <c r="H1283" t="s">
        <v>3</v>
      </c>
      <c r="K1283">
        <v>0</v>
      </c>
      <c r="M1283" t="s">
        <v>60</v>
      </c>
    </row>
    <row r="1284" spans="1:14" x14ac:dyDescent="0.25">
      <c r="A1284">
        <v>305086</v>
      </c>
      <c r="B1284" t="s">
        <v>48</v>
      </c>
      <c r="D1284" s="8">
        <v>40402</v>
      </c>
      <c r="G1284" t="s">
        <v>135</v>
      </c>
      <c r="H1284" t="s">
        <v>3</v>
      </c>
      <c r="K1284">
        <v>0</v>
      </c>
      <c r="M1284" t="s">
        <v>123</v>
      </c>
    </row>
    <row r="1285" spans="1:14" x14ac:dyDescent="0.25">
      <c r="A1285">
        <v>305094</v>
      </c>
      <c r="B1285" t="s">
        <v>48</v>
      </c>
      <c r="D1285" s="8">
        <v>40400</v>
      </c>
      <c r="G1285" t="s">
        <v>19</v>
      </c>
      <c r="H1285" t="s">
        <v>4</v>
      </c>
      <c r="K1285">
        <v>0</v>
      </c>
      <c r="M1285" t="s">
        <v>183</v>
      </c>
    </row>
    <row r="1286" spans="1:14" x14ac:dyDescent="0.25">
      <c r="A1286">
        <v>305099</v>
      </c>
      <c r="B1286" t="s">
        <v>48</v>
      </c>
      <c r="D1286" s="8">
        <v>40403</v>
      </c>
      <c r="G1286" t="s">
        <v>11</v>
      </c>
      <c r="H1286" t="s">
        <v>3</v>
      </c>
      <c r="K1286">
        <v>0</v>
      </c>
      <c r="M1286" t="s">
        <v>367</v>
      </c>
    </row>
    <row r="1287" spans="1:14" x14ac:dyDescent="0.25">
      <c r="A1287">
        <v>305107</v>
      </c>
      <c r="B1287" t="s">
        <v>48</v>
      </c>
      <c r="D1287" s="8">
        <v>40403</v>
      </c>
      <c r="G1287" t="s">
        <v>139</v>
      </c>
      <c r="H1287" t="s">
        <v>2</v>
      </c>
      <c r="K1287">
        <v>0</v>
      </c>
      <c r="M1287" t="s">
        <v>51</v>
      </c>
    </row>
    <row r="1288" spans="1:14" x14ac:dyDescent="0.25">
      <c r="A1288">
        <v>305109</v>
      </c>
      <c r="B1288" t="s">
        <v>48</v>
      </c>
      <c r="D1288" s="8">
        <v>40404</v>
      </c>
      <c r="G1288" t="s">
        <v>20</v>
      </c>
      <c r="H1288" t="s">
        <v>4</v>
      </c>
      <c r="K1288">
        <v>0</v>
      </c>
      <c r="M1288" t="s">
        <v>51</v>
      </c>
    </row>
    <row r="1289" spans="1:14" x14ac:dyDescent="0.25">
      <c r="A1289">
        <v>305112</v>
      </c>
      <c r="B1289" t="s">
        <v>48</v>
      </c>
      <c r="D1289" s="8">
        <v>40404</v>
      </c>
      <c r="G1289" t="s">
        <v>19</v>
      </c>
      <c r="H1289" t="s">
        <v>4</v>
      </c>
      <c r="K1289">
        <v>0</v>
      </c>
      <c r="M1289" t="s">
        <v>341</v>
      </c>
    </row>
    <row r="1290" spans="1:14" x14ac:dyDescent="0.25">
      <c r="A1290">
        <v>305114</v>
      </c>
      <c r="B1290" t="s">
        <v>48</v>
      </c>
      <c r="D1290" s="8">
        <v>40419</v>
      </c>
      <c r="G1290" t="s">
        <v>19</v>
      </c>
      <c r="H1290" t="s">
        <v>4</v>
      </c>
      <c r="K1290">
        <v>0</v>
      </c>
      <c r="M1290" t="s">
        <v>51</v>
      </c>
    </row>
    <row r="1291" spans="1:14" x14ac:dyDescent="0.25">
      <c r="A1291">
        <v>305115</v>
      </c>
      <c r="B1291" t="s">
        <v>48</v>
      </c>
      <c r="D1291" s="8">
        <v>40419</v>
      </c>
      <c r="G1291" t="s">
        <v>19</v>
      </c>
      <c r="H1291" t="s">
        <v>4</v>
      </c>
      <c r="K1291">
        <v>0</v>
      </c>
      <c r="M1291" t="s">
        <v>51</v>
      </c>
    </row>
    <row r="1292" spans="1:14" x14ac:dyDescent="0.25">
      <c r="A1292">
        <v>305128</v>
      </c>
      <c r="B1292" t="s">
        <v>48</v>
      </c>
      <c r="D1292" s="8">
        <v>40420</v>
      </c>
      <c r="G1292" t="s">
        <v>289</v>
      </c>
      <c r="H1292" t="s">
        <v>3</v>
      </c>
      <c r="K1292">
        <v>0</v>
      </c>
      <c r="M1292" t="s">
        <v>60</v>
      </c>
    </row>
    <row r="1293" spans="1:14" x14ac:dyDescent="0.25">
      <c r="A1293">
        <v>305129</v>
      </c>
      <c r="B1293" t="s">
        <v>48</v>
      </c>
      <c r="D1293" s="8">
        <v>40420</v>
      </c>
      <c r="G1293" t="s">
        <v>114</v>
      </c>
      <c r="H1293" t="s">
        <v>3</v>
      </c>
      <c r="K1293">
        <v>0</v>
      </c>
      <c r="M1293" t="s">
        <v>187</v>
      </c>
    </row>
    <row r="1294" spans="1:14" x14ac:dyDescent="0.25">
      <c r="A1294">
        <v>305138</v>
      </c>
      <c r="B1294" t="s">
        <v>116</v>
      </c>
      <c r="C1294" t="s">
        <v>106</v>
      </c>
      <c r="D1294" s="8">
        <v>40400</v>
      </c>
      <c r="E1294" t="s">
        <v>53</v>
      </c>
      <c r="F1294">
        <v>1845</v>
      </c>
      <c r="G1294" t="s">
        <v>49</v>
      </c>
      <c r="H1294" t="s">
        <v>3</v>
      </c>
      <c r="I1294">
        <v>25</v>
      </c>
      <c r="J1294">
        <v>80</v>
      </c>
      <c r="K1294">
        <v>0</v>
      </c>
      <c r="L1294" t="s">
        <v>64</v>
      </c>
      <c r="M1294" t="s">
        <v>60</v>
      </c>
      <c r="N1294" t="s">
        <v>57</v>
      </c>
    </row>
    <row r="1295" spans="1:14" x14ac:dyDescent="0.25">
      <c r="A1295">
        <v>305142</v>
      </c>
      <c r="B1295" t="s">
        <v>92</v>
      </c>
      <c r="C1295" t="s">
        <v>43</v>
      </c>
      <c r="D1295" s="8">
        <v>40400</v>
      </c>
      <c r="G1295" t="s">
        <v>11</v>
      </c>
      <c r="H1295" t="s">
        <v>3</v>
      </c>
      <c r="I1295">
        <v>800</v>
      </c>
      <c r="L1295" t="s">
        <v>55</v>
      </c>
      <c r="M1295" t="s">
        <v>238</v>
      </c>
    </row>
    <row r="1296" spans="1:14" x14ac:dyDescent="0.25">
      <c r="A1296">
        <v>305148</v>
      </c>
      <c r="B1296" t="s">
        <v>263</v>
      </c>
      <c r="C1296" t="s">
        <v>43</v>
      </c>
      <c r="D1296" s="8">
        <v>40410</v>
      </c>
      <c r="G1296" t="s">
        <v>11</v>
      </c>
      <c r="H1296" t="s">
        <v>3</v>
      </c>
      <c r="I1296">
        <v>0</v>
      </c>
      <c r="K1296">
        <v>0</v>
      </c>
      <c r="L1296" t="s">
        <v>84</v>
      </c>
      <c r="M1296" t="s">
        <v>183</v>
      </c>
    </row>
    <row r="1297" spans="1:14" x14ac:dyDescent="0.25">
      <c r="A1297">
        <v>305152</v>
      </c>
      <c r="B1297" t="s">
        <v>86</v>
      </c>
      <c r="C1297" t="s">
        <v>43</v>
      </c>
      <c r="D1297" s="8">
        <v>40410</v>
      </c>
      <c r="E1297" t="s">
        <v>53</v>
      </c>
      <c r="F1297">
        <v>1215</v>
      </c>
      <c r="G1297" t="s">
        <v>11</v>
      </c>
      <c r="H1297" t="s">
        <v>3</v>
      </c>
      <c r="I1297">
        <v>300</v>
      </c>
      <c r="J1297">
        <v>135</v>
      </c>
      <c r="K1297">
        <v>1</v>
      </c>
      <c r="L1297" t="s">
        <v>55</v>
      </c>
      <c r="M1297" t="s">
        <v>56</v>
      </c>
      <c r="N1297" t="s">
        <v>57</v>
      </c>
    </row>
    <row r="1298" spans="1:14" x14ac:dyDescent="0.25">
      <c r="A1298">
        <v>305153</v>
      </c>
      <c r="B1298" t="s">
        <v>95</v>
      </c>
      <c r="C1298" t="s">
        <v>43</v>
      </c>
      <c r="D1298" s="8">
        <v>40410</v>
      </c>
      <c r="G1298" t="s">
        <v>11</v>
      </c>
      <c r="H1298" t="s">
        <v>3</v>
      </c>
      <c r="I1298">
        <v>5000</v>
      </c>
      <c r="L1298" t="s">
        <v>55</v>
      </c>
      <c r="M1298" t="s">
        <v>238</v>
      </c>
    </row>
    <row r="1299" spans="1:14" x14ac:dyDescent="0.25">
      <c r="A1299">
        <v>305154</v>
      </c>
      <c r="B1299" t="s">
        <v>220</v>
      </c>
      <c r="C1299" t="s">
        <v>43</v>
      </c>
      <c r="D1299" s="8">
        <v>40410</v>
      </c>
      <c r="E1299" t="s">
        <v>53</v>
      </c>
      <c r="F1299">
        <v>1755</v>
      </c>
      <c r="G1299" t="s">
        <v>13</v>
      </c>
      <c r="H1299" t="s">
        <v>3</v>
      </c>
      <c r="I1299">
        <v>0</v>
      </c>
      <c r="J1299">
        <v>80</v>
      </c>
      <c r="K1299">
        <v>0</v>
      </c>
      <c r="L1299" t="s">
        <v>73</v>
      </c>
      <c r="M1299" t="s">
        <v>56</v>
      </c>
      <c r="N1299" t="s">
        <v>57</v>
      </c>
    </row>
    <row r="1300" spans="1:14" x14ac:dyDescent="0.25">
      <c r="A1300">
        <v>305158</v>
      </c>
      <c r="B1300" t="s">
        <v>42</v>
      </c>
      <c r="C1300" t="s">
        <v>43</v>
      </c>
      <c r="D1300" s="8">
        <v>40410</v>
      </c>
      <c r="E1300" t="s">
        <v>53</v>
      </c>
      <c r="F1300">
        <v>1945</v>
      </c>
      <c r="G1300" t="s">
        <v>164</v>
      </c>
      <c r="H1300" t="s">
        <v>4</v>
      </c>
      <c r="I1300">
        <v>10</v>
      </c>
      <c r="J1300">
        <v>200</v>
      </c>
      <c r="K1300">
        <v>0</v>
      </c>
      <c r="L1300" t="s">
        <v>55</v>
      </c>
      <c r="M1300" t="s">
        <v>238</v>
      </c>
      <c r="N1300" t="s">
        <v>57</v>
      </c>
    </row>
    <row r="1301" spans="1:14" x14ac:dyDescent="0.25">
      <c r="A1301">
        <v>305163</v>
      </c>
      <c r="B1301" t="s">
        <v>48</v>
      </c>
      <c r="D1301" s="8">
        <v>40404</v>
      </c>
      <c r="G1301" t="s">
        <v>22</v>
      </c>
      <c r="H1301" t="s">
        <v>4</v>
      </c>
      <c r="K1301">
        <v>0</v>
      </c>
      <c r="M1301" t="s">
        <v>99</v>
      </c>
    </row>
    <row r="1302" spans="1:14" x14ac:dyDescent="0.25">
      <c r="A1302">
        <v>305164</v>
      </c>
      <c r="B1302" t="s">
        <v>48</v>
      </c>
      <c r="D1302" s="8">
        <v>40404</v>
      </c>
      <c r="G1302" t="s">
        <v>13</v>
      </c>
      <c r="H1302" t="s">
        <v>3</v>
      </c>
      <c r="K1302">
        <v>0</v>
      </c>
      <c r="M1302" t="s">
        <v>56</v>
      </c>
    </row>
    <row r="1303" spans="1:14" x14ac:dyDescent="0.25">
      <c r="A1303">
        <v>305185</v>
      </c>
      <c r="B1303" t="s">
        <v>48</v>
      </c>
      <c r="D1303" s="8">
        <v>40406</v>
      </c>
      <c r="G1303" t="s">
        <v>168</v>
      </c>
      <c r="H1303" t="s">
        <v>4</v>
      </c>
      <c r="K1303">
        <v>0</v>
      </c>
      <c r="M1303" t="s">
        <v>115</v>
      </c>
    </row>
    <row r="1304" spans="1:14" x14ac:dyDescent="0.25">
      <c r="A1304">
        <v>305188</v>
      </c>
      <c r="B1304" t="s">
        <v>48</v>
      </c>
      <c r="D1304" s="8">
        <v>40406</v>
      </c>
      <c r="G1304" t="s">
        <v>13</v>
      </c>
      <c r="H1304" t="s">
        <v>3</v>
      </c>
      <c r="K1304">
        <v>0</v>
      </c>
      <c r="M1304" t="s">
        <v>183</v>
      </c>
    </row>
    <row r="1305" spans="1:14" x14ac:dyDescent="0.25">
      <c r="A1305">
        <v>305199</v>
      </c>
      <c r="B1305" t="s">
        <v>48</v>
      </c>
      <c r="D1305" s="8">
        <v>40407</v>
      </c>
      <c r="G1305" t="s">
        <v>20</v>
      </c>
      <c r="H1305" t="s">
        <v>4</v>
      </c>
      <c r="K1305">
        <v>0</v>
      </c>
      <c r="M1305" t="s">
        <v>115</v>
      </c>
    </row>
    <row r="1306" spans="1:14" x14ac:dyDescent="0.25">
      <c r="A1306">
        <v>305203</v>
      </c>
      <c r="B1306" t="s">
        <v>48</v>
      </c>
      <c r="D1306" s="8">
        <v>40407</v>
      </c>
      <c r="G1306" t="s">
        <v>19</v>
      </c>
      <c r="H1306" t="s">
        <v>4</v>
      </c>
      <c r="K1306">
        <v>0</v>
      </c>
      <c r="M1306" t="s">
        <v>50</v>
      </c>
    </row>
    <row r="1307" spans="1:14" x14ac:dyDescent="0.25">
      <c r="A1307">
        <v>305204</v>
      </c>
      <c r="B1307" t="s">
        <v>48</v>
      </c>
      <c r="D1307" s="8">
        <v>40407</v>
      </c>
      <c r="G1307" t="s">
        <v>19</v>
      </c>
      <c r="H1307" t="s">
        <v>4</v>
      </c>
      <c r="K1307">
        <v>0</v>
      </c>
      <c r="M1307" t="s">
        <v>136</v>
      </c>
    </row>
    <row r="1308" spans="1:14" x14ac:dyDescent="0.25">
      <c r="A1308">
        <v>305206</v>
      </c>
      <c r="B1308" t="s">
        <v>48</v>
      </c>
      <c r="D1308" s="8">
        <v>40407</v>
      </c>
      <c r="G1308" t="s">
        <v>19</v>
      </c>
      <c r="H1308" t="s">
        <v>4</v>
      </c>
      <c r="K1308">
        <v>0</v>
      </c>
      <c r="M1308" t="s">
        <v>60</v>
      </c>
    </row>
    <row r="1309" spans="1:14" x14ac:dyDescent="0.25">
      <c r="A1309">
        <v>305208</v>
      </c>
      <c r="B1309" t="s">
        <v>48</v>
      </c>
      <c r="D1309" s="8">
        <v>40407</v>
      </c>
      <c r="G1309" t="s">
        <v>289</v>
      </c>
      <c r="H1309" t="s">
        <v>3</v>
      </c>
      <c r="K1309">
        <v>0</v>
      </c>
      <c r="M1309" t="s">
        <v>104</v>
      </c>
    </row>
    <row r="1310" spans="1:14" x14ac:dyDescent="0.25">
      <c r="A1310">
        <v>305211</v>
      </c>
      <c r="B1310" t="s">
        <v>48</v>
      </c>
      <c r="D1310" s="8">
        <v>40407</v>
      </c>
      <c r="G1310" t="s">
        <v>13</v>
      </c>
      <c r="H1310" t="s">
        <v>3</v>
      </c>
      <c r="K1310">
        <v>0</v>
      </c>
      <c r="M1310" t="s">
        <v>226</v>
      </c>
    </row>
    <row r="1311" spans="1:14" x14ac:dyDescent="0.25">
      <c r="A1311">
        <v>305220</v>
      </c>
      <c r="B1311" t="s">
        <v>48</v>
      </c>
      <c r="D1311" s="8">
        <v>40408</v>
      </c>
      <c r="G1311" t="s">
        <v>19</v>
      </c>
      <c r="H1311" t="s">
        <v>4</v>
      </c>
      <c r="K1311">
        <v>0</v>
      </c>
      <c r="M1311" t="s">
        <v>51</v>
      </c>
    </row>
    <row r="1312" spans="1:14" x14ac:dyDescent="0.25">
      <c r="A1312">
        <v>305222</v>
      </c>
      <c r="B1312" t="s">
        <v>48</v>
      </c>
      <c r="D1312" s="8">
        <v>40408</v>
      </c>
      <c r="G1312" t="s">
        <v>174</v>
      </c>
      <c r="H1312" t="s">
        <v>4</v>
      </c>
      <c r="K1312">
        <v>0</v>
      </c>
      <c r="M1312" t="s">
        <v>51</v>
      </c>
    </row>
    <row r="1313" spans="1:13" x14ac:dyDescent="0.25">
      <c r="A1313">
        <v>305228</v>
      </c>
      <c r="B1313" t="s">
        <v>48</v>
      </c>
      <c r="D1313" s="8">
        <v>40408</v>
      </c>
      <c r="G1313" t="s">
        <v>23</v>
      </c>
      <c r="H1313" t="s">
        <v>4</v>
      </c>
      <c r="K1313">
        <v>0</v>
      </c>
      <c r="M1313" t="s">
        <v>118</v>
      </c>
    </row>
    <row r="1314" spans="1:13" x14ac:dyDescent="0.25">
      <c r="A1314">
        <v>305229</v>
      </c>
      <c r="B1314" t="s">
        <v>48</v>
      </c>
      <c r="D1314" s="8">
        <v>40408</v>
      </c>
      <c r="G1314" t="s">
        <v>59</v>
      </c>
      <c r="H1314" t="s">
        <v>2</v>
      </c>
      <c r="K1314">
        <v>0</v>
      </c>
      <c r="M1314" t="s">
        <v>318</v>
      </c>
    </row>
    <row r="1315" spans="1:13" x14ac:dyDescent="0.25">
      <c r="A1315">
        <v>305240</v>
      </c>
      <c r="B1315" t="s">
        <v>48</v>
      </c>
      <c r="D1315" s="8">
        <v>40409</v>
      </c>
      <c r="G1315" t="s">
        <v>19</v>
      </c>
      <c r="H1315" t="s">
        <v>4</v>
      </c>
      <c r="K1315">
        <v>0</v>
      </c>
      <c r="M1315" t="s">
        <v>60</v>
      </c>
    </row>
    <row r="1316" spans="1:13" x14ac:dyDescent="0.25">
      <c r="A1316">
        <v>305241</v>
      </c>
      <c r="B1316" t="s">
        <v>48</v>
      </c>
      <c r="D1316" s="8">
        <v>40409</v>
      </c>
      <c r="G1316" t="s">
        <v>19</v>
      </c>
      <c r="H1316" t="s">
        <v>4</v>
      </c>
      <c r="K1316">
        <v>0</v>
      </c>
      <c r="M1316" t="s">
        <v>51</v>
      </c>
    </row>
    <row r="1317" spans="1:13" x14ac:dyDescent="0.25">
      <c r="A1317">
        <v>305242</v>
      </c>
      <c r="B1317" t="s">
        <v>48</v>
      </c>
      <c r="D1317" s="8">
        <v>40409</v>
      </c>
      <c r="G1317" t="s">
        <v>19</v>
      </c>
      <c r="H1317" t="s">
        <v>4</v>
      </c>
      <c r="K1317">
        <v>0</v>
      </c>
      <c r="M1317" t="s">
        <v>152</v>
      </c>
    </row>
    <row r="1318" spans="1:13" x14ac:dyDescent="0.25">
      <c r="A1318">
        <v>305244</v>
      </c>
      <c r="B1318" t="s">
        <v>48</v>
      </c>
      <c r="D1318" s="8">
        <v>40409</v>
      </c>
      <c r="G1318" t="s">
        <v>174</v>
      </c>
      <c r="H1318" t="s">
        <v>4</v>
      </c>
      <c r="K1318">
        <v>0</v>
      </c>
      <c r="M1318" t="s">
        <v>81</v>
      </c>
    </row>
    <row r="1319" spans="1:13" x14ac:dyDescent="0.25">
      <c r="A1319">
        <v>305253</v>
      </c>
      <c r="B1319" t="s">
        <v>48</v>
      </c>
      <c r="D1319" s="8">
        <v>40410</v>
      </c>
      <c r="G1319" t="s">
        <v>19</v>
      </c>
      <c r="H1319" t="s">
        <v>4</v>
      </c>
      <c r="K1319">
        <v>0</v>
      </c>
      <c r="M1319" t="s">
        <v>51</v>
      </c>
    </row>
    <row r="1320" spans="1:13" x14ac:dyDescent="0.25">
      <c r="A1320">
        <v>305254</v>
      </c>
      <c r="B1320" t="s">
        <v>48</v>
      </c>
      <c r="D1320" s="8">
        <v>40410</v>
      </c>
      <c r="G1320" t="s">
        <v>19</v>
      </c>
      <c r="H1320" t="s">
        <v>4</v>
      </c>
      <c r="K1320">
        <v>0</v>
      </c>
      <c r="M1320" t="s">
        <v>51</v>
      </c>
    </row>
    <row r="1321" spans="1:13" x14ac:dyDescent="0.25">
      <c r="A1321">
        <v>305256</v>
      </c>
      <c r="B1321" t="s">
        <v>48</v>
      </c>
      <c r="D1321" s="8">
        <v>40410</v>
      </c>
      <c r="G1321" t="s">
        <v>174</v>
      </c>
      <c r="H1321" t="s">
        <v>4</v>
      </c>
      <c r="K1321">
        <v>0</v>
      </c>
      <c r="M1321" t="s">
        <v>56</v>
      </c>
    </row>
    <row r="1322" spans="1:13" x14ac:dyDescent="0.25">
      <c r="A1322">
        <v>305258</v>
      </c>
      <c r="B1322" t="s">
        <v>48</v>
      </c>
      <c r="D1322" s="8">
        <v>40410</v>
      </c>
      <c r="G1322" t="s">
        <v>13</v>
      </c>
      <c r="H1322" t="s">
        <v>3</v>
      </c>
      <c r="K1322">
        <v>0</v>
      </c>
      <c r="M1322" t="s">
        <v>183</v>
      </c>
    </row>
    <row r="1323" spans="1:13" x14ac:dyDescent="0.25">
      <c r="A1323">
        <v>305264</v>
      </c>
      <c r="B1323" t="s">
        <v>48</v>
      </c>
      <c r="D1323" s="8">
        <v>40410</v>
      </c>
      <c r="G1323" t="s">
        <v>11</v>
      </c>
      <c r="H1323" t="s">
        <v>3</v>
      </c>
      <c r="K1323">
        <v>0</v>
      </c>
      <c r="M1323" t="s">
        <v>368</v>
      </c>
    </row>
    <row r="1324" spans="1:13" x14ac:dyDescent="0.25">
      <c r="A1324">
        <v>305269</v>
      </c>
      <c r="B1324" t="s">
        <v>48</v>
      </c>
      <c r="D1324" s="8">
        <v>40411</v>
      </c>
      <c r="G1324" t="s">
        <v>20</v>
      </c>
      <c r="H1324" t="s">
        <v>4</v>
      </c>
      <c r="K1324">
        <v>0</v>
      </c>
      <c r="M1324" t="s">
        <v>183</v>
      </c>
    </row>
    <row r="1325" spans="1:13" x14ac:dyDescent="0.25">
      <c r="A1325">
        <v>305272</v>
      </c>
      <c r="B1325" t="s">
        <v>48</v>
      </c>
      <c r="D1325" s="8">
        <v>40411</v>
      </c>
      <c r="G1325" t="s">
        <v>19</v>
      </c>
      <c r="H1325" t="s">
        <v>4</v>
      </c>
      <c r="K1325">
        <v>0</v>
      </c>
      <c r="M1325" t="s">
        <v>175</v>
      </c>
    </row>
    <row r="1326" spans="1:13" x14ac:dyDescent="0.25">
      <c r="A1326">
        <v>305273</v>
      </c>
      <c r="B1326" t="s">
        <v>48</v>
      </c>
      <c r="D1326" s="8">
        <v>40411</v>
      </c>
      <c r="G1326" t="s">
        <v>19</v>
      </c>
      <c r="H1326" t="s">
        <v>4</v>
      </c>
      <c r="K1326">
        <v>0</v>
      </c>
      <c r="M1326" t="s">
        <v>51</v>
      </c>
    </row>
    <row r="1327" spans="1:13" x14ac:dyDescent="0.25">
      <c r="A1327">
        <v>305275</v>
      </c>
      <c r="B1327" t="s">
        <v>48</v>
      </c>
      <c r="D1327" s="8">
        <v>40411</v>
      </c>
      <c r="G1327" t="s">
        <v>174</v>
      </c>
      <c r="H1327" t="s">
        <v>4</v>
      </c>
      <c r="K1327">
        <v>0</v>
      </c>
      <c r="M1327" t="s">
        <v>56</v>
      </c>
    </row>
    <row r="1328" spans="1:13" x14ac:dyDescent="0.25">
      <c r="A1328">
        <v>305277</v>
      </c>
      <c r="B1328" t="s">
        <v>48</v>
      </c>
      <c r="D1328" s="8">
        <v>40411</v>
      </c>
      <c r="G1328" t="s">
        <v>9</v>
      </c>
      <c r="H1328" t="s">
        <v>2</v>
      </c>
      <c r="K1328">
        <v>0</v>
      </c>
      <c r="M1328" t="s">
        <v>118</v>
      </c>
    </row>
    <row r="1329" spans="1:14" x14ac:dyDescent="0.25">
      <c r="A1329">
        <v>305283</v>
      </c>
      <c r="B1329" t="s">
        <v>127</v>
      </c>
      <c r="C1329" t="s">
        <v>71</v>
      </c>
      <c r="D1329" s="8">
        <v>40404</v>
      </c>
      <c r="E1329" t="s">
        <v>53</v>
      </c>
      <c r="F1329">
        <v>1918</v>
      </c>
      <c r="G1329" t="s">
        <v>139</v>
      </c>
      <c r="H1329" t="s">
        <v>2</v>
      </c>
      <c r="I1329">
        <v>0</v>
      </c>
      <c r="K1329">
        <v>0</v>
      </c>
      <c r="L1329" t="s">
        <v>84</v>
      </c>
      <c r="M1329" t="s">
        <v>56</v>
      </c>
      <c r="N1329" t="s">
        <v>57</v>
      </c>
    </row>
    <row r="1330" spans="1:14" x14ac:dyDescent="0.25">
      <c r="A1330">
        <v>305286</v>
      </c>
      <c r="B1330" t="s">
        <v>58</v>
      </c>
      <c r="C1330" t="s">
        <v>43</v>
      </c>
      <c r="D1330" s="8">
        <v>40404</v>
      </c>
      <c r="E1330" t="s">
        <v>53</v>
      </c>
      <c r="F1330">
        <v>1510</v>
      </c>
      <c r="G1330" t="s">
        <v>6</v>
      </c>
      <c r="H1330" t="s">
        <v>2</v>
      </c>
      <c r="I1330">
        <v>200</v>
      </c>
      <c r="J1330">
        <v>138</v>
      </c>
      <c r="L1330" t="s">
        <v>55</v>
      </c>
      <c r="M1330" t="s">
        <v>238</v>
      </c>
      <c r="N1330" t="s">
        <v>57</v>
      </c>
    </row>
    <row r="1331" spans="1:14" x14ac:dyDescent="0.25">
      <c r="A1331">
        <v>305288</v>
      </c>
      <c r="B1331" t="s">
        <v>42</v>
      </c>
      <c r="C1331" t="s">
        <v>43</v>
      </c>
      <c r="D1331" s="8">
        <v>40404</v>
      </c>
      <c r="E1331" t="s">
        <v>53</v>
      </c>
      <c r="F1331">
        <v>730</v>
      </c>
      <c r="G1331" t="s">
        <v>6</v>
      </c>
      <c r="H1331" t="s">
        <v>2</v>
      </c>
      <c r="I1331">
        <v>0</v>
      </c>
      <c r="J1331">
        <v>130</v>
      </c>
      <c r="K1331">
        <v>0</v>
      </c>
      <c r="L1331" t="s">
        <v>73</v>
      </c>
      <c r="M1331" t="s">
        <v>172</v>
      </c>
      <c r="N1331" t="s">
        <v>57</v>
      </c>
    </row>
    <row r="1332" spans="1:14" x14ac:dyDescent="0.25">
      <c r="A1332">
        <v>305290</v>
      </c>
      <c r="B1332" t="s">
        <v>42</v>
      </c>
      <c r="C1332" t="s">
        <v>43</v>
      </c>
      <c r="D1332" s="8">
        <v>40404</v>
      </c>
      <c r="E1332" t="s">
        <v>83</v>
      </c>
      <c r="F1332">
        <v>2150</v>
      </c>
      <c r="G1332" t="s">
        <v>10</v>
      </c>
      <c r="H1332" t="s">
        <v>2</v>
      </c>
      <c r="I1332">
        <v>7000</v>
      </c>
      <c r="J1332">
        <v>250</v>
      </c>
      <c r="K1332">
        <v>30</v>
      </c>
      <c r="L1332" t="s">
        <v>45</v>
      </c>
      <c r="M1332" t="s">
        <v>46</v>
      </c>
      <c r="N1332" t="s">
        <v>57</v>
      </c>
    </row>
    <row r="1333" spans="1:14" x14ac:dyDescent="0.25">
      <c r="A1333">
        <v>305308</v>
      </c>
      <c r="B1333" t="s">
        <v>167</v>
      </c>
      <c r="C1333" t="s">
        <v>43</v>
      </c>
      <c r="D1333" s="8">
        <v>40416</v>
      </c>
      <c r="E1333" t="s">
        <v>53</v>
      </c>
      <c r="F1333">
        <v>1040</v>
      </c>
      <c r="G1333" t="s">
        <v>135</v>
      </c>
      <c r="H1333" t="s">
        <v>3</v>
      </c>
      <c r="I1333">
        <v>0</v>
      </c>
      <c r="J1333">
        <v>150</v>
      </c>
      <c r="K1333">
        <v>0</v>
      </c>
      <c r="L1333" t="s">
        <v>84</v>
      </c>
      <c r="M1333" t="s">
        <v>183</v>
      </c>
      <c r="N1333" t="s">
        <v>57</v>
      </c>
    </row>
    <row r="1334" spans="1:14" x14ac:dyDescent="0.25">
      <c r="A1334">
        <v>305314</v>
      </c>
      <c r="B1334" t="s">
        <v>58</v>
      </c>
      <c r="C1334" t="s">
        <v>43</v>
      </c>
      <c r="D1334" s="8">
        <v>40416</v>
      </c>
      <c r="E1334" t="s">
        <v>53</v>
      </c>
      <c r="F1334">
        <v>1602</v>
      </c>
      <c r="G1334" t="s">
        <v>21</v>
      </c>
      <c r="H1334" t="s">
        <v>4</v>
      </c>
      <c r="I1334">
        <v>0</v>
      </c>
      <c r="K1334">
        <v>0</v>
      </c>
      <c r="L1334" t="s">
        <v>73</v>
      </c>
      <c r="M1334" t="s">
        <v>238</v>
      </c>
    </row>
    <row r="1335" spans="1:14" x14ac:dyDescent="0.25">
      <c r="A1335">
        <v>305315</v>
      </c>
      <c r="B1335" t="s">
        <v>86</v>
      </c>
      <c r="C1335" t="s">
        <v>43</v>
      </c>
      <c r="D1335" s="8">
        <v>40416</v>
      </c>
      <c r="E1335" t="s">
        <v>53</v>
      </c>
      <c r="F1335">
        <v>1458</v>
      </c>
      <c r="G1335" t="s">
        <v>13</v>
      </c>
      <c r="H1335" t="s">
        <v>3</v>
      </c>
      <c r="I1335">
        <v>100</v>
      </c>
      <c r="J1335">
        <v>132</v>
      </c>
      <c r="L1335" t="s">
        <v>55</v>
      </c>
      <c r="M1335" t="s">
        <v>46</v>
      </c>
      <c r="N1335" t="s">
        <v>57</v>
      </c>
    </row>
    <row r="1336" spans="1:14" x14ac:dyDescent="0.25">
      <c r="A1336">
        <v>305316</v>
      </c>
      <c r="B1336" t="s">
        <v>89</v>
      </c>
      <c r="C1336" t="s">
        <v>43</v>
      </c>
      <c r="D1336" s="8">
        <v>40416</v>
      </c>
      <c r="E1336" t="s">
        <v>53</v>
      </c>
      <c r="F1336">
        <v>1550</v>
      </c>
      <c r="G1336" t="s">
        <v>14</v>
      </c>
      <c r="H1336" t="s">
        <v>3</v>
      </c>
      <c r="I1336">
        <v>0</v>
      </c>
      <c r="K1336">
        <v>0</v>
      </c>
      <c r="L1336" t="s">
        <v>73</v>
      </c>
      <c r="M1336" t="s">
        <v>183</v>
      </c>
      <c r="N1336" t="s">
        <v>57</v>
      </c>
    </row>
    <row r="1337" spans="1:14" x14ac:dyDescent="0.25">
      <c r="A1337">
        <v>305318</v>
      </c>
      <c r="B1337" t="s">
        <v>48</v>
      </c>
      <c r="D1337" s="8">
        <v>40412</v>
      </c>
      <c r="G1337" t="s">
        <v>12</v>
      </c>
      <c r="H1337" t="s">
        <v>3</v>
      </c>
      <c r="K1337">
        <v>0</v>
      </c>
      <c r="M1337" t="s">
        <v>286</v>
      </c>
    </row>
    <row r="1338" spans="1:14" x14ac:dyDescent="0.25">
      <c r="A1338">
        <v>305319</v>
      </c>
      <c r="B1338" t="s">
        <v>48</v>
      </c>
      <c r="D1338" s="8">
        <v>40412</v>
      </c>
      <c r="G1338" t="s">
        <v>114</v>
      </c>
      <c r="H1338" t="s">
        <v>3</v>
      </c>
      <c r="K1338">
        <v>0</v>
      </c>
      <c r="M1338" t="s">
        <v>51</v>
      </c>
    </row>
    <row r="1339" spans="1:14" x14ac:dyDescent="0.25">
      <c r="A1339">
        <v>305320</v>
      </c>
      <c r="B1339" t="s">
        <v>48</v>
      </c>
      <c r="D1339" s="8">
        <v>40412</v>
      </c>
      <c r="G1339" t="s">
        <v>13</v>
      </c>
      <c r="H1339" t="s">
        <v>3</v>
      </c>
      <c r="K1339">
        <v>0</v>
      </c>
      <c r="M1339" t="s">
        <v>183</v>
      </c>
    </row>
    <row r="1340" spans="1:14" x14ac:dyDescent="0.25">
      <c r="A1340">
        <v>305335</v>
      </c>
      <c r="B1340" t="s">
        <v>48</v>
      </c>
      <c r="D1340" s="8">
        <v>40413</v>
      </c>
      <c r="G1340" t="s">
        <v>22</v>
      </c>
      <c r="H1340" t="s">
        <v>4</v>
      </c>
      <c r="K1340">
        <v>0</v>
      </c>
      <c r="M1340" t="s">
        <v>333</v>
      </c>
    </row>
    <row r="1341" spans="1:14" x14ac:dyDescent="0.25">
      <c r="A1341">
        <v>305339</v>
      </c>
      <c r="B1341" t="s">
        <v>48</v>
      </c>
      <c r="D1341" s="8">
        <v>40413</v>
      </c>
      <c r="G1341" t="s">
        <v>11</v>
      </c>
      <c r="H1341" t="s">
        <v>3</v>
      </c>
      <c r="K1341">
        <v>0</v>
      </c>
      <c r="M1341" t="s">
        <v>140</v>
      </c>
    </row>
    <row r="1342" spans="1:14" x14ac:dyDescent="0.25">
      <c r="A1342">
        <v>305348</v>
      </c>
      <c r="B1342" t="s">
        <v>48</v>
      </c>
      <c r="D1342" s="8">
        <v>40413</v>
      </c>
      <c r="G1342" t="s">
        <v>135</v>
      </c>
      <c r="H1342" t="s">
        <v>3</v>
      </c>
      <c r="K1342">
        <v>0</v>
      </c>
      <c r="M1342" t="s">
        <v>369</v>
      </c>
    </row>
    <row r="1343" spans="1:14" x14ac:dyDescent="0.25">
      <c r="A1343">
        <v>305353</v>
      </c>
      <c r="B1343" t="s">
        <v>48</v>
      </c>
      <c r="D1343" s="8">
        <v>40415</v>
      </c>
      <c r="G1343" t="s">
        <v>114</v>
      </c>
      <c r="H1343" t="s">
        <v>3</v>
      </c>
      <c r="K1343">
        <v>0</v>
      </c>
      <c r="M1343" t="s">
        <v>51</v>
      </c>
    </row>
    <row r="1344" spans="1:14" x14ac:dyDescent="0.25">
      <c r="A1344">
        <v>305369</v>
      </c>
      <c r="B1344" t="s">
        <v>48</v>
      </c>
      <c r="D1344" s="8">
        <v>40393</v>
      </c>
      <c r="G1344" t="s">
        <v>21</v>
      </c>
      <c r="H1344" t="s">
        <v>4</v>
      </c>
      <c r="K1344">
        <v>0</v>
      </c>
      <c r="M1344" t="s">
        <v>126</v>
      </c>
    </row>
    <row r="1345" spans="1:13" x14ac:dyDescent="0.25">
      <c r="A1345">
        <v>305379</v>
      </c>
      <c r="B1345" t="s">
        <v>48</v>
      </c>
      <c r="D1345" s="8">
        <v>40416</v>
      </c>
      <c r="G1345" t="s">
        <v>22</v>
      </c>
      <c r="H1345" t="s">
        <v>4</v>
      </c>
      <c r="K1345">
        <v>0</v>
      </c>
      <c r="M1345" t="s">
        <v>370</v>
      </c>
    </row>
    <row r="1346" spans="1:13" x14ac:dyDescent="0.25">
      <c r="A1346">
        <v>305380</v>
      </c>
      <c r="B1346" t="s">
        <v>48</v>
      </c>
      <c r="D1346" s="8">
        <v>40416</v>
      </c>
      <c r="G1346" t="s">
        <v>22</v>
      </c>
      <c r="H1346" t="s">
        <v>4</v>
      </c>
      <c r="K1346">
        <v>0</v>
      </c>
      <c r="M1346" t="s">
        <v>56</v>
      </c>
    </row>
    <row r="1347" spans="1:13" x14ac:dyDescent="0.25">
      <c r="A1347">
        <v>305381</v>
      </c>
      <c r="B1347" t="s">
        <v>48</v>
      </c>
      <c r="D1347" s="8">
        <v>40416</v>
      </c>
      <c r="G1347" t="s">
        <v>11</v>
      </c>
      <c r="H1347" t="s">
        <v>3</v>
      </c>
      <c r="K1347">
        <v>0</v>
      </c>
      <c r="M1347" t="s">
        <v>90</v>
      </c>
    </row>
    <row r="1348" spans="1:13" x14ac:dyDescent="0.25">
      <c r="A1348">
        <v>305392</v>
      </c>
      <c r="B1348" t="s">
        <v>48</v>
      </c>
      <c r="D1348" s="8">
        <v>40417</v>
      </c>
      <c r="G1348" t="s">
        <v>134</v>
      </c>
      <c r="H1348" t="s">
        <v>2</v>
      </c>
      <c r="K1348">
        <v>0</v>
      </c>
      <c r="M1348" t="s">
        <v>81</v>
      </c>
    </row>
    <row r="1349" spans="1:13" x14ac:dyDescent="0.25">
      <c r="A1349">
        <v>305393</v>
      </c>
      <c r="B1349" t="s">
        <v>48</v>
      </c>
      <c r="D1349" s="8">
        <v>40417</v>
      </c>
      <c r="G1349" t="s">
        <v>19</v>
      </c>
      <c r="H1349" t="s">
        <v>4</v>
      </c>
      <c r="K1349">
        <v>0</v>
      </c>
      <c r="M1349" t="s">
        <v>51</v>
      </c>
    </row>
    <row r="1350" spans="1:13" x14ac:dyDescent="0.25">
      <c r="A1350">
        <v>305394</v>
      </c>
      <c r="B1350" t="s">
        <v>48</v>
      </c>
      <c r="D1350" s="8">
        <v>40417</v>
      </c>
      <c r="G1350" t="s">
        <v>22</v>
      </c>
      <c r="H1350" t="s">
        <v>4</v>
      </c>
      <c r="K1350">
        <v>0</v>
      </c>
      <c r="M1350" t="s">
        <v>51</v>
      </c>
    </row>
    <row r="1351" spans="1:13" x14ac:dyDescent="0.25">
      <c r="A1351">
        <v>305395</v>
      </c>
      <c r="B1351" t="s">
        <v>48</v>
      </c>
      <c r="D1351" s="8">
        <v>40417</v>
      </c>
      <c r="G1351" t="s">
        <v>22</v>
      </c>
      <c r="H1351" t="s">
        <v>4</v>
      </c>
      <c r="K1351">
        <v>0</v>
      </c>
      <c r="M1351" t="s">
        <v>166</v>
      </c>
    </row>
    <row r="1352" spans="1:13" x14ac:dyDescent="0.25">
      <c r="A1352">
        <v>305396</v>
      </c>
      <c r="B1352" t="s">
        <v>48</v>
      </c>
      <c r="D1352" s="8">
        <v>40417</v>
      </c>
      <c r="G1352" t="s">
        <v>13</v>
      </c>
      <c r="H1352" t="s">
        <v>3</v>
      </c>
      <c r="K1352">
        <v>0</v>
      </c>
      <c r="M1352" t="s">
        <v>56</v>
      </c>
    </row>
    <row r="1353" spans="1:13" x14ac:dyDescent="0.25">
      <c r="A1353">
        <v>305398</v>
      </c>
      <c r="B1353" t="s">
        <v>48</v>
      </c>
      <c r="D1353" s="8">
        <v>40417</v>
      </c>
      <c r="G1353" t="s">
        <v>8</v>
      </c>
      <c r="H1353" t="s">
        <v>2</v>
      </c>
      <c r="K1353">
        <v>0</v>
      </c>
      <c r="M1353" t="s">
        <v>99</v>
      </c>
    </row>
    <row r="1354" spans="1:13" x14ac:dyDescent="0.25">
      <c r="A1354">
        <v>305399</v>
      </c>
      <c r="B1354" t="s">
        <v>48</v>
      </c>
      <c r="D1354" s="8">
        <v>40417</v>
      </c>
      <c r="G1354" t="s">
        <v>100</v>
      </c>
      <c r="H1354" t="s">
        <v>3</v>
      </c>
      <c r="K1354">
        <v>0</v>
      </c>
      <c r="M1354" t="s">
        <v>51</v>
      </c>
    </row>
    <row r="1355" spans="1:13" x14ac:dyDescent="0.25">
      <c r="A1355">
        <v>305400</v>
      </c>
      <c r="B1355" t="s">
        <v>48</v>
      </c>
      <c r="D1355" s="8">
        <v>40415</v>
      </c>
      <c r="G1355" t="s">
        <v>19</v>
      </c>
      <c r="H1355" t="s">
        <v>4</v>
      </c>
      <c r="K1355">
        <v>0</v>
      </c>
      <c r="M1355" t="s">
        <v>50</v>
      </c>
    </row>
    <row r="1356" spans="1:13" x14ac:dyDescent="0.25">
      <c r="A1356">
        <v>305410</v>
      </c>
      <c r="B1356" t="s">
        <v>48</v>
      </c>
      <c r="D1356" s="8">
        <v>40419</v>
      </c>
      <c r="G1356" t="s">
        <v>19</v>
      </c>
      <c r="H1356" t="s">
        <v>4</v>
      </c>
      <c r="K1356">
        <v>0</v>
      </c>
      <c r="M1356" t="s">
        <v>291</v>
      </c>
    </row>
    <row r="1357" spans="1:13" x14ac:dyDescent="0.25">
      <c r="A1357">
        <v>305411</v>
      </c>
      <c r="B1357" t="s">
        <v>48</v>
      </c>
      <c r="D1357" s="8">
        <v>40420</v>
      </c>
      <c r="G1357" t="s">
        <v>9</v>
      </c>
      <c r="H1357" t="s">
        <v>2</v>
      </c>
      <c r="K1357">
        <v>0</v>
      </c>
      <c r="M1357" t="s">
        <v>371</v>
      </c>
    </row>
    <row r="1358" spans="1:13" x14ac:dyDescent="0.25">
      <c r="A1358">
        <v>305414</v>
      </c>
      <c r="B1358" t="s">
        <v>48</v>
      </c>
      <c r="D1358" s="8">
        <v>40421</v>
      </c>
      <c r="G1358" t="s">
        <v>143</v>
      </c>
      <c r="H1358" t="s">
        <v>3</v>
      </c>
      <c r="K1358">
        <v>0</v>
      </c>
      <c r="M1358" t="s">
        <v>166</v>
      </c>
    </row>
    <row r="1359" spans="1:13" x14ac:dyDescent="0.25">
      <c r="A1359">
        <v>305416</v>
      </c>
      <c r="B1359" t="s">
        <v>48</v>
      </c>
      <c r="D1359" s="8">
        <v>40421</v>
      </c>
      <c r="G1359" t="s">
        <v>19</v>
      </c>
      <c r="H1359" t="s">
        <v>4</v>
      </c>
      <c r="K1359">
        <v>0</v>
      </c>
      <c r="M1359" t="s">
        <v>51</v>
      </c>
    </row>
    <row r="1360" spans="1:13" x14ac:dyDescent="0.25">
      <c r="A1360">
        <v>305424</v>
      </c>
      <c r="B1360" t="s">
        <v>48</v>
      </c>
      <c r="D1360" s="8">
        <v>40421</v>
      </c>
      <c r="G1360" t="s">
        <v>199</v>
      </c>
      <c r="H1360" t="s">
        <v>3</v>
      </c>
      <c r="K1360">
        <v>0</v>
      </c>
      <c r="M1360" t="s">
        <v>140</v>
      </c>
    </row>
    <row r="1361" spans="1:14" x14ac:dyDescent="0.25">
      <c r="A1361">
        <v>305425</v>
      </c>
      <c r="B1361" t="s">
        <v>48</v>
      </c>
      <c r="D1361" s="8">
        <v>40421</v>
      </c>
      <c r="G1361" t="s">
        <v>199</v>
      </c>
      <c r="H1361" t="s">
        <v>3</v>
      </c>
      <c r="K1361">
        <v>0</v>
      </c>
      <c r="M1361" t="s">
        <v>77</v>
      </c>
    </row>
    <row r="1362" spans="1:14" x14ac:dyDescent="0.25">
      <c r="A1362">
        <v>305426</v>
      </c>
      <c r="B1362" t="s">
        <v>48</v>
      </c>
      <c r="D1362" s="8">
        <v>40421</v>
      </c>
      <c r="G1362" t="s">
        <v>8</v>
      </c>
      <c r="H1362" t="s">
        <v>2</v>
      </c>
      <c r="K1362">
        <v>0</v>
      </c>
      <c r="M1362" t="s">
        <v>118</v>
      </c>
    </row>
    <row r="1363" spans="1:14" x14ac:dyDescent="0.25">
      <c r="A1363">
        <v>305444</v>
      </c>
      <c r="B1363" t="s">
        <v>88</v>
      </c>
      <c r="C1363" t="s">
        <v>43</v>
      </c>
      <c r="D1363" s="8">
        <v>40391</v>
      </c>
      <c r="E1363" t="s">
        <v>53</v>
      </c>
      <c r="F1363">
        <v>1140</v>
      </c>
      <c r="G1363" t="s">
        <v>6</v>
      </c>
      <c r="H1363" t="s">
        <v>2</v>
      </c>
      <c r="I1363">
        <v>0</v>
      </c>
      <c r="K1363">
        <v>0</v>
      </c>
      <c r="L1363" t="s">
        <v>73</v>
      </c>
      <c r="M1363" t="s">
        <v>238</v>
      </c>
      <c r="N1363" t="s">
        <v>57</v>
      </c>
    </row>
    <row r="1364" spans="1:14" x14ac:dyDescent="0.25">
      <c r="A1364">
        <v>305445</v>
      </c>
      <c r="B1364" t="s">
        <v>63</v>
      </c>
      <c r="C1364" t="s">
        <v>43</v>
      </c>
      <c r="D1364" s="8">
        <v>40391</v>
      </c>
      <c r="E1364" t="s">
        <v>53</v>
      </c>
      <c r="F1364">
        <v>2000</v>
      </c>
      <c r="G1364" t="s">
        <v>20</v>
      </c>
      <c r="H1364" t="s">
        <v>4</v>
      </c>
      <c r="I1364">
        <v>0</v>
      </c>
      <c r="J1364">
        <v>120</v>
      </c>
      <c r="K1364">
        <v>0</v>
      </c>
      <c r="L1364" t="s">
        <v>73</v>
      </c>
      <c r="M1364" t="s">
        <v>56</v>
      </c>
      <c r="N1364" t="s">
        <v>57</v>
      </c>
    </row>
    <row r="1365" spans="1:14" x14ac:dyDescent="0.25">
      <c r="A1365">
        <v>305446</v>
      </c>
      <c r="B1365" t="s">
        <v>42</v>
      </c>
      <c r="C1365" t="s">
        <v>43</v>
      </c>
      <c r="D1365" s="8">
        <v>40391</v>
      </c>
      <c r="E1365" t="s">
        <v>53</v>
      </c>
      <c r="F1365">
        <v>824</v>
      </c>
      <c r="G1365" t="s">
        <v>9</v>
      </c>
      <c r="H1365" t="s">
        <v>2</v>
      </c>
      <c r="I1365">
        <v>0</v>
      </c>
      <c r="J1365">
        <v>90</v>
      </c>
      <c r="K1365">
        <v>0</v>
      </c>
      <c r="L1365" t="s">
        <v>73</v>
      </c>
      <c r="M1365" t="s">
        <v>56</v>
      </c>
      <c r="N1365" t="s">
        <v>57</v>
      </c>
    </row>
    <row r="1366" spans="1:14" x14ac:dyDescent="0.25">
      <c r="A1366">
        <v>305449</v>
      </c>
      <c r="B1366" t="s">
        <v>63</v>
      </c>
      <c r="C1366" t="s">
        <v>43</v>
      </c>
      <c r="D1366" s="8">
        <v>40391</v>
      </c>
      <c r="E1366" t="s">
        <v>83</v>
      </c>
      <c r="F1366">
        <v>2235</v>
      </c>
      <c r="G1366" t="s">
        <v>20</v>
      </c>
      <c r="H1366" t="s">
        <v>4</v>
      </c>
      <c r="I1366">
        <v>500</v>
      </c>
      <c r="J1366">
        <v>135</v>
      </c>
      <c r="L1366" t="s">
        <v>55</v>
      </c>
      <c r="M1366" t="s">
        <v>56</v>
      </c>
      <c r="N1366" t="s">
        <v>57</v>
      </c>
    </row>
    <row r="1367" spans="1:14" x14ac:dyDescent="0.25">
      <c r="A1367">
        <v>305451</v>
      </c>
      <c r="B1367" t="s">
        <v>42</v>
      </c>
      <c r="C1367" t="s">
        <v>43</v>
      </c>
      <c r="D1367" s="8">
        <v>40391</v>
      </c>
      <c r="E1367" t="s">
        <v>83</v>
      </c>
      <c r="F1367">
        <v>2144</v>
      </c>
      <c r="G1367" t="s">
        <v>6</v>
      </c>
      <c r="H1367" t="s">
        <v>2</v>
      </c>
      <c r="I1367">
        <v>3300</v>
      </c>
      <c r="J1367">
        <v>210</v>
      </c>
      <c r="K1367">
        <v>6</v>
      </c>
      <c r="L1367" t="s">
        <v>55</v>
      </c>
      <c r="M1367" t="s">
        <v>294</v>
      </c>
      <c r="N1367" t="s">
        <v>57</v>
      </c>
    </row>
    <row r="1368" spans="1:14" x14ac:dyDescent="0.25">
      <c r="A1368">
        <v>305458</v>
      </c>
      <c r="B1368" t="s">
        <v>78</v>
      </c>
      <c r="C1368" t="s">
        <v>43</v>
      </c>
      <c r="D1368" s="8">
        <v>40392</v>
      </c>
      <c r="E1368" t="s">
        <v>83</v>
      </c>
      <c r="F1368">
        <v>2220</v>
      </c>
      <c r="G1368" t="s">
        <v>19</v>
      </c>
      <c r="H1368" t="s">
        <v>4</v>
      </c>
      <c r="I1368">
        <v>11000</v>
      </c>
      <c r="J1368">
        <v>250</v>
      </c>
      <c r="L1368" t="s">
        <v>45</v>
      </c>
      <c r="M1368" t="s">
        <v>56</v>
      </c>
      <c r="N1368" t="s">
        <v>57</v>
      </c>
    </row>
    <row r="1369" spans="1:14" x14ac:dyDescent="0.25">
      <c r="A1369">
        <v>305469</v>
      </c>
      <c r="B1369" t="s">
        <v>92</v>
      </c>
      <c r="C1369" t="s">
        <v>43</v>
      </c>
      <c r="D1369" s="8">
        <v>40392</v>
      </c>
      <c r="G1369" t="s">
        <v>11</v>
      </c>
      <c r="H1369" t="s">
        <v>3</v>
      </c>
      <c r="I1369">
        <v>0</v>
      </c>
      <c r="K1369">
        <v>0</v>
      </c>
      <c r="L1369" t="s">
        <v>84</v>
      </c>
      <c r="M1369" t="s">
        <v>60</v>
      </c>
    </row>
    <row r="1370" spans="1:14" x14ac:dyDescent="0.25">
      <c r="A1370">
        <v>305473</v>
      </c>
      <c r="B1370" t="s">
        <v>88</v>
      </c>
      <c r="C1370" t="s">
        <v>43</v>
      </c>
      <c r="D1370" s="8">
        <v>40392</v>
      </c>
      <c r="E1370" t="s">
        <v>53</v>
      </c>
      <c r="F1370">
        <v>1743</v>
      </c>
      <c r="G1370" t="s">
        <v>6</v>
      </c>
      <c r="H1370" t="s">
        <v>2</v>
      </c>
      <c r="I1370">
        <v>10</v>
      </c>
      <c r="J1370">
        <v>130</v>
      </c>
      <c r="K1370">
        <v>0</v>
      </c>
      <c r="L1370" t="s">
        <v>55</v>
      </c>
      <c r="M1370" t="s">
        <v>56</v>
      </c>
      <c r="N1370" t="s">
        <v>57</v>
      </c>
    </row>
    <row r="1371" spans="1:14" x14ac:dyDescent="0.25">
      <c r="A1371">
        <v>305476</v>
      </c>
      <c r="B1371" t="s">
        <v>63</v>
      </c>
      <c r="C1371" t="s">
        <v>43</v>
      </c>
      <c r="D1371" s="8">
        <v>40392</v>
      </c>
      <c r="E1371" t="s">
        <v>83</v>
      </c>
      <c r="F1371">
        <v>2114</v>
      </c>
      <c r="G1371" t="s">
        <v>93</v>
      </c>
      <c r="H1371" t="s">
        <v>2</v>
      </c>
      <c r="I1371">
        <v>5000</v>
      </c>
      <c r="J1371">
        <v>230</v>
      </c>
      <c r="K1371">
        <v>14</v>
      </c>
      <c r="L1371" t="s">
        <v>55</v>
      </c>
      <c r="M1371" t="s">
        <v>46</v>
      </c>
      <c r="N1371" t="s">
        <v>57</v>
      </c>
    </row>
    <row r="1372" spans="1:14" x14ac:dyDescent="0.25">
      <c r="A1372">
        <v>305481</v>
      </c>
      <c r="B1372" t="s">
        <v>42</v>
      </c>
      <c r="C1372" t="s">
        <v>43</v>
      </c>
      <c r="D1372" s="8">
        <v>40394</v>
      </c>
      <c r="E1372" t="s">
        <v>53</v>
      </c>
      <c r="F1372">
        <v>1530</v>
      </c>
      <c r="G1372" t="s">
        <v>22</v>
      </c>
      <c r="H1372" t="s">
        <v>4</v>
      </c>
      <c r="I1372">
        <v>0</v>
      </c>
      <c r="J1372">
        <v>140</v>
      </c>
      <c r="K1372">
        <v>0</v>
      </c>
      <c r="L1372" t="s">
        <v>73</v>
      </c>
      <c r="M1372" t="s">
        <v>56</v>
      </c>
      <c r="N1372" t="s">
        <v>57</v>
      </c>
    </row>
    <row r="1373" spans="1:14" x14ac:dyDescent="0.25">
      <c r="A1373">
        <v>305482</v>
      </c>
      <c r="B1373" t="s">
        <v>63</v>
      </c>
      <c r="C1373" t="s">
        <v>43</v>
      </c>
      <c r="D1373" s="8">
        <v>40394</v>
      </c>
      <c r="E1373" t="s">
        <v>53</v>
      </c>
      <c r="F1373">
        <v>1100</v>
      </c>
      <c r="G1373" t="s">
        <v>6</v>
      </c>
      <c r="H1373" t="s">
        <v>2</v>
      </c>
      <c r="I1373">
        <v>0</v>
      </c>
      <c r="J1373">
        <v>110</v>
      </c>
      <c r="K1373">
        <v>0</v>
      </c>
      <c r="L1373" t="s">
        <v>84</v>
      </c>
      <c r="M1373" t="s">
        <v>172</v>
      </c>
      <c r="N1373" t="s">
        <v>57</v>
      </c>
    </row>
    <row r="1374" spans="1:14" x14ac:dyDescent="0.25">
      <c r="A1374">
        <v>305492</v>
      </c>
      <c r="B1374" t="s">
        <v>220</v>
      </c>
      <c r="C1374" t="s">
        <v>43</v>
      </c>
      <c r="D1374" s="8">
        <v>40407</v>
      </c>
      <c r="E1374" t="s">
        <v>53</v>
      </c>
      <c r="F1374">
        <v>815</v>
      </c>
      <c r="G1374" t="s">
        <v>199</v>
      </c>
      <c r="H1374" t="s">
        <v>3</v>
      </c>
      <c r="I1374">
        <v>10</v>
      </c>
      <c r="J1374">
        <v>140</v>
      </c>
      <c r="K1374">
        <v>0</v>
      </c>
      <c r="L1374" t="s">
        <v>64</v>
      </c>
      <c r="M1374" t="s">
        <v>77</v>
      </c>
      <c r="N1374" t="s">
        <v>57</v>
      </c>
    </row>
    <row r="1375" spans="1:14" x14ac:dyDescent="0.25">
      <c r="A1375">
        <v>305499</v>
      </c>
      <c r="B1375" t="s">
        <v>88</v>
      </c>
      <c r="C1375" t="s">
        <v>43</v>
      </c>
      <c r="D1375" s="8">
        <v>40407</v>
      </c>
      <c r="E1375" t="s">
        <v>53</v>
      </c>
      <c r="F1375">
        <v>1900</v>
      </c>
      <c r="G1375" t="s">
        <v>7</v>
      </c>
      <c r="H1375" t="s">
        <v>2</v>
      </c>
      <c r="I1375">
        <v>0</v>
      </c>
      <c r="J1375">
        <v>120</v>
      </c>
      <c r="K1375">
        <v>0</v>
      </c>
      <c r="L1375" t="s">
        <v>84</v>
      </c>
      <c r="M1375" t="s">
        <v>50</v>
      </c>
      <c r="N1375" t="s">
        <v>57</v>
      </c>
    </row>
    <row r="1376" spans="1:14" x14ac:dyDescent="0.25">
      <c r="A1376">
        <v>305501</v>
      </c>
      <c r="B1376" t="s">
        <v>42</v>
      </c>
      <c r="C1376" t="s">
        <v>43</v>
      </c>
      <c r="D1376" s="8">
        <v>40407</v>
      </c>
      <c r="E1376" t="s">
        <v>53</v>
      </c>
      <c r="F1376">
        <v>725</v>
      </c>
      <c r="G1376" t="s">
        <v>6</v>
      </c>
      <c r="H1376" t="s">
        <v>2</v>
      </c>
      <c r="I1376">
        <v>0</v>
      </c>
      <c r="J1376">
        <v>135</v>
      </c>
      <c r="K1376">
        <v>0</v>
      </c>
      <c r="L1376" t="s">
        <v>73</v>
      </c>
      <c r="M1376" t="s">
        <v>56</v>
      </c>
      <c r="N1376" t="s">
        <v>57</v>
      </c>
    </row>
    <row r="1377" spans="1:14" x14ac:dyDescent="0.25">
      <c r="A1377">
        <v>305503</v>
      </c>
      <c r="B1377" t="s">
        <v>120</v>
      </c>
      <c r="C1377" t="s">
        <v>43</v>
      </c>
      <c r="D1377" s="8">
        <v>40395</v>
      </c>
      <c r="E1377" t="s">
        <v>53</v>
      </c>
      <c r="F1377">
        <v>705</v>
      </c>
      <c r="G1377" t="s">
        <v>21</v>
      </c>
      <c r="H1377" t="s">
        <v>4</v>
      </c>
      <c r="I1377">
        <v>0</v>
      </c>
      <c r="K1377">
        <v>0</v>
      </c>
      <c r="L1377" t="s">
        <v>73</v>
      </c>
      <c r="M1377" t="s">
        <v>60</v>
      </c>
      <c r="N1377" t="s">
        <v>57</v>
      </c>
    </row>
    <row r="1378" spans="1:14" x14ac:dyDescent="0.25">
      <c r="A1378">
        <v>305505</v>
      </c>
      <c r="B1378" t="s">
        <v>86</v>
      </c>
      <c r="C1378" t="s">
        <v>43</v>
      </c>
      <c r="D1378" s="8">
        <v>40395</v>
      </c>
      <c r="E1378" t="s">
        <v>53</v>
      </c>
      <c r="F1378">
        <v>1210</v>
      </c>
      <c r="G1378" t="s">
        <v>15</v>
      </c>
      <c r="H1378" t="s">
        <v>3</v>
      </c>
      <c r="I1378">
        <v>200</v>
      </c>
      <c r="J1378">
        <v>132</v>
      </c>
      <c r="L1378" t="s">
        <v>55</v>
      </c>
      <c r="M1378" t="s">
        <v>56</v>
      </c>
      <c r="N1378" t="s">
        <v>57</v>
      </c>
    </row>
    <row r="1379" spans="1:14" x14ac:dyDescent="0.25">
      <c r="A1379">
        <v>305507</v>
      </c>
      <c r="B1379" t="s">
        <v>88</v>
      </c>
      <c r="C1379" t="s">
        <v>43</v>
      </c>
      <c r="D1379" s="8">
        <v>40395</v>
      </c>
      <c r="E1379" t="s">
        <v>53</v>
      </c>
      <c r="F1379">
        <v>1418</v>
      </c>
      <c r="G1379" t="s">
        <v>49</v>
      </c>
      <c r="H1379" t="s">
        <v>3</v>
      </c>
      <c r="I1379">
        <v>0</v>
      </c>
      <c r="J1379">
        <v>140</v>
      </c>
      <c r="K1379">
        <v>0</v>
      </c>
      <c r="L1379" t="s">
        <v>84</v>
      </c>
      <c r="M1379" t="s">
        <v>140</v>
      </c>
      <c r="N1379" t="s">
        <v>57</v>
      </c>
    </row>
    <row r="1380" spans="1:14" x14ac:dyDescent="0.25">
      <c r="A1380">
        <v>305521</v>
      </c>
      <c r="B1380" t="s">
        <v>42</v>
      </c>
      <c r="C1380" t="s">
        <v>43</v>
      </c>
      <c r="D1380" s="8">
        <v>40395</v>
      </c>
      <c r="E1380" t="s">
        <v>53</v>
      </c>
      <c r="F1380">
        <v>712</v>
      </c>
      <c r="G1380" t="s">
        <v>22</v>
      </c>
      <c r="H1380" t="s">
        <v>4</v>
      </c>
      <c r="I1380">
        <v>0</v>
      </c>
      <c r="J1380">
        <v>150</v>
      </c>
      <c r="K1380">
        <v>0</v>
      </c>
      <c r="L1380" t="s">
        <v>73</v>
      </c>
      <c r="M1380" t="s">
        <v>46</v>
      </c>
      <c r="N1380" t="s">
        <v>57</v>
      </c>
    </row>
    <row r="1381" spans="1:14" x14ac:dyDescent="0.25">
      <c r="A1381">
        <v>305529</v>
      </c>
      <c r="B1381" t="s">
        <v>110</v>
      </c>
      <c r="C1381" t="s">
        <v>43</v>
      </c>
      <c r="D1381" s="8">
        <v>40396</v>
      </c>
      <c r="G1381" t="s">
        <v>6</v>
      </c>
      <c r="H1381" t="s">
        <v>2</v>
      </c>
      <c r="K1381">
        <v>0</v>
      </c>
      <c r="M1381" t="s">
        <v>56</v>
      </c>
    </row>
    <row r="1382" spans="1:14" x14ac:dyDescent="0.25">
      <c r="A1382">
        <v>305531</v>
      </c>
      <c r="B1382" t="s">
        <v>220</v>
      </c>
      <c r="C1382" t="s">
        <v>43</v>
      </c>
      <c r="D1382" s="8">
        <v>40396</v>
      </c>
      <c r="E1382" t="s">
        <v>53</v>
      </c>
      <c r="F1382">
        <v>1300</v>
      </c>
      <c r="G1382" t="s">
        <v>19</v>
      </c>
      <c r="H1382" t="s">
        <v>4</v>
      </c>
      <c r="I1382">
        <v>4400</v>
      </c>
      <c r="J1382">
        <v>200</v>
      </c>
      <c r="L1382" t="s">
        <v>55</v>
      </c>
      <c r="M1382" t="s">
        <v>56</v>
      </c>
      <c r="N1382" t="s">
        <v>57</v>
      </c>
    </row>
    <row r="1383" spans="1:14" x14ac:dyDescent="0.25">
      <c r="A1383">
        <v>305535</v>
      </c>
      <c r="B1383" t="s">
        <v>157</v>
      </c>
      <c r="C1383" t="s">
        <v>71</v>
      </c>
      <c r="D1383" s="8">
        <v>40397</v>
      </c>
      <c r="E1383" t="s">
        <v>53</v>
      </c>
      <c r="F1383">
        <v>1911</v>
      </c>
      <c r="G1383" t="s">
        <v>213</v>
      </c>
      <c r="H1383" t="s">
        <v>3</v>
      </c>
      <c r="I1383">
        <v>5</v>
      </c>
      <c r="J1383">
        <v>85</v>
      </c>
      <c r="K1383">
        <v>0</v>
      </c>
      <c r="L1383" t="s">
        <v>64</v>
      </c>
      <c r="M1383" t="s">
        <v>77</v>
      </c>
      <c r="N1383" t="s">
        <v>57</v>
      </c>
    </row>
    <row r="1384" spans="1:14" x14ac:dyDescent="0.25">
      <c r="A1384">
        <v>305537</v>
      </c>
      <c r="B1384" t="s">
        <v>58</v>
      </c>
      <c r="C1384" t="s">
        <v>43</v>
      </c>
      <c r="D1384" s="8">
        <v>40397</v>
      </c>
      <c r="E1384" t="s">
        <v>53</v>
      </c>
      <c r="F1384">
        <v>1740</v>
      </c>
      <c r="G1384" t="s">
        <v>6</v>
      </c>
      <c r="H1384" t="s">
        <v>2</v>
      </c>
      <c r="L1384" t="s">
        <v>55</v>
      </c>
      <c r="M1384" t="s">
        <v>172</v>
      </c>
      <c r="N1384" t="s">
        <v>57</v>
      </c>
    </row>
    <row r="1385" spans="1:14" x14ac:dyDescent="0.25">
      <c r="A1385">
        <v>305541</v>
      </c>
      <c r="B1385" t="s">
        <v>146</v>
      </c>
      <c r="C1385" t="s">
        <v>43</v>
      </c>
      <c r="D1385" s="8">
        <v>40397</v>
      </c>
      <c r="E1385" t="s">
        <v>83</v>
      </c>
      <c r="F1385">
        <v>2200</v>
      </c>
      <c r="G1385" t="s">
        <v>20</v>
      </c>
      <c r="H1385" t="s">
        <v>4</v>
      </c>
      <c r="I1385">
        <v>100</v>
      </c>
      <c r="J1385">
        <v>135</v>
      </c>
      <c r="L1385" t="s">
        <v>55</v>
      </c>
      <c r="M1385" t="s">
        <v>56</v>
      </c>
      <c r="N1385" t="s">
        <v>57</v>
      </c>
    </row>
    <row r="1386" spans="1:14" x14ac:dyDescent="0.25">
      <c r="A1386">
        <v>305545</v>
      </c>
      <c r="B1386" t="s">
        <v>142</v>
      </c>
      <c r="C1386" t="s">
        <v>43</v>
      </c>
      <c r="D1386" s="8">
        <v>40406</v>
      </c>
      <c r="E1386" t="s">
        <v>53</v>
      </c>
      <c r="F1386">
        <v>1815</v>
      </c>
      <c r="G1386" t="s">
        <v>19</v>
      </c>
      <c r="H1386" t="s">
        <v>4</v>
      </c>
      <c r="I1386">
        <v>1740</v>
      </c>
      <c r="J1386">
        <v>135</v>
      </c>
      <c r="L1386" t="s">
        <v>55</v>
      </c>
      <c r="M1386" t="s">
        <v>56</v>
      </c>
      <c r="N1386" t="s">
        <v>57</v>
      </c>
    </row>
    <row r="1387" spans="1:14" x14ac:dyDescent="0.25">
      <c r="A1387">
        <v>305549</v>
      </c>
      <c r="B1387" t="s">
        <v>42</v>
      </c>
      <c r="C1387" t="s">
        <v>43</v>
      </c>
      <c r="D1387" s="8">
        <v>40407</v>
      </c>
      <c r="E1387" t="s">
        <v>83</v>
      </c>
      <c r="F1387">
        <v>2115</v>
      </c>
      <c r="G1387" t="s">
        <v>23</v>
      </c>
      <c r="H1387" t="s">
        <v>4</v>
      </c>
      <c r="I1387">
        <v>2900</v>
      </c>
      <c r="J1387">
        <v>185</v>
      </c>
      <c r="L1387" t="s">
        <v>55</v>
      </c>
      <c r="M1387" t="s">
        <v>56</v>
      </c>
      <c r="N1387" t="s">
        <v>57</v>
      </c>
    </row>
    <row r="1388" spans="1:14" x14ac:dyDescent="0.25">
      <c r="A1388">
        <v>305553</v>
      </c>
      <c r="B1388" t="s">
        <v>95</v>
      </c>
      <c r="C1388" t="s">
        <v>43</v>
      </c>
      <c r="D1388" s="8">
        <v>40408</v>
      </c>
      <c r="E1388" t="s">
        <v>53</v>
      </c>
      <c r="F1388">
        <v>2010</v>
      </c>
      <c r="G1388" t="s">
        <v>19</v>
      </c>
      <c r="H1388" t="s">
        <v>4</v>
      </c>
      <c r="I1388">
        <v>500</v>
      </c>
      <c r="J1388">
        <v>170</v>
      </c>
      <c r="L1388" t="s">
        <v>64</v>
      </c>
      <c r="M1388" t="s">
        <v>56</v>
      </c>
      <c r="N1388" t="s">
        <v>57</v>
      </c>
    </row>
    <row r="1389" spans="1:14" x14ac:dyDescent="0.25">
      <c r="A1389">
        <v>305555</v>
      </c>
      <c r="B1389" t="s">
        <v>86</v>
      </c>
      <c r="C1389" t="s">
        <v>43</v>
      </c>
      <c r="D1389" s="8">
        <v>40408</v>
      </c>
      <c r="E1389" t="s">
        <v>53</v>
      </c>
      <c r="F1389">
        <v>940</v>
      </c>
      <c r="G1389" t="s">
        <v>15</v>
      </c>
      <c r="H1389" t="s">
        <v>3</v>
      </c>
      <c r="I1389">
        <v>0</v>
      </c>
      <c r="K1389">
        <v>0</v>
      </c>
      <c r="L1389" t="s">
        <v>84</v>
      </c>
      <c r="M1389" t="s">
        <v>183</v>
      </c>
      <c r="N1389" t="s">
        <v>57</v>
      </c>
    </row>
    <row r="1390" spans="1:14" x14ac:dyDescent="0.25">
      <c r="A1390">
        <v>305562</v>
      </c>
      <c r="B1390" t="s">
        <v>86</v>
      </c>
      <c r="C1390" t="s">
        <v>43</v>
      </c>
      <c r="D1390" s="8">
        <v>40397</v>
      </c>
      <c r="E1390" t="s">
        <v>53</v>
      </c>
      <c r="F1390">
        <v>630</v>
      </c>
      <c r="G1390" t="s">
        <v>7</v>
      </c>
      <c r="H1390" t="s">
        <v>2</v>
      </c>
      <c r="L1390" t="s">
        <v>55</v>
      </c>
      <c r="M1390" t="s">
        <v>46</v>
      </c>
      <c r="N1390" t="s">
        <v>57</v>
      </c>
    </row>
    <row r="1391" spans="1:14" x14ac:dyDescent="0.25">
      <c r="A1391">
        <v>305586</v>
      </c>
      <c r="B1391" t="s">
        <v>167</v>
      </c>
      <c r="C1391" t="s">
        <v>43</v>
      </c>
      <c r="D1391" s="8">
        <v>40399</v>
      </c>
      <c r="E1391" t="s">
        <v>53</v>
      </c>
      <c r="F1391">
        <v>1310</v>
      </c>
      <c r="G1391" t="s">
        <v>6</v>
      </c>
      <c r="H1391" t="s">
        <v>2</v>
      </c>
      <c r="I1391">
        <v>0</v>
      </c>
      <c r="J1391">
        <v>125</v>
      </c>
      <c r="K1391">
        <v>0</v>
      </c>
      <c r="L1391" t="s">
        <v>84</v>
      </c>
      <c r="M1391" t="s">
        <v>172</v>
      </c>
      <c r="N1391" t="s">
        <v>57</v>
      </c>
    </row>
    <row r="1392" spans="1:14" x14ac:dyDescent="0.25">
      <c r="A1392">
        <v>305601</v>
      </c>
      <c r="B1392" t="s">
        <v>42</v>
      </c>
      <c r="C1392" t="s">
        <v>43</v>
      </c>
      <c r="D1392" s="8">
        <v>40399</v>
      </c>
      <c r="E1392" t="s">
        <v>53</v>
      </c>
      <c r="F1392">
        <v>1044</v>
      </c>
      <c r="G1392" t="s">
        <v>6</v>
      </c>
      <c r="H1392" t="s">
        <v>2</v>
      </c>
      <c r="I1392">
        <v>0</v>
      </c>
      <c r="J1392">
        <v>100</v>
      </c>
      <c r="K1392">
        <v>0</v>
      </c>
      <c r="L1392" t="s">
        <v>73</v>
      </c>
      <c r="M1392" t="s">
        <v>56</v>
      </c>
      <c r="N1392" t="s">
        <v>57</v>
      </c>
    </row>
    <row r="1393" spans="1:14" x14ac:dyDescent="0.25">
      <c r="A1393">
        <v>305602</v>
      </c>
      <c r="B1393" t="s">
        <v>146</v>
      </c>
      <c r="C1393" t="s">
        <v>43</v>
      </c>
      <c r="D1393" s="8">
        <v>40399</v>
      </c>
      <c r="E1393" t="s">
        <v>53</v>
      </c>
      <c r="F1393">
        <v>1810</v>
      </c>
      <c r="G1393" t="s">
        <v>22</v>
      </c>
      <c r="H1393" t="s">
        <v>4</v>
      </c>
      <c r="I1393">
        <v>0</v>
      </c>
      <c r="J1393">
        <v>120</v>
      </c>
      <c r="K1393">
        <v>0</v>
      </c>
      <c r="L1393" t="s">
        <v>73</v>
      </c>
      <c r="M1393" t="s">
        <v>56</v>
      </c>
      <c r="N1393" t="s">
        <v>57</v>
      </c>
    </row>
    <row r="1394" spans="1:14" x14ac:dyDescent="0.25">
      <c r="A1394">
        <v>305604</v>
      </c>
      <c r="B1394" t="s">
        <v>63</v>
      </c>
      <c r="C1394" t="s">
        <v>43</v>
      </c>
      <c r="D1394" s="8">
        <v>40399</v>
      </c>
      <c r="E1394" t="s">
        <v>83</v>
      </c>
      <c r="F1394">
        <v>2128</v>
      </c>
      <c r="G1394" t="s">
        <v>6</v>
      </c>
      <c r="H1394" t="s">
        <v>2</v>
      </c>
      <c r="I1394">
        <v>1000</v>
      </c>
      <c r="J1394">
        <v>140</v>
      </c>
      <c r="K1394">
        <v>3</v>
      </c>
      <c r="L1394" t="s">
        <v>55</v>
      </c>
      <c r="M1394" t="s">
        <v>56</v>
      </c>
      <c r="N1394" t="s">
        <v>57</v>
      </c>
    </row>
    <row r="1395" spans="1:14" x14ac:dyDescent="0.25">
      <c r="A1395">
        <v>305614</v>
      </c>
      <c r="B1395" t="s">
        <v>130</v>
      </c>
      <c r="C1395" t="s">
        <v>71</v>
      </c>
      <c r="D1395" s="8">
        <v>40400</v>
      </c>
      <c r="E1395" t="s">
        <v>53</v>
      </c>
      <c r="F1395">
        <v>750</v>
      </c>
      <c r="G1395" t="s">
        <v>182</v>
      </c>
      <c r="H1395" t="s">
        <v>3</v>
      </c>
      <c r="I1395">
        <v>0</v>
      </c>
      <c r="K1395">
        <v>0</v>
      </c>
      <c r="L1395" t="s">
        <v>73</v>
      </c>
      <c r="M1395" t="s">
        <v>257</v>
      </c>
      <c r="N1395" t="s">
        <v>57</v>
      </c>
    </row>
    <row r="1396" spans="1:14" x14ac:dyDescent="0.25">
      <c r="A1396">
        <v>305620</v>
      </c>
      <c r="B1396" t="s">
        <v>42</v>
      </c>
      <c r="C1396" t="s">
        <v>43</v>
      </c>
      <c r="D1396" s="8">
        <v>40400</v>
      </c>
      <c r="E1396" t="s">
        <v>53</v>
      </c>
      <c r="F1396">
        <v>738</v>
      </c>
      <c r="G1396" t="s">
        <v>22</v>
      </c>
      <c r="H1396" t="s">
        <v>4</v>
      </c>
      <c r="K1396">
        <v>0</v>
      </c>
      <c r="L1396" t="s">
        <v>55</v>
      </c>
      <c r="M1396" t="s">
        <v>60</v>
      </c>
      <c r="N1396" t="s">
        <v>57</v>
      </c>
    </row>
    <row r="1397" spans="1:14" x14ac:dyDescent="0.25">
      <c r="A1397">
        <v>305625</v>
      </c>
      <c r="B1397" t="s">
        <v>42</v>
      </c>
      <c r="C1397" t="s">
        <v>43</v>
      </c>
      <c r="D1397" s="8">
        <v>40400</v>
      </c>
      <c r="E1397" t="s">
        <v>83</v>
      </c>
      <c r="F1397">
        <v>2145</v>
      </c>
      <c r="G1397" t="s">
        <v>260</v>
      </c>
      <c r="H1397" t="s">
        <v>4</v>
      </c>
      <c r="I1397">
        <v>9500</v>
      </c>
      <c r="J1397">
        <v>240</v>
      </c>
      <c r="L1397" t="s">
        <v>45</v>
      </c>
      <c r="M1397" t="s">
        <v>238</v>
      </c>
      <c r="N1397" t="s">
        <v>57</v>
      </c>
    </row>
    <row r="1398" spans="1:14" x14ac:dyDescent="0.25">
      <c r="A1398">
        <v>305635</v>
      </c>
      <c r="B1398" t="s">
        <v>110</v>
      </c>
      <c r="C1398" t="s">
        <v>43</v>
      </c>
      <c r="D1398" s="8">
        <v>40401</v>
      </c>
      <c r="E1398" t="s">
        <v>53</v>
      </c>
      <c r="F1398">
        <v>1145</v>
      </c>
      <c r="G1398" t="s">
        <v>6</v>
      </c>
      <c r="H1398" t="s">
        <v>2</v>
      </c>
      <c r="I1398">
        <v>0</v>
      </c>
      <c r="K1398">
        <v>0</v>
      </c>
      <c r="L1398" t="s">
        <v>84</v>
      </c>
      <c r="M1398" t="s">
        <v>172</v>
      </c>
      <c r="N1398" t="s">
        <v>57</v>
      </c>
    </row>
    <row r="1399" spans="1:14" x14ac:dyDescent="0.25">
      <c r="A1399">
        <v>305639</v>
      </c>
      <c r="B1399" t="s">
        <v>353</v>
      </c>
      <c r="C1399" t="s">
        <v>71</v>
      </c>
      <c r="D1399" s="8">
        <v>40401</v>
      </c>
      <c r="E1399" t="s">
        <v>53</v>
      </c>
      <c r="F1399">
        <v>1842</v>
      </c>
      <c r="G1399" t="s">
        <v>213</v>
      </c>
      <c r="H1399" t="s">
        <v>3</v>
      </c>
      <c r="I1399">
        <v>0</v>
      </c>
      <c r="J1399">
        <v>70</v>
      </c>
      <c r="K1399">
        <v>0</v>
      </c>
      <c r="L1399" t="s">
        <v>84</v>
      </c>
      <c r="M1399" t="s">
        <v>77</v>
      </c>
      <c r="N1399" t="s">
        <v>57</v>
      </c>
    </row>
    <row r="1400" spans="1:14" x14ac:dyDescent="0.25">
      <c r="A1400">
        <v>305643</v>
      </c>
      <c r="B1400" t="s">
        <v>92</v>
      </c>
      <c r="C1400" t="s">
        <v>43</v>
      </c>
      <c r="D1400" s="8">
        <v>40401</v>
      </c>
      <c r="E1400" t="s">
        <v>53</v>
      </c>
      <c r="F1400">
        <v>1018</v>
      </c>
      <c r="G1400" t="s">
        <v>117</v>
      </c>
      <c r="H1400" t="s">
        <v>2</v>
      </c>
      <c r="I1400">
        <v>0</v>
      </c>
      <c r="J1400">
        <v>50</v>
      </c>
      <c r="K1400">
        <v>0</v>
      </c>
      <c r="L1400" t="s">
        <v>84</v>
      </c>
      <c r="M1400" t="s">
        <v>50</v>
      </c>
    </row>
    <row r="1401" spans="1:14" x14ac:dyDescent="0.25">
      <c r="A1401">
        <v>305659</v>
      </c>
      <c r="B1401" t="s">
        <v>85</v>
      </c>
      <c r="C1401" t="s">
        <v>43</v>
      </c>
      <c r="D1401" s="8">
        <v>40401</v>
      </c>
      <c r="E1401" t="s">
        <v>53</v>
      </c>
      <c r="F1401">
        <v>700</v>
      </c>
      <c r="G1401" t="s">
        <v>23</v>
      </c>
      <c r="H1401" t="s">
        <v>4</v>
      </c>
      <c r="I1401">
        <v>1500</v>
      </c>
      <c r="J1401">
        <v>170</v>
      </c>
      <c r="K1401">
        <v>2</v>
      </c>
      <c r="L1401" t="s">
        <v>64</v>
      </c>
      <c r="M1401" t="s">
        <v>56</v>
      </c>
    </row>
    <row r="1402" spans="1:14" x14ac:dyDescent="0.25">
      <c r="A1402">
        <v>305661</v>
      </c>
      <c r="B1402" t="s">
        <v>372</v>
      </c>
      <c r="D1402" s="8">
        <v>40401</v>
      </c>
      <c r="E1402" t="s">
        <v>53</v>
      </c>
      <c r="F1402">
        <v>1430</v>
      </c>
      <c r="G1402" t="s">
        <v>100</v>
      </c>
      <c r="H1402" t="s">
        <v>3</v>
      </c>
      <c r="I1402">
        <v>0</v>
      </c>
      <c r="K1402">
        <v>0</v>
      </c>
      <c r="L1402" t="s">
        <v>73</v>
      </c>
      <c r="M1402" t="s">
        <v>51</v>
      </c>
      <c r="N1402" t="s">
        <v>57</v>
      </c>
    </row>
    <row r="1403" spans="1:14" x14ac:dyDescent="0.25">
      <c r="A1403">
        <v>305671</v>
      </c>
      <c r="B1403" t="s">
        <v>252</v>
      </c>
      <c r="C1403" t="s">
        <v>71</v>
      </c>
      <c r="D1403" s="8">
        <v>40402</v>
      </c>
      <c r="E1403" t="s">
        <v>53</v>
      </c>
      <c r="F1403">
        <v>730</v>
      </c>
      <c r="G1403" t="s">
        <v>373</v>
      </c>
      <c r="H1403" t="s">
        <v>4</v>
      </c>
      <c r="I1403">
        <v>0</v>
      </c>
      <c r="K1403">
        <v>0</v>
      </c>
      <c r="L1403" t="s">
        <v>73</v>
      </c>
      <c r="M1403" t="s">
        <v>77</v>
      </c>
      <c r="N1403" t="s">
        <v>57</v>
      </c>
    </row>
    <row r="1404" spans="1:14" x14ac:dyDescent="0.25">
      <c r="A1404">
        <v>305673</v>
      </c>
      <c r="B1404" t="s">
        <v>230</v>
      </c>
      <c r="C1404" t="s">
        <v>71</v>
      </c>
      <c r="D1404" s="8">
        <v>40402</v>
      </c>
      <c r="E1404" t="s">
        <v>53</v>
      </c>
      <c r="F1404">
        <v>1416</v>
      </c>
      <c r="G1404" t="s">
        <v>284</v>
      </c>
      <c r="H1404" t="s">
        <v>2</v>
      </c>
      <c r="I1404">
        <v>1500</v>
      </c>
      <c r="K1404">
        <v>2</v>
      </c>
      <c r="L1404" t="s">
        <v>55</v>
      </c>
      <c r="M1404" t="s">
        <v>132</v>
      </c>
      <c r="N1404" t="s">
        <v>57</v>
      </c>
    </row>
    <row r="1405" spans="1:14" x14ac:dyDescent="0.25">
      <c r="A1405">
        <v>305676</v>
      </c>
      <c r="B1405" t="s">
        <v>105</v>
      </c>
      <c r="C1405" t="s">
        <v>106</v>
      </c>
      <c r="D1405" s="8">
        <v>40402</v>
      </c>
      <c r="E1405" t="s">
        <v>53</v>
      </c>
      <c r="F1405">
        <v>809</v>
      </c>
      <c r="G1405" t="s">
        <v>59</v>
      </c>
      <c r="H1405" t="s">
        <v>2</v>
      </c>
      <c r="I1405">
        <v>0</v>
      </c>
      <c r="K1405">
        <v>0</v>
      </c>
      <c r="L1405" t="s">
        <v>84</v>
      </c>
      <c r="M1405" t="s">
        <v>370</v>
      </c>
      <c r="N1405" t="s">
        <v>47</v>
      </c>
    </row>
    <row r="1406" spans="1:14" x14ac:dyDescent="0.25">
      <c r="A1406">
        <v>305680</v>
      </c>
      <c r="B1406" t="s">
        <v>323</v>
      </c>
      <c r="C1406" t="s">
        <v>43</v>
      </c>
      <c r="D1406" s="8">
        <v>40402</v>
      </c>
      <c r="E1406" t="s">
        <v>53</v>
      </c>
      <c r="F1406">
        <v>1227</v>
      </c>
      <c r="G1406" t="s">
        <v>9</v>
      </c>
      <c r="H1406" t="s">
        <v>2</v>
      </c>
      <c r="I1406">
        <v>0</v>
      </c>
      <c r="K1406">
        <v>0</v>
      </c>
      <c r="L1406" t="s">
        <v>73</v>
      </c>
      <c r="M1406" t="s">
        <v>50</v>
      </c>
      <c r="N1406" t="s">
        <v>57</v>
      </c>
    </row>
    <row r="1407" spans="1:14" x14ac:dyDescent="0.25">
      <c r="A1407">
        <v>305681</v>
      </c>
      <c r="B1407" t="s">
        <v>311</v>
      </c>
      <c r="C1407" t="s">
        <v>43</v>
      </c>
      <c r="D1407" s="8">
        <v>40402</v>
      </c>
      <c r="E1407" t="s">
        <v>53</v>
      </c>
      <c r="F1407">
        <v>740</v>
      </c>
      <c r="G1407" t="s">
        <v>373</v>
      </c>
      <c r="H1407" t="s">
        <v>4</v>
      </c>
      <c r="I1407">
        <v>0</v>
      </c>
      <c r="K1407">
        <v>0</v>
      </c>
      <c r="L1407" t="s">
        <v>84</v>
      </c>
      <c r="M1407" t="s">
        <v>77</v>
      </c>
      <c r="N1407" t="s">
        <v>57</v>
      </c>
    </row>
    <row r="1408" spans="1:14" x14ac:dyDescent="0.25">
      <c r="A1408">
        <v>305683</v>
      </c>
      <c r="B1408" t="s">
        <v>157</v>
      </c>
      <c r="C1408" t="s">
        <v>71</v>
      </c>
      <c r="D1408" s="8">
        <v>40403</v>
      </c>
      <c r="E1408" t="s">
        <v>53</v>
      </c>
      <c r="F1408">
        <v>1759</v>
      </c>
      <c r="G1408" t="s">
        <v>135</v>
      </c>
      <c r="H1408" t="s">
        <v>3</v>
      </c>
      <c r="I1408">
        <v>50</v>
      </c>
      <c r="J1408">
        <v>85</v>
      </c>
      <c r="K1408">
        <v>0</v>
      </c>
      <c r="L1408" t="s">
        <v>64</v>
      </c>
      <c r="M1408" t="s">
        <v>175</v>
      </c>
      <c r="N1408" t="s">
        <v>57</v>
      </c>
    </row>
    <row r="1409" spans="1:14" x14ac:dyDescent="0.25">
      <c r="A1409">
        <v>305696</v>
      </c>
      <c r="B1409" t="s">
        <v>42</v>
      </c>
      <c r="C1409" t="s">
        <v>43</v>
      </c>
      <c r="D1409" s="8">
        <v>40403</v>
      </c>
      <c r="E1409" t="s">
        <v>83</v>
      </c>
      <c r="F1409">
        <v>2109</v>
      </c>
      <c r="G1409" t="s">
        <v>6</v>
      </c>
      <c r="H1409" t="s">
        <v>2</v>
      </c>
      <c r="I1409">
        <v>5</v>
      </c>
      <c r="J1409">
        <v>130</v>
      </c>
      <c r="K1409">
        <v>0</v>
      </c>
      <c r="L1409" t="s">
        <v>55</v>
      </c>
      <c r="M1409" t="s">
        <v>238</v>
      </c>
      <c r="N1409" t="s">
        <v>57</v>
      </c>
    </row>
    <row r="1410" spans="1:14" x14ac:dyDescent="0.25">
      <c r="A1410">
        <v>305697</v>
      </c>
      <c r="B1410" t="s">
        <v>42</v>
      </c>
      <c r="C1410" t="s">
        <v>43</v>
      </c>
      <c r="D1410" s="8">
        <v>40403</v>
      </c>
      <c r="E1410" t="s">
        <v>83</v>
      </c>
      <c r="G1410" t="s">
        <v>94</v>
      </c>
      <c r="H1410" t="s">
        <v>3</v>
      </c>
      <c r="I1410">
        <v>30</v>
      </c>
      <c r="J1410">
        <v>140</v>
      </c>
      <c r="K1410">
        <v>0</v>
      </c>
      <c r="L1410" t="s">
        <v>55</v>
      </c>
      <c r="M1410" t="s">
        <v>56</v>
      </c>
      <c r="N1410" t="s">
        <v>57</v>
      </c>
    </row>
    <row r="1411" spans="1:14" x14ac:dyDescent="0.25">
      <c r="A1411">
        <v>305709</v>
      </c>
      <c r="B1411" t="s">
        <v>78</v>
      </c>
      <c r="C1411" t="s">
        <v>43</v>
      </c>
      <c r="D1411" s="8">
        <v>40404</v>
      </c>
      <c r="E1411" t="s">
        <v>53</v>
      </c>
      <c r="F1411">
        <v>1710</v>
      </c>
      <c r="G1411" t="s">
        <v>19</v>
      </c>
      <c r="H1411" t="s">
        <v>4</v>
      </c>
      <c r="I1411">
        <v>100</v>
      </c>
      <c r="J1411">
        <v>140</v>
      </c>
      <c r="L1411" t="s">
        <v>55</v>
      </c>
      <c r="M1411" t="s">
        <v>56</v>
      </c>
      <c r="N1411" t="s">
        <v>57</v>
      </c>
    </row>
    <row r="1412" spans="1:14" x14ac:dyDescent="0.25">
      <c r="A1412">
        <v>305715</v>
      </c>
      <c r="B1412" t="s">
        <v>63</v>
      </c>
      <c r="C1412" t="s">
        <v>43</v>
      </c>
      <c r="D1412" s="8">
        <v>40405</v>
      </c>
      <c r="E1412" t="s">
        <v>53</v>
      </c>
      <c r="F1412">
        <v>1827</v>
      </c>
      <c r="G1412" t="s">
        <v>94</v>
      </c>
      <c r="H1412" t="s">
        <v>3</v>
      </c>
      <c r="I1412">
        <v>0</v>
      </c>
      <c r="J1412">
        <v>120</v>
      </c>
      <c r="K1412">
        <v>0</v>
      </c>
      <c r="L1412" t="s">
        <v>84</v>
      </c>
      <c r="M1412" t="s">
        <v>104</v>
      </c>
      <c r="N1412" t="s">
        <v>57</v>
      </c>
    </row>
    <row r="1413" spans="1:14" x14ac:dyDescent="0.25">
      <c r="A1413">
        <v>305718</v>
      </c>
      <c r="B1413" t="s">
        <v>95</v>
      </c>
      <c r="C1413" t="s">
        <v>43</v>
      </c>
      <c r="D1413" s="8">
        <v>40406</v>
      </c>
      <c r="E1413" t="s">
        <v>83</v>
      </c>
      <c r="F1413">
        <v>2100</v>
      </c>
      <c r="G1413" t="s">
        <v>19</v>
      </c>
      <c r="H1413" t="s">
        <v>4</v>
      </c>
      <c r="I1413">
        <v>200</v>
      </c>
      <c r="J1413">
        <v>160</v>
      </c>
      <c r="L1413" t="s">
        <v>64</v>
      </c>
      <c r="M1413" t="s">
        <v>56</v>
      </c>
    </row>
    <row r="1414" spans="1:14" x14ac:dyDescent="0.25">
      <c r="A1414">
        <v>305721</v>
      </c>
      <c r="B1414" t="s">
        <v>220</v>
      </c>
      <c r="C1414" t="s">
        <v>43</v>
      </c>
      <c r="D1414" s="8">
        <v>40406</v>
      </c>
      <c r="E1414" t="s">
        <v>53</v>
      </c>
      <c r="F1414">
        <v>1448</v>
      </c>
      <c r="G1414" t="s">
        <v>15</v>
      </c>
      <c r="H1414" t="s">
        <v>3</v>
      </c>
      <c r="L1414" t="s">
        <v>64</v>
      </c>
      <c r="M1414" t="s">
        <v>56</v>
      </c>
      <c r="N1414" t="s">
        <v>57</v>
      </c>
    </row>
    <row r="1415" spans="1:14" x14ac:dyDescent="0.25">
      <c r="A1415">
        <v>305723</v>
      </c>
      <c r="B1415" t="s">
        <v>220</v>
      </c>
      <c r="C1415" t="s">
        <v>43</v>
      </c>
      <c r="D1415" s="8">
        <v>40406</v>
      </c>
      <c r="E1415" t="s">
        <v>53</v>
      </c>
      <c r="F1415">
        <v>1743</v>
      </c>
      <c r="G1415" t="s">
        <v>13</v>
      </c>
      <c r="H1415" t="s">
        <v>3</v>
      </c>
      <c r="I1415">
        <v>50</v>
      </c>
      <c r="K1415">
        <v>0</v>
      </c>
      <c r="L1415" t="s">
        <v>55</v>
      </c>
      <c r="M1415" t="s">
        <v>183</v>
      </c>
    </row>
    <row r="1416" spans="1:14" x14ac:dyDescent="0.25">
      <c r="A1416">
        <v>305730</v>
      </c>
      <c r="B1416" t="s">
        <v>374</v>
      </c>
      <c r="C1416" t="s">
        <v>106</v>
      </c>
      <c r="D1416" s="8">
        <v>40406</v>
      </c>
      <c r="E1416" t="s">
        <v>53</v>
      </c>
      <c r="F1416">
        <v>816</v>
      </c>
      <c r="G1416" t="s">
        <v>164</v>
      </c>
      <c r="H1416" t="s">
        <v>4</v>
      </c>
      <c r="I1416">
        <v>0</v>
      </c>
      <c r="K1416">
        <v>0</v>
      </c>
      <c r="L1416" t="s">
        <v>73</v>
      </c>
      <c r="M1416" t="s">
        <v>60</v>
      </c>
      <c r="N1416" t="s">
        <v>57</v>
      </c>
    </row>
    <row r="1417" spans="1:14" x14ac:dyDescent="0.25">
      <c r="A1417">
        <v>305749</v>
      </c>
      <c r="B1417" t="s">
        <v>48</v>
      </c>
      <c r="D1417" s="8">
        <v>40408</v>
      </c>
      <c r="E1417" t="s">
        <v>53</v>
      </c>
      <c r="F1417">
        <v>1825</v>
      </c>
      <c r="G1417" t="s">
        <v>19</v>
      </c>
      <c r="H1417" t="s">
        <v>4</v>
      </c>
      <c r="I1417">
        <v>0</v>
      </c>
      <c r="K1417">
        <v>0</v>
      </c>
      <c r="L1417" t="s">
        <v>73</v>
      </c>
      <c r="M1417" t="s">
        <v>238</v>
      </c>
      <c r="N1417" t="s">
        <v>57</v>
      </c>
    </row>
    <row r="1418" spans="1:14" x14ac:dyDescent="0.25">
      <c r="A1418">
        <v>305751</v>
      </c>
      <c r="B1418" t="s">
        <v>95</v>
      </c>
      <c r="C1418" t="s">
        <v>43</v>
      </c>
      <c r="D1418" s="8">
        <v>40409</v>
      </c>
      <c r="E1418" t="s">
        <v>83</v>
      </c>
      <c r="F1418">
        <v>2110</v>
      </c>
      <c r="G1418" t="s">
        <v>11</v>
      </c>
      <c r="H1418" t="s">
        <v>3</v>
      </c>
      <c r="I1418">
        <v>5000</v>
      </c>
      <c r="J1418">
        <v>210</v>
      </c>
      <c r="K1418">
        <v>25</v>
      </c>
      <c r="L1418" t="s">
        <v>45</v>
      </c>
      <c r="M1418" t="s">
        <v>46</v>
      </c>
      <c r="N1418" t="s">
        <v>57</v>
      </c>
    </row>
    <row r="1419" spans="1:14" x14ac:dyDescent="0.25">
      <c r="A1419">
        <v>305752</v>
      </c>
      <c r="B1419" t="s">
        <v>86</v>
      </c>
      <c r="C1419" t="s">
        <v>43</v>
      </c>
      <c r="D1419" s="8">
        <v>40409</v>
      </c>
      <c r="E1419" t="s">
        <v>53</v>
      </c>
      <c r="G1419" t="s">
        <v>19</v>
      </c>
      <c r="H1419" t="s">
        <v>4</v>
      </c>
      <c r="I1419">
        <v>50</v>
      </c>
      <c r="J1419">
        <v>150</v>
      </c>
      <c r="K1419">
        <v>0</v>
      </c>
      <c r="L1419" t="s">
        <v>64</v>
      </c>
      <c r="M1419" t="s">
        <v>56</v>
      </c>
      <c r="N1419" t="s">
        <v>57</v>
      </c>
    </row>
    <row r="1420" spans="1:14" x14ac:dyDescent="0.25">
      <c r="A1420">
        <v>305753</v>
      </c>
      <c r="B1420" t="s">
        <v>347</v>
      </c>
      <c r="C1420" t="s">
        <v>43</v>
      </c>
      <c r="D1420" s="8">
        <v>40409</v>
      </c>
      <c r="G1420" t="s">
        <v>19</v>
      </c>
      <c r="H1420" t="s">
        <v>4</v>
      </c>
      <c r="I1420">
        <v>0</v>
      </c>
      <c r="K1420">
        <v>0</v>
      </c>
      <c r="L1420" t="s">
        <v>84</v>
      </c>
      <c r="M1420" t="s">
        <v>238</v>
      </c>
    </row>
    <row r="1421" spans="1:14" x14ac:dyDescent="0.25">
      <c r="A1421">
        <v>305771</v>
      </c>
      <c r="B1421" t="s">
        <v>63</v>
      </c>
      <c r="C1421" t="s">
        <v>43</v>
      </c>
      <c r="D1421" s="8">
        <v>40410</v>
      </c>
      <c r="G1421" t="s">
        <v>260</v>
      </c>
      <c r="H1421" t="s">
        <v>4</v>
      </c>
      <c r="I1421">
        <v>5000</v>
      </c>
      <c r="J1421">
        <v>210</v>
      </c>
      <c r="K1421">
        <v>10</v>
      </c>
      <c r="L1421" t="s">
        <v>55</v>
      </c>
      <c r="M1421" t="s">
        <v>56</v>
      </c>
      <c r="N1421" t="s">
        <v>57</v>
      </c>
    </row>
    <row r="1422" spans="1:14" x14ac:dyDescent="0.25">
      <c r="A1422">
        <v>305773</v>
      </c>
      <c r="B1422" t="s">
        <v>63</v>
      </c>
      <c r="C1422" t="s">
        <v>43</v>
      </c>
      <c r="D1422" s="8">
        <v>40410</v>
      </c>
      <c r="E1422" t="s">
        <v>53</v>
      </c>
      <c r="F1422">
        <v>730</v>
      </c>
      <c r="G1422" t="s">
        <v>13</v>
      </c>
      <c r="H1422" t="s">
        <v>3</v>
      </c>
      <c r="I1422">
        <v>0</v>
      </c>
      <c r="K1422">
        <v>0</v>
      </c>
      <c r="L1422" t="s">
        <v>73</v>
      </c>
      <c r="M1422" t="s">
        <v>183</v>
      </c>
      <c r="N1422" t="s">
        <v>57</v>
      </c>
    </row>
    <row r="1423" spans="1:14" x14ac:dyDescent="0.25">
      <c r="A1423">
        <v>305790</v>
      </c>
      <c r="B1423" t="s">
        <v>120</v>
      </c>
      <c r="C1423" t="s">
        <v>43</v>
      </c>
      <c r="D1423" s="8">
        <v>40295</v>
      </c>
      <c r="G1423" t="s">
        <v>117</v>
      </c>
      <c r="H1423" t="s">
        <v>2</v>
      </c>
      <c r="K1423">
        <v>0</v>
      </c>
      <c r="L1423" t="s">
        <v>64</v>
      </c>
      <c r="M1423" t="s">
        <v>238</v>
      </c>
    </row>
    <row r="1424" spans="1:14" x14ac:dyDescent="0.25">
      <c r="A1424">
        <v>305796</v>
      </c>
      <c r="B1424" t="s">
        <v>375</v>
      </c>
      <c r="D1424" s="8">
        <v>40360</v>
      </c>
      <c r="E1424" t="s">
        <v>53</v>
      </c>
      <c r="F1424">
        <v>1135</v>
      </c>
      <c r="G1424" t="s">
        <v>19</v>
      </c>
      <c r="H1424" t="s">
        <v>4</v>
      </c>
      <c r="L1424" t="s">
        <v>55</v>
      </c>
      <c r="M1424" t="s">
        <v>238</v>
      </c>
    </row>
    <row r="1425" spans="1:14" x14ac:dyDescent="0.25">
      <c r="A1425">
        <v>305800</v>
      </c>
      <c r="B1425" t="s">
        <v>88</v>
      </c>
      <c r="C1425" t="s">
        <v>43</v>
      </c>
      <c r="D1425" s="8">
        <v>40411</v>
      </c>
      <c r="E1425" t="s">
        <v>53</v>
      </c>
      <c r="F1425">
        <v>657</v>
      </c>
      <c r="G1425" t="s">
        <v>21</v>
      </c>
      <c r="H1425" t="s">
        <v>4</v>
      </c>
      <c r="I1425">
        <v>0</v>
      </c>
      <c r="K1425">
        <v>0</v>
      </c>
      <c r="L1425" t="s">
        <v>73</v>
      </c>
      <c r="M1425" t="s">
        <v>56</v>
      </c>
      <c r="N1425" t="s">
        <v>57</v>
      </c>
    </row>
    <row r="1426" spans="1:14" x14ac:dyDescent="0.25">
      <c r="A1426">
        <v>305809</v>
      </c>
      <c r="B1426" t="s">
        <v>110</v>
      </c>
      <c r="C1426" t="s">
        <v>43</v>
      </c>
      <c r="D1426" s="8">
        <v>40411</v>
      </c>
      <c r="E1426" t="s">
        <v>53</v>
      </c>
      <c r="F1426">
        <v>1700</v>
      </c>
      <c r="G1426" t="s">
        <v>15</v>
      </c>
      <c r="H1426" t="s">
        <v>3</v>
      </c>
      <c r="I1426">
        <v>10</v>
      </c>
      <c r="J1426">
        <v>150</v>
      </c>
      <c r="K1426">
        <v>0</v>
      </c>
      <c r="L1426" t="s">
        <v>64</v>
      </c>
      <c r="M1426" t="s">
        <v>56</v>
      </c>
      <c r="N1426" t="s">
        <v>57</v>
      </c>
    </row>
    <row r="1427" spans="1:14" x14ac:dyDescent="0.25">
      <c r="A1427">
        <v>305813</v>
      </c>
      <c r="B1427" t="s">
        <v>88</v>
      </c>
      <c r="C1427" t="s">
        <v>43</v>
      </c>
      <c r="D1427" s="8">
        <v>40412</v>
      </c>
      <c r="E1427" t="s">
        <v>53</v>
      </c>
      <c r="F1427">
        <v>1725</v>
      </c>
      <c r="G1427" t="s">
        <v>49</v>
      </c>
      <c r="H1427" t="s">
        <v>3</v>
      </c>
      <c r="I1427">
        <v>0</v>
      </c>
      <c r="J1427">
        <v>90</v>
      </c>
      <c r="K1427">
        <v>0</v>
      </c>
      <c r="L1427" t="s">
        <v>84</v>
      </c>
      <c r="M1427" t="s">
        <v>183</v>
      </c>
      <c r="N1427" t="s">
        <v>57</v>
      </c>
    </row>
    <row r="1428" spans="1:14" x14ac:dyDescent="0.25">
      <c r="A1428">
        <v>305819</v>
      </c>
      <c r="B1428" t="s">
        <v>88</v>
      </c>
      <c r="C1428" t="s">
        <v>43</v>
      </c>
      <c r="D1428" s="8">
        <v>40412</v>
      </c>
      <c r="E1428" t="s">
        <v>53</v>
      </c>
      <c r="F1428">
        <v>1058</v>
      </c>
      <c r="G1428" t="s">
        <v>13</v>
      </c>
      <c r="H1428" t="s">
        <v>3</v>
      </c>
      <c r="I1428">
        <v>0</v>
      </c>
      <c r="J1428">
        <v>100</v>
      </c>
      <c r="K1428">
        <v>0</v>
      </c>
      <c r="L1428" t="s">
        <v>73</v>
      </c>
      <c r="M1428" t="s">
        <v>56</v>
      </c>
      <c r="N1428" t="s">
        <v>57</v>
      </c>
    </row>
    <row r="1429" spans="1:14" x14ac:dyDescent="0.25">
      <c r="A1429">
        <v>305821</v>
      </c>
      <c r="B1429" t="s">
        <v>58</v>
      </c>
      <c r="C1429" t="s">
        <v>43</v>
      </c>
      <c r="D1429" s="8">
        <v>40412</v>
      </c>
      <c r="E1429" t="s">
        <v>53</v>
      </c>
      <c r="F1429">
        <v>1708</v>
      </c>
      <c r="G1429" t="s">
        <v>13</v>
      </c>
      <c r="H1429" t="s">
        <v>3</v>
      </c>
      <c r="I1429">
        <v>600</v>
      </c>
      <c r="J1429">
        <v>130</v>
      </c>
      <c r="L1429" t="s">
        <v>55</v>
      </c>
      <c r="M1429" t="s">
        <v>56</v>
      </c>
      <c r="N1429" t="s">
        <v>61</v>
      </c>
    </row>
    <row r="1430" spans="1:14" x14ac:dyDescent="0.25">
      <c r="A1430">
        <v>305825</v>
      </c>
      <c r="B1430" t="s">
        <v>63</v>
      </c>
      <c r="C1430" t="s">
        <v>43</v>
      </c>
      <c r="D1430" s="8">
        <v>40412</v>
      </c>
      <c r="E1430" t="s">
        <v>53</v>
      </c>
      <c r="F1430">
        <v>1740</v>
      </c>
      <c r="G1430" t="s">
        <v>66</v>
      </c>
      <c r="H1430" t="s">
        <v>4</v>
      </c>
      <c r="I1430">
        <v>4400</v>
      </c>
      <c r="J1430">
        <v>250</v>
      </c>
      <c r="K1430">
        <v>15</v>
      </c>
      <c r="L1430" t="s">
        <v>64</v>
      </c>
      <c r="M1430" t="s">
        <v>56</v>
      </c>
      <c r="N1430" t="s">
        <v>57</v>
      </c>
    </row>
    <row r="1431" spans="1:14" x14ac:dyDescent="0.25">
      <c r="A1431">
        <v>305828</v>
      </c>
      <c r="B1431" t="s">
        <v>78</v>
      </c>
      <c r="C1431" t="s">
        <v>43</v>
      </c>
      <c r="D1431" s="8">
        <v>40413</v>
      </c>
      <c r="E1431" t="s">
        <v>53</v>
      </c>
      <c r="F1431">
        <v>1021</v>
      </c>
      <c r="G1431" t="s">
        <v>15</v>
      </c>
      <c r="H1431" t="s">
        <v>3</v>
      </c>
      <c r="I1431">
        <v>50</v>
      </c>
      <c r="J1431">
        <v>165</v>
      </c>
      <c r="K1431">
        <v>0</v>
      </c>
      <c r="L1431" t="s">
        <v>64</v>
      </c>
      <c r="M1431" t="s">
        <v>56</v>
      </c>
      <c r="N1431" t="s">
        <v>57</v>
      </c>
    </row>
    <row r="1432" spans="1:14" x14ac:dyDescent="0.25">
      <c r="A1432">
        <v>305829</v>
      </c>
      <c r="B1432" t="s">
        <v>95</v>
      </c>
      <c r="C1432" t="s">
        <v>43</v>
      </c>
      <c r="D1432" s="8">
        <v>40413</v>
      </c>
      <c r="E1432" t="s">
        <v>83</v>
      </c>
      <c r="F1432">
        <v>2155</v>
      </c>
      <c r="G1432" t="s">
        <v>164</v>
      </c>
      <c r="H1432" t="s">
        <v>4</v>
      </c>
      <c r="I1432">
        <v>8500</v>
      </c>
      <c r="L1432" t="s">
        <v>45</v>
      </c>
      <c r="M1432" t="s">
        <v>238</v>
      </c>
      <c r="N1432" t="s">
        <v>57</v>
      </c>
    </row>
    <row r="1433" spans="1:14" x14ac:dyDescent="0.25">
      <c r="A1433">
        <v>305831</v>
      </c>
      <c r="B1433" t="s">
        <v>347</v>
      </c>
      <c r="C1433" t="s">
        <v>43</v>
      </c>
      <c r="D1433" s="8">
        <v>40413</v>
      </c>
      <c r="G1433" t="s">
        <v>19</v>
      </c>
      <c r="H1433" t="s">
        <v>4</v>
      </c>
      <c r="I1433">
        <v>0</v>
      </c>
      <c r="K1433">
        <v>0</v>
      </c>
      <c r="L1433" t="s">
        <v>73</v>
      </c>
      <c r="M1433" t="s">
        <v>238</v>
      </c>
    </row>
    <row r="1434" spans="1:14" x14ac:dyDescent="0.25">
      <c r="A1434">
        <v>305833</v>
      </c>
      <c r="B1434" t="s">
        <v>330</v>
      </c>
      <c r="C1434" t="s">
        <v>43</v>
      </c>
      <c r="D1434" s="8">
        <v>40414</v>
      </c>
      <c r="E1434" t="s">
        <v>53</v>
      </c>
      <c r="F1434">
        <v>900</v>
      </c>
      <c r="G1434" t="s">
        <v>119</v>
      </c>
      <c r="H1434" t="s">
        <v>3</v>
      </c>
      <c r="I1434">
        <v>0</v>
      </c>
      <c r="J1434">
        <v>115</v>
      </c>
      <c r="K1434">
        <v>0</v>
      </c>
      <c r="L1434" t="s">
        <v>84</v>
      </c>
      <c r="M1434" t="s">
        <v>126</v>
      </c>
      <c r="N1434" t="s">
        <v>57</v>
      </c>
    </row>
    <row r="1435" spans="1:14" x14ac:dyDescent="0.25">
      <c r="A1435">
        <v>305835</v>
      </c>
      <c r="B1435" t="s">
        <v>89</v>
      </c>
      <c r="C1435" t="s">
        <v>43</v>
      </c>
      <c r="D1435" s="8">
        <v>40414</v>
      </c>
      <c r="E1435" t="s">
        <v>53</v>
      </c>
      <c r="F1435">
        <v>1800</v>
      </c>
      <c r="G1435" t="s">
        <v>14</v>
      </c>
      <c r="H1435" t="s">
        <v>3</v>
      </c>
      <c r="I1435">
        <v>50</v>
      </c>
      <c r="J1435">
        <v>140</v>
      </c>
      <c r="K1435">
        <v>0</v>
      </c>
      <c r="L1435" t="s">
        <v>55</v>
      </c>
      <c r="M1435" t="s">
        <v>183</v>
      </c>
      <c r="N1435" t="s">
        <v>61</v>
      </c>
    </row>
    <row r="1436" spans="1:14" x14ac:dyDescent="0.25">
      <c r="A1436">
        <v>305837</v>
      </c>
      <c r="B1436" t="s">
        <v>92</v>
      </c>
      <c r="C1436" t="s">
        <v>43</v>
      </c>
      <c r="D1436" s="8">
        <v>40414</v>
      </c>
      <c r="E1436" t="s">
        <v>53</v>
      </c>
      <c r="F1436">
        <v>1415</v>
      </c>
      <c r="G1436" t="s">
        <v>11</v>
      </c>
      <c r="H1436" t="s">
        <v>3</v>
      </c>
      <c r="I1436">
        <v>0</v>
      </c>
      <c r="J1436">
        <v>100</v>
      </c>
      <c r="K1436">
        <v>0</v>
      </c>
      <c r="L1436" t="s">
        <v>84</v>
      </c>
      <c r="M1436" t="s">
        <v>56</v>
      </c>
      <c r="N1436" t="s">
        <v>57</v>
      </c>
    </row>
    <row r="1437" spans="1:14" x14ac:dyDescent="0.25">
      <c r="A1437">
        <v>305848</v>
      </c>
      <c r="B1437" t="s">
        <v>85</v>
      </c>
      <c r="C1437" t="s">
        <v>43</v>
      </c>
      <c r="D1437" s="8">
        <v>40414</v>
      </c>
      <c r="E1437" t="s">
        <v>53</v>
      </c>
      <c r="F1437">
        <v>852</v>
      </c>
      <c r="G1437" t="s">
        <v>13</v>
      </c>
      <c r="H1437" t="s">
        <v>3</v>
      </c>
      <c r="I1437">
        <v>0</v>
      </c>
      <c r="J1437">
        <v>120</v>
      </c>
      <c r="K1437">
        <v>0</v>
      </c>
      <c r="L1437" t="s">
        <v>73</v>
      </c>
      <c r="M1437" t="s">
        <v>56</v>
      </c>
    </row>
    <row r="1438" spans="1:14" x14ac:dyDescent="0.25">
      <c r="A1438">
        <v>305856</v>
      </c>
      <c r="B1438" t="s">
        <v>78</v>
      </c>
      <c r="C1438" t="s">
        <v>43</v>
      </c>
      <c r="D1438" s="8">
        <v>40415</v>
      </c>
      <c r="E1438" t="s">
        <v>53</v>
      </c>
      <c r="F1438">
        <v>945</v>
      </c>
      <c r="G1438" t="s">
        <v>6</v>
      </c>
      <c r="H1438" t="s">
        <v>2</v>
      </c>
      <c r="I1438">
        <v>0</v>
      </c>
      <c r="K1438">
        <v>0</v>
      </c>
      <c r="L1438" t="s">
        <v>73</v>
      </c>
      <c r="M1438" t="s">
        <v>56</v>
      </c>
      <c r="N1438" t="s">
        <v>57</v>
      </c>
    </row>
    <row r="1439" spans="1:14" x14ac:dyDescent="0.25">
      <c r="A1439">
        <v>305862</v>
      </c>
      <c r="B1439" t="s">
        <v>202</v>
      </c>
      <c r="C1439" t="s">
        <v>43</v>
      </c>
      <c r="D1439" s="8">
        <v>40415</v>
      </c>
      <c r="E1439" t="s">
        <v>53</v>
      </c>
      <c r="F1439">
        <v>1740</v>
      </c>
      <c r="G1439" t="s">
        <v>14</v>
      </c>
      <c r="H1439" t="s">
        <v>3</v>
      </c>
      <c r="I1439">
        <v>0</v>
      </c>
      <c r="J1439">
        <v>110</v>
      </c>
      <c r="K1439">
        <v>0</v>
      </c>
      <c r="L1439" t="s">
        <v>84</v>
      </c>
      <c r="M1439" t="s">
        <v>183</v>
      </c>
      <c r="N1439" t="s">
        <v>57</v>
      </c>
    </row>
    <row r="1440" spans="1:14" x14ac:dyDescent="0.25">
      <c r="A1440">
        <v>305872</v>
      </c>
      <c r="B1440" t="s">
        <v>376</v>
      </c>
      <c r="C1440" t="s">
        <v>43</v>
      </c>
      <c r="D1440" s="8">
        <v>40415</v>
      </c>
      <c r="E1440" t="s">
        <v>53</v>
      </c>
      <c r="F1440">
        <v>1150</v>
      </c>
      <c r="G1440" t="s">
        <v>289</v>
      </c>
      <c r="H1440" t="s">
        <v>3</v>
      </c>
      <c r="I1440">
        <v>0</v>
      </c>
      <c r="J1440">
        <v>100</v>
      </c>
      <c r="K1440">
        <v>0</v>
      </c>
      <c r="L1440" t="s">
        <v>84</v>
      </c>
      <c r="M1440" t="s">
        <v>46</v>
      </c>
      <c r="N1440" t="s">
        <v>57</v>
      </c>
    </row>
    <row r="1441" spans="1:14" x14ac:dyDescent="0.25">
      <c r="A1441">
        <v>305876</v>
      </c>
      <c r="B1441" t="s">
        <v>63</v>
      </c>
      <c r="C1441" t="s">
        <v>43</v>
      </c>
      <c r="D1441" s="8">
        <v>40415</v>
      </c>
      <c r="E1441" t="s">
        <v>83</v>
      </c>
      <c r="F1441">
        <v>2045</v>
      </c>
      <c r="G1441" t="s">
        <v>23</v>
      </c>
      <c r="H1441" t="s">
        <v>4</v>
      </c>
      <c r="I1441">
        <v>5000</v>
      </c>
      <c r="J1441">
        <v>210</v>
      </c>
      <c r="L1441" t="s">
        <v>55</v>
      </c>
      <c r="M1441" t="s">
        <v>238</v>
      </c>
      <c r="N1441" t="s">
        <v>57</v>
      </c>
    </row>
    <row r="1442" spans="1:14" x14ac:dyDescent="0.25">
      <c r="A1442">
        <v>305877</v>
      </c>
      <c r="B1442" t="s">
        <v>63</v>
      </c>
      <c r="C1442" t="s">
        <v>43</v>
      </c>
      <c r="D1442" s="8">
        <v>40415</v>
      </c>
      <c r="E1442" t="s">
        <v>53</v>
      </c>
      <c r="F1442">
        <v>850</v>
      </c>
      <c r="G1442" t="s">
        <v>168</v>
      </c>
      <c r="H1442" t="s">
        <v>4</v>
      </c>
      <c r="I1442">
        <v>4000</v>
      </c>
      <c r="J1442">
        <v>250</v>
      </c>
      <c r="K1442">
        <v>8</v>
      </c>
      <c r="L1442" t="s">
        <v>55</v>
      </c>
      <c r="M1442" t="s">
        <v>56</v>
      </c>
      <c r="N1442" t="s">
        <v>57</v>
      </c>
    </row>
    <row r="1443" spans="1:14" x14ac:dyDescent="0.25">
      <c r="A1443">
        <v>305882</v>
      </c>
      <c r="B1443" t="s">
        <v>92</v>
      </c>
      <c r="C1443" t="s">
        <v>43</v>
      </c>
      <c r="D1443" s="8">
        <v>40415</v>
      </c>
      <c r="E1443" t="s">
        <v>53</v>
      </c>
      <c r="F1443">
        <v>1500</v>
      </c>
      <c r="G1443" t="s">
        <v>135</v>
      </c>
      <c r="H1443" t="s">
        <v>3</v>
      </c>
      <c r="I1443">
        <v>20</v>
      </c>
      <c r="J1443">
        <v>130</v>
      </c>
      <c r="K1443">
        <v>0</v>
      </c>
      <c r="L1443" t="s">
        <v>55</v>
      </c>
      <c r="M1443" t="s">
        <v>183</v>
      </c>
      <c r="N1443" t="s">
        <v>57</v>
      </c>
    </row>
    <row r="1444" spans="1:14" x14ac:dyDescent="0.25">
      <c r="A1444">
        <v>305890</v>
      </c>
      <c r="B1444" t="s">
        <v>377</v>
      </c>
      <c r="D1444" s="8">
        <v>40416</v>
      </c>
      <c r="E1444" t="s">
        <v>83</v>
      </c>
      <c r="F1444">
        <v>114</v>
      </c>
      <c r="G1444" t="s">
        <v>174</v>
      </c>
      <c r="H1444" t="s">
        <v>4</v>
      </c>
      <c r="I1444">
        <v>0</v>
      </c>
      <c r="J1444">
        <v>100</v>
      </c>
      <c r="K1444">
        <v>0</v>
      </c>
      <c r="L1444" t="s">
        <v>84</v>
      </c>
      <c r="M1444" t="s">
        <v>378</v>
      </c>
    </row>
    <row r="1445" spans="1:14" x14ac:dyDescent="0.25">
      <c r="A1445">
        <v>305892</v>
      </c>
      <c r="B1445" t="s">
        <v>144</v>
      </c>
      <c r="C1445" t="s">
        <v>43</v>
      </c>
      <c r="D1445" s="8">
        <v>40416</v>
      </c>
      <c r="E1445" t="s">
        <v>53</v>
      </c>
      <c r="F1445">
        <v>1048</v>
      </c>
      <c r="G1445" t="s">
        <v>14</v>
      </c>
      <c r="H1445" t="s">
        <v>3</v>
      </c>
      <c r="I1445">
        <v>0</v>
      </c>
      <c r="J1445">
        <v>135</v>
      </c>
      <c r="K1445">
        <v>0</v>
      </c>
      <c r="L1445" t="s">
        <v>73</v>
      </c>
      <c r="M1445" t="s">
        <v>183</v>
      </c>
      <c r="N1445" t="s">
        <v>57</v>
      </c>
    </row>
    <row r="1446" spans="1:14" x14ac:dyDescent="0.25">
      <c r="A1446">
        <v>305894</v>
      </c>
      <c r="B1446" t="s">
        <v>58</v>
      </c>
      <c r="C1446" t="s">
        <v>43</v>
      </c>
      <c r="D1446" s="8">
        <v>40416</v>
      </c>
      <c r="E1446" t="s">
        <v>44</v>
      </c>
      <c r="F1446">
        <v>615</v>
      </c>
      <c r="G1446" t="s">
        <v>260</v>
      </c>
      <c r="H1446" t="s">
        <v>4</v>
      </c>
      <c r="I1446">
        <v>0</v>
      </c>
      <c r="J1446">
        <v>130</v>
      </c>
      <c r="K1446">
        <v>0</v>
      </c>
      <c r="L1446" t="s">
        <v>73</v>
      </c>
      <c r="M1446" t="s">
        <v>46</v>
      </c>
      <c r="N1446" t="s">
        <v>57</v>
      </c>
    </row>
    <row r="1447" spans="1:14" x14ac:dyDescent="0.25">
      <c r="A1447">
        <v>305895</v>
      </c>
      <c r="B1447" t="s">
        <v>379</v>
      </c>
      <c r="C1447" t="s">
        <v>43</v>
      </c>
      <c r="D1447" s="8">
        <v>40416</v>
      </c>
      <c r="E1447" t="s">
        <v>53</v>
      </c>
      <c r="F1447">
        <v>1202</v>
      </c>
      <c r="G1447" t="s">
        <v>354</v>
      </c>
      <c r="H1447" t="s">
        <v>3</v>
      </c>
      <c r="I1447">
        <v>0</v>
      </c>
      <c r="K1447">
        <v>0</v>
      </c>
      <c r="L1447" t="s">
        <v>73</v>
      </c>
      <c r="M1447" t="s">
        <v>286</v>
      </c>
      <c r="N1447" t="s">
        <v>57</v>
      </c>
    </row>
    <row r="1448" spans="1:14" x14ac:dyDescent="0.25">
      <c r="A1448">
        <v>305903</v>
      </c>
      <c r="B1448" t="s">
        <v>63</v>
      </c>
      <c r="C1448" t="s">
        <v>43</v>
      </c>
      <c r="D1448" s="8">
        <v>40416</v>
      </c>
      <c r="E1448" t="s">
        <v>53</v>
      </c>
      <c r="G1448" t="s">
        <v>23</v>
      </c>
      <c r="H1448" t="s">
        <v>4</v>
      </c>
      <c r="I1448">
        <v>1500</v>
      </c>
      <c r="J1448">
        <v>200</v>
      </c>
      <c r="L1448" t="s">
        <v>64</v>
      </c>
      <c r="M1448" t="s">
        <v>46</v>
      </c>
      <c r="N1448" t="s">
        <v>57</v>
      </c>
    </row>
    <row r="1449" spans="1:14" x14ac:dyDescent="0.25">
      <c r="A1449">
        <v>305908</v>
      </c>
      <c r="B1449" t="s">
        <v>85</v>
      </c>
      <c r="C1449" t="s">
        <v>43</v>
      </c>
      <c r="D1449" s="8">
        <v>40416</v>
      </c>
      <c r="E1449" t="s">
        <v>53</v>
      </c>
      <c r="F1449">
        <v>858</v>
      </c>
      <c r="G1449" t="s">
        <v>13</v>
      </c>
      <c r="H1449" t="s">
        <v>3</v>
      </c>
      <c r="I1449">
        <v>0</v>
      </c>
      <c r="J1449">
        <v>110</v>
      </c>
      <c r="K1449">
        <v>0</v>
      </c>
      <c r="L1449" t="s">
        <v>73</v>
      </c>
      <c r="M1449" t="s">
        <v>56</v>
      </c>
      <c r="N1449" t="s">
        <v>57</v>
      </c>
    </row>
    <row r="1450" spans="1:14" x14ac:dyDescent="0.25">
      <c r="A1450">
        <v>305910</v>
      </c>
      <c r="B1450" t="s">
        <v>110</v>
      </c>
      <c r="C1450" t="s">
        <v>43</v>
      </c>
      <c r="D1450" s="8">
        <v>40416</v>
      </c>
      <c r="E1450" t="s">
        <v>53</v>
      </c>
      <c r="F1450">
        <v>1707</v>
      </c>
      <c r="G1450" t="s">
        <v>11</v>
      </c>
      <c r="H1450" t="s">
        <v>3</v>
      </c>
      <c r="I1450">
        <v>0</v>
      </c>
      <c r="J1450">
        <v>130</v>
      </c>
      <c r="K1450">
        <v>0</v>
      </c>
      <c r="L1450" t="s">
        <v>73</v>
      </c>
      <c r="M1450" t="s">
        <v>56</v>
      </c>
      <c r="N1450" t="s">
        <v>57</v>
      </c>
    </row>
    <row r="1451" spans="1:14" x14ac:dyDescent="0.25">
      <c r="A1451">
        <v>305924</v>
      </c>
      <c r="B1451" t="s">
        <v>144</v>
      </c>
      <c r="C1451" t="s">
        <v>43</v>
      </c>
      <c r="D1451" s="8">
        <v>40417</v>
      </c>
      <c r="E1451" t="s">
        <v>53</v>
      </c>
      <c r="F1451">
        <v>1230</v>
      </c>
      <c r="G1451" t="s">
        <v>12</v>
      </c>
      <c r="H1451" t="s">
        <v>3</v>
      </c>
      <c r="I1451">
        <v>50</v>
      </c>
      <c r="J1451">
        <v>150</v>
      </c>
      <c r="K1451">
        <v>0</v>
      </c>
      <c r="L1451" t="s">
        <v>64</v>
      </c>
      <c r="M1451" t="s">
        <v>46</v>
      </c>
      <c r="N1451" t="s">
        <v>57</v>
      </c>
    </row>
    <row r="1452" spans="1:14" x14ac:dyDescent="0.25">
      <c r="A1452">
        <v>305931</v>
      </c>
      <c r="B1452" t="s">
        <v>63</v>
      </c>
      <c r="C1452" t="s">
        <v>43</v>
      </c>
      <c r="D1452" s="8">
        <v>40417</v>
      </c>
      <c r="E1452" t="s">
        <v>83</v>
      </c>
      <c r="F1452">
        <v>2025</v>
      </c>
      <c r="G1452" t="s">
        <v>66</v>
      </c>
      <c r="H1452" t="s">
        <v>4</v>
      </c>
      <c r="I1452">
        <v>200</v>
      </c>
      <c r="J1452">
        <v>130</v>
      </c>
      <c r="L1452" t="s">
        <v>55</v>
      </c>
      <c r="M1452" t="s">
        <v>46</v>
      </c>
      <c r="N1452" t="s">
        <v>57</v>
      </c>
    </row>
    <row r="1453" spans="1:14" x14ac:dyDescent="0.25">
      <c r="A1453">
        <v>305933</v>
      </c>
      <c r="B1453" t="s">
        <v>42</v>
      </c>
      <c r="C1453" t="s">
        <v>43</v>
      </c>
      <c r="D1453" s="8">
        <v>40417</v>
      </c>
      <c r="E1453" t="s">
        <v>53</v>
      </c>
      <c r="F1453">
        <v>850</v>
      </c>
      <c r="G1453" t="s">
        <v>11</v>
      </c>
      <c r="H1453" t="s">
        <v>3</v>
      </c>
      <c r="I1453">
        <v>150</v>
      </c>
      <c r="J1453">
        <v>140</v>
      </c>
      <c r="K1453">
        <v>1</v>
      </c>
      <c r="L1453" t="s">
        <v>55</v>
      </c>
      <c r="M1453" t="s">
        <v>238</v>
      </c>
      <c r="N1453" t="s">
        <v>57</v>
      </c>
    </row>
    <row r="1454" spans="1:14" x14ac:dyDescent="0.25">
      <c r="A1454">
        <v>305934</v>
      </c>
      <c r="B1454" t="s">
        <v>101</v>
      </c>
      <c r="C1454" t="s">
        <v>43</v>
      </c>
      <c r="D1454" s="8">
        <v>40417</v>
      </c>
      <c r="E1454" t="s">
        <v>53</v>
      </c>
      <c r="F1454">
        <v>1330</v>
      </c>
      <c r="G1454" t="s">
        <v>135</v>
      </c>
      <c r="H1454" t="s">
        <v>3</v>
      </c>
      <c r="I1454">
        <v>0</v>
      </c>
      <c r="J1454">
        <v>131</v>
      </c>
      <c r="K1454">
        <v>0</v>
      </c>
      <c r="L1454" t="s">
        <v>84</v>
      </c>
      <c r="M1454" t="s">
        <v>183</v>
      </c>
      <c r="N1454" t="s">
        <v>57</v>
      </c>
    </row>
    <row r="1455" spans="1:14" x14ac:dyDescent="0.25">
      <c r="A1455">
        <v>305944</v>
      </c>
      <c r="B1455" t="s">
        <v>177</v>
      </c>
      <c r="C1455" t="s">
        <v>106</v>
      </c>
      <c r="D1455" s="8">
        <v>40417</v>
      </c>
      <c r="E1455" t="s">
        <v>53</v>
      </c>
      <c r="F1455">
        <v>1300</v>
      </c>
      <c r="G1455" t="s">
        <v>201</v>
      </c>
      <c r="H1455" t="s">
        <v>3</v>
      </c>
      <c r="I1455">
        <v>0</v>
      </c>
      <c r="J1455">
        <v>60</v>
      </c>
      <c r="K1455">
        <v>0</v>
      </c>
      <c r="L1455" t="s">
        <v>84</v>
      </c>
      <c r="M1455" t="s">
        <v>169</v>
      </c>
      <c r="N1455" t="s">
        <v>57</v>
      </c>
    </row>
    <row r="1456" spans="1:14" x14ac:dyDescent="0.25">
      <c r="A1456">
        <v>305947</v>
      </c>
      <c r="B1456" t="s">
        <v>167</v>
      </c>
      <c r="C1456" t="s">
        <v>43</v>
      </c>
      <c r="D1456" s="8">
        <v>40418</v>
      </c>
      <c r="E1456" t="s">
        <v>53</v>
      </c>
      <c r="F1456">
        <v>1600</v>
      </c>
      <c r="G1456" t="s">
        <v>19</v>
      </c>
      <c r="H1456" t="s">
        <v>4</v>
      </c>
      <c r="I1456">
        <v>400</v>
      </c>
      <c r="J1456">
        <v>135</v>
      </c>
      <c r="L1456" t="s">
        <v>55</v>
      </c>
      <c r="M1456" t="s">
        <v>56</v>
      </c>
      <c r="N1456" t="s">
        <v>57</v>
      </c>
    </row>
    <row r="1457" spans="1:14" x14ac:dyDescent="0.25">
      <c r="A1457">
        <v>305953</v>
      </c>
      <c r="B1457" t="s">
        <v>380</v>
      </c>
      <c r="C1457" t="s">
        <v>335</v>
      </c>
      <c r="D1457" s="8">
        <v>40418</v>
      </c>
      <c r="E1457" t="s">
        <v>83</v>
      </c>
      <c r="F1457">
        <v>2145</v>
      </c>
      <c r="G1457" t="s">
        <v>381</v>
      </c>
      <c r="H1457" t="s">
        <v>2</v>
      </c>
      <c r="I1457">
        <v>1000</v>
      </c>
      <c r="J1457">
        <v>120</v>
      </c>
      <c r="K1457">
        <v>4</v>
      </c>
      <c r="L1457" t="s">
        <v>64</v>
      </c>
      <c r="M1457" t="s">
        <v>56</v>
      </c>
      <c r="N1457" t="s">
        <v>57</v>
      </c>
    </row>
    <row r="1458" spans="1:14" x14ac:dyDescent="0.25">
      <c r="A1458">
        <v>305955</v>
      </c>
      <c r="B1458" t="s">
        <v>42</v>
      </c>
      <c r="C1458" t="s">
        <v>43</v>
      </c>
      <c r="D1458" s="8">
        <v>40418</v>
      </c>
      <c r="E1458" t="s">
        <v>53</v>
      </c>
      <c r="F1458">
        <v>1805</v>
      </c>
      <c r="G1458" t="s">
        <v>22</v>
      </c>
      <c r="H1458" t="s">
        <v>4</v>
      </c>
      <c r="I1458">
        <v>0</v>
      </c>
      <c r="J1458">
        <v>100</v>
      </c>
      <c r="K1458">
        <v>0</v>
      </c>
      <c r="L1458" t="s">
        <v>84</v>
      </c>
      <c r="M1458" t="s">
        <v>56</v>
      </c>
      <c r="N1458" t="s">
        <v>57</v>
      </c>
    </row>
    <row r="1459" spans="1:14" x14ac:dyDescent="0.25">
      <c r="A1459">
        <v>305956</v>
      </c>
      <c r="B1459" t="s">
        <v>382</v>
      </c>
      <c r="D1459" s="8">
        <v>40419</v>
      </c>
      <c r="E1459" t="s">
        <v>53</v>
      </c>
      <c r="F1459">
        <v>1437</v>
      </c>
      <c r="G1459" t="s">
        <v>49</v>
      </c>
      <c r="H1459" t="s">
        <v>3</v>
      </c>
      <c r="I1459">
        <v>25</v>
      </c>
      <c r="J1459">
        <v>70</v>
      </c>
      <c r="K1459">
        <v>0</v>
      </c>
      <c r="L1459" t="s">
        <v>55</v>
      </c>
      <c r="M1459" t="s">
        <v>242</v>
      </c>
      <c r="N1459" t="s">
        <v>57</v>
      </c>
    </row>
    <row r="1460" spans="1:14" x14ac:dyDescent="0.25">
      <c r="A1460">
        <v>305960</v>
      </c>
      <c r="B1460" t="s">
        <v>58</v>
      </c>
      <c r="C1460" t="s">
        <v>43</v>
      </c>
      <c r="D1460" s="8">
        <v>40419</v>
      </c>
      <c r="E1460" t="s">
        <v>53</v>
      </c>
      <c r="F1460">
        <v>1645</v>
      </c>
      <c r="G1460" t="s">
        <v>199</v>
      </c>
      <c r="H1460" t="s">
        <v>3</v>
      </c>
      <c r="I1460">
        <v>5</v>
      </c>
      <c r="J1460">
        <v>136</v>
      </c>
      <c r="K1460">
        <v>0</v>
      </c>
      <c r="L1460" t="s">
        <v>55</v>
      </c>
      <c r="M1460" t="s">
        <v>169</v>
      </c>
      <c r="N1460" t="s">
        <v>61</v>
      </c>
    </row>
    <row r="1461" spans="1:14" x14ac:dyDescent="0.25">
      <c r="A1461">
        <v>305966</v>
      </c>
      <c r="B1461" t="s">
        <v>383</v>
      </c>
      <c r="D1461" s="8">
        <v>40417</v>
      </c>
      <c r="E1461" t="s">
        <v>53</v>
      </c>
      <c r="F1461">
        <v>1115</v>
      </c>
      <c r="G1461" t="s">
        <v>161</v>
      </c>
      <c r="H1461" t="s">
        <v>4</v>
      </c>
      <c r="I1461">
        <v>500</v>
      </c>
      <c r="J1461">
        <v>220</v>
      </c>
      <c r="L1461" t="s">
        <v>64</v>
      </c>
      <c r="M1461" t="s">
        <v>56</v>
      </c>
      <c r="N1461" t="s">
        <v>57</v>
      </c>
    </row>
    <row r="1462" spans="1:14" x14ac:dyDescent="0.25">
      <c r="A1462">
        <v>305969</v>
      </c>
      <c r="B1462" t="s">
        <v>42</v>
      </c>
      <c r="C1462" t="s">
        <v>43</v>
      </c>
      <c r="D1462" s="8">
        <v>40419</v>
      </c>
      <c r="E1462" t="s">
        <v>53</v>
      </c>
      <c r="F1462">
        <v>1611</v>
      </c>
      <c r="G1462" t="s">
        <v>22</v>
      </c>
      <c r="H1462" t="s">
        <v>4</v>
      </c>
      <c r="I1462">
        <v>0</v>
      </c>
      <c r="J1462">
        <v>100</v>
      </c>
      <c r="K1462">
        <v>0</v>
      </c>
      <c r="L1462" t="s">
        <v>84</v>
      </c>
      <c r="M1462" t="s">
        <v>56</v>
      </c>
      <c r="N1462" t="s">
        <v>61</v>
      </c>
    </row>
    <row r="1463" spans="1:14" x14ac:dyDescent="0.25">
      <c r="A1463">
        <v>305983</v>
      </c>
      <c r="B1463" t="s">
        <v>149</v>
      </c>
      <c r="C1463" t="s">
        <v>43</v>
      </c>
      <c r="D1463" s="8">
        <v>40420</v>
      </c>
      <c r="G1463" t="s">
        <v>11</v>
      </c>
      <c r="H1463" t="s">
        <v>3</v>
      </c>
      <c r="I1463">
        <v>150</v>
      </c>
      <c r="K1463">
        <v>0</v>
      </c>
      <c r="L1463" t="s">
        <v>55</v>
      </c>
      <c r="M1463" t="s">
        <v>238</v>
      </c>
    </row>
    <row r="1464" spans="1:14" x14ac:dyDescent="0.25">
      <c r="A1464">
        <v>305986</v>
      </c>
      <c r="B1464" t="s">
        <v>122</v>
      </c>
      <c r="C1464" t="s">
        <v>43</v>
      </c>
      <c r="D1464" s="8">
        <v>40420</v>
      </c>
      <c r="E1464" t="s">
        <v>53</v>
      </c>
      <c r="F1464">
        <v>1358</v>
      </c>
      <c r="G1464" t="s">
        <v>19</v>
      </c>
      <c r="H1464" t="s">
        <v>4</v>
      </c>
      <c r="I1464">
        <v>11000</v>
      </c>
      <c r="J1464">
        <v>250</v>
      </c>
      <c r="L1464" t="s">
        <v>64</v>
      </c>
      <c r="M1464" t="s">
        <v>56</v>
      </c>
    </row>
    <row r="1465" spans="1:14" x14ac:dyDescent="0.25">
      <c r="A1465">
        <v>305990</v>
      </c>
      <c r="B1465" t="s">
        <v>220</v>
      </c>
      <c r="C1465" t="s">
        <v>43</v>
      </c>
      <c r="D1465" s="8">
        <v>40421</v>
      </c>
      <c r="E1465" t="s">
        <v>107</v>
      </c>
      <c r="F1465">
        <v>1940</v>
      </c>
      <c r="G1465" t="s">
        <v>19</v>
      </c>
      <c r="H1465" t="s">
        <v>4</v>
      </c>
      <c r="I1465">
        <v>10</v>
      </c>
      <c r="J1465">
        <v>132</v>
      </c>
      <c r="K1465">
        <v>0</v>
      </c>
      <c r="L1465" t="s">
        <v>55</v>
      </c>
      <c r="M1465" t="s">
        <v>51</v>
      </c>
      <c r="N1465" t="s">
        <v>57</v>
      </c>
    </row>
    <row r="1466" spans="1:14" x14ac:dyDescent="0.25">
      <c r="A1466">
        <v>306007</v>
      </c>
      <c r="B1466" t="s">
        <v>63</v>
      </c>
      <c r="C1466" t="s">
        <v>43</v>
      </c>
      <c r="D1466" s="8">
        <v>40421</v>
      </c>
      <c r="E1466" t="s">
        <v>53</v>
      </c>
      <c r="F1466">
        <v>1100</v>
      </c>
      <c r="G1466" t="s">
        <v>22</v>
      </c>
      <c r="H1466" t="s">
        <v>4</v>
      </c>
      <c r="I1466">
        <v>50</v>
      </c>
      <c r="J1466">
        <v>135</v>
      </c>
      <c r="K1466">
        <v>0</v>
      </c>
      <c r="L1466" t="s">
        <v>55</v>
      </c>
      <c r="M1466" t="s">
        <v>56</v>
      </c>
      <c r="N1466" t="s">
        <v>57</v>
      </c>
    </row>
    <row r="1467" spans="1:14" x14ac:dyDescent="0.25">
      <c r="A1467">
        <v>306013</v>
      </c>
      <c r="B1467" t="s">
        <v>58</v>
      </c>
      <c r="C1467" t="s">
        <v>43</v>
      </c>
      <c r="D1467" s="8">
        <v>40421</v>
      </c>
      <c r="E1467" t="s">
        <v>53</v>
      </c>
      <c r="F1467">
        <v>1020</v>
      </c>
      <c r="G1467" t="s">
        <v>114</v>
      </c>
      <c r="H1467" t="s">
        <v>3</v>
      </c>
      <c r="I1467">
        <v>50</v>
      </c>
      <c r="K1467">
        <v>0</v>
      </c>
      <c r="L1467" t="s">
        <v>55</v>
      </c>
      <c r="M1467" t="s">
        <v>125</v>
      </c>
      <c r="N1467" t="s">
        <v>57</v>
      </c>
    </row>
    <row r="1468" spans="1:14" x14ac:dyDescent="0.25">
      <c r="A1468">
        <v>306015</v>
      </c>
      <c r="B1468" t="s">
        <v>167</v>
      </c>
      <c r="C1468" t="s">
        <v>43</v>
      </c>
      <c r="D1468" s="8">
        <v>40401</v>
      </c>
      <c r="G1468" t="s">
        <v>23</v>
      </c>
      <c r="H1468" t="s">
        <v>4</v>
      </c>
      <c r="I1468">
        <v>400</v>
      </c>
      <c r="L1468" t="s">
        <v>55</v>
      </c>
      <c r="M1468" t="s">
        <v>238</v>
      </c>
    </row>
    <row r="1469" spans="1:14" x14ac:dyDescent="0.25">
      <c r="A1469">
        <v>306036</v>
      </c>
      <c r="B1469" t="s">
        <v>220</v>
      </c>
      <c r="C1469" t="s">
        <v>43</v>
      </c>
      <c r="D1469" s="8">
        <v>40365</v>
      </c>
      <c r="E1469" t="s">
        <v>53</v>
      </c>
      <c r="F1469">
        <v>2004</v>
      </c>
      <c r="G1469" t="s">
        <v>19</v>
      </c>
      <c r="H1469" t="s">
        <v>4</v>
      </c>
      <c r="I1469">
        <v>0</v>
      </c>
      <c r="K1469">
        <v>0</v>
      </c>
      <c r="L1469" t="s">
        <v>73</v>
      </c>
      <c r="M1469" t="s">
        <v>238</v>
      </c>
    </row>
    <row r="1470" spans="1:14" x14ac:dyDescent="0.25">
      <c r="A1470">
        <v>306045</v>
      </c>
      <c r="B1470" t="s">
        <v>42</v>
      </c>
      <c r="C1470" t="s">
        <v>43</v>
      </c>
      <c r="D1470" s="8">
        <v>40371</v>
      </c>
      <c r="E1470" t="s">
        <v>53</v>
      </c>
      <c r="F1470">
        <v>1925</v>
      </c>
      <c r="G1470" t="s">
        <v>94</v>
      </c>
      <c r="H1470" t="s">
        <v>3</v>
      </c>
      <c r="I1470">
        <v>0</v>
      </c>
      <c r="K1470">
        <v>0</v>
      </c>
      <c r="L1470" t="s">
        <v>84</v>
      </c>
      <c r="M1470" t="s">
        <v>238</v>
      </c>
    </row>
    <row r="1471" spans="1:14" x14ac:dyDescent="0.25">
      <c r="A1471">
        <v>306049</v>
      </c>
      <c r="B1471" t="s">
        <v>95</v>
      </c>
      <c r="C1471" t="s">
        <v>43</v>
      </c>
      <c r="D1471" s="8">
        <v>40372</v>
      </c>
      <c r="E1471" t="s">
        <v>53</v>
      </c>
      <c r="F1471">
        <v>715</v>
      </c>
      <c r="G1471" t="s">
        <v>340</v>
      </c>
      <c r="H1471" t="s">
        <v>2</v>
      </c>
      <c r="I1471">
        <v>0</v>
      </c>
      <c r="K1471">
        <v>0</v>
      </c>
      <c r="L1471" t="s">
        <v>73</v>
      </c>
      <c r="M1471" t="s">
        <v>238</v>
      </c>
    </row>
    <row r="1472" spans="1:14" x14ac:dyDescent="0.25">
      <c r="A1472">
        <v>306060</v>
      </c>
      <c r="B1472" t="s">
        <v>167</v>
      </c>
      <c r="C1472" t="s">
        <v>43</v>
      </c>
      <c r="D1472" s="8">
        <v>40380</v>
      </c>
      <c r="E1472" t="s">
        <v>53</v>
      </c>
      <c r="F1472">
        <v>1401</v>
      </c>
      <c r="G1472" t="s">
        <v>6</v>
      </c>
      <c r="H1472" t="s">
        <v>2</v>
      </c>
      <c r="I1472">
        <v>0</v>
      </c>
      <c r="K1472">
        <v>0</v>
      </c>
      <c r="L1472" t="s">
        <v>73</v>
      </c>
      <c r="M1472" t="s">
        <v>238</v>
      </c>
    </row>
    <row r="1473" spans="1:14" x14ac:dyDescent="0.25">
      <c r="A1473">
        <v>306075</v>
      </c>
      <c r="B1473" t="s">
        <v>92</v>
      </c>
      <c r="C1473" t="s">
        <v>43</v>
      </c>
      <c r="D1473" s="8">
        <v>40422</v>
      </c>
      <c r="E1473" t="s">
        <v>44</v>
      </c>
      <c r="F1473">
        <v>630</v>
      </c>
      <c r="G1473" t="s">
        <v>6</v>
      </c>
      <c r="H1473" t="s">
        <v>2</v>
      </c>
      <c r="I1473">
        <v>10</v>
      </c>
      <c r="J1473">
        <v>145</v>
      </c>
      <c r="K1473">
        <v>0</v>
      </c>
      <c r="L1473" t="s">
        <v>64</v>
      </c>
      <c r="M1473" t="s">
        <v>109</v>
      </c>
      <c r="N1473" t="s">
        <v>57</v>
      </c>
    </row>
    <row r="1474" spans="1:14" x14ac:dyDescent="0.25">
      <c r="A1474">
        <v>306076</v>
      </c>
      <c r="B1474" t="s">
        <v>86</v>
      </c>
      <c r="C1474" t="s">
        <v>43</v>
      </c>
      <c r="D1474" s="8">
        <v>40422</v>
      </c>
      <c r="E1474" t="s">
        <v>53</v>
      </c>
      <c r="F1474">
        <v>1240</v>
      </c>
      <c r="G1474" t="s">
        <v>11</v>
      </c>
      <c r="H1474" t="s">
        <v>3</v>
      </c>
      <c r="I1474">
        <v>500</v>
      </c>
      <c r="J1474">
        <v>170</v>
      </c>
      <c r="L1474" t="s">
        <v>64</v>
      </c>
      <c r="M1474" t="s">
        <v>183</v>
      </c>
      <c r="N1474" t="s">
        <v>57</v>
      </c>
    </row>
    <row r="1475" spans="1:14" x14ac:dyDescent="0.25">
      <c r="A1475">
        <v>306082</v>
      </c>
      <c r="B1475" t="s">
        <v>42</v>
      </c>
      <c r="C1475" t="s">
        <v>43</v>
      </c>
      <c r="D1475" s="8">
        <v>40423</v>
      </c>
      <c r="E1475" t="s">
        <v>53</v>
      </c>
      <c r="F1475">
        <v>755</v>
      </c>
      <c r="G1475" t="s">
        <v>360</v>
      </c>
      <c r="H1475" t="s">
        <v>3</v>
      </c>
      <c r="I1475">
        <v>10</v>
      </c>
      <c r="J1475">
        <v>150</v>
      </c>
      <c r="K1475">
        <v>0</v>
      </c>
      <c r="L1475" t="s">
        <v>64</v>
      </c>
      <c r="M1475" t="s">
        <v>184</v>
      </c>
      <c r="N1475" t="s">
        <v>57</v>
      </c>
    </row>
    <row r="1476" spans="1:14" x14ac:dyDescent="0.25">
      <c r="A1476">
        <v>306083</v>
      </c>
      <c r="B1476" t="s">
        <v>63</v>
      </c>
      <c r="C1476" t="s">
        <v>43</v>
      </c>
      <c r="D1476" s="8">
        <v>40423</v>
      </c>
      <c r="E1476" t="s">
        <v>53</v>
      </c>
      <c r="F1476">
        <v>1535</v>
      </c>
      <c r="G1476" t="s">
        <v>22</v>
      </c>
      <c r="H1476" t="s">
        <v>4</v>
      </c>
      <c r="I1476">
        <v>500</v>
      </c>
      <c r="J1476">
        <v>135</v>
      </c>
      <c r="L1476" t="s">
        <v>55</v>
      </c>
      <c r="M1476" t="s">
        <v>51</v>
      </c>
      <c r="N1476" t="s">
        <v>57</v>
      </c>
    </row>
    <row r="1477" spans="1:14" x14ac:dyDescent="0.25">
      <c r="A1477">
        <v>306084</v>
      </c>
      <c r="B1477" t="s">
        <v>240</v>
      </c>
      <c r="C1477" t="s">
        <v>43</v>
      </c>
      <c r="D1477" s="8">
        <v>40424</v>
      </c>
      <c r="E1477" t="s">
        <v>53</v>
      </c>
      <c r="F1477">
        <v>941</v>
      </c>
      <c r="G1477" t="s">
        <v>296</v>
      </c>
      <c r="H1477" t="s">
        <v>4</v>
      </c>
      <c r="I1477">
        <v>25</v>
      </c>
      <c r="J1477">
        <v>100</v>
      </c>
      <c r="K1477">
        <v>0</v>
      </c>
      <c r="L1477" t="s">
        <v>55</v>
      </c>
      <c r="M1477" t="s">
        <v>172</v>
      </c>
      <c r="N1477" t="s">
        <v>57</v>
      </c>
    </row>
    <row r="1478" spans="1:14" x14ac:dyDescent="0.25">
      <c r="A1478">
        <v>306092</v>
      </c>
      <c r="B1478" t="s">
        <v>78</v>
      </c>
      <c r="C1478" t="s">
        <v>43</v>
      </c>
      <c r="D1478" s="8">
        <v>40425</v>
      </c>
      <c r="E1478" t="s">
        <v>83</v>
      </c>
      <c r="F1478">
        <v>2115</v>
      </c>
      <c r="G1478" t="s">
        <v>6</v>
      </c>
      <c r="H1478" t="s">
        <v>2</v>
      </c>
      <c r="I1478">
        <v>300</v>
      </c>
      <c r="L1478" t="s">
        <v>55</v>
      </c>
      <c r="M1478" t="s">
        <v>294</v>
      </c>
      <c r="N1478" t="s">
        <v>57</v>
      </c>
    </row>
    <row r="1479" spans="1:14" x14ac:dyDescent="0.25">
      <c r="A1479">
        <v>306108</v>
      </c>
      <c r="B1479" t="s">
        <v>86</v>
      </c>
      <c r="C1479" t="s">
        <v>43</v>
      </c>
      <c r="D1479" s="8">
        <v>40445</v>
      </c>
      <c r="E1479" t="s">
        <v>53</v>
      </c>
      <c r="F1479">
        <v>732</v>
      </c>
      <c r="G1479" t="s">
        <v>296</v>
      </c>
      <c r="H1479" t="s">
        <v>4</v>
      </c>
      <c r="I1479">
        <v>0</v>
      </c>
      <c r="J1479">
        <v>120</v>
      </c>
      <c r="K1479">
        <v>0</v>
      </c>
      <c r="L1479" t="s">
        <v>84</v>
      </c>
      <c r="M1479" t="s">
        <v>56</v>
      </c>
      <c r="N1479" t="s">
        <v>57</v>
      </c>
    </row>
    <row r="1480" spans="1:14" x14ac:dyDescent="0.25">
      <c r="A1480">
        <v>306109</v>
      </c>
      <c r="B1480" t="s">
        <v>86</v>
      </c>
      <c r="C1480" t="s">
        <v>43</v>
      </c>
      <c r="D1480" s="8">
        <v>40445</v>
      </c>
      <c r="E1480" t="s">
        <v>83</v>
      </c>
      <c r="F1480">
        <v>2124</v>
      </c>
      <c r="G1480" t="s">
        <v>8</v>
      </c>
      <c r="H1480" t="s">
        <v>2</v>
      </c>
      <c r="I1480">
        <v>100</v>
      </c>
      <c r="J1480">
        <v>130</v>
      </c>
      <c r="K1480">
        <v>0</v>
      </c>
      <c r="L1480" t="s">
        <v>55</v>
      </c>
      <c r="M1480" t="s">
        <v>99</v>
      </c>
      <c r="N1480" t="s">
        <v>57</v>
      </c>
    </row>
    <row r="1481" spans="1:14" x14ac:dyDescent="0.25">
      <c r="A1481">
        <v>306111</v>
      </c>
      <c r="B1481" t="s">
        <v>91</v>
      </c>
      <c r="C1481" t="s">
        <v>43</v>
      </c>
      <c r="D1481" s="8">
        <v>40445</v>
      </c>
      <c r="E1481" t="s">
        <v>53</v>
      </c>
      <c r="F1481">
        <v>1527</v>
      </c>
      <c r="G1481" t="s">
        <v>7</v>
      </c>
      <c r="H1481" t="s">
        <v>2</v>
      </c>
      <c r="I1481">
        <v>100</v>
      </c>
      <c r="J1481">
        <v>180</v>
      </c>
      <c r="K1481">
        <v>0</v>
      </c>
      <c r="L1481" t="s">
        <v>64</v>
      </c>
      <c r="M1481" t="s">
        <v>141</v>
      </c>
      <c r="N1481" t="s">
        <v>57</v>
      </c>
    </row>
    <row r="1482" spans="1:14" x14ac:dyDescent="0.25">
      <c r="A1482">
        <v>306115</v>
      </c>
      <c r="B1482" t="s">
        <v>176</v>
      </c>
      <c r="C1482" t="s">
        <v>43</v>
      </c>
      <c r="D1482" s="8">
        <v>40446</v>
      </c>
      <c r="E1482" t="s">
        <v>53</v>
      </c>
      <c r="F1482">
        <v>910</v>
      </c>
      <c r="G1482" t="s">
        <v>7</v>
      </c>
      <c r="H1482" t="s">
        <v>2</v>
      </c>
      <c r="I1482">
        <v>20</v>
      </c>
      <c r="J1482">
        <v>140</v>
      </c>
      <c r="K1482">
        <v>0</v>
      </c>
      <c r="L1482" t="s">
        <v>55</v>
      </c>
      <c r="M1482" t="s">
        <v>51</v>
      </c>
      <c r="N1482" t="s">
        <v>57</v>
      </c>
    </row>
    <row r="1483" spans="1:14" x14ac:dyDescent="0.25">
      <c r="A1483">
        <v>306122</v>
      </c>
      <c r="B1483" t="s">
        <v>92</v>
      </c>
      <c r="C1483" t="s">
        <v>43</v>
      </c>
      <c r="D1483" s="8">
        <v>40448</v>
      </c>
      <c r="E1483" t="s">
        <v>53</v>
      </c>
      <c r="F1483">
        <v>857</v>
      </c>
      <c r="G1483" t="s">
        <v>6</v>
      </c>
      <c r="H1483" t="s">
        <v>2</v>
      </c>
      <c r="J1483">
        <v>250</v>
      </c>
      <c r="K1483">
        <v>0</v>
      </c>
      <c r="L1483" t="s">
        <v>64</v>
      </c>
      <c r="M1483" t="s">
        <v>384</v>
      </c>
      <c r="N1483" t="s">
        <v>57</v>
      </c>
    </row>
    <row r="1484" spans="1:14" x14ac:dyDescent="0.25">
      <c r="A1484">
        <v>306123</v>
      </c>
      <c r="B1484" t="s">
        <v>63</v>
      </c>
      <c r="C1484" t="s">
        <v>43</v>
      </c>
      <c r="D1484" s="8">
        <v>40448</v>
      </c>
      <c r="E1484" t="s">
        <v>53</v>
      </c>
      <c r="F1484">
        <v>720</v>
      </c>
      <c r="G1484" t="s">
        <v>22</v>
      </c>
      <c r="H1484" t="s">
        <v>4</v>
      </c>
      <c r="L1484" t="s">
        <v>55</v>
      </c>
      <c r="M1484" t="s">
        <v>51</v>
      </c>
      <c r="N1484" t="s">
        <v>57</v>
      </c>
    </row>
    <row r="1485" spans="1:14" x14ac:dyDescent="0.25">
      <c r="A1485">
        <v>306125</v>
      </c>
      <c r="B1485" t="s">
        <v>86</v>
      </c>
      <c r="C1485" t="s">
        <v>43</v>
      </c>
      <c r="D1485" s="8">
        <v>40430</v>
      </c>
      <c r="E1485" t="s">
        <v>53</v>
      </c>
      <c r="F1485">
        <v>1345</v>
      </c>
      <c r="G1485" t="s">
        <v>15</v>
      </c>
      <c r="H1485" t="s">
        <v>3</v>
      </c>
      <c r="I1485">
        <v>0</v>
      </c>
      <c r="J1485">
        <v>100</v>
      </c>
      <c r="K1485">
        <v>0</v>
      </c>
      <c r="L1485" t="s">
        <v>73</v>
      </c>
      <c r="M1485" t="s">
        <v>51</v>
      </c>
      <c r="N1485" t="s">
        <v>57</v>
      </c>
    </row>
    <row r="1486" spans="1:14" x14ac:dyDescent="0.25">
      <c r="A1486">
        <v>306136</v>
      </c>
      <c r="B1486" t="s">
        <v>92</v>
      </c>
      <c r="C1486" t="s">
        <v>43</v>
      </c>
      <c r="D1486" s="8">
        <v>40432</v>
      </c>
      <c r="E1486" t="s">
        <v>53</v>
      </c>
      <c r="F1486">
        <v>758</v>
      </c>
      <c r="G1486" t="s">
        <v>179</v>
      </c>
      <c r="H1486" t="s">
        <v>2</v>
      </c>
      <c r="I1486">
        <v>600</v>
      </c>
      <c r="K1486">
        <v>1</v>
      </c>
      <c r="L1486" t="s">
        <v>55</v>
      </c>
      <c r="M1486" t="s">
        <v>46</v>
      </c>
      <c r="N1486" t="s">
        <v>57</v>
      </c>
    </row>
    <row r="1487" spans="1:14" x14ac:dyDescent="0.25">
      <c r="A1487">
        <v>306138</v>
      </c>
      <c r="B1487" t="s">
        <v>63</v>
      </c>
      <c r="C1487" t="s">
        <v>43</v>
      </c>
      <c r="D1487" s="8">
        <v>40432</v>
      </c>
      <c r="E1487" t="s">
        <v>53</v>
      </c>
      <c r="F1487">
        <v>1301</v>
      </c>
      <c r="G1487" t="s">
        <v>93</v>
      </c>
      <c r="H1487" t="s">
        <v>2</v>
      </c>
      <c r="I1487">
        <v>1000</v>
      </c>
      <c r="J1487">
        <v>140</v>
      </c>
      <c r="K1487">
        <v>3</v>
      </c>
      <c r="L1487" t="s">
        <v>55</v>
      </c>
      <c r="M1487" t="s">
        <v>385</v>
      </c>
      <c r="N1487" t="s">
        <v>57</v>
      </c>
    </row>
    <row r="1488" spans="1:14" x14ac:dyDescent="0.25">
      <c r="A1488">
        <v>306143</v>
      </c>
      <c r="B1488" t="s">
        <v>122</v>
      </c>
      <c r="C1488" t="s">
        <v>43</v>
      </c>
      <c r="D1488" s="8">
        <v>40433</v>
      </c>
      <c r="E1488" t="s">
        <v>53</v>
      </c>
      <c r="F1488">
        <v>950</v>
      </c>
      <c r="G1488" t="s">
        <v>7</v>
      </c>
      <c r="H1488" t="s">
        <v>2</v>
      </c>
      <c r="I1488">
        <v>1500</v>
      </c>
      <c r="J1488">
        <v>125</v>
      </c>
      <c r="L1488" t="s">
        <v>55</v>
      </c>
      <c r="M1488" t="s">
        <v>183</v>
      </c>
      <c r="N1488" t="s">
        <v>57</v>
      </c>
    </row>
    <row r="1489" spans="1:14" x14ac:dyDescent="0.25">
      <c r="A1489">
        <v>306144</v>
      </c>
      <c r="B1489" t="s">
        <v>63</v>
      </c>
      <c r="C1489" t="s">
        <v>43</v>
      </c>
      <c r="D1489" s="8">
        <v>40433</v>
      </c>
      <c r="E1489" t="s">
        <v>83</v>
      </c>
      <c r="F1489">
        <v>2100</v>
      </c>
      <c r="G1489" t="s">
        <v>20</v>
      </c>
      <c r="H1489" t="s">
        <v>4</v>
      </c>
      <c r="I1489">
        <v>2000</v>
      </c>
      <c r="J1489">
        <v>210</v>
      </c>
      <c r="L1489" t="s">
        <v>55</v>
      </c>
      <c r="M1489" t="s">
        <v>46</v>
      </c>
      <c r="N1489" t="s">
        <v>57</v>
      </c>
    </row>
    <row r="1490" spans="1:14" x14ac:dyDescent="0.25">
      <c r="A1490">
        <v>306161</v>
      </c>
      <c r="B1490" t="s">
        <v>63</v>
      </c>
      <c r="C1490" t="s">
        <v>43</v>
      </c>
      <c r="D1490" s="8">
        <v>40435</v>
      </c>
      <c r="E1490" t="s">
        <v>83</v>
      </c>
      <c r="F1490">
        <v>630</v>
      </c>
      <c r="G1490" t="s">
        <v>168</v>
      </c>
      <c r="H1490" t="s">
        <v>4</v>
      </c>
      <c r="I1490">
        <v>2000</v>
      </c>
      <c r="J1490">
        <v>210</v>
      </c>
      <c r="K1490">
        <v>2</v>
      </c>
      <c r="L1490" t="s">
        <v>64</v>
      </c>
      <c r="M1490" t="s">
        <v>184</v>
      </c>
      <c r="N1490" t="s">
        <v>57</v>
      </c>
    </row>
    <row r="1491" spans="1:14" x14ac:dyDescent="0.25">
      <c r="A1491">
        <v>306166</v>
      </c>
      <c r="B1491" t="s">
        <v>101</v>
      </c>
      <c r="C1491" t="s">
        <v>43</v>
      </c>
      <c r="D1491" s="8">
        <v>40435</v>
      </c>
      <c r="E1491" t="s">
        <v>53</v>
      </c>
      <c r="F1491">
        <v>1740</v>
      </c>
      <c r="G1491" t="s">
        <v>19</v>
      </c>
      <c r="H1491" t="s">
        <v>4</v>
      </c>
      <c r="I1491">
        <v>0</v>
      </c>
      <c r="J1491">
        <v>135</v>
      </c>
      <c r="K1491">
        <v>0</v>
      </c>
      <c r="L1491" t="s">
        <v>73</v>
      </c>
      <c r="M1491" t="s">
        <v>51</v>
      </c>
      <c r="N1491" t="s">
        <v>57</v>
      </c>
    </row>
    <row r="1492" spans="1:14" x14ac:dyDescent="0.25">
      <c r="A1492">
        <v>306169</v>
      </c>
      <c r="B1492" t="s">
        <v>92</v>
      </c>
      <c r="C1492" t="s">
        <v>43</v>
      </c>
      <c r="D1492" s="8">
        <v>40436</v>
      </c>
      <c r="E1492" t="s">
        <v>53</v>
      </c>
      <c r="F1492">
        <v>1427</v>
      </c>
      <c r="G1492" t="s">
        <v>19</v>
      </c>
      <c r="H1492" t="s">
        <v>4</v>
      </c>
      <c r="I1492">
        <v>20</v>
      </c>
      <c r="J1492">
        <v>140</v>
      </c>
      <c r="K1492">
        <v>0</v>
      </c>
      <c r="L1492" t="s">
        <v>64</v>
      </c>
      <c r="M1492" t="s">
        <v>81</v>
      </c>
      <c r="N1492" t="s">
        <v>57</v>
      </c>
    </row>
    <row r="1493" spans="1:14" x14ac:dyDescent="0.25">
      <c r="A1493">
        <v>306174</v>
      </c>
      <c r="B1493" t="s">
        <v>220</v>
      </c>
      <c r="C1493" t="s">
        <v>43</v>
      </c>
      <c r="D1493" s="8">
        <v>40437</v>
      </c>
      <c r="E1493" t="s">
        <v>107</v>
      </c>
      <c r="F1493">
        <v>1940</v>
      </c>
      <c r="G1493" t="s">
        <v>19</v>
      </c>
      <c r="H1493" t="s">
        <v>4</v>
      </c>
      <c r="I1493">
        <v>10</v>
      </c>
      <c r="J1493">
        <v>120</v>
      </c>
      <c r="K1493">
        <v>0</v>
      </c>
      <c r="L1493" t="s">
        <v>55</v>
      </c>
      <c r="M1493" t="s">
        <v>51</v>
      </c>
      <c r="N1493" t="s">
        <v>57</v>
      </c>
    </row>
    <row r="1494" spans="1:14" x14ac:dyDescent="0.25">
      <c r="A1494">
        <v>306175</v>
      </c>
      <c r="B1494" t="s">
        <v>48</v>
      </c>
      <c r="D1494" s="8">
        <v>40437</v>
      </c>
      <c r="G1494" t="s">
        <v>19</v>
      </c>
      <c r="H1494" t="s">
        <v>4</v>
      </c>
      <c r="K1494">
        <v>0</v>
      </c>
      <c r="M1494" t="s">
        <v>81</v>
      </c>
    </row>
    <row r="1495" spans="1:14" x14ac:dyDescent="0.25">
      <c r="A1495">
        <v>306192</v>
      </c>
      <c r="B1495" t="s">
        <v>92</v>
      </c>
      <c r="C1495" t="s">
        <v>43</v>
      </c>
      <c r="D1495" s="8">
        <v>40440</v>
      </c>
      <c r="E1495" t="s">
        <v>107</v>
      </c>
      <c r="F1495">
        <v>1907</v>
      </c>
      <c r="G1495" t="s">
        <v>8</v>
      </c>
      <c r="H1495" t="s">
        <v>2</v>
      </c>
      <c r="K1495">
        <v>0</v>
      </c>
      <c r="L1495" t="s">
        <v>55</v>
      </c>
      <c r="M1495" t="s">
        <v>386</v>
      </c>
      <c r="N1495" t="s">
        <v>57</v>
      </c>
    </row>
    <row r="1496" spans="1:14" x14ac:dyDescent="0.25">
      <c r="A1496">
        <v>306198</v>
      </c>
      <c r="B1496" t="s">
        <v>230</v>
      </c>
      <c r="C1496" t="s">
        <v>71</v>
      </c>
      <c r="D1496" s="8">
        <v>40427</v>
      </c>
      <c r="E1496" t="s">
        <v>83</v>
      </c>
      <c r="F1496">
        <v>2245</v>
      </c>
      <c r="G1496" t="s">
        <v>387</v>
      </c>
      <c r="H1496" t="s">
        <v>4</v>
      </c>
      <c r="I1496">
        <v>1</v>
      </c>
      <c r="J1496">
        <v>55</v>
      </c>
      <c r="K1496">
        <v>0</v>
      </c>
      <c r="L1496" t="s">
        <v>64</v>
      </c>
      <c r="M1496" t="s">
        <v>368</v>
      </c>
      <c r="N1496" t="s">
        <v>57</v>
      </c>
    </row>
    <row r="1497" spans="1:14" x14ac:dyDescent="0.25">
      <c r="A1497">
        <v>306200</v>
      </c>
      <c r="B1497" t="s">
        <v>86</v>
      </c>
      <c r="C1497" t="s">
        <v>43</v>
      </c>
      <c r="D1497" s="8">
        <v>40441</v>
      </c>
      <c r="E1497" t="s">
        <v>53</v>
      </c>
      <c r="F1497">
        <v>925</v>
      </c>
      <c r="G1497" t="s">
        <v>8</v>
      </c>
      <c r="H1497" t="s">
        <v>2</v>
      </c>
      <c r="I1497">
        <v>0</v>
      </c>
      <c r="J1497">
        <v>120</v>
      </c>
      <c r="K1497">
        <v>0</v>
      </c>
      <c r="L1497" t="s">
        <v>84</v>
      </c>
      <c r="M1497" t="s">
        <v>46</v>
      </c>
      <c r="N1497" t="s">
        <v>57</v>
      </c>
    </row>
    <row r="1498" spans="1:14" x14ac:dyDescent="0.25">
      <c r="A1498">
        <v>306203</v>
      </c>
      <c r="B1498" t="s">
        <v>63</v>
      </c>
      <c r="C1498" t="s">
        <v>43</v>
      </c>
      <c r="D1498" s="8">
        <v>40442</v>
      </c>
      <c r="E1498" t="s">
        <v>53</v>
      </c>
      <c r="F1498">
        <v>1830</v>
      </c>
      <c r="G1498" t="s">
        <v>9</v>
      </c>
      <c r="H1498" t="s">
        <v>2</v>
      </c>
      <c r="I1498">
        <v>30</v>
      </c>
      <c r="J1498">
        <v>135</v>
      </c>
      <c r="K1498">
        <v>0</v>
      </c>
      <c r="L1498" t="s">
        <v>55</v>
      </c>
      <c r="M1498" t="s">
        <v>118</v>
      </c>
      <c r="N1498" t="s">
        <v>57</v>
      </c>
    </row>
    <row r="1499" spans="1:14" x14ac:dyDescent="0.25">
      <c r="A1499">
        <v>306207</v>
      </c>
      <c r="B1499" t="s">
        <v>62</v>
      </c>
      <c r="C1499" t="s">
        <v>43</v>
      </c>
      <c r="D1499" s="8">
        <v>40443</v>
      </c>
      <c r="E1499" t="s">
        <v>53</v>
      </c>
      <c r="F1499">
        <v>1056</v>
      </c>
      <c r="G1499" t="s">
        <v>12</v>
      </c>
      <c r="H1499" t="s">
        <v>3</v>
      </c>
      <c r="I1499">
        <v>0</v>
      </c>
      <c r="K1499">
        <v>0</v>
      </c>
      <c r="L1499" t="s">
        <v>73</v>
      </c>
      <c r="M1499" t="s">
        <v>50</v>
      </c>
      <c r="N1499" t="s">
        <v>57</v>
      </c>
    </row>
    <row r="1500" spans="1:14" x14ac:dyDescent="0.25">
      <c r="A1500">
        <v>306212</v>
      </c>
      <c r="B1500" t="s">
        <v>220</v>
      </c>
      <c r="C1500" t="s">
        <v>43</v>
      </c>
      <c r="D1500" s="8">
        <v>40443</v>
      </c>
      <c r="E1500" t="s">
        <v>53</v>
      </c>
      <c r="F1500">
        <v>1020</v>
      </c>
      <c r="G1500" t="s">
        <v>22</v>
      </c>
      <c r="H1500" t="s">
        <v>4</v>
      </c>
      <c r="I1500">
        <v>0</v>
      </c>
      <c r="J1500">
        <v>130</v>
      </c>
      <c r="K1500">
        <v>0</v>
      </c>
      <c r="L1500" t="s">
        <v>73</v>
      </c>
      <c r="M1500" t="s">
        <v>175</v>
      </c>
      <c r="N1500" t="s">
        <v>57</v>
      </c>
    </row>
    <row r="1501" spans="1:14" x14ac:dyDescent="0.25">
      <c r="A1501">
        <v>306218</v>
      </c>
      <c r="B1501" t="s">
        <v>101</v>
      </c>
      <c r="C1501" t="s">
        <v>43</v>
      </c>
      <c r="D1501" s="8">
        <v>40444</v>
      </c>
      <c r="E1501" t="s">
        <v>83</v>
      </c>
      <c r="F1501">
        <v>2030</v>
      </c>
      <c r="G1501" t="s">
        <v>10</v>
      </c>
      <c r="H1501" t="s">
        <v>2</v>
      </c>
      <c r="I1501">
        <v>4000</v>
      </c>
      <c r="J1501">
        <v>170</v>
      </c>
      <c r="L1501" t="s">
        <v>55</v>
      </c>
      <c r="M1501" t="s">
        <v>184</v>
      </c>
      <c r="N1501" t="s">
        <v>57</v>
      </c>
    </row>
    <row r="1502" spans="1:14" x14ac:dyDescent="0.25">
      <c r="A1502">
        <v>306227</v>
      </c>
      <c r="B1502" t="s">
        <v>230</v>
      </c>
      <c r="C1502" t="s">
        <v>71</v>
      </c>
      <c r="D1502" s="8">
        <v>40448</v>
      </c>
      <c r="E1502" t="s">
        <v>53</v>
      </c>
      <c r="F1502">
        <v>800</v>
      </c>
      <c r="G1502" t="s">
        <v>388</v>
      </c>
      <c r="H1502" t="s">
        <v>3</v>
      </c>
      <c r="I1502">
        <v>75</v>
      </c>
      <c r="J1502">
        <v>70</v>
      </c>
      <c r="L1502" t="s">
        <v>64</v>
      </c>
      <c r="M1502" t="s">
        <v>389</v>
      </c>
      <c r="N1502" t="s">
        <v>57</v>
      </c>
    </row>
    <row r="1503" spans="1:14" x14ac:dyDescent="0.25">
      <c r="A1503">
        <v>306228</v>
      </c>
      <c r="B1503" t="s">
        <v>92</v>
      </c>
      <c r="C1503" t="s">
        <v>43</v>
      </c>
      <c r="D1503" s="8">
        <v>40449</v>
      </c>
      <c r="E1503" t="s">
        <v>83</v>
      </c>
      <c r="F1503">
        <v>135</v>
      </c>
      <c r="G1503" t="s">
        <v>8</v>
      </c>
      <c r="H1503" t="s">
        <v>2</v>
      </c>
      <c r="I1503">
        <v>0</v>
      </c>
      <c r="J1503">
        <v>110</v>
      </c>
      <c r="K1503">
        <v>0</v>
      </c>
      <c r="L1503" t="s">
        <v>84</v>
      </c>
      <c r="M1503" t="s">
        <v>99</v>
      </c>
      <c r="N1503" t="s">
        <v>57</v>
      </c>
    </row>
    <row r="1504" spans="1:14" x14ac:dyDescent="0.25">
      <c r="A1504">
        <v>306232</v>
      </c>
      <c r="B1504" t="s">
        <v>86</v>
      </c>
      <c r="C1504" t="s">
        <v>43</v>
      </c>
      <c r="D1504" s="8">
        <v>40423</v>
      </c>
      <c r="E1504" t="s">
        <v>53</v>
      </c>
      <c r="F1504">
        <v>800</v>
      </c>
      <c r="G1504" t="s">
        <v>15</v>
      </c>
      <c r="H1504" t="s">
        <v>3</v>
      </c>
      <c r="J1504">
        <v>135</v>
      </c>
      <c r="K1504">
        <v>1</v>
      </c>
      <c r="L1504" t="s">
        <v>55</v>
      </c>
      <c r="M1504" t="s">
        <v>46</v>
      </c>
    </row>
    <row r="1505" spans="1:14" x14ac:dyDescent="0.25">
      <c r="A1505">
        <v>306236</v>
      </c>
      <c r="B1505" t="s">
        <v>390</v>
      </c>
      <c r="C1505" t="s">
        <v>71</v>
      </c>
      <c r="D1505" s="8">
        <v>40433</v>
      </c>
      <c r="E1505" t="s">
        <v>53</v>
      </c>
      <c r="F1505">
        <v>1020</v>
      </c>
      <c r="G1505" t="s">
        <v>182</v>
      </c>
      <c r="H1505" t="s">
        <v>3</v>
      </c>
      <c r="I1505">
        <v>1400</v>
      </c>
      <c r="J1505">
        <v>110</v>
      </c>
      <c r="K1505">
        <v>4</v>
      </c>
      <c r="L1505" t="s">
        <v>55</v>
      </c>
      <c r="M1505" t="s">
        <v>391</v>
      </c>
      <c r="N1505" t="s">
        <v>57</v>
      </c>
    </row>
    <row r="1506" spans="1:14" x14ac:dyDescent="0.25">
      <c r="A1506">
        <v>306238</v>
      </c>
      <c r="B1506" t="s">
        <v>149</v>
      </c>
      <c r="C1506" t="s">
        <v>43</v>
      </c>
      <c r="D1506" s="8">
        <v>40450</v>
      </c>
      <c r="G1506" t="s">
        <v>11</v>
      </c>
      <c r="H1506" t="s">
        <v>3</v>
      </c>
      <c r="I1506">
        <v>0</v>
      </c>
      <c r="K1506">
        <v>0</v>
      </c>
      <c r="L1506" t="s">
        <v>84</v>
      </c>
      <c r="M1506" t="s">
        <v>238</v>
      </c>
    </row>
    <row r="1507" spans="1:14" x14ac:dyDescent="0.25">
      <c r="A1507">
        <v>306241</v>
      </c>
      <c r="B1507" t="s">
        <v>158</v>
      </c>
      <c r="C1507" t="s">
        <v>43</v>
      </c>
      <c r="D1507" s="8">
        <v>40451</v>
      </c>
      <c r="E1507" t="s">
        <v>83</v>
      </c>
      <c r="F1507">
        <v>1945</v>
      </c>
      <c r="G1507" t="s">
        <v>6</v>
      </c>
      <c r="H1507" t="s">
        <v>2</v>
      </c>
      <c r="I1507">
        <v>150</v>
      </c>
      <c r="K1507">
        <v>0</v>
      </c>
      <c r="L1507" t="s">
        <v>64</v>
      </c>
      <c r="M1507" t="s">
        <v>392</v>
      </c>
      <c r="N1507" t="s">
        <v>57</v>
      </c>
    </row>
    <row r="1508" spans="1:14" x14ac:dyDescent="0.25">
      <c r="A1508">
        <v>306242</v>
      </c>
      <c r="B1508" t="s">
        <v>220</v>
      </c>
      <c r="C1508" t="s">
        <v>43</v>
      </c>
      <c r="D1508" s="8">
        <v>40451</v>
      </c>
      <c r="E1508" t="s">
        <v>53</v>
      </c>
      <c r="F1508">
        <v>841</v>
      </c>
      <c r="G1508" t="s">
        <v>75</v>
      </c>
      <c r="H1508" t="s">
        <v>4</v>
      </c>
      <c r="I1508">
        <v>0</v>
      </c>
      <c r="K1508">
        <v>0</v>
      </c>
      <c r="L1508" t="s">
        <v>84</v>
      </c>
      <c r="M1508" t="s">
        <v>81</v>
      </c>
      <c r="N1508" t="s">
        <v>57</v>
      </c>
    </row>
    <row r="1509" spans="1:14" x14ac:dyDescent="0.25">
      <c r="A1509">
        <v>306243</v>
      </c>
      <c r="B1509" t="s">
        <v>105</v>
      </c>
      <c r="C1509" t="s">
        <v>106</v>
      </c>
      <c r="D1509" s="8">
        <v>40451</v>
      </c>
      <c r="E1509" t="s">
        <v>53</v>
      </c>
      <c r="F1509">
        <v>1030</v>
      </c>
      <c r="G1509" t="s">
        <v>8</v>
      </c>
      <c r="H1509" t="s">
        <v>2</v>
      </c>
      <c r="I1509">
        <v>0</v>
      </c>
      <c r="K1509">
        <v>0</v>
      </c>
      <c r="L1509" t="s">
        <v>73</v>
      </c>
      <c r="M1509" t="s">
        <v>81</v>
      </c>
      <c r="N1509" t="s">
        <v>57</v>
      </c>
    </row>
    <row r="1510" spans="1:14" x14ac:dyDescent="0.25">
      <c r="A1510">
        <v>306245</v>
      </c>
      <c r="B1510" t="s">
        <v>62</v>
      </c>
      <c r="C1510" t="s">
        <v>43</v>
      </c>
      <c r="D1510" s="8">
        <v>40451</v>
      </c>
      <c r="E1510" t="s">
        <v>83</v>
      </c>
      <c r="F1510">
        <v>2210</v>
      </c>
      <c r="G1510" t="s">
        <v>12</v>
      </c>
      <c r="H1510" t="s">
        <v>3</v>
      </c>
      <c r="I1510">
        <v>2000</v>
      </c>
      <c r="J1510">
        <v>175</v>
      </c>
      <c r="L1510" t="s">
        <v>55</v>
      </c>
      <c r="M1510" t="s">
        <v>190</v>
      </c>
    </row>
    <row r="1511" spans="1:14" x14ac:dyDescent="0.25">
      <c r="A1511">
        <v>306247</v>
      </c>
      <c r="B1511" t="s">
        <v>177</v>
      </c>
      <c r="C1511" t="s">
        <v>106</v>
      </c>
      <c r="D1511" s="8">
        <v>40451</v>
      </c>
      <c r="E1511" t="s">
        <v>53</v>
      </c>
      <c r="F1511">
        <v>1847</v>
      </c>
      <c r="G1511" t="s">
        <v>201</v>
      </c>
      <c r="H1511" t="s">
        <v>3</v>
      </c>
      <c r="I1511">
        <v>0</v>
      </c>
      <c r="J1511">
        <v>70</v>
      </c>
      <c r="K1511">
        <v>0</v>
      </c>
      <c r="L1511" t="s">
        <v>73</v>
      </c>
      <c r="M1511" t="s">
        <v>56</v>
      </c>
      <c r="N1511" t="s">
        <v>57</v>
      </c>
    </row>
    <row r="1512" spans="1:14" x14ac:dyDescent="0.25">
      <c r="A1512">
        <v>306266</v>
      </c>
      <c r="B1512" t="s">
        <v>63</v>
      </c>
      <c r="C1512" t="s">
        <v>43</v>
      </c>
      <c r="D1512" s="8">
        <v>40441</v>
      </c>
      <c r="E1512" t="s">
        <v>53</v>
      </c>
      <c r="F1512">
        <v>1100</v>
      </c>
      <c r="G1512" t="s">
        <v>6</v>
      </c>
      <c r="H1512" t="s">
        <v>2</v>
      </c>
      <c r="I1512">
        <v>0</v>
      </c>
      <c r="J1512">
        <v>120</v>
      </c>
      <c r="K1512">
        <v>0</v>
      </c>
      <c r="L1512" t="s">
        <v>84</v>
      </c>
      <c r="M1512" t="s">
        <v>393</v>
      </c>
      <c r="N1512" t="s">
        <v>57</v>
      </c>
    </row>
    <row r="1513" spans="1:14" x14ac:dyDescent="0.25">
      <c r="A1513">
        <v>306280</v>
      </c>
      <c r="B1513" t="s">
        <v>95</v>
      </c>
      <c r="C1513" t="s">
        <v>43</v>
      </c>
      <c r="D1513" s="8">
        <v>40446</v>
      </c>
      <c r="E1513" t="s">
        <v>83</v>
      </c>
      <c r="F1513">
        <v>2235</v>
      </c>
      <c r="G1513" t="s">
        <v>164</v>
      </c>
      <c r="H1513" t="s">
        <v>4</v>
      </c>
      <c r="I1513">
        <v>5000</v>
      </c>
      <c r="J1513">
        <v>250</v>
      </c>
      <c r="K1513">
        <v>10</v>
      </c>
      <c r="L1513" t="s">
        <v>55</v>
      </c>
      <c r="M1513" t="s">
        <v>56</v>
      </c>
      <c r="N1513" t="s">
        <v>57</v>
      </c>
    </row>
    <row r="1514" spans="1:14" x14ac:dyDescent="0.25">
      <c r="A1514">
        <v>306283</v>
      </c>
      <c r="B1514" t="s">
        <v>220</v>
      </c>
      <c r="C1514" t="s">
        <v>43</v>
      </c>
      <c r="D1514" s="8">
        <v>40446</v>
      </c>
      <c r="E1514" t="s">
        <v>53</v>
      </c>
      <c r="F1514">
        <v>720</v>
      </c>
      <c r="G1514" t="s">
        <v>19</v>
      </c>
      <c r="H1514" t="s">
        <v>4</v>
      </c>
      <c r="I1514">
        <v>20</v>
      </c>
      <c r="K1514">
        <v>0</v>
      </c>
      <c r="L1514" t="s">
        <v>55</v>
      </c>
      <c r="M1514" t="s">
        <v>51</v>
      </c>
      <c r="N1514" t="s">
        <v>61</v>
      </c>
    </row>
    <row r="1515" spans="1:14" x14ac:dyDescent="0.25">
      <c r="A1515">
        <v>306285</v>
      </c>
      <c r="B1515" t="s">
        <v>78</v>
      </c>
      <c r="C1515" t="s">
        <v>43</v>
      </c>
      <c r="D1515" s="8">
        <v>40446</v>
      </c>
      <c r="E1515" t="s">
        <v>53</v>
      </c>
      <c r="F1515">
        <v>1400</v>
      </c>
      <c r="G1515" t="s">
        <v>21</v>
      </c>
      <c r="H1515" t="s">
        <v>4</v>
      </c>
      <c r="I1515">
        <v>3000</v>
      </c>
      <c r="J1515">
        <v>170</v>
      </c>
      <c r="K1515">
        <v>8</v>
      </c>
      <c r="L1515" t="s">
        <v>55</v>
      </c>
      <c r="M1515" t="s">
        <v>132</v>
      </c>
      <c r="N1515" t="s">
        <v>57</v>
      </c>
    </row>
    <row r="1516" spans="1:14" x14ac:dyDescent="0.25">
      <c r="A1516">
        <v>306313</v>
      </c>
      <c r="B1516" t="s">
        <v>63</v>
      </c>
      <c r="C1516" t="s">
        <v>43</v>
      </c>
      <c r="D1516" s="8">
        <v>40448</v>
      </c>
      <c r="E1516" t="s">
        <v>83</v>
      </c>
      <c r="F1516">
        <v>2200</v>
      </c>
      <c r="G1516" t="s">
        <v>94</v>
      </c>
      <c r="H1516" t="s">
        <v>3</v>
      </c>
      <c r="I1516">
        <v>1000</v>
      </c>
      <c r="J1516">
        <v>138</v>
      </c>
      <c r="L1516" t="s">
        <v>55</v>
      </c>
      <c r="M1516" t="s">
        <v>56</v>
      </c>
      <c r="N1516" t="s">
        <v>57</v>
      </c>
    </row>
    <row r="1517" spans="1:14" x14ac:dyDescent="0.25">
      <c r="A1517">
        <v>306315</v>
      </c>
      <c r="B1517" t="s">
        <v>63</v>
      </c>
      <c r="C1517" t="s">
        <v>43</v>
      </c>
      <c r="D1517" s="8">
        <v>40448</v>
      </c>
      <c r="E1517" t="s">
        <v>53</v>
      </c>
      <c r="F1517">
        <v>1300</v>
      </c>
      <c r="G1517" t="s">
        <v>66</v>
      </c>
      <c r="H1517" t="s">
        <v>4</v>
      </c>
      <c r="I1517">
        <v>5000</v>
      </c>
      <c r="J1517">
        <v>250</v>
      </c>
      <c r="K1517">
        <v>15</v>
      </c>
      <c r="L1517" t="s">
        <v>55</v>
      </c>
      <c r="M1517" t="s">
        <v>56</v>
      </c>
      <c r="N1517" t="s">
        <v>57</v>
      </c>
    </row>
    <row r="1518" spans="1:14" x14ac:dyDescent="0.25">
      <c r="A1518">
        <v>306316</v>
      </c>
      <c r="B1518" t="s">
        <v>394</v>
      </c>
      <c r="C1518" t="s">
        <v>43</v>
      </c>
      <c r="D1518" s="8">
        <v>40448</v>
      </c>
      <c r="E1518" t="s">
        <v>44</v>
      </c>
      <c r="F1518">
        <v>655</v>
      </c>
      <c r="G1518" t="s">
        <v>22</v>
      </c>
      <c r="H1518" t="s">
        <v>4</v>
      </c>
      <c r="I1518">
        <v>1000</v>
      </c>
      <c r="L1518" t="s">
        <v>64</v>
      </c>
      <c r="M1518" t="s">
        <v>56</v>
      </c>
      <c r="N1518" t="s">
        <v>57</v>
      </c>
    </row>
    <row r="1519" spans="1:14" x14ac:dyDescent="0.25">
      <c r="A1519">
        <v>306321</v>
      </c>
      <c r="B1519" t="s">
        <v>78</v>
      </c>
      <c r="C1519" t="s">
        <v>43</v>
      </c>
      <c r="D1519" s="8">
        <v>40450</v>
      </c>
      <c r="E1519" t="s">
        <v>53</v>
      </c>
      <c r="F1519">
        <v>930</v>
      </c>
      <c r="G1519" t="s">
        <v>19</v>
      </c>
      <c r="H1519" t="s">
        <v>4</v>
      </c>
      <c r="I1519">
        <v>100</v>
      </c>
      <c r="J1519">
        <v>130</v>
      </c>
      <c r="K1519">
        <v>0</v>
      </c>
      <c r="L1519" t="s">
        <v>55</v>
      </c>
      <c r="M1519" t="s">
        <v>60</v>
      </c>
      <c r="N1519" t="s">
        <v>57</v>
      </c>
    </row>
    <row r="1520" spans="1:14" x14ac:dyDescent="0.25">
      <c r="A1520">
        <v>306323</v>
      </c>
      <c r="B1520" t="s">
        <v>239</v>
      </c>
      <c r="C1520" t="s">
        <v>106</v>
      </c>
      <c r="D1520" s="8">
        <v>40450</v>
      </c>
      <c r="E1520" t="s">
        <v>53</v>
      </c>
      <c r="F1520">
        <v>817</v>
      </c>
      <c r="G1520" t="s">
        <v>15</v>
      </c>
      <c r="H1520" t="s">
        <v>3</v>
      </c>
      <c r="I1520">
        <v>0</v>
      </c>
      <c r="K1520">
        <v>0</v>
      </c>
      <c r="L1520" t="s">
        <v>84</v>
      </c>
      <c r="M1520" t="s">
        <v>395</v>
      </c>
      <c r="N1520" t="s">
        <v>57</v>
      </c>
    </row>
    <row r="1521" spans="1:14" x14ac:dyDescent="0.25">
      <c r="A1521">
        <v>306349</v>
      </c>
      <c r="B1521" t="s">
        <v>86</v>
      </c>
      <c r="C1521" t="s">
        <v>43</v>
      </c>
      <c r="D1521" s="8">
        <v>40451</v>
      </c>
      <c r="E1521" t="s">
        <v>83</v>
      </c>
      <c r="F1521">
        <v>2155</v>
      </c>
      <c r="G1521" t="s">
        <v>15</v>
      </c>
      <c r="H1521" t="s">
        <v>3</v>
      </c>
      <c r="I1521">
        <v>2500</v>
      </c>
      <c r="J1521">
        <v>210</v>
      </c>
      <c r="L1521" t="s">
        <v>55</v>
      </c>
      <c r="M1521" t="s">
        <v>56</v>
      </c>
      <c r="N1521" t="s">
        <v>57</v>
      </c>
    </row>
    <row r="1522" spans="1:14" x14ac:dyDescent="0.25">
      <c r="A1522">
        <v>306350</v>
      </c>
      <c r="B1522" t="s">
        <v>78</v>
      </c>
      <c r="C1522" t="s">
        <v>43</v>
      </c>
      <c r="D1522" s="8">
        <v>40451</v>
      </c>
      <c r="E1522" t="s">
        <v>53</v>
      </c>
      <c r="F1522">
        <v>1630</v>
      </c>
      <c r="G1522" t="s">
        <v>15</v>
      </c>
      <c r="H1522" t="s">
        <v>3</v>
      </c>
      <c r="I1522">
        <v>0</v>
      </c>
      <c r="K1522">
        <v>0</v>
      </c>
      <c r="L1522" t="s">
        <v>84</v>
      </c>
      <c r="M1522" t="s">
        <v>396</v>
      </c>
      <c r="N1522" t="s">
        <v>57</v>
      </c>
    </row>
    <row r="1523" spans="1:14" x14ac:dyDescent="0.25">
      <c r="A1523">
        <v>306351</v>
      </c>
      <c r="B1523" t="s">
        <v>167</v>
      </c>
      <c r="C1523" t="s">
        <v>43</v>
      </c>
      <c r="D1523" s="8">
        <v>40451</v>
      </c>
      <c r="E1523" t="s">
        <v>53</v>
      </c>
      <c r="F1523">
        <v>1135</v>
      </c>
      <c r="G1523" t="s">
        <v>19</v>
      </c>
      <c r="H1523" t="s">
        <v>4</v>
      </c>
      <c r="I1523">
        <v>1800</v>
      </c>
      <c r="J1523">
        <v>140</v>
      </c>
      <c r="L1523" t="s">
        <v>55</v>
      </c>
      <c r="M1523" t="s">
        <v>56</v>
      </c>
      <c r="N1523" t="s">
        <v>57</v>
      </c>
    </row>
    <row r="1524" spans="1:14" x14ac:dyDescent="0.25">
      <c r="A1524">
        <v>306355</v>
      </c>
      <c r="B1524" t="s">
        <v>149</v>
      </c>
      <c r="C1524" t="s">
        <v>43</v>
      </c>
      <c r="D1524" s="8">
        <v>40365</v>
      </c>
      <c r="E1524" t="s">
        <v>53</v>
      </c>
      <c r="F1524">
        <v>1530</v>
      </c>
      <c r="G1524" t="s">
        <v>6</v>
      </c>
      <c r="H1524" t="s">
        <v>2</v>
      </c>
      <c r="I1524">
        <v>0</v>
      </c>
      <c r="K1524">
        <v>0</v>
      </c>
      <c r="L1524" t="s">
        <v>84</v>
      </c>
      <c r="M1524" t="s">
        <v>238</v>
      </c>
    </row>
    <row r="1525" spans="1:14" x14ac:dyDescent="0.25">
      <c r="A1525">
        <v>306356</v>
      </c>
      <c r="B1525" t="s">
        <v>149</v>
      </c>
      <c r="C1525" t="s">
        <v>43</v>
      </c>
      <c r="D1525" s="8">
        <v>40389</v>
      </c>
      <c r="E1525" t="s">
        <v>53</v>
      </c>
      <c r="F1525">
        <v>638</v>
      </c>
      <c r="G1525" t="s">
        <v>6</v>
      </c>
      <c r="H1525" t="s">
        <v>2</v>
      </c>
      <c r="I1525">
        <v>0</v>
      </c>
      <c r="K1525">
        <v>0</v>
      </c>
      <c r="L1525" t="s">
        <v>73</v>
      </c>
      <c r="M1525" t="s">
        <v>238</v>
      </c>
    </row>
    <row r="1526" spans="1:14" x14ac:dyDescent="0.25">
      <c r="A1526">
        <v>306374</v>
      </c>
      <c r="B1526" t="s">
        <v>92</v>
      </c>
      <c r="C1526" t="s">
        <v>43</v>
      </c>
      <c r="D1526" s="8">
        <v>40343</v>
      </c>
      <c r="G1526" t="s">
        <v>19</v>
      </c>
      <c r="H1526" t="s">
        <v>4</v>
      </c>
      <c r="L1526" t="s">
        <v>55</v>
      </c>
      <c r="M1526" t="s">
        <v>238</v>
      </c>
    </row>
    <row r="1527" spans="1:14" x14ac:dyDescent="0.25">
      <c r="A1527">
        <v>306382</v>
      </c>
      <c r="B1527" t="s">
        <v>86</v>
      </c>
      <c r="C1527" t="s">
        <v>43</v>
      </c>
      <c r="D1527" s="8">
        <v>40330</v>
      </c>
      <c r="G1527" t="s">
        <v>179</v>
      </c>
      <c r="H1527" t="s">
        <v>2</v>
      </c>
      <c r="L1527" t="s">
        <v>55</v>
      </c>
      <c r="M1527" t="s">
        <v>238</v>
      </c>
    </row>
    <row r="1528" spans="1:14" x14ac:dyDescent="0.25">
      <c r="A1528">
        <v>306386</v>
      </c>
      <c r="B1528" t="s">
        <v>92</v>
      </c>
      <c r="C1528" t="s">
        <v>43</v>
      </c>
      <c r="D1528" s="8">
        <v>40316</v>
      </c>
      <c r="G1528" t="s">
        <v>8</v>
      </c>
      <c r="H1528" t="s">
        <v>2</v>
      </c>
      <c r="I1528">
        <v>0</v>
      </c>
      <c r="K1528">
        <v>0</v>
      </c>
      <c r="L1528" t="s">
        <v>249</v>
      </c>
      <c r="M1528" t="s">
        <v>238</v>
      </c>
    </row>
    <row r="1529" spans="1:14" x14ac:dyDescent="0.25">
      <c r="A1529">
        <v>306391</v>
      </c>
      <c r="B1529" t="s">
        <v>92</v>
      </c>
      <c r="C1529" t="s">
        <v>43</v>
      </c>
      <c r="D1529" s="8">
        <v>40297</v>
      </c>
      <c r="G1529" t="s">
        <v>93</v>
      </c>
      <c r="H1529" t="s">
        <v>2</v>
      </c>
      <c r="I1529">
        <v>0</v>
      </c>
      <c r="K1529">
        <v>0</v>
      </c>
      <c r="L1529" t="s">
        <v>73</v>
      </c>
      <c r="M1529" t="s">
        <v>238</v>
      </c>
    </row>
    <row r="1530" spans="1:14" x14ac:dyDescent="0.25">
      <c r="A1530">
        <v>306403</v>
      </c>
      <c r="B1530" t="s">
        <v>62</v>
      </c>
      <c r="C1530" t="s">
        <v>43</v>
      </c>
      <c r="D1530" s="8">
        <v>40398</v>
      </c>
      <c r="E1530" t="s">
        <v>53</v>
      </c>
      <c r="F1530">
        <v>710</v>
      </c>
      <c r="G1530" t="s">
        <v>6</v>
      </c>
      <c r="H1530" t="s">
        <v>2</v>
      </c>
      <c r="L1530" t="s">
        <v>64</v>
      </c>
      <c r="M1530" t="s">
        <v>238</v>
      </c>
    </row>
    <row r="1531" spans="1:14" x14ac:dyDescent="0.25">
      <c r="A1531">
        <v>306429</v>
      </c>
      <c r="B1531" t="s">
        <v>48</v>
      </c>
      <c r="D1531" s="8">
        <v>40422</v>
      </c>
      <c r="G1531" t="s">
        <v>19</v>
      </c>
      <c r="H1531" t="s">
        <v>4</v>
      </c>
      <c r="K1531">
        <v>0</v>
      </c>
      <c r="M1531" t="s">
        <v>51</v>
      </c>
    </row>
    <row r="1532" spans="1:14" x14ac:dyDescent="0.25">
      <c r="A1532">
        <v>306430</v>
      </c>
      <c r="B1532" t="s">
        <v>48</v>
      </c>
      <c r="D1532" s="8">
        <v>40422</v>
      </c>
      <c r="G1532" t="s">
        <v>19</v>
      </c>
      <c r="H1532" t="s">
        <v>4</v>
      </c>
      <c r="K1532">
        <v>0</v>
      </c>
      <c r="M1532" t="s">
        <v>291</v>
      </c>
    </row>
    <row r="1533" spans="1:14" x14ac:dyDescent="0.25">
      <c r="A1533">
        <v>306434</v>
      </c>
      <c r="B1533" t="s">
        <v>48</v>
      </c>
      <c r="D1533" s="8">
        <v>40422</v>
      </c>
      <c r="G1533" t="s">
        <v>161</v>
      </c>
      <c r="H1533" t="s">
        <v>4</v>
      </c>
      <c r="K1533">
        <v>0</v>
      </c>
      <c r="M1533" t="s">
        <v>183</v>
      </c>
    </row>
    <row r="1534" spans="1:14" x14ac:dyDescent="0.25">
      <c r="A1534">
        <v>306442</v>
      </c>
      <c r="B1534" t="s">
        <v>48</v>
      </c>
      <c r="D1534" s="8">
        <v>40423</v>
      </c>
      <c r="G1534" t="s">
        <v>19</v>
      </c>
      <c r="H1534" t="s">
        <v>4</v>
      </c>
      <c r="K1534">
        <v>0</v>
      </c>
      <c r="M1534" t="s">
        <v>291</v>
      </c>
    </row>
    <row r="1535" spans="1:14" x14ac:dyDescent="0.25">
      <c r="A1535">
        <v>306443</v>
      </c>
      <c r="B1535" t="s">
        <v>48</v>
      </c>
      <c r="D1535" s="8">
        <v>40423</v>
      </c>
      <c r="G1535" t="s">
        <v>19</v>
      </c>
      <c r="H1535" t="s">
        <v>4</v>
      </c>
      <c r="K1535">
        <v>0</v>
      </c>
      <c r="M1535" t="s">
        <v>60</v>
      </c>
    </row>
    <row r="1536" spans="1:14" x14ac:dyDescent="0.25">
      <c r="A1536">
        <v>306446</v>
      </c>
      <c r="B1536" t="s">
        <v>48</v>
      </c>
      <c r="D1536" s="8">
        <v>40423</v>
      </c>
      <c r="G1536" t="s">
        <v>13</v>
      </c>
      <c r="H1536" t="s">
        <v>3</v>
      </c>
      <c r="K1536">
        <v>0</v>
      </c>
      <c r="M1536" t="s">
        <v>187</v>
      </c>
    </row>
    <row r="1537" spans="1:13" x14ac:dyDescent="0.25">
      <c r="A1537">
        <v>306456</v>
      </c>
      <c r="B1537" t="s">
        <v>48</v>
      </c>
      <c r="D1537" s="8">
        <v>40424</v>
      </c>
      <c r="G1537" t="s">
        <v>19</v>
      </c>
      <c r="H1537" t="s">
        <v>4</v>
      </c>
      <c r="K1537">
        <v>0</v>
      </c>
      <c r="M1537" t="s">
        <v>286</v>
      </c>
    </row>
    <row r="1538" spans="1:13" x14ac:dyDescent="0.25">
      <c r="A1538">
        <v>306464</v>
      </c>
      <c r="B1538" t="s">
        <v>48</v>
      </c>
      <c r="D1538" s="8">
        <v>40425</v>
      </c>
      <c r="G1538" t="s">
        <v>134</v>
      </c>
      <c r="H1538" t="s">
        <v>2</v>
      </c>
      <c r="K1538">
        <v>0</v>
      </c>
      <c r="M1538" t="s">
        <v>279</v>
      </c>
    </row>
    <row r="1539" spans="1:13" x14ac:dyDescent="0.25">
      <c r="A1539">
        <v>306466</v>
      </c>
      <c r="B1539" t="s">
        <v>48</v>
      </c>
      <c r="D1539" s="8">
        <v>40425</v>
      </c>
      <c r="G1539" t="s">
        <v>19</v>
      </c>
      <c r="H1539" t="s">
        <v>4</v>
      </c>
      <c r="K1539">
        <v>0</v>
      </c>
      <c r="M1539" t="s">
        <v>51</v>
      </c>
    </row>
    <row r="1540" spans="1:13" x14ac:dyDescent="0.25">
      <c r="A1540">
        <v>306467</v>
      </c>
      <c r="B1540" t="s">
        <v>48</v>
      </c>
      <c r="D1540" s="8">
        <v>40425</v>
      </c>
      <c r="G1540" t="s">
        <v>19</v>
      </c>
      <c r="H1540" t="s">
        <v>4</v>
      </c>
      <c r="K1540">
        <v>0</v>
      </c>
      <c r="M1540" t="s">
        <v>51</v>
      </c>
    </row>
    <row r="1541" spans="1:13" x14ac:dyDescent="0.25">
      <c r="A1541">
        <v>306469</v>
      </c>
      <c r="B1541" t="s">
        <v>48</v>
      </c>
      <c r="D1541" s="8">
        <v>40425</v>
      </c>
      <c r="G1541" t="s">
        <v>22</v>
      </c>
      <c r="H1541" t="s">
        <v>4</v>
      </c>
      <c r="K1541">
        <v>0</v>
      </c>
      <c r="M1541" t="s">
        <v>77</v>
      </c>
    </row>
    <row r="1542" spans="1:13" x14ac:dyDescent="0.25">
      <c r="A1542">
        <v>306470</v>
      </c>
      <c r="B1542" t="s">
        <v>48</v>
      </c>
      <c r="D1542" s="8">
        <v>40425</v>
      </c>
      <c r="G1542" t="s">
        <v>13</v>
      </c>
      <c r="H1542" t="s">
        <v>3</v>
      </c>
      <c r="K1542">
        <v>0</v>
      </c>
      <c r="M1542" t="s">
        <v>60</v>
      </c>
    </row>
    <row r="1543" spans="1:13" x14ac:dyDescent="0.25">
      <c r="A1543">
        <v>306497</v>
      </c>
      <c r="B1543" t="s">
        <v>48</v>
      </c>
      <c r="D1543" s="8">
        <v>40430</v>
      </c>
      <c r="G1543" t="s">
        <v>19</v>
      </c>
      <c r="H1543" t="s">
        <v>4</v>
      </c>
      <c r="K1543">
        <v>0</v>
      </c>
      <c r="M1543" t="s">
        <v>50</v>
      </c>
    </row>
    <row r="1544" spans="1:13" x14ac:dyDescent="0.25">
      <c r="A1544">
        <v>306498</v>
      </c>
      <c r="B1544" t="s">
        <v>48</v>
      </c>
      <c r="D1544" s="8">
        <v>40430</v>
      </c>
      <c r="G1544" t="s">
        <v>19</v>
      </c>
      <c r="H1544" t="s">
        <v>4</v>
      </c>
      <c r="K1544">
        <v>0</v>
      </c>
      <c r="M1544" t="s">
        <v>397</v>
      </c>
    </row>
    <row r="1545" spans="1:13" x14ac:dyDescent="0.25">
      <c r="A1545">
        <v>306501</v>
      </c>
      <c r="B1545" t="s">
        <v>48</v>
      </c>
      <c r="D1545" s="8">
        <v>40430</v>
      </c>
      <c r="G1545" t="s">
        <v>22</v>
      </c>
      <c r="H1545" t="s">
        <v>4</v>
      </c>
      <c r="K1545">
        <v>0</v>
      </c>
      <c r="M1545" t="s">
        <v>121</v>
      </c>
    </row>
    <row r="1546" spans="1:13" x14ac:dyDescent="0.25">
      <c r="A1546">
        <v>306505</v>
      </c>
      <c r="B1546" t="s">
        <v>48</v>
      </c>
      <c r="D1546" s="8">
        <v>40430</v>
      </c>
      <c r="G1546" t="s">
        <v>59</v>
      </c>
      <c r="H1546" t="s">
        <v>2</v>
      </c>
      <c r="K1546">
        <v>0</v>
      </c>
      <c r="M1546" t="s">
        <v>50</v>
      </c>
    </row>
    <row r="1547" spans="1:13" x14ac:dyDescent="0.25">
      <c r="A1547">
        <v>306506</v>
      </c>
      <c r="B1547" t="s">
        <v>48</v>
      </c>
      <c r="D1547" s="8">
        <v>40431</v>
      </c>
      <c r="G1547" t="s">
        <v>19</v>
      </c>
      <c r="H1547" t="s">
        <v>4</v>
      </c>
      <c r="K1547">
        <v>0</v>
      </c>
      <c r="M1547" t="s">
        <v>60</v>
      </c>
    </row>
    <row r="1548" spans="1:13" x14ac:dyDescent="0.25">
      <c r="A1548">
        <v>306507</v>
      </c>
      <c r="B1548" t="s">
        <v>48</v>
      </c>
      <c r="D1548" s="8">
        <v>40431</v>
      </c>
      <c r="G1548" t="s">
        <v>114</v>
      </c>
      <c r="H1548" t="s">
        <v>3</v>
      </c>
      <c r="K1548">
        <v>0</v>
      </c>
      <c r="M1548" t="s">
        <v>51</v>
      </c>
    </row>
    <row r="1549" spans="1:13" x14ac:dyDescent="0.25">
      <c r="A1549">
        <v>306514</v>
      </c>
      <c r="B1549" t="s">
        <v>48</v>
      </c>
      <c r="D1549" s="8">
        <v>40432</v>
      </c>
      <c r="G1549" t="s">
        <v>20</v>
      </c>
      <c r="H1549" t="s">
        <v>4</v>
      </c>
      <c r="K1549">
        <v>0</v>
      </c>
      <c r="M1549" t="s">
        <v>398</v>
      </c>
    </row>
    <row r="1550" spans="1:13" x14ac:dyDescent="0.25">
      <c r="A1550">
        <v>306515</v>
      </c>
      <c r="B1550" t="s">
        <v>48</v>
      </c>
      <c r="D1550" s="8">
        <v>40432</v>
      </c>
      <c r="G1550" t="s">
        <v>20</v>
      </c>
      <c r="H1550" t="s">
        <v>4</v>
      </c>
      <c r="K1550">
        <v>0</v>
      </c>
      <c r="M1550" t="s">
        <v>183</v>
      </c>
    </row>
    <row r="1551" spans="1:13" x14ac:dyDescent="0.25">
      <c r="A1551">
        <v>306517</v>
      </c>
      <c r="B1551" t="s">
        <v>48</v>
      </c>
      <c r="D1551" s="8">
        <v>40432</v>
      </c>
      <c r="G1551" t="s">
        <v>19</v>
      </c>
      <c r="H1551" t="s">
        <v>4</v>
      </c>
      <c r="K1551">
        <v>0</v>
      </c>
      <c r="M1551" t="s">
        <v>51</v>
      </c>
    </row>
    <row r="1552" spans="1:13" x14ac:dyDescent="0.25">
      <c r="A1552">
        <v>306519</v>
      </c>
      <c r="B1552" t="s">
        <v>48</v>
      </c>
      <c r="D1552" s="8">
        <v>40432</v>
      </c>
      <c r="G1552" t="s">
        <v>7</v>
      </c>
      <c r="H1552" t="s">
        <v>2</v>
      </c>
      <c r="K1552">
        <v>0</v>
      </c>
      <c r="M1552" t="s">
        <v>50</v>
      </c>
    </row>
    <row r="1553" spans="1:13" x14ac:dyDescent="0.25">
      <c r="A1553">
        <v>306522</v>
      </c>
      <c r="B1553" t="s">
        <v>48</v>
      </c>
      <c r="D1553" s="8">
        <v>40433</v>
      </c>
      <c r="G1553" t="s">
        <v>19</v>
      </c>
      <c r="H1553" t="s">
        <v>4</v>
      </c>
      <c r="K1553">
        <v>0</v>
      </c>
      <c r="M1553" t="s">
        <v>183</v>
      </c>
    </row>
    <row r="1554" spans="1:13" x14ac:dyDescent="0.25">
      <c r="A1554">
        <v>306523</v>
      </c>
      <c r="B1554" t="s">
        <v>48</v>
      </c>
      <c r="D1554" s="8">
        <v>40433</v>
      </c>
      <c r="G1554" t="s">
        <v>22</v>
      </c>
      <c r="H1554" t="s">
        <v>4</v>
      </c>
      <c r="K1554">
        <v>0</v>
      </c>
      <c r="M1554" t="s">
        <v>60</v>
      </c>
    </row>
    <row r="1555" spans="1:13" x14ac:dyDescent="0.25">
      <c r="A1555">
        <v>306524</v>
      </c>
      <c r="B1555" t="s">
        <v>48</v>
      </c>
      <c r="D1555" s="8">
        <v>40433</v>
      </c>
      <c r="G1555" t="s">
        <v>75</v>
      </c>
      <c r="H1555" t="s">
        <v>4</v>
      </c>
      <c r="K1555">
        <v>0</v>
      </c>
      <c r="M1555" t="s">
        <v>183</v>
      </c>
    </row>
    <row r="1556" spans="1:13" x14ac:dyDescent="0.25">
      <c r="A1556">
        <v>306526</v>
      </c>
      <c r="B1556" t="s">
        <v>48</v>
      </c>
      <c r="D1556" s="8">
        <v>40430</v>
      </c>
      <c r="G1556" t="s">
        <v>135</v>
      </c>
      <c r="H1556" t="s">
        <v>3</v>
      </c>
      <c r="K1556">
        <v>0</v>
      </c>
      <c r="M1556" t="s">
        <v>77</v>
      </c>
    </row>
    <row r="1557" spans="1:13" x14ac:dyDescent="0.25">
      <c r="A1557">
        <v>306527</v>
      </c>
      <c r="B1557" t="s">
        <v>48</v>
      </c>
      <c r="D1557" s="8">
        <v>40430</v>
      </c>
      <c r="G1557" t="s">
        <v>100</v>
      </c>
      <c r="H1557" t="s">
        <v>3</v>
      </c>
      <c r="K1557">
        <v>0</v>
      </c>
      <c r="M1557" t="s">
        <v>51</v>
      </c>
    </row>
    <row r="1558" spans="1:13" x14ac:dyDescent="0.25">
      <c r="A1558">
        <v>306534</v>
      </c>
      <c r="B1558" t="s">
        <v>48</v>
      </c>
      <c r="D1558" s="8">
        <v>40433</v>
      </c>
      <c r="G1558" t="s">
        <v>100</v>
      </c>
      <c r="H1558" t="s">
        <v>3</v>
      </c>
      <c r="K1558">
        <v>0</v>
      </c>
      <c r="M1558" t="s">
        <v>60</v>
      </c>
    </row>
    <row r="1559" spans="1:13" x14ac:dyDescent="0.25">
      <c r="A1559">
        <v>306549</v>
      </c>
      <c r="B1559" t="s">
        <v>48</v>
      </c>
      <c r="D1559" s="8">
        <v>40435</v>
      </c>
      <c r="G1559" t="s">
        <v>22</v>
      </c>
      <c r="H1559" t="s">
        <v>4</v>
      </c>
      <c r="K1559">
        <v>0</v>
      </c>
      <c r="M1559" t="s">
        <v>60</v>
      </c>
    </row>
    <row r="1560" spans="1:13" x14ac:dyDescent="0.25">
      <c r="A1560">
        <v>306551</v>
      </c>
      <c r="B1560" t="s">
        <v>48</v>
      </c>
      <c r="D1560" s="8">
        <v>40435</v>
      </c>
      <c r="G1560" t="s">
        <v>21</v>
      </c>
      <c r="H1560" t="s">
        <v>4</v>
      </c>
      <c r="K1560">
        <v>0</v>
      </c>
      <c r="M1560" t="s">
        <v>118</v>
      </c>
    </row>
    <row r="1561" spans="1:13" x14ac:dyDescent="0.25">
      <c r="A1561">
        <v>306557</v>
      </c>
      <c r="B1561" t="s">
        <v>48</v>
      </c>
      <c r="D1561" s="8">
        <v>40435</v>
      </c>
      <c r="G1561" t="s">
        <v>93</v>
      </c>
      <c r="H1561" t="s">
        <v>2</v>
      </c>
      <c r="K1561">
        <v>0</v>
      </c>
      <c r="M1561" t="s">
        <v>90</v>
      </c>
    </row>
    <row r="1562" spans="1:13" x14ac:dyDescent="0.25">
      <c r="A1562">
        <v>306561</v>
      </c>
      <c r="B1562" t="s">
        <v>48</v>
      </c>
      <c r="D1562" s="8">
        <v>40436</v>
      </c>
      <c r="G1562" t="s">
        <v>20</v>
      </c>
      <c r="H1562" t="s">
        <v>4</v>
      </c>
      <c r="K1562">
        <v>0</v>
      </c>
      <c r="M1562" t="s">
        <v>77</v>
      </c>
    </row>
    <row r="1563" spans="1:13" x14ac:dyDescent="0.25">
      <c r="A1563">
        <v>306563</v>
      </c>
      <c r="B1563" t="s">
        <v>48</v>
      </c>
      <c r="D1563" s="8">
        <v>40436</v>
      </c>
      <c r="G1563" t="s">
        <v>168</v>
      </c>
      <c r="H1563" t="s">
        <v>4</v>
      </c>
      <c r="K1563">
        <v>0</v>
      </c>
      <c r="M1563" t="s">
        <v>392</v>
      </c>
    </row>
    <row r="1564" spans="1:13" x14ac:dyDescent="0.25">
      <c r="A1564">
        <v>306564</v>
      </c>
      <c r="B1564" t="s">
        <v>48</v>
      </c>
      <c r="D1564" s="8">
        <v>40436</v>
      </c>
      <c r="G1564" t="s">
        <v>19</v>
      </c>
      <c r="H1564" t="s">
        <v>4</v>
      </c>
      <c r="K1564">
        <v>0</v>
      </c>
      <c r="M1564" t="s">
        <v>50</v>
      </c>
    </row>
    <row r="1565" spans="1:13" x14ac:dyDescent="0.25">
      <c r="A1565">
        <v>306565</v>
      </c>
      <c r="B1565" t="s">
        <v>48</v>
      </c>
      <c r="D1565" s="8">
        <v>40436</v>
      </c>
      <c r="G1565" t="s">
        <v>174</v>
      </c>
      <c r="H1565" t="s">
        <v>4</v>
      </c>
      <c r="K1565">
        <v>0</v>
      </c>
      <c r="M1565" t="s">
        <v>51</v>
      </c>
    </row>
    <row r="1566" spans="1:13" x14ac:dyDescent="0.25">
      <c r="A1566">
        <v>306569</v>
      </c>
      <c r="B1566" t="s">
        <v>48</v>
      </c>
      <c r="D1566" s="8">
        <v>40436</v>
      </c>
      <c r="G1566" t="s">
        <v>11</v>
      </c>
      <c r="H1566" t="s">
        <v>3</v>
      </c>
      <c r="K1566">
        <v>0</v>
      </c>
      <c r="M1566" t="s">
        <v>348</v>
      </c>
    </row>
    <row r="1567" spans="1:13" x14ac:dyDescent="0.25">
      <c r="A1567">
        <v>306577</v>
      </c>
      <c r="B1567" t="s">
        <v>48</v>
      </c>
      <c r="D1567" s="8">
        <v>40437</v>
      </c>
      <c r="G1567" t="s">
        <v>19</v>
      </c>
      <c r="H1567" t="s">
        <v>4</v>
      </c>
      <c r="K1567">
        <v>0</v>
      </c>
      <c r="M1567" t="s">
        <v>286</v>
      </c>
    </row>
    <row r="1568" spans="1:13" x14ac:dyDescent="0.25">
      <c r="A1568">
        <v>306578</v>
      </c>
      <c r="B1568" t="s">
        <v>48</v>
      </c>
      <c r="D1568" s="8">
        <v>40437</v>
      </c>
      <c r="G1568" t="s">
        <v>19</v>
      </c>
      <c r="H1568" t="s">
        <v>4</v>
      </c>
      <c r="K1568">
        <v>0</v>
      </c>
      <c r="M1568" t="s">
        <v>51</v>
      </c>
    </row>
    <row r="1569" spans="1:13" x14ac:dyDescent="0.25">
      <c r="A1569">
        <v>306580</v>
      </c>
      <c r="B1569" t="s">
        <v>48</v>
      </c>
      <c r="D1569" s="8">
        <v>40437</v>
      </c>
      <c r="G1569" t="s">
        <v>174</v>
      </c>
      <c r="H1569" t="s">
        <v>4</v>
      </c>
      <c r="K1569">
        <v>0</v>
      </c>
      <c r="M1569" t="s">
        <v>51</v>
      </c>
    </row>
    <row r="1570" spans="1:13" x14ac:dyDescent="0.25">
      <c r="A1570">
        <v>306583</v>
      </c>
      <c r="B1570" t="s">
        <v>48</v>
      </c>
      <c r="D1570" s="8">
        <v>40437</v>
      </c>
      <c r="G1570" t="s">
        <v>13</v>
      </c>
      <c r="H1570" t="s">
        <v>3</v>
      </c>
      <c r="K1570">
        <v>0</v>
      </c>
      <c r="M1570" t="s">
        <v>56</v>
      </c>
    </row>
    <row r="1571" spans="1:13" x14ac:dyDescent="0.25">
      <c r="A1571">
        <v>306590</v>
      </c>
      <c r="B1571" t="s">
        <v>48</v>
      </c>
      <c r="D1571" s="8">
        <v>40438</v>
      </c>
      <c r="G1571" t="s">
        <v>19</v>
      </c>
      <c r="H1571" t="s">
        <v>4</v>
      </c>
      <c r="K1571">
        <v>0</v>
      </c>
      <c r="M1571" t="s">
        <v>51</v>
      </c>
    </row>
    <row r="1572" spans="1:13" x14ac:dyDescent="0.25">
      <c r="A1572">
        <v>306598</v>
      </c>
      <c r="B1572" t="s">
        <v>48</v>
      </c>
      <c r="D1572" s="8">
        <v>40439</v>
      </c>
      <c r="G1572" t="s">
        <v>20</v>
      </c>
      <c r="H1572" t="s">
        <v>4</v>
      </c>
      <c r="K1572">
        <v>0</v>
      </c>
      <c r="M1572" t="s">
        <v>183</v>
      </c>
    </row>
    <row r="1573" spans="1:13" x14ac:dyDescent="0.25">
      <c r="A1573">
        <v>306601</v>
      </c>
      <c r="B1573" t="s">
        <v>48</v>
      </c>
      <c r="D1573" s="8">
        <v>40439</v>
      </c>
      <c r="G1573" t="s">
        <v>22</v>
      </c>
      <c r="H1573" t="s">
        <v>4</v>
      </c>
      <c r="K1573">
        <v>0</v>
      </c>
      <c r="M1573" t="s">
        <v>60</v>
      </c>
    </row>
    <row r="1574" spans="1:13" x14ac:dyDescent="0.25">
      <c r="A1574">
        <v>306614</v>
      </c>
      <c r="B1574" t="s">
        <v>48</v>
      </c>
      <c r="D1574" s="8">
        <v>40448</v>
      </c>
      <c r="G1574" t="s">
        <v>9</v>
      </c>
      <c r="H1574" t="s">
        <v>2</v>
      </c>
      <c r="K1574">
        <v>0</v>
      </c>
      <c r="M1574" t="s">
        <v>118</v>
      </c>
    </row>
    <row r="1575" spans="1:13" x14ac:dyDescent="0.25">
      <c r="A1575">
        <v>306618</v>
      </c>
      <c r="B1575" t="s">
        <v>48</v>
      </c>
      <c r="D1575" s="8">
        <v>40449</v>
      </c>
      <c r="G1575" t="s">
        <v>19</v>
      </c>
      <c r="H1575" t="s">
        <v>4</v>
      </c>
      <c r="K1575">
        <v>0</v>
      </c>
      <c r="M1575" t="s">
        <v>50</v>
      </c>
    </row>
    <row r="1576" spans="1:13" x14ac:dyDescent="0.25">
      <c r="A1576">
        <v>306619</v>
      </c>
      <c r="B1576" t="s">
        <v>48</v>
      </c>
      <c r="D1576" s="8">
        <v>40449</v>
      </c>
      <c r="G1576" t="s">
        <v>19</v>
      </c>
      <c r="H1576" t="s">
        <v>4</v>
      </c>
      <c r="K1576">
        <v>0</v>
      </c>
      <c r="M1576" t="s">
        <v>60</v>
      </c>
    </row>
    <row r="1577" spans="1:13" x14ac:dyDescent="0.25">
      <c r="A1577">
        <v>306630</v>
      </c>
      <c r="B1577" t="s">
        <v>48</v>
      </c>
      <c r="D1577" s="8">
        <v>40440</v>
      </c>
      <c r="G1577" t="s">
        <v>22</v>
      </c>
      <c r="H1577" t="s">
        <v>4</v>
      </c>
      <c r="K1577">
        <v>0</v>
      </c>
      <c r="M1577" t="s">
        <v>60</v>
      </c>
    </row>
    <row r="1578" spans="1:13" x14ac:dyDescent="0.25">
      <c r="A1578">
        <v>306636</v>
      </c>
      <c r="B1578" t="s">
        <v>48</v>
      </c>
      <c r="D1578" s="8">
        <v>40440</v>
      </c>
      <c r="G1578" t="s">
        <v>8</v>
      </c>
      <c r="H1578" t="s">
        <v>2</v>
      </c>
      <c r="K1578">
        <v>0</v>
      </c>
      <c r="M1578" t="s">
        <v>99</v>
      </c>
    </row>
    <row r="1579" spans="1:13" x14ac:dyDescent="0.25">
      <c r="A1579">
        <v>306639</v>
      </c>
      <c r="B1579" t="s">
        <v>48</v>
      </c>
      <c r="D1579" s="8">
        <v>40441</v>
      </c>
      <c r="G1579" t="s">
        <v>19</v>
      </c>
      <c r="H1579" t="s">
        <v>4</v>
      </c>
      <c r="K1579">
        <v>0</v>
      </c>
      <c r="M1579" t="s">
        <v>51</v>
      </c>
    </row>
    <row r="1580" spans="1:13" x14ac:dyDescent="0.25">
      <c r="A1580">
        <v>306648</v>
      </c>
      <c r="B1580" t="s">
        <v>48</v>
      </c>
      <c r="D1580" s="8">
        <v>40441</v>
      </c>
      <c r="G1580" t="s">
        <v>139</v>
      </c>
      <c r="H1580" t="s">
        <v>2</v>
      </c>
      <c r="K1580">
        <v>0</v>
      </c>
      <c r="M1580" t="s">
        <v>50</v>
      </c>
    </row>
    <row r="1581" spans="1:13" x14ac:dyDescent="0.25">
      <c r="A1581">
        <v>306652</v>
      </c>
      <c r="B1581" t="s">
        <v>48</v>
      </c>
      <c r="D1581" s="8">
        <v>40442</v>
      </c>
      <c r="G1581" t="s">
        <v>19</v>
      </c>
      <c r="H1581" t="s">
        <v>4</v>
      </c>
      <c r="K1581">
        <v>0</v>
      </c>
      <c r="M1581" t="s">
        <v>51</v>
      </c>
    </row>
    <row r="1582" spans="1:13" x14ac:dyDescent="0.25">
      <c r="A1582">
        <v>306656</v>
      </c>
      <c r="B1582" t="s">
        <v>48</v>
      </c>
      <c r="D1582" s="8">
        <v>40442</v>
      </c>
      <c r="G1582" t="s">
        <v>9</v>
      </c>
      <c r="H1582" t="s">
        <v>2</v>
      </c>
      <c r="K1582">
        <v>0</v>
      </c>
      <c r="M1582" t="s">
        <v>99</v>
      </c>
    </row>
    <row r="1583" spans="1:13" x14ac:dyDescent="0.25">
      <c r="A1583">
        <v>306658</v>
      </c>
      <c r="B1583" t="s">
        <v>48</v>
      </c>
      <c r="D1583" s="8">
        <v>40442</v>
      </c>
      <c r="G1583" t="s">
        <v>139</v>
      </c>
      <c r="H1583" t="s">
        <v>2</v>
      </c>
      <c r="K1583">
        <v>0</v>
      </c>
      <c r="M1583" t="s">
        <v>399</v>
      </c>
    </row>
    <row r="1584" spans="1:13" x14ac:dyDescent="0.25">
      <c r="A1584">
        <v>306659</v>
      </c>
      <c r="B1584" t="s">
        <v>48</v>
      </c>
      <c r="D1584" s="8">
        <v>40443</v>
      </c>
      <c r="G1584" t="s">
        <v>134</v>
      </c>
      <c r="H1584" t="s">
        <v>2</v>
      </c>
      <c r="K1584">
        <v>0</v>
      </c>
      <c r="M1584" t="s">
        <v>81</v>
      </c>
    </row>
    <row r="1585" spans="1:13" x14ac:dyDescent="0.25">
      <c r="A1585">
        <v>306660</v>
      </c>
      <c r="B1585" t="s">
        <v>48</v>
      </c>
      <c r="D1585" s="8">
        <v>40443</v>
      </c>
      <c r="G1585" t="s">
        <v>168</v>
      </c>
      <c r="H1585" t="s">
        <v>4</v>
      </c>
      <c r="K1585">
        <v>0</v>
      </c>
      <c r="M1585" t="s">
        <v>320</v>
      </c>
    </row>
    <row r="1586" spans="1:13" x14ac:dyDescent="0.25">
      <c r="A1586">
        <v>306678</v>
      </c>
      <c r="B1586" t="s">
        <v>48</v>
      </c>
      <c r="D1586" s="8">
        <v>40444</v>
      </c>
      <c r="G1586" t="s">
        <v>19</v>
      </c>
      <c r="H1586" t="s">
        <v>4</v>
      </c>
      <c r="K1586">
        <v>0</v>
      </c>
      <c r="M1586" t="s">
        <v>51</v>
      </c>
    </row>
    <row r="1587" spans="1:13" x14ac:dyDescent="0.25">
      <c r="A1587">
        <v>306686</v>
      </c>
      <c r="B1587" t="s">
        <v>48</v>
      </c>
      <c r="D1587" s="8">
        <v>40445</v>
      </c>
      <c r="G1587" t="s">
        <v>20</v>
      </c>
      <c r="H1587" t="s">
        <v>4</v>
      </c>
      <c r="K1587">
        <v>0</v>
      </c>
      <c r="M1587" t="s">
        <v>60</v>
      </c>
    </row>
    <row r="1588" spans="1:13" x14ac:dyDescent="0.25">
      <c r="A1588">
        <v>306700</v>
      </c>
      <c r="B1588" t="s">
        <v>48</v>
      </c>
      <c r="D1588" s="8">
        <v>40445</v>
      </c>
      <c r="G1588" t="s">
        <v>14</v>
      </c>
      <c r="H1588" t="s">
        <v>3</v>
      </c>
      <c r="K1588">
        <v>0</v>
      </c>
      <c r="M1588" t="s">
        <v>400</v>
      </c>
    </row>
    <row r="1589" spans="1:13" x14ac:dyDescent="0.25">
      <c r="A1589">
        <v>306701</v>
      </c>
      <c r="B1589" t="s">
        <v>48</v>
      </c>
      <c r="D1589" s="8">
        <v>40445</v>
      </c>
      <c r="G1589" t="s">
        <v>8</v>
      </c>
      <c r="H1589" t="s">
        <v>2</v>
      </c>
      <c r="K1589">
        <v>0</v>
      </c>
      <c r="M1589" t="s">
        <v>87</v>
      </c>
    </row>
    <row r="1590" spans="1:13" x14ac:dyDescent="0.25">
      <c r="A1590">
        <v>306705</v>
      </c>
      <c r="B1590" t="s">
        <v>48</v>
      </c>
      <c r="D1590" s="8">
        <v>40446</v>
      </c>
      <c r="G1590" t="s">
        <v>134</v>
      </c>
      <c r="H1590" t="s">
        <v>2</v>
      </c>
      <c r="K1590">
        <v>0</v>
      </c>
      <c r="M1590" t="s">
        <v>81</v>
      </c>
    </row>
    <row r="1591" spans="1:13" x14ac:dyDescent="0.25">
      <c r="A1591">
        <v>306708</v>
      </c>
      <c r="B1591" t="s">
        <v>48</v>
      </c>
      <c r="D1591" s="8">
        <v>40446</v>
      </c>
      <c r="G1591" t="s">
        <v>19</v>
      </c>
      <c r="H1591" t="s">
        <v>4</v>
      </c>
      <c r="K1591">
        <v>0</v>
      </c>
      <c r="M1591" t="s">
        <v>401</v>
      </c>
    </row>
    <row r="1592" spans="1:13" x14ac:dyDescent="0.25">
      <c r="A1592">
        <v>306709</v>
      </c>
      <c r="B1592" t="s">
        <v>48</v>
      </c>
      <c r="D1592" s="8">
        <v>40446</v>
      </c>
      <c r="G1592" t="s">
        <v>19</v>
      </c>
      <c r="H1592" t="s">
        <v>4</v>
      </c>
      <c r="K1592">
        <v>0</v>
      </c>
      <c r="M1592" t="s">
        <v>51</v>
      </c>
    </row>
    <row r="1593" spans="1:13" x14ac:dyDescent="0.25">
      <c r="A1593">
        <v>306710</v>
      </c>
      <c r="B1593" t="s">
        <v>48</v>
      </c>
      <c r="D1593" s="8">
        <v>40446</v>
      </c>
      <c r="G1593" t="s">
        <v>19</v>
      </c>
      <c r="H1593" t="s">
        <v>4</v>
      </c>
      <c r="K1593">
        <v>0</v>
      </c>
      <c r="M1593" t="s">
        <v>51</v>
      </c>
    </row>
    <row r="1594" spans="1:13" x14ac:dyDescent="0.25">
      <c r="A1594">
        <v>306711</v>
      </c>
      <c r="B1594" t="s">
        <v>48</v>
      </c>
      <c r="D1594" s="8">
        <v>40446</v>
      </c>
      <c r="G1594" t="s">
        <v>19</v>
      </c>
      <c r="H1594" t="s">
        <v>4</v>
      </c>
      <c r="K1594">
        <v>0</v>
      </c>
      <c r="M1594" t="s">
        <v>51</v>
      </c>
    </row>
    <row r="1595" spans="1:13" x14ac:dyDescent="0.25">
      <c r="A1595">
        <v>306712</v>
      </c>
      <c r="B1595" t="s">
        <v>48</v>
      </c>
      <c r="D1595" s="8">
        <v>40446</v>
      </c>
      <c r="G1595" t="s">
        <v>19</v>
      </c>
      <c r="H1595" t="s">
        <v>4</v>
      </c>
      <c r="K1595">
        <v>0</v>
      </c>
      <c r="M1595" t="s">
        <v>186</v>
      </c>
    </row>
    <row r="1596" spans="1:13" x14ac:dyDescent="0.25">
      <c r="A1596">
        <v>306714</v>
      </c>
      <c r="B1596" t="s">
        <v>48</v>
      </c>
      <c r="D1596" s="8">
        <v>40446</v>
      </c>
      <c r="G1596" t="s">
        <v>22</v>
      </c>
      <c r="H1596" t="s">
        <v>4</v>
      </c>
      <c r="K1596">
        <v>0</v>
      </c>
      <c r="M1596" t="s">
        <v>60</v>
      </c>
    </row>
    <row r="1597" spans="1:13" x14ac:dyDescent="0.25">
      <c r="A1597">
        <v>306717</v>
      </c>
      <c r="B1597" t="s">
        <v>48</v>
      </c>
      <c r="D1597" s="8">
        <v>40446</v>
      </c>
      <c r="G1597" t="s">
        <v>10</v>
      </c>
      <c r="H1597" t="s">
        <v>2</v>
      </c>
      <c r="K1597">
        <v>0</v>
      </c>
      <c r="M1597" t="s">
        <v>137</v>
      </c>
    </row>
    <row r="1598" spans="1:13" x14ac:dyDescent="0.25">
      <c r="A1598">
        <v>306719</v>
      </c>
      <c r="B1598" t="s">
        <v>48</v>
      </c>
      <c r="D1598" s="8">
        <v>40446</v>
      </c>
      <c r="G1598" t="s">
        <v>9</v>
      </c>
      <c r="H1598" t="s">
        <v>2</v>
      </c>
      <c r="K1598">
        <v>0</v>
      </c>
      <c r="M1598" t="s">
        <v>118</v>
      </c>
    </row>
    <row r="1599" spans="1:13" x14ac:dyDescent="0.25">
      <c r="A1599">
        <v>306721</v>
      </c>
      <c r="B1599" t="s">
        <v>48</v>
      </c>
      <c r="D1599" s="8">
        <v>40447</v>
      </c>
      <c r="G1599" t="s">
        <v>19</v>
      </c>
      <c r="H1599" t="s">
        <v>4</v>
      </c>
      <c r="K1599">
        <v>0</v>
      </c>
      <c r="M1599" t="s">
        <v>51</v>
      </c>
    </row>
    <row r="1600" spans="1:13" x14ac:dyDescent="0.25">
      <c r="A1600">
        <v>306722</v>
      </c>
      <c r="B1600" t="s">
        <v>48</v>
      </c>
      <c r="D1600" s="8">
        <v>40447</v>
      </c>
      <c r="G1600" t="s">
        <v>22</v>
      </c>
      <c r="H1600" t="s">
        <v>4</v>
      </c>
      <c r="K1600">
        <v>0</v>
      </c>
      <c r="M1600" t="s">
        <v>115</v>
      </c>
    </row>
    <row r="1601" spans="1:14" x14ac:dyDescent="0.25">
      <c r="A1601">
        <v>306723</v>
      </c>
      <c r="B1601" t="s">
        <v>48</v>
      </c>
      <c r="D1601" s="8">
        <v>40449</v>
      </c>
      <c r="G1601" t="s">
        <v>19</v>
      </c>
      <c r="H1601" t="s">
        <v>4</v>
      </c>
      <c r="K1601">
        <v>0</v>
      </c>
      <c r="M1601" t="s">
        <v>60</v>
      </c>
    </row>
    <row r="1602" spans="1:14" x14ac:dyDescent="0.25">
      <c r="A1602">
        <v>306725</v>
      </c>
      <c r="B1602" t="s">
        <v>48</v>
      </c>
      <c r="D1602" s="8">
        <v>40449</v>
      </c>
      <c r="G1602" t="s">
        <v>114</v>
      </c>
      <c r="H1602" t="s">
        <v>3</v>
      </c>
      <c r="K1602">
        <v>0</v>
      </c>
      <c r="M1602" t="s">
        <v>402</v>
      </c>
    </row>
    <row r="1603" spans="1:14" x14ac:dyDescent="0.25">
      <c r="A1603">
        <v>306735</v>
      </c>
      <c r="B1603" t="s">
        <v>48</v>
      </c>
      <c r="D1603" s="8">
        <v>40450</v>
      </c>
      <c r="G1603" t="s">
        <v>134</v>
      </c>
      <c r="H1603" t="s">
        <v>2</v>
      </c>
      <c r="K1603">
        <v>0</v>
      </c>
      <c r="M1603" t="s">
        <v>81</v>
      </c>
    </row>
    <row r="1604" spans="1:14" x14ac:dyDescent="0.25">
      <c r="A1604">
        <v>306738</v>
      </c>
      <c r="B1604" t="s">
        <v>48</v>
      </c>
      <c r="D1604" s="8">
        <v>40450</v>
      </c>
      <c r="G1604" t="s">
        <v>19</v>
      </c>
      <c r="H1604" t="s">
        <v>4</v>
      </c>
      <c r="K1604">
        <v>0</v>
      </c>
      <c r="M1604" t="s">
        <v>183</v>
      </c>
    </row>
    <row r="1605" spans="1:14" x14ac:dyDescent="0.25">
      <c r="A1605">
        <v>306739</v>
      </c>
      <c r="B1605" t="s">
        <v>48</v>
      </c>
      <c r="D1605" s="8">
        <v>40450</v>
      </c>
      <c r="G1605" t="s">
        <v>174</v>
      </c>
      <c r="H1605" t="s">
        <v>4</v>
      </c>
      <c r="K1605">
        <v>0</v>
      </c>
      <c r="M1605" t="s">
        <v>51</v>
      </c>
    </row>
    <row r="1606" spans="1:14" x14ac:dyDescent="0.25">
      <c r="A1606">
        <v>306741</v>
      </c>
      <c r="B1606" t="s">
        <v>48</v>
      </c>
      <c r="D1606" s="8">
        <v>40450</v>
      </c>
      <c r="G1606" t="s">
        <v>7</v>
      </c>
      <c r="H1606" t="s">
        <v>2</v>
      </c>
      <c r="K1606">
        <v>0</v>
      </c>
      <c r="M1606" t="s">
        <v>141</v>
      </c>
    </row>
    <row r="1607" spans="1:14" x14ac:dyDescent="0.25">
      <c r="A1607">
        <v>306752</v>
      </c>
      <c r="B1607" t="s">
        <v>48</v>
      </c>
      <c r="D1607" s="8">
        <v>40451</v>
      </c>
      <c r="G1607" t="s">
        <v>19</v>
      </c>
      <c r="H1607" t="s">
        <v>4</v>
      </c>
      <c r="K1607">
        <v>0</v>
      </c>
      <c r="M1607" t="s">
        <v>51</v>
      </c>
    </row>
    <row r="1608" spans="1:14" x14ac:dyDescent="0.25">
      <c r="A1608">
        <v>306753</v>
      </c>
      <c r="B1608" t="s">
        <v>48</v>
      </c>
      <c r="D1608" s="8">
        <v>40451</v>
      </c>
      <c r="G1608" t="s">
        <v>114</v>
      </c>
      <c r="H1608" t="s">
        <v>3</v>
      </c>
      <c r="K1608">
        <v>0</v>
      </c>
      <c r="M1608" t="s">
        <v>125</v>
      </c>
    </row>
    <row r="1609" spans="1:14" x14ac:dyDescent="0.25">
      <c r="A1609">
        <v>306754</v>
      </c>
      <c r="B1609" t="s">
        <v>48</v>
      </c>
      <c r="D1609" s="8">
        <v>40451</v>
      </c>
      <c r="G1609" t="s">
        <v>114</v>
      </c>
      <c r="H1609" t="s">
        <v>3</v>
      </c>
      <c r="K1609">
        <v>0</v>
      </c>
      <c r="M1609" t="s">
        <v>51</v>
      </c>
    </row>
    <row r="1610" spans="1:14" x14ac:dyDescent="0.25">
      <c r="A1610">
        <v>306759</v>
      </c>
      <c r="B1610" t="s">
        <v>48</v>
      </c>
      <c r="D1610" s="8">
        <v>40451</v>
      </c>
      <c r="G1610" t="s">
        <v>139</v>
      </c>
      <c r="H1610" t="s">
        <v>2</v>
      </c>
      <c r="K1610">
        <v>0</v>
      </c>
      <c r="M1610" t="s">
        <v>50</v>
      </c>
    </row>
    <row r="1611" spans="1:14" x14ac:dyDescent="0.25">
      <c r="A1611">
        <v>306762</v>
      </c>
      <c r="B1611" t="s">
        <v>78</v>
      </c>
      <c r="C1611" t="s">
        <v>43</v>
      </c>
      <c r="D1611" s="8">
        <v>40422</v>
      </c>
      <c r="E1611" t="s">
        <v>53</v>
      </c>
      <c r="F1611">
        <v>757</v>
      </c>
      <c r="G1611" t="s">
        <v>15</v>
      </c>
      <c r="H1611" t="s">
        <v>3</v>
      </c>
      <c r="I1611">
        <v>0</v>
      </c>
      <c r="J1611">
        <v>80</v>
      </c>
      <c r="K1611">
        <v>0</v>
      </c>
      <c r="L1611" t="s">
        <v>84</v>
      </c>
      <c r="M1611" t="s">
        <v>56</v>
      </c>
      <c r="N1611" t="s">
        <v>57</v>
      </c>
    </row>
    <row r="1612" spans="1:14" x14ac:dyDescent="0.25">
      <c r="A1612">
        <v>306771</v>
      </c>
      <c r="B1612" t="s">
        <v>158</v>
      </c>
      <c r="C1612" t="s">
        <v>43</v>
      </c>
      <c r="D1612" s="8">
        <v>40425</v>
      </c>
      <c r="E1612" t="s">
        <v>53</v>
      </c>
      <c r="G1612" t="s">
        <v>21</v>
      </c>
      <c r="H1612" t="s">
        <v>4</v>
      </c>
      <c r="I1612">
        <v>200</v>
      </c>
      <c r="J1612">
        <v>180</v>
      </c>
      <c r="L1612" t="s">
        <v>64</v>
      </c>
      <c r="M1612" t="s">
        <v>56</v>
      </c>
    </row>
    <row r="1613" spans="1:14" x14ac:dyDescent="0.25">
      <c r="A1613">
        <v>306772</v>
      </c>
      <c r="B1613" t="s">
        <v>146</v>
      </c>
      <c r="C1613" t="s">
        <v>43</v>
      </c>
      <c r="D1613" s="8">
        <v>40425</v>
      </c>
      <c r="E1613" t="s">
        <v>53</v>
      </c>
      <c r="F1613">
        <v>1557</v>
      </c>
      <c r="G1613" t="s">
        <v>21</v>
      </c>
      <c r="H1613" t="s">
        <v>4</v>
      </c>
      <c r="I1613">
        <v>0</v>
      </c>
      <c r="K1613">
        <v>0</v>
      </c>
      <c r="L1613" t="s">
        <v>73</v>
      </c>
      <c r="M1613" t="s">
        <v>60</v>
      </c>
      <c r="N1613" t="s">
        <v>57</v>
      </c>
    </row>
    <row r="1614" spans="1:14" x14ac:dyDescent="0.25">
      <c r="A1614">
        <v>306779</v>
      </c>
      <c r="B1614" t="s">
        <v>403</v>
      </c>
      <c r="C1614" t="s">
        <v>71</v>
      </c>
      <c r="D1614" s="8">
        <v>40431</v>
      </c>
      <c r="E1614" t="s">
        <v>53</v>
      </c>
      <c r="F1614">
        <v>1330</v>
      </c>
      <c r="G1614" t="s">
        <v>281</v>
      </c>
      <c r="H1614" t="s">
        <v>2</v>
      </c>
      <c r="I1614">
        <v>0</v>
      </c>
      <c r="K1614">
        <v>0</v>
      </c>
      <c r="L1614" t="s">
        <v>73</v>
      </c>
      <c r="M1614" t="s">
        <v>56</v>
      </c>
      <c r="N1614" t="s">
        <v>57</v>
      </c>
    </row>
    <row r="1615" spans="1:14" x14ac:dyDescent="0.25">
      <c r="A1615">
        <v>306781</v>
      </c>
      <c r="B1615" t="s">
        <v>92</v>
      </c>
      <c r="C1615" t="s">
        <v>43</v>
      </c>
      <c r="D1615" s="8">
        <v>40431</v>
      </c>
      <c r="E1615" t="s">
        <v>53</v>
      </c>
      <c r="F1615">
        <v>1230</v>
      </c>
      <c r="G1615" t="s">
        <v>6</v>
      </c>
      <c r="H1615" t="s">
        <v>2</v>
      </c>
      <c r="K1615">
        <v>1</v>
      </c>
      <c r="L1615" t="s">
        <v>55</v>
      </c>
      <c r="M1615" t="s">
        <v>393</v>
      </c>
      <c r="N1615" t="s">
        <v>57</v>
      </c>
    </row>
    <row r="1616" spans="1:14" x14ac:dyDescent="0.25">
      <c r="A1616">
        <v>306782</v>
      </c>
      <c r="B1616" t="s">
        <v>92</v>
      </c>
      <c r="C1616" t="s">
        <v>43</v>
      </c>
      <c r="D1616" s="8">
        <v>40431</v>
      </c>
      <c r="E1616" t="s">
        <v>53</v>
      </c>
      <c r="F1616">
        <v>1410</v>
      </c>
      <c r="G1616" t="s">
        <v>20</v>
      </c>
      <c r="H1616" t="s">
        <v>4</v>
      </c>
      <c r="I1616">
        <v>800</v>
      </c>
      <c r="J1616">
        <v>150</v>
      </c>
      <c r="L1616" t="s">
        <v>55</v>
      </c>
      <c r="M1616" t="s">
        <v>56</v>
      </c>
      <c r="N1616" t="s">
        <v>57</v>
      </c>
    </row>
    <row r="1617" spans="1:14" x14ac:dyDescent="0.25">
      <c r="A1617">
        <v>306797</v>
      </c>
      <c r="B1617" t="s">
        <v>48</v>
      </c>
      <c r="D1617" s="8">
        <v>40431</v>
      </c>
      <c r="E1617" t="s">
        <v>53</v>
      </c>
      <c r="F1617">
        <v>1600</v>
      </c>
      <c r="G1617" t="s">
        <v>19</v>
      </c>
      <c r="H1617" t="s">
        <v>4</v>
      </c>
      <c r="I1617">
        <v>0</v>
      </c>
      <c r="K1617">
        <v>0</v>
      </c>
      <c r="L1617" t="s">
        <v>73</v>
      </c>
      <c r="M1617" t="s">
        <v>81</v>
      </c>
      <c r="N1617" t="s">
        <v>57</v>
      </c>
    </row>
    <row r="1618" spans="1:14" x14ac:dyDescent="0.25">
      <c r="A1618">
        <v>306803</v>
      </c>
      <c r="B1618" t="s">
        <v>220</v>
      </c>
      <c r="C1618" t="s">
        <v>43</v>
      </c>
      <c r="D1618" s="8">
        <v>40432</v>
      </c>
      <c r="G1618" t="s">
        <v>21</v>
      </c>
      <c r="H1618" t="s">
        <v>4</v>
      </c>
      <c r="I1618">
        <v>0</v>
      </c>
      <c r="K1618">
        <v>0</v>
      </c>
      <c r="L1618" t="s">
        <v>84</v>
      </c>
      <c r="M1618" t="s">
        <v>56</v>
      </c>
    </row>
    <row r="1619" spans="1:14" x14ac:dyDescent="0.25">
      <c r="A1619">
        <v>306812</v>
      </c>
      <c r="B1619" t="s">
        <v>230</v>
      </c>
      <c r="C1619" t="s">
        <v>71</v>
      </c>
      <c r="D1619" s="8">
        <v>40440</v>
      </c>
      <c r="E1619" t="s">
        <v>53</v>
      </c>
      <c r="F1619">
        <v>1145</v>
      </c>
      <c r="G1619" t="s">
        <v>108</v>
      </c>
      <c r="H1619" t="s">
        <v>2</v>
      </c>
      <c r="I1619">
        <v>700</v>
      </c>
      <c r="J1619">
        <v>75</v>
      </c>
      <c r="L1619" t="s">
        <v>64</v>
      </c>
      <c r="M1619" t="s">
        <v>399</v>
      </c>
      <c r="N1619" t="s">
        <v>57</v>
      </c>
    </row>
    <row r="1620" spans="1:14" x14ac:dyDescent="0.25">
      <c r="A1620">
        <v>306824</v>
      </c>
      <c r="B1620" t="s">
        <v>218</v>
      </c>
      <c r="C1620" t="s">
        <v>43</v>
      </c>
      <c r="D1620" s="8">
        <v>40426</v>
      </c>
      <c r="E1620" t="s">
        <v>53</v>
      </c>
      <c r="F1620">
        <v>1732</v>
      </c>
      <c r="G1620" t="s">
        <v>93</v>
      </c>
      <c r="H1620" t="s">
        <v>2</v>
      </c>
      <c r="I1620">
        <v>0</v>
      </c>
      <c r="K1620">
        <v>0</v>
      </c>
      <c r="L1620" t="s">
        <v>84</v>
      </c>
      <c r="M1620" t="s">
        <v>159</v>
      </c>
      <c r="N1620" t="s">
        <v>57</v>
      </c>
    </row>
    <row r="1621" spans="1:14" x14ac:dyDescent="0.25">
      <c r="A1621">
        <v>306829</v>
      </c>
      <c r="B1621" t="s">
        <v>63</v>
      </c>
      <c r="C1621" t="s">
        <v>43</v>
      </c>
      <c r="D1621" s="8">
        <v>40426</v>
      </c>
      <c r="G1621" t="s">
        <v>11</v>
      </c>
      <c r="H1621" t="s">
        <v>3</v>
      </c>
      <c r="I1621">
        <v>25</v>
      </c>
      <c r="J1621">
        <v>150</v>
      </c>
      <c r="K1621">
        <v>0</v>
      </c>
      <c r="L1621" t="s">
        <v>64</v>
      </c>
      <c r="M1621" t="s">
        <v>56</v>
      </c>
      <c r="N1621" t="s">
        <v>57</v>
      </c>
    </row>
    <row r="1622" spans="1:14" x14ac:dyDescent="0.25">
      <c r="A1622">
        <v>306835</v>
      </c>
      <c r="B1622" t="s">
        <v>157</v>
      </c>
      <c r="C1622" t="s">
        <v>71</v>
      </c>
      <c r="D1622" s="8">
        <v>40427</v>
      </c>
      <c r="E1622" t="s">
        <v>53</v>
      </c>
      <c r="F1622">
        <v>1845</v>
      </c>
      <c r="G1622" t="s">
        <v>135</v>
      </c>
      <c r="H1622" t="s">
        <v>3</v>
      </c>
      <c r="I1622">
        <v>0</v>
      </c>
      <c r="J1622">
        <v>40</v>
      </c>
      <c r="K1622">
        <v>0</v>
      </c>
      <c r="L1622" t="s">
        <v>84</v>
      </c>
      <c r="M1622" t="s">
        <v>77</v>
      </c>
      <c r="N1622" t="s">
        <v>61</v>
      </c>
    </row>
    <row r="1623" spans="1:14" x14ac:dyDescent="0.25">
      <c r="A1623">
        <v>306836</v>
      </c>
      <c r="B1623" t="s">
        <v>78</v>
      </c>
      <c r="C1623" t="s">
        <v>43</v>
      </c>
      <c r="D1623" s="8">
        <v>40427</v>
      </c>
      <c r="E1623" t="s">
        <v>53</v>
      </c>
      <c r="F1623">
        <v>1120</v>
      </c>
      <c r="G1623" t="s">
        <v>15</v>
      </c>
      <c r="H1623" t="s">
        <v>3</v>
      </c>
      <c r="I1623">
        <v>0</v>
      </c>
      <c r="J1623">
        <v>140</v>
      </c>
      <c r="K1623">
        <v>0</v>
      </c>
      <c r="L1623" t="s">
        <v>73</v>
      </c>
      <c r="M1623" t="s">
        <v>56</v>
      </c>
      <c r="N1623" t="s">
        <v>57</v>
      </c>
    </row>
    <row r="1624" spans="1:14" x14ac:dyDescent="0.25">
      <c r="A1624">
        <v>306838</v>
      </c>
      <c r="B1624" t="s">
        <v>239</v>
      </c>
      <c r="C1624" t="s">
        <v>106</v>
      </c>
      <c r="D1624" s="8">
        <v>40427</v>
      </c>
      <c r="E1624" t="s">
        <v>83</v>
      </c>
      <c r="F1624">
        <v>2130</v>
      </c>
      <c r="G1624" t="s">
        <v>404</v>
      </c>
      <c r="H1624" t="s">
        <v>3</v>
      </c>
      <c r="I1624">
        <v>100</v>
      </c>
      <c r="J1624">
        <v>110</v>
      </c>
      <c r="L1624" t="s">
        <v>55</v>
      </c>
      <c r="M1624" t="s">
        <v>46</v>
      </c>
      <c r="N1624" t="s">
        <v>57</v>
      </c>
    </row>
    <row r="1625" spans="1:14" x14ac:dyDescent="0.25">
      <c r="A1625">
        <v>306849</v>
      </c>
      <c r="B1625" t="s">
        <v>42</v>
      </c>
      <c r="C1625" t="s">
        <v>43</v>
      </c>
      <c r="D1625" s="8">
        <v>40449</v>
      </c>
      <c r="E1625" t="s">
        <v>53</v>
      </c>
      <c r="F1625">
        <v>1605</v>
      </c>
      <c r="G1625" t="s">
        <v>22</v>
      </c>
      <c r="H1625" t="s">
        <v>4</v>
      </c>
      <c r="I1625">
        <v>2000</v>
      </c>
      <c r="J1625">
        <v>150</v>
      </c>
      <c r="K1625">
        <v>6</v>
      </c>
      <c r="L1625" t="s">
        <v>55</v>
      </c>
      <c r="M1625" t="s">
        <v>46</v>
      </c>
      <c r="N1625" t="s">
        <v>57</v>
      </c>
    </row>
    <row r="1626" spans="1:14" x14ac:dyDescent="0.25">
      <c r="A1626">
        <v>306850</v>
      </c>
      <c r="B1626" t="s">
        <v>63</v>
      </c>
      <c r="C1626" t="s">
        <v>43</v>
      </c>
      <c r="D1626" s="8">
        <v>40449</v>
      </c>
      <c r="E1626" t="s">
        <v>53</v>
      </c>
      <c r="F1626">
        <v>1830</v>
      </c>
      <c r="G1626" t="s">
        <v>102</v>
      </c>
      <c r="H1626" t="s">
        <v>2</v>
      </c>
      <c r="I1626">
        <v>2000</v>
      </c>
      <c r="J1626">
        <v>170</v>
      </c>
      <c r="K1626">
        <v>4</v>
      </c>
      <c r="L1626" t="s">
        <v>55</v>
      </c>
      <c r="M1626" t="s">
        <v>56</v>
      </c>
      <c r="N1626" t="s">
        <v>57</v>
      </c>
    </row>
    <row r="1627" spans="1:14" x14ac:dyDescent="0.25">
      <c r="A1627">
        <v>306860</v>
      </c>
      <c r="B1627" t="s">
        <v>405</v>
      </c>
      <c r="C1627" t="s">
        <v>43</v>
      </c>
      <c r="D1627" s="8">
        <v>40422</v>
      </c>
      <c r="E1627" t="s">
        <v>53</v>
      </c>
      <c r="F1627">
        <v>1231</v>
      </c>
      <c r="G1627" t="s">
        <v>13</v>
      </c>
      <c r="H1627" t="s">
        <v>3</v>
      </c>
      <c r="I1627">
        <v>2</v>
      </c>
      <c r="J1627">
        <v>100</v>
      </c>
      <c r="K1627">
        <v>0</v>
      </c>
      <c r="L1627" t="s">
        <v>55</v>
      </c>
      <c r="M1627" t="s">
        <v>56</v>
      </c>
      <c r="N1627" t="s">
        <v>57</v>
      </c>
    </row>
    <row r="1628" spans="1:14" x14ac:dyDescent="0.25">
      <c r="A1628">
        <v>306861</v>
      </c>
      <c r="B1628" t="s">
        <v>92</v>
      </c>
      <c r="C1628" t="s">
        <v>43</v>
      </c>
      <c r="D1628" s="8">
        <v>40422</v>
      </c>
      <c r="E1628" t="s">
        <v>83</v>
      </c>
      <c r="F1628">
        <v>2119</v>
      </c>
      <c r="G1628" t="s">
        <v>20</v>
      </c>
      <c r="H1628" t="s">
        <v>4</v>
      </c>
      <c r="I1628">
        <v>1800</v>
      </c>
      <c r="J1628">
        <v>140</v>
      </c>
      <c r="L1628" t="s">
        <v>55</v>
      </c>
      <c r="M1628" t="s">
        <v>56</v>
      </c>
      <c r="N1628" t="s">
        <v>57</v>
      </c>
    </row>
    <row r="1629" spans="1:14" x14ac:dyDescent="0.25">
      <c r="A1629">
        <v>306862</v>
      </c>
      <c r="B1629" t="s">
        <v>383</v>
      </c>
      <c r="D1629" s="8">
        <v>40422</v>
      </c>
      <c r="E1629" t="s">
        <v>107</v>
      </c>
      <c r="F1629">
        <v>1940</v>
      </c>
      <c r="G1629" t="s">
        <v>161</v>
      </c>
      <c r="H1629" t="s">
        <v>4</v>
      </c>
      <c r="I1629">
        <v>0</v>
      </c>
      <c r="K1629">
        <v>0</v>
      </c>
      <c r="L1629" t="s">
        <v>84</v>
      </c>
      <c r="M1629" t="s">
        <v>51</v>
      </c>
      <c r="N1629" t="s">
        <v>57</v>
      </c>
    </row>
    <row r="1630" spans="1:14" x14ac:dyDescent="0.25">
      <c r="A1630">
        <v>306863</v>
      </c>
      <c r="B1630" t="s">
        <v>105</v>
      </c>
      <c r="C1630" t="s">
        <v>106</v>
      </c>
      <c r="D1630" s="8">
        <v>40422</v>
      </c>
      <c r="E1630" t="s">
        <v>83</v>
      </c>
      <c r="F1630">
        <v>2125</v>
      </c>
      <c r="G1630" t="s">
        <v>340</v>
      </c>
      <c r="H1630" t="s">
        <v>2</v>
      </c>
      <c r="I1630">
        <v>0</v>
      </c>
      <c r="K1630">
        <v>0</v>
      </c>
      <c r="L1630" t="s">
        <v>84</v>
      </c>
      <c r="M1630" t="s">
        <v>231</v>
      </c>
      <c r="N1630" t="s">
        <v>57</v>
      </c>
    </row>
    <row r="1631" spans="1:14" x14ac:dyDescent="0.25">
      <c r="A1631">
        <v>306864</v>
      </c>
      <c r="B1631" t="s">
        <v>42</v>
      </c>
      <c r="C1631" t="s">
        <v>43</v>
      </c>
      <c r="D1631" s="8">
        <v>40422</v>
      </c>
      <c r="E1631" t="s">
        <v>83</v>
      </c>
      <c r="F1631">
        <v>2330</v>
      </c>
      <c r="G1631" t="s">
        <v>94</v>
      </c>
      <c r="H1631" t="s">
        <v>3</v>
      </c>
      <c r="I1631">
        <v>4000</v>
      </c>
      <c r="J1631">
        <v>210</v>
      </c>
      <c r="L1631" t="s">
        <v>55</v>
      </c>
      <c r="M1631" t="s">
        <v>56</v>
      </c>
      <c r="N1631" t="s">
        <v>57</v>
      </c>
    </row>
    <row r="1632" spans="1:14" x14ac:dyDescent="0.25">
      <c r="A1632">
        <v>306865</v>
      </c>
      <c r="B1632" t="s">
        <v>42</v>
      </c>
      <c r="C1632" t="s">
        <v>43</v>
      </c>
      <c r="D1632" s="8">
        <v>40422</v>
      </c>
      <c r="E1632" t="s">
        <v>53</v>
      </c>
      <c r="F1632">
        <v>1915</v>
      </c>
      <c r="G1632" t="s">
        <v>22</v>
      </c>
      <c r="H1632" t="s">
        <v>4</v>
      </c>
      <c r="I1632">
        <v>1500</v>
      </c>
      <c r="J1632">
        <v>210</v>
      </c>
      <c r="L1632" t="s">
        <v>64</v>
      </c>
      <c r="M1632" t="s">
        <v>46</v>
      </c>
      <c r="N1632" t="s">
        <v>57</v>
      </c>
    </row>
    <row r="1633" spans="1:14" x14ac:dyDescent="0.25">
      <c r="A1633">
        <v>306871</v>
      </c>
      <c r="B1633" t="s">
        <v>301</v>
      </c>
      <c r="C1633" t="s">
        <v>43</v>
      </c>
      <c r="D1633" s="8">
        <v>40422</v>
      </c>
      <c r="E1633" t="s">
        <v>83</v>
      </c>
      <c r="F1633">
        <v>2045</v>
      </c>
      <c r="G1633" t="s">
        <v>406</v>
      </c>
      <c r="H1633" t="s">
        <v>3</v>
      </c>
      <c r="I1633">
        <v>15</v>
      </c>
      <c r="J1633">
        <v>120</v>
      </c>
      <c r="K1633">
        <v>0</v>
      </c>
      <c r="L1633" t="s">
        <v>55</v>
      </c>
      <c r="M1633" t="s">
        <v>282</v>
      </c>
      <c r="N1633" t="s">
        <v>57</v>
      </c>
    </row>
    <row r="1634" spans="1:14" x14ac:dyDescent="0.25">
      <c r="A1634">
        <v>306873</v>
      </c>
      <c r="B1634" t="s">
        <v>347</v>
      </c>
      <c r="C1634" t="s">
        <v>43</v>
      </c>
      <c r="D1634" s="8">
        <v>40423</v>
      </c>
      <c r="E1634" t="s">
        <v>53</v>
      </c>
      <c r="F1634">
        <v>1050</v>
      </c>
      <c r="G1634" t="s">
        <v>19</v>
      </c>
      <c r="H1634" t="s">
        <v>4</v>
      </c>
      <c r="I1634">
        <v>30</v>
      </c>
      <c r="J1634">
        <v>135</v>
      </c>
      <c r="K1634">
        <v>0</v>
      </c>
      <c r="L1634" t="s">
        <v>64</v>
      </c>
      <c r="M1634" t="s">
        <v>50</v>
      </c>
      <c r="N1634" t="s">
        <v>61</v>
      </c>
    </row>
    <row r="1635" spans="1:14" x14ac:dyDescent="0.25">
      <c r="A1635">
        <v>306874</v>
      </c>
      <c r="B1635" t="s">
        <v>48</v>
      </c>
      <c r="D1635" s="8">
        <v>40427</v>
      </c>
      <c r="G1635" t="s">
        <v>161</v>
      </c>
      <c r="H1635" t="s">
        <v>4</v>
      </c>
      <c r="K1635">
        <v>0</v>
      </c>
      <c r="M1635" t="s">
        <v>51</v>
      </c>
    </row>
    <row r="1636" spans="1:14" x14ac:dyDescent="0.25">
      <c r="A1636">
        <v>306877</v>
      </c>
      <c r="B1636" t="s">
        <v>48</v>
      </c>
      <c r="D1636" s="8">
        <v>40427</v>
      </c>
      <c r="G1636" t="s">
        <v>11</v>
      </c>
      <c r="H1636" t="s">
        <v>3</v>
      </c>
      <c r="K1636">
        <v>0</v>
      </c>
      <c r="M1636" t="s">
        <v>60</v>
      </c>
    </row>
    <row r="1637" spans="1:14" x14ac:dyDescent="0.25">
      <c r="A1637">
        <v>306879</v>
      </c>
      <c r="B1637" t="s">
        <v>48</v>
      </c>
      <c r="D1637" s="8">
        <v>40427</v>
      </c>
      <c r="G1637" t="s">
        <v>9</v>
      </c>
      <c r="H1637" t="s">
        <v>2</v>
      </c>
      <c r="K1637">
        <v>0</v>
      </c>
      <c r="M1637" t="s">
        <v>99</v>
      </c>
    </row>
    <row r="1638" spans="1:14" x14ac:dyDescent="0.25">
      <c r="A1638">
        <v>306884</v>
      </c>
      <c r="B1638" t="s">
        <v>48</v>
      </c>
      <c r="D1638" s="8">
        <v>40428</v>
      </c>
      <c r="G1638" t="s">
        <v>19</v>
      </c>
      <c r="H1638" t="s">
        <v>4</v>
      </c>
      <c r="K1638">
        <v>0</v>
      </c>
      <c r="M1638" t="s">
        <v>51</v>
      </c>
    </row>
    <row r="1639" spans="1:14" x14ac:dyDescent="0.25">
      <c r="A1639">
        <v>306885</v>
      </c>
      <c r="B1639" t="s">
        <v>48</v>
      </c>
      <c r="D1639" s="8">
        <v>40428</v>
      </c>
      <c r="G1639" t="s">
        <v>19</v>
      </c>
      <c r="H1639" t="s">
        <v>4</v>
      </c>
      <c r="K1639">
        <v>0</v>
      </c>
      <c r="M1639" t="s">
        <v>175</v>
      </c>
    </row>
    <row r="1640" spans="1:14" x14ac:dyDescent="0.25">
      <c r="A1640">
        <v>306887</v>
      </c>
      <c r="B1640" t="s">
        <v>48</v>
      </c>
      <c r="D1640" s="8">
        <v>40428</v>
      </c>
      <c r="G1640" t="s">
        <v>22</v>
      </c>
      <c r="H1640" t="s">
        <v>4</v>
      </c>
      <c r="K1640">
        <v>0</v>
      </c>
      <c r="M1640" t="s">
        <v>315</v>
      </c>
    </row>
    <row r="1641" spans="1:14" x14ac:dyDescent="0.25">
      <c r="A1641">
        <v>306916</v>
      </c>
      <c r="B1641" t="s">
        <v>157</v>
      </c>
      <c r="C1641" t="s">
        <v>71</v>
      </c>
      <c r="D1641" s="8">
        <v>40424</v>
      </c>
      <c r="E1641" t="s">
        <v>53</v>
      </c>
      <c r="F1641">
        <v>1015</v>
      </c>
      <c r="G1641" t="s">
        <v>272</v>
      </c>
      <c r="H1641" t="s">
        <v>4</v>
      </c>
      <c r="I1641">
        <v>0</v>
      </c>
      <c r="K1641">
        <v>0</v>
      </c>
      <c r="L1641" t="s">
        <v>73</v>
      </c>
      <c r="M1641" t="s">
        <v>51</v>
      </c>
      <c r="N1641" t="s">
        <v>57</v>
      </c>
    </row>
    <row r="1642" spans="1:14" x14ac:dyDescent="0.25">
      <c r="A1642">
        <v>306922</v>
      </c>
      <c r="B1642" t="s">
        <v>146</v>
      </c>
      <c r="C1642" t="s">
        <v>43</v>
      </c>
      <c r="D1642" s="8">
        <v>40424</v>
      </c>
      <c r="E1642" t="s">
        <v>53</v>
      </c>
      <c r="F1642">
        <v>1416</v>
      </c>
      <c r="G1642" t="s">
        <v>21</v>
      </c>
      <c r="H1642" t="s">
        <v>4</v>
      </c>
      <c r="I1642">
        <v>0</v>
      </c>
      <c r="K1642">
        <v>0</v>
      </c>
      <c r="L1642" t="s">
        <v>84</v>
      </c>
      <c r="M1642" t="s">
        <v>56</v>
      </c>
    </row>
    <row r="1643" spans="1:14" x14ac:dyDescent="0.25">
      <c r="A1643">
        <v>306923</v>
      </c>
      <c r="B1643" t="s">
        <v>407</v>
      </c>
      <c r="C1643" t="s">
        <v>43</v>
      </c>
      <c r="D1643" s="8">
        <v>40424</v>
      </c>
      <c r="E1643" t="s">
        <v>53</v>
      </c>
      <c r="F1643">
        <v>1315</v>
      </c>
      <c r="G1643" t="s">
        <v>21</v>
      </c>
      <c r="H1643" t="s">
        <v>4</v>
      </c>
      <c r="I1643">
        <v>0</v>
      </c>
      <c r="K1643">
        <v>0</v>
      </c>
      <c r="L1643" t="s">
        <v>84</v>
      </c>
      <c r="M1643" t="s">
        <v>238</v>
      </c>
    </row>
    <row r="1644" spans="1:14" x14ac:dyDescent="0.25">
      <c r="A1644">
        <v>306933</v>
      </c>
      <c r="B1644" t="s">
        <v>177</v>
      </c>
      <c r="C1644" t="s">
        <v>106</v>
      </c>
      <c r="D1644" s="8">
        <v>40424</v>
      </c>
      <c r="E1644" t="s">
        <v>53</v>
      </c>
      <c r="F1644">
        <v>920</v>
      </c>
      <c r="G1644" t="s">
        <v>201</v>
      </c>
      <c r="H1644" t="s">
        <v>3</v>
      </c>
      <c r="I1644">
        <v>100</v>
      </c>
      <c r="J1644">
        <v>100</v>
      </c>
      <c r="K1644">
        <v>0</v>
      </c>
      <c r="L1644" t="s">
        <v>64</v>
      </c>
      <c r="M1644" t="s">
        <v>188</v>
      </c>
      <c r="N1644" t="s">
        <v>57</v>
      </c>
    </row>
    <row r="1645" spans="1:14" x14ac:dyDescent="0.25">
      <c r="A1645">
        <v>306935</v>
      </c>
      <c r="B1645" t="s">
        <v>42</v>
      </c>
      <c r="C1645" t="s">
        <v>43</v>
      </c>
      <c r="D1645" s="8">
        <v>40425</v>
      </c>
      <c r="E1645" t="s">
        <v>53</v>
      </c>
      <c r="F1645">
        <v>1530</v>
      </c>
      <c r="G1645" t="s">
        <v>14</v>
      </c>
      <c r="H1645" t="s">
        <v>3</v>
      </c>
      <c r="I1645">
        <v>35</v>
      </c>
      <c r="J1645">
        <v>100</v>
      </c>
      <c r="K1645">
        <v>0</v>
      </c>
      <c r="L1645" t="s">
        <v>55</v>
      </c>
      <c r="M1645" t="s">
        <v>90</v>
      </c>
      <c r="N1645" t="s">
        <v>57</v>
      </c>
    </row>
    <row r="1646" spans="1:14" x14ac:dyDescent="0.25">
      <c r="A1646">
        <v>306954</v>
      </c>
      <c r="B1646" t="s">
        <v>92</v>
      </c>
      <c r="C1646" t="s">
        <v>43</v>
      </c>
      <c r="D1646" s="8">
        <v>40425</v>
      </c>
      <c r="E1646" t="s">
        <v>53</v>
      </c>
      <c r="F1646">
        <v>1730</v>
      </c>
      <c r="G1646" t="s">
        <v>134</v>
      </c>
      <c r="H1646" t="s">
        <v>2</v>
      </c>
      <c r="L1646" t="s">
        <v>45</v>
      </c>
      <c r="M1646" t="s">
        <v>56</v>
      </c>
      <c r="N1646" t="s">
        <v>57</v>
      </c>
    </row>
    <row r="1647" spans="1:14" x14ac:dyDescent="0.25">
      <c r="A1647">
        <v>306956</v>
      </c>
      <c r="B1647" t="s">
        <v>42</v>
      </c>
      <c r="C1647" t="s">
        <v>43</v>
      </c>
      <c r="D1647" s="8">
        <v>40434</v>
      </c>
      <c r="E1647" t="s">
        <v>83</v>
      </c>
      <c r="F1647">
        <v>2100</v>
      </c>
      <c r="G1647" t="s">
        <v>22</v>
      </c>
      <c r="H1647" t="s">
        <v>4</v>
      </c>
      <c r="I1647">
        <v>3500</v>
      </c>
      <c r="J1647">
        <v>230</v>
      </c>
      <c r="K1647">
        <v>9</v>
      </c>
      <c r="L1647" t="s">
        <v>55</v>
      </c>
      <c r="M1647" t="s">
        <v>46</v>
      </c>
      <c r="N1647" t="s">
        <v>57</v>
      </c>
    </row>
    <row r="1648" spans="1:14" x14ac:dyDescent="0.25">
      <c r="A1648">
        <v>306957</v>
      </c>
      <c r="B1648" t="s">
        <v>42</v>
      </c>
      <c r="C1648" t="s">
        <v>43</v>
      </c>
      <c r="D1648" s="8">
        <v>40434</v>
      </c>
      <c r="E1648" t="s">
        <v>83</v>
      </c>
      <c r="F1648">
        <v>2110</v>
      </c>
      <c r="G1648" t="s">
        <v>22</v>
      </c>
      <c r="H1648" t="s">
        <v>4</v>
      </c>
      <c r="I1648">
        <v>5000</v>
      </c>
      <c r="J1648">
        <v>250</v>
      </c>
      <c r="K1648">
        <v>5</v>
      </c>
      <c r="L1648" t="s">
        <v>64</v>
      </c>
      <c r="M1648" t="s">
        <v>46</v>
      </c>
      <c r="N1648" t="s">
        <v>57</v>
      </c>
    </row>
    <row r="1649" spans="1:14" x14ac:dyDescent="0.25">
      <c r="A1649">
        <v>306967</v>
      </c>
      <c r="B1649" t="s">
        <v>111</v>
      </c>
      <c r="C1649" t="s">
        <v>106</v>
      </c>
      <c r="D1649" s="8">
        <v>40444</v>
      </c>
      <c r="E1649" t="s">
        <v>53</v>
      </c>
      <c r="F1649">
        <v>1549</v>
      </c>
      <c r="G1649" t="s">
        <v>404</v>
      </c>
      <c r="H1649" t="s">
        <v>3</v>
      </c>
      <c r="I1649">
        <v>10</v>
      </c>
      <c r="J1649">
        <v>85</v>
      </c>
      <c r="K1649">
        <v>0</v>
      </c>
      <c r="L1649" t="s">
        <v>55</v>
      </c>
      <c r="M1649" t="s">
        <v>56</v>
      </c>
      <c r="N1649" t="s">
        <v>57</v>
      </c>
    </row>
    <row r="1650" spans="1:14" x14ac:dyDescent="0.25">
      <c r="A1650">
        <v>306970</v>
      </c>
      <c r="B1650" t="s">
        <v>408</v>
      </c>
      <c r="C1650" t="s">
        <v>71</v>
      </c>
      <c r="D1650" s="8">
        <v>40444</v>
      </c>
      <c r="E1650" t="s">
        <v>53</v>
      </c>
      <c r="F1650">
        <v>832</v>
      </c>
      <c r="G1650" t="s">
        <v>409</v>
      </c>
      <c r="H1650" t="s">
        <v>2</v>
      </c>
      <c r="I1650">
        <v>20</v>
      </c>
      <c r="J1650">
        <v>60</v>
      </c>
      <c r="K1650">
        <v>0</v>
      </c>
      <c r="L1650" t="s">
        <v>64</v>
      </c>
      <c r="M1650" t="s">
        <v>77</v>
      </c>
      <c r="N1650" t="s">
        <v>57</v>
      </c>
    </row>
    <row r="1651" spans="1:14" x14ac:dyDescent="0.25">
      <c r="A1651">
        <v>306971</v>
      </c>
      <c r="B1651" t="s">
        <v>276</v>
      </c>
      <c r="C1651" t="s">
        <v>43</v>
      </c>
      <c r="D1651" s="8">
        <v>40444</v>
      </c>
      <c r="E1651" t="s">
        <v>83</v>
      </c>
      <c r="F1651">
        <v>2050</v>
      </c>
      <c r="G1651" t="s">
        <v>21</v>
      </c>
      <c r="H1651" t="s">
        <v>4</v>
      </c>
      <c r="I1651">
        <v>0</v>
      </c>
      <c r="K1651">
        <v>0</v>
      </c>
      <c r="L1651" t="s">
        <v>73</v>
      </c>
      <c r="M1651" t="s">
        <v>238</v>
      </c>
    </row>
    <row r="1652" spans="1:14" x14ac:dyDescent="0.25">
      <c r="A1652">
        <v>306977</v>
      </c>
      <c r="B1652" t="s">
        <v>63</v>
      </c>
      <c r="C1652" t="s">
        <v>43</v>
      </c>
      <c r="D1652" s="8">
        <v>40444</v>
      </c>
      <c r="E1652" t="s">
        <v>83</v>
      </c>
      <c r="F1652">
        <v>2140</v>
      </c>
      <c r="G1652" t="s">
        <v>93</v>
      </c>
      <c r="H1652" t="s">
        <v>2</v>
      </c>
      <c r="I1652">
        <v>5000</v>
      </c>
      <c r="J1652">
        <v>250</v>
      </c>
      <c r="L1652" t="s">
        <v>64</v>
      </c>
      <c r="M1652" t="s">
        <v>56</v>
      </c>
      <c r="N1652" t="s">
        <v>57</v>
      </c>
    </row>
    <row r="1653" spans="1:14" x14ac:dyDescent="0.25">
      <c r="A1653">
        <v>306979</v>
      </c>
      <c r="B1653" t="s">
        <v>63</v>
      </c>
      <c r="C1653" t="s">
        <v>43</v>
      </c>
      <c r="D1653" s="8">
        <v>40444</v>
      </c>
      <c r="E1653" t="s">
        <v>53</v>
      </c>
      <c r="F1653">
        <v>1710</v>
      </c>
      <c r="G1653" t="s">
        <v>243</v>
      </c>
      <c r="H1653" t="s">
        <v>4</v>
      </c>
      <c r="I1653">
        <v>100</v>
      </c>
      <c r="J1653">
        <v>150</v>
      </c>
      <c r="L1653" t="s">
        <v>64</v>
      </c>
      <c r="M1653" t="s">
        <v>56</v>
      </c>
      <c r="N1653" t="s">
        <v>57</v>
      </c>
    </row>
    <row r="1654" spans="1:14" x14ac:dyDescent="0.25">
      <c r="A1654">
        <v>306992</v>
      </c>
      <c r="B1654" t="s">
        <v>42</v>
      </c>
      <c r="C1654" t="s">
        <v>43</v>
      </c>
      <c r="D1654" s="8">
        <v>40445</v>
      </c>
      <c r="E1654" t="s">
        <v>83</v>
      </c>
      <c r="F1654">
        <v>2110</v>
      </c>
      <c r="G1654" t="s">
        <v>66</v>
      </c>
      <c r="H1654" t="s">
        <v>4</v>
      </c>
      <c r="I1654">
        <v>400</v>
      </c>
      <c r="J1654">
        <v>138</v>
      </c>
      <c r="K1654">
        <v>1</v>
      </c>
      <c r="L1654" t="s">
        <v>55</v>
      </c>
      <c r="M1654" t="s">
        <v>56</v>
      </c>
      <c r="N1654" t="s">
        <v>57</v>
      </c>
    </row>
    <row r="1655" spans="1:14" x14ac:dyDescent="0.25">
      <c r="A1655">
        <v>306994</v>
      </c>
      <c r="B1655" t="s">
        <v>42</v>
      </c>
      <c r="C1655" t="s">
        <v>43</v>
      </c>
      <c r="D1655" s="8">
        <v>40445</v>
      </c>
      <c r="E1655" t="s">
        <v>83</v>
      </c>
      <c r="F1655">
        <v>2032</v>
      </c>
      <c r="G1655" t="s">
        <v>221</v>
      </c>
      <c r="H1655" t="s">
        <v>4</v>
      </c>
      <c r="L1655" t="s">
        <v>55</v>
      </c>
      <c r="M1655" t="s">
        <v>46</v>
      </c>
      <c r="N1655" t="s">
        <v>57</v>
      </c>
    </row>
    <row r="1656" spans="1:14" x14ac:dyDescent="0.25">
      <c r="A1656">
        <v>306998</v>
      </c>
      <c r="B1656" t="s">
        <v>146</v>
      </c>
      <c r="C1656" t="s">
        <v>43</v>
      </c>
      <c r="D1656" s="8">
        <v>40447</v>
      </c>
      <c r="E1656" t="s">
        <v>53</v>
      </c>
      <c r="G1656" t="s">
        <v>21</v>
      </c>
      <c r="H1656" t="s">
        <v>4</v>
      </c>
      <c r="I1656">
        <v>0</v>
      </c>
      <c r="K1656">
        <v>0</v>
      </c>
      <c r="L1656" t="s">
        <v>84</v>
      </c>
      <c r="M1656" t="s">
        <v>56</v>
      </c>
    </row>
    <row r="1657" spans="1:14" x14ac:dyDescent="0.25">
      <c r="A1657">
        <v>307003</v>
      </c>
      <c r="B1657" t="s">
        <v>146</v>
      </c>
      <c r="C1657" t="s">
        <v>43</v>
      </c>
      <c r="D1657" s="8">
        <v>40427</v>
      </c>
      <c r="E1657" t="s">
        <v>53</v>
      </c>
      <c r="G1657" t="s">
        <v>21</v>
      </c>
      <c r="H1657" t="s">
        <v>4</v>
      </c>
      <c r="I1657">
        <v>0</v>
      </c>
      <c r="K1657">
        <v>0</v>
      </c>
      <c r="L1657" t="s">
        <v>84</v>
      </c>
      <c r="M1657" t="s">
        <v>56</v>
      </c>
    </row>
    <row r="1658" spans="1:14" x14ac:dyDescent="0.25">
      <c r="A1658">
        <v>307012</v>
      </c>
      <c r="B1658" t="s">
        <v>63</v>
      </c>
      <c r="C1658" t="s">
        <v>43</v>
      </c>
      <c r="D1658" s="8">
        <v>40427</v>
      </c>
      <c r="E1658" t="s">
        <v>53</v>
      </c>
      <c r="F1658">
        <v>1720</v>
      </c>
      <c r="G1658" t="s">
        <v>22</v>
      </c>
      <c r="H1658" t="s">
        <v>4</v>
      </c>
      <c r="I1658">
        <v>50</v>
      </c>
      <c r="J1658">
        <v>140</v>
      </c>
      <c r="K1658">
        <v>0</v>
      </c>
      <c r="L1658" t="s">
        <v>55</v>
      </c>
      <c r="M1658" t="s">
        <v>51</v>
      </c>
      <c r="N1658" t="s">
        <v>61</v>
      </c>
    </row>
    <row r="1659" spans="1:14" x14ac:dyDescent="0.25">
      <c r="A1659">
        <v>307013</v>
      </c>
      <c r="B1659" t="s">
        <v>63</v>
      </c>
      <c r="C1659" t="s">
        <v>43</v>
      </c>
      <c r="D1659" s="8">
        <v>40427</v>
      </c>
      <c r="E1659" t="s">
        <v>53</v>
      </c>
      <c r="F1659">
        <v>910</v>
      </c>
      <c r="G1659" t="s">
        <v>10</v>
      </c>
      <c r="H1659" t="s">
        <v>2</v>
      </c>
      <c r="I1659">
        <v>50</v>
      </c>
      <c r="J1659">
        <v>145</v>
      </c>
      <c r="K1659">
        <v>0</v>
      </c>
      <c r="L1659" t="s">
        <v>64</v>
      </c>
      <c r="M1659" t="s">
        <v>56</v>
      </c>
      <c r="N1659" t="s">
        <v>57</v>
      </c>
    </row>
    <row r="1660" spans="1:14" x14ac:dyDescent="0.25">
      <c r="A1660">
        <v>307014</v>
      </c>
      <c r="B1660" t="s">
        <v>149</v>
      </c>
      <c r="C1660" t="s">
        <v>43</v>
      </c>
      <c r="D1660" s="8">
        <v>40427</v>
      </c>
      <c r="G1660" t="s">
        <v>11</v>
      </c>
      <c r="H1660" t="s">
        <v>3</v>
      </c>
      <c r="I1660">
        <v>0</v>
      </c>
      <c r="K1660">
        <v>0</v>
      </c>
      <c r="L1660" t="s">
        <v>73</v>
      </c>
      <c r="M1660" t="s">
        <v>56</v>
      </c>
    </row>
    <row r="1661" spans="1:14" x14ac:dyDescent="0.25">
      <c r="A1661">
        <v>307023</v>
      </c>
      <c r="B1661" t="s">
        <v>410</v>
      </c>
      <c r="D1661" s="8">
        <v>40428</v>
      </c>
      <c r="E1661" t="s">
        <v>53</v>
      </c>
      <c r="F1661">
        <v>1357</v>
      </c>
      <c r="G1661" t="s">
        <v>66</v>
      </c>
      <c r="H1661" t="s">
        <v>4</v>
      </c>
      <c r="I1661">
        <v>0</v>
      </c>
      <c r="K1661">
        <v>0</v>
      </c>
      <c r="L1661" t="s">
        <v>73</v>
      </c>
      <c r="M1661" t="s">
        <v>56</v>
      </c>
      <c r="N1661" t="s">
        <v>61</v>
      </c>
    </row>
    <row r="1662" spans="1:14" x14ac:dyDescent="0.25">
      <c r="A1662">
        <v>307038</v>
      </c>
      <c r="B1662" t="s">
        <v>48</v>
      </c>
      <c r="D1662" s="8">
        <v>40428</v>
      </c>
      <c r="E1662" t="s">
        <v>53</v>
      </c>
      <c r="F1662">
        <v>1715</v>
      </c>
      <c r="G1662" t="s">
        <v>19</v>
      </c>
      <c r="H1662" t="s">
        <v>4</v>
      </c>
      <c r="I1662">
        <v>0</v>
      </c>
      <c r="K1662">
        <v>0</v>
      </c>
      <c r="L1662" t="s">
        <v>84</v>
      </c>
      <c r="M1662" t="s">
        <v>320</v>
      </c>
      <c r="N1662" t="s">
        <v>61</v>
      </c>
    </row>
    <row r="1663" spans="1:14" x14ac:dyDescent="0.25">
      <c r="A1663">
        <v>307062</v>
      </c>
      <c r="B1663" t="s">
        <v>157</v>
      </c>
      <c r="C1663" t="s">
        <v>71</v>
      </c>
      <c r="D1663" s="8">
        <v>40430</v>
      </c>
      <c r="E1663" t="s">
        <v>107</v>
      </c>
      <c r="F1663">
        <v>1955</v>
      </c>
      <c r="G1663" t="s">
        <v>135</v>
      </c>
      <c r="H1663" t="s">
        <v>3</v>
      </c>
      <c r="I1663">
        <v>20</v>
      </c>
      <c r="J1663">
        <v>73</v>
      </c>
      <c r="K1663">
        <v>0</v>
      </c>
      <c r="L1663" t="s">
        <v>64</v>
      </c>
      <c r="M1663" t="s">
        <v>77</v>
      </c>
      <c r="N1663" t="s">
        <v>57</v>
      </c>
    </row>
    <row r="1664" spans="1:14" x14ac:dyDescent="0.25">
      <c r="A1664">
        <v>307066</v>
      </c>
      <c r="B1664" t="s">
        <v>239</v>
      </c>
      <c r="C1664" t="s">
        <v>106</v>
      </c>
      <c r="D1664" s="8">
        <v>40430</v>
      </c>
      <c r="E1664" t="s">
        <v>53</v>
      </c>
      <c r="F1664">
        <v>815</v>
      </c>
      <c r="G1664" t="s">
        <v>19</v>
      </c>
      <c r="H1664" t="s">
        <v>4</v>
      </c>
      <c r="I1664">
        <v>0</v>
      </c>
      <c r="J1664">
        <v>85</v>
      </c>
      <c r="K1664">
        <v>0</v>
      </c>
      <c r="L1664" t="s">
        <v>84</v>
      </c>
      <c r="M1664" t="s">
        <v>291</v>
      </c>
      <c r="N1664" t="s">
        <v>57</v>
      </c>
    </row>
    <row r="1665" spans="1:14" x14ac:dyDescent="0.25">
      <c r="A1665">
        <v>307075</v>
      </c>
      <c r="B1665" t="s">
        <v>411</v>
      </c>
      <c r="C1665" t="s">
        <v>43</v>
      </c>
      <c r="D1665" s="8">
        <v>40430</v>
      </c>
      <c r="E1665" t="s">
        <v>53</v>
      </c>
      <c r="F1665">
        <v>1728</v>
      </c>
      <c r="G1665" t="s">
        <v>135</v>
      </c>
      <c r="H1665" t="s">
        <v>3</v>
      </c>
      <c r="I1665">
        <v>1500</v>
      </c>
      <c r="J1665">
        <v>150</v>
      </c>
      <c r="K1665">
        <v>5</v>
      </c>
      <c r="L1665" t="s">
        <v>55</v>
      </c>
      <c r="M1665" t="s">
        <v>148</v>
      </c>
      <c r="N1665" t="s">
        <v>57</v>
      </c>
    </row>
    <row r="1666" spans="1:14" x14ac:dyDescent="0.25">
      <c r="A1666">
        <v>307081</v>
      </c>
      <c r="B1666" t="s">
        <v>63</v>
      </c>
      <c r="C1666" t="s">
        <v>43</v>
      </c>
      <c r="D1666" s="8">
        <v>40430</v>
      </c>
      <c r="E1666" t="s">
        <v>107</v>
      </c>
      <c r="F1666">
        <v>1932</v>
      </c>
      <c r="G1666" t="s">
        <v>66</v>
      </c>
      <c r="H1666" t="s">
        <v>4</v>
      </c>
      <c r="I1666">
        <v>50</v>
      </c>
      <c r="J1666">
        <v>150</v>
      </c>
      <c r="K1666">
        <v>0</v>
      </c>
      <c r="L1666" t="s">
        <v>64</v>
      </c>
      <c r="M1666" t="s">
        <v>56</v>
      </c>
      <c r="N1666" t="s">
        <v>57</v>
      </c>
    </row>
    <row r="1667" spans="1:14" x14ac:dyDescent="0.25">
      <c r="A1667">
        <v>307082</v>
      </c>
      <c r="B1667" t="s">
        <v>42</v>
      </c>
      <c r="C1667" t="s">
        <v>43</v>
      </c>
      <c r="D1667" s="8">
        <v>40430</v>
      </c>
      <c r="E1667" t="s">
        <v>83</v>
      </c>
      <c r="F1667">
        <v>2110</v>
      </c>
      <c r="G1667" t="s">
        <v>6</v>
      </c>
      <c r="H1667" t="s">
        <v>2</v>
      </c>
      <c r="I1667">
        <v>1000</v>
      </c>
      <c r="J1667">
        <v>140</v>
      </c>
      <c r="K1667">
        <v>3</v>
      </c>
      <c r="L1667" t="s">
        <v>55</v>
      </c>
      <c r="M1667" t="s">
        <v>56</v>
      </c>
      <c r="N1667" t="s">
        <v>57</v>
      </c>
    </row>
    <row r="1668" spans="1:14" x14ac:dyDescent="0.25">
      <c r="A1668">
        <v>307086</v>
      </c>
      <c r="B1668" t="s">
        <v>85</v>
      </c>
      <c r="C1668" t="s">
        <v>43</v>
      </c>
      <c r="D1668" s="8">
        <v>40430</v>
      </c>
      <c r="E1668" t="s">
        <v>83</v>
      </c>
      <c r="F1668">
        <v>2211</v>
      </c>
      <c r="G1668" t="s">
        <v>23</v>
      </c>
      <c r="H1668" t="s">
        <v>4</v>
      </c>
      <c r="I1668">
        <v>0</v>
      </c>
      <c r="J1668">
        <v>149</v>
      </c>
      <c r="K1668">
        <v>0</v>
      </c>
      <c r="L1668" t="s">
        <v>73</v>
      </c>
      <c r="M1668" t="s">
        <v>56</v>
      </c>
    </row>
    <row r="1669" spans="1:14" x14ac:dyDescent="0.25">
      <c r="A1669">
        <v>307089</v>
      </c>
      <c r="B1669" t="s">
        <v>42</v>
      </c>
      <c r="C1669" t="s">
        <v>43</v>
      </c>
      <c r="D1669" s="8">
        <v>40431</v>
      </c>
      <c r="E1669" t="s">
        <v>83</v>
      </c>
      <c r="F1669">
        <v>2315</v>
      </c>
      <c r="G1669" t="s">
        <v>7</v>
      </c>
      <c r="H1669" t="s">
        <v>2</v>
      </c>
      <c r="I1669">
        <v>3000</v>
      </c>
      <c r="J1669">
        <v>180</v>
      </c>
      <c r="L1669" t="s">
        <v>55</v>
      </c>
      <c r="M1669" t="s">
        <v>238</v>
      </c>
      <c r="N1669" t="s">
        <v>57</v>
      </c>
    </row>
    <row r="1670" spans="1:14" x14ac:dyDescent="0.25">
      <c r="A1670">
        <v>307091</v>
      </c>
      <c r="B1670" t="s">
        <v>95</v>
      </c>
      <c r="C1670" t="s">
        <v>43</v>
      </c>
      <c r="D1670" s="8">
        <v>40431</v>
      </c>
      <c r="E1670" t="s">
        <v>53</v>
      </c>
      <c r="F1670">
        <v>1030</v>
      </c>
      <c r="G1670" t="s">
        <v>135</v>
      </c>
      <c r="H1670" t="s">
        <v>3</v>
      </c>
      <c r="I1670">
        <v>0</v>
      </c>
      <c r="J1670">
        <v>120</v>
      </c>
      <c r="K1670">
        <v>0</v>
      </c>
      <c r="L1670" t="s">
        <v>73</v>
      </c>
      <c r="M1670" t="s">
        <v>183</v>
      </c>
      <c r="N1670" t="s">
        <v>57</v>
      </c>
    </row>
    <row r="1671" spans="1:14" x14ac:dyDescent="0.25">
      <c r="A1671">
        <v>307092</v>
      </c>
      <c r="B1671" t="s">
        <v>167</v>
      </c>
      <c r="C1671" t="s">
        <v>43</v>
      </c>
      <c r="D1671" s="8">
        <v>40431</v>
      </c>
      <c r="E1671" t="s">
        <v>53</v>
      </c>
      <c r="F1671">
        <v>1551</v>
      </c>
      <c r="G1671" t="s">
        <v>19</v>
      </c>
      <c r="H1671" t="s">
        <v>4</v>
      </c>
      <c r="I1671">
        <v>0</v>
      </c>
      <c r="J1671">
        <v>140</v>
      </c>
      <c r="K1671">
        <v>0</v>
      </c>
      <c r="L1671" t="s">
        <v>73</v>
      </c>
      <c r="M1671" t="s">
        <v>81</v>
      </c>
      <c r="N1671" t="s">
        <v>57</v>
      </c>
    </row>
    <row r="1672" spans="1:14" x14ac:dyDescent="0.25">
      <c r="A1672">
        <v>307094</v>
      </c>
      <c r="B1672" t="s">
        <v>124</v>
      </c>
      <c r="C1672" t="s">
        <v>43</v>
      </c>
      <c r="D1672" s="8">
        <v>40431</v>
      </c>
      <c r="E1672" t="s">
        <v>107</v>
      </c>
      <c r="F1672">
        <v>1945</v>
      </c>
      <c r="G1672" t="s">
        <v>13</v>
      </c>
      <c r="H1672" t="s">
        <v>3</v>
      </c>
      <c r="I1672">
        <v>0</v>
      </c>
      <c r="K1672">
        <v>0</v>
      </c>
      <c r="L1672" t="s">
        <v>84</v>
      </c>
      <c r="M1672" t="s">
        <v>183</v>
      </c>
      <c r="N1672" t="s">
        <v>57</v>
      </c>
    </row>
    <row r="1673" spans="1:14" x14ac:dyDescent="0.25">
      <c r="A1673">
        <v>307102</v>
      </c>
      <c r="B1673" t="s">
        <v>42</v>
      </c>
      <c r="C1673" t="s">
        <v>43</v>
      </c>
      <c r="D1673" s="8">
        <v>40432</v>
      </c>
      <c r="E1673" t="s">
        <v>53</v>
      </c>
      <c r="F1673">
        <v>845</v>
      </c>
      <c r="G1673" t="s">
        <v>22</v>
      </c>
      <c r="H1673" t="s">
        <v>4</v>
      </c>
      <c r="I1673">
        <v>100</v>
      </c>
      <c r="J1673">
        <v>130</v>
      </c>
      <c r="L1673" t="s">
        <v>55</v>
      </c>
      <c r="M1673" t="s">
        <v>56</v>
      </c>
      <c r="N1673" t="s">
        <v>57</v>
      </c>
    </row>
    <row r="1674" spans="1:14" x14ac:dyDescent="0.25">
      <c r="A1674">
        <v>307103</v>
      </c>
      <c r="B1674" t="s">
        <v>42</v>
      </c>
      <c r="C1674" t="s">
        <v>43</v>
      </c>
      <c r="D1674" s="8">
        <v>40432</v>
      </c>
      <c r="E1674" t="s">
        <v>53</v>
      </c>
      <c r="F1674">
        <v>937</v>
      </c>
      <c r="G1674" t="s">
        <v>22</v>
      </c>
      <c r="H1674" t="s">
        <v>4</v>
      </c>
      <c r="I1674">
        <v>50</v>
      </c>
      <c r="J1674">
        <v>135</v>
      </c>
      <c r="K1674">
        <v>0</v>
      </c>
      <c r="L1674" t="s">
        <v>55</v>
      </c>
      <c r="M1674" t="s">
        <v>389</v>
      </c>
      <c r="N1674" t="s">
        <v>57</v>
      </c>
    </row>
    <row r="1675" spans="1:14" x14ac:dyDescent="0.25">
      <c r="A1675">
        <v>307112</v>
      </c>
      <c r="B1675" t="s">
        <v>330</v>
      </c>
      <c r="C1675" t="s">
        <v>43</v>
      </c>
      <c r="D1675" s="8">
        <v>40433</v>
      </c>
      <c r="E1675" t="s">
        <v>53</v>
      </c>
      <c r="F1675">
        <v>1120</v>
      </c>
      <c r="G1675" t="s">
        <v>412</v>
      </c>
      <c r="H1675" t="s">
        <v>4</v>
      </c>
      <c r="I1675">
        <v>4000</v>
      </c>
      <c r="J1675">
        <v>250</v>
      </c>
      <c r="K1675">
        <v>15</v>
      </c>
      <c r="L1675" t="s">
        <v>45</v>
      </c>
      <c r="M1675" t="s">
        <v>56</v>
      </c>
      <c r="N1675" t="s">
        <v>57</v>
      </c>
    </row>
    <row r="1676" spans="1:14" x14ac:dyDescent="0.25">
      <c r="A1676">
        <v>307117</v>
      </c>
      <c r="B1676" t="s">
        <v>88</v>
      </c>
      <c r="C1676" t="s">
        <v>43</v>
      </c>
      <c r="D1676" s="8">
        <v>40433</v>
      </c>
      <c r="E1676" t="s">
        <v>83</v>
      </c>
      <c r="F1676">
        <v>2055</v>
      </c>
      <c r="G1676" t="s">
        <v>9</v>
      </c>
      <c r="H1676" t="s">
        <v>2</v>
      </c>
      <c r="I1676">
        <v>0</v>
      </c>
      <c r="J1676">
        <v>110</v>
      </c>
      <c r="K1676">
        <v>0</v>
      </c>
      <c r="L1676" t="s">
        <v>84</v>
      </c>
      <c r="M1676" t="s">
        <v>99</v>
      </c>
      <c r="N1676" t="s">
        <v>57</v>
      </c>
    </row>
    <row r="1677" spans="1:14" x14ac:dyDescent="0.25">
      <c r="A1677">
        <v>307119</v>
      </c>
      <c r="B1677" t="s">
        <v>408</v>
      </c>
      <c r="C1677" t="s">
        <v>71</v>
      </c>
      <c r="D1677" s="8">
        <v>40433</v>
      </c>
      <c r="E1677" t="s">
        <v>83</v>
      </c>
      <c r="F1677">
        <v>2007</v>
      </c>
      <c r="G1677" t="s">
        <v>409</v>
      </c>
      <c r="H1677" t="s">
        <v>2</v>
      </c>
      <c r="I1677">
        <v>0</v>
      </c>
      <c r="J1677">
        <v>50</v>
      </c>
      <c r="K1677">
        <v>0</v>
      </c>
      <c r="L1677" t="s">
        <v>73</v>
      </c>
      <c r="M1677" t="s">
        <v>342</v>
      </c>
      <c r="N1677" t="s">
        <v>57</v>
      </c>
    </row>
    <row r="1678" spans="1:14" x14ac:dyDescent="0.25">
      <c r="A1678">
        <v>307125</v>
      </c>
      <c r="B1678" t="s">
        <v>42</v>
      </c>
      <c r="C1678" t="s">
        <v>43</v>
      </c>
      <c r="D1678" s="8">
        <v>40433</v>
      </c>
      <c r="E1678" t="s">
        <v>53</v>
      </c>
      <c r="F1678">
        <v>1728</v>
      </c>
      <c r="G1678" t="s">
        <v>6</v>
      </c>
      <c r="H1678" t="s">
        <v>2</v>
      </c>
      <c r="J1678">
        <v>135</v>
      </c>
      <c r="L1678" t="s">
        <v>55</v>
      </c>
      <c r="M1678" t="s">
        <v>56</v>
      </c>
      <c r="N1678" t="s">
        <v>57</v>
      </c>
    </row>
    <row r="1679" spans="1:14" x14ac:dyDescent="0.25">
      <c r="A1679">
        <v>307126</v>
      </c>
      <c r="B1679" t="s">
        <v>42</v>
      </c>
      <c r="C1679" t="s">
        <v>43</v>
      </c>
      <c r="D1679" s="8">
        <v>40433</v>
      </c>
      <c r="E1679" t="s">
        <v>83</v>
      </c>
      <c r="F1679">
        <v>2215</v>
      </c>
      <c r="G1679" t="s">
        <v>12</v>
      </c>
      <c r="H1679" t="s">
        <v>3</v>
      </c>
      <c r="I1679">
        <v>6000</v>
      </c>
      <c r="J1679">
        <v>230</v>
      </c>
      <c r="K1679">
        <v>20</v>
      </c>
      <c r="L1679" t="s">
        <v>45</v>
      </c>
      <c r="M1679" t="s">
        <v>56</v>
      </c>
      <c r="N1679" t="s">
        <v>57</v>
      </c>
    </row>
    <row r="1680" spans="1:14" x14ac:dyDescent="0.25">
      <c r="A1680">
        <v>307127</v>
      </c>
      <c r="B1680" t="s">
        <v>42</v>
      </c>
      <c r="C1680" t="s">
        <v>43</v>
      </c>
      <c r="D1680" s="8">
        <v>40433</v>
      </c>
      <c r="E1680" t="s">
        <v>53</v>
      </c>
      <c r="F1680">
        <v>1900</v>
      </c>
      <c r="G1680" t="s">
        <v>22</v>
      </c>
      <c r="H1680" t="s">
        <v>4</v>
      </c>
      <c r="I1680">
        <v>0</v>
      </c>
      <c r="J1680">
        <v>120</v>
      </c>
      <c r="K1680">
        <v>0</v>
      </c>
      <c r="L1680" t="s">
        <v>84</v>
      </c>
      <c r="M1680" t="s">
        <v>413</v>
      </c>
      <c r="N1680" t="s">
        <v>57</v>
      </c>
    </row>
    <row r="1681" spans="1:14" x14ac:dyDescent="0.25">
      <c r="A1681">
        <v>307136</v>
      </c>
      <c r="B1681" t="s">
        <v>220</v>
      </c>
      <c r="C1681" t="s">
        <v>43</v>
      </c>
      <c r="D1681" s="8">
        <v>40434</v>
      </c>
      <c r="E1681" t="s">
        <v>107</v>
      </c>
      <c r="F1681">
        <v>1910</v>
      </c>
      <c r="G1681" t="s">
        <v>21</v>
      </c>
      <c r="H1681" t="s">
        <v>4</v>
      </c>
      <c r="I1681">
        <v>0</v>
      </c>
      <c r="K1681">
        <v>0</v>
      </c>
      <c r="L1681" t="s">
        <v>84</v>
      </c>
      <c r="M1681" t="s">
        <v>140</v>
      </c>
      <c r="N1681" t="s">
        <v>57</v>
      </c>
    </row>
    <row r="1682" spans="1:14" x14ac:dyDescent="0.25">
      <c r="A1682">
        <v>307152</v>
      </c>
      <c r="B1682" t="s">
        <v>414</v>
      </c>
      <c r="C1682" t="s">
        <v>71</v>
      </c>
      <c r="D1682" s="8">
        <v>40435</v>
      </c>
      <c r="E1682" t="s">
        <v>53</v>
      </c>
      <c r="F1682">
        <v>1618</v>
      </c>
      <c r="G1682" t="s">
        <v>415</v>
      </c>
      <c r="H1682" t="s">
        <v>3</v>
      </c>
      <c r="I1682">
        <v>0</v>
      </c>
      <c r="K1682">
        <v>0</v>
      </c>
      <c r="L1682" t="s">
        <v>84</v>
      </c>
      <c r="M1682" t="s">
        <v>56</v>
      </c>
      <c r="N1682" t="s">
        <v>57</v>
      </c>
    </row>
    <row r="1683" spans="1:14" x14ac:dyDescent="0.25">
      <c r="A1683">
        <v>307153</v>
      </c>
      <c r="B1683" t="s">
        <v>383</v>
      </c>
      <c r="D1683" s="8">
        <v>40435</v>
      </c>
      <c r="E1683" t="s">
        <v>53</v>
      </c>
      <c r="F1683">
        <v>1200</v>
      </c>
      <c r="G1683" t="s">
        <v>161</v>
      </c>
      <c r="H1683" t="s">
        <v>4</v>
      </c>
      <c r="I1683">
        <v>0</v>
      </c>
      <c r="K1683">
        <v>0</v>
      </c>
      <c r="L1683" t="s">
        <v>73</v>
      </c>
      <c r="M1683" t="s">
        <v>56</v>
      </c>
      <c r="N1683" t="s">
        <v>57</v>
      </c>
    </row>
    <row r="1684" spans="1:14" x14ac:dyDescent="0.25">
      <c r="A1684">
        <v>307156</v>
      </c>
      <c r="B1684" t="s">
        <v>42</v>
      </c>
      <c r="C1684" t="s">
        <v>43</v>
      </c>
      <c r="D1684" s="8">
        <v>40435</v>
      </c>
      <c r="E1684" t="s">
        <v>83</v>
      </c>
      <c r="F1684">
        <v>2120</v>
      </c>
      <c r="G1684" t="s">
        <v>10</v>
      </c>
      <c r="H1684" t="s">
        <v>2</v>
      </c>
      <c r="I1684">
        <v>5000</v>
      </c>
      <c r="J1684">
        <v>250</v>
      </c>
      <c r="K1684">
        <v>25</v>
      </c>
      <c r="L1684" t="s">
        <v>45</v>
      </c>
      <c r="M1684" t="s">
        <v>46</v>
      </c>
      <c r="N1684" t="s">
        <v>57</v>
      </c>
    </row>
    <row r="1685" spans="1:14" x14ac:dyDescent="0.25">
      <c r="A1685">
        <v>307160</v>
      </c>
      <c r="B1685" t="s">
        <v>42</v>
      </c>
      <c r="C1685" t="s">
        <v>43</v>
      </c>
      <c r="D1685" s="8">
        <v>40435</v>
      </c>
      <c r="E1685" t="s">
        <v>53</v>
      </c>
      <c r="G1685" t="s">
        <v>93</v>
      </c>
      <c r="H1685" t="s">
        <v>2</v>
      </c>
      <c r="I1685">
        <v>500</v>
      </c>
      <c r="J1685">
        <v>185</v>
      </c>
      <c r="L1685" t="s">
        <v>64</v>
      </c>
      <c r="M1685" t="s">
        <v>56</v>
      </c>
      <c r="N1685" t="s">
        <v>57</v>
      </c>
    </row>
    <row r="1686" spans="1:14" x14ac:dyDescent="0.25">
      <c r="A1686">
        <v>307164</v>
      </c>
      <c r="B1686" t="s">
        <v>92</v>
      </c>
      <c r="C1686" t="s">
        <v>43</v>
      </c>
      <c r="D1686" s="8">
        <v>40435</v>
      </c>
      <c r="E1686" t="s">
        <v>83</v>
      </c>
      <c r="F1686">
        <v>1940</v>
      </c>
      <c r="G1686" t="s">
        <v>179</v>
      </c>
      <c r="H1686" t="s">
        <v>2</v>
      </c>
      <c r="K1686">
        <v>2</v>
      </c>
      <c r="L1686" t="s">
        <v>55</v>
      </c>
      <c r="M1686" t="s">
        <v>238</v>
      </c>
    </row>
    <row r="1687" spans="1:14" x14ac:dyDescent="0.25">
      <c r="A1687">
        <v>307170</v>
      </c>
      <c r="B1687" t="s">
        <v>78</v>
      </c>
      <c r="C1687" t="s">
        <v>43</v>
      </c>
      <c r="D1687" s="8">
        <v>40436</v>
      </c>
      <c r="E1687" t="s">
        <v>83</v>
      </c>
      <c r="F1687">
        <v>2154</v>
      </c>
      <c r="G1687" t="s">
        <v>19</v>
      </c>
      <c r="H1687" t="s">
        <v>4</v>
      </c>
      <c r="I1687">
        <v>0</v>
      </c>
      <c r="K1687">
        <v>0</v>
      </c>
      <c r="L1687" t="s">
        <v>84</v>
      </c>
      <c r="M1687" t="s">
        <v>416</v>
      </c>
      <c r="N1687" t="s">
        <v>57</v>
      </c>
    </row>
    <row r="1688" spans="1:14" x14ac:dyDescent="0.25">
      <c r="A1688">
        <v>307176</v>
      </c>
      <c r="B1688" t="s">
        <v>92</v>
      </c>
      <c r="C1688" t="s">
        <v>43</v>
      </c>
      <c r="D1688" s="8">
        <v>40436</v>
      </c>
      <c r="E1688" t="s">
        <v>83</v>
      </c>
      <c r="F1688">
        <v>2200</v>
      </c>
      <c r="G1688" t="s">
        <v>134</v>
      </c>
      <c r="H1688" t="s">
        <v>2</v>
      </c>
      <c r="L1688" t="s">
        <v>55</v>
      </c>
      <c r="M1688" t="s">
        <v>56</v>
      </c>
      <c r="N1688" t="s">
        <v>57</v>
      </c>
    </row>
    <row r="1689" spans="1:14" x14ac:dyDescent="0.25">
      <c r="A1689">
        <v>307177</v>
      </c>
      <c r="B1689" t="s">
        <v>92</v>
      </c>
      <c r="C1689" t="s">
        <v>43</v>
      </c>
      <c r="D1689" s="8">
        <v>40436</v>
      </c>
      <c r="E1689" t="s">
        <v>53</v>
      </c>
      <c r="F1689">
        <v>1451</v>
      </c>
      <c r="G1689" t="s">
        <v>12</v>
      </c>
      <c r="H1689" t="s">
        <v>3</v>
      </c>
      <c r="I1689">
        <v>200</v>
      </c>
      <c r="J1689">
        <v>175</v>
      </c>
      <c r="L1689" t="s">
        <v>55</v>
      </c>
      <c r="M1689" t="s">
        <v>50</v>
      </c>
      <c r="N1689" t="s">
        <v>57</v>
      </c>
    </row>
    <row r="1690" spans="1:14" x14ac:dyDescent="0.25">
      <c r="A1690">
        <v>307201</v>
      </c>
      <c r="B1690" t="s">
        <v>120</v>
      </c>
      <c r="C1690" t="s">
        <v>43</v>
      </c>
      <c r="D1690" s="8">
        <v>40437</v>
      </c>
      <c r="E1690" t="s">
        <v>83</v>
      </c>
      <c r="F1690">
        <v>2200</v>
      </c>
      <c r="G1690" t="s">
        <v>20</v>
      </c>
      <c r="H1690" t="s">
        <v>4</v>
      </c>
      <c r="I1690">
        <v>10</v>
      </c>
      <c r="J1690">
        <v>141</v>
      </c>
      <c r="K1690">
        <v>0</v>
      </c>
      <c r="L1690" t="s">
        <v>55</v>
      </c>
      <c r="M1690" t="s">
        <v>56</v>
      </c>
    </row>
    <row r="1691" spans="1:14" x14ac:dyDescent="0.25">
      <c r="A1691">
        <v>307206</v>
      </c>
      <c r="B1691" t="s">
        <v>42</v>
      </c>
      <c r="C1691" t="s">
        <v>43</v>
      </c>
      <c r="D1691" s="8">
        <v>40437</v>
      </c>
      <c r="E1691" t="s">
        <v>83</v>
      </c>
      <c r="F1691">
        <v>2310</v>
      </c>
      <c r="G1691" t="s">
        <v>20</v>
      </c>
      <c r="H1691" t="s">
        <v>4</v>
      </c>
      <c r="I1691">
        <v>3000</v>
      </c>
      <c r="J1691">
        <v>210</v>
      </c>
      <c r="L1691" t="s">
        <v>55</v>
      </c>
      <c r="M1691" t="s">
        <v>56</v>
      </c>
      <c r="N1691" t="s">
        <v>57</v>
      </c>
    </row>
    <row r="1692" spans="1:14" x14ac:dyDescent="0.25">
      <c r="A1692">
        <v>307208</v>
      </c>
      <c r="B1692" t="s">
        <v>63</v>
      </c>
      <c r="C1692" t="s">
        <v>43</v>
      </c>
      <c r="D1692" s="8">
        <v>40437</v>
      </c>
      <c r="E1692" t="s">
        <v>83</v>
      </c>
      <c r="F1692">
        <v>2155</v>
      </c>
      <c r="G1692" t="s">
        <v>66</v>
      </c>
      <c r="H1692" t="s">
        <v>4</v>
      </c>
      <c r="I1692">
        <v>3000</v>
      </c>
      <c r="J1692">
        <v>150</v>
      </c>
      <c r="K1692">
        <v>8</v>
      </c>
      <c r="L1692" t="s">
        <v>55</v>
      </c>
      <c r="M1692" t="s">
        <v>56</v>
      </c>
      <c r="N1692" t="s">
        <v>57</v>
      </c>
    </row>
    <row r="1693" spans="1:14" x14ac:dyDescent="0.25">
      <c r="A1693">
        <v>307213</v>
      </c>
      <c r="B1693" t="s">
        <v>124</v>
      </c>
      <c r="C1693" t="s">
        <v>43</v>
      </c>
      <c r="D1693" s="8">
        <v>40437</v>
      </c>
      <c r="E1693" t="s">
        <v>53</v>
      </c>
      <c r="F1693">
        <v>840</v>
      </c>
      <c r="G1693" t="s">
        <v>23</v>
      </c>
      <c r="H1693" t="s">
        <v>4</v>
      </c>
      <c r="I1693">
        <v>0</v>
      </c>
      <c r="K1693">
        <v>0</v>
      </c>
      <c r="L1693" t="s">
        <v>73</v>
      </c>
      <c r="M1693" t="s">
        <v>183</v>
      </c>
      <c r="N1693" t="s">
        <v>57</v>
      </c>
    </row>
    <row r="1694" spans="1:14" x14ac:dyDescent="0.25">
      <c r="A1694">
        <v>307216</v>
      </c>
      <c r="B1694" t="s">
        <v>176</v>
      </c>
      <c r="C1694" t="s">
        <v>43</v>
      </c>
      <c r="D1694" s="8">
        <v>40438</v>
      </c>
      <c r="G1694" t="s">
        <v>19</v>
      </c>
      <c r="H1694" t="s">
        <v>4</v>
      </c>
      <c r="L1694" t="s">
        <v>55</v>
      </c>
      <c r="M1694" t="s">
        <v>238</v>
      </c>
    </row>
    <row r="1695" spans="1:14" x14ac:dyDescent="0.25">
      <c r="A1695">
        <v>307221</v>
      </c>
      <c r="B1695" t="s">
        <v>48</v>
      </c>
      <c r="D1695" s="8">
        <v>40428</v>
      </c>
      <c r="G1695" t="s">
        <v>9</v>
      </c>
      <c r="H1695" t="s">
        <v>2</v>
      </c>
      <c r="K1695">
        <v>0</v>
      </c>
      <c r="M1695" t="s">
        <v>99</v>
      </c>
    </row>
    <row r="1696" spans="1:14" x14ac:dyDescent="0.25">
      <c r="A1696">
        <v>307222</v>
      </c>
      <c r="B1696" t="s">
        <v>48</v>
      </c>
      <c r="D1696" s="8">
        <v>40428</v>
      </c>
      <c r="G1696" t="s">
        <v>139</v>
      </c>
      <c r="H1696" t="s">
        <v>2</v>
      </c>
      <c r="K1696">
        <v>0</v>
      </c>
      <c r="M1696" t="s">
        <v>50</v>
      </c>
    </row>
    <row r="1697" spans="1:14" x14ac:dyDescent="0.25">
      <c r="A1697">
        <v>307227</v>
      </c>
      <c r="B1697" t="s">
        <v>48</v>
      </c>
      <c r="D1697" s="8">
        <v>40429</v>
      </c>
      <c r="G1697" t="s">
        <v>174</v>
      </c>
      <c r="H1697" t="s">
        <v>4</v>
      </c>
      <c r="K1697">
        <v>0</v>
      </c>
      <c r="M1697" t="s">
        <v>51</v>
      </c>
    </row>
    <row r="1698" spans="1:14" x14ac:dyDescent="0.25">
      <c r="A1698">
        <v>307228</v>
      </c>
      <c r="B1698" t="s">
        <v>48</v>
      </c>
      <c r="D1698" s="8">
        <v>40429</v>
      </c>
      <c r="G1698" t="s">
        <v>13</v>
      </c>
      <c r="H1698" t="s">
        <v>3</v>
      </c>
      <c r="K1698">
        <v>0</v>
      </c>
      <c r="M1698" t="s">
        <v>183</v>
      </c>
    </row>
    <row r="1699" spans="1:14" x14ac:dyDescent="0.25">
      <c r="A1699">
        <v>307241</v>
      </c>
      <c r="B1699" t="s">
        <v>42</v>
      </c>
      <c r="C1699" t="s">
        <v>43</v>
      </c>
      <c r="D1699" s="8">
        <v>40438</v>
      </c>
      <c r="G1699" t="s">
        <v>66</v>
      </c>
      <c r="H1699" t="s">
        <v>4</v>
      </c>
      <c r="I1699">
        <v>10</v>
      </c>
      <c r="J1699">
        <v>134</v>
      </c>
      <c r="K1699">
        <v>0</v>
      </c>
      <c r="L1699" t="s">
        <v>55</v>
      </c>
      <c r="M1699" t="s">
        <v>56</v>
      </c>
      <c r="N1699" t="s">
        <v>57</v>
      </c>
    </row>
    <row r="1700" spans="1:14" x14ac:dyDescent="0.25">
      <c r="A1700">
        <v>307253</v>
      </c>
      <c r="B1700" t="s">
        <v>302</v>
      </c>
      <c r="C1700" t="s">
        <v>43</v>
      </c>
      <c r="D1700" s="8">
        <v>40439</v>
      </c>
      <c r="E1700" t="s">
        <v>53</v>
      </c>
      <c r="F1700">
        <v>1715</v>
      </c>
      <c r="G1700" t="s">
        <v>6</v>
      </c>
      <c r="H1700" t="s">
        <v>2</v>
      </c>
      <c r="I1700">
        <v>0</v>
      </c>
      <c r="J1700">
        <v>80</v>
      </c>
      <c r="K1700">
        <v>0</v>
      </c>
      <c r="L1700" t="s">
        <v>84</v>
      </c>
      <c r="M1700" t="s">
        <v>393</v>
      </c>
      <c r="N1700" t="s">
        <v>57</v>
      </c>
    </row>
    <row r="1701" spans="1:14" x14ac:dyDescent="0.25">
      <c r="A1701">
        <v>307262</v>
      </c>
      <c r="B1701" t="s">
        <v>42</v>
      </c>
      <c r="C1701" t="s">
        <v>43</v>
      </c>
      <c r="D1701" s="8">
        <v>40439</v>
      </c>
      <c r="E1701" t="s">
        <v>83</v>
      </c>
      <c r="F1701">
        <v>2000</v>
      </c>
      <c r="G1701" t="s">
        <v>66</v>
      </c>
      <c r="H1701" t="s">
        <v>4</v>
      </c>
      <c r="I1701">
        <v>200</v>
      </c>
      <c r="J1701">
        <v>140</v>
      </c>
      <c r="K1701">
        <v>1</v>
      </c>
      <c r="L1701" t="s">
        <v>55</v>
      </c>
      <c r="M1701" t="s">
        <v>46</v>
      </c>
      <c r="N1701" t="s">
        <v>57</v>
      </c>
    </row>
    <row r="1702" spans="1:14" x14ac:dyDescent="0.25">
      <c r="A1702">
        <v>307265</v>
      </c>
      <c r="B1702" t="s">
        <v>417</v>
      </c>
      <c r="C1702" t="s">
        <v>71</v>
      </c>
      <c r="D1702" s="8">
        <v>40440</v>
      </c>
      <c r="E1702" t="s">
        <v>53</v>
      </c>
      <c r="F1702">
        <v>1645</v>
      </c>
      <c r="G1702" t="s">
        <v>278</v>
      </c>
      <c r="H1702" t="s">
        <v>2</v>
      </c>
      <c r="L1702" t="s">
        <v>55</v>
      </c>
      <c r="M1702" t="s">
        <v>238</v>
      </c>
      <c r="N1702" t="s">
        <v>57</v>
      </c>
    </row>
    <row r="1703" spans="1:14" x14ac:dyDescent="0.25">
      <c r="A1703">
        <v>307270</v>
      </c>
      <c r="B1703" t="s">
        <v>42</v>
      </c>
      <c r="C1703" t="s">
        <v>43</v>
      </c>
      <c r="D1703" s="8">
        <v>40440</v>
      </c>
      <c r="E1703" t="s">
        <v>83</v>
      </c>
      <c r="F1703">
        <v>2245</v>
      </c>
      <c r="G1703" t="s">
        <v>10</v>
      </c>
      <c r="H1703" t="s">
        <v>2</v>
      </c>
      <c r="I1703">
        <v>1000</v>
      </c>
      <c r="J1703">
        <v>130</v>
      </c>
      <c r="L1703" t="s">
        <v>55</v>
      </c>
      <c r="M1703" t="s">
        <v>56</v>
      </c>
      <c r="N1703" t="s">
        <v>57</v>
      </c>
    </row>
    <row r="1704" spans="1:14" x14ac:dyDescent="0.25">
      <c r="A1704">
        <v>307271</v>
      </c>
      <c r="B1704" t="s">
        <v>42</v>
      </c>
      <c r="C1704" t="s">
        <v>43</v>
      </c>
      <c r="D1704" s="8">
        <v>40440</v>
      </c>
      <c r="E1704" t="s">
        <v>53</v>
      </c>
      <c r="F1704">
        <v>735</v>
      </c>
      <c r="G1704" t="s">
        <v>6</v>
      </c>
      <c r="H1704" t="s">
        <v>2</v>
      </c>
      <c r="I1704">
        <v>0</v>
      </c>
      <c r="J1704">
        <v>150</v>
      </c>
      <c r="K1704">
        <v>0</v>
      </c>
      <c r="L1704" t="s">
        <v>73</v>
      </c>
      <c r="M1704" t="s">
        <v>118</v>
      </c>
      <c r="N1704" t="s">
        <v>57</v>
      </c>
    </row>
    <row r="1705" spans="1:14" x14ac:dyDescent="0.25">
      <c r="A1705">
        <v>307287</v>
      </c>
      <c r="B1705" t="s">
        <v>63</v>
      </c>
      <c r="C1705" t="s">
        <v>43</v>
      </c>
      <c r="D1705" s="8">
        <v>40442</v>
      </c>
      <c r="E1705" t="s">
        <v>83</v>
      </c>
      <c r="F1705">
        <v>2115</v>
      </c>
      <c r="G1705" t="s">
        <v>11</v>
      </c>
      <c r="H1705" t="s">
        <v>3</v>
      </c>
      <c r="I1705">
        <v>200</v>
      </c>
      <c r="J1705">
        <v>135</v>
      </c>
      <c r="L1705" t="s">
        <v>55</v>
      </c>
      <c r="M1705" t="s">
        <v>56</v>
      </c>
      <c r="N1705" t="s">
        <v>57</v>
      </c>
    </row>
    <row r="1706" spans="1:14" x14ac:dyDescent="0.25">
      <c r="A1706">
        <v>307296</v>
      </c>
      <c r="B1706" t="s">
        <v>92</v>
      </c>
      <c r="C1706" t="s">
        <v>43</v>
      </c>
      <c r="D1706" s="8">
        <v>40443</v>
      </c>
      <c r="G1706" t="s">
        <v>11</v>
      </c>
      <c r="H1706" t="s">
        <v>3</v>
      </c>
      <c r="I1706">
        <v>0</v>
      </c>
      <c r="K1706">
        <v>0</v>
      </c>
      <c r="L1706" t="s">
        <v>84</v>
      </c>
      <c r="M1706" t="s">
        <v>60</v>
      </c>
    </row>
    <row r="1707" spans="1:14" x14ac:dyDescent="0.25">
      <c r="A1707">
        <v>307299</v>
      </c>
      <c r="B1707" t="s">
        <v>111</v>
      </c>
      <c r="C1707" t="s">
        <v>106</v>
      </c>
      <c r="D1707" s="8">
        <v>40443</v>
      </c>
      <c r="E1707" t="s">
        <v>53</v>
      </c>
      <c r="F1707">
        <v>1250</v>
      </c>
      <c r="G1707" t="s">
        <v>94</v>
      </c>
      <c r="H1707" t="s">
        <v>3</v>
      </c>
      <c r="I1707">
        <v>500</v>
      </c>
      <c r="J1707">
        <v>116</v>
      </c>
      <c r="K1707">
        <v>2</v>
      </c>
      <c r="L1707" t="s">
        <v>55</v>
      </c>
      <c r="M1707" t="s">
        <v>132</v>
      </c>
      <c r="N1707" t="s">
        <v>57</v>
      </c>
    </row>
    <row r="1708" spans="1:14" x14ac:dyDescent="0.25">
      <c r="A1708">
        <v>307302</v>
      </c>
      <c r="B1708" t="s">
        <v>149</v>
      </c>
      <c r="C1708" t="s">
        <v>43</v>
      </c>
      <c r="D1708" s="8">
        <v>40443</v>
      </c>
      <c r="E1708" t="s">
        <v>53</v>
      </c>
      <c r="F1708">
        <v>940</v>
      </c>
      <c r="G1708" t="s">
        <v>20</v>
      </c>
      <c r="H1708" t="s">
        <v>4</v>
      </c>
      <c r="I1708">
        <v>100</v>
      </c>
      <c r="J1708">
        <v>140</v>
      </c>
      <c r="K1708">
        <v>0</v>
      </c>
      <c r="L1708" t="s">
        <v>64</v>
      </c>
      <c r="M1708" t="s">
        <v>183</v>
      </c>
      <c r="N1708" t="s">
        <v>47</v>
      </c>
    </row>
    <row r="1709" spans="1:14" x14ac:dyDescent="0.25">
      <c r="A1709">
        <v>307316</v>
      </c>
      <c r="B1709" t="s">
        <v>78</v>
      </c>
      <c r="C1709" t="s">
        <v>43</v>
      </c>
      <c r="D1709" s="8">
        <v>40444</v>
      </c>
      <c r="E1709" t="s">
        <v>53</v>
      </c>
      <c r="F1709">
        <v>824</v>
      </c>
      <c r="G1709" t="s">
        <v>164</v>
      </c>
      <c r="H1709" t="s">
        <v>4</v>
      </c>
      <c r="I1709">
        <v>0</v>
      </c>
      <c r="K1709">
        <v>0</v>
      </c>
      <c r="L1709" t="s">
        <v>73</v>
      </c>
      <c r="M1709" t="s">
        <v>56</v>
      </c>
      <c r="N1709" t="s">
        <v>57</v>
      </c>
    </row>
    <row r="1710" spans="1:14" x14ac:dyDescent="0.25">
      <c r="A1710">
        <v>307317</v>
      </c>
      <c r="B1710" t="s">
        <v>418</v>
      </c>
      <c r="C1710" t="s">
        <v>43</v>
      </c>
      <c r="D1710" s="8">
        <v>40444</v>
      </c>
      <c r="E1710" t="s">
        <v>83</v>
      </c>
      <c r="F1710">
        <v>2300</v>
      </c>
      <c r="G1710" t="s">
        <v>6</v>
      </c>
      <c r="H1710" t="s">
        <v>2</v>
      </c>
      <c r="L1710" t="s">
        <v>55</v>
      </c>
      <c r="M1710" t="s">
        <v>126</v>
      </c>
      <c r="N1710" t="s">
        <v>57</v>
      </c>
    </row>
    <row r="1711" spans="1:14" x14ac:dyDescent="0.25">
      <c r="A1711">
        <v>307321</v>
      </c>
      <c r="B1711" t="s">
        <v>144</v>
      </c>
      <c r="C1711" t="s">
        <v>43</v>
      </c>
      <c r="D1711" s="8">
        <v>40447</v>
      </c>
      <c r="E1711" t="s">
        <v>53</v>
      </c>
      <c r="F1711">
        <v>1533</v>
      </c>
      <c r="G1711" t="s">
        <v>20</v>
      </c>
      <c r="H1711" t="s">
        <v>4</v>
      </c>
      <c r="I1711">
        <v>300</v>
      </c>
      <c r="J1711">
        <v>148</v>
      </c>
      <c r="L1711" t="s">
        <v>55</v>
      </c>
      <c r="M1711" t="s">
        <v>46</v>
      </c>
      <c r="N1711" t="s">
        <v>57</v>
      </c>
    </row>
    <row r="1712" spans="1:14" x14ac:dyDescent="0.25">
      <c r="A1712">
        <v>307328</v>
      </c>
      <c r="B1712" t="s">
        <v>58</v>
      </c>
      <c r="C1712" t="s">
        <v>43</v>
      </c>
      <c r="D1712" s="8">
        <v>40447</v>
      </c>
      <c r="E1712" t="s">
        <v>83</v>
      </c>
      <c r="F1712">
        <v>2205</v>
      </c>
      <c r="G1712" t="s">
        <v>75</v>
      </c>
      <c r="H1712" t="s">
        <v>4</v>
      </c>
      <c r="I1712">
        <v>300</v>
      </c>
      <c r="J1712">
        <v>140</v>
      </c>
      <c r="K1712">
        <v>1</v>
      </c>
      <c r="L1712" t="s">
        <v>55</v>
      </c>
      <c r="M1712" t="s">
        <v>56</v>
      </c>
    </row>
    <row r="1713" spans="1:14" x14ac:dyDescent="0.25">
      <c r="A1713">
        <v>307330</v>
      </c>
      <c r="B1713" t="s">
        <v>42</v>
      </c>
      <c r="C1713" t="s">
        <v>43</v>
      </c>
      <c r="D1713" s="8">
        <v>40447</v>
      </c>
      <c r="E1713" t="s">
        <v>107</v>
      </c>
      <c r="F1713">
        <v>1945</v>
      </c>
      <c r="G1713" t="s">
        <v>8</v>
      </c>
      <c r="H1713" t="s">
        <v>2</v>
      </c>
      <c r="I1713">
        <v>150</v>
      </c>
      <c r="J1713">
        <v>175</v>
      </c>
      <c r="L1713" t="s">
        <v>64</v>
      </c>
      <c r="M1713" t="s">
        <v>56</v>
      </c>
      <c r="N1713" t="s">
        <v>57</v>
      </c>
    </row>
    <row r="1714" spans="1:14" x14ac:dyDescent="0.25">
      <c r="A1714">
        <v>307331</v>
      </c>
      <c r="B1714" t="s">
        <v>42</v>
      </c>
      <c r="C1714" t="s">
        <v>43</v>
      </c>
      <c r="D1714" s="8">
        <v>40447</v>
      </c>
      <c r="E1714" t="s">
        <v>83</v>
      </c>
      <c r="F1714">
        <v>2040</v>
      </c>
      <c r="G1714" t="s">
        <v>6</v>
      </c>
      <c r="H1714" t="s">
        <v>2</v>
      </c>
      <c r="I1714">
        <v>500</v>
      </c>
      <c r="J1714">
        <v>140</v>
      </c>
      <c r="L1714" t="s">
        <v>55</v>
      </c>
      <c r="M1714" t="s">
        <v>56</v>
      </c>
      <c r="N1714" t="s">
        <v>57</v>
      </c>
    </row>
    <row r="1715" spans="1:14" x14ac:dyDescent="0.25">
      <c r="A1715">
        <v>307343</v>
      </c>
      <c r="B1715" t="s">
        <v>298</v>
      </c>
      <c r="C1715" t="s">
        <v>106</v>
      </c>
      <c r="D1715" s="8">
        <v>40449</v>
      </c>
      <c r="E1715" t="s">
        <v>53</v>
      </c>
      <c r="F1715">
        <v>1900</v>
      </c>
      <c r="G1715" t="s">
        <v>6</v>
      </c>
      <c r="H1715" t="s">
        <v>2</v>
      </c>
      <c r="I1715">
        <v>0</v>
      </c>
      <c r="J1715">
        <v>50</v>
      </c>
      <c r="K1715">
        <v>0</v>
      </c>
      <c r="L1715" t="s">
        <v>84</v>
      </c>
      <c r="M1715" t="s">
        <v>137</v>
      </c>
      <c r="N1715" t="s">
        <v>57</v>
      </c>
    </row>
    <row r="1716" spans="1:14" x14ac:dyDescent="0.25">
      <c r="A1716">
        <v>307344</v>
      </c>
      <c r="B1716" t="s">
        <v>330</v>
      </c>
      <c r="C1716" t="s">
        <v>43</v>
      </c>
      <c r="D1716" s="8">
        <v>40449</v>
      </c>
      <c r="E1716" t="s">
        <v>53</v>
      </c>
      <c r="F1716">
        <v>1718</v>
      </c>
      <c r="G1716" t="s">
        <v>419</v>
      </c>
      <c r="H1716" t="s">
        <v>2</v>
      </c>
      <c r="I1716">
        <v>10</v>
      </c>
      <c r="J1716">
        <v>120</v>
      </c>
      <c r="K1716">
        <v>0</v>
      </c>
      <c r="L1716" t="s">
        <v>55</v>
      </c>
      <c r="M1716" t="s">
        <v>77</v>
      </c>
      <c r="N1716" t="s">
        <v>57</v>
      </c>
    </row>
    <row r="1717" spans="1:14" x14ac:dyDescent="0.25">
      <c r="A1717">
        <v>307345</v>
      </c>
      <c r="B1717" t="s">
        <v>177</v>
      </c>
      <c r="C1717" t="s">
        <v>106</v>
      </c>
      <c r="D1717" s="8">
        <v>40449</v>
      </c>
      <c r="E1717" t="s">
        <v>53</v>
      </c>
      <c r="F1717">
        <v>1812</v>
      </c>
      <c r="G1717" t="s">
        <v>201</v>
      </c>
      <c r="H1717" t="s">
        <v>3</v>
      </c>
      <c r="I1717">
        <v>0</v>
      </c>
      <c r="K1717">
        <v>0</v>
      </c>
      <c r="L1717" t="s">
        <v>84</v>
      </c>
      <c r="M1717" t="s">
        <v>56</v>
      </c>
      <c r="N1717" t="s">
        <v>57</v>
      </c>
    </row>
    <row r="1718" spans="1:14" x14ac:dyDescent="0.25">
      <c r="A1718">
        <v>307349</v>
      </c>
      <c r="B1718" t="s">
        <v>63</v>
      </c>
      <c r="C1718" t="s">
        <v>43</v>
      </c>
      <c r="D1718" s="8">
        <v>40451</v>
      </c>
      <c r="E1718" t="s">
        <v>53</v>
      </c>
      <c r="F1718">
        <v>1200</v>
      </c>
      <c r="G1718" t="s">
        <v>20</v>
      </c>
      <c r="H1718" t="s">
        <v>4</v>
      </c>
      <c r="I1718">
        <v>6000</v>
      </c>
      <c r="J1718">
        <v>250</v>
      </c>
      <c r="K1718">
        <v>15</v>
      </c>
      <c r="L1718" t="s">
        <v>45</v>
      </c>
      <c r="M1718" t="s">
        <v>238</v>
      </c>
      <c r="N1718" t="s">
        <v>57</v>
      </c>
    </row>
    <row r="1719" spans="1:14" x14ac:dyDescent="0.25">
      <c r="A1719">
        <v>307354</v>
      </c>
      <c r="B1719" t="s">
        <v>85</v>
      </c>
      <c r="C1719" t="s">
        <v>43</v>
      </c>
      <c r="D1719" s="8">
        <v>40451</v>
      </c>
      <c r="E1719" t="s">
        <v>83</v>
      </c>
      <c r="F1719">
        <v>425</v>
      </c>
      <c r="G1719" t="s">
        <v>23</v>
      </c>
      <c r="H1719" t="s">
        <v>4</v>
      </c>
      <c r="I1719">
        <v>1200</v>
      </c>
      <c r="J1719">
        <v>160</v>
      </c>
      <c r="L1719" t="s">
        <v>55</v>
      </c>
      <c r="M1719" t="s">
        <v>56</v>
      </c>
    </row>
    <row r="1720" spans="1:14" x14ac:dyDescent="0.25">
      <c r="A1720">
        <v>307358</v>
      </c>
      <c r="B1720" t="s">
        <v>420</v>
      </c>
      <c r="D1720" s="8">
        <v>40451</v>
      </c>
      <c r="E1720" t="s">
        <v>83</v>
      </c>
      <c r="F1720">
        <v>2040</v>
      </c>
      <c r="G1720" t="s">
        <v>421</v>
      </c>
      <c r="H1720" t="s">
        <v>3</v>
      </c>
      <c r="I1720">
        <v>200</v>
      </c>
      <c r="J1720">
        <v>125</v>
      </c>
      <c r="L1720" t="s">
        <v>55</v>
      </c>
      <c r="M1720" t="s">
        <v>56</v>
      </c>
      <c r="N1720" t="s">
        <v>57</v>
      </c>
    </row>
    <row r="1721" spans="1:14" x14ac:dyDescent="0.25">
      <c r="A1721">
        <v>307359</v>
      </c>
      <c r="B1721" t="s">
        <v>422</v>
      </c>
      <c r="C1721" t="s">
        <v>43</v>
      </c>
      <c r="D1721" s="8">
        <v>40451</v>
      </c>
      <c r="E1721" t="s">
        <v>53</v>
      </c>
      <c r="F1721">
        <v>1710</v>
      </c>
      <c r="G1721" t="s">
        <v>174</v>
      </c>
      <c r="H1721" t="s">
        <v>4</v>
      </c>
      <c r="I1721">
        <v>0</v>
      </c>
      <c r="K1721">
        <v>0</v>
      </c>
      <c r="L1721" t="s">
        <v>73</v>
      </c>
      <c r="M1721" t="s">
        <v>56</v>
      </c>
      <c r="N1721" t="s">
        <v>57</v>
      </c>
    </row>
    <row r="1722" spans="1:14" x14ac:dyDescent="0.25">
      <c r="A1722">
        <v>307361</v>
      </c>
      <c r="B1722" t="s">
        <v>92</v>
      </c>
      <c r="C1722" t="s">
        <v>43</v>
      </c>
      <c r="D1722" s="8">
        <v>40452</v>
      </c>
      <c r="E1722" t="s">
        <v>83</v>
      </c>
      <c r="F1722">
        <v>10</v>
      </c>
      <c r="G1722" t="s">
        <v>12</v>
      </c>
      <c r="H1722" t="s">
        <v>3</v>
      </c>
      <c r="I1722">
        <v>100</v>
      </c>
      <c r="J1722">
        <v>130</v>
      </c>
      <c r="K1722">
        <v>0</v>
      </c>
      <c r="L1722" t="s">
        <v>55</v>
      </c>
      <c r="M1722" t="s">
        <v>132</v>
      </c>
      <c r="N1722" t="s">
        <v>57</v>
      </c>
    </row>
    <row r="1723" spans="1:14" x14ac:dyDescent="0.25">
      <c r="A1723">
        <v>307363</v>
      </c>
      <c r="B1723" t="s">
        <v>42</v>
      </c>
      <c r="C1723" t="s">
        <v>43</v>
      </c>
      <c r="D1723" s="8">
        <v>40452</v>
      </c>
      <c r="E1723" t="s">
        <v>53</v>
      </c>
      <c r="F1723">
        <v>910</v>
      </c>
      <c r="G1723" t="s">
        <v>12</v>
      </c>
      <c r="H1723" t="s">
        <v>3</v>
      </c>
      <c r="I1723">
        <v>7000</v>
      </c>
      <c r="J1723">
        <v>150</v>
      </c>
      <c r="L1723" t="s">
        <v>55</v>
      </c>
      <c r="M1723" t="s">
        <v>238</v>
      </c>
      <c r="N1723" t="s">
        <v>57</v>
      </c>
    </row>
    <row r="1724" spans="1:14" x14ac:dyDescent="0.25">
      <c r="A1724">
        <v>307364</v>
      </c>
      <c r="B1724" t="s">
        <v>42</v>
      </c>
      <c r="C1724" t="s">
        <v>43</v>
      </c>
      <c r="D1724" s="8">
        <v>40452</v>
      </c>
      <c r="E1724" t="s">
        <v>83</v>
      </c>
      <c r="F1724">
        <v>2205</v>
      </c>
      <c r="G1724" t="s">
        <v>12</v>
      </c>
      <c r="H1724" t="s">
        <v>3</v>
      </c>
      <c r="I1724">
        <v>2000</v>
      </c>
      <c r="J1724">
        <v>210</v>
      </c>
      <c r="K1724">
        <v>5</v>
      </c>
      <c r="L1724" t="s">
        <v>55</v>
      </c>
      <c r="M1724" t="s">
        <v>238</v>
      </c>
      <c r="N1724" t="s">
        <v>57</v>
      </c>
    </row>
    <row r="1725" spans="1:14" x14ac:dyDescent="0.25">
      <c r="A1725">
        <v>307365</v>
      </c>
      <c r="B1725" t="s">
        <v>220</v>
      </c>
      <c r="C1725" t="s">
        <v>43</v>
      </c>
      <c r="D1725" s="8">
        <v>40452</v>
      </c>
      <c r="E1725" t="s">
        <v>83</v>
      </c>
      <c r="F1725">
        <v>2030</v>
      </c>
      <c r="G1725" t="s">
        <v>250</v>
      </c>
      <c r="H1725" t="s">
        <v>4</v>
      </c>
      <c r="I1725">
        <v>0</v>
      </c>
      <c r="J1725">
        <v>120</v>
      </c>
      <c r="K1725">
        <v>0</v>
      </c>
      <c r="L1725" t="s">
        <v>84</v>
      </c>
      <c r="M1725" t="s">
        <v>423</v>
      </c>
      <c r="N1725" t="s">
        <v>57</v>
      </c>
    </row>
    <row r="1726" spans="1:14" x14ac:dyDescent="0.25">
      <c r="A1726">
        <v>307372</v>
      </c>
      <c r="B1726" t="s">
        <v>86</v>
      </c>
      <c r="C1726" t="s">
        <v>43</v>
      </c>
      <c r="D1726" s="8">
        <v>40453</v>
      </c>
      <c r="E1726" t="s">
        <v>83</v>
      </c>
      <c r="F1726">
        <v>2012</v>
      </c>
      <c r="G1726" t="s">
        <v>7</v>
      </c>
      <c r="H1726" t="s">
        <v>2</v>
      </c>
      <c r="L1726" t="s">
        <v>55</v>
      </c>
      <c r="M1726" t="s">
        <v>74</v>
      </c>
      <c r="N1726" t="s">
        <v>57</v>
      </c>
    </row>
    <row r="1727" spans="1:14" x14ac:dyDescent="0.25">
      <c r="A1727">
        <v>307375</v>
      </c>
      <c r="B1727" t="s">
        <v>62</v>
      </c>
      <c r="C1727" t="s">
        <v>43</v>
      </c>
      <c r="D1727" s="8">
        <v>40455</v>
      </c>
      <c r="E1727" t="s">
        <v>53</v>
      </c>
      <c r="F1727">
        <v>708</v>
      </c>
      <c r="G1727" t="s">
        <v>21</v>
      </c>
      <c r="H1727" t="s">
        <v>4</v>
      </c>
      <c r="I1727">
        <v>0</v>
      </c>
      <c r="J1727">
        <v>125</v>
      </c>
      <c r="K1727">
        <v>0</v>
      </c>
      <c r="L1727" t="s">
        <v>73</v>
      </c>
      <c r="M1727" t="s">
        <v>77</v>
      </c>
      <c r="N1727" t="s">
        <v>57</v>
      </c>
    </row>
    <row r="1728" spans="1:14" x14ac:dyDescent="0.25">
      <c r="A1728">
        <v>307379</v>
      </c>
      <c r="B1728" t="s">
        <v>62</v>
      </c>
      <c r="C1728" t="s">
        <v>43</v>
      </c>
      <c r="D1728" s="8">
        <v>40462</v>
      </c>
      <c r="E1728" t="s">
        <v>83</v>
      </c>
      <c r="F1728">
        <v>2235</v>
      </c>
      <c r="G1728" t="s">
        <v>21</v>
      </c>
      <c r="H1728" t="s">
        <v>4</v>
      </c>
      <c r="I1728">
        <v>425</v>
      </c>
      <c r="L1728" t="s">
        <v>55</v>
      </c>
      <c r="M1728" t="s">
        <v>238</v>
      </c>
      <c r="N1728" t="s">
        <v>57</v>
      </c>
    </row>
    <row r="1729" spans="1:14" x14ac:dyDescent="0.25">
      <c r="A1729">
        <v>307382</v>
      </c>
      <c r="B1729" t="s">
        <v>48</v>
      </c>
      <c r="D1729" s="8">
        <v>40456</v>
      </c>
      <c r="G1729" t="s">
        <v>14</v>
      </c>
      <c r="H1729" t="s">
        <v>3</v>
      </c>
      <c r="K1729">
        <v>0</v>
      </c>
      <c r="M1729" t="s">
        <v>424</v>
      </c>
    </row>
    <row r="1730" spans="1:14" x14ac:dyDescent="0.25">
      <c r="A1730">
        <v>307384</v>
      </c>
      <c r="B1730" t="s">
        <v>425</v>
      </c>
      <c r="C1730" t="s">
        <v>43</v>
      </c>
      <c r="D1730" s="8">
        <v>40463</v>
      </c>
      <c r="E1730" t="s">
        <v>53</v>
      </c>
      <c r="F1730">
        <v>1719</v>
      </c>
      <c r="G1730" t="s">
        <v>8</v>
      </c>
      <c r="H1730" t="s">
        <v>2</v>
      </c>
      <c r="I1730">
        <v>0</v>
      </c>
      <c r="K1730">
        <v>0</v>
      </c>
      <c r="L1730" t="s">
        <v>73</v>
      </c>
      <c r="M1730" t="s">
        <v>426</v>
      </c>
      <c r="N1730" t="s">
        <v>57</v>
      </c>
    </row>
    <row r="1731" spans="1:14" x14ac:dyDescent="0.25">
      <c r="A1731">
        <v>307385</v>
      </c>
      <c r="B1731" t="s">
        <v>101</v>
      </c>
      <c r="C1731" t="s">
        <v>43</v>
      </c>
      <c r="D1731" s="8">
        <v>40463</v>
      </c>
      <c r="E1731" t="s">
        <v>83</v>
      </c>
      <c r="F1731">
        <v>2050</v>
      </c>
      <c r="G1731" t="s">
        <v>7</v>
      </c>
      <c r="H1731" t="s">
        <v>2</v>
      </c>
      <c r="I1731">
        <v>0</v>
      </c>
      <c r="K1731">
        <v>0</v>
      </c>
      <c r="L1731" t="s">
        <v>84</v>
      </c>
      <c r="M1731" t="s">
        <v>238</v>
      </c>
      <c r="N1731" t="s">
        <v>57</v>
      </c>
    </row>
    <row r="1732" spans="1:14" x14ac:dyDescent="0.25">
      <c r="A1732">
        <v>307393</v>
      </c>
      <c r="B1732" t="s">
        <v>111</v>
      </c>
      <c r="C1732" t="s">
        <v>106</v>
      </c>
      <c r="D1732" s="8">
        <v>40464</v>
      </c>
      <c r="E1732" t="s">
        <v>53</v>
      </c>
      <c r="F1732">
        <v>1630</v>
      </c>
      <c r="G1732" t="s">
        <v>427</v>
      </c>
      <c r="H1732" t="s">
        <v>2</v>
      </c>
      <c r="I1732">
        <v>20</v>
      </c>
      <c r="J1732">
        <v>116</v>
      </c>
      <c r="K1732">
        <v>0</v>
      </c>
      <c r="L1732" t="s">
        <v>64</v>
      </c>
      <c r="M1732" t="s">
        <v>183</v>
      </c>
      <c r="N1732" t="s">
        <v>57</v>
      </c>
    </row>
    <row r="1733" spans="1:14" x14ac:dyDescent="0.25">
      <c r="A1733">
        <v>307399</v>
      </c>
      <c r="B1733" t="s">
        <v>92</v>
      </c>
      <c r="C1733" t="s">
        <v>43</v>
      </c>
      <c r="D1733" s="8">
        <v>40461</v>
      </c>
      <c r="E1733" t="s">
        <v>53</v>
      </c>
      <c r="F1733">
        <v>1115</v>
      </c>
      <c r="G1733" t="s">
        <v>11</v>
      </c>
      <c r="H1733" t="s">
        <v>3</v>
      </c>
      <c r="I1733">
        <v>1150</v>
      </c>
      <c r="J1733">
        <v>140</v>
      </c>
      <c r="K1733">
        <v>3</v>
      </c>
      <c r="L1733" t="s">
        <v>55</v>
      </c>
      <c r="M1733" t="s">
        <v>238</v>
      </c>
      <c r="N1733" t="s">
        <v>57</v>
      </c>
    </row>
    <row r="1734" spans="1:14" x14ac:dyDescent="0.25">
      <c r="A1734">
        <v>307405</v>
      </c>
      <c r="B1734" t="s">
        <v>144</v>
      </c>
      <c r="C1734" t="s">
        <v>43</v>
      </c>
      <c r="D1734" s="8">
        <v>40465</v>
      </c>
      <c r="E1734" t="s">
        <v>83</v>
      </c>
      <c r="F1734">
        <v>109</v>
      </c>
      <c r="G1734" t="s">
        <v>12</v>
      </c>
      <c r="H1734" t="s">
        <v>3</v>
      </c>
      <c r="I1734">
        <v>2000</v>
      </c>
      <c r="J1734">
        <v>210</v>
      </c>
      <c r="L1734" t="s">
        <v>64</v>
      </c>
      <c r="M1734" t="s">
        <v>56</v>
      </c>
      <c r="N1734" t="s">
        <v>57</v>
      </c>
    </row>
    <row r="1735" spans="1:14" x14ac:dyDescent="0.25">
      <c r="A1735">
        <v>307410</v>
      </c>
      <c r="B1735" t="s">
        <v>42</v>
      </c>
      <c r="C1735" t="s">
        <v>43</v>
      </c>
      <c r="D1735" s="8">
        <v>40466</v>
      </c>
      <c r="E1735" t="s">
        <v>83</v>
      </c>
      <c r="G1735" t="s">
        <v>94</v>
      </c>
      <c r="H1735" t="s">
        <v>3</v>
      </c>
      <c r="I1735">
        <v>4500</v>
      </c>
      <c r="J1735">
        <v>210</v>
      </c>
      <c r="K1735">
        <v>6</v>
      </c>
      <c r="L1735" t="s">
        <v>55</v>
      </c>
      <c r="M1735" t="s">
        <v>46</v>
      </c>
      <c r="N1735" t="s">
        <v>57</v>
      </c>
    </row>
    <row r="1736" spans="1:14" x14ac:dyDescent="0.25">
      <c r="A1736">
        <v>307414</v>
      </c>
      <c r="B1736" t="s">
        <v>63</v>
      </c>
      <c r="C1736" t="s">
        <v>43</v>
      </c>
      <c r="D1736" s="8">
        <v>40480</v>
      </c>
      <c r="E1736" t="s">
        <v>83</v>
      </c>
      <c r="F1736">
        <v>2110</v>
      </c>
      <c r="G1736" t="s">
        <v>23</v>
      </c>
      <c r="H1736" t="s">
        <v>4</v>
      </c>
      <c r="I1736">
        <v>1000</v>
      </c>
      <c r="J1736">
        <v>140</v>
      </c>
      <c r="L1736" t="s">
        <v>55</v>
      </c>
      <c r="M1736" t="s">
        <v>56</v>
      </c>
      <c r="N1736" t="s">
        <v>57</v>
      </c>
    </row>
    <row r="1737" spans="1:14" x14ac:dyDescent="0.25">
      <c r="A1737">
        <v>307418</v>
      </c>
      <c r="B1737" t="s">
        <v>42</v>
      </c>
      <c r="C1737" t="s">
        <v>43</v>
      </c>
      <c r="D1737" s="8">
        <v>40480</v>
      </c>
      <c r="E1737" t="s">
        <v>83</v>
      </c>
      <c r="F1737">
        <v>2040</v>
      </c>
      <c r="G1737" t="s">
        <v>11</v>
      </c>
      <c r="H1737" t="s">
        <v>3</v>
      </c>
      <c r="I1737">
        <v>900</v>
      </c>
      <c r="J1737">
        <v>140</v>
      </c>
      <c r="K1737">
        <v>2</v>
      </c>
      <c r="L1737" t="s">
        <v>55</v>
      </c>
      <c r="M1737" t="s">
        <v>238</v>
      </c>
      <c r="N1737" t="s">
        <v>57</v>
      </c>
    </row>
    <row r="1738" spans="1:14" x14ac:dyDescent="0.25">
      <c r="A1738">
        <v>307430</v>
      </c>
      <c r="B1738" t="s">
        <v>86</v>
      </c>
      <c r="C1738" t="s">
        <v>43</v>
      </c>
      <c r="D1738" s="8">
        <v>40466</v>
      </c>
      <c r="E1738" t="s">
        <v>83</v>
      </c>
      <c r="F1738">
        <v>2240</v>
      </c>
      <c r="G1738" t="s">
        <v>12</v>
      </c>
      <c r="H1738" t="s">
        <v>3</v>
      </c>
      <c r="I1738">
        <v>350</v>
      </c>
      <c r="K1738">
        <v>1</v>
      </c>
      <c r="L1738" t="s">
        <v>55</v>
      </c>
      <c r="M1738" t="s">
        <v>56</v>
      </c>
      <c r="N1738" t="s">
        <v>57</v>
      </c>
    </row>
    <row r="1739" spans="1:14" x14ac:dyDescent="0.25">
      <c r="A1739">
        <v>307431</v>
      </c>
      <c r="B1739" t="s">
        <v>407</v>
      </c>
      <c r="C1739" t="s">
        <v>43</v>
      </c>
      <c r="D1739" s="8">
        <v>40466</v>
      </c>
      <c r="E1739" t="s">
        <v>53</v>
      </c>
      <c r="F1739">
        <v>1745</v>
      </c>
      <c r="G1739" t="s">
        <v>21</v>
      </c>
      <c r="H1739" t="s">
        <v>4</v>
      </c>
      <c r="I1739">
        <v>0</v>
      </c>
      <c r="K1739">
        <v>0</v>
      </c>
      <c r="L1739" t="s">
        <v>84</v>
      </c>
      <c r="M1739" t="s">
        <v>46</v>
      </c>
    </row>
    <row r="1740" spans="1:14" x14ac:dyDescent="0.25">
      <c r="A1740">
        <v>307434</v>
      </c>
      <c r="B1740" t="s">
        <v>428</v>
      </c>
      <c r="C1740" t="s">
        <v>106</v>
      </c>
      <c r="D1740" s="8">
        <v>40456</v>
      </c>
      <c r="E1740" t="s">
        <v>53</v>
      </c>
      <c r="F1740">
        <v>933</v>
      </c>
      <c r="G1740" t="s">
        <v>201</v>
      </c>
      <c r="H1740" t="s">
        <v>3</v>
      </c>
      <c r="I1740">
        <v>0</v>
      </c>
      <c r="J1740">
        <v>130</v>
      </c>
      <c r="K1740">
        <v>0</v>
      </c>
      <c r="L1740" t="s">
        <v>73</v>
      </c>
      <c r="M1740" t="s">
        <v>279</v>
      </c>
      <c r="N1740" t="s">
        <v>57</v>
      </c>
    </row>
    <row r="1741" spans="1:14" x14ac:dyDescent="0.25">
      <c r="A1741">
        <v>307436</v>
      </c>
      <c r="B1741" t="s">
        <v>92</v>
      </c>
      <c r="C1741" t="s">
        <v>43</v>
      </c>
      <c r="D1741" s="8">
        <v>40467</v>
      </c>
      <c r="E1741" t="s">
        <v>53</v>
      </c>
      <c r="F1741">
        <v>1143</v>
      </c>
      <c r="G1741" t="s">
        <v>8</v>
      </c>
      <c r="H1741" t="s">
        <v>2</v>
      </c>
      <c r="I1741">
        <v>0</v>
      </c>
      <c r="K1741">
        <v>0</v>
      </c>
      <c r="L1741" t="s">
        <v>73</v>
      </c>
      <c r="M1741" t="s">
        <v>137</v>
      </c>
      <c r="N1741" t="s">
        <v>57</v>
      </c>
    </row>
    <row r="1742" spans="1:14" x14ac:dyDescent="0.25">
      <c r="A1742">
        <v>307437</v>
      </c>
      <c r="B1742" t="s">
        <v>149</v>
      </c>
      <c r="C1742" t="s">
        <v>43</v>
      </c>
      <c r="D1742" s="8">
        <v>40467</v>
      </c>
      <c r="E1742" t="s">
        <v>53</v>
      </c>
      <c r="F1742">
        <v>1226</v>
      </c>
      <c r="G1742" t="s">
        <v>93</v>
      </c>
      <c r="H1742" t="s">
        <v>2</v>
      </c>
      <c r="I1742">
        <v>0</v>
      </c>
      <c r="K1742">
        <v>0</v>
      </c>
      <c r="L1742" t="s">
        <v>73</v>
      </c>
      <c r="M1742" t="s">
        <v>50</v>
      </c>
      <c r="N1742" t="s">
        <v>61</v>
      </c>
    </row>
    <row r="1743" spans="1:14" x14ac:dyDescent="0.25">
      <c r="A1743">
        <v>307438</v>
      </c>
      <c r="B1743" t="s">
        <v>88</v>
      </c>
      <c r="C1743" t="s">
        <v>43</v>
      </c>
      <c r="D1743" s="8">
        <v>40467</v>
      </c>
      <c r="E1743" t="s">
        <v>53</v>
      </c>
      <c r="F1743">
        <v>1115</v>
      </c>
      <c r="G1743" t="s">
        <v>23</v>
      </c>
      <c r="H1743" t="s">
        <v>4</v>
      </c>
      <c r="I1743">
        <v>0</v>
      </c>
      <c r="K1743">
        <v>0</v>
      </c>
      <c r="L1743" t="s">
        <v>84</v>
      </c>
      <c r="M1743" t="s">
        <v>125</v>
      </c>
      <c r="N1743" t="s">
        <v>57</v>
      </c>
    </row>
    <row r="1744" spans="1:14" x14ac:dyDescent="0.25">
      <c r="A1744">
        <v>307444</v>
      </c>
      <c r="B1744" t="s">
        <v>263</v>
      </c>
      <c r="C1744" t="s">
        <v>43</v>
      </c>
      <c r="D1744" s="8">
        <v>40467</v>
      </c>
      <c r="E1744" t="s">
        <v>53</v>
      </c>
      <c r="F1744">
        <v>1310</v>
      </c>
      <c r="G1744" t="s">
        <v>11</v>
      </c>
      <c r="H1744" t="s">
        <v>3</v>
      </c>
      <c r="I1744">
        <v>1300</v>
      </c>
      <c r="J1744">
        <v>145</v>
      </c>
      <c r="K1744">
        <v>4</v>
      </c>
      <c r="L1744" t="s">
        <v>55</v>
      </c>
      <c r="M1744" t="s">
        <v>67</v>
      </c>
      <c r="N1744" t="s">
        <v>57</v>
      </c>
    </row>
    <row r="1745" spans="1:14" x14ac:dyDescent="0.25">
      <c r="A1745">
        <v>307445</v>
      </c>
      <c r="B1745" t="s">
        <v>42</v>
      </c>
      <c r="C1745" t="s">
        <v>43</v>
      </c>
      <c r="D1745" s="8">
        <v>40468</v>
      </c>
      <c r="E1745" t="s">
        <v>53</v>
      </c>
      <c r="G1745" t="s">
        <v>9</v>
      </c>
      <c r="H1745" t="s">
        <v>2</v>
      </c>
      <c r="I1745">
        <v>0</v>
      </c>
      <c r="J1745">
        <v>140</v>
      </c>
      <c r="K1745">
        <v>0</v>
      </c>
      <c r="L1745" t="s">
        <v>84</v>
      </c>
      <c r="M1745" t="s">
        <v>118</v>
      </c>
      <c r="N1745" t="s">
        <v>57</v>
      </c>
    </row>
    <row r="1746" spans="1:14" x14ac:dyDescent="0.25">
      <c r="A1746">
        <v>307446</v>
      </c>
      <c r="B1746" t="s">
        <v>105</v>
      </c>
      <c r="C1746" t="s">
        <v>106</v>
      </c>
      <c r="D1746" s="8">
        <v>40468</v>
      </c>
      <c r="E1746" t="s">
        <v>53</v>
      </c>
      <c r="F1746">
        <v>1113</v>
      </c>
      <c r="G1746" t="s">
        <v>429</v>
      </c>
      <c r="H1746" t="s">
        <v>2</v>
      </c>
      <c r="I1746">
        <v>0</v>
      </c>
      <c r="K1746">
        <v>0</v>
      </c>
      <c r="L1746" t="s">
        <v>84</v>
      </c>
      <c r="M1746" t="s">
        <v>81</v>
      </c>
    </row>
    <row r="1747" spans="1:14" x14ac:dyDescent="0.25">
      <c r="A1747">
        <v>307448</v>
      </c>
      <c r="B1747" t="s">
        <v>85</v>
      </c>
      <c r="C1747" t="s">
        <v>43</v>
      </c>
      <c r="D1747" s="8">
        <v>40469</v>
      </c>
      <c r="E1747" t="s">
        <v>83</v>
      </c>
      <c r="F1747">
        <v>2000</v>
      </c>
      <c r="G1747" t="s">
        <v>317</v>
      </c>
      <c r="H1747" t="s">
        <v>2</v>
      </c>
      <c r="I1747">
        <v>4900</v>
      </c>
      <c r="J1747">
        <v>200</v>
      </c>
      <c r="K1747">
        <v>15</v>
      </c>
      <c r="L1747" t="s">
        <v>55</v>
      </c>
      <c r="M1747" t="s">
        <v>430</v>
      </c>
      <c r="N1747" t="s">
        <v>57</v>
      </c>
    </row>
    <row r="1748" spans="1:14" x14ac:dyDescent="0.25">
      <c r="A1748">
        <v>307449</v>
      </c>
      <c r="B1748" t="s">
        <v>431</v>
      </c>
      <c r="C1748" t="s">
        <v>106</v>
      </c>
      <c r="D1748" s="8">
        <v>40469</v>
      </c>
      <c r="E1748" t="s">
        <v>53</v>
      </c>
      <c r="F1748">
        <v>1245</v>
      </c>
      <c r="G1748" t="s">
        <v>432</v>
      </c>
      <c r="H1748" t="s">
        <v>4</v>
      </c>
      <c r="I1748">
        <v>4000</v>
      </c>
      <c r="J1748">
        <v>190</v>
      </c>
      <c r="K1748">
        <v>20</v>
      </c>
      <c r="L1748" t="s">
        <v>45</v>
      </c>
      <c r="M1748" t="s">
        <v>433</v>
      </c>
      <c r="N1748" t="s">
        <v>57</v>
      </c>
    </row>
    <row r="1749" spans="1:14" x14ac:dyDescent="0.25">
      <c r="A1749">
        <v>307451</v>
      </c>
      <c r="B1749" t="s">
        <v>127</v>
      </c>
      <c r="C1749" t="s">
        <v>71</v>
      </c>
      <c r="D1749" s="8">
        <v>40469</v>
      </c>
      <c r="E1749" t="s">
        <v>83</v>
      </c>
      <c r="F1749">
        <v>2100</v>
      </c>
      <c r="G1749" t="s">
        <v>293</v>
      </c>
      <c r="H1749" t="s">
        <v>3</v>
      </c>
      <c r="I1749">
        <v>0</v>
      </c>
      <c r="K1749">
        <v>0</v>
      </c>
      <c r="L1749" t="s">
        <v>73</v>
      </c>
      <c r="M1749" t="s">
        <v>256</v>
      </c>
    </row>
    <row r="1750" spans="1:14" x14ac:dyDescent="0.25">
      <c r="A1750">
        <v>307453</v>
      </c>
      <c r="B1750" t="s">
        <v>42</v>
      </c>
      <c r="C1750" t="s">
        <v>43</v>
      </c>
      <c r="D1750" s="8">
        <v>40469</v>
      </c>
      <c r="E1750" t="s">
        <v>53</v>
      </c>
      <c r="F1750">
        <v>1131</v>
      </c>
      <c r="G1750" t="s">
        <v>8</v>
      </c>
      <c r="H1750" t="s">
        <v>2</v>
      </c>
      <c r="I1750">
        <v>0</v>
      </c>
      <c r="J1750">
        <v>120</v>
      </c>
      <c r="K1750">
        <v>0</v>
      </c>
      <c r="L1750" t="s">
        <v>84</v>
      </c>
      <c r="M1750" t="s">
        <v>150</v>
      </c>
      <c r="N1750" t="s">
        <v>57</v>
      </c>
    </row>
    <row r="1751" spans="1:14" x14ac:dyDescent="0.25">
      <c r="A1751">
        <v>307454</v>
      </c>
      <c r="B1751" t="s">
        <v>42</v>
      </c>
      <c r="C1751" t="s">
        <v>43</v>
      </c>
      <c r="D1751" s="8">
        <v>40470</v>
      </c>
      <c r="E1751" t="s">
        <v>53</v>
      </c>
      <c r="F1751">
        <v>1130</v>
      </c>
      <c r="G1751" t="s">
        <v>9</v>
      </c>
      <c r="H1751" t="s">
        <v>2</v>
      </c>
      <c r="I1751">
        <v>0</v>
      </c>
      <c r="K1751">
        <v>0</v>
      </c>
      <c r="L1751" t="s">
        <v>73</v>
      </c>
      <c r="M1751" t="s">
        <v>118</v>
      </c>
      <c r="N1751" t="s">
        <v>57</v>
      </c>
    </row>
    <row r="1752" spans="1:14" x14ac:dyDescent="0.25">
      <c r="A1752">
        <v>307455</v>
      </c>
      <c r="B1752" t="s">
        <v>63</v>
      </c>
      <c r="C1752" t="s">
        <v>43</v>
      </c>
      <c r="D1752" s="8">
        <v>40470</v>
      </c>
      <c r="E1752" t="s">
        <v>83</v>
      </c>
      <c r="F1752">
        <v>2035</v>
      </c>
      <c r="G1752" t="s">
        <v>66</v>
      </c>
      <c r="H1752" t="s">
        <v>4</v>
      </c>
      <c r="I1752">
        <v>1000</v>
      </c>
      <c r="J1752">
        <v>150</v>
      </c>
      <c r="L1752" t="s">
        <v>64</v>
      </c>
      <c r="M1752" t="s">
        <v>238</v>
      </c>
      <c r="N1752" t="s">
        <v>57</v>
      </c>
    </row>
    <row r="1753" spans="1:14" x14ac:dyDescent="0.25">
      <c r="A1753">
        <v>307465</v>
      </c>
      <c r="B1753" t="s">
        <v>146</v>
      </c>
      <c r="C1753" t="s">
        <v>43</v>
      </c>
      <c r="D1753" s="8">
        <v>40473</v>
      </c>
      <c r="E1753" t="s">
        <v>53</v>
      </c>
      <c r="F1753">
        <v>1600</v>
      </c>
      <c r="G1753" t="s">
        <v>8</v>
      </c>
      <c r="H1753" t="s">
        <v>2</v>
      </c>
      <c r="I1753">
        <v>0</v>
      </c>
      <c r="K1753">
        <v>0</v>
      </c>
      <c r="L1753" t="s">
        <v>73</v>
      </c>
      <c r="M1753" t="s">
        <v>386</v>
      </c>
      <c r="N1753" t="s">
        <v>57</v>
      </c>
    </row>
    <row r="1754" spans="1:14" x14ac:dyDescent="0.25">
      <c r="A1754">
        <v>307471</v>
      </c>
      <c r="B1754" t="s">
        <v>63</v>
      </c>
      <c r="C1754" t="s">
        <v>43</v>
      </c>
      <c r="D1754" s="8">
        <v>40474</v>
      </c>
      <c r="E1754" t="s">
        <v>53</v>
      </c>
      <c r="F1754">
        <v>948</v>
      </c>
      <c r="G1754" t="s">
        <v>6</v>
      </c>
      <c r="H1754" t="s">
        <v>2</v>
      </c>
      <c r="I1754">
        <v>100</v>
      </c>
      <c r="J1754">
        <v>135</v>
      </c>
      <c r="L1754" t="s">
        <v>55</v>
      </c>
      <c r="M1754" t="s">
        <v>184</v>
      </c>
      <c r="N1754" t="s">
        <v>61</v>
      </c>
    </row>
    <row r="1755" spans="1:14" x14ac:dyDescent="0.25">
      <c r="A1755">
        <v>307473</v>
      </c>
      <c r="B1755" t="s">
        <v>149</v>
      </c>
      <c r="C1755" t="s">
        <v>43</v>
      </c>
      <c r="D1755" s="8">
        <v>40475</v>
      </c>
      <c r="G1755" t="s">
        <v>10</v>
      </c>
      <c r="H1755" t="s">
        <v>2</v>
      </c>
      <c r="I1755">
        <v>0</v>
      </c>
      <c r="K1755">
        <v>0</v>
      </c>
      <c r="L1755" t="s">
        <v>84</v>
      </c>
      <c r="M1755" t="s">
        <v>166</v>
      </c>
      <c r="N1755" t="s">
        <v>61</v>
      </c>
    </row>
    <row r="1756" spans="1:14" x14ac:dyDescent="0.25">
      <c r="A1756">
        <v>307480</v>
      </c>
      <c r="B1756" t="s">
        <v>63</v>
      </c>
      <c r="C1756" t="s">
        <v>43</v>
      </c>
      <c r="D1756" s="8">
        <v>40458</v>
      </c>
      <c r="E1756" t="s">
        <v>53</v>
      </c>
      <c r="F1756">
        <v>850</v>
      </c>
      <c r="G1756" t="s">
        <v>93</v>
      </c>
      <c r="H1756" t="s">
        <v>2</v>
      </c>
      <c r="I1756">
        <v>0</v>
      </c>
      <c r="J1756">
        <v>90</v>
      </c>
      <c r="K1756">
        <v>0</v>
      </c>
      <c r="L1756" t="s">
        <v>73</v>
      </c>
      <c r="M1756" t="s">
        <v>50</v>
      </c>
      <c r="N1756" t="s">
        <v>57</v>
      </c>
    </row>
    <row r="1757" spans="1:14" x14ac:dyDescent="0.25">
      <c r="A1757">
        <v>307483</v>
      </c>
      <c r="B1757" t="s">
        <v>92</v>
      </c>
      <c r="C1757" t="s">
        <v>43</v>
      </c>
      <c r="D1757" s="8">
        <v>40458</v>
      </c>
      <c r="E1757" t="s">
        <v>83</v>
      </c>
      <c r="F1757">
        <v>23</v>
      </c>
      <c r="G1757" t="s">
        <v>12</v>
      </c>
      <c r="H1757" t="s">
        <v>3</v>
      </c>
      <c r="I1757">
        <v>1000</v>
      </c>
      <c r="J1757">
        <v>140</v>
      </c>
      <c r="L1757" t="s">
        <v>55</v>
      </c>
      <c r="M1757" t="s">
        <v>152</v>
      </c>
      <c r="N1757" t="s">
        <v>57</v>
      </c>
    </row>
    <row r="1758" spans="1:14" x14ac:dyDescent="0.25">
      <c r="A1758">
        <v>307488</v>
      </c>
      <c r="B1758" t="s">
        <v>110</v>
      </c>
      <c r="C1758" t="s">
        <v>43</v>
      </c>
      <c r="D1758" s="8">
        <v>40459</v>
      </c>
      <c r="E1758" t="s">
        <v>53</v>
      </c>
      <c r="F1758">
        <v>900</v>
      </c>
      <c r="G1758" t="s">
        <v>23</v>
      </c>
      <c r="H1758" t="s">
        <v>4</v>
      </c>
      <c r="I1758">
        <v>500</v>
      </c>
      <c r="J1758">
        <v>170</v>
      </c>
      <c r="L1758" t="s">
        <v>64</v>
      </c>
      <c r="M1758" t="s">
        <v>389</v>
      </c>
      <c r="N1758" t="s">
        <v>57</v>
      </c>
    </row>
    <row r="1759" spans="1:14" x14ac:dyDescent="0.25">
      <c r="A1759">
        <v>307491</v>
      </c>
      <c r="B1759" t="s">
        <v>95</v>
      </c>
      <c r="C1759" t="s">
        <v>43</v>
      </c>
      <c r="D1759" s="8">
        <v>40459</v>
      </c>
      <c r="E1759" t="s">
        <v>53</v>
      </c>
      <c r="F1759">
        <v>750</v>
      </c>
      <c r="G1759" t="s">
        <v>21</v>
      </c>
      <c r="H1759" t="s">
        <v>4</v>
      </c>
      <c r="I1759">
        <v>0</v>
      </c>
      <c r="J1759">
        <v>135</v>
      </c>
      <c r="K1759">
        <v>0</v>
      </c>
      <c r="L1759" t="s">
        <v>84</v>
      </c>
      <c r="M1759" t="s">
        <v>56</v>
      </c>
      <c r="N1759" t="s">
        <v>57</v>
      </c>
    </row>
    <row r="1760" spans="1:14" x14ac:dyDescent="0.25">
      <c r="A1760">
        <v>307492</v>
      </c>
      <c r="B1760" t="s">
        <v>62</v>
      </c>
      <c r="C1760" t="s">
        <v>43</v>
      </c>
      <c r="D1760" s="8">
        <v>40461</v>
      </c>
      <c r="E1760" t="s">
        <v>53</v>
      </c>
      <c r="F1760">
        <v>921</v>
      </c>
      <c r="G1760" t="s">
        <v>13</v>
      </c>
      <c r="H1760" t="s">
        <v>3</v>
      </c>
      <c r="I1760">
        <v>0</v>
      </c>
      <c r="J1760">
        <v>125</v>
      </c>
      <c r="K1760">
        <v>0</v>
      </c>
      <c r="L1760" t="s">
        <v>73</v>
      </c>
      <c r="M1760" t="s">
        <v>56</v>
      </c>
      <c r="N1760" t="s">
        <v>57</v>
      </c>
    </row>
    <row r="1761" spans="1:14" x14ac:dyDescent="0.25">
      <c r="A1761">
        <v>307503</v>
      </c>
      <c r="B1761" t="s">
        <v>85</v>
      </c>
      <c r="C1761" t="s">
        <v>43</v>
      </c>
      <c r="D1761" s="8">
        <v>40477</v>
      </c>
      <c r="E1761" t="s">
        <v>53</v>
      </c>
      <c r="F1761">
        <v>1705</v>
      </c>
      <c r="G1761" t="s">
        <v>13</v>
      </c>
      <c r="H1761" t="s">
        <v>3</v>
      </c>
      <c r="I1761">
        <v>0</v>
      </c>
      <c r="K1761">
        <v>0</v>
      </c>
      <c r="L1761" t="s">
        <v>84</v>
      </c>
      <c r="M1761" t="s">
        <v>238</v>
      </c>
      <c r="N1761" t="s">
        <v>57</v>
      </c>
    </row>
    <row r="1762" spans="1:14" x14ac:dyDescent="0.25">
      <c r="A1762">
        <v>307504</v>
      </c>
      <c r="B1762" t="s">
        <v>95</v>
      </c>
      <c r="C1762" t="s">
        <v>43</v>
      </c>
      <c r="D1762" s="8">
        <v>40477</v>
      </c>
      <c r="E1762" t="s">
        <v>53</v>
      </c>
      <c r="F1762">
        <v>1552</v>
      </c>
      <c r="G1762" t="s">
        <v>164</v>
      </c>
      <c r="H1762" t="s">
        <v>4</v>
      </c>
      <c r="I1762">
        <v>4000</v>
      </c>
      <c r="J1762">
        <v>240</v>
      </c>
      <c r="K1762">
        <v>10</v>
      </c>
      <c r="L1762" t="s">
        <v>64</v>
      </c>
      <c r="M1762" t="s">
        <v>67</v>
      </c>
      <c r="N1762" t="s">
        <v>57</v>
      </c>
    </row>
    <row r="1763" spans="1:14" x14ac:dyDescent="0.25">
      <c r="A1763">
        <v>307505</v>
      </c>
      <c r="B1763" t="s">
        <v>214</v>
      </c>
      <c r="C1763" t="s">
        <v>43</v>
      </c>
      <c r="D1763" s="8">
        <v>40461</v>
      </c>
      <c r="G1763" t="s">
        <v>434</v>
      </c>
      <c r="H1763" t="s">
        <v>4</v>
      </c>
      <c r="L1763" t="s">
        <v>55</v>
      </c>
      <c r="M1763" t="s">
        <v>238</v>
      </c>
    </row>
    <row r="1764" spans="1:14" x14ac:dyDescent="0.25">
      <c r="A1764">
        <v>307507</v>
      </c>
      <c r="B1764" t="s">
        <v>355</v>
      </c>
      <c r="C1764" t="s">
        <v>43</v>
      </c>
      <c r="D1764" s="8">
        <v>40464</v>
      </c>
      <c r="E1764" t="s">
        <v>83</v>
      </c>
      <c r="F1764">
        <v>245</v>
      </c>
      <c r="G1764" t="s">
        <v>10</v>
      </c>
      <c r="H1764" t="s">
        <v>2</v>
      </c>
      <c r="I1764">
        <v>0</v>
      </c>
      <c r="K1764">
        <v>0</v>
      </c>
      <c r="L1764" t="s">
        <v>73</v>
      </c>
      <c r="M1764" t="s">
        <v>56</v>
      </c>
    </row>
    <row r="1765" spans="1:14" x14ac:dyDescent="0.25">
      <c r="A1765">
        <v>307523</v>
      </c>
      <c r="B1765" t="s">
        <v>240</v>
      </c>
      <c r="C1765" t="s">
        <v>43</v>
      </c>
      <c r="D1765" s="8">
        <v>40479</v>
      </c>
      <c r="E1765" t="s">
        <v>83</v>
      </c>
      <c r="F1765">
        <v>441</v>
      </c>
      <c r="G1765" t="s">
        <v>260</v>
      </c>
      <c r="H1765" t="s">
        <v>4</v>
      </c>
      <c r="I1765">
        <v>1400</v>
      </c>
      <c r="L1765" t="s">
        <v>55</v>
      </c>
      <c r="M1765" t="s">
        <v>56</v>
      </c>
      <c r="N1765" t="s">
        <v>57</v>
      </c>
    </row>
    <row r="1766" spans="1:14" x14ac:dyDescent="0.25">
      <c r="A1766">
        <v>307534</v>
      </c>
      <c r="B1766" t="s">
        <v>353</v>
      </c>
      <c r="C1766" t="s">
        <v>71</v>
      </c>
      <c r="D1766" s="8">
        <v>40480</v>
      </c>
      <c r="E1766" t="s">
        <v>53</v>
      </c>
      <c r="F1766">
        <v>1135</v>
      </c>
      <c r="G1766" t="s">
        <v>12</v>
      </c>
      <c r="H1766" t="s">
        <v>3</v>
      </c>
      <c r="I1766">
        <v>900</v>
      </c>
      <c r="J1766">
        <v>115</v>
      </c>
      <c r="L1766" t="s">
        <v>55</v>
      </c>
      <c r="M1766" t="s">
        <v>391</v>
      </c>
      <c r="N1766" t="s">
        <v>57</v>
      </c>
    </row>
    <row r="1767" spans="1:14" x14ac:dyDescent="0.25">
      <c r="A1767">
        <v>307537</v>
      </c>
      <c r="B1767" t="s">
        <v>230</v>
      </c>
      <c r="C1767" t="s">
        <v>71</v>
      </c>
      <c r="D1767" s="8">
        <v>40480</v>
      </c>
      <c r="E1767" t="s">
        <v>53</v>
      </c>
      <c r="F1767">
        <v>1525</v>
      </c>
      <c r="G1767" t="s">
        <v>406</v>
      </c>
      <c r="H1767" t="s">
        <v>3</v>
      </c>
      <c r="I1767">
        <v>100</v>
      </c>
      <c r="J1767">
        <v>76</v>
      </c>
      <c r="L1767" t="s">
        <v>64</v>
      </c>
      <c r="M1767" t="s">
        <v>188</v>
      </c>
      <c r="N1767" t="s">
        <v>57</v>
      </c>
    </row>
    <row r="1768" spans="1:14" x14ac:dyDescent="0.25">
      <c r="A1768">
        <v>307538</v>
      </c>
      <c r="B1768" t="s">
        <v>435</v>
      </c>
      <c r="C1768" t="s">
        <v>43</v>
      </c>
      <c r="D1768" s="8">
        <v>40480</v>
      </c>
      <c r="E1768" t="s">
        <v>83</v>
      </c>
      <c r="F1768">
        <v>20</v>
      </c>
      <c r="G1768" t="s">
        <v>66</v>
      </c>
      <c r="H1768" t="s">
        <v>4</v>
      </c>
      <c r="L1768" t="s">
        <v>55</v>
      </c>
      <c r="M1768" t="s">
        <v>46</v>
      </c>
      <c r="N1768" t="s">
        <v>57</v>
      </c>
    </row>
    <row r="1769" spans="1:14" x14ac:dyDescent="0.25">
      <c r="A1769">
        <v>307539</v>
      </c>
      <c r="B1769" t="s">
        <v>95</v>
      </c>
      <c r="C1769" t="s">
        <v>43</v>
      </c>
      <c r="D1769" s="8">
        <v>40480</v>
      </c>
      <c r="E1769" t="s">
        <v>53</v>
      </c>
      <c r="F1769">
        <v>849</v>
      </c>
      <c r="G1769" t="s">
        <v>19</v>
      </c>
      <c r="H1769" t="s">
        <v>4</v>
      </c>
      <c r="I1769">
        <v>4700</v>
      </c>
      <c r="J1769">
        <v>235</v>
      </c>
      <c r="K1769">
        <v>4</v>
      </c>
      <c r="L1769" t="s">
        <v>64</v>
      </c>
      <c r="M1769" t="s">
        <v>436</v>
      </c>
      <c r="N1769" t="s">
        <v>57</v>
      </c>
    </row>
    <row r="1770" spans="1:14" x14ac:dyDescent="0.25">
      <c r="A1770">
        <v>307541</v>
      </c>
      <c r="B1770" t="s">
        <v>263</v>
      </c>
      <c r="C1770" t="s">
        <v>43</v>
      </c>
      <c r="D1770" s="8">
        <v>40480</v>
      </c>
      <c r="E1770" t="s">
        <v>53</v>
      </c>
      <c r="F1770">
        <v>839</v>
      </c>
      <c r="G1770" t="s">
        <v>12</v>
      </c>
      <c r="H1770" t="s">
        <v>3</v>
      </c>
      <c r="I1770">
        <v>25</v>
      </c>
      <c r="J1770">
        <v>142</v>
      </c>
      <c r="K1770">
        <v>0</v>
      </c>
      <c r="L1770" t="s">
        <v>64</v>
      </c>
      <c r="M1770" t="s">
        <v>50</v>
      </c>
      <c r="N1770" t="s">
        <v>57</v>
      </c>
    </row>
    <row r="1771" spans="1:14" x14ac:dyDescent="0.25">
      <c r="A1771">
        <v>307545</v>
      </c>
      <c r="B1771" t="s">
        <v>92</v>
      </c>
      <c r="C1771" t="s">
        <v>43</v>
      </c>
      <c r="D1771" s="8">
        <v>40481</v>
      </c>
      <c r="E1771" t="s">
        <v>83</v>
      </c>
      <c r="F1771">
        <v>2014</v>
      </c>
      <c r="G1771" t="s">
        <v>9</v>
      </c>
      <c r="H1771" t="s">
        <v>2</v>
      </c>
      <c r="I1771">
        <v>200</v>
      </c>
      <c r="J1771">
        <v>135</v>
      </c>
      <c r="L1771" t="s">
        <v>55</v>
      </c>
      <c r="M1771" t="s">
        <v>56</v>
      </c>
      <c r="N1771" t="s">
        <v>57</v>
      </c>
    </row>
    <row r="1772" spans="1:14" x14ac:dyDescent="0.25">
      <c r="A1772">
        <v>307546</v>
      </c>
      <c r="B1772" t="s">
        <v>92</v>
      </c>
      <c r="C1772" t="s">
        <v>43</v>
      </c>
      <c r="D1772" s="8">
        <v>40481</v>
      </c>
      <c r="E1772" t="s">
        <v>83</v>
      </c>
      <c r="F1772">
        <v>2132</v>
      </c>
      <c r="G1772" t="s">
        <v>12</v>
      </c>
      <c r="H1772" t="s">
        <v>3</v>
      </c>
      <c r="I1772">
        <v>1200</v>
      </c>
      <c r="J1772">
        <v>140</v>
      </c>
      <c r="K1772">
        <v>4</v>
      </c>
      <c r="L1772" t="s">
        <v>55</v>
      </c>
      <c r="M1772" t="s">
        <v>56</v>
      </c>
      <c r="N1772" t="s">
        <v>57</v>
      </c>
    </row>
    <row r="1773" spans="1:14" x14ac:dyDescent="0.25">
      <c r="A1773">
        <v>307551</v>
      </c>
      <c r="B1773" t="s">
        <v>85</v>
      </c>
      <c r="C1773" t="s">
        <v>43</v>
      </c>
      <c r="D1773" s="8">
        <v>40463</v>
      </c>
      <c r="E1773" t="s">
        <v>83</v>
      </c>
      <c r="F1773">
        <v>2320</v>
      </c>
      <c r="G1773" t="s">
        <v>236</v>
      </c>
      <c r="H1773" t="s">
        <v>4</v>
      </c>
      <c r="I1773">
        <v>4300</v>
      </c>
      <c r="K1773">
        <v>25</v>
      </c>
      <c r="L1773" t="s">
        <v>45</v>
      </c>
      <c r="M1773" t="s">
        <v>46</v>
      </c>
      <c r="N1773" t="s">
        <v>57</v>
      </c>
    </row>
    <row r="1774" spans="1:14" x14ac:dyDescent="0.25">
      <c r="A1774">
        <v>307563</v>
      </c>
      <c r="B1774" t="s">
        <v>86</v>
      </c>
      <c r="C1774" t="s">
        <v>43</v>
      </c>
      <c r="D1774" s="8">
        <v>40482</v>
      </c>
      <c r="E1774" t="s">
        <v>53</v>
      </c>
      <c r="F1774">
        <v>1540</v>
      </c>
      <c r="G1774" t="s">
        <v>7</v>
      </c>
      <c r="H1774" t="s">
        <v>2</v>
      </c>
      <c r="I1774">
        <v>100</v>
      </c>
      <c r="J1774">
        <v>130</v>
      </c>
      <c r="L1774" t="s">
        <v>55</v>
      </c>
      <c r="M1774" t="s">
        <v>137</v>
      </c>
      <c r="N1774" t="s">
        <v>57</v>
      </c>
    </row>
    <row r="1775" spans="1:14" x14ac:dyDescent="0.25">
      <c r="A1775">
        <v>307572</v>
      </c>
      <c r="B1775" t="s">
        <v>144</v>
      </c>
      <c r="C1775" t="s">
        <v>43</v>
      </c>
      <c r="D1775" s="8">
        <v>40482</v>
      </c>
      <c r="E1775" t="s">
        <v>83</v>
      </c>
      <c r="F1775">
        <v>2015</v>
      </c>
      <c r="G1775" t="s">
        <v>11</v>
      </c>
      <c r="H1775" t="s">
        <v>3</v>
      </c>
      <c r="I1775">
        <v>200</v>
      </c>
      <c r="J1775">
        <v>140</v>
      </c>
      <c r="L1775" t="s">
        <v>55</v>
      </c>
      <c r="M1775" t="s">
        <v>46</v>
      </c>
      <c r="N1775" t="s">
        <v>57</v>
      </c>
    </row>
    <row r="1776" spans="1:14" x14ac:dyDescent="0.25">
      <c r="A1776">
        <v>307581</v>
      </c>
      <c r="B1776" t="s">
        <v>63</v>
      </c>
      <c r="C1776" t="s">
        <v>43</v>
      </c>
      <c r="D1776" s="8">
        <v>40481</v>
      </c>
      <c r="E1776" t="s">
        <v>83</v>
      </c>
      <c r="F1776">
        <v>2000</v>
      </c>
      <c r="G1776" t="s">
        <v>22</v>
      </c>
      <c r="H1776" t="s">
        <v>4</v>
      </c>
      <c r="I1776">
        <v>2000</v>
      </c>
      <c r="J1776">
        <v>170</v>
      </c>
      <c r="L1776" t="s">
        <v>55</v>
      </c>
      <c r="M1776" t="s">
        <v>437</v>
      </c>
      <c r="N1776" t="s">
        <v>57</v>
      </c>
    </row>
    <row r="1777" spans="1:14" x14ac:dyDescent="0.25">
      <c r="A1777">
        <v>307582</v>
      </c>
      <c r="B1777" t="s">
        <v>42</v>
      </c>
      <c r="C1777" t="s">
        <v>43</v>
      </c>
      <c r="D1777" s="8">
        <v>40482</v>
      </c>
      <c r="E1777" t="s">
        <v>53</v>
      </c>
      <c r="F1777">
        <v>1140</v>
      </c>
      <c r="G1777" t="s">
        <v>66</v>
      </c>
      <c r="H1777" t="s">
        <v>4</v>
      </c>
      <c r="I1777">
        <v>0</v>
      </c>
      <c r="J1777">
        <v>130</v>
      </c>
      <c r="K1777">
        <v>0</v>
      </c>
      <c r="L1777" t="s">
        <v>73</v>
      </c>
      <c r="M1777" t="s">
        <v>438</v>
      </c>
      <c r="N1777" t="s">
        <v>57</v>
      </c>
    </row>
    <row r="1778" spans="1:14" x14ac:dyDescent="0.25">
      <c r="A1778">
        <v>307583</v>
      </c>
      <c r="B1778" t="s">
        <v>42</v>
      </c>
      <c r="C1778" t="s">
        <v>43</v>
      </c>
      <c r="D1778" s="8">
        <v>40482</v>
      </c>
      <c r="E1778" t="s">
        <v>53</v>
      </c>
      <c r="F1778">
        <v>1310</v>
      </c>
      <c r="G1778" t="s">
        <v>7</v>
      </c>
      <c r="H1778" t="s">
        <v>2</v>
      </c>
      <c r="L1778" t="s">
        <v>55</v>
      </c>
      <c r="M1778" t="s">
        <v>217</v>
      </c>
      <c r="N1778" t="s">
        <v>57</v>
      </c>
    </row>
    <row r="1779" spans="1:14" x14ac:dyDescent="0.25">
      <c r="A1779">
        <v>307593</v>
      </c>
      <c r="B1779" t="s">
        <v>439</v>
      </c>
      <c r="C1779" t="s">
        <v>71</v>
      </c>
      <c r="D1779" s="8">
        <v>40400</v>
      </c>
      <c r="E1779" t="s">
        <v>53</v>
      </c>
      <c r="F1779">
        <v>1905</v>
      </c>
      <c r="G1779" t="s">
        <v>98</v>
      </c>
      <c r="H1779" t="s">
        <v>2</v>
      </c>
      <c r="L1779" t="s">
        <v>55</v>
      </c>
      <c r="M1779" t="s">
        <v>238</v>
      </c>
    </row>
    <row r="1780" spans="1:14" x14ac:dyDescent="0.25">
      <c r="A1780">
        <v>307594</v>
      </c>
      <c r="B1780" t="s">
        <v>230</v>
      </c>
      <c r="C1780" t="s">
        <v>71</v>
      </c>
      <c r="D1780" s="8">
        <v>40412</v>
      </c>
      <c r="E1780" t="s">
        <v>53</v>
      </c>
      <c r="F1780">
        <v>1753</v>
      </c>
      <c r="G1780" t="s">
        <v>440</v>
      </c>
      <c r="H1780" t="s">
        <v>2</v>
      </c>
      <c r="K1780">
        <v>0</v>
      </c>
      <c r="L1780" t="s">
        <v>55</v>
      </c>
      <c r="M1780" t="s">
        <v>238</v>
      </c>
    </row>
    <row r="1781" spans="1:14" x14ac:dyDescent="0.25">
      <c r="A1781">
        <v>307596</v>
      </c>
      <c r="B1781" t="s">
        <v>298</v>
      </c>
      <c r="C1781" t="s">
        <v>106</v>
      </c>
      <c r="D1781" s="8">
        <v>40415</v>
      </c>
      <c r="E1781" t="s">
        <v>53</v>
      </c>
      <c r="F1781">
        <v>1125</v>
      </c>
      <c r="G1781" t="s">
        <v>6</v>
      </c>
      <c r="H1781" t="s">
        <v>2</v>
      </c>
      <c r="I1781">
        <v>0</v>
      </c>
      <c r="K1781">
        <v>0</v>
      </c>
      <c r="L1781" t="s">
        <v>84</v>
      </c>
      <c r="M1781" t="s">
        <v>238</v>
      </c>
    </row>
    <row r="1782" spans="1:14" x14ac:dyDescent="0.25">
      <c r="A1782">
        <v>307597</v>
      </c>
      <c r="B1782" t="s">
        <v>58</v>
      </c>
      <c r="C1782" t="s">
        <v>43</v>
      </c>
      <c r="D1782" s="8">
        <v>40391</v>
      </c>
      <c r="E1782" t="s">
        <v>83</v>
      </c>
      <c r="F1782">
        <v>2204</v>
      </c>
      <c r="G1782" t="s">
        <v>241</v>
      </c>
      <c r="H1782" t="s">
        <v>2</v>
      </c>
      <c r="I1782">
        <v>0</v>
      </c>
      <c r="K1782">
        <v>0</v>
      </c>
      <c r="L1782" t="s">
        <v>84</v>
      </c>
      <c r="M1782" t="s">
        <v>238</v>
      </c>
    </row>
    <row r="1783" spans="1:14" x14ac:dyDescent="0.25">
      <c r="A1783">
        <v>307598</v>
      </c>
      <c r="B1783" t="s">
        <v>88</v>
      </c>
      <c r="C1783" t="s">
        <v>43</v>
      </c>
      <c r="D1783" s="8">
        <v>40392</v>
      </c>
      <c r="E1783" t="s">
        <v>53</v>
      </c>
      <c r="F1783">
        <v>1810</v>
      </c>
      <c r="G1783" t="s">
        <v>6</v>
      </c>
      <c r="H1783" t="s">
        <v>2</v>
      </c>
      <c r="I1783">
        <v>0</v>
      </c>
      <c r="K1783">
        <v>0</v>
      </c>
      <c r="L1783" t="s">
        <v>84</v>
      </c>
      <c r="M1783" t="s">
        <v>238</v>
      </c>
    </row>
    <row r="1784" spans="1:14" x14ac:dyDescent="0.25">
      <c r="A1784">
        <v>307600</v>
      </c>
      <c r="B1784" t="s">
        <v>88</v>
      </c>
      <c r="C1784" t="s">
        <v>43</v>
      </c>
      <c r="D1784" s="8">
        <v>40403</v>
      </c>
      <c r="E1784" t="s">
        <v>53</v>
      </c>
      <c r="F1784">
        <v>1623</v>
      </c>
      <c r="G1784" t="s">
        <v>6</v>
      </c>
      <c r="H1784" t="s">
        <v>2</v>
      </c>
      <c r="I1784">
        <v>300</v>
      </c>
      <c r="L1784" t="s">
        <v>64</v>
      </c>
      <c r="M1784" t="s">
        <v>238</v>
      </c>
    </row>
    <row r="1785" spans="1:14" x14ac:dyDescent="0.25">
      <c r="A1785">
        <v>307601</v>
      </c>
      <c r="B1785" t="s">
        <v>88</v>
      </c>
      <c r="C1785" t="s">
        <v>43</v>
      </c>
      <c r="D1785" s="8">
        <v>40406</v>
      </c>
      <c r="E1785" t="s">
        <v>53</v>
      </c>
      <c r="F1785">
        <v>1122</v>
      </c>
      <c r="G1785" t="s">
        <v>6</v>
      </c>
      <c r="H1785" t="s">
        <v>2</v>
      </c>
      <c r="I1785">
        <v>0</v>
      </c>
      <c r="K1785">
        <v>0</v>
      </c>
      <c r="L1785" t="s">
        <v>84</v>
      </c>
      <c r="M1785" t="s">
        <v>238</v>
      </c>
    </row>
    <row r="1786" spans="1:14" x14ac:dyDescent="0.25">
      <c r="A1786">
        <v>307602</v>
      </c>
      <c r="B1786" t="s">
        <v>149</v>
      </c>
      <c r="C1786" t="s">
        <v>43</v>
      </c>
      <c r="D1786" s="8">
        <v>40408</v>
      </c>
      <c r="E1786" t="s">
        <v>83</v>
      </c>
      <c r="F1786">
        <v>2140</v>
      </c>
      <c r="G1786" t="s">
        <v>6</v>
      </c>
      <c r="H1786" t="s">
        <v>2</v>
      </c>
      <c r="K1786">
        <v>0</v>
      </c>
      <c r="L1786" t="s">
        <v>55</v>
      </c>
      <c r="M1786" t="s">
        <v>238</v>
      </c>
    </row>
    <row r="1787" spans="1:14" x14ac:dyDescent="0.25">
      <c r="A1787">
        <v>307603</v>
      </c>
      <c r="B1787" t="s">
        <v>192</v>
      </c>
      <c r="C1787" t="s">
        <v>43</v>
      </c>
      <c r="D1787" s="8">
        <v>40430</v>
      </c>
      <c r="E1787" t="s">
        <v>53</v>
      </c>
      <c r="F1787">
        <v>1023</v>
      </c>
      <c r="G1787" t="s">
        <v>9</v>
      </c>
      <c r="H1787" t="s">
        <v>2</v>
      </c>
      <c r="I1787">
        <v>0</v>
      </c>
      <c r="K1787">
        <v>0</v>
      </c>
      <c r="L1787" t="s">
        <v>73</v>
      </c>
      <c r="M1787" t="s">
        <v>238</v>
      </c>
    </row>
    <row r="1788" spans="1:14" x14ac:dyDescent="0.25">
      <c r="A1788">
        <v>307605</v>
      </c>
      <c r="B1788" t="s">
        <v>58</v>
      </c>
      <c r="C1788" t="s">
        <v>43</v>
      </c>
      <c r="D1788" s="8">
        <v>40426</v>
      </c>
      <c r="E1788" t="s">
        <v>83</v>
      </c>
      <c r="F1788">
        <v>2026</v>
      </c>
      <c r="G1788" t="s">
        <v>340</v>
      </c>
      <c r="H1788" t="s">
        <v>2</v>
      </c>
      <c r="L1788" t="s">
        <v>55</v>
      </c>
      <c r="M1788" t="s">
        <v>238</v>
      </c>
    </row>
    <row r="1789" spans="1:14" x14ac:dyDescent="0.25">
      <c r="A1789">
        <v>307606</v>
      </c>
      <c r="B1789" t="s">
        <v>78</v>
      </c>
      <c r="C1789" t="s">
        <v>43</v>
      </c>
      <c r="D1789" s="8">
        <v>40421</v>
      </c>
      <c r="E1789" t="s">
        <v>53</v>
      </c>
      <c r="F1789">
        <v>1637</v>
      </c>
      <c r="G1789" t="s">
        <v>6</v>
      </c>
      <c r="H1789" t="s">
        <v>2</v>
      </c>
      <c r="I1789">
        <v>0</v>
      </c>
      <c r="K1789">
        <v>0</v>
      </c>
      <c r="L1789" t="s">
        <v>84</v>
      </c>
      <c r="M1789" t="s">
        <v>238</v>
      </c>
    </row>
    <row r="1790" spans="1:14" x14ac:dyDescent="0.25">
      <c r="A1790">
        <v>307607</v>
      </c>
      <c r="B1790" t="s">
        <v>105</v>
      </c>
      <c r="C1790" t="s">
        <v>106</v>
      </c>
      <c r="D1790" s="8">
        <v>40450</v>
      </c>
      <c r="E1790" t="s">
        <v>83</v>
      </c>
      <c r="F1790">
        <v>2330</v>
      </c>
      <c r="G1790" t="s">
        <v>6</v>
      </c>
      <c r="H1790" t="s">
        <v>2</v>
      </c>
      <c r="K1790">
        <v>0</v>
      </c>
      <c r="L1790" t="s">
        <v>55</v>
      </c>
      <c r="M1790" t="s">
        <v>238</v>
      </c>
    </row>
    <row r="1791" spans="1:14" x14ac:dyDescent="0.25">
      <c r="A1791">
        <v>307608</v>
      </c>
      <c r="B1791" t="s">
        <v>42</v>
      </c>
      <c r="C1791" t="s">
        <v>43</v>
      </c>
      <c r="D1791" s="8">
        <v>40470</v>
      </c>
      <c r="E1791" t="s">
        <v>53</v>
      </c>
      <c r="F1791">
        <v>1130</v>
      </c>
      <c r="G1791" t="s">
        <v>9</v>
      </c>
      <c r="H1791" t="s">
        <v>2</v>
      </c>
      <c r="I1791">
        <v>0</v>
      </c>
      <c r="J1791">
        <v>60</v>
      </c>
      <c r="K1791">
        <v>0</v>
      </c>
      <c r="L1791" t="s">
        <v>73</v>
      </c>
      <c r="M1791" t="s">
        <v>279</v>
      </c>
      <c r="N1791" t="s">
        <v>57</v>
      </c>
    </row>
    <row r="1792" spans="1:14" x14ac:dyDescent="0.25">
      <c r="A1792">
        <v>307610</v>
      </c>
      <c r="B1792" t="s">
        <v>149</v>
      </c>
      <c r="C1792" t="s">
        <v>43</v>
      </c>
      <c r="D1792" s="8">
        <v>40365</v>
      </c>
      <c r="G1792" t="s">
        <v>6</v>
      </c>
      <c r="H1792" t="s">
        <v>2</v>
      </c>
      <c r="I1792">
        <v>0</v>
      </c>
      <c r="K1792">
        <v>0</v>
      </c>
      <c r="L1792" t="s">
        <v>84</v>
      </c>
      <c r="M1792" t="s">
        <v>238</v>
      </c>
    </row>
    <row r="1793" spans="1:14" x14ac:dyDescent="0.25">
      <c r="A1793">
        <v>307611</v>
      </c>
      <c r="B1793" t="s">
        <v>230</v>
      </c>
      <c r="C1793" t="s">
        <v>71</v>
      </c>
      <c r="D1793" s="8">
        <v>40469</v>
      </c>
      <c r="E1793" t="s">
        <v>53</v>
      </c>
      <c r="F1793">
        <v>1220</v>
      </c>
      <c r="G1793" t="s">
        <v>441</v>
      </c>
      <c r="H1793" t="s">
        <v>3</v>
      </c>
      <c r="I1793">
        <v>300</v>
      </c>
      <c r="J1793">
        <v>80</v>
      </c>
      <c r="L1793" t="s">
        <v>55</v>
      </c>
      <c r="M1793" t="s">
        <v>46</v>
      </c>
    </row>
    <row r="1794" spans="1:14" x14ac:dyDescent="0.25">
      <c r="A1794">
        <v>307613</v>
      </c>
      <c r="B1794" t="s">
        <v>316</v>
      </c>
      <c r="C1794" t="s">
        <v>106</v>
      </c>
      <c r="D1794" s="8">
        <v>40447</v>
      </c>
      <c r="E1794" t="s">
        <v>53</v>
      </c>
      <c r="F1794">
        <v>1015</v>
      </c>
      <c r="G1794" t="s">
        <v>313</v>
      </c>
      <c r="H1794" t="s">
        <v>2</v>
      </c>
      <c r="I1794">
        <v>0</v>
      </c>
      <c r="K1794">
        <v>0</v>
      </c>
      <c r="L1794" t="s">
        <v>84</v>
      </c>
      <c r="M1794" t="s">
        <v>238</v>
      </c>
    </row>
    <row r="1795" spans="1:14" x14ac:dyDescent="0.25">
      <c r="A1795">
        <v>307614</v>
      </c>
      <c r="B1795" t="s">
        <v>254</v>
      </c>
      <c r="D1795" s="8">
        <v>40480</v>
      </c>
      <c r="E1795" t="s">
        <v>53</v>
      </c>
      <c r="F1795">
        <v>1740</v>
      </c>
      <c r="G1795" t="s">
        <v>324</v>
      </c>
      <c r="H1795" t="s">
        <v>4</v>
      </c>
      <c r="L1795" t="s">
        <v>45</v>
      </c>
      <c r="M1795" t="s">
        <v>290</v>
      </c>
      <c r="N1795" t="s">
        <v>57</v>
      </c>
    </row>
    <row r="1796" spans="1:14" x14ac:dyDescent="0.25">
      <c r="A1796">
        <v>307626</v>
      </c>
      <c r="B1796" t="s">
        <v>149</v>
      </c>
      <c r="C1796" t="s">
        <v>43</v>
      </c>
      <c r="D1796" s="8">
        <v>40481</v>
      </c>
      <c r="G1796" t="s">
        <v>11</v>
      </c>
      <c r="H1796" t="s">
        <v>3</v>
      </c>
      <c r="I1796">
        <v>900</v>
      </c>
      <c r="L1796" t="s">
        <v>55</v>
      </c>
      <c r="M1796" t="s">
        <v>238</v>
      </c>
    </row>
    <row r="1797" spans="1:14" x14ac:dyDescent="0.25">
      <c r="A1797">
        <v>307629</v>
      </c>
      <c r="B1797" t="s">
        <v>48</v>
      </c>
      <c r="D1797" s="8">
        <v>40481</v>
      </c>
      <c r="G1797" t="s">
        <v>19</v>
      </c>
      <c r="H1797" t="s">
        <v>4</v>
      </c>
      <c r="K1797">
        <v>0</v>
      </c>
      <c r="M1797" t="s">
        <v>51</v>
      </c>
    </row>
    <row r="1798" spans="1:14" x14ac:dyDescent="0.25">
      <c r="A1798">
        <v>307650</v>
      </c>
      <c r="B1798" t="s">
        <v>62</v>
      </c>
      <c r="C1798" t="s">
        <v>43</v>
      </c>
      <c r="D1798" s="8">
        <v>40480</v>
      </c>
      <c r="E1798" t="s">
        <v>53</v>
      </c>
      <c r="F1798">
        <v>910</v>
      </c>
      <c r="G1798" t="s">
        <v>94</v>
      </c>
      <c r="H1798" t="s">
        <v>3</v>
      </c>
      <c r="I1798">
        <v>4000</v>
      </c>
      <c r="J1798">
        <v>250</v>
      </c>
      <c r="L1798" t="s">
        <v>64</v>
      </c>
      <c r="M1798" t="s">
        <v>46</v>
      </c>
      <c r="N1798" t="s">
        <v>57</v>
      </c>
    </row>
    <row r="1799" spans="1:14" x14ac:dyDescent="0.25">
      <c r="A1799">
        <v>307653</v>
      </c>
      <c r="B1799" t="s">
        <v>92</v>
      </c>
      <c r="C1799" t="s">
        <v>43</v>
      </c>
      <c r="D1799" s="8">
        <v>40480</v>
      </c>
      <c r="G1799" t="s">
        <v>11</v>
      </c>
      <c r="H1799" t="s">
        <v>3</v>
      </c>
      <c r="I1799">
        <v>2000</v>
      </c>
      <c r="L1799" t="s">
        <v>55</v>
      </c>
      <c r="M1799" t="s">
        <v>238</v>
      </c>
    </row>
    <row r="1800" spans="1:14" x14ac:dyDescent="0.25">
      <c r="A1800">
        <v>307664</v>
      </c>
      <c r="B1800" t="s">
        <v>239</v>
      </c>
      <c r="C1800" t="s">
        <v>106</v>
      </c>
      <c r="D1800" s="8">
        <v>40480</v>
      </c>
      <c r="E1800" t="s">
        <v>107</v>
      </c>
      <c r="F1800">
        <v>1840</v>
      </c>
      <c r="G1800" t="s">
        <v>19</v>
      </c>
      <c r="H1800" t="s">
        <v>4</v>
      </c>
      <c r="I1800">
        <v>25</v>
      </c>
      <c r="J1800">
        <v>120</v>
      </c>
      <c r="K1800">
        <v>0</v>
      </c>
      <c r="L1800" t="s">
        <v>55</v>
      </c>
      <c r="M1800" t="s">
        <v>118</v>
      </c>
      <c r="N1800" t="s">
        <v>57</v>
      </c>
    </row>
    <row r="1801" spans="1:14" x14ac:dyDescent="0.25">
      <c r="A1801">
        <v>307673</v>
      </c>
      <c r="B1801" t="s">
        <v>220</v>
      </c>
      <c r="C1801" t="s">
        <v>43</v>
      </c>
      <c r="D1801" s="8">
        <v>40479</v>
      </c>
      <c r="E1801" t="s">
        <v>53</v>
      </c>
      <c r="F1801">
        <v>1231</v>
      </c>
      <c r="G1801" t="s">
        <v>199</v>
      </c>
      <c r="H1801" t="s">
        <v>3</v>
      </c>
      <c r="I1801">
        <v>0</v>
      </c>
      <c r="J1801">
        <v>180</v>
      </c>
      <c r="K1801">
        <v>0</v>
      </c>
      <c r="L1801" t="s">
        <v>73</v>
      </c>
      <c r="M1801" t="s">
        <v>238</v>
      </c>
      <c r="N1801" t="s">
        <v>57</v>
      </c>
    </row>
    <row r="1802" spans="1:14" x14ac:dyDescent="0.25">
      <c r="A1802">
        <v>307675</v>
      </c>
      <c r="B1802" t="s">
        <v>92</v>
      </c>
      <c r="C1802" t="s">
        <v>43</v>
      </c>
      <c r="D1802" s="8">
        <v>40479</v>
      </c>
      <c r="E1802" t="s">
        <v>83</v>
      </c>
      <c r="F1802">
        <v>2012</v>
      </c>
      <c r="G1802" t="s">
        <v>11</v>
      </c>
      <c r="H1802" t="s">
        <v>3</v>
      </c>
      <c r="I1802">
        <v>2000</v>
      </c>
      <c r="J1802">
        <v>210</v>
      </c>
      <c r="L1802" t="s">
        <v>64</v>
      </c>
      <c r="M1802" t="s">
        <v>56</v>
      </c>
      <c r="N1802" t="s">
        <v>57</v>
      </c>
    </row>
    <row r="1803" spans="1:14" x14ac:dyDescent="0.25">
      <c r="A1803">
        <v>307688</v>
      </c>
      <c r="B1803" t="s">
        <v>42</v>
      </c>
      <c r="C1803" t="s">
        <v>43</v>
      </c>
      <c r="D1803" s="8">
        <v>40479</v>
      </c>
      <c r="E1803" t="s">
        <v>83</v>
      </c>
      <c r="F1803">
        <v>2040</v>
      </c>
      <c r="G1803" t="s">
        <v>66</v>
      </c>
      <c r="H1803" t="s">
        <v>4</v>
      </c>
      <c r="I1803">
        <v>6000</v>
      </c>
      <c r="J1803">
        <v>210</v>
      </c>
      <c r="L1803" t="s">
        <v>64</v>
      </c>
      <c r="M1803" t="s">
        <v>56</v>
      </c>
      <c r="N1803" t="s">
        <v>57</v>
      </c>
    </row>
    <row r="1804" spans="1:14" x14ac:dyDescent="0.25">
      <c r="A1804">
        <v>307691</v>
      </c>
      <c r="B1804" t="s">
        <v>85</v>
      </c>
      <c r="C1804" t="s">
        <v>43</v>
      </c>
      <c r="D1804" s="8">
        <v>40479</v>
      </c>
      <c r="E1804" t="s">
        <v>44</v>
      </c>
      <c r="F1804">
        <v>726</v>
      </c>
      <c r="G1804" t="s">
        <v>23</v>
      </c>
      <c r="H1804" t="s">
        <v>4</v>
      </c>
      <c r="I1804">
        <v>0</v>
      </c>
      <c r="J1804">
        <v>100</v>
      </c>
      <c r="K1804">
        <v>0</v>
      </c>
      <c r="L1804" t="s">
        <v>73</v>
      </c>
      <c r="M1804" t="s">
        <v>56</v>
      </c>
    </row>
    <row r="1805" spans="1:14" x14ac:dyDescent="0.25">
      <c r="A1805">
        <v>307702</v>
      </c>
      <c r="B1805" t="s">
        <v>63</v>
      </c>
      <c r="C1805" t="s">
        <v>43</v>
      </c>
      <c r="D1805" s="8">
        <v>40478</v>
      </c>
      <c r="E1805" t="s">
        <v>83</v>
      </c>
      <c r="G1805" t="s">
        <v>10</v>
      </c>
      <c r="H1805" t="s">
        <v>2</v>
      </c>
      <c r="I1805">
        <v>250</v>
      </c>
      <c r="J1805">
        <v>150</v>
      </c>
      <c r="L1805" t="s">
        <v>55</v>
      </c>
      <c r="M1805" t="s">
        <v>56</v>
      </c>
      <c r="N1805" t="s">
        <v>57</v>
      </c>
    </row>
    <row r="1806" spans="1:14" x14ac:dyDescent="0.25">
      <c r="A1806">
        <v>307711</v>
      </c>
      <c r="B1806" t="s">
        <v>88</v>
      </c>
      <c r="C1806" t="s">
        <v>43</v>
      </c>
      <c r="D1806" s="8">
        <v>40477</v>
      </c>
      <c r="E1806" t="s">
        <v>83</v>
      </c>
      <c r="F1806">
        <v>2113</v>
      </c>
      <c r="G1806" t="s">
        <v>134</v>
      </c>
      <c r="H1806" t="s">
        <v>2</v>
      </c>
      <c r="I1806">
        <v>4500</v>
      </c>
      <c r="J1806">
        <v>200</v>
      </c>
      <c r="L1806" t="s">
        <v>55</v>
      </c>
      <c r="M1806" t="s">
        <v>442</v>
      </c>
      <c r="N1806" t="s">
        <v>57</v>
      </c>
    </row>
    <row r="1807" spans="1:14" x14ac:dyDescent="0.25">
      <c r="A1807">
        <v>307713</v>
      </c>
      <c r="B1807" t="s">
        <v>157</v>
      </c>
      <c r="C1807" t="s">
        <v>71</v>
      </c>
      <c r="D1807" s="8">
        <v>40477</v>
      </c>
      <c r="E1807" t="s">
        <v>53</v>
      </c>
      <c r="F1807">
        <v>1000</v>
      </c>
      <c r="G1807" t="s">
        <v>203</v>
      </c>
      <c r="H1807" t="s">
        <v>2</v>
      </c>
      <c r="I1807">
        <v>30</v>
      </c>
      <c r="J1807">
        <v>90</v>
      </c>
      <c r="K1807">
        <v>0</v>
      </c>
      <c r="L1807" t="s">
        <v>55</v>
      </c>
      <c r="M1807" t="s">
        <v>81</v>
      </c>
      <c r="N1807" t="s">
        <v>57</v>
      </c>
    </row>
    <row r="1808" spans="1:14" x14ac:dyDescent="0.25">
      <c r="A1808">
        <v>307718</v>
      </c>
      <c r="B1808" t="s">
        <v>42</v>
      </c>
      <c r="C1808" t="s">
        <v>43</v>
      </c>
      <c r="D1808" s="8">
        <v>40477</v>
      </c>
      <c r="E1808" t="s">
        <v>83</v>
      </c>
      <c r="F1808">
        <v>2015</v>
      </c>
      <c r="G1808" t="s">
        <v>20</v>
      </c>
      <c r="H1808" t="s">
        <v>4</v>
      </c>
      <c r="I1808">
        <v>2000</v>
      </c>
      <c r="J1808">
        <v>150</v>
      </c>
      <c r="K1808">
        <v>5</v>
      </c>
      <c r="L1808" t="s">
        <v>55</v>
      </c>
      <c r="M1808" t="s">
        <v>56</v>
      </c>
      <c r="N1808" t="s">
        <v>57</v>
      </c>
    </row>
    <row r="1809" spans="1:14" x14ac:dyDescent="0.25">
      <c r="A1809">
        <v>307721</v>
      </c>
      <c r="B1809" t="s">
        <v>62</v>
      </c>
      <c r="C1809" t="s">
        <v>43</v>
      </c>
      <c r="D1809" s="8">
        <v>40477</v>
      </c>
      <c r="E1809" t="s">
        <v>53</v>
      </c>
      <c r="F1809">
        <v>1344</v>
      </c>
      <c r="G1809" t="s">
        <v>21</v>
      </c>
      <c r="H1809" t="s">
        <v>4</v>
      </c>
      <c r="I1809">
        <v>200</v>
      </c>
      <c r="J1809">
        <v>130</v>
      </c>
      <c r="L1809" t="s">
        <v>55</v>
      </c>
      <c r="M1809" t="s">
        <v>56</v>
      </c>
      <c r="N1809" t="s">
        <v>57</v>
      </c>
    </row>
    <row r="1810" spans="1:14" x14ac:dyDescent="0.25">
      <c r="A1810">
        <v>307722</v>
      </c>
      <c r="B1810" t="s">
        <v>177</v>
      </c>
      <c r="C1810" t="s">
        <v>106</v>
      </c>
      <c r="D1810" s="8">
        <v>40477</v>
      </c>
      <c r="E1810" t="s">
        <v>53</v>
      </c>
      <c r="F1810">
        <v>750</v>
      </c>
      <c r="G1810" t="s">
        <v>178</v>
      </c>
      <c r="H1810" t="s">
        <v>2</v>
      </c>
      <c r="I1810">
        <v>0</v>
      </c>
      <c r="J1810">
        <v>60</v>
      </c>
      <c r="K1810">
        <v>0</v>
      </c>
      <c r="L1810" t="s">
        <v>73</v>
      </c>
      <c r="M1810" t="s">
        <v>56</v>
      </c>
      <c r="N1810" t="s">
        <v>57</v>
      </c>
    </row>
    <row r="1811" spans="1:14" x14ac:dyDescent="0.25">
      <c r="A1811">
        <v>307723</v>
      </c>
      <c r="B1811" t="s">
        <v>157</v>
      </c>
      <c r="C1811" t="s">
        <v>71</v>
      </c>
      <c r="D1811" s="8">
        <v>40476</v>
      </c>
      <c r="E1811" t="s">
        <v>53</v>
      </c>
      <c r="F1811">
        <v>1703</v>
      </c>
      <c r="G1811" t="s">
        <v>135</v>
      </c>
      <c r="H1811" t="s">
        <v>3</v>
      </c>
      <c r="I1811">
        <v>0</v>
      </c>
      <c r="J1811">
        <v>65</v>
      </c>
      <c r="K1811">
        <v>0</v>
      </c>
      <c r="L1811" t="s">
        <v>84</v>
      </c>
      <c r="M1811" t="s">
        <v>56</v>
      </c>
      <c r="N1811" t="s">
        <v>57</v>
      </c>
    </row>
    <row r="1812" spans="1:14" x14ac:dyDescent="0.25">
      <c r="A1812">
        <v>307724</v>
      </c>
      <c r="B1812" t="s">
        <v>408</v>
      </c>
      <c r="C1812" t="s">
        <v>71</v>
      </c>
      <c r="D1812" s="8">
        <v>40476</v>
      </c>
      <c r="E1812" t="s">
        <v>83</v>
      </c>
      <c r="F1812">
        <v>2000</v>
      </c>
      <c r="G1812" t="s">
        <v>443</v>
      </c>
      <c r="H1812" t="s">
        <v>2</v>
      </c>
      <c r="I1812">
        <v>1000</v>
      </c>
      <c r="J1812">
        <v>70</v>
      </c>
      <c r="L1812" t="s">
        <v>64</v>
      </c>
      <c r="M1812" t="s">
        <v>46</v>
      </c>
      <c r="N1812" t="s">
        <v>57</v>
      </c>
    </row>
    <row r="1813" spans="1:14" x14ac:dyDescent="0.25">
      <c r="A1813">
        <v>307725</v>
      </c>
      <c r="B1813" t="s">
        <v>58</v>
      </c>
      <c r="C1813" t="s">
        <v>43</v>
      </c>
      <c r="D1813" s="8">
        <v>40476</v>
      </c>
      <c r="E1813" t="s">
        <v>44</v>
      </c>
      <c r="F1813">
        <v>715</v>
      </c>
      <c r="G1813" t="s">
        <v>12</v>
      </c>
      <c r="H1813" t="s">
        <v>3</v>
      </c>
      <c r="I1813">
        <v>600</v>
      </c>
      <c r="J1813">
        <v>190</v>
      </c>
      <c r="L1813" t="s">
        <v>64</v>
      </c>
      <c r="M1813" t="s">
        <v>238</v>
      </c>
      <c r="N1813" t="s">
        <v>57</v>
      </c>
    </row>
    <row r="1814" spans="1:14" x14ac:dyDescent="0.25">
      <c r="A1814">
        <v>307728</v>
      </c>
      <c r="B1814" t="s">
        <v>42</v>
      </c>
      <c r="C1814" t="s">
        <v>43</v>
      </c>
      <c r="D1814" s="8">
        <v>40476</v>
      </c>
      <c r="E1814" t="s">
        <v>83</v>
      </c>
      <c r="F1814">
        <v>2110</v>
      </c>
      <c r="G1814" t="s">
        <v>10</v>
      </c>
      <c r="H1814" t="s">
        <v>2</v>
      </c>
      <c r="I1814">
        <v>3700</v>
      </c>
      <c r="J1814">
        <v>230</v>
      </c>
      <c r="K1814">
        <v>15</v>
      </c>
      <c r="L1814" t="s">
        <v>55</v>
      </c>
      <c r="M1814" t="s">
        <v>238</v>
      </c>
      <c r="N1814" t="s">
        <v>57</v>
      </c>
    </row>
    <row r="1815" spans="1:14" x14ac:dyDescent="0.25">
      <c r="A1815">
        <v>307730</v>
      </c>
      <c r="B1815" t="s">
        <v>177</v>
      </c>
      <c r="C1815" t="s">
        <v>106</v>
      </c>
      <c r="D1815" s="8">
        <v>40476</v>
      </c>
      <c r="E1815" t="s">
        <v>83</v>
      </c>
      <c r="F1815">
        <v>600</v>
      </c>
      <c r="G1815" t="s">
        <v>178</v>
      </c>
      <c r="H1815" t="s">
        <v>2</v>
      </c>
      <c r="I1815">
        <v>0</v>
      </c>
      <c r="J1815">
        <v>110</v>
      </c>
      <c r="K1815">
        <v>0</v>
      </c>
      <c r="L1815" t="s">
        <v>84</v>
      </c>
      <c r="M1815" t="s">
        <v>56</v>
      </c>
      <c r="N1815" t="s">
        <v>57</v>
      </c>
    </row>
    <row r="1816" spans="1:14" x14ac:dyDescent="0.25">
      <c r="A1816">
        <v>307733</v>
      </c>
      <c r="B1816" t="s">
        <v>230</v>
      </c>
      <c r="C1816" t="s">
        <v>71</v>
      </c>
      <c r="D1816" s="8">
        <v>40451</v>
      </c>
      <c r="E1816" t="s">
        <v>83</v>
      </c>
      <c r="F1816">
        <v>143</v>
      </c>
      <c r="G1816" t="s">
        <v>444</v>
      </c>
      <c r="H1816" t="s">
        <v>3</v>
      </c>
      <c r="I1816">
        <v>1700</v>
      </c>
      <c r="J1816">
        <v>100</v>
      </c>
      <c r="K1816">
        <v>6</v>
      </c>
      <c r="L1816" t="s">
        <v>55</v>
      </c>
      <c r="M1816" t="s">
        <v>238</v>
      </c>
      <c r="N1816" t="s">
        <v>57</v>
      </c>
    </row>
    <row r="1817" spans="1:14" x14ac:dyDescent="0.25">
      <c r="A1817">
        <v>307735</v>
      </c>
      <c r="B1817" t="s">
        <v>63</v>
      </c>
      <c r="C1817" t="s">
        <v>43</v>
      </c>
      <c r="D1817" s="8">
        <v>40450</v>
      </c>
      <c r="E1817" t="s">
        <v>83</v>
      </c>
      <c r="F1817">
        <v>2200</v>
      </c>
      <c r="G1817" t="s">
        <v>7</v>
      </c>
      <c r="H1817" t="s">
        <v>2</v>
      </c>
      <c r="L1817" t="s">
        <v>55</v>
      </c>
      <c r="M1817" t="s">
        <v>442</v>
      </c>
      <c r="N1817" t="s">
        <v>57</v>
      </c>
    </row>
    <row r="1818" spans="1:14" x14ac:dyDescent="0.25">
      <c r="A1818">
        <v>307736</v>
      </c>
      <c r="B1818" t="s">
        <v>240</v>
      </c>
      <c r="C1818" t="s">
        <v>43</v>
      </c>
      <c r="D1818" s="8">
        <v>40449</v>
      </c>
      <c r="E1818" t="s">
        <v>83</v>
      </c>
      <c r="F1818">
        <v>2325</v>
      </c>
      <c r="G1818" t="s">
        <v>345</v>
      </c>
      <c r="H1818" t="s">
        <v>3</v>
      </c>
      <c r="I1818">
        <v>1700</v>
      </c>
      <c r="K1818">
        <v>5</v>
      </c>
      <c r="L1818" t="s">
        <v>64</v>
      </c>
      <c r="M1818" t="s">
        <v>238</v>
      </c>
      <c r="N1818" t="s">
        <v>57</v>
      </c>
    </row>
    <row r="1819" spans="1:14" x14ac:dyDescent="0.25">
      <c r="A1819">
        <v>307737</v>
      </c>
      <c r="B1819" t="s">
        <v>63</v>
      </c>
      <c r="C1819" t="s">
        <v>43</v>
      </c>
      <c r="D1819" s="8">
        <v>40450</v>
      </c>
      <c r="E1819" t="s">
        <v>83</v>
      </c>
      <c r="F1819">
        <v>2359</v>
      </c>
      <c r="G1819" t="s">
        <v>7</v>
      </c>
      <c r="H1819" t="s">
        <v>2</v>
      </c>
      <c r="I1819">
        <v>10400</v>
      </c>
      <c r="J1819">
        <v>260</v>
      </c>
      <c r="K1819">
        <v>38</v>
      </c>
      <c r="L1819" t="s">
        <v>45</v>
      </c>
      <c r="M1819" t="s">
        <v>56</v>
      </c>
      <c r="N1819" t="s">
        <v>57</v>
      </c>
    </row>
    <row r="1820" spans="1:14" x14ac:dyDescent="0.25">
      <c r="A1820">
        <v>307739</v>
      </c>
      <c r="B1820" t="s">
        <v>48</v>
      </c>
      <c r="D1820" s="8">
        <v>40452</v>
      </c>
      <c r="G1820" t="s">
        <v>19</v>
      </c>
      <c r="H1820" t="s">
        <v>4</v>
      </c>
      <c r="K1820">
        <v>0</v>
      </c>
      <c r="M1820" t="s">
        <v>51</v>
      </c>
    </row>
    <row r="1821" spans="1:14" x14ac:dyDescent="0.25">
      <c r="A1821">
        <v>307740</v>
      </c>
      <c r="B1821" t="s">
        <v>48</v>
      </c>
      <c r="D1821" s="8">
        <v>40452</v>
      </c>
      <c r="G1821" t="s">
        <v>19</v>
      </c>
      <c r="H1821" t="s">
        <v>4</v>
      </c>
      <c r="K1821">
        <v>0</v>
      </c>
      <c r="M1821" t="s">
        <v>81</v>
      </c>
    </row>
    <row r="1822" spans="1:14" x14ac:dyDescent="0.25">
      <c r="A1822">
        <v>307750</v>
      </c>
      <c r="B1822" t="s">
        <v>48</v>
      </c>
      <c r="D1822" s="8">
        <v>40453</v>
      </c>
      <c r="G1822" t="s">
        <v>19</v>
      </c>
      <c r="H1822" t="s">
        <v>4</v>
      </c>
      <c r="K1822">
        <v>0</v>
      </c>
      <c r="M1822" t="s">
        <v>51</v>
      </c>
    </row>
    <row r="1823" spans="1:14" x14ac:dyDescent="0.25">
      <c r="A1823">
        <v>307754</v>
      </c>
      <c r="B1823" t="s">
        <v>48</v>
      </c>
      <c r="D1823" s="8">
        <v>40453</v>
      </c>
      <c r="G1823" t="s">
        <v>8</v>
      </c>
      <c r="H1823" t="s">
        <v>2</v>
      </c>
      <c r="K1823">
        <v>0</v>
      </c>
      <c r="M1823" t="s">
        <v>99</v>
      </c>
    </row>
    <row r="1824" spans="1:14" x14ac:dyDescent="0.25">
      <c r="A1824">
        <v>307757</v>
      </c>
      <c r="B1824" t="s">
        <v>48</v>
      </c>
      <c r="D1824" s="8">
        <v>40454</v>
      </c>
      <c r="G1824" t="s">
        <v>19</v>
      </c>
      <c r="H1824" t="s">
        <v>4</v>
      </c>
      <c r="K1824">
        <v>0</v>
      </c>
      <c r="M1824" t="s">
        <v>51</v>
      </c>
    </row>
    <row r="1825" spans="1:14" x14ac:dyDescent="0.25">
      <c r="A1825">
        <v>307773</v>
      </c>
      <c r="B1825" t="s">
        <v>63</v>
      </c>
      <c r="C1825" t="s">
        <v>43</v>
      </c>
      <c r="D1825" s="8">
        <v>40456</v>
      </c>
      <c r="E1825" t="s">
        <v>107</v>
      </c>
      <c r="F1825">
        <v>1910</v>
      </c>
      <c r="G1825" t="s">
        <v>119</v>
      </c>
      <c r="H1825" t="s">
        <v>3</v>
      </c>
      <c r="I1825">
        <v>0</v>
      </c>
      <c r="J1825">
        <v>145</v>
      </c>
      <c r="K1825">
        <v>0</v>
      </c>
      <c r="L1825" t="s">
        <v>73</v>
      </c>
      <c r="M1825" t="s">
        <v>56</v>
      </c>
      <c r="N1825" t="s">
        <v>57</v>
      </c>
    </row>
    <row r="1826" spans="1:14" x14ac:dyDescent="0.25">
      <c r="A1826">
        <v>307780</v>
      </c>
      <c r="B1826" t="s">
        <v>48</v>
      </c>
      <c r="D1826" s="8">
        <v>40455</v>
      </c>
      <c r="G1826" t="s">
        <v>19</v>
      </c>
      <c r="H1826" t="s">
        <v>4</v>
      </c>
      <c r="K1826">
        <v>0</v>
      </c>
      <c r="M1826" t="s">
        <v>60</v>
      </c>
    </row>
    <row r="1827" spans="1:14" x14ac:dyDescent="0.25">
      <c r="A1827">
        <v>307782</v>
      </c>
      <c r="B1827" t="s">
        <v>48</v>
      </c>
      <c r="D1827" s="8">
        <v>40455</v>
      </c>
      <c r="G1827" t="s">
        <v>22</v>
      </c>
      <c r="H1827" t="s">
        <v>4</v>
      </c>
      <c r="K1827">
        <v>0</v>
      </c>
      <c r="M1827" t="s">
        <v>445</v>
      </c>
    </row>
    <row r="1828" spans="1:14" x14ac:dyDescent="0.25">
      <c r="A1828">
        <v>307784</v>
      </c>
      <c r="B1828" t="s">
        <v>48</v>
      </c>
      <c r="D1828" s="8">
        <v>40455</v>
      </c>
      <c r="G1828" t="s">
        <v>13</v>
      </c>
      <c r="H1828" t="s">
        <v>3</v>
      </c>
      <c r="K1828">
        <v>0</v>
      </c>
      <c r="M1828" t="s">
        <v>60</v>
      </c>
    </row>
    <row r="1829" spans="1:14" x14ac:dyDescent="0.25">
      <c r="A1829">
        <v>307788</v>
      </c>
      <c r="B1829" t="s">
        <v>48</v>
      </c>
      <c r="D1829" s="8">
        <v>40455</v>
      </c>
      <c r="G1829" t="s">
        <v>8</v>
      </c>
      <c r="H1829" t="s">
        <v>2</v>
      </c>
      <c r="K1829">
        <v>0</v>
      </c>
      <c r="M1829" t="s">
        <v>80</v>
      </c>
    </row>
    <row r="1830" spans="1:14" x14ac:dyDescent="0.25">
      <c r="A1830">
        <v>307790</v>
      </c>
      <c r="B1830" t="s">
        <v>48</v>
      </c>
      <c r="D1830" s="8">
        <v>40456</v>
      </c>
      <c r="G1830" t="s">
        <v>22</v>
      </c>
      <c r="H1830" t="s">
        <v>4</v>
      </c>
      <c r="K1830">
        <v>0</v>
      </c>
      <c r="M1830" t="s">
        <v>446</v>
      </c>
    </row>
    <row r="1831" spans="1:14" x14ac:dyDescent="0.25">
      <c r="A1831">
        <v>307795</v>
      </c>
      <c r="B1831" t="s">
        <v>48</v>
      </c>
      <c r="D1831" s="8">
        <v>40460</v>
      </c>
      <c r="G1831" t="s">
        <v>272</v>
      </c>
      <c r="H1831" t="s">
        <v>4</v>
      </c>
      <c r="K1831">
        <v>0</v>
      </c>
      <c r="M1831" t="s">
        <v>183</v>
      </c>
    </row>
    <row r="1832" spans="1:14" x14ac:dyDescent="0.25">
      <c r="A1832">
        <v>307796</v>
      </c>
      <c r="B1832" t="s">
        <v>48</v>
      </c>
      <c r="D1832" s="8">
        <v>40461</v>
      </c>
      <c r="G1832" t="s">
        <v>20</v>
      </c>
      <c r="H1832" t="s">
        <v>4</v>
      </c>
      <c r="K1832">
        <v>0</v>
      </c>
      <c r="M1832" t="s">
        <v>231</v>
      </c>
    </row>
    <row r="1833" spans="1:14" x14ac:dyDescent="0.25">
      <c r="A1833">
        <v>307797</v>
      </c>
      <c r="B1833" t="s">
        <v>48</v>
      </c>
      <c r="D1833" s="8">
        <v>40461</v>
      </c>
      <c r="G1833" t="s">
        <v>20</v>
      </c>
      <c r="H1833" t="s">
        <v>4</v>
      </c>
      <c r="K1833">
        <v>0</v>
      </c>
      <c r="M1833" t="s">
        <v>77</v>
      </c>
    </row>
    <row r="1834" spans="1:14" x14ac:dyDescent="0.25">
      <c r="A1834">
        <v>307798</v>
      </c>
      <c r="B1834" t="s">
        <v>48</v>
      </c>
      <c r="D1834" s="8">
        <v>40461</v>
      </c>
      <c r="G1834" t="s">
        <v>22</v>
      </c>
      <c r="H1834" t="s">
        <v>4</v>
      </c>
      <c r="K1834">
        <v>0</v>
      </c>
      <c r="M1834" t="s">
        <v>370</v>
      </c>
    </row>
    <row r="1835" spans="1:14" x14ac:dyDescent="0.25">
      <c r="A1835">
        <v>307800</v>
      </c>
      <c r="B1835" t="s">
        <v>48</v>
      </c>
      <c r="D1835" s="8">
        <v>40461</v>
      </c>
      <c r="G1835" t="s">
        <v>75</v>
      </c>
      <c r="H1835" t="s">
        <v>4</v>
      </c>
      <c r="K1835">
        <v>0</v>
      </c>
      <c r="M1835" t="s">
        <v>447</v>
      </c>
    </row>
    <row r="1836" spans="1:14" x14ac:dyDescent="0.25">
      <c r="A1836">
        <v>307804</v>
      </c>
      <c r="B1836" t="s">
        <v>48</v>
      </c>
      <c r="D1836" s="8">
        <v>40461</v>
      </c>
      <c r="G1836" t="s">
        <v>9</v>
      </c>
      <c r="H1836" t="s">
        <v>2</v>
      </c>
      <c r="K1836">
        <v>0</v>
      </c>
      <c r="M1836" t="s">
        <v>118</v>
      </c>
    </row>
    <row r="1837" spans="1:14" x14ac:dyDescent="0.25">
      <c r="A1837">
        <v>307814</v>
      </c>
      <c r="B1837" t="s">
        <v>48</v>
      </c>
      <c r="D1837" s="8">
        <v>40463</v>
      </c>
      <c r="G1837" t="s">
        <v>134</v>
      </c>
      <c r="H1837" t="s">
        <v>2</v>
      </c>
      <c r="K1837">
        <v>0</v>
      </c>
      <c r="M1837" t="s">
        <v>81</v>
      </c>
    </row>
    <row r="1838" spans="1:14" x14ac:dyDescent="0.25">
      <c r="A1838">
        <v>307816</v>
      </c>
      <c r="B1838" t="s">
        <v>48</v>
      </c>
      <c r="D1838" s="8">
        <v>40463</v>
      </c>
      <c r="G1838" t="s">
        <v>19</v>
      </c>
      <c r="H1838" t="s">
        <v>4</v>
      </c>
      <c r="K1838">
        <v>0</v>
      </c>
      <c r="M1838" t="s">
        <v>60</v>
      </c>
    </row>
    <row r="1839" spans="1:14" x14ac:dyDescent="0.25">
      <c r="A1839">
        <v>307817</v>
      </c>
      <c r="B1839" t="s">
        <v>48</v>
      </c>
      <c r="D1839" s="8">
        <v>40463</v>
      </c>
      <c r="G1839" t="s">
        <v>19</v>
      </c>
      <c r="H1839" t="s">
        <v>4</v>
      </c>
      <c r="K1839">
        <v>0</v>
      </c>
      <c r="M1839" t="s">
        <v>51</v>
      </c>
    </row>
    <row r="1840" spans="1:14" x14ac:dyDescent="0.25">
      <c r="A1840">
        <v>307818</v>
      </c>
      <c r="B1840" t="s">
        <v>48</v>
      </c>
      <c r="D1840" s="8">
        <v>40463</v>
      </c>
      <c r="G1840" t="s">
        <v>19</v>
      </c>
      <c r="H1840" t="s">
        <v>4</v>
      </c>
      <c r="K1840">
        <v>0</v>
      </c>
      <c r="M1840" t="s">
        <v>137</v>
      </c>
    </row>
    <row r="1841" spans="1:13" x14ac:dyDescent="0.25">
      <c r="A1841">
        <v>307819</v>
      </c>
      <c r="B1841" t="s">
        <v>48</v>
      </c>
      <c r="D1841" s="8">
        <v>40463</v>
      </c>
      <c r="G1841" t="s">
        <v>21</v>
      </c>
      <c r="H1841" t="s">
        <v>4</v>
      </c>
      <c r="K1841">
        <v>0</v>
      </c>
      <c r="M1841" t="s">
        <v>318</v>
      </c>
    </row>
    <row r="1842" spans="1:13" x14ac:dyDescent="0.25">
      <c r="A1842">
        <v>307821</v>
      </c>
      <c r="B1842" t="s">
        <v>48</v>
      </c>
      <c r="D1842" s="8">
        <v>40463</v>
      </c>
      <c r="G1842" t="s">
        <v>75</v>
      </c>
      <c r="H1842" t="s">
        <v>4</v>
      </c>
      <c r="K1842">
        <v>0</v>
      </c>
      <c r="M1842" t="s">
        <v>50</v>
      </c>
    </row>
    <row r="1843" spans="1:13" x14ac:dyDescent="0.25">
      <c r="A1843">
        <v>307826</v>
      </c>
      <c r="B1843" t="s">
        <v>48</v>
      </c>
      <c r="D1843" s="8">
        <v>40464</v>
      </c>
      <c r="G1843" t="s">
        <v>13</v>
      </c>
      <c r="H1843" t="s">
        <v>3</v>
      </c>
      <c r="K1843">
        <v>0</v>
      </c>
      <c r="M1843" t="s">
        <v>448</v>
      </c>
    </row>
    <row r="1844" spans="1:13" x14ac:dyDescent="0.25">
      <c r="A1844">
        <v>307834</v>
      </c>
      <c r="B1844" t="s">
        <v>48</v>
      </c>
      <c r="D1844" s="8">
        <v>40457</v>
      </c>
      <c r="G1844" t="s">
        <v>20</v>
      </c>
      <c r="H1844" t="s">
        <v>4</v>
      </c>
      <c r="K1844">
        <v>0</v>
      </c>
      <c r="M1844" t="s">
        <v>50</v>
      </c>
    </row>
    <row r="1845" spans="1:13" x14ac:dyDescent="0.25">
      <c r="A1845">
        <v>307836</v>
      </c>
      <c r="B1845" t="s">
        <v>48</v>
      </c>
      <c r="D1845" s="8">
        <v>40457</v>
      </c>
      <c r="G1845" t="s">
        <v>19</v>
      </c>
      <c r="H1845" t="s">
        <v>4</v>
      </c>
      <c r="K1845">
        <v>0</v>
      </c>
      <c r="M1845" t="s">
        <v>81</v>
      </c>
    </row>
    <row r="1846" spans="1:13" x14ac:dyDescent="0.25">
      <c r="A1846">
        <v>307839</v>
      </c>
      <c r="B1846" t="s">
        <v>48</v>
      </c>
      <c r="D1846" s="8">
        <v>40457</v>
      </c>
      <c r="G1846" t="s">
        <v>12</v>
      </c>
      <c r="H1846" t="s">
        <v>3</v>
      </c>
      <c r="K1846">
        <v>0</v>
      </c>
      <c r="M1846" t="s">
        <v>109</v>
      </c>
    </row>
    <row r="1847" spans="1:13" x14ac:dyDescent="0.25">
      <c r="A1847">
        <v>307849</v>
      </c>
      <c r="B1847" t="s">
        <v>48</v>
      </c>
      <c r="D1847" s="8">
        <v>40458</v>
      </c>
      <c r="G1847" t="s">
        <v>20</v>
      </c>
      <c r="H1847" t="s">
        <v>4</v>
      </c>
      <c r="K1847">
        <v>0</v>
      </c>
      <c r="M1847" t="s">
        <v>183</v>
      </c>
    </row>
    <row r="1848" spans="1:13" x14ac:dyDescent="0.25">
      <c r="A1848">
        <v>307851</v>
      </c>
      <c r="B1848" t="s">
        <v>48</v>
      </c>
      <c r="D1848" s="8">
        <v>40458</v>
      </c>
      <c r="G1848" t="s">
        <v>12</v>
      </c>
      <c r="H1848" t="s">
        <v>3</v>
      </c>
      <c r="K1848">
        <v>0</v>
      </c>
      <c r="M1848" t="s">
        <v>152</v>
      </c>
    </row>
    <row r="1849" spans="1:13" x14ac:dyDescent="0.25">
      <c r="A1849">
        <v>307852</v>
      </c>
      <c r="B1849" t="s">
        <v>48</v>
      </c>
      <c r="D1849" s="8">
        <v>40458</v>
      </c>
      <c r="G1849" t="s">
        <v>12</v>
      </c>
      <c r="H1849" t="s">
        <v>3</v>
      </c>
      <c r="K1849">
        <v>0</v>
      </c>
      <c r="M1849" t="s">
        <v>50</v>
      </c>
    </row>
    <row r="1850" spans="1:13" x14ac:dyDescent="0.25">
      <c r="A1850">
        <v>307856</v>
      </c>
      <c r="B1850" t="s">
        <v>48</v>
      </c>
      <c r="D1850" s="8">
        <v>40458</v>
      </c>
      <c r="G1850" t="s">
        <v>93</v>
      </c>
      <c r="H1850" t="s">
        <v>2</v>
      </c>
      <c r="K1850">
        <v>0</v>
      </c>
      <c r="M1850" t="s">
        <v>50</v>
      </c>
    </row>
    <row r="1851" spans="1:13" x14ac:dyDescent="0.25">
      <c r="A1851">
        <v>307862</v>
      </c>
      <c r="B1851" t="s">
        <v>48</v>
      </c>
      <c r="D1851" s="8">
        <v>40459</v>
      </c>
      <c r="G1851" t="s">
        <v>19</v>
      </c>
      <c r="H1851" t="s">
        <v>4</v>
      </c>
      <c r="K1851">
        <v>0</v>
      </c>
      <c r="M1851" t="s">
        <v>51</v>
      </c>
    </row>
    <row r="1852" spans="1:13" x14ac:dyDescent="0.25">
      <c r="A1852">
        <v>307863</v>
      </c>
      <c r="B1852" t="s">
        <v>48</v>
      </c>
      <c r="D1852" s="8">
        <v>40459</v>
      </c>
      <c r="G1852" t="s">
        <v>13</v>
      </c>
      <c r="H1852" t="s">
        <v>3</v>
      </c>
      <c r="K1852">
        <v>0</v>
      </c>
      <c r="M1852" t="s">
        <v>279</v>
      </c>
    </row>
    <row r="1853" spans="1:13" x14ac:dyDescent="0.25">
      <c r="A1853">
        <v>307868</v>
      </c>
      <c r="B1853" t="s">
        <v>48</v>
      </c>
      <c r="D1853" s="8">
        <v>40459</v>
      </c>
      <c r="G1853" t="s">
        <v>135</v>
      </c>
      <c r="H1853" t="s">
        <v>3</v>
      </c>
      <c r="K1853">
        <v>0</v>
      </c>
      <c r="M1853" t="s">
        <v>77</v>
      </c>
    </row>
    <row r="1854" spans="1:13" x14ac:dyDescent="0.25">
      <c r="A1854">
        <v>307869</v>
      </c>
      <c r="B1854" t="s">
        <v>48</v>
      </c>
      <c r="D1854" s="8">
        <v>40459</v>
      </c>
      <c r="G1854" t="s">
        <v>9</v>
      </c>
      <c r="H1854" t="s">
        <v>2</v>
      </c>
      <c r="K1854">
        <v>0</v>
      </c>
      <c r="M1854" t="s">
        <v>118</v>
      </c>
    </row>
    <row r="1855" spans="1:13" x14ac:dyDescent="0.25">
      <c r="A1855">
        <v>307873</v>
      </c>
      <c r="B1855" t="s">
        <v>48</v>
      </c>
      <c r="D1855" s="8">
        <v>40460</v>
      </c>
      <c r="G1855" t="s">
        <v>7</v>
      </c>
      <c r="H1855" t="s">
        <v>2</v>
      </c>
      <c r="K1855">
        <v>0</v>
      </c>
      <c r="M1855" t="s">
        <v>99</v>
      </c>
    </row>
    <row r="1856" spans="1:13" x14ac:dyDescent="0.25">
      <c r="A1856">
        <v>307875</v>
      </c>
      <c r="B1856" t="s">
        <v>48</v>
      </c>
      <c r="D1856" s="8">
        <v>40460</v>
      </c>
      <c r="G1856" t="s">
        <v>10</v>
      </c>
      <c r="H1856" t="s">
        <v>2</v>
      </c>
      <c r="K1856">
        <v>0</v>
      </c>
      <c r="M1856" t="s">
        <v>74</v>
      </c>
    </row>
    <row r="1857" spans="1:14" x14ac:dyDescent="0.25">
      <c r="A1857">
        <v>307876</v>
      </c>
      <c r="B1857" t="s">
        <v>48</v>
      </c>
      <c r="D1857" s="8">
        <v>40460</v>
      </c>
      <c r="G1857" t="s">
        <v>93</v>
      </c>
      <c r="H1857" t="s">
        <v>2</v>
      </c>
      <c r="K1857">
        <v>0</v>
      </c>
      <c r="M1857" t="s">
        <v>159</v>
      </c>
    </row>
    <row r="1858" spans="1:14" x14ac:dyDescent="0.25">
      <c r="A1858">
        <v>307882</v>
      </c>
      <c r="B1858" t="s">
        <v>48</v>
      </c>
      <c r="D1858" s="8">
        <v>40465</v>
      </c>
      <c r="G1858" t="s">
        <v>22</v>
      </c>
      <c r="H1858" t="s">
        <v>4</v>
      </c>
      <c r="K1858">
        <v>0</v>
      </c>
      <c r="M1858" t="s">
        <v>60</v>
      </c>
    </row>
    <row r="1859" spans="1:14" x14ac:dyDescent="0.25">
      <c r="A1859">
        <v>307887</v>
      </c>
      <c r="B1859" t="s">
        <v>48</v>
      </c>
      <c r="D1859" s="8">
        <v>40466</v>
      </c>
      <c r="G1859" t="s">
        <v>12</v>
      </c>
      <c r="H1859" t="s">
        <v>3</v>
      </c>
      <c r="K1859">
        <v>0</v>
      </c>
      <c r="M1859" t="s">
        <v>50</v>
      </c>
    </row>
    <row r="1860" spans="1:14" x14ac:dyDescent="0.25">
      <c r="A1860">
        <v>307894</v>
      </c>
      <c r="B1860" t="s">
        <v>48</v>
      </c>
      <c r="D1860" s="8">
        <v>40467</v>
      </c>
      <c r="G1860" t="s">
        <v>8</v>
      </c>
      <c r="H1860" t="s">
        <v>2</v>
      </c>
      <c r="K1860">
        <v>0</v>
      </c>
      <c r="M1860" t="s">
        <v>99</v>
      </c>
    </row>
    <row r="1861" spans="1:14" x14ac:dyDescent="0.25">
      <c r="A1861">
        <v>307895</v>
      </c>
      <c r="B1861" t="s">
        <v>48</v>
      </c>
      <c r="D1861" s="8">
        <v>40468</v>
      </c>
      <c r="G1861" t="s">
        <v>20</v>
      </c>
      <c r="H1861" t="s">
        <v>4</v>
      </c>
      <c r="K1861">
        <v>0</v>
      </c>
      <c r="M1861" t="s">
        <v>51</v>
      </c>
    </row>
    <row r="1862" spans="1:14" x14ac:dyDescent="0.25">
      <c r="A1862">
        <v>307899</v>
      </c>
      <c r="B1862" t="s">
        <v>48</v>
      </c>
      <c r="D1862" s="8">
        <v>40469</v>
      </c>
      <c r="G1862" t="s">
        <v>168</v>
      </c>
      <c r="H1862" t="s">
        <v>4</v>
      </c>
      <c r="K1862">
        <v>0</v>
      </c>
      <c r="M1862" t="s">
        <v>51</v>
      </c>
    </row>
    <row r="1863" spans="1:14" x14ac:dyDescent="0.25">
      <c r="A1863">
        <v>307902</v>
      </c>
      <c r="B1863" t="s">
        <v>48</v>
      </c>
      <c r="D1863" s="8">
        <v>40470</v>
      </c>
      <c r="G1863" t="s">
        <v>19</v>
      </c>
      <c r="H1863" t="s">
        <v>4</v>
      </c>
      <c r="K1863">
        <v>0</v>
      </c>
      <c r="M1863" t="s">
        <v>60</v>
      </c>
    </row>
    <row r="1864" spans="1:14" x14ac:dyDescent="0.25">
      <c r="A1864">
        <v>307903</v>
      </c>
      <c r="B1864" t="s">
        <v>48</v>
      </c>
      <c r="D1864" s="8">
        <v>40470</v>
      </c>
      <c r="G1864" t="s">
        <v>22</v>
      </c>
      <c r="H1864" t="s">
        <v>4</v>
      </c>
      <c r="K1864">
        <v>0</v>
      </c>
      <c r="M1864" t="s">
        <v>51</v>
      </c>
    </row>
    <row r="1865" spans="1:14" x14ac:dyDescent="0.25">
      <c r="A1865">
        <v>307904</v>
      </c>
      <c r="B1865" t="s">
        <v>48</v>
      </c>
      <c r="D1865" s="8">
        <v>40470</v>
      </c>
      <c r="G1865" t="s">
        <v>22</v>
      </c>
      <c r="H1865" t="s">
        <v>4</v>
      </c>
      <c r="K1865">
        <v>0</v>
      </c>
      <c r="M1865" t="s">
        <v>51</v>
      </c>
    </row>
    <row r="1866" spans="1:14" x14ac:dyDescent="0.25">
      <c r="A1866">
        <v>307913</v>
      </c>
      <c r="B1866" t="s">
        <v>266</v>
      </c>
      <c r="C1866" t="s">
        <v>43</v>
      </c>
      <c r="D1866" s="8">
        <v>40471</v>
      </c>
      <c r="E1866" t="s">
        <v>53</v>
      </c>
      <c r="F1866">
        <v>1020</v>
      </c>
      <c r="G1866" t="s">
        <v>12</v>
      </c>
      <c r="H1866" t="s">
        <v>3</v>
      </c>
      <c r="I1866">
        <v>100</v>
      </c>
      <c r="J1866">
        <v>130</v>
      </c>
      <c r="K1866">
        <v>0</v>
      </c>
      <c r="L1866" t="s">
        <v>64</v>
      </c>
      <c r="M1866" t="s">
        <v>50</v>
      </c>
      <c r="N1866" t="s">
        <v>57</v>
      </c>
    </row>
    <row r="1867" spans="1:14" x14ac:dyDescent="0.25">
      <c r="A1867">
        <v>307914</v>
      </c>
      <c r="B1867" t="s">
        <v>48</v>
      </c>
      <c r="D1867" s="8">
        <v>40471</v>
      </c>
      <c r="G1867" t="s">
        <v>13</v>
      </c>
      <c r="H1867" t="s">
        <v>3</v>
      </c>
      <c r="K1867">
        <v>0</v>
      </c>
      <c r="M1867" t="s">
        <v>60</v>
      </c>
    </row>
    <row r="1868" spans="1:14" x14ac:dyDescent="0.25">
      <c r="A1868">
        <v>307915</v>
      </c>
      <c r="B1868" t="s">
        <v>48</v>
      </c>
      <c r="D1868" s="8">
        <v>40471</v>
      </c>
      <c r="G1868" t="s">
        <v>75</v>
      </c>
      <c r="H1868" t="s">
        <v>4</v>
      </c>
      <c r="K1868">
        <v>0</v>
      </c>
      <c r="M1868" t="s">
        <v>159</v>
      </c>
    </row>
    <row r="1869" spans="1:14" x14ac:dyDescent="0.25">
      <c r="A1869">
        <v>307917</v>
      </c>
      <c r="B1869" t="s">
        <v>48</v>
      </c>
      <c r="D1869" s="8">
        <v>40471</v>
      </c>
      <c r="G1869" t="s">
        <v>59</v>
      </c>
      <c r="H1869" t="s">
        <v>2</v>
      </c>
      <c r="K1869">
        <v>0</v>
      </c>
      <c r="M1869" t="s">
        <v>60</v>
      </c>
    </row>
    <row r="1870" spans="1:14" x14ac:dyDescent="0.25">
      <c r="A1870">
        <v>307918</v>
      </c>
      <c r="B1870" t="s">
        <v>48</v>
      </c>
      <c r="D1870" s="8">
        <v>40471</v>
      </c>
      <c r="G1870" t="s">
        <v>8</v>
      </c>
      <c r="H1870" t="s">
        <v>2</v>
      </c>
      <c r="K1870">
        <v>0</v>
      </c>
      <c r="M1870" t="s">
        <v>80</v>
      </c>
    </row>
    <row r="1871" spans="1:14" x14ac:dyDescent="0.25">
      <c r="A1871">
        <v>307919</v>
      </c>
      <c r="B1871" t="s">
        <v>48</v>
      </c>
      <c r="D1871" s="8">
        <v>40471</v>
      </c>
      <c r="G1871" t="s">
        <v>9</v>
      </c>
      <c r="H1871" t="s">
        <v>2</v>
      </c>
      <c r="K1871">
        <v>0</v>
      </c>
      <c r="M1871" t="s">
        <v>87</v>
      </c>
    </row>
    <row r="1872" spans="1:14" x14ac:dyDescent="0.25">
      <c r="A1872">
        <v>307920</v>
      </c>
      <c r="B1872" t="s">
        <v>48</v>
      </c>
      <c r="D1872" s="8">
        <v>40471</v>
      </c>
      <c r="G1872" t="s">
        <v>9</v>
      </c>
      <c r="H1872" t="s">
        <v>2</v>
      </c>
      <c r="K1872">
        <v>0</v>
      </c>
      <c r="M1872" t="s">
        <v>118</v>
      </c>
    </row>
    <row r="1873" spans="1:14" x14ac:dyDescent="0.25">
      <c r="A1873">
        <v>307921</v>
      </c>
      <c r="B1873" t="s">
        <v>48</v>
      </c>
      <c r="D1873" s="8">
        <v>40471</v>
      </c>
      <c r="G1873" t="s">
        <v>9</v>
      </c>
      <c r="H1873" t="s">
        <v>2</v>
      </c>
      <c r="K1873">
        <v>0</v>
      </c>
      <c r="M1873" t="s">
        <v>99</v>
      </c>
    </row>
    <row r="1874" spans="1:14" x14ac:dyDescent="0.25">
      <c r="A1874">
        <v>307928</v>
      </c>
      <c r="B1874" t="s">
        <v>48</v>
      </c>
      <c r="D1874" s="8">
        <v>40472</v>
      </c>
      <c r="G1874" t="s">
        <v>19</v>
      </c>
      <c r="H1874" t="s">
        <v>4</v>
      </c>
      <c r="K1874">
        <v>0</v>
      </c>
      <c r="M1874" t="s">
        <v>51</v>
      </c>
    </row>
    <row r="1875" spans="1:14" x14ac:dyDescent="0.25">
      <c r="A1875">
        <v>307933</v>
      </c>
      <c r="B1875" t="s">
        <v>48</v>
      </c>
      <c r="D1875" s="8">
        <v>40467</v>
      </c>
      <c r="G1875" t="s">
        <v>19</v>
      </c>
      <c r="H1875" t="s">
        <v>4</v>
      </c>
      <c r="K1875">
        <v>0</v>
      </c>
      <c r="M1875" t="s">
        <v>136</v>
      </c>
    </row>
    <row r="1876" spans="1:14" x14ac:dyDescent="0.25">
      <c r="A1876">
        <v>307942</v>
      </c>
      <c r="B1876" t="s">
        <v>347</v>
      </c>
      <c r="C1876" t="s">
        <v>43</v>
      </c>
      <c r="D1876" s="8">
        <v>40454</v>
      </c>
      <c r="E1876" t="s">
        <v>53</v>
      </c>
      <c r="F1876">
        <v>700</v>
      </c>
      <c r="G1876" t="s">
        <v>19</v>
      </c>
      <c r="H1876" t="s">
        <v>4</v>
      </c>
      <c r="I1876">
        <v>0</v>
      </c>
      <c r="K1876">
        <v>0</v>
      </c>
      <c r="L1876" t="s">
        <v>73</v>
      </c>
      <c r="M1876" t="s">
        <v>51</v>
      </c>
      <c r="N1876" t="s">
        <v>57</v>
      </c>
    </row>
    <row r="1877" spans="1:14" x14ac:dyDescent="0.25">
      <c r="A1877">
        <v>307943</v>
      </c>
      <c r="B1877" t="s">
        <v>220</v>
      </c>
      <c r="C1877" t="s">
        <v>43</v>
      </c>
      <c r="D1877" s="8">
        <v>40454</v>
      </c>
      <c r="E1877" t="s">
        <v>53</v>
      </c>
      <c r="F1877">
        <v>710</v>
      </c>
      <c r="G1877" t="s">
        <v>19</v>
      </c>
      <c r="H1877" t="s">
        <v>4</v>
      </c>
      <c r="I1877">
        <v>0</v>
      </c>
      <c r="K1877">
        <v>0</v>
      </c>
      <c r="L1877" t="s">
        <v>84</v>
      </c>
      <c r="M1877" t="s">
        <v>51</v>
      </c>
      <c r="N1877" t="s">
        <v>449</v>
      </c>
    </row>
    <row r="1878" spans="1:14" x14ac:dyDescent="0.25">
      <c r="A1878">
        <v>307959</v>
      </c>
      <c r="B1878" t="s">
        <v>298</v>
      </c>
      <c r="C1878" t="s">
        <v>106</v>
      </c>
      <c r="D1878" s="8">
        <v>40463</v>
      </c>
      <c r="E1878" t="s">
        <v>53</v>
      </c>
      <c r="F1878">
        <v>1740</v>
      </c>
      <c r="G1878" t="s">
        <v>9</v>
      </c>
      <c r="H1878" t="s">
        <v>2</v>
      </c>
      <c r="I1878">
        <v>0</v>
      </c>
      <c r="K1878">
        <v>0</v>
      </c>
      <c r="L1878" t="s">
        <v>73</v>
      </c>
      <c r="M1878" t="s">
        <v>118</v>
      </c>
      <c r="N1878" t="s">
        <v>57</v>
      </c>
    </row>
    <row r="1879" spans="1:14" x14ac:dyDescent="0.25">
      <c r="A1879">
        <v>307983</v>
      </c>
      <c r="B1879" t="s">
        <v>42</v>
      </c>
      <c r="C1879" t="s">
        <v>43</v>
      </c>
      <c r="D1879" s="8">
        <v>40474</v>
      </c>
      <c r="E1879" t="s">
        <v>53</v>
      </c>
      <c r="F1879">
        <v>1015</v>
      </c>
      <c r="G1879" t="s">
        <v>8</v>
      </c>
      <c r="H1879" t="s">
        <v>2</v>
      </c>
      <c r="I1879">
        <v>100</v>
      </c>
      <c r="J1879">
        <v>125</v>
      </c>
      <c r="L1879" t="s">
        <v>55</v>
      </c>
      <c r="M1879" t="s">
        <v>279</v>
      </c>
      <c r="N1879" t="s">
        <v>57</v>
      </c>
    </row>
    <row r="1880" spans="1:14" x14ac:dyDescent="0.25">
      <c r="A1880">
        <v>307985</v>
      </c>
      <c r="B1880" t="s">
        <v>48</v>
      </c>
      <c r="D1880" s="8">
        <v>40473</v>
      </c>
      <c r="G1880" t="s">
        <v>19</v>
      </c>
      <c r="H1880" t="s">
        <v>4</v>
      </c>
      <c r="K1880">
        <v>0</v>
      </c>
      <c r="M1880" t="s">
        <v>51</v>
      </c>
    </row>
    <row r="1881" spans="1:14" x14ac:dyDescent="0.25">
      <c r="A1881">
        <v>307994</v>
      </c>
      <c r="B1881" t="s">
        <v>48</v>
      </c>
      <c r="D1881" s="8">
        <v>40476</v>
      </c>
      <c r="G1881" t="s">
        <v>21</v>
      </c>
      <c r="H1881" t="s">
        <v>4</v>
      </c>
      <c r="K1881">
        <v>0</v>
      </c>
      <c r="M1881" t="s">
        <v>126</v>
      </c>
    </row>
    <row r="1882" spans="1:14" x14ac:dyDescent="0.25">
      <c r="A1882">
        <v>308004</v>
      </c>
      <c r="B1882" t="s">
        <v>48</v>
      </c>
      <c r="D1882" s="8">
        <v>40477</v>
      </c>
      <c r="G1882" t="s">
        <v>19</v>
      </c>
      <c r="H1882" t="s">
        <v>4</v>
      </c>
      <c r="K1882">
        <v>0</v>
      </c>
      <c r="M1882" t="s">
        <v>51</v>
      </c>
    </row>
    <row r="1883" spans="1:14" x14ac:dyDescent="0.25">
      <c r="A1883">
        <v>308019</v>
      </c>
      <c r="B1883" t="s">
        <v>48</v>
      </c>
      <c r="D1883" s="8">
        <v>40476</v>
      </c>
      <c r="G1883" t="s">
        <v>19</v>
      </c>
      <c r="H1883" t="s">
        <v>4</v>
      </c>
      <c r="K1883">
        <v>0</v>
      </c>
      <c r="M1883" t="s">
        <v>51</v>
      </c>
    </row>
    <row r="1884" spans="1:14" x14ac:dyDescent="0.25">
      <c r="A1884">
        <v>308020</v>
      </c>
      <c r="B1884" t="s">
        <v>48</v>
      </c>
      <c r="D1884" s="8">
        <v>40476</v>
      </c>
      <c r="G1884" t="s">
        <v>19</v>
      </c>
      <c r="H1884" t="s">
        <v>4</v>
      </c>
      <c r="K1884">
        <v>0</v>
      </c>
      <c r="M1884" t="s">
        <v>273</v>
      </c>
    </row>
    <row r="1885" spans="1:14" x14ac:dyDescent="0.25">
      <c r="A1885">
        <v>308021</v>
      </c>
      <c r="B1885" t="s">
        <v>48</v>
      </c>
      <c r="D1885" s="8">
        <v>40476</v>
      </c>
      <c r="G1885" t="s">
        <v>19</v>
      </c>
      <c r="H1885" t="s">
        <v>4</v>
      </c>
      <c r="K1885">
        <v>0</v>
      </c>
      <c r="M1885" t="s">
        <v>60</v>
      </c>
    </row>
    <row r="1886" spans="1:14" x14ac:dyDescent="0.25">
      <c r="A1886">
        <v>308025</v>
      </c>
      <c r="B1886" t="s">
        <v>48</v>
      </c>
      <c r="D1886" s="8">
        <v>40478</v>
      </c>
      <c r="G1886" t="s">
        <v>19</v>
      </c>
      <c r="H1886" t="s">
        <v>4</v>
      </c>
      <c r="K1886">
        <v>0</v>
      </c>
      <c r="M1886" t="s">
        <v>51</v>
      </c>
    </row>
    <row r="1887" spans="1:14" x14ac:dyDescent="0.25">
      <c r="A1887">
        <v>308029</v>
      </c>
      <c r="B1887" t="s">
        <v>101</v>
      </c>
      <c r="C1887" t="s">
        <v>43</v>
      </c>
      <c r="D1887" s="8">
        <v>40452</v>
      </c>
      <c r="E1887" t="s">
        <v>83</v>
      </c>
      <c r="F1887">
        <v>430</v>
      </c>
      <c r="G1887" t="s">
        <v>19</v>
      </c>
      <c r="H1887" t="s">
        <v>4</v>
      </c>
      <c r="I1887">
        <v>2500</v>
      </c>
      <c r="L1887" t="s">
        <v>55</v>
      </c>
      <c r="M1887" t="s">
        <v>430</v>
      </c>
      <c r="N1887" t="s">
        <v>57</v>
      </c>
    </row>
    <row r="1888" spans="1:14" x14ac:dyDescent="0.25">
      <c r="A1888">
        <v>308033</v>
      </c>
      <c r="B1888" t="s">
        <v>157</v>
      </c>
      <c r="C1888" t="s">
        <v>71</v>
      </c>
      <c r="D1888" s="8">
        <v>40452</v>
      </c>
      <c r="E1888" t="s">
        <v>53</v>
      </c>
      <c r="F1888">
        <v>2035</v>
      </c>
      <c r="G1888" t="s">
        <v>135</v>
      </c>
      <c r="H1888" t="s">
        <v>3</v>
      </c>
      <c r="I1888">
        <v>0</v>
      </c>
      <c r="J1888">
        <v>45</v>
      </c>
      <c r="K1888">
        <v>0</v>
      </c>
      <c r="L1888" t="s">
        <v>73</v>
      </c>
      <c r="M1888" t="s">
        <v>56</v>
      </c>
      <c r="N1888" t="s">
        <v>57</v>
      </c>
    </row>
    <row r="1889" spans="1:14" x14ac:dyDescent="0.25">
      <c r="A1889">
        <v>308034</v>
      </c>
      <c r="B1889" t="s">
        <v>230</v>
      </c>
      <c r="C1889" t="s">
        <v>71</v>
      </c>
      <c r="D1889" s="8">
        <v>40452</v>
      </c>
      <c r="E1889" t="s">
        <v>83</v>
      </c>
      <c r="F1889">
        <v>2230</v>
      </c>
      <c r="G1889" t="s">
        <v>450</v>
      </c>
      <c r="H1889" t="s">
        <v>3</v>
      </c>
      <c r="I1889">
        <v>1600</v>
      </c>
      <c r="J1889">
        <v>100</v>
      </c>
      <c r="L1889" t="s">
        <v>55</v>
      </c>
      <c r="M1889" t="s">
        <v>56</v>
      </c>
      <c r="N1889" t="s">
        <v>57</v>
      </c>
    </row>
    <row r="1890" spans="1:14" x14ac:dyDescent="0.25">
      <c r="A1890">
        <v>308040</v>
      </c>
      <c r="B1890" t="s">
        <v>230</v>
      </c>
      <c r="C1890" t="s">
        <v>71</v>
      </c>
      <c r="D1890" s="8">
        <v>40458</v>
      </c>
      <c r="E1890" t="s">
        <v>53</v>
      </c>
      <c r="G1890" t="s">
        <v>213</v>
      </c>
      <c r="H1890" t="s">
        <v>3</v>
      </c>
      <c r="I1890">
        <v>50</v>
      </c>
      <c r="J1890">
        <v>60</v>
      </c>
      <c r="K1890">
        <v>0</v>
      </c>
      <c r="L1890" t="s">
        <v>55</v>
      </c>
      <c r="M1890" t="s">
        <v>342</v>
      </c>
      <c r="N1890" t="s">
        <v>57</v>
      </c>
    </row>
    <row r="1891" spans="1:14" x14ac:dyDescent="0.25">
      <c r="A1891">
        <v>308041</v>
      </c>
      <c r="B1891" t="s">
        <v>42</v>
      </c>
      <c r="C1891" t="s">
        <v>43</v>
      </c>
      <c r="D1891" s="8">
        <v>40458</v>
      </c>
      <c r="E1891" t="s">
        <v>53</v>
      </c>
      <c r="F1891">
        <v>715</v>
      </c>
      <c r="G1891" t="s">
        <v>66</v>
      </c>
      <c r="H1891" t="s">
        <v>4</v>
      </c>
      <c r="I1891">
        <v>100</v>
      </c>
      <c r="J1891">
        <v>138</v>
      </c>
      <c r="L1891" t="s">
        <v>55</v>
      </c>
      <c r="M1891" t="s">
        <v>104</v>
      </c>
      <c r="N1891" t="s">
        <v>57</v>
      </c>
    </row>
    <row r="1892" spans="1:14" x14ac:dyDescent="0.25">
      <c r="A1892">
        <v>308043</v>
      </c>
      <c r="B1892" t="s">
        <v>63</v>
      </c>
      <c r="C1892" t="s">
        <v>43</v>
      </c>
      <c r="D1892" s="8">
        <v>40458</v>
      </c>
      <c r="E1892" t="s">
        <v>53</v>
      </c>
      <c r="F1892">
        <v>1510</v>
      </c>
      <c r="G1892" t="s">
        <v>22</v>
      </c>
      <c r="H1892" t="s">
        <v>4</v>
      </c>
      <c r="I1892">
        <v>1000</v>
      </c>
      <c r="J1892">
        <v>150</v>
      </c>
      <c r="L1892" t="s">
        <v>64</v>
      </c>
      <c r="M1892" t="s">
        <v>56</v>
      </c>
      <c r="N1892" t="s">
        <v>57</v>
      </c>
    </row>
    <row r="1893" spans="1:14" x14ac:dyDescent="0.25">
      <c r="A1893">
        <v>308055</v>
      </c>
      <c r="B1893" t="s">
        <v>230</v>
      </c>
      <c r="C1893" t="s">
        <v>71</v>
      </c>
      <c r="D1893" s="8">
        <v>40459</v>
      </c>
      <c r="E1893" t="s">
        <v>53</v>
      </c>
      <c r="F1893">
        <v>1535</v>
      </c>
      <c r="G1893" t="s">
        <v>451</v>
      </c>
      <c r="H1893" t="s">
        <v>3</v>
      </c>
      <c r="I1893">
        <v>800</v>
      </c>
      <c r="J1893">
        <v>100</v>
      </c>
      <c r="L1893" t="s">
        <v>55</v>
      </c>
      <c r="M1893" t="s">
        <v>56</v>
      </c>
      <c r="N1893" t="s">
        <v>57</v>
      </c>
    </row>
    <row r="1894" spans="1:14" x14ac:dyDescent="0.25">
      <c r="A1894">
        <v>308056</v>
      </c>
      <c r="B1894" t="s">
        <v>78</v>
      </c>
      <c r="C1894" t="s">
        <v>43</v>
      </c>
      <c r="D1894" s="8">
        <v>40459</v>
      </c>
      <c r="G1894" t="s">
        <v>8</v>
      </c>
      <c r="H1894" t="s">
        <v>2</v>
      </c>
      <c r="I1894">
        <v>4000</v>
      </c>
      <c r="L1894" t="s">
        <v>55</v>
      </c>
      <c r="M1894" t="s">
        <v>238</v>
      </c>
    </row>
    <row r="1895" spans="1:14" x14ac:dyDescent="0.25">
      <c r="A1895">
        <v>308057</v>
      </c>
      <c r="B1895" t="s">
        <v>452</v>
      </c>
      <c r="C1895" t="s">
        <v>106</v>
      </c>
      <c r="D1895" s="8">
        <v>40459</v>
      </c>
      <c r="E1895" t="s">
        <v>53</v>
      </c>
      <c r="F1895">
        <v>1250</v>
      </c>
      <c r="G1895" t="s">
        <v>119</v>
      </c>
      <c r="H1895" t="s">
        <v>3</v>
      </c>
      <c r="I1895">
        <v>0</v>
      </c>
      <c r="J1895">
        <v>35</v>
      </c>
      <c r="K1895">
        <v>0</v>
      </c>
      <c r="L1895" t="s">
        <v>84</v>
      </c>
      <c r="M1895" t="s">
        <v>74</v>
      </c>
      <c r="N1895" t="s">
        <v>57</v>
      </c>
    </row>
    <row r="1896" spans="1:14" x14ac:dyDescent="0.25">
      <c r="A1896">
        <v>308066</v>
      </c>
      <c r="B1896" t="s">
        <v>122</v>
      </c>
      <c r="C1896" t="s">
        <v>43</v>
      </c>
      <c r="D1896" s="8">
        <v>40468</v>
      </c>
      <c r="E1896" t="s">
        <v>53</v>
      </c>
      <c r="F1896">
        <v>1110</v>
      </c>
      <c r="G1896" t="s">
        <v>11</v>
      </c>
      <c r="H1896" t="s">
        <v>3</v>
      </c>
      <c r="I1896">
        <v>800</v>
      </c>
      <c r="J1896">
        <v>140</v>
      </c>
      <c r="L1896" t="s">
        <v>55</v>
      </c>
      <c r="M1896" t="s">
        <v>56</v>
      </c>
      <c r="N1896" t="s">
        <v>57</v>
      </c>
    </row>
    <row r="1897" spans="1:14" x14ac:dyDescent="0.25">
      <c r="A1897">
        <v>308068</v>
      </c>
      <c r="B1897" t="s">
        <v>78</v>
      </c>
      <c r="C1897" t="s">
        <v>43</v>
      </c>
      <c r="D1897" s="8">
        <v>40469</v>
      </c>
      <c r="E1897" t="s">
        <v>83</v>
      </c>
      <c r="F1897">
        <v>1955</v>
      </c>
      <c r="G1897" t="s">
        <v>7</v>
      </c>
      <c r="H1897" t="s">
        <v>2</v>
      </c>
      <c r="I1897">
        <v>50</v>
      </c>
      <c r="J1897">
        <v>130</v>
      </c>
      <c r="K1897">
        <v>0</v>
      </c>
      <c r="L1897" t="s">
        <v>55</v>
      </c>
      <c r="M1897" t="s">
        <v>342</v>
      </c>
      <c r="N1897" t="s">
        <v>57</v>
      </c>
    </row>
    <row r="1898" spans="1:14" x14ac:dyDescent="0.25">
      <c r="A1898">
        <v>308070</v>
      </c>
      <c r="B1898" t="s">
        <v>167</v>
      </c>
      <c r="C1898" t="s">
        <v>43</v>
      </c>
      <c r="D1898" s="8">
        <v>40469</v>
      </c>
      <c r="E1898" t="s">
        <v>53</v>
      </c>
      <c r="F1898">
        <v>745</v>
      </c>
      <c r="G1898" t="s">
        <v>23</v>
      </c>
      <c r="H1898" t="s">
        <v>4</v>
      </c>
      <c r="I1898">
        <v>100</v>
      </c>
      <c r="J1898">
        <v>150</v>
      </c>
      <c r="L1898" t="s">
        <v>64</v>
      </c>
      <c r="M1898" t="s">
        <v>56</v>
      </c>
      <c r="N1898" t="s">
        <v>57</v>
      </c>
    </row>
    <row r="1899" spans="1:14" x14ac:dyDescent="0.25">
      <c r="A1899">
        <v>308079</v>
      </c>
      <c r="B1899" t="s">
        <v>48</v>
      </c>
      <c r="D1899" s="8">
        <v>40478</v>
      </c>
      <c r="G1899" t="s">
        <v>13</v>
      </c>
      <c r="H1899" t="s">
        <v>3</v>
      </c>
      <c r="K1899">
        <v>0</v>
      </c>
      <c r="M1899" t="s">
        <v>56</v>
      </c>
    </row>
    <row r="1900" spans="1:14" x14ac:dyDescent="0.25">
      <c r="A1900">
        <v>308081</v>
      </c>
      <c r="B1900" t="s">
        <v>48</v>
      </c>
      <c r="D1900" s="8">
        <v>40478</v>
      </c>
      <c r="G1900" t="s">
        <v>296</v>
      </c>
      <c r="H1900" t="s">
        <v>4</v>
      </c>
      <c r="K1900">
        <v>0</v>
      </c>
      <c r="M1900" t="s">
        <v>51</v>
      </c>
    </row>
    <row r="1901" spans="1:14" x14ac:dyDescent="0.25">
      <c r="A1901">
        <v>308083</v>
      </c>
      <c r="B1901" t="s">
        <v>48</v>
      </c>
      <c r="D1901" s="8">
        <v>40479</v>
      </c>
      <c r="G1901" t="s">
        <v>324</v>
      </c>
      <c r="H1901" t="s">
        <v>4</v>
      </c>
      <c r="K1901">
        <v>0</v>
      </c>
      <c r="M1901" t="s">
        <v>81</v>
      </c>
    </row>
    <row r="1902" spans="1:14" x14ac:dyDescent="0.25">
      <c r="A1902">
        <v>308086</v>
      </c>
      <c r="B1902" t="s">
        <v>48</v>
      </c>
      <c r="D1902" s="8">
        <v>40479</v>
      </c>
      <c r="G1902" t="s">
        <v>10</v>
      </c>
      <c r="H1902" t="s">
        <v>2</v>
      </c>
      <c r="K1902">
        <v>0</v>
      </c>
      <c r="M1902" t="s">
        <v>448</v>
      </c>
    </row>
    <row r="1903" spans="1:14" x14ac:dyDescent="0.25">
      <c r="A1903">
        <v>308090</v>
      </c>
      <c r="B1903" t="s">
        <v>48</v>
      </c>
      <c r="D1903" s="8">
        <v>40480</v>
      </c>
      <c r="G1903" t="s">
        <v>19</v>
      </c>
      <c r="H1903" t="s">
        <v>4</v>
      </c>
      <c r="K1903">
        <v>0</v>
      </c>
      <c r="M1903" t="s">
        <v>51</v>
      </c>
    </row>
    <row r="1904" spans="1:14" x14ac:dyDescent="0.25">
      <c r="A1904">
        <v>308102</v>
      </c>
      <c r="B1904" t="s">
        <v>48</v>
      </c>
      <c r="D1904" s="8">
        <v>40481</v>
      </c>
      <c r="G1904" t="s">
        <v>9</v>
      </c>
      <c r="H1904" t="s">
        <v>2</v>
      </c>
      <c r="K1904">
        <v>0</v>
      </c>
      <c r="M1904" t="s">
        <v>99</v>
      </c>
    </row>
    <row r="1905" spans="1:14" x14ac:dyDescent="0.25">
      <c r="A1905">
        <v>308103</v>
      </c>
      <c r="B1905" t="s">
        <v>48</v>
      </c>
      <c r="D1905" s="8">
        <v>40482</v>
      </c>
      <c r="G1905" t="s">
        <v>22</v>
      </c>
      <c r="H1905" t="s">
        <v>4</v>
      </c>
      <c r="K1905">
        <v>0</v>
      </c>
      <c r="M1905" t="s">
        <v>60</v>
      </c>
    </row>
    <row r="1906" spans="1:14" x14ac:dyDescent="0.25">
      <c r="A1906">
        <v>308105</v>
      </c>
      <c r="B1906" t="s">
        <v>48</v>
      </c>
      <c r="D1906" s="8">
        <v>40482</v>
      </c>
      <c r="G1906" t="s">
        <v>100</v>
      </c>
      <c r="H1906" t="s">
        <v>3</v>
      </c>
      <c r="K1906">
        <v>0</v>
      </c>
      <c r="M1906" t="s">
        <v>453</v>
      </c>
    </row>
    <row r="1907" spans="1:14" x14ac:dyDescent="0.25">
      <c r="A1907">
        <v>308107</v>
      </c>
      <c r="B1907" t="s">
        <v>63</v>
      </c>
      <c r="C1907" t="s">
        <v>43</v>
      </c>
      <c r="D1907" s="8">
        <v>40452</v>
      </c>
      <c r="E1907" t="s">
        <v>53</v>
      </c>
      <c r="G1907" t="s">
        <v>12</v>
      </c>
      <c r="H1907" t="s">
        <v>3</v>
      </c>
      <c r="I1907">
        <v>400</v>
      </c>
      <c r="J1907">
        <v>140</v>
      </c>
      <c r="L1907" t="s">
        <v>64</v>
      </c>
      <c r="M1907" t="s">
        <v>56</v>
      </c>
      <c r="N1907" t="s">
        <v>57</v>
      </c>
    </row>
    <row r="1908" spans="1:14" x14ac:dyDescent="0.25">
      <c r="A1908">
        <v>308111</v>
      </c>
      <c r="B1908" t="s">
        <v>62</v>
      </c>
      <c r="C1908" t="s">
        <v>43</v>
      </c>
      <c r="D1908" s="8">
        <v>40452</v>
      </c>
      <c r="E1908" t="s">
        <v>53</v>
      </c>
      <c r="F1908">
        <v>730</v>
      </c>
      <c r="G1908" t="s">
        <v>12</v>
      </c>
      <c r="H1908" t="s">
        <v>3</v>
      </c>
      <c r="I1908">
        <v>2000</v>
      </c>
      <c r="J1908">
        <v>175</v>
      </c>
      <c r="L1908" t="s">
        <v>55</v>
      </c>
      <c r="M1908" t="s">
        <v>175</v>
      </c>
    </row>
    <row r="1909" spans="1:14" x14ac:dyDescent="0.25">
      <c r="A1909">
        <v>308112</v>
      </c>
      <c r="B1909" t="s">
        <v>230</v>
      </c>
      <c r="C1909" t="s">
        <v>71</v>
      </c>
      <c r="D1909" s="8">
        <v>40452</v>
      </c>
      <c r="E1909" t="s">
        <v>83</v>
      </c>
      <c r="F1909">
        <v>1940</v>
      </c>
      <c r="G1909" t="s">
        <v>454</v>
      </c>
      <c r="H1909" t="s">
        <v>2</v>
      </c>
      <c r="I1909">
        <v>10</v>
      </c>
      <c r="J1909">
        <v>100</v>
      </c>
      <c r="K1909">
        <v>0</v>
      </c>
      <c r="L1909" t="s">
        <v>55</v>
      </c>
      <c r="M1909" t="s">
        <v>342</v>
      </c>
      <c r="N1909" t="s">
        <v>57</v>
      </c>
    </row>
    <row r="1910" spans="1:14" x14ac:dyDescent="0.25">
      <c r="A1910">
        <v>308117</v>
      </c>
      <c r="B1910" t="s">
        <v>86</v>
      </c>
      <c r="C1910" t="s">
        <v>43</v>
      </c>
      <c r="D1910" s="8">
        <v>40452</v>
      </c>
      <c r="E1910" t="s">
        <v>83</v>
      </c>
      <c r="F1910">
        <v>2010</v>
      </c>
      <c r="G1910" t="s">
        <v>21</v>
      </c>
      <c r="H1910" t="s">
        <v>4</v>
      </c>
      <c r="I1910">
        <v>250</v>
      </c>
      <c r="J1910">
        <v>130</v>
      </c>
      <c r="L1910" t="s">
        <v>55</v>
      </c>
      <c r="M1910" t="s">
        <v>56</v>
      </c>
    </row>
    <row r="1911" spans="1:14" x14ac:dyDescent="0.25">
      <c r="A1911">
        <v>308121</v>
      </c>
      <c r="B1911" t="s">
        <v>62</v>
      </c>
      <c r="C1911" t="s">
        <v>43</v>
      </c>
      <c r="D1911" s="8">
        <v>40452</v>
      </c>
      <c r="E1911" t="s">
        <v>53</v>
      </c>
      <c r="F1911">
        <v>1336</v>
      </c>
      <c r="G1911" t="s">
        <v>13</v>
      </c>
      <c r="H1911" t="s">
        <v>3</v>
      </c>
      <c r="I1911">
        <v>50</v>
      </c>
      <c r="J1911">
        <v>140</v>
      </c>
      <c r="K1911">
        <v>0</v>
      </c>
      <c r="L1911" t="s">
        <v>55</v>
      </c>
      <c r="M1911" t="s">
        <v>126</v>
      </c>
      <c r="N1911" t="s">
        <v>57</v>
      </c>
    </row>
    <row r="1912" spans="1:14" x14ac:dyDescent="0.25">
      <c r="A1912">
        <v>308131</v>
      </c>
      <c r="B1912" t="s">
        <v>105</v>
      </c>
      <c r="C1912" t="s">
        <v>106</v>
      </c>
      <c r="D1912" s="8">
        <v>40453</v>
      </c>
      <c r="E1912" t="s">
        <v>53</v>
      </c>
      <c r="F1912">
        <v>815</v>
      </c>
      <c r="G1912" t="s">
        <v>6</v>
      </c>
      <c r="H1912" t="s">
        <v>2</v>
      </c>
      <c r="I1912">
        <v>3000</v>
      </c>
      <c r="J1912">
        <v>180</v>
      </c>
      <c r="K1912">
        <v>5</v>
      </c>
      <c r="L1912" t="s">
        <v>55</v>
      </c>
      <c r="M1912" t="s">
        <v>56</v>
      </c>
      <c r="N1912" t="s">
        <v>57</v>
      </c>
    </row>
    <row r="1913" spans="1:14" x14ac:dyDescent="0.25">
      <c r="A1913">
        <v>308143</v>
      </c>
      <c r="B1913" t="s">
        <v>86</v>
      </c>
      <c r="C1913" t="s">
        <v>43</v>
      </c>
      <c r="D1913" s="8">
        <v>40455</v>
      </c>
      <c r="E1913" t="s">
        <v>53</v>
      </c>
      <c r="F1913">
        <v>900</v>
      </c>
      <c r="G1913" t="s">
        <v>15</v>
      </c>
      <c r="H1913" t="s">
        <v>3</v>
      </c>
      <c r="I1913">
        <v>0</v>
      </c>
      <c r="K1913">
        <v>0</v>
      </c>
      <c r="L1913" t="s">
        <v>84</v>
      </c>
      <c r="M1913" t="s">
        <v>50</v>
      </c>
      <c r="N1913" t="s">
        <v>57</v>
      </c>
    </row>
    <row r="1914" spans="1:14" x14ac:dyDescent="0.25">
      <c r="A1914">
        <v>308144</v>
      </c>
      <c r="B1914" t="s">
        <v>78</v>
      </c>
      <c r="C1914" t="s">
        <v>43</v>
      </c>
      <c r="D1914" s="8">
        <v>40455</v>
      </c>
      <c r="E1914" t="s">
        <v>83</v>
      </c>
      <c r="F1914">
        <v>2000</v>
      </c>
      <c r="G1914" t="s">
        <v>94</v>
      </c>
      <c r="H1914" t="s">
        <v>3</v>
      </c>
      <c r="I1914">
        <v>400</v>
      </c>
      <c r="J1914">
        <v>146</v>
      </c>
      <c r="K1914">
        <v>1</v>
      </c>
      <c r="L1914" t="s">
        <v>55</v>
      </c>
      <c r="M1914" t="s">
        <v>132</v>
      </c>
      <c r="N1914" t="s">
        <v>57</v>
      </c>
    </row>
    <row r="1915" spans="1:14" x14ac:dyDescent="0.25">
      <c r="A1915">
        <v>308150</v>
      </c>
      <c r="B1915" t="s">
        <v>422</v>
      </c>
      <c r="C1915" t="s">
        <v>43</v>
      </c>
      <c r="D1915" s="8">
        <v>40455</v>
      </c>
      <c r="E1915" t="s">
        <v>53</v>
      </c>
      <c r="F1915">
        <v>1552</v>
      </c>
      <c r="G1915" t="s">
        <v>199</v>
      </c>
      <c r="H1915" t="s">
        <v>3</v>
      </c>
      <c r="I1915">
        <v>600</v>
      </c>
      <c r="J1915">
        <v>140</v>
      </c>
      <c r="K1915">
        <v>1</v>
      </c>
      <c r="L1915" t="s">
        <v>55</v>
      </c>
      <c r="M1915" t="s">
        <v>126</v>
      </c>
      <c r="N1915" t="s">
        <v>57</v>
      </c>
    </row>
    <row r="1916" spans="1:14" x14ac:dyDescent="0.25">
      <c r="A1916">
        <v>308152</v>
      </c>
      <c r="B1916" t="s">
        <v>42</v>
      </c>
      <c r="C1916" t="s">
        <v>43</v>
      </c>
      <c r="D1916" s="8">
        <v>40455</v>
      </c>
      <c r="E1916" t="s">
        <v>83</v>
      </c>
      <c r="F1916">
        <v>2130</v>
      </c>
      <c r="G1916" t="s">
        <v>10</v>
      </c>
      <c r="H1916" t="s">
        <v>2</v>
      </c>
      <c r="I1916">
        <v>1000</v>
      </c>
      <c r="J1916">
        <v>135</v>
      </c>
      <c r="K1916">
        <v>3</v>
      </c>
      <c r="L1916" t="s">
        <v>55</v>
      </c>
      <c r="M1916" t="s">
        <v>56</v>
      </c>
      <c r="N1916" t="s">
        <v>57</v>
      </c>
    </row>
    <row r="1917" spans="1:14" x14ac:dyDescent="0.25">
      <c r="A1917">
        <v>308153</v>
      </c>
      <c r="B1917" t="s">
        <v>63</v>
      </c>
      <c r="C1917" t="s">
        <v>43</v>
      </c>
      <c r="D1917" s="8">
        <v>40455</v>
      </c>
      <c r="E1917" t="s">
        <v>53</v>
      </c>
      <c r="F1917">
        <v>1145</v>
      </c>
      <c r="G1917" t="s">
        <v>66</v>
      </c>
      <c r="H1917" t="s">
        <v>4</v>
      </c>
      <c r="I1917">
        <v>1000</v>
      </c>
      <c r="J1917">
        <v>145</v>
      </c>
      <c r="L1917" t="s">
        <v>55</v>
      </c>
      <c r="M1917" t="s">
        <v>104</v>
      </c>
      <c r="N1917" t="s">
        <v>57</v>
      </c>
    </row>
    <row r="1918" spans="1:14" x14ac:dyDescent="0.25">
      <c r="A1918">
        <v>308154</v>
      </c>
      <c r="B1918" t="s">
        <v>42</v>
      </c>
      <c r="C1918" t="s">
        <v>43</v>
      </c>
      <c r="D1918" s="8">
        <v>40455</v>
      </c>
      <c r="E1918" t="s">
        <v>53</v>
      </c>
      <c r="F1918">
        <v>1155</v>
      </c>
      <c r="G1918" t="s">
        <v>12</v>
      </c>
      <c r="H1918" t="s">
        <v>3</v>
      </c>
      <c r="I1918">
        <v>15</v>
      </c>
      <c r="K1918">
        <v>0</v>
      </c>
      <c r="L1918" t="s">
        <v>55</v>
      </c>
      <c r="M1918" t="s">
        <v>286</v>
      </c>
      <c r="N1918" t="s">
        <v>57</v>
      </c>
    </row>
    <row r="1919" spans="1:14" x14ac:dyDescent="0.25">
      <c r="A1919">
        <v>308161</v>
      </c>
      <c r="B1919" t="s">
        <v>208</v>
      </c>
      <c r="C1919" t="s">
        <v>43</v>
      </c>
      <c r="D1919" s="8">
        <v>40456</v>
      </c>
      <c r="E1919" t="s">
        <v>53</v>
      </c>
      <c r="F1919">
        <v>830</v>
      </c>
      <c r="G1919" t="s">
        <v>9</v>
      </c>
      <c r="H1919" t="s">
        <v>2</v>
      </c>
      <c r="I1919">
        <v>0</v>
      </c>
      <c r="J1919">
        <v>100</v>
      </c>
      <c r="K1919">
        <v>0</v>
      </c>
      <c r="L1919" t="s">
        <v>84</v>
      </c>
      <c r="M1919" t="s">
        <v>118</v>
      </c>
      <c r="N1919" t="s">
        <v>57</v>
      </c>
    </row>
    <row r="1920" spans="1:14" x14ac:dyDescent="0.25">
      <c r="A1920">
        <v>308163</v>
      </c>
      <c r="B1920" t="s">
        <v>63</v>
      </c>
      <c r="C1920" t="s">
        <v>43</v>
      </c>
      <c r="D1920" s="8">
        <v>40456</v>
      </c>
      <c r="E1920" t="s">
        <v>53</v>
      </c>
      <c r="F1920">
        <v>1725</v>
      </c>
      <c r="G1920" t="s">
        <v>14</v>
      </c>
      <c r="H1920" t="s">
        <v>3</v>
      </c>
      <c r="I1920">
        <v>0</v>
      </c>
      <c r="K1920">
        <v>0</v>
      </c>
      <c r="L1920" t="s">
        <v>84</v>
      </c>
      <c r="M1920" t="s">
        <v>118</v>
      </c>
      <c r="N1920" t="s">
        <v>57</v>
      </c>
    </row>
    <row r="1921" spans="1:14" x14ac:dyDescent="0.25">
      <c r="A1921">
        <v>308164</v>
      </c>
      <c r="B1921" t="s">
        <v>63</v>
      </c>
      <c r="C1921" t="s">
        <v>43</v>
      </c>
      <c r="D1921" s="8">
        <v>40456</v>
      </c>
      <c r="E1921" t="s">
        <v>83</v>
      </c>
      <c r="F1921">
        <v>2040</v>
      </c>
      <c r="G1921" t="s">
        <v>22</v>
      </c>
      <c r="H1921" t="s">
        <v>4</v>
      </c>
      <c r="I1921">
        <v>3000</v>
      </c>
      <c r="J1921">
        <v>210</v>
      </c>
      <c r="K1921">
        <v>5</v>
      </c>
      <c r="L1921" t="s">
        <v>64</v>
      </c>
      <c r="M1921" t="s">
        <v>56</v>
      </c>
      <c r="N1921" t="s">
        <v>57</v>
      </c>
    </row>
    <row r="1922" spans="1:14" x14ac:dyDescent="0.25">
      <c r="A1922">
        <v>308171</v>
      </c>
      <c r="B1922" t="s">
        <v>95</v>
      </c>
      <c r="C1922" t="s">
        <v>43</v>
      </c>
      <c r="D1922" s="8">
        <v>40458</v>
      </c>
      <c r="E1922" t="s">
        <v>53</v>
      </c>
      <c r="F1922">
        <v>815</v>
      </c>
      <c r="G1922" t="s">
        <v>19</v>
      </c>
      <c r="H1922" t="s">
        <v>4</v>
      </c>
      <c r="I1922">
        <v>2500</v>
      </c>
      <c r="J1922">
        <v>200</v>
      </c>
      <c r="K1922">
        <v>10</v>
      </c>
      <c r="L1922" t="s">
        <v>55</v>
      </c>
      <c r="M1922" t="s">
        <v>455</v>
      </c>
      <c r="N1922" t="s">
        <v>57</v>
      </c>
    </row>
    <row r="1923" spans="1:14" x14ac:dyDescent="0.25">
      <c r="A1923">
        <v>308173</v>
      </c>
      <c r="B1923" t="s">
        <v>78</v>
      </c>
      <c r="C1923" t="s">
        <v>43</v>
      </c>
      <c r="D1923" s="8">
        <v>40457</v>
      </c>
      <c r="E1923" t="s">
        <v>53</v>
      </c>
      <c r="F1923">
        <v>1703</v>
      </c>
      <c r="G1923" t="s">
        <v>19</v>
      </c>
      <c r="H1923" t="s">
        <v>4</v>
      </c>
      <c r="I1923">
        <v>400</v>
      </c>
      <c r="J1923">
        <v>150</v>
      </c>
      <c r="K1923">
        <v>0</v>
      </c>
      <c r="L1923" t="s">
        <v>55</v>
      </c>
      <c r="M1923" t="s">
        <v>56</v>
      </c>
      <c r="N1923" t="s">
        <v>57</v>
      </c>
    </row>
    <row r="1924" spans="1:14" x14ac:dyDescent="0.25">
      <c r="A1924">
        <v>308178</v>
      </c>
      <c r="B1924" t="s">
        <v>403</v>
      </c>
      <c r="C1924" t="s">
        <v>71</v>
      </c>
      <c r="D1924" s="8">
        <v>40457</v>
      </c>
      <c r="E1924" t="s">
        <v>53</v>
      </c>
      <c r="F1924">
        <v>1700</v>
      </c>
      <c r="G1924" t="s">
        <v>281</v>
      </c>
      <c r="H1924" t="s">
        <v>2</v>
      </c>
      <c r="I1924">
        <v>300</v>
      </c>
      <c r="J1924">
        <v>85</v>
      </c>
      <c r="L1924" t="s">
        <v>55</v>
      </c>
      <c r="M1924" t="s">
        <v>104</v>
      </c>
      <c r="N1924" t="s">
        <v>57</v>
      </c>
    </row>
    <row r="1925" spans="1:14" x14ac:dyDescent="0.25">
      <c r="A1925">
        <v>308184</v>
      </c>
      <c r="B1925" t="s">
        <v>62</v>
      </c>
      <c r="C1925" t="s">
        <v>43</v>
      </c>
      <c r="D1925" s="8">
        <v>40457</v>
      </c>
      <c r="E1925" t="s">
        <v>53</v>
      </c>
      <c r="F1925">
        <v>820</v>
      </c>
      <c r="G1925" t="s">
        <v>12</v>
      </c>
      <c r="H1925" t="s">
        <v>3</v>
      </c>
      <c r="I1925">
        <v>0</v>
      </c>
      <c r="K1925">
        <v>0</v>
      </c>
      <c r="L1925" t="s">
        <v>73</v>
      </c>
      <c r="M1925" t="s">
        <v>46</v>
      </c>
      <c r="N1925" t="s">
        <v>57</v>
      </c>
    </row>
    <row r="1926" spans="1:14" x14ac:dyDescent="0.25">
      <c r="A1926">
        <v>308197</v>
      </c>
      <c r="B1926" t="s">
        <v>92</v>
      </c>
      <c r="C1926" t="s">
        <v>43</v>
      </c>
      <c r="D1926" s="8">
        <v>40458</v>
      </c>
      <c r="E1926" t="s">
        <v>83</v>
      </c>
      <c r="F1926">
        <v>2030</v>
      </c>
      <c r="G1926" t="s">
        <v>7</v>
      </c>
      <c r="H1926" t="s">
        <v>2</v>
      </c>
      <c r="L1926" t="s">
        <v>55</v>
      </c>
      <c r="M1926" t="s">
        <v>126</v>
      </c>
      <c r="N1926" t="s">
        <v>57</v>
      </c>
    </row>
    <row r="1927" spans="1:14" x14ac:dyDescent="0.25">
      <c r="A1927">
        <v>308200</v>
      </c>
      <c r="B1927" t="s">
        <v>42</v>
      </c>
      <c r="C1927" t="s">
        <v>43</v>
      </c>
      <c r="D1927" s="8">
        <v>40459</v>
      </c>
      <c r="E1927" t="s">
        <v>53</v>
      </c>
      <c r="F1927">
        <v>1515</v>
      </c>
      <c r="G1927" t="s">
        <v>7</v>
      </c>
      <c r="H1927" t="s">
        <v>2</v>
      </c>
      <c r="L1927" t="s">
        <v>55</v>
      </c>
      <c r="M1927" t="s">
        <v>184</v>
      </c>
      <c r="N1927" t="s">
        <v>57</v>
      </c>
    </row>
    <row r="1928" spans="1:14" x14ac:dyDescent="0.25">
      <c r="A1928">
        <v>308201</v>
      </c>
      <c r="B1928" t="s">
        <v>63</v>
      </c>
      <c r="C1928" t="s">
        <v>43</v>
      </c>
      <c r="D1928" s="8">
        <v>40459</v>
      </c>
      <c r="E1928" t="s">
        <v>53</v>
      </c>
      <c r="F1928">
        <v>740</v>
      </c>
      <c r="G1928" t="s">
        <v>66</v>
      </c>
      <c r="H1928" t="s">
        <v>4</v>
      </c>
      <c r="I1928">
        <v>150</v>
      </c>
      <c r="J1928">
        <v>130</v>
      </c>
      <c r="L1928" t="s">
        <v>55</v>
      </c>
      <c r="M1928" t="s">
        <v>69</v>
      </c>
      <c r="N1928" t="s">
        <v>57</v>
      </c>
    </row>
    <row r="1929" spans="1:14" x14ac:dyDescent="0.25">
      <c r="A1929">
        <v>308207</v>
      </c>
      <c r="B1929" t="s">
        <v>230</v>
      </c>
      <c r="C1929" t="s">
        <v>71</v>
      </c>
      <c r="D1929" s="8">
        <v>40460</v>
      </c>
      <c r="E1929" t="s">
        <v>53</v>
      </c>
      <c r="F1929">
        <v>1330</v>
      </c>
      <c r="G1929" t="s">
        <v>203</v>
      </c>
      <c r="H1929" t="s">
        <v>2</v>
      </c>
      <c r="L1929" t="s">
        <v>64</v>
      </c>
      <c r="M1929" t="s">
        <v>126</v>
      </c>
      <c r="N1929" t="s">
        <v>57</v>
      </c>
    </row>
    <row r="1930" spans="1:14" x14ac:dyDescent="0.25">
      <c r="A1930">
        <v>308220</v>
      </c>
      <c r="B1930" t="s">
        <v>78</v>
      </c>
      <c r="C1930" t="s">
        <v>43</v>
      </c>
      <c r="D1930" s="8">
        <v>40461</v>
      </c>
      <c r="E1930" t="s">
        <v>83</v>
      </c>
      <c r="F1930">
        <v>2200</v>
      </c>
      <c r="G1930" t="s">
        <v>6</v>
      </c>
      <c r="H1930" t="s">
        <v>2</v>
      </c>
      <c r="I1930">
        <v>100</v>
      </c>
      <c r="J1930">
        <v>143</v>
      </c>
      <c r="L1930" t="s">
        <v>55</v>
      </c>
      <c r="M1930" t="s">
        <v>294</v>
      </c>
      <c r="N1930" t="s">
        <v>57</v>
      </c>
    </row>
    <row r="1931" spans="1:14" x14ac:dyDescent="0.25">
      <c r="A1931">
        <v>308230</v>
      </c>
      <c r="B1931" t="s">
        <v>42</v>
      </c>
      <c r="C1931" t="s">
        <v>43</v>
      </c>
      <c r="D1931" s="8">
        <v>40461</v>
      </c>
      <c r="E1931" t="s">
        <v>53</v>
      </c>
      <c r="F1931">
        <v>740</v>
      </c>
      <c r="G1931" t="s">
        <v>7</v>
      </c>
      <c r="H1931" t="s">
        <v>2</v>
      </c>
      <c r="L1931" t="s">
        <v>55</v>
      </c>
      <c r="M1931" t="s">
        <v>126</v>
      </c>
      <c r="N1931" t="s">
        <v>57</v>
      </c>
    </row>
    <row r="1932" spans="1:14" x14ac:dyDescent="0.25">
      <c r="A1932">
        <v>308231</v>
      </c>
      <c r="B1932" t="s">
        <v>42</v>
      </c>
      <c r="C1932" t="s">
        <v>43</v>
      </c>
      <c r="D1932" s="8">
        <v>40461</v>
      </c>
      <c r="E1932" t="s">
        <v>83</v>
      </c>
      <c r="F1932">
        <v>2053</v>
      </c>
      <c r="G1932" t="s">
        <v>7</v>
      </c>
      <c r="H1932" t="s">
        <v>2</v>
      </c>
      <c r="I1932">
        <v>10000</v>
      </c>
      <c r="J1932">
        <v>250</v>
      </c>
      <c r="K1932">
        <v>35</v>
      </c>
      <c r="L1932" t="s">
        <v>45</v>
      </c>
      <c r="M1932" t="s">
        <v>238</v>
      </c>
      <c r="N1932" t="s">
        <v>57</v>
      </c>
    </row>
    <row r="1933" spans="1:14" x14ac:dyDescent="0.25">
      <c r="A1933">
        <v>308236</v>
      </c>
      <c r="B1933" t="s">
        <v>110</v>
      </c>
      <c r="C1933" t="s">
        <v>43</v>
      </c>
      <c r="D1933" s="8">
        <v>40462</v>
      </c>
      <c r="G1933" t="s">
        <v>102</v>
      </c>
      <c r="H1933" t="s">
        <v>2</v>
      </c>
      <c r="I1933">
        <v>4000</v>
      </c>
      <c r="L1933" t="s">
        <v>64</v>
      </c>
      <c r="M1933" t="s">
        <v>456</v>
      </c>
    </row>
    <row r="1934" spans="1:14" x14ac:dyDescent="0.25">
      <c r="A1934">
        <v>308237</v>
      </c>
      <c r="B1934" t="s">
        <v>95</v>
      </c>
      <c r="C1934" t="s">
        <v>43</v>
      </c>
      <c r="D1934" s="8">
        <v>40462</v>
      </c>
      <c r="E1934" t="s">
        <v>83</v>
      </c>
      <c r="F1934">
        <v>2340</v>
      </c>
      <c r="G1934" t="s">
        <v>19</v>
      </c>
      <c r="H1934" t="s">
        <v>4</v>
      </c>
      <c r="I1934">
        <v>6000</v>
      </c>
      <c r="J1934">
        <v>240</v>
      </c>
      <c r="K1934">
        <v>20</v>
      </c>
      <c r="L1934" t="s">
        <v>45</v>
      </c>
      <c r="M1934" t="s">
        <v>56</v>
      </c>
      <c r="N1934" t="s">
        <v>57</v>
      </c>
    </row>
    <row r="1935" spans="1:14" x14ac:dyDescent="0.25">
      <c r="A1935">
        <v>308239</v>
      </c>
      <c r="B1935" t="s">
        <v>91</v>
      </c>
      <c r="C1935" t="s">
        <v>43</v>
      </c>
      <c r="D1935" s="8">
        <v>40462</v>
      </c>
      <c r="E1935" t="s">
        <v>53</v>
      </c>
      <c r="F1935">
        <v>1805</v>
      </c>
      <c r="G1935" t="s">
        <v>21</v>
      </c>
      <c r="H1935" t="s">
        <v>4</v>
      </c>
      <c r="I1935">
        <v>0</v>
      </c>
      <c r="K1935">
        <v>0</v>
      </c>
      <c r="L1935" t="s">
        <v>84</v>
      </c>
      <c r="M1935" t="s">
        <v>238</v>
      </c>
      <c r="N1935" t="s">
        <v>57</v>
      </c>
    </row>
    <row r="1936" spans="1:14" x14ac:dyDescent="0.25">
      <c r="A1936">
        <v>308242</v>
      </c>
      <c r="B1936" t="s">
        <v>297</v>
      </c>
      <c r="C1936" t="s">
        <v>43</v>
      </c>
      <c r="D1936" s="8">
        <v>40462</v>
      </c>
      <c r="E1936" t="s">
        <v>53</v>
      </c>
      <c r="F1936">
        <v>1108</v>
      </c>
      <c r="G1936" t="s">
        <v>6</v>
      </c>
      <c r="H1936" t="s">
        <v>2</v>
      </c>
      <c r="K1936">
        <v>0</v>
      </c>
      <c r="L1936" t="s">
        <v>64</v>
      </c>
      <c r="M1936" t="s">
        <v>137</v>
      </c>
      <c r="N1936" t="s">
        <v>57</v>
      </c>
    </row>
    <row r="1937" spans="1:14" x14ac:dyDescent="0.25">
      <c r="A1937">
        <v>308245</v>
      </c>
      <c r="B1937" t="s">
        <v>105</v>
      </c>
      <c r="C1937" t="s">
        <v>106</v>
      </c>
      <c r="D1937" s="8">
        <v>40462</v>
      </c>
      <c r="E1937" t="s">
        <v>83</v>
      </c>
      <c r="F1937">
        <v>2030</v>
      </c>
      <c r="G1937" t="s">
        <v>8</v>
      </c>
      <c r="H1937" t="s">
        <v>2</v>
      </c>
      <c r="I1937">
        <v>1500</v>
      </c>
      <c r="J1937">
        <v>140</v>
      </c>
      <c r="K1937">
        <v>5</v>
      </c>
      <c r="L1937" t="s">
        <v>55</v>
      </c>
      <c r="M1937" t="s">
        <v>56</v>
      </c>
      <c r="N1937" t="s">
        <v>57</v>
      </c>
    </row>
    <row r="1938" spans="1:14" x14ac:dyDescent="0.25">
      <c r="A1938">
        <v>308247</v>
      </c>
      <c r="B1938" t="s">
        <v>42</v>
      </c>
      <c r="C1938" t="s">
        <v>43</v>
      </c>
      <c r="D1938" s="8">
        <v>40462</v>
      </c>
      <c r="E1938" t="s">
        <v>44</v>
      </c>
      <c r="F1938">
        <v>700</v>
      </c>
      <c r="G1938" t="s">
        <v>6</v>
      </c>
      <c r="H1938" t="s">
        <v>2</v>
      </c>
      <c r="I1938">
        <v>1500</v>
      </c>
      <c r="J1938">
        <v>200</v>
      </c>
      <c r="L1938" t="s">
        <v>64</v>
      </c>
      <c r="M1938" t="s">
        <v>56</v>
      </c>
      <c r="N1938" t="s">
        <v>57</v>
      </c>
    </row>
    <row r="1939" spans="1:14" x14ac:dyDescent="0.25">
      <c r="A1939">
        <v>308254</v>
      </c>
      <c r="B1939" t="s">
        <v>323</v>
      </c>
      <c r="C1939" t="s">
        <v>43</v>
      </c>
      <c r="D1939" s="8">
        <v>40462</v>
      </c>
      <c r="E1939" t="s">
        <v>83</v>
      </c>
      <c r="F1939">
        <v>2100</v>
      </c>
      <c r="G1939" t="s">
        <v>182</v>
      </c>
      <c r="H1939" t="s">
        <v>3</v>
      </c>
      <c r="I1939">
        <v>0</v>
      </c>
      <c r="J1939">
        <v>180</v>
      </c>
      <c r="K1939">
        <v>0</v>
      </c>
      <c r="L1939" t="s">
        <v>84</v>
      </c>
      <c r="M1939" t="s">
        <v>257</v>
      </c>
      <c r="N1939" t="s">
        <v>57</v>
      </c>
    </row>
    <row r="1940" spans="1:14" x14ac:dyDescent="0.25">
      <c r="A1940">
        <v>308265</v>
      </c>
      <c r="B1940" t="s">
        <v>92</v>
      </c>
      <c r="C1940" t="s">
        <v>43</v>
      </c>
      <c r="D1940" s="8">
        <v>40470</v>
      </c>
      <c r="E1940" t="s">
        <v>53</v>
      </c>
      <c r="F1940">
        <v>1242</v>
      </c>
      <c r="G1940" t="s">
        <v>179</v>
      </c>
      <c r="H1940" t="s">
        <v>2</v>
      </c>
      <c r="I1940">
        <v>100</v>
      </c>
      <c r="J1940">
        <v>180</v>
      </c>
      <c r="L1940" t="s">
        <v>64</v>
      </c>
      <c r="M1940" t="s">
        <v>46</v>
      </c>
      <c r="N1940" t="s">
        <v>57</v>
      </c>
    </row>
    <row r="1941" spans="1:14" x14ac:dyDescent="0.25">
      <c r="A1941">
        <v>308266</v>
      </c>
      <c r="B1941" t="s">
        <v>452</v>
      </c>
      <c r="C1941" t="s">
        <v>106</v>
      </c>
      <c r="D1941" s="8">
        <v>40470</v>
      </c>
      <c r="E1941" t="s">
        <v>53</v>
      </c>
      <c r="F1941">
        <v>1304</v>
      </c>
      <c r="G1941" t="s">
        <v>278</v>
      </c>
      <c r="H1941" t="s">
        <v>2</v>
      </c>
      <c r="I1941">
        <v>500</v>
      </c>
      <c r="J1941">
        <v>120</v>
      </c>
      <c r="L1941" t="s">
        <v>55</v>
      </c>
      <c r="M1941" t="s">
        <v>56</v>
      </c>
      <c r="N1941" t="s">
        <v>61</v>
      </c>
    </row>
    <row r="1942" spans="1:14" x14ac:dyDescent="0.25">
      <c r="A1942">
        <v>308270</v>
      </c>
      <c r="B1942" t="s">
        <v>85</v>
      </c>
      <c r="C1942" t="s">
        <v>43</v>
      </c>
      <c r="D1942" s="8">
        <v>40471</v>
      </c>
      <c r="E1942" t="s">
        <v>53</v>
      </c>
      <c r="F1942">
        <v>1100</v>
      </c>
      <c r="G1942" t="s">
        <v>19</v>
      </c>
      <c r="H1942" t="s">
        <v>4</v>
      </c>
      <c r="I1942">
        <v>9400</v>
      </c>
      <c r="L1942" t="s">
        <v>64</v>
      </c>
      <c r="M1942" t="s">
        <v>238</v>
      </c>
      <c r="N1942" t="s">
        <v>57</v>
      </c>
    </row>
    <row r="1943" spans="1:14" x14ac:dyDescent="0.25">
      <c r="A1943">
        <v>308279</v>
      </c>
      <c r="B1943" t="s">
        <v>95</v>
      </c>
      <c r="C1943" t="s">
        <v>43</v>
      </c>
      <c r="D1943" s="8">
        <v>40472</v>
      </c>
      <c r="E1943" t="s">
        <v>53</v>
      </c>
      <c r="F1943">
        <v>1448</v>
      </c>
      <c r="G1943" t="s">
        <v>102</v>
      </c>
      <c r="H1943" t="s">
        <v>2</v>
      </c>
      <c r="I1943">
        <v>500</v>
      </c>
      <c r="J1943">
        <v>140</v>
      </c>
      <c r="K1943">
        <v>2</v>
      </c>
      <c r="L1943" t="s">
        <v>55</v>
      </c>
      <c r="M1943" t="s">
        <v>56</v>
      </c>
      <c r="N1943" t="s">
        <v>57</v>
      </c>
    </row>
    <row r="1944" spans="1:14" x14ac:dyDescent="0.25">
      <c r="A1944">
        <v>308281</v>
      </c>
      <c r="B1944" t="s">
        <v>239</v>
      </c>
      <c r="C1944" t="s">
        <v>106</v>
      </c>
      <c r="D1944" s="8">
        <v>40472</v>
      </c>
      <c r="E1944" t="s">
        <v>53</v>
      </c>
      <c r="F1944">
        <v>745</v>
      </c>
      <c r="G1944" t="s">
        <v>15</v>
      </c>
      <c r="H1944" t="s">
        <v>3</v>
      </c>
      <c r="I1944">
        <v>1000</v>
      </c>
      <c r="J1944">
        <v>120</v>
      </c>
      <c r="L1944" t="s">
        <v>55</v>
      </c>
      <c r="M1944" t="s">
        <v>187</v>
      </c>
      <c r="N1944" t="s">
        <v>57</v>
      </c>
    </row>
    <row r="1945" spans="1:14" x14ac:dyDescent="0.25">
      <c r="A1945">
        <v>308283</v>
      </c>
      <c r="B1945" t="s">
        <v>86</v>
      </c>
      <c r="C1945" t="s">
        <v>43</v>
      </c>
      <c r="D1945" s="8">
        <v>40472</v>
      </c>
      <c r="G1945" t="s">
        <v>11</v>
      </c>
      <c r="H1945" t="s">
        <v>3</v>
      </c>
      <c r="I1945">
        <v>0</v>
      </c>
      <c r="K1945">
        <v>0</v>
      </c>
      <c r="L1945" t="s">
        <v>84</v>
      </c>
      <c r="M1945" t="s">
        <v>60</v>
      </c>
    </row>
    <row r="1946" spans="1:14" x14ac:dyDescent="0.25">
      <c r="A1946">
        <v>308300</v>
      </c>
      <c r="B1946" t="s">
        <v>92</v>
      </c>
      <c r="C1946" t="s">
        <v>43</v>
      </c>
      <c r="D1946" s="8">
        <v>40472</v>
      </c>
      <c r="E1946" t="s">
        <v>53</v>
      </c>
      <c r="F1946">
        <v>835</v>
      </c>
      <c r="G1946" t="s">
        <v>8</v>
      </c>
      <c r="H1946" t="s">
        <v>2</v>
      </c>
      <c r="I1946">
        <v>30</v>
      </c>
      <c r="J1946">
        <v>130</v>
      </c>
      <c r="K1946">
        <v>0</v>
      </c>
      <c r="L1946" t="s">
        <v>55</v>
      </c>
      <c r="M1946" t="s">
        <v>56</v>
      </c>
      <c r="N1946" t="s">
        <v>57</v>
      </c>
    </row>
    <row r="1947" spans="1:14" x14ac:dyDescent="0.25">
      <c r="A1947">
        <v>308304</v>
      </c>
      <c r="B1947" t="s">
        <v>42</v>
      </c>
      <c r="C1947" t="s">
        <v>43</v>
      </c>
      <c r="D1947" s="8">
        <v>40473</v>
      </c>
      <c r="E1947" t="s">
        <v>53</v>
      </c>
      <c r="F1947">
        <v>1125</v>
      </c>
      <c r="G1947" t="s">
        <v>20</v>
      </c>
      <c r="H1947" t="s">
        <v>4</v>
      </c>
      <c r="I1947">
        <v>0</v>
      </c>
      <c r="K1947">
        <v>0</v>
      </c>
      <c r="L1947" t="s">
        <v>73</v>
      </c>
      <c r="M1947" t="s">
        <v>60</v>
      </c>
      <c r="N1947" t="s">
        <v>57</v>
      </c>
    </row>
    <row r="1948" spans="1:14" x14ac:dyDescent="0.25">
      <c r="A1948">
        <v>308310</v>
      </c>
      <c r="B1948" t="s">
        <v>105</v>
      </c>
      <c r="C1948" t="s">
        <v>106</v>
      </c>
      <c r="D1948" s="8">
        <v>40463</v>
      </c>
      <c r="E1948" t="s">
        <v>83</v>
      </c>
      <c r="F1948">
        <v>2105</v>
      </c>
      <c r="G1948" t="s">
        <v>284</v>
      </c>
      <c r="H1948" t="s">
        <v>2</v>
      </c>
      <c r="I1948">
        <v>50</v>
      </c>
      <c r="J1948">
        <v>120</v>
      </c>
      <c r="K1948">
        <v>0</v>
      </c>
      <c r="L1948" t="s">
        <v>55</v>
      </c>
      <c r="M1948" t="s">
        <v>56</v>
      </c>
      <c r="N1948" t="s">
        <v>57</v>
      </c>
    </row>
    <row r="1949" spans="1:14" x14ac:dyDescent="0.25">
      <c r="A1949">
        <v>308311</v>
      </c>
      <c r="B1949" t="s">
        <v>42</v>
      </c>
      <c r="C1949" t="s">
        <v>43</v>
      </c>
      <c r="D1949" s="8">
        <v>40463</v>
      </c>
      <c r="E1949" t="s">
        <v>44</v>
      </c>
      <c r="F1949">
        <v>700</v>
      </c>
      <c r="G1949" t="s">
        <v>66</v>
      </c>
      <c r="H1949" t="s">
        <v>4</v>
      </c>
      <c r="I1949">
        <v>500</v>
      </c>
      <c r="J1949">
        <v>190</v>
      </c>
      <c r="K1949">
        <v>2</v>
      </c>
      <c r="L1949" t="s">
        <v>64</v>
      </c>
      <c r="M1949" t="s">
        <v>238</v>
      </c>
      <c r="N1949" t="s">
        <v>57</v>
      </c>
    </row>
    <row r="1950" spans="1:14" x14ac:dyDescent="0.25">
      <c r="A1950">
        <v>308316</v>
      </c>
      <c r="B1950" t="s">
        <v>42</v>
      </c>
      <c r="C1950" t="s">
        <v>43</v>
      </c>
      <c r="D1950" s="8">
        <v>40463</v>
      </c>
      <c r="E1950" t="s">
        <v>53</v>
      </c>
      <c r="F1950">
        <v>1821</v>
      </c>
      <c r="G1950" t="s">
        <v>23</v>
      </c>
      <c r="H1950" t="s">
        <v>4</v>
      </c>
      <c r="I1950">
        <v>30</v>
      </c>
      <c r="J1950">
        <v>140</v>
      </c>
      <c r="K1950">
        <v>0</v>
      </c>
      <c r="L1950" t="s">
        <v>55</v>
      </c>
      <c r="M1950" t="s">
        <v>56</v>
      </c>
      <c r="N1950" t="s">
        <v>57</v>
      </c>
    </row>
    <row r="1951" spans="1:14" x14ac:dyDescent="0.25">
      <c r="A1951">
        <v>308317</v>
      </c>
      <c r="B1951" t="s">
        <v>146</v>
      </c>
      <c r="C1951" t="s">
        <v>43</v>
      </c>
      <c r="D1951" s="8">
        <v>40463</v>
      </c>
      <c r="E1951" t="s">
        <v>107</v>
      </c>
      <c r="F1951">
        <v>1935</v>
      </c>
      <c r="G1951" t="s">
        <v>22</v>
      </c>
      <c r="H1951" t="s">
        <v>4</v>
      </c>
      <c r="I1951">
        <v>900</v>
      </c>
      <c r="J1951">
        <v>150</v>
      </c>
      <c r="L1951" t="s">
        <v>64</v>
      </c>
      <c r="M1951" t="s">
        <v>46</v>
      </c>
      <c r="N1951" t="s">
        <v>57</v>
      </c>
    </row>
    <row r="1952" spans="1:14" x14ac:dyDescent="0.25">
      <c r="A1952">
        <v>308318</v>
      </c>
      <c r="B1952" t="s">
        <v>146</v>
      </c>
      <c r="C1952" t="s">
        <v>43</v>
      </c>
      <c r="D1952" s="8">
        <v>40463</v>
      </c>
      <c r="E1952" t="s">
        <v>53</v>
      </c>
      <c r="F1952">
        <v>930</v>
      </c>
      <c r="G1952" t="s">
        <v>66</v>
      </c>
      <c r="H1952" t="s">
        <v>4</v>
      </c>
      <c r="I1952">
        <v>3500</v>
      </c>
      <c r="J1952">
        <v>240</v>
      </c>
      <c r="K1952">
        <v>4</v>
      </c>
      <c r="L1952" t="s">
        <v>64</v>
      </c>
      <c r="M1952" t="s">
        <v>56</v>
      </c>
      <c r="N1952" t="s">
        <v>57</v>
      </c>
    </row>
    <row r="1953" spans="1:14" x14ac:dyDescent="0.25">
      <c r="A1953">
        <v>308320</v>
      </c>
      <c r="B1953" t="s">
        <v>62</v>
      </c>
      <c r="C1953" t="s">
        <v>43</v>
      </c>
      <c r="D1953" s="8">
        <v>40463</v>
      </c>
      <c r="E1953" t="s">
        <v>44</v>
      </c>
      <c r="F1953">
        <v>705</v>
      </c>
      <c r="G1953" t="s">
        <v>14</v>
      </c>
      <c r="H1953" t="s">
        <v>3</v>
      </c>
      <c r="I1953">
        <v>0</v>
      </c>
      <c r="J1953">
        <v>140</v>
      </c>
      <c r="K1953">
        <v>0</v>
      </c>
      <c r="L1953" t="s">
        <v>73</v>
      </c>
      <c r="M1953" t="s">
        <v>51</v>
      </c>
      <c r="N1953" t="s">
        <v>57</v>
      </c>
    </row>
    <row r="1954" spans="1:14" x14ac:dyDescent="0.25">
      <c r="A1954">
        <v>308325</v>
      </c>
      <c r="B1954" t="s">
        <v>95</v>
      </c>
      <c r="C1954" t="s">
        <v>43</v>
      </c>
      <c r="D1954" s="8">
        <v>40464</v>
      </c>
      <c r="E1954" t="s">
        <v>53</v>
      </c>
      <c r="F1954">
        <v>945</v>
      </c>
      <c r="G1954" t="s">
        <v>94</v>
      </c>
      <c r="H1954" t="s">
        <v>3</v>
      </c>
      <c r="I1954">
        <v>0</v>
      </c>
      <c r="J1954">
        <v>150</v>
      </c>
      <c r="K1954">
        <v>0</v>
      </c>
      <c r="L1954" t="s">
        <v>73</v>
      </c>
      <c r="M1954" t="s">
        <v>56</v>
      </c>
      <c r="N1954" t="s">
        <v>57</v>
      </c>
    </row>
    <row r="1955" spans="1:14" x14ac:dyDescent="0.25">
      <c r="A1955">
        <v>308332</v>
      </c>
      <c r="B1955" t="s">
        <v>85</v>
      </c>
      <c r="C1955" t="s">
        <v>43</v>
      </c>
      <c r="D1955" s="8">
        <v>40464</v>
      </c>
      <c r="E1955" t="s">
        <v>53</v>
      </c>
      <c r="F1955">
        <v>1830</v>
      </c>
      <c r="G1955" t="s">
        <v>11</v>
      </c>
      <c r="H1955" t="s">
        <v>3</v>
      </c>
      <c r="I1955">
        <v>3200</v>
      </c>
      <c r="L1955" t="s">
        <v>64</v>
      </c>
      <c r="M1955" t="s">
        <v>56</v>
      </c>
      <c r="N1955" t="s">
        <v>57</v>
      </c>
    </row>
    <row r="1956" spans="1:14" x14ac:dyDescent="0.25">
      <c r="A1956">
        <v>308338</v>
      </c>
      <c r="B1956" t="s">
        <v>42</v>
      </c>
      <c r="C1956" t="s">
        <v>43</v>
      </c>
      <c r="D1956" s="8">
        <v>40464</v>
      </c>
      <c r="E1956" t="s">
        <v>83</v>
      </c>
      <c r="F1956">
        <v>2210</v>
      </c>
      <c r="G1956" t="s">
        <v>20</v>
      </c>
      <c r="H1956" t="s">
        <v>4</v>
      </c>
      <c r="I1956">
        <v>2000</v>
      </c>
      <c r="J1956">
        <v>180</v>
      </c>
      <c r="K1956">
        <v>5</v>
      </c>
      <c r="L1956" t="s">
        <v>55</v>
      </c>
      <c r="M1956" t="s">
        <v>56</v>
      </c>
      <c r="N1956" t="s">
        <v>57</v>
      </c>
    </row>
    <row r="1957" spans="1:14" x14ac:dyDescent="0.25">
      <c r="A1957">
        <v>308354</v>
      </c>
      <c r="B1957" t="s">
        <v>157</v>
      </c>
      <c r="C1957" t="s">
        <v>71</v>
      </c>
      <c r="D1957" s="8">
        <v>40465</v>
      </c>
      <c r="E1957" t="s">
        <v>53</v>
      </c>
      <c r="F1957">
        <v>805</v>
      </c>
      <c r="G1957" t="s">
        <v>23</v>
      </c>
      <c r="H1957" t="s">
        <v>4</v>
      </c>
      <c r="I1957">
        <v>0</v>
      </c>
      <c r="K1957">
        <v>0</v>
      </c>
      <c r="L1957" t="s">
        <v>84</v>
      </c>
      <c r="M1957" t="s">
        <v>125</v>
      </c>
      <c r="N1957" t="s">
        <v>57</v>
      </c>
    </row>
    <row r="1958" spans="1:14" x14ac:dyDescent="0.25">
      <c r="A1958">
        <v>308357</v>
      </c>
      <c r="B1958" t="s">
        <v>62</v>
      </c>
      <c r="C1958" t="s">
        <v>43</v>
      </c>
      <c r="D1958" s="8">
        <v>40465</v>
      </c>
      <c r="E1958" t="s">
        <v>53</v>
      </c>
      <c r="F1958">
        <v>835</v>
      </c>
      <c r="G1958" t="s">
        <v>12</v>
      </c>
      <c r="H1958" t="s">
        <v>3</v>
      </c>
      <c r="I1958">
        <v>0</v>
      </c>
      <c r="J1958">
        <v>80</v>
      </c>
      <c r="K1958">
        <v>0</v>
      </c>
      <c r="L1958" t="s">
        <v>73</v>
      </c>
      <c r="M1958" t="s">
        <v>50</v>
      </c>
      <c r="N1958" t="s">
        <v>57</v>
      </c>
    </row>
    <row r="1959" spans="1:14" x14ac:dyDescent="0.25">
      <c r="A1959">
        <v>308363</v>
      </c>
      <c r="B1959" t="s">
        <v>347</v>
      </c>
      <c r="C1959" t="s">
        <v>43</v>
      </c>
      <c r="D1959" s="8">
        <v>40466</v>
      </c>
      <c r="E1959" t="s">
        <v>53</v>
      </c>
      <c r="F1959">
        <v>1054</v>
      </c>
      <c r="G1959" t="s">
        <v>164</v>
      </c>
      <c r="H1959" t="s">
        <v>4</v>
      </c>
      <c r="I1959">
        <v>0</v>
      </c>
      <c r="K1959">
        <v>0</v>
      </c>
      <c r="L1959" t="s">
        <v>73</v>
      </c>
      <c r="M1959" t="s">
        <v>183</v>
      </c>
      <c r="N1959" t="s">
        <v>57</v>
      </c>
    </row>
    <row r="1960" spans="1:14" x14ac:dyDescent="0.25">
      <c r="A1960">
        <v>308365</v>
      </c>
      <c r="B1960" t="s">
        <v>220</v>
      </c>
      <c r="C1960" t="s">
        <v>43</v>
      </c>
      <c r="D1960" s="8">
        <v>40466</v>
      </c>
      <c r="E1960" t="s">
        <v>53</v>
      </c>
      <c r="F1960">
        <v>1355</v>
      </c>
      <c r="G1960" t="s">
        <v>15</v>
      </c>
      <c r="H1960" t="s">
        <v>3</v>
      </c>
      <c r="I1960">
        <v>0</v>
      </c>
      <c r="K1960">
        <v>0</v>
      </c>
      <c r="L1960" t="s">
        <v>73</v>
      </c>
      <c r="M1960" t="s">
        <v>396</v>
      </c>
      <c r="N1960" t="s">
        <v>57</v>
      </c>
    </row>
    <row r="1961" spans="1:14" x14ac:dyDescent="0.25">
      <c r="A1961">
        <v>308371</v>
      </c>
      <c r="B1961" t="s">
        <v>202</v>
      </c>
      <c r="C1961" t="s">
        <v>43</v>
      </c>
      <c r="D1961" s="8">
        <v>40466</v>
      </c>
      <c r="E1961" t="s">
        <v>53</v>
      </c>
      <c r="F1961">
        <v>1534</v>
      </c>
      <c r="G1961" t="s">
        <v>13</v>
      </c>
      <c r="H1961" t="s">
        <v>3</v>
      </c>
      <c r="I1961">
        <v>100</v>
      </c>
      <c r="J1961">
        <v>140</v>
      </c>
      <c r="L1961" t="s">
        <v>55</v>
      </c>
      <c r="M1961" t="s">
        <v>56</v>
      </c>
      <c r="N1961" t="s">
        <v>57</v>
      </c>
    </row>
    <row r="1962" spans="1:14" x14ac:dyDescent="0.25">
      <c r="A1962">
        <v>308378</v>
      </c>
      <c r="B1962" t="s">
        <v>63</v>
      </c>
      <c r="C1962" t="s">
        <v>43</v>
      </c>
      <c r="D1962" s="8">
        <v>40466</v>
      </c>
      <c r="E1962" t="s">
        <v>83</v>
      </c>
      <c r="F1962">
        <v>2011</v>
      </c>
      <c r="G1962" t="s">
        <v>94</v>
      </c>
      <c r="H1962" t="s">
        <v>3</v>
      </c>
      <c r="I1962">
        <v>3500</v>
      </c>
      <c r="J1962">
        <v>210</v>
      </c>
      <c r="K1962">
        <v>5</v>
      </c>
      <c r="L1962" t="s">
        <v>55</v>
      </c>
      <c r="M1962" t="s">
        <v>56</v>
      </c>
      <c r="N1962" t="s">
        <v>57</v>
      </c>
    </row>
    <row r="1963" spans="1:14" x14ac:dyDescent="0.25">
      <c r="A1963">
        <v>308387</v>
      </c>
      <c r="B1963" t="s">
        <v>86</v>
      </c>
      <c r="C1963" t="s">
        <v>43</v>
      </c>
      <c r="D1963" s="8">
        <v>40467</v>
      </c>
      <c r="E1963" t="s">
        <v>53</v>
      </c>
      <c r="F1963">
        <v>900</v>
      </c>
      <c r="G1963" t="s">
        <v>15</v>
      </c>
      <c r="H1963" t="s">
        <v>3</v>
      </c>
      <c r="I1963">
        <v>3000</v>
      </c>
      <c r="J1963">
        <v>180</v>
      </c>
      <c r="K1963">
        <v>11</v>
      </c>
      <c r="L1963" t="s">
        <v>55</v>
      </c>
      <c r="M1963" t="s">
        <v>222</v>
      </c>
      <c r="N1963" t="s">
        <v>57</v>
      </c>
    </row>
    <row r="1964" spans="1:14" x14ac:dyDescent="0.25">
      <c r="A1964">
        <v>308398</v>
      </c>
      <c r="B1964" t="s">
        <v>42</v>
      </c>
      <c r="C1964" t="s">
        <v>43</v>
      </c>
      <c r="D1964" s="8">
        <v>40467</v>
      </c>
      <c r="E1964" t="s">
        <v>83</v>
      </c>
      <c r="F1964">
        <v>2000</v>
      </c>
      <c r="G1964" t="s">
        <v>134</v>
      </c>
      <c r="H1964" t="s">
        <v>2</v>
      </c>
      <c r="I1964">
        <v>8000</v>
      </c>
      <c r="J1964">
        <v>250</v>
      </c>
      <c r="L1964" t="s">
        <v>45</v>
      </c>
      <c r="M1964" t="s">
        <v>56</v>
      </c>
      <c r="N1964" t="s">
        <v>57</v>
      </c>
    </row>
    <row r="1965" spans="1:14" x14ac:dyDescent="0.25">
      <c r="A1965">
        <v>308400</v>
      </c>
      <c r="B1965" t="s">
        <v>149</v>
      </c>
      <c r="C1965" t="s">
        <v>43</v>
      </c>
      <c r="D1965" s="8">
        <v>40467</v>
      </c>
      <c r="E1965" t="s">
        <v>53</v>
      </c>
      <c r="F1965">
        <v>1343</v>
      </c>
      <c r="G1965" t="s">
        <v>10</v>
      </c>
      <c r="H1965" t="s">
        <v>2</v>
      </c>
      <c r="I1965">
        <v>0</v>
      </c>
      <c r="K1965">
        <v>0</v>
      </c>
      <c r="L1965" t="s">
        <v>73</v>
      </c>
      <c r="M1965" t="s">
        <v>56</v>
      </c>
      <c r="N1965" t="s">
        <v>57</v>
      </c>
    </row>
    <row r="1966" spans="1:14" x14ac:dyDescent="0.25">
      <c r="A1966">
        <v>308417</v>
      </c>
      <c r="B1966" t="s">
        <v>92</v>
      </c>
      <c r="C1966" t="s">
        <v>43</v>
      </c>
      <c r="D1966" s="8">
        <v>40469</v>
      </c>
      <c r="G1966" t="s">
        <v>11</v>
      </c>
      <c r="H1966" t="s">
        <v>3</v>
      </c>
      <c r="I1966">
        <v>100</v>
      </c>
      <c r="L1966" t="s">
        <v>55</v>
      </c>
      <c r="M1966" t="s">
        <v>238</v>
      </c>
    </row>
    <row r="1967" spans="1:14" x14ac:dyDescent="0.25">
      <c r="A1967">
        <v>308420</v>
      </c>
      <c r="B1967" t="s">
        <v>42</v>
      </c>
      <c r="C1967" t="s">
        <v>43</v>
      </c>
      <c r="D1967" s="8">
        <v>40469</v>
      </c>
      <c r="E1967" t="s">
        <v>53</v>
      </c>
      <c r="F1967">
        <v>1426</v>
      </c>
      <c r="G1967" t="s">
        <v>9</v>
      </c>
      <c r="H1967" t="s">
        <v>2</v>
      </c>
      <c r="I1967">
        <v>0</v>
      </c>
      <c r="K1967">
        <v>0</v>
      </c>
      <c r="L1967" t="s">
        <v>84</v>
      </c>
      <c r="M1967" t="s">
        <v>118</v>
      </c>
      <c r="N1967" t="s">
        <v>57</v>
      </c>
    </row>
    <row r="1968" spans="1:14" x14ac:dyDescent="0.25">
      <c r="A1968">
        <v>308421</v>
      </c>
      <c r="B1968" t="s">
        <v>63</v>
      </c>
      <c r="C1968" t="s">
        <v>43</v>
      </c>
      <c r="D1968" s="8">
        <v>40469</v>
      </c>
      <c r="E1968" t="s">
        <v>53</v>
      </c>
      <c r="F1968">
        <v>1530</v>
      </c>
      <c r="G1968" t="s">
        <v>250</v>
      </c>
      <c r="H1968" t="s">
        <v>4</v>
      </c>
      <c r="I1968">
        <v>3000</v>
      </c>
      <c r="J1968">
        <v>250</v>
      </c>
      <c r="L1968" t="s">
        <v>55</v>
      </c>
      <c r="M1968" t="s">
        <v>46</v>
      </c>
      <c r="N1968" t="s">
        <v>57</v>
      </c>
    </row>
    <row r="1969" spans="1:14" x14ac:dyDescent="0.25">
      <c r="A1969">
        <v>308423</v>
      </c>
      <c r="B1969" t="s">
        <v>42</v>
      </c>
      <c r="C1969" t="s">
        <v>43</v>
      </c>
      <c r="D1969" s="8">
        <v>40469</v>
      </c>
      <c r="E1969" t="s">
        <v>53</v>
      </c>
      <c r="F1969">
        <v>1640</v>
      </c>
      <c r="G1969" t="s">
        <v>22</v>
      </c>
      <c r="H1969" t="s">
        <v>4</v>
      </c>
      <c r="I1969">
        <v>5</v>
      </c>
      <c r="J1969">
        <v>135</v>
      </c>
      <c r="K1969">
        <v>0</v>
      </c>
      <c r="L1969" t="s">
        <v>55</v>
      </c>
      <c r="M1969" t="s">
        <v>238</v>
      </c>
    </row>
    <row r="1970" spans="1:14" x14ac:dyDescent="0.25">
      <c r="A1970">
        <v>308425</v>
      </c>
      <c r="B1970" t="s">
        <v>149</v>
      </c>
      <c r="C1970" t="s">
        <v>43</v>
      </c>
      <c r="D1970" s="8">
        <v>40469</v>
      </c>
      <c r="E1970" t="s">
        <v>53</v>
      </c>
      <c r="F1970">
        <v>1700</v>
      </c>
      <c r="G1970" t="s">
        <v>22</v>
      </c>
      <c r="H1970" t="s">
        <v>4</v>
      </c>
      <c r="K1970">
        <v>0</v>
      </c>
      <c r="L1970" t="s">
        <v>55</v>
      </c>
      <c r="M1970" t="s">
        <v>60</v>
      </c>
      <c r="N1970" t="s">
        <v>57</v>
      </c>
    </row>
    <row r="1971" spans="1:14" x14ac:dyDescent="0.25">
      <c r="A1971">
        <v>308429</v>
      </c>
      <c r="B1971" t="s">
        <v>177</v>
      </c>
      <c r="C1971" t="s">
        <v>106</v>
      </c>
      <c r="D1971" s="8">
        <v>40469</v>
      </c>
      <c r="E1971" t="s">
        <v>53</v>
      </c>
      <c r="F1971">
        <v>1005</v>
      </c>
      <c r="G1971" t="s">
        <v>201</v>
      </c>
      <c r="H1971" t="s">
        <v>3</v>
      </c>
      <c r="I1971">
        <v>100</v>
      </c>
      <c r="J1971">
        <v>100</v>
      </c>
      <c r="L1971" t="s">
        <v>55</v>
      </c>
      <c r="M1971" t="s">
        <v>56</v>
      </c>
      <c r="N1971" t="s">
        <v>57</v>
      </c>
    </row>
    <row r="1972" spans="1:14" x14ac:dyDescent="0.25">
      <c r="A1972">
        <v>308439</v>
      </c>
      <c r="B1972" t="s">
        <v>146</v>
      </c>
      <c r="C1972" t="s">
        <v>43</v>
      </c>
      <c r="D1972" s="8">
        <v>40470</v>
      </c>
      <c r="E1972" t="s">
        <v>44</v>
      </c>
      <c r="F1972">
        <v>700</v>
      </c>
      <c r="G1972" t="s">
        <v>22</v>
      </c>
      <c r="H1972" t="s">
        <v>4</v>
      </c>
      <c r="I1972">
        <v>0</v>
      </c>
      <c r="J1972">
        <v>120</v>
      </c>
      <c r="K1972">
        <v>0</v>
      </c>
      <c r="L1972" t="s">
        <v>84</v>
      </c>
      <c r="M1972" t="s">
        <v>56</v>
      </c>
      <c r="N1972" t="s">
        <v>57</v>
      </c>
    </row>
    <row r="1973" spans="1:14" x14ac:dyDescent="0.25">
      <c r="A1973">
        <v>308440</v>
      </c>
      <c r="B1973" t="s">
        <v>42</v>
      </c>
      <c r="C1973" t="s">
        <v>43</v>
      </c>
      <c r="D1973" s="8">
        <v>40470</v>
      </c>
      <c r="E1973" t="s">
        <v>53</v>
      </c>
      <c r="F1973">
        <v>1735</v>
      </c>
      <c r="G1973" t="s">
        <v>134</v>
      </c>
      <c r="H1973" t="s">
        <v>2</v>
      </c>
      <c r="I1973">
        <v>50</v>
      </c>
      <c r="J1973">
        <v>130</v>
      </c>
      <c r="K1973">
        <v>0</v>
      </c>
      <c r="L1973" t="s">
        <v>55</v>
      </c>
      <c r="M1973" t="s">
        <v>126</v>
      </c>
      <c r="N1973" t="s">
        <v>61</v>
      </c>
    </row>
    <row r="1974" spans="1:14" x14ac:dyDescent="0.25">
      <c r="A1974">
        <v>308453</v>
      </c>
      <c r="B1974" t="s">
        <v>85</v>
      </c>
      <c r="C1974" t="s">
        <v>43</v>
      </c>
      <c r="D1974" s="8">
        <v>40456</v>
      </c>
      <c r="E1974" t="s">
        <v>53</v>
      </c>
      <c r="F1974">
        <v>1658</v>
      </c>
      <c r="G1974" t="s">
        <v>221</v>
      </c>
      <c r="H1974" t="s">
        <v>4</v>
      </c>
      <c r="I1974">
        <v>0</v>
      </c>
      <c r="K1974">
        <v>0</v>
      </c>
      <c r="L1974" t="s">
        <v>73</v>
      </c>
      <c r="M1974" t="s">
        <v>56</v>
      </c>
      <c r="N1974" t="s">
        <v>57</v>
      </c>
    </row>
    <row r="1975" spans="1:14" x14ac:dyDescent="0.25">
      <c r="A1975">
        <v>308485</v>
      </c>
      <c r="B1975" t="s">
        <v>62</v>
      </c>
      <c r="C1975" t="s">
        <v>43</v>
      </c>
      <c r="D1975" s="8">
        <v>40483</v>
      </c>
      <c r="E1975" t="s">
        <v>53</v>
      </c>
      <c r="F1975">
        <v>1000</v>
      </c>
      <c r="G1975" t="s">
        <v>12</v>
      </c>
      <c r="H1975" t="s">
        <v>3</v>
      </c>
      <c r="I1975">
        <v>0</v>
      </c>
      <c r="J1975">
        <v>125</v>
      </c>
      <c r="K1975">
        <v>0</v>
      </c>
      <c r="L1975" t="s">
        <v>73</v>
      </c>
      <c r="M1975" t="s">
        <v>50</v>
      </c>
      <c r="N1975" t="s">
        <v>57</v>
      </c>
    </row>
    <row r="1976" spans="1:14" x14ac:dyDescent="0.25">
      <c r="A1976">
        <v>308488</v>
      </c>
      <c r="B1976" t="s">
        <v>101</v>
      </c>
      <c r="C1976" t="s">
        <v>43</v>
      </c>
      <c r="D1976" s="8">
        <v>40483</v>
      </c>
      <c r="E1976" t="s">
        <v>53</v>
      </c>
      <c r="F1976">
        <v>1308</v>
      </c>
      <c r="G1976" t="s">
        <v>8</v>
      </c>
      <c r="H1976" t="s">
        <v>2</v>
      </c>
      <c r="I1976">
        <v>0</v>
      </c>
      <c r="J1976">
        <v>100</v>
      </c>
      <c r="K1976">
        <v>0</v>
      </c>
      <c r="L1976" t="s">
        <v>84</v>
      </c>
      <c r="M1976" t="s">
        <v>118</v>
      </c>
      <c r="N1976" t="s">
        <v>57</v>
      </c>
    </row>
    <row r="1977" spans="1:14" x14ac:dyDescent="0.25">
      <c r="A1977">
        <v>308489</v>
      </c>
      <c r="B1977" t="s">
        <v>101</v>
      </c>
      <c r="C1977" t="s">
        <v>43</v>
      </c>
      <c r="D1977" s="8">
        <v>40483</v>
      </c>
      <c r="E1977" t="s">
        <v>83</v>
      </c>
      <c r="F1977">
        <v>1928</v>
      </c>
      <c r="G1977" t="s">
        <v>7</v>
      </c>
      <c r="H1977" t="s">
        <v>2</v>
      </c>
      <c r="I1977">
        <v>500</v>
      </c>
      <c r="J1977">
        <v>130</v>
      </c>
      <c r="K1977">
        <v>1</v>
      </c>
      <c r="L1977" t="s">
        <v>55</v>
      </c>
      <c r="M1977" t="s">
        <v>113</v>
      </c>
      <c r="N1977" t="s">
        <v>57</v>
      </c>
    </row>
    <row r="1978" spans="1:14" x14ac:dyDescent="0.25">
      <c r="A1978">
        <v>308495</v>
      </c>
      <c r="B1978" t="s">
        <v>144</v>
      </c>
      <c r="C1978" t="s">
        <v>43</v>
      </c>
      <c r="D1978" s="8">
        <v>40483</v>
      </c>
      <c r="E1978" t="s">
        <v>83</v>
      </c>
      <c r="F1978">
        <v>2030</v>
      </c>
      <c r="G1978" t="s">
        <v>11</v>
      </c>
      <c r="H1978" t="s">
        <v>3</v>
      </c>
      <c r="I1978">
        <v>0</v>
      </c>
      <c r="J1978">
        <v>135</v>
      </c>
      <c r="K1978">
        <v>0</v>
      </c>
      <c r="L1978" t="s">
        <v>84</v>
      </c>
      <c r="M1978" t="s">
        <v>46</v>
      </c>
      <c r="N1978" t="s">
        <v>57</v>
      </c>
    </row>
    <row r="1979" spans="1:14" x14ac:dyDescent="0.25">
      <c r="A1979">
        <v>308500</v>
      </c>
      <c r="B1979" t="s">
        <v>157</v>
      </c>
      <c r="C1979" t="s">
        <v>71</v>
      </c>
      <c r="D1979" s="8">
        <v>40491</v>
      </c>
      <c r="E1979" t="s">
        <v>83</v>
      </c>
      <c r="F1979">
        <v>1947</v>
      </c>
      <c r="G1979" t="s">
        <v>354</v>
      </c>
      <c r="H1979" t="s">
        <v>3</v>
      </c>
      <c r="I1979">
        <v>0</v>
      </c>
      <c r="J1979">
        <v>70</v>
      </c>
      <c r="K1979">
        <v>0</v>
      </c>
      <c r="L1979" t="s">
        <v>84</v>
      </c>
      <c r="M1979" t="s">
        <v>256</v>
      </c>
      <c r="N1979" t="s">
        <v>57</v>
      </c>
    </row>
    <row r="1980" spans="1:14" x14ac:dyDescent="0.25">
      <c r="A1980">
        <v>308504</v>
      </c>
      <c r="B1980" t="s">
        <v>146</v>
      </c>
      <c r="C1980" t="s">
        <v>43</v>
      </c>
      <c r="D1980" s="8">
        <v>40491</v>
      </c>
      <c r="E1980" t="s">
        <v>53</v>
      </c>
      <c r="F1980">
        <v>920</v>
      </c>
      <c r="G1980" t="s">
        <v>22</v>
      </c>
      <c r="H1980" t="s">
        <v>4</v>
      </c>
      <c r="I1980">
        <v>125</v>
      </c>
      <c r="J1980">
        <v>135</v>
      </c>
      <c r="K1980">
        <v>1</v>
      </c>
      <c r="L1980" t="s">
        <v>55</v>
      </c>
      <c r="M1980" t="s">
        <v>184</v>
      </c>
      <c r="N1980" t="s">
        <v>57</v>
      </c>
    </row>
    <row r="1981" spans="1:14" x14ac:dyDescent="0.25">
      <c r="A1981">
        <v>308508</v>
      </c>
      <c r="B1981" t="s">
        <v>62</v>
      </c>
      <c r="C1981" t="s">
        <v>43</v>
      </c>
      <c r="D1981" s="8">
        <v>40492</v>
      </c>
      <c r="E1981" t="s">
        <v>53</v>
      </c>
      <c r="F1981">
        <v>1515</v>
      </c>
      <c r="G1981" t="s">
        <v>6</v>
      </c>
      <c r="H1981" t="s">
        <v>2</v>
      </c>
      <c r="I1981">
        <v>0</v>
      </c>
      <c r="J1981">
        <v>110</v>
      </c>
      <c r="K1981">
        <v>0</v>
      </c>
      <c r="L1981" t="s">
        <v>73</v>
      </c>
      <c r="M1981" t="s">
        <v>118</v>
      </c>
      <c r="N1981" t="s">
        <v>57</v>
      </c>
    </row>
    <row r="1982" spans="1:14" x14ac:dyDescent="0.25">
      <c r="A1982">
        <v>308512</v>
      </c>
      <c r="B1982" t="s">
        <v>177</v>
      </c>
      <c r="C1982" t="s">
        <v>106</v>
      </c>
      <c r="D1982" s="8">
        <v>40492</v>
      </c>
      <c r="E1982" t="s">
        <v>53</v>
      </c>
      <c r="F1982">
        <v>1100</v>
      </c>
      <c r="G1982" t="s">
        <v>178</v>
      </c>
      <c r="H1982" t="s">
        <v>2</v>
      </c>
      <c r="I1982">
        <v>500</v>
      </c>
      <c r="J1982">
        <v>140</v>
      </c>
      <c r="L1982" t="s">
        <v>55</v>
      </c>
      <c r="M1982" t="s">
        <v>56</v>
      </c>
      <c r="N1982" t="s">
        <v>57</v>
      </c>
    </row>
    <row r="1983" spans="1:14" x14ac:dyDescent="0.25">
      <c r="A1983">
        <v>308515</v>
      </c>
      <c r="B1983" t="s">
        <v>63</v>
      </c>
      <c r="C1983" t="s">
        <v>43</v>
      </c>
      <c r="D1983" s="8">
        <v>40493</v>
      </c>
      <c r="E1983" t="s">
        <v>53</v>
      </c>
      <c r="F1983">
        <v>1130</v>
      </c>
      <c r="G1983" t="s">
        <v>6</v>
      </c>
      <c r="H1983" t="s">
        <v>2</v>
      </c>
      <c r="I1983">
        <v>400</v>
      </c>
      <c r="J1983">
        <v>131</v>
      </c>
      <c r="K1983">
        <v>2</v>
      </c>
      <c r="L1983" t="s">
        <v>55</v>
      </c>
      <c r="M1983" t="s">
        <v>118</v>
      </c>
      <c r="N1983" t="s">
        <v>57</v>
      </c>
    </row>
    <row r="1984" spans="1:14" x14ac:dyDescent="0.25">
      <c r="A1984">
        <v>308531</v>
      </c>
      <c r="B1984" t="s">
        <v>220</v>
      </c>
      <c r="C1984" t="s">
        <v>43</v>
      </c>
      <c r="D1984" s="8">
        <v>40484</v>
      </c>
      <c r="E1984" t="s">
        <v>53</v>
      </c>
      <c r="F1984">
        <v>1430</v>
      </c>
      <c r="G1984" t="s">
        <v>168</v>
      </c>
      <c r="H1984" t="s">
        <v>4</v>
      </c>
      <c r="I1984">
        <v>1500</v>
      </c>
      <c r="K1984">
        <v>3</v>
      </c>
      <c r="L1984" t="s">
        <v>55</v>
      </c>
      <c r="M1984" t="s">
        <v>257</v>
      </c>
      <c r="N1984" t="s">
        <v>57</v>
      </c>
    </row>
    <row r="1985" spans="1:14" x14ac:dyDescent="0.25">
      <c r="A1985">
        <v>308535</v>
      </c>
      <c r="B1985" t="s">
        <v>62</v>
      </c>
      <c r="C1985" t="s">
        <v>43</v>
      </c>
      <c r="D1985" s="8">
        <v>40485</v>
      </c>
      <c r="E1985" t="s">
        <v>53</v>
      </c>
      <c r="F1985">
        <v>1556</v>
      </c>
      <c r="G1985" t="s">
        <v>7</v>
      </c>
      <c r="H1985" t="s">
        <v>2</v>
      </c>
      <c r="I1985">
        <v>15</v>
      </c>
      <c r="J1985">
        <v>118</v>
      </c>
      <c r="K1985">
        <v>0</v>
      </c>
      <c r="L1985" t="s">
        <v>55</v>
      </c>
      <c r="M1985" t="s">
        <v>137</v>
      </c>
      <c r="N1985" t="s">
        <v>57</v>
      </c>
    </row>
    <row r="1986" spans="1:14" x14ac:dyDescent="0.25">
      <c r="A1986">
        <v>308541</v>
      </c>
      <c r="B1986" t="s">
        <v>220</v>
      </c>
      <c r="C1986" t="s">
        <v>43</v>
      </c>
      <c r="D1986" s="8">
        <v>40486</v>
      </c>
      <c r="E1986" t="s">
        <v>53</v>
      </c>
      <c r="F1986">
        <v>814</v>
      </c>
      <c r="G1986" t="s">
        <v>21</v>
      </c>
      <c r="H1986" t="s">
        <v>4</v>
      </c>
      <c r="I1986">
        <v>0</v>
      </c>
      <c r="K1986">
        <v>0</v>
      </c>
      <c r="L1986" t="s">
        <v>84</v>
      </c>
      <c r="M1986" t="s">
        <v>51</v>
      </c>
      <c r="N1986" t="s">
        <v>57</v>
      </c>
    </row>
    <row r="1987" spans="1:14" x14ac:dyDescent="0.25">
      <c r="A1987">
        <v>308544</v>
      </c>
      <c r="B1987" t="s">
        <v>42</v>
      </c>
      <c r="C1987" t="s">
        <v>43</v>
      </c>
      <c r="D1987" s="8">
        <v>40485</v>
      </c>
      <c r="E1987" t="s">
        <v>83</v>
      </c>
      <c r="F1987">
        <v>2108</v>
      </c>
      <c r="G1987" t="s">
        <v>6</v>
      </c>
      <c r="H1987" t="s">
        <v>2</v>
      </c>
      <c r="I1987">
        <v>0</v>
      </c>
      <c r="J1987">
        <v>140</v>
      </c>
      <c r="K1987">
        <v>0</v>
      </c>
      <c r="L1987" t="s">
        <v>73</v>
      </c>
      <c r="M1987" t="s">
        <v>56</v>
      </c>
      <c r="N1987" t="s">
        <v>57</v>
      </c>
    </row>
    <row r="1988" spans="1:14" x14ac:dyDescent="0.25">
      <c r="A1988">
        <v>308547</v>
      </c>
      <c r="B1988" t="s">
        <v>92</v>
      </c>
      <c r="C1988" t="s">
        <v>43</v>
      </c>
      <c r="D1988" s="8">
        <v>40487</v>
      </c>
      <c r="E1988" t="s">
        <v>53</v>
      </c>
      <c r="F1988">
        <v>1325</v>
      </c>
      <c r="G1988" t="s">
        <v>12</v>
      </c>
      <c r="H1988" t="s">
        <v>3</v>
      </c>
      <c r="I1988">
        <v>100</v>
      </c>
      <c r="J1988">
        <v>148</v>
      </c>
      <c r="K1988">
        <v>0</v>
      </c>
      <c r="L1988" t="s">
        <v>64</v>
      </c>
      <c r="M1988" t="s">
        <v>50</v>
      </c>
      <c r="N1988" t="s">
        <v>57</v>
      </c>
    </row>
    <row r="1989" spans="1:14" x14ac:dyDescent="0.25">
      <c r="A1989">
        <v>308555</v>
      </c>
      <c r="B1989" t="s">
        <v>95</v>
      </c>
      <c r="C1989" t="s">
        <v>43</v>
      </c>
      <c r="D1989" s="8">
        <v>40489</v>
      </c>
      <c r="E1989" t="s">
        <v>107</v>
      </c>
      <c r="F1989">
        <v>1700</v>
      </c>
      <c r="G1989" t="s">
        <v>135</v>
      </c>
      <c r="H1989" t="s">
        <v>3</v>
      </c>
      <c r="I1989">
        <v>0</v>
      </c>
      <c r="K1989">
        <v>0</v>
      </c>
      <c r="L1989" t="s">
        <v>73</v>
      </c>
      <c r="M1989" t="s">
        <v>128</v>
      </c>
      <c r="N1989" t="s">
        <v>57</v>
      </c>
    </row>
    <row r="1990" spans="1:14" x14ac:dyDescent="0.25">
      <c r="A1990">
        <v>308559</v>
      </c>
      <c r="B1990" t="s">
        <v>177</v>
      </c>
      <c r="C1990" t="s">
        <v>106</v>
      </c>
      <c r="D1990" s="8">
        <v>40489</v>
      </c>
      <c r="E1990" t="s">
        <v>53</v>
      </c>
      <c r="F1990">
        <v>1115</v>
      </c>
      <c r="G1990" t="s">
        <v>178</v>
      </c>
      <c r="H1990" t="s">
        <v>2</v>
      </c>
      <c r="I1990">
        <v>47</v>
      </c>
      <c r="J1990">
        <v>115</v>
      </c>
      <c r="K1990">
        <v>0</v>
      </c>
      <c r="L1990" t="s">
        <v>64</v>
      </c>
      <c r="M1990" t="s">
        <v>56</v>
      </c>
    </row>
    <row r="1991" spans="1:14" x14ac:dyDescent="0.25">
      <c r="A1991">
        <v>308563</v>
      </c>
      <c r="B1991" t="s">
        <v>298</v>
      </c>
      <c r="C1991" t="s">
        <v>106</v>
      </c>
      <c r="D1991" s="8">
        <v>40490</v>
      </c>
      <c r="E1991" t="s">
        <v>53</v>
      </c>
      <c r="F1991">
        <v>1407</v>
      </c>
      <c r="G1991" t="s">
        <v>7</v>
      </c>
      <c r="H1991" t="s">
        <v>2</v>
      </c>
      <c r="I1991">
        <v>6600</v>
      </c>
      <c r="J1991">
        <v>234</v>
      </c>
      <c r="K1991">
        <v>18</v>
      </c>
      <c r="L1991" t="s">
        <v>55</v>
      </c>
      <c r="M1991" t="s">
        <v>457</v>
      </c>
      <c r="N1991" t="s">
        <v>57</v>
      </c>
    </row>
    <row r="1992" spans="1:14" x14ac:dyDescent="0.25">
      <c r="A1992">
        <v>308564</v>
      </c>
      <c r="B1992" t="s">
        <v>63</v>
      </c>
      <c r="C1992" t="s">
        <v>43</v>
      </c>
      <c r="D1992" s="8">
        <v>40490</v>
      </c>
      <c r="E1992" t="s">
        <v>53</v>
      </c>
      <c r="F1992">
        <v>1406</v>
      </c>
      <c r="G1992" t="s">
        <v>94</v>
      </c>
      <c r="H1992" t="s">
        <v>3</v>
      </c>
      <c r="I1992">
        <v>650</v>
      </c>
      <c r="J1992">
        <v>175</v>
      </c>
      <c r="L1992" t="s">
        <v>64</v>
      </c>
      <c r="M1992" t="s">
        <v>81</v>
      </c>
      <c r="N1992" t="s">
        <v>57</v>
      </c>
    </row>
    <row r="1993" spans="1:14" x14ac:dyDescent="0.25">
      <c r="A1993">
        <v>308567</v>
      </c>
      <c r="B1993" t="s">
        <v>42</v>
      </c>
      <c r="C1993" t="s">
        <v>43</v>
      </c>
      <c r="D1993" s="8">
        <v>40491</v>
      </c>
      <c r="E1993" t="s">
        <v>53</v>
      </c>
      <c r="F1993">
        <v>1559</v>
      </c>
      <c r="G1993" t="s">
        <v>10</v>
      </c>
      <c r="H1993" t="s">
        <v>2</v>
      </c>
      <c r="I1993">
        <v>50</v>
      </c>
      <c r="J1993">
        <v>140</v>
      </c>
      <c r="K1993">
        <v>0</v>
      </c>
      <c r="L1993" t="s">
        <v>55</v>
      </c>
      <c r="M1993" t="s">
        <v>56</v>
      </c>
      <c r="N1993" t="s">
        <v>57</v>
      </c>
    </row>
    <row r="1994" spans="1:14" x14ac:dyDescent="0.25">
      <c r="A1994">
        <v>308568</v>
      </c>
      <c r="B1994" t="s">
        <v>42</v>
      </c>
      <c r="C1994" t="s">
        <v>43</v>
      </c>
      <c r="D1994" s="8">
        <v>40491</v>
      </c>
      <c r="E1994" t="s">
        <v>53</v>
      </c>
      <c r="F1994">
        <v>1601</v>
      </c>
      <c r="G1994" t="s">
        <v>10</v>
      </c>
      <c r="H1994" t="s">
        <v>2</v>
      </c>
      <c r="I1994">
        <v>0</v>
      </c>
      <c r="J1994">
        <v>115</v>
      </c>
      <c r="K1994">
        <v>0</v>
      </c>
      <c r="L1994" t="s">
        <v>84</v>
      </c>
      <c r="M1994" t="s">
        <v>46</v>
      </c>
      <c r="N1994" t="s">
        <v>57</v>
      </c>
    </row>
    <row r="1995" spans="1:14" x14ac:dyDescent="0.25">
      <c r="A1995">
        <v>308569</v>
      </c>
      <c r="B1995" t="s">
        <v>42</v>
      </c>
      <c r="C1995" t="s">
        <v>43</v>
      </c>
      <c r="D1995" s="8">
        <v>40491</v>
      </c>
      <c r="E1995" t="s">
        <v>53</v>
      </c>
      <c r="F1995">
        <v>1610</v>
      </c>
      <c r="G1995" t="s">
        <v>10</v>
      </c>
      <c r="H1995" t="s">
        <v>2</v>
      </c>
      <c r="I1995">
        <v>0</v>
      </c>
      <c r="K1995">
        <v>0</v>
      </c>
      <c r="L1995" t="s">
        <v>84</v>
      </c>
      <c r="M1995" t="s">
        <v>56</v>
      </c>
      <c r="N1995" t="s">
        <v>57</v>
      </c>
    </row>
    <row r="1996" spans="1:14" x14ac:dyDescent="0.25">
      <c r="A1996">
        <v>308571</v>
      </c>
      <c r="B1996" t="s">
        <v>458</v>
      </c>
      <c r="C1996" t="s">
        <v>106</v>
      </c>
      <c r="D1996" s="8">
        <v>40494</v>
      </c>
      <c r="E1996" t="s">
        <v>53</v>
      </c>
      <c r="F1996">
        <v>1614</v>
      </c>
      <c r="G1996" t="s">
        <v>324</v>
      </c>
      <c r="H1996" t="s">
        <v>4</v>
      </c>
      <c r="I1996">
        <v>0</v>
      </c>
      <c r="K1996">
        <v>0</v>
      </c>
      <c r="L1996" t="s">
        <v>84</v>
      </c>
      <c r="M1996" t="s">
        <v>51</v>
      </c>
      <c r="N1996" t="s">
        <v>61</v>
      </c>
    </row>
    <row r="1997" spans="1:14" x14ac:dyDescent="0.25">
      <c r="A1997">
        <v>308573</v>
      </c>
      <c r="B1997" t="s">
        <v>359</v>
      </c>
      <c r="C1997" t="s">
        <v>43</v>
      </c>
      <c r="D1997" s="8">
        <v>40494</v>
      </c>
      <c r="E1997" t="s">
        <v>53</v>
      </c>
      <c r="F1997">
        <v>1132</v>
      </c>
      <c r="G1997" t="s">
        <v>15</v>
      </c>
      <c r="H1997" t="s">
        <v>3</v>
      </c>
      <c r="I1997">
        <v>0</v>
      </c>
      <c r="J1997">
        <v>80</v>
      </c>
      <c r="K1997">
        <v>0</v>
      </c>
      <c r="L1997" t="s">
        <v>84</v>
      </c>
      <c r="M1997" t="s">
        <v>50</v>
      </c>
      <c r="N1997" t="s">
        <v>57</v>
      </c>
    </row>
    <row r="1998" spans="1:14" x14ac:dyDescent="0.25">
      <c r="A1998">
        <v>308581</v>
      </c>
      <c r="B1998" t="s">
        <v>110</v>
      </c>
      <c r="C1998" t="s">
        <v>43</v>
      </c>
      <c r="D1998" s="8">
        <v>40496</v>
      </c>
      <c r="E1998" t="s">
        <v>53</v>
      </c>
      <c r="F1998">
        <v>1556</v>
      </c>
      <c r="G1998" t="s">
        <v>11</v>
      </c>
      <c r="H1998" t="s">
        <v>3</v>
      </c>
      <c r="I1998">
        <v>0</v>
      </c>
      <c r="J1998">
        <v>138</v>
      </c>
      <c r="K1998">
        <v>0</v>
      </c>
      <c r="L1998" t="s">
        <v>73</v>
      </c>
      <c r="M1998" t="s">
        <v>175</v>
      </c>
      <c r="N1998" t="s">
        <v>57</v>
      </c>
    </row>
    <row r="1999" spans="1:14" x14ac:dyDescent="0.25">
      <c r="A1999">
        <v>308589</v>
      </c>
      <c r="B1999" t="s">
        <v>122</v>
      </c>
      <c r="C1999" t="s">
        <v>43</v>
      </c>
      <c r="D1999" s="8">
        <v>40498</v>
      </c>
      <c r="E1999" t="s">
        <v>53</v>
      </c>
      <c r="F1999">
        <v>1600</v>
      </c>
      <c r="G1999" t="s">
        <v>11</v>
      </c>
      <c r="H1999" t="s">
        <v>3</v>
      </c>
      <c r="I1999">
        <v>0</v>
      </c>
      <c r="K1999">
        <v>0</v>
      </c>
      <c r="L1999" t="s">
        <v>73</v>
      </c>
      <c r="M1999" t="s">
        <v>56</v>
      </c>
      <c r="N1999" t="s">
        <v>57</v>
      </c>
    </row>
    <row r="2000" spans="1:14" x14ac:dyDescent="0.25">
      <c r="A2000">
        <v>308596</v>
      </c>
      <c r="B2000" t="s">
        <v>116</v>
      </c>
      <c r="C2000" t="s">
        <v>106</v>
      </c>
      <c r="D2000" s="8">
        <v>40499</v>
      </c>
      <c r="E2000" t="s">
        <v>83</v>
      </c>
      <c r="F2000">
        <v>1945</v>
      </c>
      <c r="G2000" t="s">
        <v>49</v>
      </c>
      <c r="H2000" t="s">
        <v>3</v>
      </c>
      <c r="I2000">
        <v>0</v>
      </c>
      <c r="J2000">
        <v>90</v>
      </c>
      <c r="K2000">
        <v>0</v>
      </c>
      <c r="L2000" t="s">
        <v>84</v>
      </c>
      <c r="M2000" t="s">
        <v>348</v>
      </c>
      <c r="N2000" t="s">
        <v>57</v>
      </c>
    </row>
    <row r="2001" spans="1:14" x14ac:dyDescent="0.25">
      <c r="A2001">
        <v>308597</v>
      </c>
      <c r="B2001" t="s">
        <v>220</v>
      </c>
      <c r="C2001" t="s">
        <v>43</v>
      </c>
      <c r="D2001" s="8">
        <v>40499</v>
      </c>
      <c r="E2001" t="s">
        <v>83</v>
      </c>
      <c r="F2001">
        <v>2150</v>
      </c>
      <c r="G2001" t="s">
        <v>250</v>
      </c>
      <c r="H2001" t="s">
        <v>4</v>
      </c>
      <c r="I2001">
        <v>0</v>
      </c>
      <c r="J2001">
        <v>120</v>
      </c>
      <c r="K2001">
        <v>0</v>
      </c>
      <c r="L2001" t="s">
        <v>84</v>
      </c>
      <c r="M2001" t="s">
        <v>368</v>
      </c>
      <c r="N2001" t="s">
        <v>57</v>
      </c>
    </row>
    <row r="2002" spans="1:14" x14ac:dyDescent="0.25">
      <c r="A2002">
        <v>308601</v>
      </c>
      <c r="B2002" t="s">
        <v>63</v>
      </c>
      <c r="C2002" t="s">
        <v>43</v>
      </c>
      <c r="D2002" s="8">
        <v>40501</v>
      </c>
      <c r="E2002" t="s">
        <v>53</v>
      </c>
      <c r="F2002">
        <v>1010</v>
      </c>
      <c r="G2002" t="s">
        <v>10</v>
      </c>
      <c r="H2002" t="s">
        <v>2</v>
      </c>
      <c r="I2002">
        <v>200</v>
      </c>
      <c r="J2002">
        <v>140</v>
      </c>
      <c r="L2002" t="s">
        <v>55</v>
      </c>
      <c r="M2002" t="s">
        <v>217</v>
      </c>
      <c r="N2002" t="s">
        <v>57</v>
      </c>
    </row>
    <row r="2003" spans="1:14" x14ac:dyDescent="0.25">
      <c r="A2003">
        <v>308606</v>
      </c>
      <c r="B2003" t="s">
        <v>92</v>
      </c>
      <c r="C2003" t="s">
        <v>43</v>
      </c>
      <c r="D2003" s="8">
        <v>40503</v>
      </c>
      <c r="E2003" t="s">
        <v>44</v>
      </c>
      <c r="F2003">
        <v>755</v>
      </c>
      <c r="G2003" t="s">
        <v>11</v>
      </c>
      <c r="H2003" t="s">
        <v>3</v>
      </c>
      <c r="I2003">
        <v>1200</v>
      </c>
      <c r="J2003">
        <v>145</v>
      </c>
      <c r="L2003" t="s">
        <v>55</v>
      </c>
      <c r="M2003" t="s">
        <v>56</v>
      </c>
      <c r="N2003" t="s">
        <v>57</v>
      </c>
    </row>
    <row r="2004" spans="1:14" x14ac:dyDescent="0.25">
      <c r="A2004">
        <v>308608</v>
      </c>
      <c r="B2004" t="s">
        <v>177</v>
      </c>
      <c r="C2004" t="s">
        <v>106</v>
      </c>
      <c r="D2004" s="8">
        <v>40504</v>
      </c>
      <c r="E2004" t="s">
        <v>53</v>
      </c>
      <c r="F2004">
        <v>1425</v>
      </c>
      <c r="G2004" t="s">
        <v>178</v>
      </c>
      <c r="H2004" t="s">
        <v>2</v>
      </c>
      <c r="I2004">
        <v>0</v>
      </c>
      <c r="J2004">
        <v>113</v>
      </c>
      <c r="K2004">
        <v>0</v>
      </c>
      <c r="L2004" t="s">
        <v>84</v>
      </c>
      <c r="M2004" t="s">
        <v>238</v>
      </c>
      <c r="N2004" t="s">
        <v>57</v>
      </c>
    </row>
    <row r="2005" spans="1:14" x14ac:dyDescent="0.25">
      <c r="A2005">
        <v>308614</v>
      </c>
      <c r="B2005" t="s">
        <v>176</v>
      </c>
      <c r="C2005" t="s">
        <v>43</v>
      </c>
      <c r="D2005" s="8">
        <v>40505</v>
      </c>
      <c r="E2005" t="s">
        <v>107</v>
      </c>
      <c r="F2005">
        <v>1812</v>
      </c>
      <c r="G2005" t="s">
        <v>11</v>
      </c>
      <c r="H2005" t="s">
        <v>3</v>
      </c>
      <c r="I2005">
        <v>20</v>
      </c>
      <c r="J2005">
        <v>140</v>
      </c>
      <c r="K2005">
        <v>0</v>
      </c>
      <c r="L2005" t="s">
        <v>55</v>
      </c>
      <c r="M2005" t="s">
        <v>238</v>
      </c>
      <c r="N2005" t="s">
        <v>57</v>
      </c>
    </row>
    <row r="2006" spans="1:14" x14ac:dyDescent="0.25">
      <c r="A2006">
        <v>308615</v>
      </c>
      <c r="B2006" t="s">
        <v>63</v>
      </c>
      <c r="C2006" t="s">
        <v>43</v>
      </c>
      <c r="D2006" s="8">
        <v>40505</v>
      </c>
      <c r="E2006" t="s">
        <v>53</v>
      </c>
      <c r="F2006">
        <v>1700</v>
      </c>
      <c r="G2006" t="s">
        <v>22</v>
      </c>
      <c r="H2006" t="s">
        <v>4</v>
      </c>
      <c r="I2006">
        <v>1000</v>
      </c>
      <c r="J2006">
        <v>130</v>
      </c>
      <c r="L2006" t="s">
        <v>55</v>
      </c>
      <c r="M2006" t="s">
        <v>60</v>
      </c>
      <c r="N2006" t="s">
        <v>57</v>
      </c>
    </row>
    <row r="2007" spans="1:14" x14ac:dyDescent="0.25">
      <c r="A2007">
        <v>308616</v>
      </c>
      <c r="B2007" t="s">
        <v>91</v>
      </c>
      <c r="C2007" t="s">
        <v>43</v>
      </c>
      <c r="D2007" s="8">
        <v>40505</v>
      </c>
      <c r="E2007" t="s">
        <v>53</v>
      </c>
      <c r="F2007">
        <v>700</v>
      </c>
      <c r="G2007" t="s">
        <v>7</v>
      </c>
      <c r="H2007" t="s">
        <v>2</v>
      </c>
      <c r="I2007">
        <v>50</v>
      </c>
      <c r="J2007">
        <v>120</v>
      </c>
      <c r="K2007">
        <v>0</v>
      </c>
      <c r="L2007" t="s">
        <v>55</v>
      </c>
      <c r="M2007" t="s">
        <v>126</v>
      </c>
      <c r="N2007" t="s">
        <v>57</v>
      </c>
    </row>
    <row r="2008" spans="1:14" x14ac:dyDescent="0.25">
      <c r="A2008">
        <v>308625</v>
      </c>
      <c r="B2008" t="s">
        <v>63</v>
      </c>
      <c r="C2008" t="s">
        <v>43</v>
      </c>
      <c r="D2008" s="8">
        <v>40506</v>
      </c>
      <c r="E2008" t="s">
        <v>53</v>
      </c>
      <c r="F2008">
        <v>1345</v>
      </c>
      <c r="G2008" t="s">
        <v>13</v>
      </c>
      <c r="H2008" t="s">
        <v>3</v>
      </c>
      <c r="I2008">
        <v>0</v>
      </c>
      <c r="J2008">
        <v>100</v>
      </c>
      <c r="K2008">
        <v>0</v>
      </c>
      <c r="L2008" t="s">
        <v>84</v>
      </c>
      <c r="M2008" t="s">
        <v>60</v>
      </c>
      <c r="N2008" t="s">
        <v>57</v>
      </c>
    </row>
    <row r="2009" spans="1:14" x14ac:dyDescent="0.25">
      <c r="A2009">
        <v>308631</v>
      </c>
      <c r="B2009" t="s">
        <v>452</v>
      </c>
      <c r="C2009" t="s">
        <v>106</v>
      </c>
      <c r="D2009" s="8">
        <v>40510</v>
      </c>
      <c r="E2009" t="s">
        <v>53</v>
      </c>
      <c r="F2009">
        <v>1610</v>
      </c>
      <c r="G2009" t="s">
        <v>451</v>
      </c>
      <c r="H2009" t="s">
        <v>3</v>
      </c>
      <c r="I2009">
        <v>3500</v>
      </c>
      <c r="J2009">
        <v>200</v>
      </c>
      <c r="L2009" t="s">
        <v>55</v>
      </c>
      <c r="M2009" t="s">
        <v>46</v>
      </c>
      <c r="N2009" t="s">
        <v>57</v>
      </c>
    </row>
    <row r="2010" spans="1:14" x14ac:dyDescent="0.25">
      <c r="A2010">
        <v>308633</v>
      </c>
      <c r="B2010" t="s">
        <v>63</v>
      </c>
      <c r="C2010" t="s">
        <v>43</v>
      </c>
      <c r="D2010" s="8">
        <v>40508</v>
      </c>
      <c r="E2010" t="s">
        <v>83</v>
      </c>
      <c r="F2010">
        <v>1719</v>
      </c>
      <c r="G2010" t="s">
        <v>6</v>
      </c>
      <c r="H2010" t="s">
        <v>2</v>
      </c>
      <c r="I2010">
        <v>600</v>
      </c>
      <c r="J2010">
        <v>140</v>
      </c>
      <c r="K2010">
        <v>2</v>
      </c>
      <c r="L2010" t="s">
        <v>55</v>
      </c>
      <c r="M2010" t="s">
        <v>459</v>
      </c>
      <c r="N2010" t="s">
        <v>57</v>
      </c>
    </row>
    <row r="2011" spans="1:14" x14ac:dyDescent="0.25">
      <c r="A2011">
        <v>308636</v>
      </c>
      <c r="B2011" t="s">
        <v>92</v>
      </c>
      <c r="C2011" t="s">
        <v>43</v>
      </c>
      <c r="D2011" s="8">
        <v>40425</v>
      </c>
      <c r="G2011" t="s">
        <v>94</v>
      </c>
      <c r="H2011" t="s">
        <v>3</v>
      </c>
      <c r="I2011">
        <v>0</v>
      </c>
      <c r="K2011">
        <v>0</v>
      </c>
      <c r="L2011" t="s">
        <v>84</v>
      </c>
      <c r="M2011" t="s">
        <v>238</v>
      </c>
    </row>
    <row r="2012" spans="1:14" x14ac:dyDescent="0.25">
      <c r="A2012">
        <v>308638</v>
      </c>
      <c r="B2012" t="s">
        <v>92</v>
      </c>
      <c r="C2012" t="s">
        <v>43</v>
      </c>
      <c r="D2012" s="8">
        <v>40426</v>
      </c>
      <c r="G2012" t="s">
        <v>11</v>
      </c>
      <c r="H2012" t="s">
        <v>3</v>
      </c>
      <c r="L2012" t="s">
        <v>55</v>
      </c>
      <c r="M2012" t="s">
        <v>238</v>
      </c>
    </row>
    <row r="2013" spans="1:14" x14ac:dyDescent="0.25">
      <c r="A2013">
        <v>308642</v>
      </c>
      <c r="B2013" t="s">
        <v>92</v>
      </c>
      <c r="C2013" t="s">
        <v>43</v>
      </c>
      <c r="D2013" s="8">
        <v>40477</v>
      </c>
      <c r="G2013" t="s">
        <v>23</v>
      </c>
      <c r="H2013" t="s">
        <v>4</v>
      </c>
      <c r="L2013" t="s">
        <v>55</v>
      </c>
      <c r="M2013" t="s">
        <v>238</v>
      </c>
    </row>
    <row r="2014" spans="1:14" x14ac:dyDescent="0.25">
      <c r="A2014">
        <v>308653</v>
      </c>
      <c r="B2014" t="s">
        <v>48</v>
      </c>
      <c r="D2014" s="8">
        <v>40493</v>
      </c>
      <c r="G2014" t="s">
        <v>20</v>
      </c>
      <c r="H2014" t="s">
        <v>4</v>
      </c>
      <c r="K2014">
        <v>0</v>
      </c>
      <c r="M2014" t="s">
        <v>50</v>
      </c>
    </row>
    <row r="2015" spans="1:14" x14ac:dyDescent="0.25">
      <c r="A2015">
        <v>308664</v>
      </c>
      <c r="B2015" t="s">
        <v>48</v>
      </c>
      <c r="D2015" s="8">
        <v>40495</v>
      </c>
      <c r="G2015" t="s">
        <v>134</v>
      </c>
      <c r="H2015" t="s">
        <v>2</v>
      </c>
      <c r="K2015">
        <v>0</v>
      </c>
      <c r="M2015" t="s">
        <v>332</v>
      </c>
    </row>
    <row r="2016" spans="1:14" x14ac:dyDescent="0.25">
      <c r="A2016">
        <v>308666</v>
      </c>
      <c r="B2016" t="s">
        <v>48</v>
      </c>
      <c r="D2016" s="8">
        <v>40495</v>
      </c>
      <c r="G2016" t="s">
        <v>19</v>
      </c>
      <c r="H2016" t="s">
        <v>4</v>
      </c>
      <c r="K2016">
        <v>0</v>
      </c>
      <c r="M2016" t="s">
        <v>51</v>
      </c>
    </row>
    <row r="2017" spans="1:13" x14ac:dyDescent="0.25">
      <c r="A2017">
        <v>308689</v>
      </c>
      <c r="B2017" t="s">
        <v>48</v>
      </c>
      <c r="D2017" s="8">
        <v>40483</v>
      </c>
      <c r="G2017" t="s">
        <v>20</v>
      </c>
      <c r="H2017" t="s">
        <v>4</v>
      </c>
      <c r="K2017">
        <v>0</v>
      </c>
      <c r="M2017" t="s">
        <v>460</v>
      </c>
    </row>
    <row r="2018" spans="1:13" x14ac:dyDescent="0.25">
      <c r="A2018">
        <v>308690</v>
      </c>
      <c r="B2018" t="s">
        <v>48</v>
      </c>
      <c r="D2018" s="8">
        <v>40483</v>
      </c>
      <c r="G2018" t="s">
        <v>19</v>
      </c>
      <c r="H2018" t="s">
        <v>4</v>
      </c>
      <c r="K2018">
        <v>0</v>
      </c>
      <c r="M2018" t="s">
        <v>461</v>
      </c>
    </row>
    <row r="2019" spans="1:13" x14ac:dyDescent="0.25">
      <c r="A2019">
        <v>308691</v>
      </c>
      <c r="B2019" t="s">
        <v>48</v>
      </c>
      <c r="D2019" s="8">
        <v>40483</v>
      </c>
      <c r="G2019" t="s">
        <v>19</v>
      </c>
      <c r="H2019" t="s">
        <v>4</v>
      </c>
      <c r="K2019">
        <v>0</v>
      </c>
      <c r="M2019" t="s">
        <v>126</v>
      </c>
    </row>
    <row r="2020" spans="1:13" x14ac:dyDescent="0.25">
      <c r="A2020">
        <v>308693</v>
      </c>
      <c r="B2020" t="s">
        <v>48</v>
      </c>
      <c r="D2020" s="8">
        <v>40483</v>
      </c>
      <c r="G2020" t="s">
        <v>22</v>
      </c>
      <c r="H2020" t="s">
        <v>4</v>
      </c>
      <c r="K2020">
        <v>0</v>
      </c>
      <c r="M2020" t="s">
        <v>51</v>
      </c>
    </row>
    <row r="2021" spans="1:13" x14ac:dyDescent="0.25">
      <c r="A2021">
        <v>308694</v>
      </c>
      <c r="B2021" t="s">
        <v>48</v>
      </c>
      <c r="D2021" s="8">
        <v>40483</v>
      </c>
      <c r="G2021" t="s">
        <v>13</v>
      </c>
      <c r="H2021" t="s">
        <v>3</v>
      </c>
      <c r="K2021">
        <v>0</v>
      </c>
      <c r="M2021" t="s">
        <v>60</v>
      </c>
    </row>
    <row r="2022" spans="1:13" x14ac:dyDescent="0.25">
      <c r="A2022">
        <v>308697</v>
      </c>
      <c r="B2022" t="s">
        <v>48</v>
      </c>
      <c r="D2022" s="8">
        <v>40484</v>
      </c>
      <c r="G2022" t="s">
        <v>324</v>
      </c>
      <c r="H2022" t="s">
        <v>4</v>
      </c>
      <c r="K2022">
        <v>0</v>
      </c>
      <c r="M2022" t="s">
        <v>51</v>
      </c>
    </row>
    <row r="2023" spans="1:13" x14ac:dyDescent="0.25">
      <c r="A2023">
        <v>308698</v>
      </c>
      <c r="B2023" t="s">
        <v>48</v>
      </c>
      <c r="D2023" s="8">
        <v>40484</v>
      </c>
      <c r="G2023" t="s">
        <v>20</v>
      </c>
      <c r="H2023" t="s">
        <v>4</v>
      </c>
      <c r="K2023">
        <v>0</v>
      </c>
      <c r="M2023" t="s">
        <v>294</v>
      </c>
    </row>
    <row r="2024" spans="1:13" x14ac:dyDescent="0.25">
      <c r="A2024">
        <v>308701</v>
      </c>
      <c r="B2024" t="s">
        <v>48</v>
      </c>
      <c r="D2024" s="8">
        <v>40484</v>
      </c>
      <c r="G2024" t="s">
        <v>114</v>
      </c>
      <c r="H2024" t="s">
        <v>3</v>
      </c>
      <c r="K2024">
        <v>0</v>
      </c>
      <c r="M2024" t="s">
        <v>51</v>
      </c>
    </row>
    <row r="2025" spans="1:13" x14ac:dyDescent="0.25">
      <c r="A2025">
        <v>308702</v>
      </c>
      <c r="B2025" t="s">
        <v>48</v>
      </c>
      <c r="D2025" s="8">
        <v>40484</v>
      </c>
      <c r="G2025" t="s">
        <v>114</v>
      </c>
      <c r="H2025" t="s">
        <v>3</v>
      </c>
      <c r="K2025">
        <v>0</v>
      </c>
      <c r="M2025" t="s">
        <v>50</v>
      </c>
    </row>
    <row r="2026" spans="1:13" x14ac:dyDescent="0.25">
      <c r="A2026">
        <v>308709</v>
      </c>
      <c r="B2026" t="s">
        <v>48</v>
      </c>
      <c r="D2026" s="8">
        <v>40484</v>
      </c>
      <c r="G2026" t="s">
        <v>59</v>
      </c>
      <c r="H2026" t="s">
        <v>2</v>
      </c>
      <c r="K2026">
        <v>0</v>
      </c>
      <c r="M2026" t="s">
        <v>60</v>
      </c>
    </row>
    <row r="2027" spans="1:13" x14ac:dyDescent="0.25">
      <c r="A2027">
        <v>308710</v>
      </c>
      <c r="B2027" t="s">
        <v>48</v>
      </c>
      <c r="D2027" s="8">
        <v>40484</v>
      </c>
      <c r="G2027" t="s">
        <v>179</v>
      </c>
      <c r="H2027" t="s">
        <v>2</v>
      </c>
      <c r="K2027">
        <v>0</v>
      </c>
      <c r="M2027" t="s">
        <v>137</v>
      </c>
    </row>
    <row r="2028" spans="1:13" x14ac:dyDescent="0.25">
      <c r="A2028">
        <v>308712</v>
      </c>
      <c r="B2028" t="s">
        <v>48</v>
      </c>
      <c r="D2028" s="8">
        <v>40488</v>
      </c>
      <c r="G2028" t="s">
        <v>19</v>
      </c>
      <c r="H2028" t="s">
        <v>4</v>
      </c>
      <c r="K2028">
        <v>0</v>
      </c>
      <c r="M2028" t="s">
        <v>222</v>
      </c>
    </row>
    <row r="2029" spans="1:13" x14ac:dyDescent="0.25">
      <c r="A2029">
        <v>308714</v>
      </c>
      <c r="B2029" t="s">
        <v>48</v>
      </c>
      <c r="D2029" s="8">
        <v>40485</v>
      </c>
      <c r="G2029" t="s">
        <v>75</v>
      </c>
      <c r="H2029" t="s">
        <v>4</v>
      </c>
      <c r="K2029">
        <v>0</v>
      </c>
      <c r="M2029" t="s">
        <v>159</v>
      </c>
    </row>
    <row r="2030" spans="1:13" x14ac:dyDescent="0.25">
      <c r="A2030">
        <v>308718</v>
      </c>
      <c r="B2030" t="s">
        <v>48</v>
      </c>
      <c r="D2030" s="8">
        <v>40489</v>
      </c>
      <c r="G2030" t="s">
        <v>102</v>
      </c>
      <c r="H2030" t="s">
        <v>2</v>
      </c>
      <c r="K2030">
        <v>0</v>
      </c>
      <c r="M2030" t="s">
        <v>74</v>
      </c>
    </row>
    <row r="2031" spans="1:13" x14ac:dyDescent="0.25">
      <c r="A2031">
        <v>308722</v>
      </c>
      <c r="B2031" t="s">
        <v>48</v>
      </c>
      <c r="D2031" s="8">
        <v>40489</v>
      </c>
      <c r="G2031" t="s">
        <v>19</v>
      </c>
      <c r="H2031" t="s">
        <v>4</v>
      </c>
      <c r="K2031">
        <v>0</v>
      </c>
      <c r="M2031" t="s">
        <v>136</v>
      </c>
    </row>
    <row r="2032" spans="1:13" x14ac:dyDescent="0.25">
      <c r="A2032">
        <v>308728</v>
      </c>
      <c r="B2032" t="s">
        <v>48</v>
      </c>
      <c r="D2032" s="8">
        <v>40487</v>
      </c>
      <c r="G2032" t="s">
        <v>9</v>
      </c>
      <c r="H2032" t="s">
        <v>2</v>
      </c>
      <c r="K2032">
        <v>0</v>
      </c>
      <c r="M2032" t="s">
        <v>118</v>
      </c>
    </row>
    <row r="2033" spans="1:13" x14ac:dyDescent="0.25">
      <c r="A2033">
        <v>308730</v>
      </c>
      <c r="B2033" t="s">
        <v>48</v>
      </c>
      <c r="D2033" s="8">
        <v>40487</v>
      </c>
      <c r="G2033" t="s">
        <v>114</v>
      </c>
      <c r="H2033" t="s">
        <v>3</v>
      </c>
      <c r="K2033">
        <v>0</v>
      </c>
      <c r="M2033" t="s">
        <v>60</v>
      </c>
    </row>
    <row r="2034" spans="1:13" x14ac:dyDescent="0.25">
      <c r="A2034">
        <v>308738</v>
      </c>
      <c r="B2034" t="s">
        <v>48</v>
      </c>
      <c r="D2034" s="8">
        <v>40485</v>
      </c>
      <c r="G2034" t="s">
        <v>8</v>
      </c>
      <c r="H2034" t="s">
        <v>2</v>
      </c>
      <c r="K2034">
        <v>0</v>
      </c>
      <c r="M2034" t="s">
        <v>99</v>
      </c>
    </row>
    <row r="2035" spans="1:13" x14ac:dyDescent="0.25">
      <c r="A2035">
        <v>308749</v>
      </c>
      <c r="B2035" t="s">
        <v>48</v>
      </c>
      <c r="D2035" s="8">
        <v>40496</v>
      </c>
      <c r="G2035" t="s">
        <v>139</v>
      </c>
      <c r="H2035" t="s">
        <v>2</v>
      </c>
      <c r="K2035">
        <v>0</v>
      </c>
      <c r="M2035" t="s">
        <v>51</v>
      </c>
    </row>
    <row r="2036" spans="1:13" x14ac:dyDescent="0.25">
      <c r="A2036">
        <v>308752</v>
      </c>
      <c r="B2036" t="s">
        <v>48</v>
      </c>
      <c r="D2036" s="8">
        <v>40497</v>
      </c>
      <c r="G2036" t="s">
        <v>117</v>
      </c>
      <c r="H2036" t="s">
        <v>2</v>
      </c>
      <c r="K2036">
        <v>0</v>
      </c>
      <c r="M2036" t="s">
        <v>50</v>
      </c>
    </row>
    <row r="2037" spans="1:13" x14ac:dyDescent="0.25">
      <c r="A2037">
        <v>308753</v>
      </c>
      <c r="B2037" t="s">
        <v>48</v>
      </c>
      <c r="D2037" s="8">
        <v>40497</v>
      </c>
      <c r="G2037" t="s">
        <v>23</v>
      </c>
      <c r="H2037" t="s">
        <v>4</v>
      </c>
      <c r="K2037">
        <v>0</v>
      </c>
      <c r="M2037" t="s">
        <v>50</v>
      </c>
    </row>
    <row r="2038" spans="1:13" x14ac:dyDescent="0.25">
      <c r="A2038">
        <v>308754</v>
      </c>
      <c r="B2038" t="s">
        <v>48</v>
      </c>
      <c r="D2038" s="8">
        <v>40499</v>
      </c>
      <c r="G2038" t="s">
        <v>139</v>
      </c>
      <c r="H2038" t="s">
        <v>2</v>
      </c>
      <c r="K2038">
        <v>0</v>
      </c>
      <c r="M2038" t="s">
        <v>173</v>
      </c>
    </row>
    <row r="2039" spans="1:13" x14ac:dyDescent="0.25">
      <c r="A2039">
        <v>308759</v>
      </c>
      <c r="B2039" t="s">
        <v>48</v>
      </c>
      <c r="D2039" s="8">
        <v>40498</v>
      </c>
      <c r="G2039" t="s">
        <v>19</v>
      </c>
      <c r="H2039" t="s">
        <v>4</v>
      </c>
      <c r="K2039">
        <v>0</v>
      </c>
      <c r="M2039" t="s">
        <v>60</v>
      </c>
    </row>
    <row r="2040" spans="1:13" x14ac:dyDescent="0.25">
      <c r="A2040">
        <v>308762</v>
      </c>
      <c r="B2040" t="s">
        <v>48</v>
      </c>
      <c r="D2040" s="8">
        <v>40499</v>
      </c>
      <c r="G2040" t="s">
        <v>13</v>
      </c>
      <c r="H2040" t="s">
        <v>3</v>
      </c>
      <c r="K2040">
        <v>0</v>
      </c>
      <c r="M2040" t="s">
        <v>462</v>
      </c>
    </row>
    <row r="2041" spans="1:13" x14ac:dyDescent="0.25">
      <c r="A2041">
        <v>308765</v>
      </c>
      <c r="B2041" t="s">
        <v>48</v>
      </c>
      <c r="D2041" s="8">
        <v>40500</v>
      </c>
      <c r="G2041" t="s">
        <v>20</v>
      </c>
      <c r="H2041" t="s">
        <v>4</v>
      </c>
      <c r="K2041">
        <v>0</v>
      </c>
      <c r="M2041" t="s">
        <v>136</v>
      </c>
    </row>
    <row r="2042" spans="1:13" x14ac:dyDescent="0.25">
      <c r="A2042">
        <v>308774</v>
      </c>
      <c r="B2042" t="s">
        <v>48</v>
      </c>
      <c r="D2042" s="8">
        <v>40503</v>
      </c>
      <c r="G2042" t="s">
        <v>20</v>
      </c>
      <c r="H2042" t="s">
        <v>4</v>
      </c>
      <c r="K2042">
        <v>0</v>
      </c>
      <c r="M2042" t="s">
        <v>351</v>
      </c>
    </row>
    <row r="2043" spans="1:13" x14ac:dyDescent="0.25">
      <c r="A2043">
        <v>308775</v>
      </c>
      <c r="B2043" t="s">
        <v>48</v>
      </c>
      <c r="D2043" s="8">
        <v>40503</v>
      </c>
      <c r="G2043" t="s">
        <v>19</v>
      </c>
      <c r="H2043" t="s">
        <v>4</v>
      </c>
      <c r="K2043">
        <v>0</v>
      </c>
      <c r="M2043" t="s">
        <v>423</v>
      </c>
    </row>
    <row r="2044" spans="1:13" x14ac:dyDescent="0.25">
      <c r="A2044">
        <v>308777</v>
      </c>
      <c r="B2044" t="s">
        <v>48</v>
      </c>
      <c r="D2044" s="8">
        <v>40504</v>
      </c>
      <c r="G2044" t="s">
        <v>114</v>
      </c>
      <c r="H2044" t="s">
        <v>3</v>
      </c>
      <c r="K2044">
        <v>0</v>
      </c>
      <c r="M2044" t="s">
        <v>60</v>
      </c>
    </row>
    <row r="2045" spans="1:13" x14ac:dyDescent="0.25">
      <c r="A2045">
        <v>308781</v>
      </c>
      <c r="B2045" t="s">
        <v>48</v>
      </c>
      <c r="D2045" s="8">
        <v>40505</v>
      </c>
      <c r="G2045" t="s">
        <v>134</v>
      </c>
      <c r="H2045" t="s">
        <v>2</v>
      </c>
      <c r="K2045">
        <v>0</v>
      </c>
      <c r="M2045" t="s">
        <v>81</v>
      </c>
    </row>
    <row r="2046" spans="1:13" x14ac:dyDescent="0.25">
      <c r="A2046">
        <v>308790</v>
      </c>
      <c r="B2046" t="s">
        <v>48</v>
      </c>
      <c r="D2046" s="8">
        <v>40507</v>
      </c>
      <c r="G2046" t="s">
        <v>22</v>
      </c>
      <c r="H2046" t="s">
        <v>4</v>
      </c>
      <c r="K2046">
        <v>0</v>
      </c>
      <c r="M2046" t="s">
        <v>51</v>
      </c>
    </row>
    <row r="2047" spans="1:13" x14ac:dyDescent="0.25">
      <c r="A2047">
        <v>308796</v>
      </c>
      <c r="B2047" t="s">
        <v>48</v>
      </c>
      <c r="D2047" s="8">
        <v>40510</v>
      </c>
      <c r="G2047" t="s">
        <v>20</v>
      </c>
      <c r="H2047" t="s">
        <v>4</v>
      </c>
      <c r="K2047">
        <v>0</v>
      </c>
      <c r="M2047" t="s">
        <v>77</v>
      </c>
    </row>
    <row r="2048" spans="1:13" x14ac:dyDescent="0.25">
      <c r="A2048">
        <v>308797</v>
      </c>
      <c r="B2048" t="s">
        <v>48</v>
      </c>
      <c r="D2048" s="8">
        <v>40510</v>
      </c>
      <c r="G2048" t="s">
        <v>12</v>
      </c>
      <c r="H2048" t="s">
        <v>3</v>
      </c>
      <c r="K2048">
        <v>0</v>
      </c>
      <c r="M2048" t="s">
        <v>329</v>
      </c>
    </row>
    <row r="2049" spans="1:14" x14ac:dyDescent="0.25">
      <c r="A2049">
        <v>308798</v>
      </c>
      <c r="B2049" t="s">
        <v>48</v>
      </c>
      <c r="D2049" s="8">
        <v>40510</v>
      </c>
      <c r="G2049" t="s">
        <v>93</v>
      </c>
      <c r="H2049" t="s">
        <v>2</v>
      </c>
      <c r="K2049">
        <v>0</v>
      </c>
      <c r="M2049" t="s">
        <v>159</v>
      </c>
    </row>
    <row r="2050" spans="1:14" x14ac:dyDescent="0.25">
      <c r="A2050">
        <v>308806</v>
      </c>
      <c r="B2050" t="s">
        <v>48</v>
      </c>
      <c r="D2050" s="8">
        <v>40512</v>
      </c>
      <c r="G2050" t="s">
        <v>270</v>
      </c>
      <c r="H2050" t="s">
        <v>2</v>
      </c>
      <c r="K2050">
        <v>0</v>
      </c>
      <c r="M2050" t="s">
        <v>51</v>
      </c>
    </row>
    <row r="2051" spans="1:14" x14ac:dyDescent="0.25">
      <c r="A2051">
        <v>308823</v>
      </c>
      <c r="B2051" t="s">
        <v>42</v>
      </c>
      <c r="C2051" t="s">
        <v>43</v>
      </c>
      <c r="D2051" s="8">
        <v>40490</v>
      </c>
      <c r="E2051" t="s">
        <v>83</v>
      </c>
      <c r="G2051" t="s">
        <v>9</v>
      </c>
      <c r="H2051" t="s">
        <v>2</v>
      </c>
      <c r="I2051">
        <v>0</v>
      </c>
      <c r="J2051">
        <v>100</v>
      </c>
      <c r="K2051">
        <v>0</v>
      </c>
      <c r="L2051" t="s">
        <v>73</v>
      </c>
      <c r="M2051" t="s">
        <v>46</v>
      </c>
      <c r="N2051" t="s">
        <v>57</v>
      </c>
    </row>
    <row r="2052" spans="1:14" x14ac:dyDescent="0.25">
      <c r="A2052">
        <v>308834</v>
      </c>
      <c r="B2052" t="s">
        <v>62</v>
      </c>
      <c r="C2052" t="s">
        <v>43</v>
      </c>
      <c r="D2052" s="8">
        <v>40510</v>
      </c>
      <c r="E2052" t="s">
        <v>83</v>
      </c>
      <c r="F2052">
        <v>1958</v>
      </c>
      <c r="G2052" t="s">
        <v>6</v>
      </c>
      <c r="H2052" t="s">
        <v>2</v>
      </c>
      <c r="I2052">
        <v>3000</v>
      </c>
      <c r="J2052">
        <v>210</v>
      </c>
      <c r="L2052" t="s">
        <v>55</v>
      </c>
      <c r="M2052" t="s">
        <v>56</v>
      </c>
      <c r="N2052" t="s">
        <v>57</v>
      </c>
    </row>
    <row r="2053" spans="1:14" x14ac:dyDescent="0.25">
      <c r="A2053">
        <v>308837</v>
      </c>
      <c r="B2053" t="s">
        <v>58</v>
      </c>
      <c r="C2053" t="s">
        <v>43</v>
      </c>
      <c r="D2053" s="8">
        <v>40511</v>
      </c>
      <c r="E2053" t="s">
        <v>53</v>
      </c>
      <c r="F2053">
        <v>900</v>
      </c>
      <c r="G2053" t="s">
        <v>59</v>
      </c>
      <c r="H2053" t="s">
        <v>2</v>
      </c>
      <c r="I2053">
        <v>20</v>
      </c>
      <c r="J2053">
        <v>120</v>
      </c>
      <c r="K2053">
        <v>0</v>
      </c>
      <c r="L2053" t="s">
        <v>55</v>
      </c>
      <c r="M2053" t="s">
        <v>56</v>
      </c>
    </row>
    <row r="2054" spans="1:14" x14ac:dyDescent="0.25">
      <c r="A2054">
        <v>308843</v>
      </c>
      <c r="B2054" t="s">
        <v>110</v>
      </c>
      <c r="C2054" t="s">
        <v>43</v>
      </c>
      <c r="D2054" s="8">
        <v>40512</v>
      </c>
      <c r="E2054" t="s">
        <v>44</v>
      </c>
      <c r="F2054">
        <v>630</v>
      </c>
      <c r="G2054" t="s">
        <v>93</v>
      </c>
      <c r="H2054" t="s">
        <v>2</v>
      </c>
      <c r="I2054">
        <v>100</v>
      </c>
      <c r="J2054">
        <v>170</v>
      </c>
      <c r="K2054">
        <v>0</v>
      </c>
      <c r="L2054" t="s">
        <v>64</v>
      </c>
      <c r="M2054" t="s">
        <v>56</v>
      </c>
      <c r="N2054" t="s">
        <v>57</v>
      </c>
    </row>
    <row r="2055" spans="1:14" x14ac:dyDescent="0.25">
      <c r="A2055">
        <v>308851</v>
      </c>
      <c r="B2055" t="s">
        <v>92</v>
      </c>
      <c r="C2055" t="s">
        <v>43</v>
      </c>
      <c r="D2055" s="8">
        <v>40493</v>
      </c>
      <c r="E2055" t="s">
        <v>53</v>
      </c>
      <c r="F2055">
        <v>1329</v>
      </c>
      <c r="G2055" t="s">
        <v>14</v>
      </c>
      <c r="H2055" t="s">
        <v>3</v>
      </c>
      <c r="I2055">
        <v>0</v>
      </c>
      <c r="J2055">
        <v>65</v>
      </c>
      <c r="K2055">
        <v>0</v>
      </c>
      <c r="L2055" t="s">
        <v>73</v>
      </c>
      <c r="M2055" t="s">
        <v>90</v>
      </c>
      <c r="N2055" t="s">
        <v>57</v>
      </c>
    </row>
    <row r="2056" spans="1:14" x14ac:dyDescent="0.25">
      <c r="A2056">
        <v>308856</v>
      </c>
      <c r="B2056" t="s">
        <v>167</v>
      </c>
      <c r="C2056" t="s">
        <v>43</v>
      </c>
      <c r="D2056" s="8">
        <v>40494</v>
      </c>
      <c r="E2056" t="s">
        <v>83</v>
      </c>
      <c r="F2056">
        <v>1743</v>
      </c>
      <c r="G2056" t="s">
        <v>19</v>
      </c>
      <c r="H2056" t="s">
        <v>4</v>
      </c>
      <c r="I2056">
        <v>0</v>
      </c>
      <c r="J2056">
        <v>120</v>
      </c>
      <c r="K2056">
        <v>0</v>
      </c>
      <c r="L2056" t="s">
        <v>84</v>
      </c>
      <c r="M2056" t="s">
        <v>51</v>
      </c>
      <c r="N2056" t="s">
        <v>57</v>
      </c>
    </row>
    <row r="2057" spans="1:14" x14ac:dyDescent="0.25">
      <c r="A2057">
        <v>308866</v>
      </c>
      <c r="B2057" t="s">
        <v>92</v>
      </c>
      <c r="C2057" t="s">
        <v>43</v>
      </c>
      <c r="D2057" s="8">
        <v>40483</v>
      </c>
      <c r="E2057" t="s">
        <v>53</v>
      </c>
      <c r="F2057">
        <v>857</v>
      </c>
      <c r="G2057" t="s">
        <v>14</v>
      </c>
      <c r="H2057" t="s">
        <v>3</v>
      </c>
      <c r="I2057">
        <v>100</v>
      </c>
      <c r="L2057" t="s">
        <v>64</v>
      </c>
      <c r="M2057" t="s">
        <v>50</v>
      </c>
      <c r="N2057" t="s">
        <v>57</v>
      </c>
    </row>
    <row r="2058" spans="1:14" x14ac:dyDescent="0.25">
      <c r="A2058">
        <v>308868</v>
      </c>
      <c r="B2058" t="s">
        <v>58</v>
      </c>
      <c r="C2058" t="s">
        <v>43</v>
      </c>
      <c r="D2058" s="8">
        <v>40483</v>
      </c>
      <c r="E2058" t="s">
        <v>83</v>
      </c>
      <c r="F2058">
        <v>2130</v>
      </c>
      <c r="G2058" t="s">
        <v>59</v>
      </c>
      <c r="H2058" t="s">
        <v>2</v>
      </c>
      <c r="I2058">
        <v>900</v>
      </c>
      <c r="J2058">
        <v>145</v>
      </c>
      <c r="K2058">
        <v>3</v>
      </c>
      <c r="L2058" t="s">
        <v>55</v>
      </c>
      <c r="M2058" t="s">
        <v>56</v>
      </c>
    </row>
    <row r="2059" spans="1:14" x14ac:dyDescent="0.25">
      <c r="A2059">
        <v>308869</v>
      </c>
      <c r="B2059" t="s">
        <v>383</v>
      </c>
      <c r="D2059" s="8">
        <v>40483</v>
      </c>
      <c r="E2059" t="s">
        <v>53</v>
      </c>
      <c r="F2059">
        <v>1500</v>
      </c>
      <c r="G2059" t="s">
        <v>161</v>
      </c>
      <c r="H2059" t="s">
        <v>4</v>
      </c>
      <c r="I2059">
        <v>0</v>
      </c>
      <c r="J2059">
        <v>200</v>
      </c>
      <c r="K2059">
        <v>0</v>
      </c>
      <c r="L2059" t="s">
        <v>73</v>
      </c>
      <c r="M2059" t="s">
        <v>463</v>
      </c>
      <c r="N2059" t="s">
        <v>57</v>
      </c>
    </row>
    <row r="2060" spans="1:14" x14ac:dyDescent="0.25">
      <c r="A2060">
        <v>308870</v>
      </c>
      <c r="B2060" t="s">
        <v>105</v>
      </c>
      <c r="C2060" t="s">
        <v>106</v>
      </c>
      <c r="D2060" s="8">
        <v>40483</v>
      </c>
      <c r="E2060" t="s">
        <v>83</v>
      </c>
      <c r="F2060">
        <v>2000</v>
      </c>
      <c r="G2060" t="s">
        <v>6</v>
      </c>
      <c r="H2060" t="s">
        <v>2</v>
      </c>
      <c r="I2060">
        <v>2000</v>
      </c>
      <c r="K2060">
        <v>5</v>
      </c>
      <c r="L2060" t="s">
        <v>55</v>
      </c>
      <c r="M2060" t="s">
        <v>464</v>
      </c>
      <c r="N2060" t="s">
        <v>57</v>
      </c>
    </row>
    <row r="2061" spans="1:14" x14ac:dyDescent="0.25">
      <c r="A2061">
        <v>308873</v>
      </c>
      <c r="B2061" t="s">
        <v>42</v>
      </c>
      <c r="C2061" t="s">
        <v>43</v>
      </c>
      <c r="D2061" s="8">
        <v>40483</v>
      </c>
      <c r="E2061" t="s">
        <v>83</v>
      </c>
      <c r="F2061">
        <v>2215</v>
      </c>
      <c r="G2061" t="s">
        <v>23</v>
      </c>
      <c r="H2061" t="s">
        <v>4</v>
      </c>
      <c r="I2061">
        <v>1500</v>
      </c>
      <c r="J2061">
        <v>200</v>
      </c>
      <c r="L2061" t="s">
        <v>55</v>
      </c>
      <c r="M2061" t="s">
        <v>56</v>
      </c>
      <c r="N2061" t="s">
        <v>57</v>
      </c>
    </row>
    <row r="2062" spans="1:14" x14ac:dyDescent="0.25">
      <c r="A2062">
        <v>308874</v>
      </c>
      <c r="B2062" t="s">
        <v>42</v>
      </c>
      <c r="C2062" t="s">
        <v>43</v>
      </c>
      <c r="D2062" s="8">
        <v>40483</v>
      </c>
      <c r="E2062" t="s">
        <v>53</v>
      </c>
      <c r="F2062">
        <v>1020</v>
      </c>
      <c r="G2062" t="s">
        <v>8</v>
      </c>
      <c r="H2062" t="s">
        <v>2</v>
      </c>
      <c r="I2062">
        <v>50</v>
      </c>
      <c r="J2062">
        <v>125</v>
      </c>
      <c r="K2062">
        <v>0</v>
      </c>
      <c r="L2062" t="s">
        <v>55</v>
      </c>
      <c r="M2062" t="s">
        <v>118</v>
      </c>
      <c r="N2062" t="s">
        <v>57</v>
      </c>
    </row>
    <row r="2063" spans="1:14" x14ac:dyDescent="0.25">
      <c r="A2063">
        <v>308875</v>
      </c>
      <c r="B2063" t="s">
        <v>86</v>
      </c>
      <c r="C2063" t="s">
        <v>43</v>
      </c>
      <c r="D2063" s="8">
        <v>40483</v>
      </c>
      <c r="G2063" t="s">
        <v>7</v>
      </c>
      <c r="H2063" t="s">
        <v>2</v>
      </c>
      <c r="L2063" t="s">
        <v>55</v>
      </c>
      <c r="M2063" t="s">
        <v>205</v>
      </c>
      <c r="N2063" t="s">
        <v>57</v>
      </c>
    </row>
    <row r="2064" spans="1:14" x14ac:dyDescent="0.25">
      <c r="A2064">
        <v>308876</v>
      </c>
      <c r="B2064" t="s">
        <v>85</v>
      </c>
      <c r="C2064" t="s">
        <v>43</v>
      </c>
      <c r="D2064" s="8">
        <v>40483</v>
      </c>
      <c r="E2064" t="s">
        <v>83</v>
      </c>
      <c r="F2064">
        <v>2214</v>
      </c>
      <c r="G2064" t="s">
        <v>317</v>
      </c>
      <c r="H2064" t="s">
        <v>2</v>
      </c>
      <c r="I2064">
        <v>100</v>
      </c>
      <c r="J2064">
        <v>130</v>
      </c>
      <c r="K2064">
        <v>0</v>
      </c>
      <c r="L2064" t="s">
        <v>64</v>
      </c>
      <c r="M2064" t="s">
        <v>46</v>
      </c>
    </row>
    <row r="2065" spans="1:14" x14ac:dyDescent="0.25">
      <c r="A2065">
        <v>308885</v>
      </c>
      <c r="B2065" t="s">
        <v>78</v>
      </c>
      <c r="C2065" t="s">
        <v>43</v>
      </c>
      <c r="D2065" s="8">
        <v>40484</v>
      </c>
      <c r="E2065" t="s">
        <v>53</v>
      </c>
      <c r="F2065">
        <v>855</v>
      </c>
      <c r="G2065" t="s">
        <v>15</v>
      </c>
      <c r="H2065" t="s">
        <v>3</v>
      </c>
      <c r="I2065">
        <v>0</v>
      </c>
      <c r="K2065">
        <v>0</v>
      </c>
      <c r="L2065" t="s">
        <v>84</v>
      </c>
      <c r="M2065" t="s">
        <v>60</v>
      </c>
      <c r="N2065" t="s">
        <v>57</v>
      </c>
    </row>
    <row r="2066" spans="1:14" x14ac:dyDescent="0.25">
      <c r="A2066">
        <v>308890</v>
      </c>
      <c r="B2066" t="s">
        <v>375</v>
      </c>
      <c r="D2066" s="8">
        <v>40495</v>
      </c>
      <c r="E2066" t="s">
        <v>53</v>
      </c>
      <c r="F2066">
        <v>1109</v>
      </c>
      <c r="G2066" t="s">
        <v>21</v>
      </c>
      <c r="H2066" t="s">
        <v>4</v>
      </c>
      <c r="I2066">
        <v>0</v>
      </c>
      <c r="K2066">
        <v>0</v>
      </c>
      <c r="L2066" t="s">
        <v>84</v>
      </c>
      <c r="M2066" t="s">
        <v>238</v>
      </c>
      <c r="N2066" t="s">
        <v>57</v>
      </c>
    </row>
    <row r="2067" spans="1:14" x14ac:dyDescent="0.25">
      <c r="A2067">
        <v>308895</v>
      </c>
      <c r="B2067" t="s">
        <v>42</v>
      </c>
      <c r="C2067" t="s">
        <v>43</v>
      </c>
      <c r="D2067" s="8">
        <v>40495</v>
      </c>
      <c r="E2067" t="s">
        <v>83</v>
      </c>
      <c r="F2067">
        <v>1940</v>
      </c>
      <c r="G2067" t="s">
        <v>9</v>
      </c>
      <c r="H2067" t="s">
        <v>2</v>
      </c>
      <c r="L2067" t="s">
        <v>55</v>
      </c>
      <c r="M2067" t="s">
        <v>99</v>
      </c>
      <c r="N2067" t="s">
        <v>57</v>
      </c>
    </row>
    <row r="2068" spans="1:14" x14ac:dyDescent="0.25">
      <c r="A2068">
        <v>308897</v>
      </c>
      <c r="B2068" t="s">
        <v>42</v>
      </c>
      <c r="C2068" t="s">
        <v>43</v>
      </c>
      <c r="D2068" s="8">
        <v>40495</v>
      </c>
      <c r="E2068" t="s">
        <v>83</v>
      </c>
      <c r="F2068">
        <v>1735</v>
      </c>
      <c r="G2068" t="s">
        <v>6</v>
      </c>
      <c r="H2068" t="s">
        <v>2</v>
      </c>
      <c r="I2068">
        <v>1200</v>
      </c>
      <c r="J2068">
        <v>140</v>
      </c>
      <c r="K2068">
        <v>4</v>
      </c>
      <c r="L2068" t="s">
        <v>55</v>
      </c>
      <c r="M2068" t="s">
        <v>46</v>
      </c>
      <c r="N2068" t="s">
        <v>57</v>
      </c>
    </row>
    <row r="2069" spans="1:14" x14ac:dyDescent="0.25">
      <c r="A2069">
        <v>308898</v>
      </c>
      <c r="B2069" t="s">
        <v>110</v>
      </c>
      <c r="C2069" t="s">
        <v>43</v>
      </c>
      <c r="D2069" s="8">
        <v>40495</v>
      </c>
      <c r="E2069" t="s">
        <v>53</v>
      </c>
      <c r="F2069">
        <v>1318</v>
      </c>
      <c r="G2069" t="s">
        <v>119</v>
      </c>
      <c r="H2069" t="s">
        <v>3</v>
      </c>
      <c r="I2069">
        <v>50</v>
      </c>
      <c r="J2069">
        <v>140</v>
      </c>
      <c r="K2069">
        <v>0</v>
      </c>
      <c r="L2069" t="s">
        <v>55</v>
      </c>
      <c r="M2069" t="s">
        <v>74</v>
      </c>
      <c r="N2069" t="s">
        <v>57</v>
      </c>
    </row>
    <row r="2070" spans="1:14" x14ac:dyDescent="0.25">
      <c r="A2070">
        <v>308900</v>
      </c>
      <c r="B2070" t="s">
        <v>92</v>
      </c>
      <c r="C2070" t="s">
        <v>43</v>
      </c>
      <c r="D2070" s="8">
        <v>40496</v>
      </c>
      <c r="E2070" t="s">
        <v>53</v>
      </c>
      <c r="F2070">
        <v>1026</v>
      </c>
      <c r="G2070" t="s">
        <v>134</v>
      </c>
      <c r="H2070" t="s">
        <v>2</v>
      </c>
      <c r="I2070">
        <v>1000</v>
      </c>
      <c r="J2070">
        <v>148</v>
      </c>
      <c r="L2070" t="s">
        <v>55</v>
      </c>
      <c r="M2070" t="s">
        <v>56</v>
      </c>
      <c r="N2070" t="s">
        <v>57</v>
      </c>
    </row>
    <row r="2071" spans="1:14" x14ac:dyDescent="0.25">
      <c r="A2071">
        <v>308903</v>
      </c>
      <c r="B2071" t="s">
        <v>122</v>
      </c>
      <c r="C2071" t="s">
        <v>43</v>
      </c>
      <c r="D2071" s="8">
        <v>40496</v>
      </c>
      <c r="G2071" t="s">
        <v>11</v>
      </c>
      <c r="H2071" t="s">
        <v>3</v>
      </c>
      <c r="I2071">
        <v>0</v>
      </c>
      <c r="K2071">
        <v>0</v>
      </c>
      <c r="L2071" t="s">
        <v>73</v>
      </c>
      <c r="M2071" t="s">
        <v>238</v>
      </c>
    </row>
    <row r="2072" spans="1:14" x14ac:dyDescent="0.25">
      <c r="A2072">
        <v>308904</v>
      </c>
      <c r="B2072" t="s">
        <v>86</v>
      </c>
      <c r="C2072" t="s">
        <v>43</v>
      </c>
      <c r="D2072" s="8">
        <v>40497</v>
      </c>
      <c r="E2072" t="s">
        <v>83</v>
      </c>
      <c r="F2072">
        <v>1825</v>
      </c>
      <c r="G2072" t="s">
        <v>19</v>
      </c>
      <c r="H2072" t="s">
        <v>4</v>
      </c>
      <c r="I2072">
        <v>0</v>
      </c>
      <c r="J2072">
        <v>120</v>
      </c>
      <c r="K2072">
        <v>0</v>
      </c>
      <c r="L2072" t="s">
        <v>84</v>
      </c>
      <c r="M2072" t="s">
        <v>56</v>
      </c>
      <c r="N2072" t="s">
        <v>57</v>
      </c>
    </row>
    <row r="2073" spans="1:14" x14ac:dyDescent="0.25">
      <c r="A2073">
        <v>308906</v>
      </c>
      <c r="B2073" t="s">
        <v>146</v>
      </c>
      <c r="C2073" t="s">
        <v>43</v>
      </c>
      <c r="D2073" s="8">
        <v>40497</v>
      </c>
      <c r="E2073" t="s">
        <v>53</v>
      </c>
      <c r="F2073">
        <v>1025</v>
      </c>
      <c r="G2073" t="s">
        <v>21</v>
      </c>
      <c r="H2073" t="s">
        <v>4</v>
      </c>
      <c r="I2073">
        <v>0</v>
      </c>
      <c r="K2073">
        <v>0</v>
      </c>
      <c r="L2073" t="s">
        <v>73</v>
      </c>
      <c r="M2073" t="s">
        <v>368</v>
      </c>
      <c r="N2073" t="s">
        <v>57</v>
      </c>
    </row>
    <row r="2074" spans="1:14" x14ac:dyDescent="0.25">
      <c r="A2074">
        <v>308919</v>
      </c>
      <c r="B2074" t="s">
        <v>330</v>
      </c>
      <c r="C2074" t="s">
        <v>43</v>
      </c>
      <c r="D2074" s="8">
        <v>40484</v>
      </c>
      <c r="E2074" t="s">
        <v>53</v>
      </c>
      <c r="F2074">
        <v>1530</v>
      </c>
      <c r="G2074" t="s">
        <v>324</v>
      </c>
      <c r="H2074" t="s">
        <v>4</v>
      </c>
      <c r="I2074">
        <v>0</v>
      </c>
      <c r="K2074">
        <v>0</v>
      </c>
      <c r="L2074" t="s">
        <v>84</v>
      </c>
      <c r="M2074" t="s">
        <v>51</v>
      </c>
      <c r="N2074" t="s">
        <v>61</v>
      </c>
    </row>
    <row r="2075" spans="1:14" x14ac:dyDescent="0.25">
      <c r="A2075">
        <v>308923</v>
      </c>
      <c r="B2075" t="s">
        <v>92</v>
      </c>
      <c r="C2075" t="s">
        <v>43</v>
      </c>
      <c r="D2075" s="8">
        <v>40484</v>
      </c>
      <c r="E2075" t="s">
        <v>83</v>
      </c>
      <c r="F2075">
        <v>1949</v>
      </c>
      <c r="G2075" t="s">
        <v>14</v>
      </c>
      <c r="H2075" t="s">
        <v>3</v>
      </c>
      <c r="I2075">
        <v>2500</v>
      </c>
      <c r="J2075">
        <v>280</v>
      </c>
      <c r="L2075" t="s">
        <v>55</v>
      </c>
      <c r="M2075" t="s">
        <v>56</v>
      </c>
      <c r="N2075" t="s">
        <v>57</v>
      </c>
    </row>
    <row r="2076" spans="1:14" x14ac:dyDescent="0.25">
      <c r="A2076">
        <v>308927</v>
      </c>
      <c r="B2076" t="s">
        <v>42</v>
      </c>
      <c r="C2076" t="s">
        <v>43</v>
      </c>
      <c r="D2076" s="8">
        <v>40484</v>
      </c>
      <c r="E2076" t="s">
        <v>53</v>
      </c>
      <c r="F2076">
        <v>858</v>
      </c>
      <c r="G2076" t="s">
        <v>134</v>
      </c>
      <c r="H2076" t="s">
        <v>2</v>
      </c>
      <c r="I2076">
        <v>1700</v>
      </c>
      <c r="J2076">
        <v>180</v>
      </c>
      <c r="K2076">
        <v>2</v>
      </c>
      <c r="L2076" t="s">
        <v>64</v>
      </c>
      <c r="M2076" t="s">
        <v>56</v>
      </c>
      <c r="N2076" t="s">
        <v>57</v>
      </c>
    </row>
    <row r="2077" spans="1:14" x14ac:dyDescent="0.25">
      <c r="A2077">
        <v>308929</v>
      </c>
      <c r="B2077" t="s">
        <v>86</v>
      </c>
      <c r="C2077" t="s">
        <v>43</v>
      </c>
      <c r="D2077" s="8">
        <v>40484</v>
      </c>
      <c r="E2077" t="s">
        <v>53</v>
      </c>
      <c r="F2077">
        <v>720</v>
      </c>
      <c r="G2077" t="s">
        <v>7</v>
      </c>
      <c r="H2077" t="s">
        <v>2</v>
      </c>
      <c r="I2077">
        <v>2000</v>
      </c>
      <c r="L2077" t="s">
        <v>64</v>
      </c>
      <c r="M2077" t="s">
        <v>238</v>
      </c>
    </row>
    <row r="2078" spans="1:14" x14ac:dyDescent="0.25">
      <c r="A2078">
        <v>308935</v>
      </c>
      <c r="B2078" t="s">
        <v>414</v>
      </c>
      <c r="C2078" t="s">
        <v>71</v>
      </c>
      <c r="D2078" s="8">
        <v>40485</v>
      </c>
      <c r="E2078" t="s">
        <v>53</v>
      </c>
      <c r="F2078">
        <v>1300</v>
      </c>
      <c r="G2078" t="s">
        <v>174</v>
      </c>
      <c r="H2078" t="s">
        <v>4</v>
      </c>
      <c r="I2078">
        <v>0</v>
      </c>
      <c r="K2078">
        <v>0</v>
      </c>
      <c r="L2078" t="s">
        <v>84</v>
      </c>
      <c r="M2078" t="s">
        <v>56</v>
      </c>
      <c r="N2078" t="s">
        <v>57</v>
      </c>
    </row>
    <row r="2079" spans="1:14" x14ac:dyDescent="0.25">
      <c r="A2079">
        <v>308940</v>
      </c>
      <c r="B2079" t="s">
        <v>465</v>
      </c>
      <c r="C2079" t="s">
        <v>71</v>
      </c>
      <c r="D2079" s="8">
        <v>40485</v>
      </c>
      <c r="E2079" t="s">
        <v>53</v>
      </c>
      <c r="F2079">
        <v>1500</v>
      </c>
      <c r="G2079" t="s">
        <v>191</v>
      </c>
      <c r="H2079" t="s">
        <v>2</v>
      </c>
      <c r="I2079">
        <v>50</v>
      </c>
      <c r="J2079">
        <v>95</v>
      </c>
      <c r="K2079">
        <v>0</v>
      </c>
      <c r="L2079" t="s">
        <v>64</v>
      </c>
      <c r="M2079" t="s">
        <v>74</v>
      </c>
      <c r="N2079" t="s">
        <v>57</v>
      </c>
    </row>
    <row r="2080" spans="1:14" x14ac:dyDescent="0.25">
      <c r="A2080">
        <v>308943</v>
      </c>
      <c r="B2080" t="s">
        <v>466</v>
      </c>
      <c r="C2080" t="s">
        <v>71</v>
      </c>
      <c r="D2080" s="8">
        <v>40485</v>
      </c>
      <c r="E2080" t="s">
        <v>53</v>
      </c>
      <c r="F2080">
        <v>1600</v>
      </c>
      <c r="G2080" t="s">
        <v>9</v>
      </c>
      <c r="H2080" t="s">
        <v>2</v>
      </c>
      <c r="I2080">
        <v>0</v>
      </c>
      <c r="K2080">
        <v>0</v>
      </c>
      <c r="L2080" t="s">
        <v>73</v>
      </c>
      <c r="M2080" t="s">
        <v>81</v>
      </c>
      <c r="N2080" t="s">
        <v>57</v>
      </c>
    </row>
    <row r="2081" spans="1:14" x14ac:dyDescent="0.25">
      <c r="A2081">
        <v>308954</v>
      </c>
      <c r="B2081" t="s">
        <v>214</v>
      </c>
      <c r="C2081" t="s">
        <v>43</v>
      </c>
      <c r="D2081" s="8">
        <v>40486</v>
      </c>
      <c r="E2081" t="s">
        <v>53</v>
      </c>
      <c r="F2081">
        <v>800</v>
      </c>
      <c r="G2081" t="s">
        <v>232</v>
      </c>
      <c r="H2081" t="s">
        <v>2</v>
      </c>
      <c r="K2081">
        <v>0</v>
      </c>
      <c r="L2081" t="s">
        <v>55</v>
      </c>
      <c r="M2081" t="s">
        <v>60</v>
      </c>
      <c r="N2081" t="s">
        <v>57</v>
      </c>
    </row>
    <row r="2082" spans="1:14" x14ac:dyDescent="0.25">
      <c r="A2082">
        <v>308957</v>
      </c>
      <c r="B2082" t="s">
        <v>63</v>
      </c>
      <c r="C2082" t="s">
        <v>43</v>
      </c>
      <c r="D2082" s="8">
        <v>40486</v>
      </c>
      <c r="E2082" t="s">
        <v>83</v>
      </c>
      <c r="F2082">
        <v>2215</v>
      </c>
      <c r="G2082" t="s">
        <v>66</v>
      </c>
      <c r="H2082" t="s">
        <v>4</v>
      </c>
      <c r="I2082">
        <v>900</v>
      </c>
      <c r="J2082">
        <v>145</v>
      </c>
      <c r="K2082">
        <v>1</v>
      </c>
      <c r="L2082" t="s">
        <v>64</v>
      </c>
      <c r="M2082" t="s">
        <v>104</v>
      </c>
      <c r="N2082" t="s">
        <v>57</v>
      </c>
    </row>
    <row r="2083" spans="1:14" x14ac:dyDescent="0.25">
      <c r="A2083">
        <v>308959</v>
      </c>
      <c r="B2083" t="s">
        <v>170</v>
      </c>
      <c r="C2083" t="s">
        <v>43</v>
      </c>
      <c r="D2083" s="8">
        <v>40486</v>
      </c>
      <c r="E2083" t="s">
        <v>53</v>
      </c>
      <c r="F2083">
        <v>1355</v>
      </c>
      <c r="G2083" t="s">
        <v>94</v>
      </c>
      <c r="H2083" t="s">
        <v>3</v>
      </c>
      <c r="I2083">
        <v>10</v>
      </c>
      <c r="J2083">
        <v>125</v>
      </c>
      <c r="K2083">
        <v>0</v>
      </c>
      <c r="L2083" t="s">
        <v>64</v>
      </c>
      <c r="M2083" t="s">
        <v>56</v>
      </c>
      <c r="N2083" t="s">
        <v>61</v>
      </c>
    </row>
    <row r="2084" spans="1:14" x14ac:dyDescent="0.25">
      <c r="A2084">
        <v>308970</v>
      </c>
      <c r="B2084" t="s">
        <v>92</v>
      </c>
      <c r="C2084" t="s">
        <v>43</v>
      </c>
      <c r="D2084" s="8">
        <v>40487</v>
      </c>
      <c r="E2084" t="s">
        <v>83</v>
      </c>
      <c r="F2084">
        <v>2005</v>
      </c>
      <c r="G2084" t="s">
        <v>6</v>
      </c>
      <c r="H2084" t="s">
        <v>2</v>
      </c>
      <c r="I2084">
        <v>10</v>
      </c>
      <c r="K2084">
        <v>0</v>
      </c>
      <c r="L2084" t="s">
        <v>55</v>
      </c>
      <c r="M2084" t="s">
        <v>99</v>
      </c>
      <c r="N2084" t="s">
        <v>57</v>
      </c>
    </row>
    <row r="2085" spans="1:14" x14ac:dyDescent="0.25">
      <c r="A2085">
        <v>308980</v>
      </c>
      <c r="B2085" t="s">
        <v>58</v>
      </c>
      <c r="C2085" t="s">
        <v>43</v>
      </c>
      <c r="D2085" s="8">
        <v>40488</v>
      </c>
      <c r="E2085" t="s">
        <v>53</v>
      </c>
      <c r="F2085">
        <v>1552</v>
      </c>
      <c r="G2085" t="s">
        <v>7</v>
      </c>
      <c r="H2085" t="s">
        <v>2</v>
      </c>
      <c r="K2085">
        <v>1</v>
      </c>
      <c r="L2085" t="s">
        <v>55</v>
      </c>
      <c r="M2085" t="s">
        <v>238</v>
      </c>
      <c r="N2085" t="s">
        <v>57</v>
      </c>
    </row>
    <row r="2086" spans="1:14" x14ac:dyDescent="0.25">
      <c r="A2086">
        <v>308988</v>
      </c>
      <c r="B2086" t="s">
        <v>78</v>
      </c>
      <c r="C2086" t="s">
        <v>43</v>
      </c>
      <c r="D2086" s="8">
        <v>40489</v>
      </c>
      <c r="E2086" t="s">
        <v>53</v>
      </c>
      <c r="F2086">
        <v>920</v>
      </c>
      <c r="G2086" t="s">
        <v>15</v>
      </c>
      <c r="H2086" t="s">
        <v>3</v>
      </c>
      <c r="I2086">
        <v>0</v>
      </c>
      <c r="K2086">
        <v>0</v>
      </c>
      <c r="L2086" t="s">
        <v>84</v>
      </c>
      <c r="M2086" t="s">
        <v>183</v>
      </c>
      <c r="N2086" t="s">
        <v>57</v>
      </c>
    </row>
    <row r="2087" spans="1:14" x14ac:dyDescent="0.25">
      <c r="A2087">
        <v>308991</v>
      </c>
      <c r="B2087" t="s">
        <v>86</v>
      </c>
      <c r="C2087" t="s">
        <v>43</v>
      </c>
      <c r="D2087" s="8">
        <v>40489</v>
      </c>
      <c r="E2087" t="s">
        <v>53</v>
      </c>
      <c r="F2087">
        <v>731</v>
      </c>
      <c r="G2087" t="s">
        <v>6</v>
      </c>
      <c r="H2087" t="s">
        <v>2</v>
      </c>
      <c r="I2087">
        <v>25</v>
      </c>
      <c r="J2087">
        <v>140</v>
      </c>
      <c r="K2087">
        <v>0</v>
      </c>
      <c r="L2087" t="s">
        <v>55</v>
      </c>
      <c r="M2087" t="s">
        <v>74</v>
      </c>
      <c r="N2087" t="s">
        <v>57</v>
      </c>
    </row>
    <row r="2088" spans="1:14" x14ac:dyDescent="0.25">
      <c r="A2088">
        <v>308994</v>
      </c>
      <c r="B2088" t="s">
        <v>42</v>
      </c>
      <c r="C2088" t="s">
        <v>43</v>
      </c>
      <c r="D2088" s="8">
        <v>40489</v>
      </c>
      <c r="E2088" t="s">
        <v>83</v>
      </c>
      <c r="F2088">
        <v>2127</v>
      </c>
      <c r="G2088" t="s">
        <v>9</v>
      </c>
      <c r="H2088" t="s">
        <v>2</v>
      </c>
      <c r="I2088">
        <v>100</v>
      </c>
      <c r="J2088">
        <v>130</v>
      </c>
      <c r="L2088" t="s">
        <v>55</v>
      </c>
      <c r="M2088" t="s">
        <v>99</v>
      </c>
      <c r="N2088" t="s">
        <v>57</v>
      </c>
    </row>
    <row r="2089" spans="1:14" x14ac:dyDescent="0.25">
      <c r="A2089">
        <v>308999</v>
      </c>
      <c r="B2089" t="s">
        <v>239</v>
      </c>
      <c r="C2089" t="s">
        <v>106</v>
      </c>
      <c r="D2089" s="8">
        <v>40490</v>
      </c>
      <c r="E2089" t="s">
        <v>53</v>
      </c>
      <c r="F2089">
        <v>1300</v>
      </c>
      <c r="G2089" t="s">
        <v>15</v>
      </c>
      <c r="H2089" t="s">
        <v>3</v>
      </c>
      <c r="I2089">
        <v>0</v>
      </c>
      <c r="K2089">
        <v>0</v>
      </c>
      <c r="L2089" t="s">
        <v>84</v>
      </c>
      <c r="M2089" t="s">
        <v>183</v>
      </c>
      <c r="N2089" t="s">
        <v>57</v>
      </c>
    </row>
    <row r="2090" spans="1:14" x14ac:dyDescent="0.25">
      <c r="A2090">
        <v>309001</v>
      </c>
      <c r="B2090" t="s">
        <v>78</v>
      </c>
      <c r="C2090" t="s">
        <v>43</v>
      </c>
      <c r="D2090" s="8">
        <v>40490</v>
      </c>
      <c r="E2090" t="s">
        <v>53</v>
      </c>
      <c r="F2090">
        <v>1245</v>
      </c>
      <c r="G2090" t="s">
        <v>21</v>
      </c>
      <c r="H2090" t="s">
        <v>4</v>
      </c>
      <c r="I2090">
        <v>100</v>
      </c>
      <c r="J2090">
        <v>146</v>
      </c>
      <c r="L2090" t="s">
        <v>55</v>
      </c>
      <c r="M2090" t="s">
        <v>238</v>
      </c>
    </row>
    <row r="2091" spans="1:14" x14ac:dyDescent="0.25">
      <c r="A2091">
        <v>309007</v>
      </c>
      <c r="B2091" t="s">
        <v>467</v>
      </c>
      <c r="C2091" t="s">
        <v>71</v>
      </c>
      <c r="D2091" s="8">
        <v>40491</v>
      </c>
      <c r="E2091" t="s">
        <v>107</v>
      </c>
      <c r="F2091">
        <v>1737</v>
      </c>
      <c r="G2091" t="s">
        <v>100</v>
      </c>
      <c r="H2091" t="s">
        <v>3</v>
      </c>
      <c r="I2091">
        <v>0</v>
      </c>
      <c r="K2091">
        <v>0</v>
      </c>
      <c r="L2091" t="s">
        <v>73</v>
      </c>
      <c r="M2091" t="s">
        <v>118</v>
      </c>
      <c r="N2091" t="s">
        <v>57</v>
      </c>
    </row>
    <row r="2092" spans="1:14" x14ac:dyDescent="0.25">
      <c r="A2092">
        <v>309011</v>
      </c>
      <c r="B2092" t="s">
        <v>92</v>
      </c>
      <c r="C2092" t="s">
        <v>43</v>
      </c>
      <c r="D2092" s="8">
        <v>40491</v>
      </c>
      <c r="E2092" t="s">
        <v>53</v>
      </c>
      <c r="F2092">
        <v>1100</v>
      </c>
      <c r="G2092" t="s">
        <v>7</v>
      </c>
      <c r="H2092" t="s">
        <v>2</v>
      </c>
      <c r="I2092">
        <v>0</v>
      </c>
      <c r="K2092">
        <v>0</v>
      </c>
      <c r="L2092" t="s">
        <v>84</v>
      </c>
      <c r="M2092" t="s">
        <v>118</v>
      </c>
      <c r="N2092" t="s">
        <v>57</v>
      </c>
    </row>
    <row r="2093" spans="1:14" x14ac:dyDescent="0.25">
      <c r="A2093">
        <v>309058</v>
      </c>
      <c r="B2093" t="s">
        <v>62</v>
      </c>
      <c r="C2093" t="s">
        <v>43</v>
      </c>
      <c r="D2093" s="8">
        <v>40492</v>
      </c>
      <c r="E2093" t="s">
        <v>53</v>
      </c>
      <c r="F2093">
        <v>815</v>
      </c>
      <c r="G2093" t="s">
        <v>7</v>
      </c>
      <c r="H2093" t="s">
        <v>2</v>
      </c>
      <c r="I2093">
        <v>0</v>
      </c>
      <c r="J2093">
        <v>100</v>
      </c>
      <c r="K2093">
        <v>0</v>
      </c>
      <c r="L2093" t="s">
        <v>84</v>
      </c>
      <c r="M2093" t="s">
        <v>103</v>
      </c>
      <c r="N2093" t="s">
        <v>57</v>
      </c>
    </row>
    <row r="2094" spans="1:14" x14ac:dyDescent="0.25">
      <c r="A2094">
        <v>309059</v>
      </c>
      <c r="B2094" t="s">
        <v>298</v>
      </c>
      <c r="C2094" t="s">
        <v>106</v>
      </c>
      <c r="D2094" s="8">
        <v>40492</v>
      </c>
      <c r="E2094" t="s">
        <v>53</v>
      </c>
      <c r="F2094">
        <v>1500</v>
      </c>
      <c r="G2094" t="s">
        <v>9</v>
      </c>
      <c r="H2094" t="s">
        <v>2</v>
      </c>
      <c r="I2094">
        <v>0</v>
      </c>
      <c r="K2094">
        <v>0</v>
      </c>
      <c r="L2094" t="s">
        <v>73</v>
      </c>
      <c r="M2094" t="s">
        <v>118</v>
      </c>
      <c r="N2094" t="s">
        <v>57</v>
      </c>
    </row>
    <row r="2095" spans="1:14" x14ac:dyDescent="0.25">
      <c r="A2095">
        <v>309060</v>
      </c>
      <c r="B2095" t="s">
        <v>92</v>
      </c>
      <c r="C2095" t="s">
        <v>43</v>
      </c>
      <c r="D2095" s="8">
        <v>40492</v>
      </c>
      <c r="E2095" t="s">
        <v>83</v>
      </c>
      <c r="F2095">
        <v>2150</v>
      </c>
      <c r="G2095" t="s">
        <v>119</v>
      </c>
      <c r="H2095" t="s">
        <v>3</v>
      </c>
      <c r="I2095">
        <v>200</v>
      </c>
      <c r="J2095">
        <v>140</v>
      </c>
      <c r="L2095" t="s">
        <v>55</v>
      </c>
      <c r="M2095" t="s">
        <v>46</v>
      </c>
      <c r="N2095" t="s">
        <v>57</v>
      </c>
    </row>
    <row r="2096" spans="1:14" x14ac:dyDescent="0.25">
      <c r="A2096">
        <v>309064</v>
      </c>
      <c r="B2096" t="s">
        <v>185</v>
      </c>
      <c r="C2096" t="s">
        <v>106</v>
      </c>
      <c r="D2096" s="8">
        <v>40494</v>
      </c>
      <c r="E2096" t="s">
        <v>53</v>
      </c>
      <c r="G2096" t="s">
        <v>21</v>
      </c>
      <c r="H2096" t="s">
        <v>4</v>
      </c>
      <c r="I2096">
        <v>0</v>
      </c>
      <c r="K2096">
        <v>0</v>
      </c>
      <c r="L2096" t="s">
        <v>73</v>
      </c>
      <c r="M2096" t="s">
        <v>56</v>
      </c>
    </row>
    <row r="2097" spans="1:14" x14ac:dyDescent="0.25">
      <c r="A2097">
        <v>309068</v>
      </c>
      <c r="B2097" t="s">
        <v>86</v>
      </c>
      <c r="C2097" t="s">
        <v>43</v>
      </c>
      <c r="D2097" s="8">
        <v>40494</v>
      </c>
      <c r="E2097" t="s">
        <v>83</v>
      </c>
      <c r="F2097">
        <v>2124</v>
      </c>
      <c r="G2097" t="s">
        <v>10</v>
      </c>
      <c r="H2097" t="s">
        <v>2</v>
      </c>
      <c r="I2097">
        <v>500</v>
      </c>
      <c r="L2097" t="s">
        <v>55</v>
      </c>
      <c r="M2097" t="s">
        <v>46</v>
      </c>
      <c r="N2097" t="s">
        <v>57</v>
      </c>
    </row>
    <row r="2098" spans="1:14" x14ac:dyDescent="0.25">
      <c r="A2098">
        <v>309071</v>
      </c>
      <c r="B2098" t="s">
        <v>63</v>
      </c>
      <c r="C2098" t="s">
        <v>43</v>
      </c>
      <c r="D2098" s="8">
        <v>40494</v>
      </c>
      <c r="E2098" t="s">
        <v>53</v>
      </c>
      <c r="F2098">
        <v>1105</v>
      </c>
      <c r="G2098" t="s">
        <v>66</v>
      </c>
      <c r="H2098" t="s">
        <v>4</v>
      </c>
      <c r="I2098">
        <v>0</v>
      </c>
      <c r="J2098">
        <v>135</v>
      </c>
      <c r="K2098">
        <v>0</v>
      </c>
      <c r="L2098" t="s">
        <v>73</v>
      </c>
      <c r="M2098" t="s">
        <v>56</v>
      </c>
      <c r="N2098" t="s">
        <v>61</v>
      </c>
    </row>
    <row r="2099" spans="1:14" x14ac:dyDescent="0.25">
      <c r="A2099">
        <v>309073</v>
      </c>
      <c r="B2099" t="s">
        <v>42</v>
      </c>
      <c r="C2099" t="s">
        <v>43</v>
      </c>
      <c r="D2099" s="8">
        <v>40494</v>
      </c>
      <c r="E2099" t="s">
        <v>53</v>
      </c>
      <c r="F2099">
        <v>1725</v>
      </c>
      <c r="G2099" t="s">
        <v>8</v>
      </c>
      <c r="H2099" t="s">
        <v>2</v>
      </c>
      <c r="I2099">
        <v>100</v>
      </c>
      <c r="J2099">
        <v>130</v>
      </c>
      <c r="L2099" t="s">
        <v>55</v>
      </c>
      <c r="M2099" t="s">
        <v>56</v>
      </c>
      <c r="N2099" t="s">
        <v>57</v>
      </c>
    </row>
    <row r="2100" spans="1:14" x14ac:dyDescent="0.25">
      <c r="A2100">
        <v>309074</v>
      </c>
      <c r="B2100" t="s">
        <v>92</v>
      </c>
      <c r="C2100" t="s">
        <v>43</v>
      </c>
      <c r="D2100" s="8">
        <v>40494</v>
      </c>
      <c r="E2100" t="s">
        <v>107</v>
      </c>
      <c r="F2100">
        <v>1730</v>
      </c>
      <c r="G2100" t="s">
        <v>19</v>
      </c>
      <c r="H2100" t="s">
        <v>4</v>
      </c>
      <c r="K2100">
        <v>0</v>
      </c>
      <c r="L2100" t="s">
        <v>64</v>
      </c>
      <c r="M2100" t="s">
        <v>56</v>
      </c>
    </row>
    <row r="2101" spans="1:14" x14ac:dyDescent="0.25">
      <c r="A2101">
        <v>309087</v>
      </c>
      <c r="B2101" t="s">
        <v>42</v>
      </c>
      <c r="C2101" t="s">
        <v>43</v>
      </c>
      <c r="D2101" s="8">
        <v>40499</v>
      </c>
      <c r="E2101" t="s">
        <v>83</v>
      </c>
      <c r="F2101">
        <v>2050</v>
      </c>
      <c r="G2101" t="s">
        <v>66</v>
      </c>
      <c r="H2101" t="s">
        <v>4</v>
      </c>
      <c r="I2101">
        <v>5000</v>
      </c>
      <c r="J2101">
        <v>210</v>
      </c>
      <c r="K2101">
        <v>6</v>
      </c>
      <c r="L2101" t="s">
        <v>55</v>
      </c>
      <c r="M2101" t="s">
        <v>56</v>
      </c>
      <c r="N2101" t="s">
        <v>57</v>
      </c>
    </row>
    <row r="2102" spans="1:14" x14ac:dyDescent="0.25">
      <c r="A2102">
        <v>309088</v>
      </c>
      <c r="B2102" t="s">
        <v>42</v>
      </c>
      <c r="C2102" t="s">
        <v>43</v>
      </c>
      <c r="D2102" s="8">
        <v>40499</v>
      </c>
      <c r="E2102" t="s">
        <v>53</v>
      </c>
      <c r="F2102">
        <v>740</v>
      </c>
      <c r="G2102" t="s">
        <v>179</v>
      </c>
      <c r="H2102" t="s">
        <v>2</v>
      </c>
      <c r="I2102">
        <v>5000</v>
      </c>
      <c r="J2102">
        <v>250</v>
      </c>
      <c r="K2102">
        <v>15</v>
      </c>
      <c r="L2102" t="s">
        <v>64</v>
      </c>
      <c r="M2102" t="s">
        <v>468</v>
      </c>
      <c r="N2102" t="s">
        <v>57</v>
      </c>
    </row>
    <row r="2103" spans="1:14" x14ac:dyDescent="0.25">
      <c r="A2103">
        <v>309090</v>
      </c>
      <c r="B2103" t="s">
        <v>146</v>
      </c>
      <c r="C2103" t="s">
        <v>43</v>
      </c>
      <c r="D2103" s="8">
        <v>40499</v>
      </c>
      <c r="E2103" t="s">
        <v>83</v>
      </c>
      <c r="F2103">
        <v>1920</v>
      </c>
      <c r="G2103" t="s">
        <v>94</v>
      </c>
      <c r="H2103" t="s">
        <v>3</v>
      </c>
      <c r="I2103">
        <v>0</v>
      </c>
      <c r="J2103">
        <v>150</v>
      </c>
      <c r="K2103">
        <v>0</v>
      </c>
      <c r="L2103" t="s">
        <v>73</v>
      </c>
      <c r="M2103" t="s">
        <v>46</v>
      </c>
      <c r="N2103" t="s">
        <v>57</v>
      </c>
    </row>
    <row r="2104" spans="1:14" x14ac:dyDescent="0.25">
      <c r="A2104">
        <v>309092</v>
      </c>
      <c r="B2104" t="s">
        <v>48</v>
      </c>
      <c r="D2104" s="8">
        <v>40499</v>
      </c>
      <c r="E2104" t="s">
        <v>83</v>
      </c>
      <c r="F2104">
        <v>1800</v>
      </c>
      <c r="G2104" t="s">
        <v>19</v>
      </c>
      <c r="H2104" t="s">
        <v>4</v>
      </c>
      <c r="I2104">
        <v>0</v>
      </c>
      <c r="J2104">
        <v>60</v>
      </c>
      <c r="K2104">
        <v>0</v>
      </c>
      <c r="L2104" t="s">
        <v>84</v>
      </c>
      <c r="M2104" t="s">
        <v>51</v>
      </c>
      <c r="N2104" t="s">
        <v>57</v>
      </c>
    </row>
    <row r="2105" spans="1:14" x14ac:dyDescent="0.25">
      <c r="A2105">
        <v>309095</v>
      </c>
      <c r="B2105" t="s">
        <v>91</v>
      </c>
      <c r="C2105" t="s">
        <v>43</v>
      </c>
      <c r="D2105" s="8">
        <v>40500</v>
      </c>
      <c r="E2105" t="s">
        <v>83</v>
      </c>
      <c r="F2105">
        <v>1718</v>
      </c>
      <c r="G2105" t="s">
        <v>8</v>
      </c>
      <c r="H2105" t="s">
        <v>2</v>
      </c>
      <c r="I2105">
        <v>0</v>
      </c>
      <c r="J2105">
        <v>100</v>
      </c>
      <c r="K2105">
        <v>0</v>
      </c>
      <c r="L2105" t="s">
        <v>84</v>
      </c>
      <c r="M2105" t="s">
        <v>56</v>
      </c>
      <c r="N2105" t="s">
        <v>57</v>
      </c>
    </row>
    <row r="2106" spans="1:14" x14ac:dyDescent="0.25">
      <c r="A2106">
        <v>309102</v>
      </c>
      <c r="B2106" t="s">
        <v>86</v>
      </c>
      <c r="C2106" t="s">
        <v>43</v>
      </c>
      <c r="D2106" s="8">
        <v>40501</v>
      </c>
      <c r="G2106" t="s">
        <v>11</v>
      </c>
      <c r="H2106" t="s">
        <v>3</v>
      </c>
      <c r="I2106">
        <v>0</v>
      </c>
      <c r="K2106">
        <v>0</v>
      </c>
      <c r="L2106" t="s">
        <v>84</v>
      </c>
      <c r="M2106" t="s">
        <v>51</v>
      </c>
    </row>
    <row r="2107" spans="1:14" x14ac:dyDescent="0.25">
      <c r="A2107">
        <v>309104</v>
      </c>
      <c r="B2107" t="s">
        <v>220</v>
      </c>
      <c r="C2107" t="s">
        <v>43</v>
      </c>
      <c r="D2107" s="8">
        <v>40501</v>
      </c>
      <c r="E2107" t="s">
        <v>53</v>
      </c>
      <c r="G2107" t="s">
        <v>21</v>
      </c>
      <c r="H2107" t="s">
        <v>4</v>
      </c>
      <c r="L2107" t="s">
        <v>55</v>
      </c>
      <c r="M2107" t="s">
        <v>46</v>
      </c>
    </row>
    <row r="2108" spans="1:14" x14ac:dyDescent="0.25">
      <c r="A2108">
        <v>309111</v>
      </c>
      <c r="B2108" t="s">
        <v>42</v>
      </c>
      <c r="C2108" t="s">
        <v>43</v>
      </c>
      <c r="D2108" s="8">
        <v>40501</v>
      </c>
      <c r="E2108" t="s">
        <v>53</v>
      </c>
      <c r="F2108">
        <v>720</v>
      </c>
      <c r="G2108" t="s">
        <v>23</v>
      </c>
      <c r="H2108" t="s">
        <v>4</v>
      </c>
      <c r="I2108">
        <v>100</v>
      </c>
      <c r="J2108">
        <v>140</v>
      </c>
      <c r="L2108" t="s">
        <v>55</v>
      </c>
      <c r="M2108" t="s">
        <v>81</v>
      </c>
      <c r="N2108" t="s">
        <v>57</v>
      </c>
    </row>
    <row r="2109" spans="1:14" x14ac:dyDescent="0.25">
      <c r="A2109">
        <v>309118</v>
      </c>
      <c r="B2109" t="s">
        <v>469</v>
      </c>
      <c r="C2109" t="s">
        <v>43</v>
      </c>
      <c r="D2109" s="8">
        <v>40502</v>
      </c>
      <c r="E2109" t="s">
        <v>107</v>
      </c>
      <c r="F2109">
        <v>1823</v>
      </c>
      <c r="G2109" t="s">
        <v>49</v>
      </c>
      <c r="H2109" t="s">
        <v>3</v>
      </c>
      <c r="I2109">
        <v>0</v>
      </c>
      <c r="K2109">
        <v>0</v>
      </c>
      <c r="L2109" t="s">
        <v>73</v>
      </c>
      <c r="M2109" t="s">
        <v>60</v>
      </c>
      <c r="N2109" t="s">
        <v>57</v>
      </c>
    </row>
    <row r="2110" spans="1:14" x14ac:dyDescent="0.25">
      <c r="A2110">
        <v>309123</v>
      </c>
      <c r="B2110" t="s">
        <v>470</v>
      </c>
      <c r="C2110" t="s">
        <v>43</v>
      </c>
      <c r="D2110" s="8">
        <v>40503</v>
      </c>
      <c r="G2110" t="s">
        <v>11</v>
      </c>
      <c r="H2110" t="s">
        <v>3</v>
      </c>
      <c r="I2110">
        <v>300</v>
      </c>
      <c r="L2110" t="s">
        <v>55</v>
      </c>
      <c r="M2110" t="s">
        <v>238</v>
      </c>
    </row>
    <row r="2111" spans="1:14" x14ac:dyDescent="0.25">
      <c r="A2111">
        <v>309128</v>
      </c>
      <c r="B2111" t="s">
        <v>63</v>
      </c>
      <c r="C2111" t="s">
        <v>43</v>
      </c>
      <c r="D2111" s="8">
        <v>40503</v>
      </c>
      <c r="E2111" t="s">
        <v>53</v>
      </c>
      <c r="F2111">
        <v>930</v>
      </c>
      <c r="G2111" t="s">
        <v>6</v>
      </c>
      <c r="H2111" t="s">
        <v>2</v>
      </c>
      <c r="I2111">
        <v>100</v>
      </c>
      <c r="J2111">
        <v>136</v>
      </c>
      <c r="L2111" t="s">
        <v>55</v>
      </c>
      <c r="M2111" t="s">
        <v>56</v>
      </c>
      <c r="N2111" t="s">
        <v>57</v>
      </c>
    </row>
    <row r="2112" spans="1:14" x14ac:dyDescent="0.25">
      <c r="A2112">
        <v>309131</v>
      </c>
      <c r="B2112" t="s">
        <v>185</v>
      </c>
      <c r="C2112" t="s">
        <v>106</v>
      </c>
      <c r="D2112" s="8">
        <v>40504</v>
      </c>
      <c r="E2112" t="s">
        <v>53</v>
      </c>
      <c r="G2112" t="s">
        <v>21</v>
      </c>
      <c r="H2112" t="s">
        <v>4</v>
      </c>
      <c r="L2112" t="s">
        <v>55</v>
      </c>
      <c r="M2112" t="s">
        <v>238</v>
      </c>
      <c r="N2112" t="s">
        <v>47</v>
      </c>
    </row>
    <row r="2113" spans="1:14" x14ac:dyDescent="0.25">
      <c r="A2113">
        <v>309140</v>
      </c>
      <c r="B2113" t="s">
        <v>144</v>
      </c>
      <c r="C2113" t="s">
        <v>43</v>
      </c>
      <c r="D2113" s="8">
        <v>40505</v>
      </c>
      <c r="E2113" t="s">
        <v>53</v>
      </c>
      <c r="F2113">
        <v>700</v>
      </c>
      <c r="G2113" t="s">
        <v>7</v>
      </c>
      <c r="H2113" t="s">
        <v>2</v>
      </c>
      <c r="I2113">
        <v>0</v>
      </c>
      <c r="J2113">
        <v>130</v>
      </c>
      <c r="K2113">
        <v>0</v>
      </c>
      <c r="L2113" t="s">
        <v>73</v>
      </c>
      <c r="M2113" t="s">
        <v>56</v>
      </c>
      <c r="N2113" t="s">
        <v>57</v>
      </c>
    </row>
    <row r="2114" spans="1:14" x14ac:dyDescent="0.25">
      <c r="A2114">
        <v>309142</v>
      </c>
      <c r="B2114" t="s">
        <v>471</v>
      </c>
      <c r="C2114" t="s">
        <v>71</v>
      </c>
      <c r="D2114" s="8">
        <v>40505</v>
      </c>
      <c r="E2114" t="s">
        <v>53</v>
      </c>
      <c r="F2114">
        <v>935</v>
      </c>
      <c r="G2114" t="s">
        <v>293</v>
      </c>
      <c r="H2114" t="s">
        <v>3</v>
      </c>
      <c r="I2114">
        <v>0</v>
      </c>
      <c r="J2114">
        <v>70</v>
      </c>
      <c r="K2114">
        <v>0</v>
      </c>
      <c r="L2114" t="s">
        <v>73</v>
      </c>
      <c r="M2114" t="s">
        <v>472</v>
      </c>
      <c r="N2114" t="s">
        <v>57</v>
      </c>
    </row>
    <row r="2115" spans="1:14" x14ac:dyDescent="0.25">
      <c r="A2115">
        <v>309157</v>
      </c>
      <c r="B2115" t="s">
        <v>42</v>
      </c>
      <c r="C2115" t="s">
        <v>43</v>
      </c>
      <c r="D2115" s="8">
        <v>40506</v>
      </c>
      <c r="E2115" t="s">
        <v>83</v>
      </c>
      <c r="F2115">
        <v>1806</v>
      </c>
      <c r="G2115" t="s">
        <v>8</v>
      </c>
      <c r="H2115" t="s">
        <v>2</v>
      </c>
      <c r="I2115">
        <v>200</v>
      </c>
      <c r="J2115">
        <v>140</v>
      </c>
      <c r="K2115">
        <v>1</v>
      </c>
      <c r="L2115" t="s">
        <v>55</v>
      </c>
      <c r="M2115" t="s">
        <v>74</v>
      </c>
      <c r="N2115" t="s">
        <v>57</v>
      </c>
    </row>
    <row r="2116" spans="1:14" x14ac:dyDescent="0.25">
      <c r="A2116">
        <v>309158</v>
      </c>
      <c r="B2116" t="s">
        <v>146</v>
      </c>
      <c r="C2116" t="s">
        <v>43</v>
      </c>
      <c r="D2116" s="8">
        <v>40506</v>
      </c>
      <c r="E2116" t="s">
        <v>107</v>
      </c>
      <c r="G2116" t="s">
        <v>66</v>
      </c>
      <c r="H2116" t="s">
        <v>4</v>
      </c>
      <c r="I2116">
        <v>1000</v>
      </c>
      <c r="J2116">
        <v>140</v>
      </c>
      <c r="K2116">
        <v>2</v>
      </c>
      <c r="L2116" t="s">
        <v>55</v>
      </c>
      <c r="M2116" t="s">
        <v>56</v>
      </c>
      <c r="N2116" t="s">
        <v>57</v>
      </c>
    </row>
    <row r="2117" spans="1:14" x14ac:dyDescent="0.25">
      <c r="A2117">
        <v>309159</v>
      </c>
      <c r="B2117" t="s">
        <v>42</v>
      </c>
      <c r="C2117" t="s">
        <v>43</v>
      </c>
      <c r="D2117" s="8">
        <v>40506</v>
      </c>
      <c r="G2117" t="s">
        <v>66</v>
      </c>
      <c r="H2117" t="s">
        <v>4</v>
      </c>
      <c r="I2117">
        <v>1400</v>
      </c>
      <c r="J2117">
        <v>180</v>
      </c>
      <c r="K2117">
        <v>2</v>
      </c>
      <c r="L2117" t="s">
        <v>64</v>
      </c>
      <c r="M2117" t="s">
        <v>56</v>
      </c>
      <c r="N2117" t="s">
        <v>57</v>
      </c>
    </row>
    <row r="2118" spans="1:14" x14ac:dyDescent="0.25">
      <c r="A2118">
        <v>309160</v>
      </c>
      <c r="B2118" t="s">
        <v>62</v>
      </c>
      <c r="C2118" t="s">
        <v>43</v>
      </c>
      <c r="D2118" s="8">
        <v>40506</v>
      </c>
      <c r="E2118" t="s">
        <v>53</v>
      </c>
      <c r="F2118">
        <v>710</v>
      </c>
      <c r="G2118" t="s">
        <v>14</v>
      </c>
      <c r="H2118" t="s">
        <v>3</v>
      </c>
      <c r="I2118">
        <v>30</v>
      </c>
      <c r="K2118">
        <v>0</v>
      </c>
      <c r="L2118" t="s">
        <v>64</v>
      </c>
      <c r="M2118" t="s">
        <v>51</v>
      </c>
      <c r="N2118" t="s">
        <v>57</v>
      </c>
    </row>
    <row r="2119" spans="1:14" x14ac:dyDescent="0.25">
      <c r="A2119">
        <v>309162</v>
      </c>
      <c r="B2119" t="s">
        <v>158</v>
      </c>
      <c r="C2119" t="s">
        <v>43</v>
      </c>
      <c r="D2119" s="8">
        <v>40507</v>
      </c>
      <c r="E2119" t="s">
        <v>83</v>
      </c>
      <c r="F2119">
        <v>1755</v>
      </c>
      <c r="G2119" t="s">
        <v>8</v>
      </c>
      <c r="H2119" t="s">
        <v>2</v>
      </c>
      <c r="I2119">
        <v>300</v>
      </c>
      <c r="J2119">
        <v>140</v>
      </c>
      <c r="L2119" t="s">
        <v>55</v>
      </c>
      <c r="M2119" t="s">
        <v>56</v>
      </c>
      <c r="N2119" t="s">
        <v>57</v>
      </c>
    </row>
    <row r="2120" spans="1:14" x14ac:dyDescent="0.25">
      <c r="A2120">
        <v>309164</v>
      </c>
      <c r="B2120" t="s">
        <v>110</v>
      </c>
      <c r="C2120" t="s">
        <v>43</v>
      </c>
      <c r="D2120" s="8">
        <v>40508</v>
      </c>
      <c r="E2120" t="s">
        <v>53</v>
      </c>
      <c r="F2120">
        <v>1310</v>
      </c>
      <c r="G2120" t="s">
        <v>6</v>
      </c>
      <c r="H2120" t="s">
        <v>2</v>
      </c>
      <c r="I2120">
        <v>0</v>
      </c>
      <c r="K2120">
        <v>0</v>
      </c>
      <c r="L2120" t="s">
        <v>73</v>
      </c>
      <c r="M2120" t="s">
        <v>238</v>
      </c>
    </row>
    <row r="2121" spans="1:14" x14ac:dyDescent="0.25">
      <c r="A2121">
        <v>309166</v>
      </c>
      <c r="B2121" t="s">
        <v>78</v>
      </c>
      <c r="C2121" t="s">
        <v>43</v>
      </c>
      <c r="D2121" s="8">
        <v>40508</v>
      </c>
      <c r="E2121" t="s">
        <v>53</v>
      </c>
      <c r="F2121">
        <v>855</v>
      </c>
      <c r="G2121" t="s">
        <v>9</v>
      </c>
      <c r="H2121" t="s">
        <v>2</v>
      </c>
      <c r="I2121">
        <v>0</v>
      </c>
      <c r="J2121">
        <v>160</v>
      </c>
      <c r="K2121">
        <v>0</v>
      </c>
      <c r="L2121" t="s">
        <v>73</v>
      </c>
      <c r="M2121" t="s">
        <v>118</v>
      </c>
      <c r="N2121" t="s">
        <v>57</v>
      </c>
    </row>
    <row r="2122" spans="1:14" x14ac:dyDescent="0.25">
      <c r="A2122">
        <v>309167</v>
      </c>
      <c r="B2122" t="s">
        <v>78</v>
      </c>
      <c r="C2122" t="s">
        <v>43</v>
      </c>
      <c r="D2122" s="8">
        <v>40508</v>
      </c>
      <c r="E2122" t="s">
        <v>53</v>
      </c>
      <c r="G2122" t="s">
        <v>21</v>
      </c>
      <c r="H2122" t="s">
        <v>4</v>
      </c>
      <c r="I2122">
        <v>400</v>
      </c>
      <c r="J2122">
        <v>130</v>
      </c>
      <c r="L2122" t="s">
        <v>55</v>
      </c>
      <c r="M2122" t="s">
        <v>238</v>
      </c>
    </row>
    <row r="2123" spans="1:14" x14ac:dyDescent="0.25">
      <c r="A2123">
        <v>309170</v>
      </c>
      <c r="B2123" t="s">
        <v>58</v>
      </c>
      <c r="C2123" t="s">
        <v>43</v>
      </c>
      <c r="D2123" s="8">
        <v>40508</v>
      </c>
      <c r="E2123" t="s">
        <v>83</v>
      </c>
      <c r="F2123">
        <v>1955</v>
      </c>
      <c r="G2123" t="s">
        <v>6</v>
      </c>
      <c r="H2123" t="s">
        <v>2</v>
      </c>
      <c r="I2123">
        <v>1000</v>
      </c>
      <c r="J2123">
        <v>165</v>
      </c>
      <c r="K2123">
        <v>4</v>
      </c>
      <c r="L2123" t="s">
        <v>55</v>
      </c>
      <c r="M2123" t="s">
        <v>65</v>
      </c>
      <c r="N2123" t="s">
        <v>57</v>
      </c>
    </row>
    <row r="2124" spans="1:14" x14ac:dyDescent="0.25">
      <c r="A2124">
        <v>309171</v>
      </c>
      <c r="B2124" t="s">
        <v>63</v>
      </c>
      <c r="C2124" t="s">
        <v>43</v>
      </c>
      <c r="D2124" s="8">
        <v>40508</v>
      </c>
      <c r="E2124" t="s">
        <v>53</v>
      </c>
      <c r="F2124">
        <v>1330</v>
      </c>
      <c r="G2124" t="s">
        <v>93</v>
      </c>
      <c r="H2124" t="s">
        <v>2</v>
      </c>
      <c r="I2124">
        <v>50</v>
      </c>
      <c r="J2124">
        <v>140</v>
      </c>
      <c r="K2124">
        <v>0</v>
      </c>
      <c r="L2124" t="s">
        <v>55</v>
      </c>
      <c r="M2124" t="s">
        <v>56</v>
      </c>
      <c r="N2124" t="s">
        <v>57</v>
      </c>
    </row>
    <row r="2125" spans="1:14" x14ac:dyDescent="0.25">
      <c r="A2125">
        <v>309172</v>
      </c>
      <c r="B2125" t="s">
        <v>149</v>
      </c>
      <c r="C2125" t="s">
        <v>43</v>
      </c>
      <c r="D2125" s="8">
        <v>40509</v>
      </c>
      <c r="G2125" t="s">
        <v>11</v>
      </c>
      <c r="H2125" t="s">
        <v>3</v>
      </c>
      <c r="L2125" t="s">
        <v>55</v>
      </c>
      <c r="M2125" t="s">
        <v>175</v>
      </c>
    </row>
    <row r="2126" spans="1:14" x14ac:dyDescent="0.25">
      <c r="A2126">
        <v>309174</v>
      </c>
      <c r="B2126" t="s">
        <v>78</v>
      </c>
      <c r="C2126" t="s">
        <v>43</v>
      </c>
      <c r="D2126" s="8">
        <v>40512</v>
      </c>
      <c r="E2126" t="s">
        <v>53</v>
      </c>
      <c r="F2126">
        <v>955</v>
      </c>
      <c r="G2126" t="s">
        <v>19</v>
      </c>
      <c r="H2126" t="s">
        <v>4</v>
      </c>
      <c r="I2126">
        <v>2500</v>
      </c>
      <c r="J2126">
        <v>240</v>
      </c>
      <c r="L2126" t="s">
        <v>64</v>
      </c>
      <c r="M2126" t="s">
        <v>56</v>
      </c>
      <c r="N2126" t="s">
        <v>57</v>
      </c>
    </row>
    <row r="2127" spans="1:14" x14ac:dyDescent="0.25">
      <c r="A2127">
        <v>309178</v>
      </c>
      <c r="B2127" t="s">
        <v>63</v>
      </c>
      <c r="C2127" t="s">
        <v>43</v>
      </c>
      <c r="D2127" s="8">
        <v>40512</v>
      </c>
      <c r="E2127" t="s">
        <v>83</v>
      </c>
      <c r="F2127">
        <v>2100</v>
      </c>
      <c r="G2127" t="s">
        <v>22</v>
      </c>
      <c r="H2127" t="s">
        <v>4</v>
      </c>
      <c r="I2127">
        <v>500</v>
      </c>
      <c r="J2127">
        <v>140</v>
      </c>
      <c r="L2127" t="s">
        <v>55</v>
      </c>
      <c r="M2127" t="s">
        <v>46</v>
      </c>
      <c r="N2127" t="s">
        <v>57</v>
      </c>
    </row>
    <row r="2128" spans="1:14" x14ac:dyDescent="0.25">
      <c r="A2128">
        <v>309189</v>
      </c>
      <c r="B2128" t="s">
        <v>62</v>
      </c>
      <c r="C2128" t="s">
        <v>43</v>
      </c>
      <c r="D2128" s="8">
        <v>40529</v>
      </c>
      <c r="E2128" t="s">
        <v>107</v>
      </c>
      <c r="F2128">
        <v>1645</v>
      </c>
      <c r="G2128" t="s">
        <v>6</v>
      </c>
      <c r="H2128" t="s">
        <v>2</v>
      </c>
      <c r="I2128">
        <v>0</v>
      </c>
      <c r="J2128">
        <v>140</v>
      </c>
      <c r="K2128">
        <v>0</v>
      </c>
      <c r="L2128" t="s">
        <v>73</v>
      </c>
      <c r="M2128" t="s">
        <v>137</v>
      </c>
      <c r="N2128" t="s">
        <v>47</v>
      </c>
    </row>
    <row r="2129" spans="1:14" x14ac:dyDescent="0.25">
      <c r="A2129">
        <v>309190</v>
      </c>
      <c r="B2129" t="s">
        <v>170</v>
      </c>
      <c r="C2129" t="s">
        <v>43</v>
      </c>
      <c r="D2129" s="8">
        <v>40528</v>
      </c>
      <c r="E2129" t="s">
        <v>53</v>
      </c>
      <c r="F2129">
        <v>1630</v>
      </c>
      <c r="G2129" t="s">
        <v>253</v>
      </c>
      <c r="H2129" t="s">
        <v>4</v>
      </c>
      <c r="I2129">
        <v>1500</v>
      </c>
      <c r="M2129" t="s">
        <v>60</v>
      </c>
    </row>
    <row r="2130" spans="1:14" x14ac:dyDescent="0.25">
      <c r="A2130">
        <v>309192</v>
      </c>
      <c r="B2130" t="s">
        <v>92</v>
      </c>
      <c r="C2130" t="s">
        <v>43</v>
      </c>
      <c r="D2130" s="8">
        <v>40528</v>
      </c>
      <c r="E2130" t="s">
        <v>53</v>
      </c>
      <c r="F2130">
        <v>1200</v>
      </c>
      <c r="G2130" t="s">
        <v>15</v>
      </c>
      <c r="H2130" t="s">
        <v>3</v>
      </c>
      <c r="I2130">
        <v>2400</v>
      </c>
      <c r="K2130">
        <v>5</v>
      </c>
      <c r="L2130" t="s">
        <v>55</v>
      </c>
      <c r="M2130" t="s">
        <v>67</v>
      </c>
      <c r="N2130" t="s">
        <v>57</v>
      </c>
    </row>
    <row r="2131" spans="1:14" x14ac:dyDescent="0.25">
      <c r="A2131">
        <v>309195</v>
      </c>
      <c r="B2131" t="s">
        <v>86</v>
      </c>
      <c r="C2131" t="s">
        <v>43</v>
      </c>
      <c r="D2131" s="8">
        <v>40532</v>
      </c>
      <c r="G2131" t="s">
        <v>11</v>
      </c>
      <c r="H2131" t="s">
        <v>3</v>
      </c>
      <c r="L2131" t="s">
        <v>55</v>
      </c>
      <c r="M2131" t="s">
        <v>238</v>
      </c>
    </row>
    <row r="2132" spans="1:14" x14ac:dyDescent="0.25">
      <c r="A2132">
        <v>309197</v>
      </c>
      <c r="B2132" t="s">
        <v>42</v>
      </c>
      <c r="C2132" t="s">
        <v>43</v>
      </c>
      <c r="D2132" s="8">
        <v>40532</v>
      </c>
      <c r="E2132" t="s">
        <v>53</v>
      </c>
      <c r="F2132">
        <v>1422</v>
      </c>
      <c r="G2132" t="s">
        <v>12</v>
      </c>
      <c r="H2132" t="s">
        <v>3</v>
      </c>
      <c r="I2132">
        <v>200</v>
      </c>
      <c r="J2132">
        <v>145</v>
      </c>
      <c r="L2132" t="s">
        <v>55</v>
      </c>
      <c r="M2132" t="s">
        <v>279</v>
      </c>
      <c r="N2132" t="s">
        <v>57</v>
      </c>
    </row>
    <row r="2133" spans="1:14" x14ac:dyDescent="0.25">
      <c r="A2133">
        <v>309201</v>
      </c>
      <c r="B2133" t="s">
        <v>62</v>
      </c>
      <c r="C2133" t="s">
        <v>43</v>
      </c>
      <c r="D2133" s="8">
        <v>40534</v>
      </c>
      <c r="E2133" t="s">
        <v>83</v>
      </c>
      <c r="F2133">
        <v>1835</v>
      </c>
      <c r="G2133" t="s">
        <v>6</v>
      </c>
      <c r="H2133" t="s">
        <v>2</v>
      </c>
      <c r="I2133">
        <v>800</v>
      </c>
      <c r="J2133">
        <v>150</v>
      </c>
      <c r="K2133">
        <v>3</v>
      </c>
      <c r="L2133" t="s">
        <v>55</v>
      </c>
      <c r="M2133" t="s">
        <v>132</v>
      </c>
      <c r="N2133" t="s">
        <v>57</v>
      </c>
    </row>
    <row r="2134" spans="1:14" x14ac:dyDescent="0.25">
      <c r="A2134">
        <v>309202</v>
      </c>
      <c r="B2134" t="s">
        <v>63</v>
      </c>
      <c r="C2134" t="s">
        <v>43</v>
      </c>
      <c r="D2134" s="8">
        <v>40534</v>
      </c>
      <c r="E2134" t="s">
        <v>53</v>
      </c>
      <c r="F2134">
        <v>1200</v>
      </c>
      <c r="G2134" t="s">
        <v>6</v>
      </c>
      <c r="H2134" t="s">
        <v>2</v>
      </c>
      <c r="I2134">
        <v>4000</v>
      </c>
      <c r="K2134">
        <v>5</v>
      </c>
      <c r="L2134" t="s">
        <v>55</v>
      </c>
      <c r="M2134" t="s">
        <v>229</v>
      </c>
      <c r="N2134" t="s">
        <v>57</v>
      </c>
    </row>
    <row r="2135" spans="1:14" x14ac:dyDescent="0.25">
      <c r="A2135">
        <v>309204</v>
      </c>
      <c r="B2135" t="s">
        <v>92</v>
      </c>
      <c r="C2135" t="s">
        <v>43</v>
      </c>
      <c r="D2135" s="8">
        <v>40536</v>
      </c>
      <c r="E2135" t="s">
        <v>53</v>
      </c>
      <c r="F2135">
        <v>1630</v>
      </c>
      <c r="G2135" t="s">
        <v>7</v>
      </c>
      <c r="H2135" t="s">
        <v>2</v>
      </c>
      <c r="L2135" t="s">
        <v>55</v>
      </c>
      <c r="M2135" t="s">
        <v>137</v>
      </c>
      <c r="N2135" t="s">
        <v>57</v>
      </c>
    </row>
    <row r="2136" spans="1:14" x14ac:dyDescent="0.25">
      <c r="A2136">
        <v>309205</v>
      </c>
      <c r="B2136" t="s">
        <v>62</v>
      </c>
      <c r="C2136" t="s">
        <v>43</v>
      </c>
      <c r="D2136" s="8">
        <v>40536</v>
      </c>
      <c r="E2136" t="s">
        <v>53</v>
      </c>
      <c r="F2136">
        <v>1040</v>
      </c>
      <c r="G2136" t="s">
        <v>12</v>
      </c>
      <c r="H2136" t="s">
        <v>3</v>
      </c>
      <c r="I2136">
        <v>0</v>
      </c>
      <c r="J2136">
        <v>20</v>
      </c>
      <c r="K2136">
        <v>0</v>
      </c>
      <c r="L2136" t="s">
        <v>84</v>
      </c>
      <c r="M2136" t="s">
        <v>50</v>
      </c>
      <c r="N2136" t="s">
        <v>57</v>
      </c>
    </row>
    <row r="2137" spans="1:14" x14ac:dyDescent="0.25">
      <c r="A2137">
        <v>309208</v>
      </c>
      <c r="B2137" t="s">
        <v>42</v>
      </c>
      <c r="C2137" t="s">
        <v>43</v>
      </c>
      <c r="D2137" s="8">
        <v>40536</v>
      </c>
      <c r="E2137" t="s">
        <v>83</v>
      </c>
      <c r="F2137">
        <v>2210</v>
      </c>
      <c r="G2137" t="s">
        <v>6</v>
      </c>
      <c r="H2137" t="s">
        <v>2</v>
      </c>
      <c r="I2137">
        <v>1800</v>
      </c>
      <c r="J2137">
        <v>140</v>
      </c>
      <c r="K2137">
        <v>10</v>
      </c>
      <c r="L2137" t="s">
        <v>55</v>
      </c>
      <c r="M2137" t="s">
        <v>247</v>
      </c>
      <c r="N2137" t="s">
        <v>219</v>
      </c>
    </row>
    <row r="2138" spans="1:14" x14ac:dyDescent="0.25">
      <c r="A2138">
        <v>309209</v>
      </c>
      <c r="B2138" t="s">
        <v>105</v>
      </c>
      <c r="C2138" t="s">
        <v>106</v>
      </c>
      <c r="D2138" s="8">
        <v>40536</v>
      </c>
      <c r="E2138" t="s">
        <v>83</v>
      </c>
      <c r="F2138">
        <v>620</v>
      </c>
      <c r="G2138" t="s">
        <v>6</v>
      </c>
      <c r="H2138" t="s">
        <v>2</v>
      </c>
      <c r="I2138">
        <v>2000</v>
      </c>
      <c r="J2138">
        <v>200</v>
      </c>
      <c r="K2138">
        <v>8</v>
      </c>
      <c r="L2138" t="s">
        <v>55</v>
      </c>
      <c r="M2138" t="s">
        <v>65</v>
      </c>
      <c r="N2138" t="s">
        <v>47</v>
      </c>
    </row>
    <row r="2139" spans="1:14" x14ac:dyDescent="0.25">
      <c r="A2139">
        <v>309211</v>
      </c>
      <c r="B2139" t="s">
        <v>42</v>
      </c>
      <c r="C2139" t="s">
        <v>43</v>
      </c>
      <c r="D2139" s="8">
        <v>40539</v>
      </c>
      <c r="E2139" t="s">
        <v>83</v>
      </c>
      <c r="F2139">
        <v>1740</v>
      </c>
      <c r="G2139" t="s">
        <v>6</v>
      </c>
      <c r="H2139" t="s">
        <v>2</v>
      </c>
      <c r="I2139">
        <v>3000</v>
      </c>
      <c r="J2139">
        <v>210</v>
      </c>
      <c r="K2139">
        <v>3</v>
      </c>
      <c r="L2139" t="s">
        <v>64</v>
      </c>
      <c r="M2139" t="s">
        <v>112</v>
      </c>
      <c r="N2139" t="s">
        <v>57</v>
      </c>
    </row>
    <row r="2140" spans="1:14" x14ac:dyDescent="0.25">
      <c r="A2140">
        <v>309213</v>
      </c>
      <c r="B2140" t="s">
        <v>111</v>
      </c>
      <c r="C2140" t="s">
        <v>106</v>
      </c>
      <c r="D2140" s="8">
        <v>40537</v>
      </c>
      <c r="E2140" t="s">
        <v>53</v>
      </c>
      <c r="F2140">
        <v>1235</v>
      </c>
      <c r="G2140" t="s">
        <v>12</v>
      </c>
      <c r="H2140" t="s">
        <v>3</v>
      </c>
      <c r="I2140">
        <v>0</v>
      </c>
      <c r="J2140">
        <v>80</v>
      </c>
      <c r="K2140">
        <v>0</v>
      </c>
      <c r="L2140" t="s">
        <v>73</v>
      </c>
      <c r="M2140" t="s">
        <v>190</v>
      </c>
      <c r="N2140" t="s">
        <v>57</v>
      </c>
    </row>
    <row r="2141" spans="1:14" x14ac:dyDescent="0.25">
      <c r="A2141">
        <v>309216</v>
      </c>
      <c r="B2141" t="s">
        <v>330</v>
      </c>
      <c r="C2141" t="s">
        <v>43</v>
      </c>
      <c r="D2141" s="8">
        <v>40540</v>
      </c>
      <c r="E2141" t="s">
        <v>53</v>
      </c>
      <c r="F2141">
        <v>1525</v>
      </c>
      <c r="G2141" t="s">
        <v>143</v>
      </c>
      <c r="H2141" t="s">
        <v>3</v>
      </c>
      <c r="I2141">
        <v>25</v>
      </c>
      <c r="J2141">
        <v>105</v>
      </c>
      <c r="K2141">
        <v>0</v>
      </c>
      <c r="L2141" t="s">
        <v>55</v>
      </c>
      <c r="M2141" t="s">
        <v>169</v>
      </c>
      <c r="N2141" t="s">
        <v>57</v>
      </c>
    </row>
    <row r="2142" spans="1:14" x14ac:dyDescent="0.25">
      <c r="A2142">
        <v>309218</v>
      </c>
      <c r="B2142" t="s">
        <v>63</v>
      </c>
      <c r="C2142" t="s">
        <v>43</v>
      </c>
      <c r="D2142" s="8">
        <v>40542</v>
      </c>
      <c r="E2142" t="s">
        <v>53</v>
      </c>
      <c r="F2142">
        <v>905</v>
      </c>
      <c r="G2142" t="s">
        <v>14</v>
      </c>
      <c r="H2142" t="s">
        <v>3</v>
      </c>
      <c r="I2142">
        <v>200</v>
      </c>
      <c r="J2142">
        <v>170</v>
      </c>
      <c r="K2142">
        <v>0</v>
      </c>
      <c r="L2142" t="s">
        <v>64</v>
      </c>
      <c r="M2142" t="s">
        <v>90</v>
      </c>
      <c r="N2142" t="s">
        <v>57</v>
      </c>
    </row>
    <row r="2143" spans="1:14" x14ac:dyDescent="0.25">
      <c r="A2143">
        <v>309220</v>
      </c>
      <c r="B2143" t="s">
        <v>146</v>
      </c>
      <c r="C2143" t="s">
        <v>43</v>
      </c>
      <c r="D2143" s="8">
        <v>40543</v>
      </c>
      <c r="E2143" t="s">
        <v>53</v>
      </c>
      <c r="F2143">
        <v>1253</v>
      </c>
      <c r="G2143" t="s">
        <v>6</v>
      </c>
      <c r="H2143" t="s">
        <v>2</v>
      </c>
      <c r="I2143">
        <v>50</v>
      </c>
      <c r="J2143">
        <v>135</v>
      </c>
      <c r="K2143">
        <v>0</v>
      </c>
      <c r="L2143" t="s">
        <v>55</v>
      </c>
      <c r="M2143" t="s">
        <v>159</v>
      </c>
      <c r="N2143" t="s">
        <v>57</v>
      </c>
    </row>
    <row r="2144" spans="1:14" x14ac:dyDescent="0.25">
      <c r="A2144">
        <v>309228</v>
      </c>
      <c r="B2144" t="s">
        <v>92</v>
      </c>
      <c r="C2144" t="s">
        <v>43</v>
      </c>
      <c r="D2144" s="8">
        <v>40514</v>
      </c>
      <c r="E2144" t="s">
        <v>83</v>
      </c>
      <c r="G2144" t="s">
        <v>12</v>
      </c>
      <c r="H2144" t="s">
        <v>3</v>
      </c>
      <c r="I2144">
        <v>0</v>
      </c>
      <c r="J2144">
        <v>120</v>
      </c>
      <c r="K2144">
        <v>0</v>
      </c>
      <c r="L2144" t="s">
        <v>84</v>
      </c>
      <c r="M2144" t="s">
        <v>238</v>
      </c>
      <c r="N2144" t="s">
        <v>57</v>
      </c>
    </row>
    <row r="2145" spans="1:14" x14ac:dyDescent="0.25">
      <c r="A2145">
        <v>309232</v>
      </c>
      <c r="B2145" t="s">
        <v>92</v>
      </c>
      <c r="C2145" t="s">
        <v>43</v>
      </c>
      <c r="D2145" s="8">
        <v>40515</v>
      </c>
      <c r="G2145" t="s">
        <v>11</v>
      </c>
      <c r="H2145" t="s">
        <v>3</v>
      </c>
      <c r="I2145">
        <v>0</v>
      </c>
      <c r="K2145">
        <v>0</v>
      </c>
      <c r="L2145" t="s">
        <v>84</v>
      </c>
      <c r="M2145" t="s">
        <v>226</v>
      </c>
    </row>
    <row r="2146" spans="1:14" x14ac:dyDescent="0.25">
      <c r="A2146">
        <v>309234</v>
      </c>
      <c r="B2146" t="s">
        <v>62</v>
      </c>
      <c r="C2146" t="s">
        <v>43</v>
      </c>
      <c r="D2146" s="8">
        <v>40515</v>
      </c>
      <c r="E2146" t="s">
        <v>83</v>
      </c>
      <c r="F2146">
        <v>2105</v>
      </c>
      <c r="G2146" t="s">
        <v>7</v>
      </c>
      <c r="H2146" t="s">
        <v>2</v>
      </c>
      <c r="I2146">
        <v>1200</v>
      </c>
      <c r="J2146">
        <v>145</v>
      </c>
      <c r="K2146">
        <v>2</v>
      </c>
      <c r="L2146" t="s">
        <v>55</v>
      </c>
      <c r="M2146" t="s">
        <v>132</v>
      </c>
      <c r="N2146" t="s">
        <v>57</v>
      </c>
    </row>
    <row r="2147" spans="1:14" x14ac:dyDescent="0.25">
      <c r="A2147">
        <v>309237</v>
      </c>
      <c r="B2147" t="s">
        <v>105</v>
      </c>
      <c r="C2147" t="s">
        <v>106</v>
      </c>
      <c r="D2147" s="8">
        <v>40533</v>
      </c>
      <c r="E2147" t="s">
        <v>83</v>
      </c>
      <c r="F2147">
        <v>2230</v>
      </c>
      <c r="G2147" t="s">
        <v>59</v>
      </c>
      <c r="H2147" t="s">
        <v>2</v>
      </c>
      <c r="I2147">
        <v>0</v>
      </c>
      <c r="K2147">
        <v>0</v>
      </c>
      <c r="L2147" t="s">
        <v>73</v>
      </c>
      <c r="M2147" t="s">
        <v>99</v>
      </c>
      <c r="N2147" t="s">
        <v>61</v>
      </c>
    </row>
    <row r="2148" spans="1:14" x14ac:dyDescent="0.25">
      <c r="A2148">
        <v>309252</v>
      </c>
      <c r="B2148" t="s">
        <v>85</v>
      </c>
      <c r="C2148" t="s">
        <v>43</v>
      </c>
      <c r="D2148" s="8">
        <v>40425</v>
      </c>
      <c r="E2148" t="s">
        <v>83</v>
      </c>
      <c r="F2148">
        <v>630</v>
      </c>
      <c r="G2148" t="s">
        <v>14</v>
      </c>
      <c r="H2148" t="s">
        <v>3</v>
      </c>
      <c r="I2148">
        <v>1500</v>
      </c>
      <c r="J2148">
        <v>140</v>
      </c>
      <c r="L2148" t="s">
        <v>55</v>
      </c>
      <c r="M2148" t="s">
        <v>74</v>
      </c>
      <c r="N2148" t="s">
        <v>57</v>
      </c>
    </row>
    <row r="2149" spans="1:14" x14ac:dyDescent="0.25">
      <c r="A2149">
        <v>309253</v>
      </c>
      <c r="B2149" t="s">
        <v>155</v>
      </c>
      <c r="C2149" t="s">
        <v>71</v>
      </c>
      <c r="D2149" s="8">
        <v>40533</v>
      </c>
      <c r="E2149" t="s">
        <v>83</v>
      </c>
      <c r="F2149">
        <v>1900</v>
      </c>
      <c r="G2149" t="s">
        <v>324</v>
      </c>
      <c r="H2149" t="s">
        <v>4</v>
      </c>
      <c r="I2149">
        <v>1900</v>
      </c>
      <c r="J2149">
        <v>135</v>
      </c>
      <c r="K2149">
        <v>7</v>
      </c>
      <c r="L2149" t="s">
        <v>64</v>
      </c>
      <c r="M2149" t="s">
        <v>468</v>
      </c>
      <c r="N2149" t="s">
        <v>57</v>
      </c>
    </row>
    <row r="2150" spans="1:14" x14ac:dyDescent="0.25">
      <c r="A2150">
        <v>309254</v>
      </c>
      <c r="B2150" t="s">
        <v>92</v>
      </c>
      <c r="C2150" t="s">
        <v>43</v>
      </c>
      <c r="D2150" s="8">
        <v>40519</v>
      </c>
      <c r="E2150" t="s">
        <v>83</v>
      </c>
      <c r="F2150">
        <v>2150</v>
      </c>
      <c r="G2150" t="s">
        <v>6</v>
      </c>
      <c r="H2150" t="s">
        <v>2</v>
      </c>
      <c r="I2150">
        <v>2000</v>
      </c>
      <c r="J2150">
        <v>180</v>
      </c>
      <c r="K2150">
        <v>9</v>
      </c>
      <c r="L2150" t="s">
        <v>55</v>
      </c>
      <c r="M2150" t="s">
        <v>65</v>
      </c>
      <c r="N2150" t="s">
        <v>57</v>
      </c>
    </row>
    <row r="2151" spans="1:14" x14ac:dyDescent="0.25">
      <c r="A2151">
        <v>309256</v>
      </c>
      <c r="B2151" t="s">
        <v>92</v>
      </c>
      <c r="C2151" t="s">
        <v>43</v>
      </c>
      <c r="D2151" s="8">
        <v>40522</v>
      </c>
      <c r="E2151" t="s">
        <v>83</v>
      </c>
      <c r="F2151">
        <v>1908</v>
      </c>
      <c r="G2151" t="s">
        <v>102</v>
      </c>
      <c r="H2151" t="s">
        <v>2</v>
      </c>
      <c r="I2151">
        <v>800</v>
      </c>
      <c r="J2151">
        <v>160</v>
      </c>
      <c r="L2151" t="s">
        <v>64</v>
      </c>
      <c r="M2151" t="s">
        <v>46</v>
      </c>
      <c r="N2151" t="s">
        <v>47</v>
      </c>
    </row>
    <row r="2152" spans="1:14" x14ac:dyDescent="0.25">
      <c r="A2152">
        <v>309258</v>
      </c>
      <c r="B2152" t="s">
        <v>85</v>
      </c>
      <c r="C2152" t="s">
        <v>43</v>
      </c>
      <c r="D2152" s="8">
        <v>40521</v>
      </c>
      <c r="E2152" t="s">
        <v>83</v>
      </c>
      <c r="F2152">
        <v>2250</v>
      </c>
      <c r="G2152" t="s">
        <v>93</v>
      </c>
      <c r="H2152" t="s">
        <v>2</v>
      </c>
      <c r="I2152">
        <v>0</v>
      </c>
      <c r="J2152">
        <v>126</v>
      </c>
      <c r="K2152">
        <v>0</v>
      </c>
      <c r="L2152" t="s">
        <v>84</v>
      </c>
      <c r="M2152" t="s">
        <v>99</v>
      </c>
      <c r="N2152" t="s">
        <v>57</v>
      </c>
    </row>
    <row r="2153" spans="1:14" x14ac:dyDescent="0.25">
      <c r="A2153">
        <v>309260</v>
      </c>
      <c r="B2153" t="s">
        <v>122</v>
      </c>
      <c r="C2153" t="s">
        <v>43</v>
      </c>
      <c r="D2153" s="8">
        <v>40520</v>
      </c>
      <c r="E2153" t="s">
        <v>53</v>
      </c>
      <c r="G2153" t="s">
        <v>8</v>
      </c>
      <c r="H2153" t="s">
        <v>2</v>
      </c>
      <c r="K2153">
        <v>0</v>
      </c>
      <c r="L2153" t="s">
        <v>55</v>
      </c>
      <c r="M2153" t="s">
        <v>74</v>
      </c>
    </row>
    <row r="2154" spans="1:14" x14ac:dyDescent="0.25">
      <c r="A2154">
        <v>309261</v>
      </c>
      <c r="B2154" t="s">
        <v>110</v>
      </c>
      <c r="C2154" t="s">
        <v>43</v>
      </c>
      <c r="D2154" s="8">
        <v>40520</v>
      </c>
      <c r="E2154" t="s">
        <v>53</v>
      </c>
      <c r="F2154">
        <v>1405</v>
      </c>
      <c r="G2154" t="s">
        <v>12</v>
      </c>
      <c r="H2154" t="s">
        <v>3</v>
      </c>
      <c r="I2154">
        <v>1200</v>
      </c>
      <c r="J2154">
        <v>190</v>
      </c>
      <c r="K2154">
        <v>2</v>
      </c>
      <c r="L2154" t="s">
        <v>64</v>
      </c>
      <c r="M2154" t="s">
        <v>67</v>
      </c>
      <c r="N2154" t="s">
        <v>57</v>
      </c>
    </row>
    <row r="2155" spans="1:14" x14ac:dyDescent="0.25">
      <c r="A2155">
        <v>309262</v>
      </c>
      <c r="B2155" t="s">
        <v>92</v>
      </c>
      <c r="C2155" t="s">
        <v>43</v>
      </c>
      <c r="D2155" s="8">
        <v>40520</v>
      </c>
      <c r="E2155" t="s">
        <v>53</v>
      </c>
      <c r="F2155">
        <v>1210</v>
      </c>
      <c r="G2155" t="s">
        <v>14</v>
      </c>
      <c r="H2155" t="s">
        <v>3</v>
      </c>
      <c r="I2155">
        <v>0</v>
      </c>
      <c r="K2155">
        <v>0</v>
      </c>
      <c r="L2155" t="s">
        <v>84</v>
      </c>
      <c r="M2155" t="s">
        <v>56</v>
      </c>
      <c r="N2155" t="s">
        <v>57</v>
      </c>
    </row>
    <row r="2156" spans="1:14" x14ac:dyDescent="0.25">
      <c r="A2156">
        <v>309263</v>
      </c>
      <c r="B2156" t="s">
        <v>92</v>
      </c>
      <c r="C2156" t="s">
        <v>43</v>
      </c>
      <c r="D2156" s="8">
        <v>40520</v>
      </c>
      <c r="E2156" t="s">
        <v>53</v>
      </c>
      <c r="F2156">
        <v>1505</v>
      </c>
      <c r="G2156" t="s">
        <v>14</v>
      </c>
      <c r="H2156" t="s">
        <v>3</v>
      </c>
      <c r="I2156">
        <v>600</v>
      </c>
      <c r="J2156">
        <v>150</v>
      </c>
      <c r="L2156" t="s">
        <v>55</v>
      </c>
      <c r="M2156" t="s">
        <v>391</v>
      </c>
      <c r="N2156" t="s">
        <v>57</v>
      </c>
    </row>
    <row r="2157" spans="1:14" x14ac:dyDescent="0.25">
      <c r="A2157">
        <v>309265</v>
      </c>
      <c r="B2157" t="s">
        <v>92</v>
      </c>
      <c r="C2157" t="s">
        <v>43</v>
      </c>
      <c r="D2157" s="8">
        <v>40525</v>
      </c>
      <c r="E2157" t="s">
        <v>53</v>
      </c>
      <c r="F2157">
        <v>1355</v>
      </c>
      <c r="G2157" t="s">
        <v>11</v>
      </c>
      <c r="H2157" t="s">
        <v>3</v>
      </c>
      <c r="I2157">
        <v>50</v>
      </c>
      <c r="J2157">
        <v>140</v>
      </c>
      <c r="K2157">
        <v>0</v>
      </c>
      <c r="L2157" t="s">
        <v>55</v>
      </c>
      <c r="M2157" t="s">
        <v>90</v>
      </c>
      <c r="N2157" t="s">
        <v>57</v>
      </c>
    </row>
    <row r="2158" spans="1:14" x14ac:dyDescent="0.25">
      <c r="A2158">
        <v>309266</v>
      </c>
      <c r="B2158" t="s">
        <v>62</v>
      </c>
      <c r="C2158" t="s">
        <v>43</v>
      </c>
      <c r="D2158" s="8">
        <v>40523</v>
      </c>
      <c r="E2158" t="s">
        <v>53</v>
      </c>
      <c r="F2158">
        <v>853</v>
      </c>
      <c r="G2158" t="s">
        <v>179</v>
      </c>
      <c r="H2158" t="s">
        <v>2</v>
      </c>
      <c r="I2158">
        <v>55</v>
      </c>
      <c r="J2158">
        <v>140</v>
      </c>
      <c r="K2158">
        <v>0</v>
      </c>
      <c r="L2158" t="s">
        <v>55</v>
      </c>
      <c r="M2158" t="s">
        <v>473</v>
      </c>
      <c r="N2158" t="s">
        <v>47</v>
      </c>
    </row>
    <row r="2159" spans="1:14" x14ac:dyDescent="0.25">
      <c r="A2159">
        <v>309268</v>
      </c>
      <c r="B2159" t="s">
        <v>63</v>
      </c>
      <c r="C2159" t="s">
        <v>43</v>
      </c>
      <c r="D2159" s="8">
        <v>40526</v>
      </c>
      <c r="E2159" t="s">
        <v>53</v>
      </c>
      <c r="F2159">
        <v>1418</v>
      </c>
      <c r="G2159" t="s">
        <v>20</v>
      </c>
      <c r="H2159" t="s">
        <v>4</v>
      </c>
      <c r="I2159">
        <v>0</v>
      </c>
      <c r="J2159">
        <v>120</v>
      </c>
      <c r="K2159">
        <v>0</v>
      </c>
      <c r="L2159" t="s">
        <v>84</v>
      </c>
      <c r="M2159" t="s">
        <v>51</v>
      </c>
      <c r="N2159" t="s">
        <v>57</v>
      </c>
    </row>
    <row r="2160" spans="1:14" x14ac:dyDescent="0.25">
      <c r="A2160">
        <v>309269</v>
      </c>
      <c r="B2160" t="s">
        <v>276</v>
      </c>
      <c r="C2160" t="s">
        <v>43</v>
      </c>
      <c r="D2160" s="8">
        <v>40526</v>
      </c>
      <c r="E2160" t="s">
        <v>53</v>
      </c>
      <c r="F2160">
        <v>1615</v>
      </c>
      <c r="G2160" t="s">
        <v>8</v>
      </c>
      <c r="H2160" t="s">
        <v>2</v>
      </c>
      <c r="I2160">
        <v>350</v>
      </c>
      <c r="K2160">
        <v>0</v>
      </c>
      <c r="L2160" t="s">
        <v>55</v>
      </c>
      <c r="M2160" t="s">
        <v>69</v>
      </c>
      <c r="N2160" t="s">
        <v>61</v>
      </c>
    </row>
    <row r="2161" spans="1:14" x14ac:dyDescent="0.25">
      <c r="A2161">
        <v>309271</v>
      </c>
      <c r="B2161" t="s">
        <v>235</v>
      </c>
      <c r="C2161" t="s">
        <v>43</v>
      </c>
      <c r="D2161" s="8">
        <v>40527</v>
      </c>
      <c r="E2161" t="s">
        <v>83</v>
      </c>
      <c r="F2161">
        <v>1924</v>
      </c>
      <c r="G2161" t="s">
        <v>93</v>
      </c>
      <c r="H2161" t="s">
        <v>2</v>
      </c>
      <c r="I2161">
        <v>0</v>
      </c>
      <c r="K2161">
        <v>0</v>
      </c>
      <c r="L2161" t="s">
        <v>84</v>
      </c>
      <c r="M2161" t="s">
        <v>99</v>
      </c>
      <c r="N2161" t="s">
        <v>61</v>
      </c>
    </row>
    <row r="2162" spans="1:14" x14ac:dyDescent="0.25">
      <c r="A2162">
        <v>309273</v>
      </c>
      <c r="B2162" t="s">
        <v>86</v>
      </c>
      <c r="C2162" t="s">
        <v>43</v>
      </c>
      <c r="D2162" s="8">
        <v>40527</v>
      </c>
      <c r="E2162" t="s">
        <v>83</v>
      </c>
      <c r="F2162">
        <v>1847</v>
      </c>
      <c r="G2162" t="s">
        <v>8</v>
      </c>
      <c r="H2162" t="s">
        <v>2</v>
      </c>
      <c r="I2162">
        <v>800</v>
      </c>
      <c r="L2162" t="s">
        <v>64</v>
      </c>
      <c r="M2162" t="s">
        <v>247</v>
      </c>
    </row>
    <row r="2163" spans="1:14" x14ac:dyDescent="0.25">
      <c r="A2163">
        <v>309274</v>
      </c>
      <c r="B2163" t="s">
        <v>42</v>
      </c>
      <c r="C2163" t="s">
        <v>43</v>
      </c>
      <c r="D2163" s="8">
        <v>40527</v>
      </c>
      <c r="E2163" t="s">
        <v>53</v>
      </c>
      <c r="F2163">
        <v>830</v>
      </c>
      <c r="G2163" t="s">
        <v>10</v>
      </c>
      <c r="H2163" t="s">
        <v>2</v>
      </c>
      <c r="I2163">
        <v>100</v>
      </c>
      <c r="J2163">
        <v>135</v>
      </c>
      <c r="L2163" t="s">
        <v>55</v>
      </c>
      <c r="M2163" t="s">
        <v>474</v>
      </c>
      <c r="N2163" t="s">
        <v>57</v>
      </c>
    </row>
    <row r="2164" spans="1:14" x14ac:dyDescent="0.25">
      <c r="A2164">
        <v>309279</v>
      </c>
      <c r="B2164" t="s">
        <v>218</v>
      </c>
      <c r="C2164" t="s">
        <v>43</v>
      </c>
      <c r="D2164" s="8">
        <v>40429</v>
      </c>
      <c r="E2164" t="s">
        <v>53</v>
      </c>
      <c r="F2164">
        <v>820</v>
      </c>
      <c r="G2164" t="s">
        <v>12</v>
      </c>
      <c r="H2164" t="s">
        <v>3</v>
      </c>
      <c r="I2164">
        <v>0</v>
      </c>
      <c r="K2164">
        <v>0</v>
      </c>
      <c r="L2164" t="s">
        <v>73</v>
      </c>
      <c r="M2164" t="s">
        <v>104</v>
      </c>
      <c r="N2164" t="s">
        <v>57</v>
      </c>
    </row>
    <row r="2165" spans="1:14" x14ac:dyDescent="0.25">
      <c r="A2165">
        <v>309290</v>
      </c>
      <c r="B2165" t="s">
        <v>240</v>
      </c>
      <c r="C2165" t="s">
        <v>43</v>
      </c>
      <c r="D2165" s="8">
        <v>40435</v>
      </c>
      <c r="E2165" t="s">
        <v>83</v>
      </c>
      <c r="F2165">
        <v>520</v>
      </c>
      <c r="G2165" t="s">
        <v>345</v>
      </c>
      <c r="H2165" t="s">
        <v>3</v>
      </c>
      <c r="I2165">
        <v>400</v>
      </c>
      <c r="L2165" t="s">
        <v>55</v>
      </c>
      <c r="M2165" t="s">
        <v>56</v>
      </c>
      <c r="N2165" t="s">
        <v>57</v>
      </c>
    </row>
    <row r="2166" spans="1:14" x14ac:dyDescent="0.25">
      <c r="A2166">
        <v>309291</v>
      </c>
      <c r="B2166" t="s">
        <v>218</v>
      </c>
      <c r="C2166" t="s">
        <v>43</v>
      </c>
      <c r="D2166" s="8">
        <v>40435</v>
      </c>
      <c r="E2166" t="s">
        <v>83</v>
      </c>
      <c r="F2166">
        <v>2100</v>
      </c>
      <c r="G2166" t="s">
        <v>11</v>
      </c>
      <c r="H2166" t="s">
        <v>3</v>
      </c>
      <c r="I2166">
        <v>4000</v>
      </c>
      <c r="L2166" t="s">
        <v>64</v>
      </c>
      <c r="M2166" t="s">
        <v>46</v>
      </c>
      <c r="N2166" t="s">
        <v>57</v>
      </c>
    </row>
    <row r="2167" spans="1:14" x14ac:dyDescent="0.25">
      <c r="A2167">
        <v>309296</v>
      </c>
      <c r="B2167" t="s">
        <v>302</v>
      </c>
      <c r="C2167" t="s">
        <v>43</v>
      </c>
      <c r="D2167" s="8">
        <v>40436</v>
      </c>
      <c r="E2167" t="s">
        <v>53</v>
      </c>
      <c r="F2167">
        <v>740</v>
      </c>
      <c r="G2167" t="s">
        <v>260</v>
      </c>
      <c r="H2167" t="s">
        <v>4</v>
      </c>
      <c r="I2167">
        <v>100</v>
      </c>
      <c r="L2167" t="s">
        <v>64</v>
      </c>
      <c r="M2167" t="s">
        <v>238</v>
      </c>
      <c r="N2167" t="s">
        <v>57</v>
      </c>
    </row>
    <row r="2168" spans="1:14" x14ac:dyDescent="0.25">
      <c r="A2168">
        <v>309306</v>
      </c>
      <c r="B2168" t="s">
        <v>218</v>
      </c>
      <c r="C2168" t="s">
        <v>43</v>
      </c>
      <c r="D2168" s="8">
        <v>40438</v>
      </c>
      <c r="E2168" t="s">
        <v>83</v>
      </c>
      <c r="F2168">
        <v>2200</v>
      </c>
      <c r="G2168" t="s">
        <v>94</v>
      </c>
      <c r="H2168" t="s">
        <v>3</v>
      </c>
      <c r="I2168">
        <v>1000</v>
      </c>
      <c r="L2168" t="s">
        <v>64</v>
      </c>
      <c r="M2168" t="s">
        <v>46</v>
      </c>
      <c r="N2168" t="s">
        <v>57</v>
      </c>
    </row>
    <row r="2169" spans="1:14" x14ac:dyDescent="0.25">
      <c r="A2169">
        <v>309310</v>
      </c>
      <c r="B2169" t="s">
        <v>235</v>
      </c>
      <c r="C2169" t="s">
        <v>43</v>
      </c>
      <c r="D2169" s="8">
        <v>40443</v>
      </c>
      <c r="E2169" t="s">
        <v>83</v>
      </c>
      <c r="F2169">
        <v>515</v>
      </c>
      <c r="G2169" t="s">
        <v>8</v>
      </c>
      <c r="H2169" t="s">
        <v>2</v>
      </c>
      <c r="I2169">
        <v>5000</v>
      </c>
      <c r="L2169" t="s">
        <v>45</v>
      </c>
      <c r="M2169" t="s">
        <v>238</v>
      </c>
      <c r="N2169" t="s">
        <v>57</v>
      </c>
    </row>
    <row r="2170" spans="1:14" x14ac:dyDescent="0.25">
      <c r="A2170">
        <v>309312</v>
      </c>
      <c r="B2170" t="s">
        <v>355</v>
      </c>
      <c r="C2170" t="s">
        <v>43</v>
      </c>
      <c r="D2170" s="8">
        <v>40444</v>
      </c>
      <c r="E2170" t="s">
        <v>83</v>
      </c>
      <c r="F2170">
        <v>2300</v>
      </c>
      <c r="G2170" t="s">
        <v>10</v>
      </c>
      <c r="H2170" t="s">
        <v>2</v>
      </c>
      <c r="I2170">
        <v>1000</v>
      </c>
      <c r="L2170" t="s">
        <v>55</v>
      </c>
      <c r="M2170" t="s">
        <v>56</v>
      </c>
      <c r="N2170" t="s">
        <v>57</v>
      </c>
    </row>
    <row r="2171" spans="1:14" x14ac:dyDescent="0.25">
      <c r="A2171">
        <v>309321</v>
      </c>
      <c r="B2171" t="s">
        <v>42</v>
      </c>
      <c r="C2171" t="s">
        <v>43</v>
      </c>
      <c r="D2171" s="8">
        <v>40514</v>
      </c>
      <c r="E2171" t="s">
        <v>53</v>
      </c>
      <c r="G2171" t="s">
        <v>20</v>
      </c>
      <c r="H2171" t="s">
        <v>4</v>
      </c>
      <c r="I2171">
        <v>1000</v>
      </c>
      <c r="J2171">
        <v>140</v>
      </c>
      <c r="K2171">
        <v>5</v>
      </c>
      <c r="L2171" t="s">
        <v>55</v>
      </c>
      <c r="M2171" t="s">
        <v>46</v>
      </c>
      <c r="N2171" t="s">
        <v>57</v>
      </c>
    </row>
    <row r="2172" spans="1:14" x14ac:dyDescent="0.25">
      <c r="A2172">
        <v>309323</v>
      </c>
      <c r="B2172" t="s">
        <v>475</v>
      </c>
      <c r="C2172" t="s">
        <v>43</v>
      </c>
      <c r="D2172" s="8">
        <v>40515</v>
      </c>
      <c r="E2172" t="s">
        <v>83</v>
      </c>
      <c r="F2172">
        <v>1830</v>
      </c>
      <c r="G2172" t="s">
        <v>476</v>
      </c>
      <c r="H2172" t="s">
        <v>4</v>
      </c>
      <c r="I2172">
        <v>0</v>
      </c>
      <c r="J2172">
        <v>120</v>
      </c>
      <c r="K2172">
        <v>0</v>
      </c>
      <c r="L2172" t="s">
        <v>73</v>
      </c>
      <c r="M2172" t="s">
        <v>256</v>
      </c>
      <c r="N2172" t="s">
        <v>57</v>
      </c>
    </row>
    <row r="2173" spans="1:14" x14ac:dyDescent="0.25">
      <c r="A2173">
        <v>309338</v>
      </c>
      <c r="B2173" t="s">
        <v>42</v>
      </c>
      <c r="C2173" t="s">
        <v>43</v>
      </c>
      <c r="D2173" s="8">
        <v>40523</v>
      </c>
      <c r="E2173" t="s">
        <v>53</v>
      </c>
      <c r="F2173">
        <v>1719</v>
      </c>
      <c r="G2173" t="s">
        <v>6</v>
      </c>
      <c r="H2173" t="s">
        <v>2</v>
      </c>
      <c r="I2173">
        <v>2000</v>
      </c>
      <c r="J2173">
        <v>140</v>
      </c>
      <c r="K2173">
        <v>2</v>
      </c>
      <c r="L2173" t="s">
        <v>55</v>
      </c>
      <c r="M2173" t="s">
        <v>200</v>
      </c>
    </row>
    <row r="2174" spans="1:14" x14ac:dyDescent="0.25">
      <c r="A2174">
        <v>309339</v>
      </c>
      <c r="B2174" t="s">
        <v>42</v>
      </c>
      <c r="C2174" t="s">
        <v>43</v>
      </c>
      <c r="D2174" s="8">
        <v>40523</v>
      </c>
      <c r="E2174" t="s">
        <v>53</v>
      </c>
      <c r="F2174">
        <v>1400</v>
      </c>
      <c r="G2174" t="s">
        <v>134</v>
      </c>
      <c r="H2174" t="s">
        <v>2</v>
      </c>
      <c r="I2174">
        <v>7000</v>
      </c>
      <c r="J2174">
        <v>230</v>
      </c>
      <c r="K2174">
        <v>20</v>
      </c>
      <c r="L2174" t="s">
        <v>45</v>
      </c>
      <c r="M2174" t="s">
        <v>56</v>
      </c>
      <c r="N2174" t="s">
        <v>57</v>
      </c>
    </row>
    <row r="2175" spans="1:14" x14ac:dyDescent="0.25">
      <c r="A2175">
        <v>309340</v>
      </c>
      <c r="B2175" t="s">
        <v>127</v>
      </c>
      <c r="C2175" t="s">
        <v>71</v>
      </c>
      <c r="D2175" s="8">
        <v>40523</v>
      </c>
      <c r="E2175" t="s">
        <v>53</v>
      </c>
      <c r="F2175">
        <v>1245</v>
      </c>
      <c r="G2175" t="s">
        <v>451</v>
      </c>
      <c r="H2175" t="s">
        <v>3</v>
      </c>
      <c r="I2175">
        <v>0</v>
      </c>
      <c r="J2175">
        <v>20</v>
      </c>
      <c r="K2175">
        <v>0</v>
      </c>
      <c r="L2175" t="s">
        <v>73</v>
      </c>
      <c r="M2175" t="s">
        <v>56</v>
      </c>
      <c r="N2175" t="s">
        <v>57</v>
      </c>
    </row>
    <row r="2176" spans="1:14" x14ac:dyDescent="0.25">
      <c r="A2176">
        <v>309341</v>
      </c>
      <c r="B2176" t="s">
        <v>42</v>
      </c>
      <c r="C2176" t="s">
        <v>43</v>
      </c>
      <c r="D2176" s="8">
        <v>40523</v>
      </c>
      <c r="E2176" t="s">
        <v>53</v>
      </c>
      <c r="F2176">
        <v>1115</v>
      </c>
      <c r="G2176" t="s">
        <v>12</v>
      </c>
      <c r="H2176" t="s">
        <v>3</v>
      </c>
      <c r="I2176">
        <v>700</v>
      </c>
      <c r="J2176">
        <v>150</v>
      </c>
      <c r="K2176">
        <v>1</v>
      </c>
      <c r="L2176" t="s">
        <v>55</v>
      </c>
      <c r="M2176" t="s">
        <v>67</v>
      </c>
      <c r="N2176" t="s">
        <v>57</v>
      </c>
    </row>
    <row r="2177" spans="1:14" x14ac:dyDescent="0.25">
      <c r="A2177">
        <v>309347</v>
      </c>
      <c r="B2177" t="s">
        <v>477</v>
      </c>
      <c r="C2177" t="s">
        <v>43</v>
      </c>
      <c r="D2177" s="8">
        <v>40525</v>
      </c>
      <c r="G2177" t="s">
        <v>11</v>
      </c>
      <c r="H2177" t="s">
        <v>3</v>
      </c>
      <c r="I2177">
        <v>0</v>
      </c>
      <c r="K2177">
        <v>0</v>
      </c>
      <c r="L2177" t="s">
        <v>73</v>
      </c>
      <c r="M2177" t="s">
        <v>90</v>
      </c>
    </row>
    <row r="2178" spans="1:14" x14ac:dyDescent="0.25">
      <c r="A2178">
        <v>309350</v>
      </c>
      <c r="B2178" t="s">
        <v>478</v>
      </c>
      <c r="C2178" t="s">
        <v>43</v>
      </c>
      <c r="D2178" s="8">
        <v>40525</v>
      </c>
      <c r="G2178" t="s">
        <v>11</v>
      </c>
      <c r="H2178" t="s">
        <v>3</v>
      </c>
      <c r="I2178">
        <v>0</v>
      </c>
      <c r="K2178">
        <v>0</v>
      </c>
      <c r="L2178" t="s">
        <v>84</v>
      </c>
      <c r="M2178" t="s">
        <v>90</v>
      </c>
    </row>
    <row r="2179" spans="1:14" x14ac:dyDescent="0.25">
      <c r="A2179">
        <v>309355</v>
      </c>
      <c r="B2179" t="s">
        <v>144</v>
      </c>
      <c r="C2179" t="s">
        <v>43</v>
      </c>
      <c r="D2179" s="8">
        <v>40528</v>
      </c>
      <c r="E2179" t="s">
        <v>53</v>
      </c>
      <c r="F2179">
        <v>1059</v>
      </c>
      <c r="G2179" t="s">
        <v>14</v>
      </c>
      <c r="H2179" t="s">
        <v>3</v>
      </c>
      <c r="I2179">
        <v>25</v>
      </c>
      <c r="J2179">
        <v>160</v>
      </c>
      <c r="K2179">
        <v>0</v>
      </c>
      <c r="L2179" t="s">
        <v>64</v>
      </c>
      <c r="M2179" t="s">
        <v>90</v>
      </c>
      <c r="N2179" t="s">
        <v>57</v>
      </c>
    </row>
    <row r="2180" spans="1:14" x14ac:dyDescent="0.25">
      <c r="A2180">
        <v>309359</v>
      </c>
      <c r="B2180" t="s">
        <v>405</v>
      </c>
      <c r="C2180" t="s">
        <v>43</v>
      </c>
      <c r="D2180" s="8">
        <v>40529</v>
      </c>
      <c r="E2180" t="s">
        <v>83</v>
      </c>
      <c r="F2180">
        <v>1900</v>
      </c>
      <c r="G2180" t="s">
        <v>479</v>
      </c>
      <c r="H2180" t="s">
        <v>4</v>
      </c>
      <c r="I2180">
        <v>0</v>
      </c>
      <c r="K2180">
        <v>0</v>
      </c>
      <c r="L2180" t="s">
        <v>84</v>
      </c>
      <c r="M2180" t="s">
        <v>256</v>
      </c>
      <c r="N2180" t="s">
        <v>57</v>
      </c>
    </row>
    <row r="2181" spans="1:14" x14ac:dyDescent="0.25">
      <c r="A2181">
        <v>309363</v>
      </c>
      <c r="B2181" t="s">
        <v>127</v>
      </c>
      <c r="C2181" t="s">
        <v>71</v>
      </c>
      <c r="D2181" s="8">
        <v>40529</v>
      </c>
      <c r="G2181" t="s">
        <v>293</v>
      </c>
      <c r="H2181" t="s">
        <v>3</v>
      </c>
      <c r="I2181">
        <v>0</v>
      </c>
      <c r="K2181">
        <v>0</v>
      </c>
      <c r="L2181" t="s">
        <v>84</v>
      </c>
      <c r="M2181" t="s">
        <v>256</v>
      </c>
    </row>
    <row r="2182" spans="1:14" x14ac:dyDescent="0.25">
      <c r="A2182">
        <v>309365</v>
      </c>
      <c r="B2182" t="s">
        <v>422</v>
      </c>
      <c r="C2182" t="s">
        <v>43</v>
      </c>
      <c r="D2182" s="8">
        <v>40529</v>
      </c>
      <c r="E2182" t="s">
        <v>83</v>
      </c>
      <c r="F2182">
        <v>2050</v>
      </c>
      <c r="G2182" t="s">
        <v>232</v>
      </c>
      <c r="H2182" t="s">
        <v>2</v>
      </c>
      <c r="I2182">
        <v>20</v>
      </c>
      <c r="J2182">
        <v>80</v>
      </c>
      <c r="K2182">
        <v>0</v>
      </c>
      <c r="L2182" t="s">
        <v>55</v>
      </c>
      <c r="M2182" t="s">
        <v>187</v>
      </c>
      <c r="N2182" t="s">
        <v>61</v>
      </c>
    </row>
    <row r="2183" spans="1:14" x14ac:dyDescent="0.25">
      <c r="A2183">
        <v>309366</v>
      </c>
      <c r="B2183" t="s">
        <v>63</v>
      </c>
      <c r="C2183" t="s">
        <v>43</v>
      </c>
      <c r="D2183" s="8">
        <v>40529</v>
      </c>
      <c r="E2183" t="s">
        <v>53</v>
      </c>
      <c r="F2183">
        <v>658</v>
      </c>
      <c r="G2183" t="s">
        <v>11</v>
      </c>
      <c r="H2183" t="s">
        <v>3</v>
      </c>
      <c r="I2183">
        <v>100</v>
      </c>
      <c r="J2183">
        <v>160</v>
      </c>
      <c r="L2183" t="s">
        <v>64</v>
      </c>
      <c r="M2183" t="s">
        <v>46</v>
      </c>
      <c r="N2183" t="s">
        <v>57</v>
      </c>
    </row>
    <row r="2184" spans="1:14" x14ac:dyDescent="0.25">
      <c r="A2184">
        <v>309367</v>
      </c>
      <c r="B2184" t="s">
        <v>63</v>
      </c>
      <c r="C2184" t="s">
        <v>43</v>
      </c>
      <c r="D2184" s="8">
        <v>40529</v>
      </c>
      <c r="E2184" t="s">
        <v>53</v>
      </c>
      <c r="F2184">
        <v>1000</v>
      </c>
      <c r="G2184" t="s">
        <v>250</v>
      </c>
      <c r="H2184" t="s">
        <v>4</v>
      </c>
      <c r="I2184">
        <v>800</v>
      </c>
      <c r="J2184">
        <v>137</v>
      </c>
      <c r="L2184" t="s">
        <v>55</v>
      </c>
      <c r="M2184" t="s">
        <v>56</v>
      </c>
      <c r="N2184" t="s">
        <v>57</v>
      </c>
    </row>
    <row r="2185" spans="1:14" x14ac:dyDescent="0.25">
      <c r="A2185">
        <v>309373</v>
      </c>
      <c r="B2185" t="s">
        <v>95</v>
      </c>
      <c r="C2185" t="s">
        <v>43</v>
      </c>
      <c r="D2185" s="8">
        <v>40530</v>
      </c>
      <c r="E2185" t="s">
        <v>53</v>
      </c>
      <c r="F2185">
        <v>1413</v>
      </c>
      <c r="G2185" t="s">
        <v>241</v>
      </c>
      <c r="H2185" t="s">
        <v>2</v>
      </c>
      <c r="I2185">
        <v>0</v>
      </c>
      <c r="J2185">
        <v>140</v>
      </c>
      <c r="K2185">
        <v>0</v>
      </c>
      <c r="L2185" t="s">
        <v>73</v>
      </c>
      <c r="M2185" t="s">
        <v>166</v>
      </c>
      <c r="N2185" t="s">
        <v>57</v>
      </c>
    </row>
    <row r="2186" spans="1:14" x14ac:dyDescent="0.25">
      <c r="A2186">
        <v>309376</v>
      </c>
      <c r="B2186" t="s">
        <v>171</v>
      </c>
      <c r="C2186" t="s">
        <v>43</v>
      </c>
      <c r="D2186" s="8">
        <v>40530</v>
      </c>
      <c r="E2186" t="s">
        <v>53</v>
      </c>
      <c r="F2186">
        <v>1600</v>
      </c>
      <c r="G2186" t="s">
        <v>10</v>
      </c>
      <c r="H2186" t="s">
        <v>2</v>
      </c>
      <c r="I2186">
        <v>150</v>
      </c>
      <c r="J2186">
        <v>125</v>
      </c>
      <c r="L2186" t="s">
        <v>55</v>
      </c>
      <c r="M2186" t="s">
        <v>74</v>
      </c>
      <c r="N2186" t="s">
        <v>57</v>
      </c>
    </row>
    <row r="2187" spans="1:14" x14ac:dyDescent="0.25">
      <c r="A2187">
        <v>309378</v>
      </c>
      <c r="B2187" t="s">
        <v>92</v>
      </c>
      <c r="C2187" t="s">
        <v>43</v>
      </c>
      <c r="D2187" s="8">
        <v>40531</v>
      </c>
      <c r="E2187" t="s">
        <v>83</v>
      </c>
      <c r="F2187">
        <v>2220</v>
      </c>
      <c r="G2187" t="s">
        <v>6</v>
      </c>
      <c r="H2187" t="s">
        <v>2</v>
      </c>
      <c r="I2187">
        <v>300</v>
      </c>
      <c r="K2187">
        <v>1</v>
      </c>
      <c r="L2187" t="s">
        <v>55</v>
      </c>
      <c r="M2187" t="s">
        <v>65</v>
      </c>
      <c r="N2187" t="s">
        <v>61</v>
      </c>
    </row>
    <row r="2188" spans="1:14" x14ac:dyDescent="0.25">
      <c r="A2188">
        <v>309379</v>
      </c>
      <c r="B2188" t="s">
        <v>167</v>
      </c>
      <c r="C2188" t="s">
        <v>43</v>
      </c>
      <c r="D2188" s="8">
        <v>40532</v>
      </c>
      <c r="E2188" t="s">
        <v>83</v>
      </c>
      <c r="F2188">
        <v>1800</v>
      </c>
      <c r="G2188" t="s">
        <v>19</v>
      </c>
      <c r="H2188" t="s">
        <v>4</v>
      </c>
      <c r="I2188">
        <v>0</v>
      </c>
      <c r="K2188">
        <v>0</v>
      </c>
      <c r="L2188" t="s">
        <v>84</v>
      </c>
      <c r="M2188" t="s">
        <v>51</v>
      </c>
      <c r="N2188" t="s">
        <v>57</v>
      </c>
    </row>
    <row r="2189" spans="1:14" x14ac:dyDescent="0.25">
      <c r="A2189">
        <v>309380</v>
      </c>
      <c r="B2189" t="s">
        <v>149</v>
      </c>
      <c r="C2189" t="s">
        <v>43</v>
      </c>
      <c r="D2189" s="8">
        <v>40532</v>
      </c>
      <c r="E2189" t="s">
        <v>53</v>
      </c>
      <c r="F2189">
        <v>1515</v>
      </c>
      <c r="G2189" t="s">
        <v>21</v>
      </c>
      <c r="H2189" t="s">
        <v>4</v>
      </c>
      <c r="I2189">
        <v>0</v>
      </c>
      <c r="J2189">
        <v>80</v>
      </c>
      <c r="K2189">
        <v>0</v>
      </c>
      <c r="L2189" t="s">
        <v>73</v>
      </c>
      <c r="M2189" t="s">
        <v>60</v>
      </c>
      <c r="N2189" t="s">
        <v>57</v>
      </c>
    </row>
    <row r="2190" spans="1:14" x14ac:dyDescent="0.25">
      <c r="A2190">
        <v>309383</v>
      </c>
      <c r="B2190" t="s">
        <v>110</v>
      </c>
      <c r="C2190" t="s">
        <v>43</v>
      </c>
      <c r="D2190" s="8">
        <v>40533</v>
      </c>
      <c r="E2190" t="s">
        <v>53</v>
      </c>
      <c r="F2190">
        <v>1715</v>
      </c>
      <c r="G2190" t="s">
        <v>9</v>
      </c>
      <c r="H2190" t="s">
        <v>2</v>
      </c>
      <c r="I2190">
        <v>50</v>
      </c>
      <c r="J2190">
        <v>142</v>
      </c>
      <c r="K2190">
        <v>0</v>
      </c>
      <c r="L2190" t="s">
        <v>55</v>
      </c>
      <c r="M2190" t="s">
        <v>238</v>
      </c>
    </row>
    <row r="2191" spans="1:14" x14ac:dyDescent="0.25">
      <c r="A2191">
        <v>309389</v>
      </c>
      <c r="B2191" t="s">
        <v>63</v>
      </c>
      <c r="C2191" t="s">
        <v>43</v>
      </c>
      <c r="D2191" s="8">
        <v>40533</v>
      </c>
      <c r="E2191" t="s">
        <v>83</v>
      </c>
      <c r="F2191">
        <v>1745</v>
      </c>
      <c r="G2191" t="s">
        <v>6</v>
      </c>
      <c r="H2191" t="s">
        <v>2</v>
      </c>
      <c r="I2191">
        <v>1200</v>
      </c>
      <c r="J2191">
        <v>140</v>
      </c>
      <c r="K2191">
        <v>3</v>
      </c>
      <c r="L2191" t="s">
        <v>55</v>
      </c>
      <c r="M2191" t="s">
        <v>65</v>
      </c>
      <c r="N2191" t="s">
        <v>57</v>
      </c>
    </row>
    <row r="2192" spans="1:14" x14ac:dyDescent="0.25">
      <c r="A2192">
        <v>309390</v>
      </c>
      <c r="B2192" t="s">
        <v>42</v>
      </c>
      <c r="C2192" t="s">
        <v>43</v>
      </c>
      <c r="D2192" s="8">
        <v>40533</v>
      </c>
      <c r="E2192" t="s">
        <v>53</v>
      </c>
      <c r="F2192">
        <v>1100</v>
      </c>
      <c r="G2192" t="s">
        <v>119</v>
      </c>
      <c r="H2192" t="s">
        <v>3</v>
      </c>
      <c r="I2192">
        <v>1000</v>
      </c>
      <c r="J2192">
        <v>150</v>
      </c>
      <c r="L2192" t="s">
        <v>64</v>
      </c>
      <c r="M2192" t="s">
        <v>46</v>
      </c>
      <c r="N2192" t="s">
        <v>57</v>
      </c>
    </row>
    <row r="2193" spans="1:14" x14ac:dyDescent="0.25">
      <c r="A2193">
        <v>309393</v>
      </c>
      <c r="B2193" t="s">
        <v>355</v>
      </c>
      <c r="C2193" t="s">
        <v>43</v>
      </c>
      <c r="D2193" s="8">
        <v>40534</v>
      </c>
      <c r="E2193" t="s">
        <v>83</v>
      </c>
      <c r="F2193">
        <v>1900</v>
      </c>
      <c r="G2193" t="s">
        <v>23</v>
      </c>
      <c r="H2193" t="s">
        <v>4</v>
      </c>
      <c r="I2193">
        <v>0</v>
      </c>
      <c r="J2193">
        <v>170</v>
      </c>
      <c r="K2193">
        <v>0</v>
      </c>
      <c r="L2193" t="s">
        <v>84</v>
      </c>
      <c r="M2193" t="s">
        <v>56</v>
      </c>
      <c r="N2193" t="s">
        <v>57</v>
      </c>
    </row>
    <row r="2194" spans="1:14" x14ac:dyDescent="0.25">
      <c r="A2194">
        <v>309394</v>
      </c>
      <c r="B2194" t="s">
        <v>218</v>
      </c>
      <c r="C2194" t="s">
        <v>43</v>
      </c>
      <c r="D2194" s="8">
        <v>40534</v>
      </c>
      <c r="E2194" t="s">
        <v>53</v>
      </c>
      <c r="F2194">
        <v>945</v>
      </c>
      <c r="G2194" t="s">
        <v>7</v>
      </c>
      <c r="H2194" t="s">
        <v>2</v>
      </c>
      <c r="I2194">
        <v>500</v>
      </c>
      <c r="J2194">
        <v>240</v>
      </c>
      <c r="L2194" t="s">
        <v>64</v>
      </c>
      <c r="M2194" t="s">
        <v>141</v>
      </c>
      <c r="N2194" t="s">
        <v>61</v>
      </c>
    </row>
    <row r="2195" spans="1:14" x14ac:dyDescent="0.25">
      <c r="A2195">
        <v>309399</v>
      </c>
      <c r="B2195" t="s">
        <v>220</v>
      </c>
      <c r="C2195" t="s">
        <v>43</v>
      </c>
      <c r="D2195" s="8">
        <v>40536</v>
      </c>
      <c r="E2195" t="s">
        <v>53</v>
      </c>
      <c r="F2195">
        <v>1615</v>
      </c>
      <c r="G2195" t="s">
        <v>19</v>
      </c>
      <c r="H2195" t="s">
        <v>4</v>
      </c>
      <c r="I2195">
        <v>0</v>
      </c>
      <c r="J2195">
        <v>100</v>
      </c>
      <c r="K2195">
        <v>0</v>
      </c>
      <c r="L2195" t="s">
        <v>73</v>
      </c>
      <c r="M2195" t="s">
        <v>136</v>
      </c>
    </row>
    <row r="2196" spans="1:14" x14ac:dyDescent="0.25">
      <c r="A2196">
        <v>309400</v>
      </c>
      <c r="B2196" t="s">
        <v>428</v>
      </c>
      <c r="C2196" t="s">
        <v>106</v>
      </c>
      <c r="D2196" s="8">
        <v>40536</v>
      </c>
      <c r="E2196" t="s">
        <v>53</v>
      </c>
      <c r="F2196">
        <v>901</v>
      </c>
      <c r="G2196" t="s">
        <v>232</v>
      </c>
      <c r="H2196" t="s">
        <v>2</v>
      </c>
      <c r="I2196">
        <v>200</v>
      </c>
      <c r="J2196">
        <v>120</v>
      </c>
      <c r="L2196" t="s">
        <v>55</v>
      </c>
      <c r="M2196" t="s">
        <v>74</v>
      </c>
      <c r="N2196" t="s">
        <v>57</v>
      </c>
    </row>
    <row r="2197" spans="1:14" x14ac:dyDescent="0.25">
      <c r="A2197">
        <v>309403</v>
      </c>
      <c r="B2197" t="s">
        <v>62</v>
      </c>
      <c r="C2197" t="s">
        <v>43</v>
      </c>
      <c r="D2197" s="8">
        <v>40536</v>
      </c>
      <c r="E2197" t="s">
        <v>83</v>
      </c>
      <c r="F2197">
        <v>1820</v>
      </c>
      <c r="G2197" t="s">
        <v>6</v>
      </c>
      <c r="H2197" t="s">
        <v>2</v>
      </c>
      <c r="I2197">
        <v>4000</v>
      </c>
      <c r="J2197">
        <v>210</v>
      </c>
      <c r="K2197">
        <v>13</v>
      </c>
      <c r="L2197" t="s">
        <v>55</v>
      </c>
      <c r="M2197" t="s">
        <v>65</v>
      </c>
      <c r="N2197" t="s">
        <v>57</v>
      </c>
    </row>
    <row r="2198" spans="1:14" x14ac:dyDescent="0.25">
      <c r="A2198">
        <v>309405</v>
      </c>
      <c r="B2198" t="s">
        <v>78</v>
      </c>
      <c r="C2198" t="s">
        <v>43</v>
      </c>
      <c r="D2198" s="8">
        <v>40538</v>
      </c>
      <c r="E2198" t="s">
        <v>53</v>
      </c>
      <c r="F2198">
        <v>1231</v>
      </c>
      <c r="G2198" t="s">
        <v>14</v>
      </c>
      <c r="H2198" t="s">
        <v>3</v>
      </c>
      <c r="I2198">
        <v>0</v>
      </c>
      <c r="J2198">
        <v>130</v>
      </c>
      <c r="K2198">
        <v>0</v>
      </c>
      <c r="L2198" t="s">
        <v>84</v>
      </c>
      <c r="M2198" t="s">
        <v>90</v>
      </c>
      <c r="N2198" t="s">
        <v>57</v>
      </c>
    </row>
    <row r="2199" spans="1:14" x14ac:dyDescent="0.25">
      <c r="A2199">
        <v>309407</v>
      </c>
      <c r="B2199" t="s">
        <v>86</v>
      </c>
      <c r="C2199" t="s">
        <v>43</v>
      </c>
      <c r="D2199" s="8">
        <v>40538</v>
      </c>
      <c r="E2199" t="s">
        <v>83</v>
      </c>
      <c r="F2199">
        <v>1845</v>
      </c>
      <c r="G2199" t="s">
        <v>119</v>
      </c>
      <c r="H2199" t="s">
        <v>3</v>
      </c>
      <c r="I2199">
        <v>50</v>
      </c>
      <c r="J2199">
        <v>160</v>
      </c>
      <c r="K2199">
        <v>0</v>
      </c>
      <c r="L2199" t="s">
        <v>64</v>
      </c>
      <c r="M2199" t="s">
        <v>56</v>
      </c>
      <c r="N2199" t="s">
        <v>57</v>
      </c>
    </row>
    <row r="2200" spans="1:14" x14ac:dyDescent="0.25">
      <c r="A2200">
        <v>309417</v>
      </c>
      <c r="B2200" t="s">
        <v>48</v>
      </c>
      <c r="D2200" s="8">
        <v>40513</v>
      </c>
      <c r="G2200" t="s">
        <v>11</v>
      </c>
      <c r="H2200" t="s">
        <v>3</v>
      </c>
      <c r="K2200">
        <v>0</v>
      </c>
      <c r="M2200" t="s">
        <v>60</v>
      </c>
    </row>
    <row r="2201" spans="1:14" x14ac:dyDescent="0.25">
      <c r="A2201">
        <v>309420</v>
      </c>
      <c r="B2201" t="s">
        <v>48</v>
      </c>
      <c r="D2201" s="8">
        <v>40513</v>
      </c>
      <c r="G2201" t="s">
        <v>139</v>
      </c>
      <c r="H2201" t="s">
        <v>2</v>
      </c>
      <c r="K2201">
        <v>0</v>
      </c>
      <c r="M2201" t="s">
        <v>50</v>
      </c>
    </row>
    <row r="2202" spans="1:14" x14ac:dyDescent="0.25">
      <c r="A2202">
        <v>309423</v>
      </c>
      <c r="B2202" t="s">
        <v>48</v>
      </c>
      <c r="D2202" s="8">
        <v>40515</v>
      </c>
      <c r="G2202" t="s">
        <v>20</v>
      </c>
      <c r="H2202" t="s">
        <v>4</v>
      </c>
      <c r="K2202">
        <v>0</v>
      </c>
      <c r="M2202" t="s">
        <v>51</v>
      </c>
    </row>
    <row r="2203" spans="1:14" x14ac:dyDescent="0.25">
      <c r="A2203">
        <v>309428</v>
      </c>
      <c r="B2203" t="s">
        <v>48</v>
      </c>
      <c r="D2203" s="8">
        <v>40515</v>
      </c>
      <c r="G2203" t="s">
        <v>9</v>
      </c>
      <c r="H2203" t="s">
        <v>2</v>
      </c>
      <c r="K2203">
        <v>0</v>
      </c>
      <c r="M2203" t="s">
        <v>60</v>
      </c>
    </row>
    <row r="2204" spans="1:14" x14ac:dyDescent="0.25">
      <c r="A2204">
        <v>309430</v>
      </c>
      <c r="B2204" t="s">
        <v>48</v>
      </c>
      <c r="D2204" s="8">
        <v>40516</v>
      </c>
      <c r="G2204" t="s">
        <v>182</v>
      </c>
      <c r="H2204" t="s">
        <v>3</v>
      </c>
      <c r="K2204">
        <v>0</v>
      </c>
      <c r="M2204" t="s">
        <v>60</v>
      </c>
    </row>
    <row r="2205" spans="1:14" x14ac:dyDescent="0.25">
      <c r="A2205">
        <v>309432</v>
      </c>
      <c r="B2205" t="s">
        <v>48</v>
      </c>
      <c r="D2205" s="8">
        <v>40516</v>
      </c>
      <c r="G2205" t="s">
        <v>59</v>
      </c>
      <c r="H2205" t="s">
        <v>2</v>
      </c>
      <c r="K2205">
        <v>0</v>
      </c>
      <c r="M2205" t="s">
        <v>60</v>
      </c>
    </row>
    <row r="2206" spans="1:14" x14ac:dyDescent="0.25">
      <c r="A2206">
        <v>309434</v>
      </c>
      <c r="B2206" t="s">
        <v>48</v>
      </c>
      <c r="D2206" s="8">
        <v>40517</v>
      </c>
      <c r="G2206" t="s">
        <v>19</v>
      </c>
      <c r="H2206" t="s">
        <v>4</v>
      </c>
      <c r="K2206">
        <v>0</v>
      </c>
      <c r="M2206" t="s">
        <v>51</v>
      </c>
    </row>
    <row r="2207" spans="1:14" x14ac:dyDescent="0.25">
      <c r="A2207">
        <v>309438</v>
      </c>
      <c r="B2207" t="s">
        <v>92</v>
      </c>
      <c r="C2207" t="s">
        <v>43</v>
      </c>
      <c r="D2207" s="8">
        <v>40526</v>
      </c>
      <c r="E2207" t="s">
        <v>53</v>
      </c>
      <c r="F2207">
        <v>815</v>
      </c>
      <c r="G2207" t="s">
        <v>14</v>
      </c>
      <c r="H2207" t="s">
        <v>3</v>
      </c>
      <c r="I2207">
        <v>10</v>
      </c>
      <c r="J2207">
        <v>120</v>
      </c>
      <c r="K2207">
        <v>0</v>
      </c>
      <c r="L2207" t="s">
        <v>64</v>
      </c>
      <c r="M2207" t="s">
        <v>90</v>
      </c>
      <c r="N2207" t="s">
        <v>57</v>
      </c>
    </row>
    <row r="2208" spans="1:14" x14ac:dyDescent="0.25">
      <c r="A2208">
        <v>309439</v>
      </c>
      <c r="B2208" t="s">
        <v>192</v>
      </c>
      <c r="C2208" t="s">
        <v>43</v>
      </c>
      <c r="D2208" s="8">
        <v>40527</v>
      </c>
      <c r="E2208" t="s">
        <v>53</v>
      </c>
      <c r="F2208">
        <v>930</v>
      </c>
      <c r="G2208" t="s">
        <v>7</v>
      </c>
      <c r="H2208" t="s">
        <v>2</v>
      </c>
      <c r="I2208">
        <v>300</v>
      </c>
      <c r="J2208">
        <v>135</v>
      </c>
      <c r="K2208">
        <v>1</v>
      </c>
      <c r="L2208" t="s">
        <v>55</v>
      </c>
      <c r="M2208" t="s">
        <v>56</v>
      </c>
      <c r="N2208" t="s">
        <v>57</v>
      </c>
    </row>
    <row r="2209" spans="1:14" x14ac:dyDescent="0.25">
      <c r="A2209">
        <v>309443</v>
      </c>
      <c r="B2209" t="s">
        <v>62</v>
      </c>
      <c r="C2209" t="s">
        <v>43</v>
      </c>
      <c r="D2209" s="8">
        <v>40527</v>
      </c>
      <c r="E2209" t="s">
        <v>53</v>
      </c>
      <c r="F2209">
        <v>1500</v>
      </c>
      <c r="G2209" t="s">
        <v>21</v>
      </c>
      <c r="H2209" t="s">
        <v>4</v>
      </c>
      <c r="I2209">
        <v>1000</v>
      </c>
      <c r="J2209">
        <v>200</v>
      </c>
      <c r="L2209" t="s">
        <v>64</v>
      </c>
      <c r="M2209" t="s">
        <v>238</v>
      </c>
      <c r="N2209" t="s">
        <v>57</v>
      </c>
    </row>
    <row r="2210" spans="1:14" x14ac:dyDescent="0.25">
      <c r="A2210">
        <v>309444</v>
      </c>
      <c r="B2210" t="s">
        <v>177</v>
      </c>
      <c r="C2210" t="s">
        <v>106</v>
      </c>
      <c r="D2210" s="8">
        <v>40527</v>
      </c>
      <c r="E2210" t="s">
        <v>83</v>
      </c>
      <c r="F2210">
        <v>1831</v>
      </c>
      <c r="G2210" t="s">
        <v>100</v>
      </c>
      <c r="H2210" t="s">
        <v>3</v>
      </c>
      <c r="I2210">
        <v>1000</v>
      </c>
      <c r="J2210">
        <v>140</v>
      </c>
      <c r="L2210" t="s">
        <v>64</v>
      </c>
      <c r="M2210" t="s">
        <v>56</v>
      </c>
      <c r="N2210" t="s">
        <v>57</v>
      </c>
    </row>
    <row r="2211" spans="1:14" x14ac:dyDescent="0.25">
      <c r="A2211">
        <v>309445</v>
      </c>
      <c r="B2211" t="s">
        <v>78</v>
      </c>
      <c r="C2211" t="s">
        <v>43</v>
      </c>
      <c r="D2211" s="8">
        <v>40528</v>
      </c>
      <c r="E2211" t="s">
        <v>83</v>
      </c>
      <c r="F2211">
        <v>2018</v>
      </c>
      <c r="G2211" t="s">
        <v>19</v>
      </c>
      <c r="H2211" t="s">
        <v>4</v>
      </c>
      <c r="I2211">
        <v>500</v>
      </c>
      <c r="J2211">
        <v>150</v>
      </c>
      <c r="K2211">
        <v>2</v>
      </c>
      <c r="L2211" t="s">
        <v>55</v>
      </c>
      <c r="M2211" t="s">
        <v>238</v>
      </c>
      <c r="N2211" t="s">
        <v>57</v>
      </c>
    </row>
    <row r="2212" spans="1:14" x14ac:dyDescent="0.25">
      <c r="A2212">
        <v>309448</v>
      </c>
      <c r="B2212" t="s">
        <v>78</v>
      </c>
      <c r="C2212" t="s">
        <v>43</v>
      </c>
      <c r="D2212" s="8">
        <v>40528</v>
      </c>
      <c r="E2212" t="s">
        <v>53</v>
      </c>
      <c r="G2212" t="s">
        <v>21</v>
      </c>
      <c r="H2212" t="s">
        <v>4</v>
      </c>
      <c r="I2212">
        <v>1200</v>
      </c>
      <c r="J2212">
        <v>120</v>
      </c>
      <c r="L2212" t="s">
        <v>55</v>
      </c>
      <c r="M2212" t="s">
        <v>238</v>
      </c>
    </row>
    <row r="2213" spans="1:14" x14ac:dyDescent="0.25">
      <c r="A2213">
        <v>309449</v>
      </c>
      <c r="B2213" t="s">
        <v>86</v>
      </c>
      <c r="C2213" t="s">
        <v>43</v>
      </c>
      <c r="D2213" s="8">
        <v>40528</v>
      </c>
      <c r="E2213" t="s">
        <v>53</v>
      </c>
      <c r="F2213">
        <v>1052</v>
      </c>
      <c r="G2213" t="s">
        <v>14</v>
      </c>
      <c r="H2213" t="s">
        <v>3</v>
      </c>
      <c r="I2213">
        <v>50</v>
      </c>
      <c r="J2213">
        <v>140</v>
      </c>
      <c r="K2213">
        <v>0</v>
      </c>
      <c r="L2213" t="s">
        <v>55</v>
      </c>
      <c r="M2213" t="s">
        <v>90</v>
      </c>
      <c r="N2213" t="s">
        <v>57</v>
      </c>
    </row>
    <row r="2214" spans="1:14" x14ac:dyDescent="0.25">
      <c r="A2214">
        <v>309452</v>
      </c>
      <c r="B2214" t="s">
        <v>48</v>
      </c>
      <c r="D2214" s="8">
        <v>40517</v>
      </c>
      <c r="G2214" t="s">
        <v>21</v>
      </c>
      <c r="H2214" t="s">
        <v>4</v>
      </c>
      <c r="K2214">
        <v>0</v>
      </c>
      <c r="M2214" t="s">
        <v>60</v>
      </c>
    </row>
    <row r="2215" spans="1:14" x14ac:dyDescent="0.25">
      <c r="A2215">
        <v>309454</v>
      </c>
      <c r="B2215" t="s">
        <v>48</v>
      </c>
      <c r="D2215" s="8">
        <v>40518</v>
      </c>
      <c r="G2215" t="s">
        <v>20</v>
      </c>
      <c r="H2215" t="s">
        <v>4</v>
      </c>
      <c r="K2215">
        <v>0</v>
      </c>
      <c r="M2215" t="s">
        <v>51</v>
      </c>
    </row>
    <row r="2216" spans="1:14" x14ac:dyDescent="0.25">
      <c r="A2216">
        <v>309455</v>
      </c>
      <c r="B2216" t="s">
        <v>48</v>
      </c>
      <c r="D2216" s="8">
        <v>40518</v>
      </c>
      <c r="G2216" t="s">
        <v>20</v>
      </c>
      <c r="H2216" t="s">
        <v>4</v>
      </c>
      <c r="K2216">
        <v>0</v>
      </c>
      <c r="M2216" t="s">
        <v>460</v>
      </c>
    </row>
    <row r="2217" spans="1:14" x14ac:dyDescent="0.25">
      <c r="A2217">
        <v>309459</v>
      </c>
      <c r="B2217" t="s">
        <v>48</v>
      </c>
      <c r="D2217" s="8">
        <v>40520</v>
      </c>
      <c r="G2217" t="s">
        <v>49</v>
      </c>
      <c r="H2217" t="s">
        <v>3</v>
      </c>
      <c r="K2217">
        <v>0</v>
      </c>
      <c r="M2217" t="s">
        <v>51</v>
      </c>
    </row>
    <row r="2218" spans="1:14" x14ac:dyDescent="0.25">
      <c r="A2218">
        <v>309460</v>
      </c>
      <c r="B2218" t="s">
        <v>48</v>
      </c>
      <c r="D2218" s="8">
        <v>40520</v>
      </c>
      <c r="G2218" t="s">
        <v>174</v>
      </c>
      <c r="H2218" t="s">
        <v>4</v>
      </c>
      <c r="K2218">
        <v>0</v>
      </c>
      <c r="M2218" t="s">
        <v>51</v>
      </c>
    </row>
    <row r="2219" spans="1:14" x14ac:dyDescent="0.25">
      <c r="A2219">
        <v>309465</v>
      </c>
      <c r="B2219" t="s">
        <v>48</v>
      </c>
      <c r="D2219" s="8">
        <v>40521</v>
      </c>
      <c r="G2219" t="s">
        <v>13</v>
      </c>
      <c r="H2219" t="s">
        <v>3</v>
      </c>
      <c r="K2219">
        <v>0</v>
      </c>
      <c r="M2219" t="s">
        <v>368</v>
      </c>
    </row>
    <row r="2220" spans="1:14" x14ac:dyDescent="0.25">
      <c r="A2220">
        <v>309468</v>
      </c>
      <c r="B2220" t="s">
        <v>48</v>
      </c>
      <c r="D2220" s="8">
        <v>40521</v>
      </c>
      <c r="G2220" t="s">
        <v>102</v>
      </c>
      <c r="H2220" t="s">
        <v>2</v>
      </c>
      <c r="K2220">
        <v>0</v>
      </c>
      <c r="M2220" t="s">
        <v>480</v>
      </c>
    </row>
    <row r="2221" spans="1:14" x14ac:dyDescent="0.25">
      <c r="A2221">
        <v>309469</v>
      </c>
      <c r="B2221" t="s">
        <v>48</v>
      </c>
      <c r="D2221" s="8">
        <v>40522</v>
      </c>
      <c r="G2221" t="s">
        <v>49</v>
      </c>
      <c r="H2221" t="s">
        <v>3</v>
      </c>
      <c r="K2221">
        <v>0</v>
      </c>
      <c r="M2221" t="s">
        <v>51</v>
      </c>
    </row>
    <row r="2222" spans="1:14" x14ac:dyDescent="0.25">
      <c r="A2222">
        <v>309470</v>
      </c>
      <c r="B2222" t="s">
        <v>48</v>
      </c>
      <c r="D2222" s="8">
        <v>40522</v>
      </c>
      <c r="G2222" t="s">
        <v>179</v>
      </c>
      <c r="H2222" t="s">
        <v>2</v>
      </c>
      <c r="K2222">
        <v>0</v>
      </c>
      <c r="M2222" t="s">
        <v>481</v>
      </c>
    </row>
    <row r="2223" spans="1:14" x14ac:dyDescent="0.25">
      <c r="A2223">
        <v>309473</v>
      </c>
      <c r="B2223" t="s">
        <v>48</v>
      </c>
      <c r="D2223" s="8">
        <v>40524</v>
      </c>
      <c r="G2223" t="s">
        <v>19</v>
      </c>
      <c r="H2223" t="s">
        <v>4</v>
      </c>
      <c r="K2223">
        <v>0</v>
      </c>
      <c r="M2223" t="s">
        <v>60</v>
      </c>
    </row>
    <row r="2224" spans="1:14" x14ac:dyDescent="0.25">
      <c r="A2224">
        <v>309482</v>
      </c>
      <c r="B2224" t="s">
        <v>48</v>
      </c>
      <c r="D2224" s="8">
        <v>40527</v>
      </c>
      <c r="G2224" t="s">
        <v>11</v>
      </c>
      <c r="H2224" t="s">
        <v>3</v>
      </c>
      <c r="K2224">
        <v>0</v>
      </c>
      <c r="M2224" t="s">
        <v>125</v>
      </c>
    </row>
    <row r="2225" spans="1:14" x14ac:dyDescent="0.25">
      <c r="A2225">
        <v>309483</v>
      </c>
      <c r="B2225" t="s">
        <v>48</v>
      </c>
      <c r="D2225" s="8">
        <v>40527</v>
      </c>
      <c r="G2225" t="s">
        <v>100</v>
      </c>
      <c r="H2225" t="s">
        <v>3</v>
      </c>
      <c r="K2225">
        <v>0</v>
      </c>
      <c r="M2225" t="s">
        <v>51</v>
      </c>
    </row>
    <row r="2226" spans="1:14" x14ac:dyDescent="0.25">
      <c r="A2226">
        <v>309495</v>
      </c>
      <c r="B2226" t="s">
        <v>42</v>
      </c>
      <c r="C2226" t="s">
        <v>43</v>
      </c>
      <c r="D2226" s="8">
        <v>40515</v>
      </c>
      <c r="E2226" t="s">
        <v>83</v>
      </c>
      <c r="F2226">
        <v>2050</v>
      </c>
      <c r="G2226" t="s">
        <v>23</v>
      </c>
      <c r="H2226" t="s">
        <v>4</v>
      </c>
      <c r="I2226">
        <v>1500</v>
      </c>
      <c r="J2226">
        <v>180</v>
      </c>
      <c r="K2226">
        <v>7</v>
      </c>
      <c r="L2226" t="s">
        <v>55</v>
      </c>
      <c r="M2226" t="s">
        <v>56</v>
      </c>
    </row>
    <row r="2227" spans="1:14" x14ac:dyDescent="0.25">
      <c r="A2227">
        <v>309496</v>
      </c>
      <c r="B2227" t="s">
        <v>347</v>
      </c>
      <c r="C2227" t="s">
        <v>43</v>
      </c>
      <c r="D2227" s="8">
        <v>40516</v>
      </c>
      <c r="E2227" t="s">
        <v>83</v>
      </c>
      <c r="F2227">
        <v>1738</v>
      </c>
      <c r="G2227" t="s">
        <v>19</v>
      </c>
      <c r="H2227" t="s">
        <v>4</v>
      </c>
      <c r="I2227">
        <v>0</v>
      </c>
      <c r="J2227">
        <v>150</v>
      </c>
      <c r="K2227">
        <v>0</v>
      </c>
      <c r="L2227" t="s">
        <v>73</v>
      </c>
      <c r="M2227" t="s">
        <v>238</v>
      </c>
      <c r="N2227" t="s">
        <v>57</v>
      </c>
    </row>
    <row r="2228" spans="1:14" x14ac:dyDescent="0.25">
      <c r="A2228">
        <v>309499</v>
      </c>
      <c r="B2228" t="s">
        <v>92</v>
      </c>
      <c r="C2228" t="s">
        <v>43</v>
      </c>
      <c r="D2228" s="8">
        <v>40516</v>
      </c>
      <c r="G2228" t="s">
        <v>11</v>
      </c>
      <c r="H2228" t="s">
        <v>3</v>
      </c>
      <c r="I2228">
        <v>0</v>
      </c>
      <c r="K2228">
        <v>0</v>
      </c>
      <c r="L2228" t="s">
        <v>84</v>
      </c>
      <c r="M2228" t="s">
        <v>115</v>
      </c>
    </row>
    <row r="2229" spans="1:14" x14ac:dyDescent="0.25">
      <c r="A2229">
        <v>309501</v>
      </c>
      <c r="B2229" t="s">
        <v>192</v>
      </c>
      <c r="C2229" t="s">
        <v>43</v>
      </c>
      <c r="D2229" s="8">
        <v>40517</v>
      </c>
      <c r="E2229" t="s">
        <v>53</v>
      </c>
      <c r="F2229">
        <v>1705</v>
      </c>
      <c r="G2229" t="s">
        <v>296</v>
      </c>
      <c r="H2229" t="s">
        <v>4</v>
      </c>
      <c r="I2229">
        <v>0</v>
      </c>
      <c r="K2229">
        <v>0</v>
      </c>
      <c r="L2229" t="s">
        <v>73</v>
      </c>
      <c r="M2229" t="s">
        <v>56</v>
      </c>
      <c r="N2229" t="s">
        <v>57</v>
      </c>
    </row>
    <row r="2230" spans="1:14" x14ac:dyDescent="0.25">
      <c r="A2230">
        <v>309502</v>
      </c>
      <c r="B2230" t="s">
        <v>48</v>
      </c>
      <c r="D2230" s="8">
        <v>40517</v>
      </c>
      <c r="E2230" t="s">
        <v>44</v>
      </c>
      <c r="F2230">
        <v>606</v>
      </c>
      <c r="G2230" t="s">
        <v>59</v>
      </c>
      <c r="H2230" t="s">
        <v>2</v>
      </c>
      <c r="K2230">
        <v>0</v>
      </c>
      <c r="L2230" t="s">
        <v>64</v>
      </c>
      <c r="M2230" t="s">
        <v>99</v>
      </c>
      <c r="N2230" t="s">
        <v>57</v>
      </c>
    </row>
    <row r="2231" spans="1:14" x14ac:dyDescent="0.25">
      <c r="A2231">
        <v>309504</v>
      </c>
      <c r="B2231" t="s">
        <v>78</v>
      </c>
      <c r="C2231" t="s">
        <v>43</v>
      </c>
      <c r="D2231" s="8">
        <v>40518</v>
      </c>
      <c r="E2231" t="s">
        <v>53</v>
      </c>
      <c r="F2231">
        <v>1122</v>
      </c>
      <c r="G2231" t="s">
        <v>19</v>
      </c>
      <c r="H2231" t="s">
        <v>4</v>
      </c>
      <c r="I2231">
        <v>400</v>
      </c>
      <c r="J2231">
        <v>200</v>
      </c>
      <c r="L2231" t="s">
        <v>64</v>
      </c>
      <c r="M2231" t="s">
        <v>67</v>
      </c>
      <c r="N2231" t="s">
        <v>57</v>
      </c>
    </row>
    <row r="2232" spans="1:14" x14ac:dyDescent="0.25">
      <c r="A2232">
        <v>309505</v>
      </c>
      <c r="B2232" t="s">
        <v>408</v>
      </c>
      <c r="C2232" t="s">
        <v>71</v>
      </c>
      <c r="D2232" s="8">
        <v>40518</v>
      </c>
      <c r="E2232" t="s">
        <v>83</v>
      </c>
      <c r="F2232">
        <v>2000</v>
      </c>
      <c r="G2232" t="s">
        <v>191</v>
      </c>
      <c r="H2232" t="s">
        <v>2</v>
      </c>
      <c r="I2232">
        <v>400</v>
      </c>
      <c r="J2232">
        <v>65</v>
      </c>
      <c r="L2232" t="s">
        <v>55</v>
      </c>
      <c r="M2232" t="s">
        <v>56</v>
      </c>
      <c r="N2232" t="s">
        <v>57</v>
      </c>
    </row>
    <row r="2233" spans="1:14" x14ac:dyDescent="0.25">
      <c r="A2233">
        <v>309506</v>
      </c>
      <c r="B2233" t="s">
        <v>167</v>
      </c>
      <c r="C2233" t="s">
        <v>43</v>
      </c>
      <c r="D2233" s="8">
        <v>40519</v>
      </c>
      <c r="E2233" t="s">
        <v>83</v>
      </c>
      <c r="F2233">
        <v>1746</v>
      </c>
      <c r="G2233" t="s">
        <v>19</v>
      </c>
      <c r="H2233" t="s">
        <v>4</v>
      </c>
      <c r="I2233">
        <v>0</v>
      </c>
      <c r="J2233">
        <v>110</v>
      </c>
      <c r="K2233">
        <v>0</v>
      </c>
      <c r="L2233" t="s">
        <v>84</v>
      </c>
      <c r="M2233" t="s">
        <v>238</v>
      </c>
      <c r="N2233" t="s">
        <v>57</v>
      </c>
    </row>
    <row r="2234" spans="1:14" x14ac:dyDescent="0.25">
      <c r="A2234">
        <v>309510</v>
      </c>
      <c r="B2234" t="s">
        <v>48</v>
      </c>
      <c r="D2234" s="8">
        <v>40542</v>
      </c>
      <c r="G2234" t="s">
        <v>22</v>
      </c>
      <c r="H2234" t="s">
        <v>4</v>
      </c>
      <c r="K2234">
        <v>0</v>
      </c>
      <c r="M2234" t="s">
        <v>51</v>
      </c>
    </row>
    <row r="2235" spans="1:14" x14ac:dyDescent="0.25">
      <c r="A2235">
        <v>309514</v>
      </c>
      <c r="B2235" t="s">
        <v>48</v>
      </c>
      <c r="D2235" s="8">
        <v>40543</v>
      </c>
      <c r="G2235" t="s">
        <v>20</v>
      </c>
      <c r="H2235" t="s">
        <v>4</v>
      </c>
      <c r="K2235">
        <v>0</v>
      </c>
      <c r="M2235" t="s">
        <v>423</v>
      </c>
    </row>
    <row r="2236" spans="1:14" x14ac:dyDescent="0.25">
      <c r="A2236">
        <v>309517</v>
      </c>
      <c r="B2236" t="s">
        <v>78</v>
      </c>
      <c r="C2236" t="s">
        <v>43</v>
      </c>
      <c r="D2236" s="8">
        <v>40519</v>
      </c>
      <c r="E2236" t="s">
        <v>53</v>
      </c>
      <c r="G2236" t="s">
        <v>21</v>
      </c>
      <c r="H2236" t="s">
        <v>4</v>
      </c>
      <c r="I2236">
        <v>0</v>
      </c>
      <c r="K2236">
        <v>0</v>
      </c>
      <c r="L2236" t="s">
        <v>73</v>
      </c>
      <c r="M2236" t="s">
        <v>81</v>
      </c>
      <c r="N2236" t="s">
        <v>57</v>
      </c>
    </row>
    <row r="2237" spans="1:14" x14ac:dyDescent="0.25">
      <c r="A2237">
        <v>309519</v>
      </c>
      <c r="B2237" t="s">
        <v>58</v>
      </c>
      <c r="C2237" t="s">
        <v>43</v>
      </c>
      <c r="D2237" s="8">
        <v>40519</v>
      </c>
      <c r="E2237" t="s">
        <v>53</v>
      </c>
      <c r="F2237">
        <v>1600</v>
      </c>
      <c r="G2237" t="s">
        <v>241</v>
      </c>
      <c r="H2237" t="s">
        <v>2</v>
      </c>
      <c r="I2237">
        <v>10</v>
      </c>
      <c r="J2237">
        <v>145</v>
      </c>
      <c r="K2237">
        <v>0</v>
      </c>
      <c r="L2237" t="s">
        <v>55</v>
      </c>
      <c r="M2237" t="s">
        <v>56</v>
      </c>
    </row>
    <row r="2238" spans="1:14" x14ac:dyDescent="0.25">
      <c r="A2238">
        <v>309537</v>
      </c>
      <c r="B2238" t="s">
        <v>78</v>
      </c>
      <c r="C2238" t="s">
        <v>43</v>
      </c>
      <c r="D2238" s="8">
        <v>40514</v>
      </c>
      <c r="E2238" t="s">
        <v>53</v>
      </c>
      <c r="F2238">
        <v>814</v>
      </c>
      <c r="G2238" t="s">
        <v>19</v>
      </c>
      <c r="H2238" t="s">
        <v>4</v>
      </c>
      <c r="I2238">
        <v>0</v>
      </c>
      <c r="K2238">
        <v>0</v>
      </c>
      <c r="L2238" t="s">
        <v>73</v>
      </c>
      <c r="M2238" t="s">
        <v>51</v>
      </c>
      <c r="N2238" t="s">
        <v>57</v>
      </c>
    </row>
    <row r="2239" spans="1:14" x14ac:dyDescent="0.25">
      <c r="A2239">
        <v>309538</v>
      </c>
      <c r="B2239" t="s">
        <v>403</v>
      </c>
      <c r="C2239" t="s">
        <v>71</v>
      </c>
      <c r="D2239" s="8">
        <v>40514</v>
      </c>
      <c r="E2239" t="s">
        <v>53</v>
      </c>
      <c r="F2239">
        <v>1335</v>
      </c>
      <c r="G2239" t="s">
        <v>404</v>
      </c>
      <c r="H2239" t="s">
        <v>3</v>
      </c>
      <c r="I2239">
        <v>0</v>
      </c>
      <c r="J2239">
        <v>75</v>
      </c>
      <c r="K2239">
        <v>0</v>
      </c>
      <c r="L2239" t="s">
        <v>73</v>
      </c>
      <c r="M2239" t="s">
        <v>46</v>
      </c>
      <c r="N2239" t="s">
        <v>57</v>
      </c>
    </row>
    <row r="2240" spans="1:14" x14ac:dyDescent="0.25">
      <c r="A2240">
        <v>309541</v>
      </c>
      <c r="B2240" t="s">
        <v>70</v>
      </c>
      <c r="C2240" t="s">
        <v>71</v>
      </c>
      <c r="D2240" s="8">
        <v>40535</v>
      </c>
      <c r="E2240" t="s">
        <v>53</v>
      </c>
      <c r="F2240">
        <v>900</v>
      </c>
      <c r="G2240" t="s">
        <v>324</v>
      </c>
      <c r="H2240" t="s">
        <v>4</v>
      </c>
      <c r="I2240">
        <v>0</v>
      </c>
      <c r="K2240">
        <v>0</v>
      </c>
      <c r="L2240" t="s">
        <v>73</v>
      </c>
      <c r="M2240" t="s">
        <v>51</v>
      </c>
      <c r="N2240" t="s">
        <v>57</v>
      </c>
    </row>
    <row r="2241" spans="1:14" x14ac:dyDescent="0.25">
      <c r="A2241">
        <v>309552</v>
      </c>
      <c r="B2241" t="s">
        <v>482</v>
      </c>
      <c r="C2241" t="s">
        <v>106</v>
      </c>
      <c r="D2241" s="8">
        <v>40541</v>
      </c>
      <c r="E2241" t="s">
        <v>53</v>
      </c>
      <c r="F2241">
        <v>1457</v>
      </c>
      <c r="G2241" t="s">
        <v>324</v>
      </c>
      <c r="H2241" t="s">
        <v>4</v>
      </c>
      <c r="I2241">
        <v>0</v>
      </c>
      <c r="K2241">
        <v>0</v>
      </c>
      <c r="L2241" t="s">
        <v>84</v>
      </c>
      <c r="M2241" t="s">
        <v>51</v>
      </c>
    </row>
    <row r="2242" spans="1:14" x14ac:dyDescent="0.25">
      <c r="A2242">
        <v>309554</v>
      </c>
      <c r="B2242" t="s">
        <v>63</v>
      </c>
      <c r="C2242" t="s">
        <v>43</v>
      </c>
      <c r="D2242" s="8">
        <v>40541</v>
      </c>
      <c r="E2242" t="s">
        <v>53</v>
      </c>
      <c r="F2242">
        <v>1448</v>
      </c>
      <c r="G2242" t="s">
        <v>94</v>
      </c>
      <c r="H2242" t="s">
        <v>3</v>
      </c>
      <c r="I2242">
        <v>0</v>
      </c>
      <c r="J2242">
        <v>100</v>
      </c>
      <c r="K2242">
        <v>0</v>
      </c>
      <c r="L2242" t="s">
        <v>84</v>
      </c>
      <c r="M2242" t="s">
        <v>279</v>
      </c>
      <c r="N2242" t="s">
        <v>57</v>
      </c>
    </row>
    <row r="2243" spans="1:14" x14ac:dyDescent="0.25">
      <c r="A2243">
        <v>309556</v>
      </c>
      <c r="B2243" t="s">
        <v>177</v>
      </c>
      <c r="C2243" t="s">
        <v>106</v>
      </c>
      <c r="D2243" s="8">
        <v>40541</v>
      </c>
      <c r="E2243" t="s">
        <v>53</v>
      </c>
      <c r="F2243">
        <v>1327</v>
      </c>
      <c r="G2243" t="s">
        <v>201</v>
      </c>
      <c r="H2243" t="s">
        <v>3</v>
      </c>
      <c r="I2243">
        <v>0</v>
      </c>
      <c r="K2243">
        <v>0</v>
      </c>
      <c r="L2243" t="s">
        <v>84</v>
      </c>
      <c r="M2243" t="s">
        <v>56</v>
      </c>
      <c r="N2243" t="s">
        <v>57</v>
      </c>
    </row>
    <row r="2244" spans="1:14" x14ac:dyDescent="0.25">
      <c r="A2244">
        <v>309562</v>
      </c>
      <c r="B2244" t="s">
        <v>122</v>
      </c>
      <c r="C2244" t="s">
        <v>43</v>
      </c>
      <c r="D2244" s="8">
        <v>40542</v>
      </c>
      <c r="E2244" t="s">
        <v>53</v>
      </c>
      <c r="F2244">
        <v>815</v>
      </c>
      <c r="G2244" t="s">
        <v>94</v>
      </c>
      <c r="H2244" t="s">
        <v>3</v>
      </c>
      <c r="I2244">
        <v>1000</v>
      </c>
      <c r="J2244">
        <v>150</v>
      </c>
      <c r="L2244" t="s">
        <v>64</v>
      </c>
      <c r="M2244" t="s">
        <v>56</v>
      </c>
      <c r="N2244" t="s">
        <v>57</v>
      </c>
    </row>
    <row r="2245" spans="1:14" x14ac:dyDescent="0.25">
      <c r="A2245">
        <v>309566</v>
      </c>
      <c r="B2245" t="s">
        <v>263</v>
      </c>
      <c r="C2245" t="s">
        <v>43</v>
      </c>
      <c r="D2245" s="8">
        <v>40543</v>
      </c>
      <c r="E2245" t="s">
        <v>53</v>
      </c>
      <c r="G2245" t="s">
        <v>94</v>
      </c>
      <c r="H2245" t="s">
        <v>3</v>
      </c>
      <c r="I2245">
        <v>500</v>
      </c>
      <c r="J2245">
        <v>140</v>
      </c>
      <c r="L2245" t="s">
        <v>55</v>
      </c>
      <c r="M2245" t="s">
        <v>132</v>
      </c>
      <c r="N2245" t="s">
        <v>57</v>
      </c>
    </row>
    <row r="2246" spans="1:14" x14ac:dyDescent="0.25">
      <c r="A2246">
        <v>309576</v>
      </c>
      <c r="B2246" t="s">
        <v>48</v>
      </c>
      <c r="D2246" s="8">
        <v>40532</v>
      </c>
      <c r="G2246" t="s">
        <v>19</v>
      </c>
      <c r="H2246" t="s">
        <v>4</v>
      </c>
      <c r="K2246">
        <v>0</v>
      </c>
      <c r="M2246" t="s">
        <v>126</v>
      </c>
    </row>
    <row r="2247" spans="1:14" x14ac:dyDescent="0.25">
      <c r="A2247">
        <v>309578</v>
      </c>
      <c r="B2247" t="s">
        <v>48</v>
      </c>
      <c r="D2247" s="8">
        <v>40532</v>
      </c>
      <c r="G2247" t="s">
        <v>93</v>
      </c>
      <c r="H2247" t="s">
        <v>2</v>
      </c>
      <c r="K2247">
        <v>0</v>
      </c>
      <c r="M2247" t="s">
        <v>282</v>
      </c>
    </row>
    <row r="2248" spans="1:14" x14ac:dyDescent="0.25">
      <c r="A2248">
        <v>309579</v>
      </c>
      <c r="B2248" t="s">
        <v>48</v>
      </c>
      <c r="D2248" s="8">
        <v>40532</v>
      </c>
      <c r="G2248" t="s">
        <v>23</v>
      </c>
      <c r="H2248" t="s">
        <v>4</v>
      </c>
      <c r="K2248">
        <v>0</v>
      </c>
      <c r="M2248" t="s">
        <v>123</v>
      </c>
    </row>
    <row r="2249" spans="1:14" x14ac:dyDescent="0.25">
      <c r="A2249">
        <v>309580</v>
      </c>
      <c r="B2249" t="s">
        <v>48</v>
      </c>
      <c r="D2249" s="8">
        <v>40532</v>
      </c>
      <c r="G2249" t="s">
        <v>131</v>
      </c>
      <c r="H2249" t="s">
        <v>2</v>
      </c>
      <c r="K2249">
        <v>0</v>
      </c>
      <c r="M2249" t="s">
        <v>99</v>
      </c>
    </row>
    <row r="2250" spans="1:14" x14ac:dyDescent="0.25">
      <c r="A2250">
        <v>309583</v>
      </c>
      <c r="B2250" t="s">
        <v>48</v>
      </c>
      <c r="D2250" s="8">
        <v>40533</v>
      </c>
      <c r="G2250" t="s">
        <v>12</v>
      </c>
      <c r="H2250" t="s">
        <v>3</v>
      </c>
      <c r="K2250">
        <v>0</v>
      </c>
      <c r="M2250" t="s">
        <v>50</v>
      </c>
    </row>
    <row r="2251" spans="1:14" x14ac:dyDescent="0.25">
      <c r="A2251">
        <v>309585</v>
      </c>
      <c r="B2251" t="s">
        <v>48</v>
      </c>
      <c r="D2251" s="8">
        <v>40532</v>
      </c>
      <c r="G2251" t="s">
        <v>59</v>
      </c>
      <c r="H2251" t="s">
        <v>2</v>
      </c>
      <c r="K2251">
        <v>0</v>
      </c>
      <c r="M2251" t="s">
        <v>60</v>
      </c>
    </row>
    <row r="2252" spans="1:14" x14ac:dyDescent="0.25">
      <c r="A2252">
        <v>309589</v>
      </c>
      <c r="B2252" t="s">
        <v>48</v>
      </c>
      <c r="D2252" s="8">
        <v>40534</v>
      </c>
      <c r="G2252" t="s">
        <v>199</v>
      </c>
      <c r="H2252" t="s">
        <v>3</v>
      </c>
      <c r="K2252">
        <v>0</v>
      </c>
      <c r="M2252" t="s">
        <v>279</v>
      </c>
    </row>
    <row r="2253" spans="1:14" x14ac:dyDescent="0.25">
      <c r="A2253">
        <v>309593</v>
      </c>
      <c r="B2253" t="s">
        <v>48</v>
      </c>
      <c r="D2253" s="8">
        <v>40538</v>
      </c>
      <c r="G2253" t="s">
        <v>168</v>
      </c>
      <c r="H2253" t="s">
        <v>4</v>
      </c>
      <c r="K2253">
        <v>0</v>
      </c>
      <c r="M2253" t="s">
        <v>80</v>
      </c>
    </row>
    <row r="2254" spans="1:14" x14ac:dyDescent="0.25">
      <c r="A2254">
        <v>309598</v>
      </c>
      <c r="B2254" t="s">
        <v>48</v>
      </c>
      <c r="D2254" s="8">
        <v>40539</v>
      </c>
      <c r="G2254" t="s">
        <v>143</v>
      </c>
      <c r="H2254" t="s">
        <v>3</v>
      </c>
      <c r="K2254">
        <v>0</v>
      </c>
      <c r="M2254" t="s">
        <v>279</v>
      </c>
    </row>
    <row r="2255" spans="1:14" x14ac:dyDescent="0.25">
      <c r="A2255">
        <v>309599</v>
      </c>
      <c r="B2255" t="s">
        <v>48</v>
      </c>
      <c r="D2255" s="8">
        <v>40539</v>
      </c>
      <c r="G2255" t="s">
        <v>20</v>
      </c>
      <c r="H2255" t="s">
        <v>4</v>
      </c>
      <c r="K2255">
        <v>0</v>
      </c>
      <c r="M2255" t="s">
        <v>51</v>
      </c>
    </row>
    <row r="2256" spans="1:14" x14ac:dyDescent="0.25">
      <c r="A2256">
        <v>309601</v>
      </c>
      <c r="B2256" t="s">
        <v>48</v>
      </c>
      <c r="D2256" s="8">
        <v>40539</v>
      </c>
      <c r="G2256" t="s">
        <v>19</v>
      </c>
      <c r="H2256" t="s">
        <v>4</v>
      </c>
      <c r="K2256">
        <v>0</v>
      </c>
      <c r="M2256" t="s">
        <v>216</v>
      </c>
    </row>
    <row r="2257" spans="1:14" x14ac:dyDescent="0.25">
      <c r="A2257">
        <v>309604</v>
      </c>
      <c r="B2257" t="s">
        <v>48</v>
      </c>
      <c r="D2257" s="8">
        <v>40540</v>
      </c>
      <c r="G2257" t="s">
        <v>20</v>
      </c>
      <c r="H2257" t="s">
        <v>4</v>
      </c>
      <c r="K2257">
        <v>0</v>
      </c>
      <c r="M2257" t="s">
        <v>318</v>
      </c>
    </row>
    <row r="2258" spans="1:14" x14ac:dyDescent="0.25">
      <c r="A2258">
        <v>309617</v>
      </c>
      <c r="B2258" t="s">
        <v>92</v>
      </c>
      <c r="C2258" t="s">
        <v>43</v>
      </c>
      <c r="D2258" s="8">
        <v>40403</v>
      </c>
      <c r="G2258" t="s">
        <v>7</v>
      </c>
      <c r="H2258" t="s">
        <v>2</v>
      </c>
      <c r="L2258" t="s">
        <v>55</v>
      </c>
      <c r="M2258" t="s">
        <v>238</v>
      </c>
    </row>
    <row r="2259" spans="1:14" x14ac:dyDescent="0.25">
      <c r="A2259">
        <v>309618</v>
      </c>
      <c r="B2259" t="s">
        <v>144</v>
      </c>
      <c r="C2259" t="s">
        <v>43</v>
      </c>
      <c r="D2259" s="8">
        <v>40462</v>
      </c>
      <c r="E2259" t="s">
        <v>83</v>
      </c>
      <c r="G2259" t="s">
        <v>8</v>
      </c>
      <c r="H2259" t="s">
        <v>2</v>
      </c>
      <c r="I2259">
        <v>3000</v>
      </c>
      <c r="L2259" t="s">
        <v>55</v>
      </c>
      <c r="M2259" t="s">
        <v>238</v>
      </c>
      <c r="N2259" t="s">
        <v>57</v>
      </c>
    </row>
    <row r="2260" spans="1:14" x14ac:dyDescent="0.25">
      <c r="A2260">
        <v>309623</v>
      </c>
      <c r="B2260" t="s">
        <v>42</v>
      </c>
      <c r="C2260" t="s">
        <v>43</v>
      </c>
      <c r="D2260" s="8">
        <v>40539</v>
      </c>
      <c r="E2260" t="s">
        <v>83</v>
      </c>
      <c r="F2260">
        <v>2348</v>
      </c>
      <c r="G2260" t="s">
        <v>6</v>
      </c>
      <c r="H2260" t="s">
        <v>2</v>
      </c>
      <c r="L2260" t="s">
        <v>55</v>
      </c>
      <c r="M2260" t="s">
        <v>56</v>
      </c>
    </row>
    <row r="2261" spans="1:14" x14ac:dyDescent="0.25">
      <c r="A2261">
        <v>309624</v>
      </c>
      <c r="B2261" t="s">
        <v>330</v>
      </c>
      <c r="C2261" t="s">
        <v>43</v>
      </c>
      <c r="D2261" s="8">
        <v>40535</v>
      </c>
      <c r="E2261" t="s">
        <v>53</v>
      </c>
      <c r="F2261">
        <v>1440</v>
      </c>
      <c r="G2261" t="s">
        <v>340</v>
      </c>
      <c r="H2261" t="s">
        <v>2</v>
      </c>
      <c r="I2261">
        <v>0</v>
      </c>
      <c r="K2261">
        <v>0</v>
      </c>
      <c r="L2261" t="s">
        <v>73</v>
      </c>
      <c r="M2261" t="s">
        <v>238</v>
      </c>
    </row>
    <row r="2262" spans="1:14" x14ac:dyDescent="0.25">
      <c r="A2262">
        <v>309625</v>
      </c>
      <c r="B2262" t="s">
        <v>211</v>
      </c>
      <c r="C2262" t="s">
        <v>106</v>
      </c>
      <c r="D2262" s="8">
        <v>40540</v>
      </c>
      <c r="E2262" t="s">
        <v>83</v>
      </c>
      <c r="F2262">
        <v>1727</v>
      </c>
      <c r="G2262" t="s">
        <v>6</v>
      </c>
      <c r="H2262" t="s">
        <v>2</v>
      </c>
      <c r="L2262" t="s">
        <v>55</v>
      </c>
      <c r="M2262" t="s">
        <v>238</v>
      </c>
    </row>
    <row r="2263" spans="1:14" x14ac:dyDescent="0.25">
      <c r="A2263">
        <v>309626</v>
      </c>
      <c r="B2263" t="s">
        <v>105</v>
      </c>
      <c r="C2263" t="s">
        <v>106</v>
      </c>
      <c r="D2263" s="8">
        <v>40452</v>
      </c>
      <c r="E2263" t="s">
        <v>83</v>
      </c>
      <c r="F2263">
        <v>2320</v>
      </c>
      <c r="G2263" t="s">
        <v>6</v>
      </c>
      <c r="H2263" t="s">
        <v>2</v>
      </c>
      <c r="I2263">
        <v>0</v>
      </c>
      <c r="K2263">
        <v>0</v>
      </c>
      <c r="L2263" t="s">
        <v>84</v>
      </c>
      <c r="M2263" t="s">
        <v>238</v>
      </c>
    </row>
    <row r="2264" spans="1:14" x14ac:dyDescent="0.25">
      <c r="A2264">
        <v>309628</v>
      </c>
      <c r="B2264" t="s">
        <v>298</v>
      </c>
      <c r="C2264" t="s">
        <v>106</v>
      </c>
      <c r="D2264" s="8">
        <v>40467</v>
      </c>
      <c r="E2264" t="s">
        <v>53</v>
      </c>
      <c r="F2264">
        <v>1008</v>
      </c>
      <c r="G2264" t="s">
        <v>6</v>
      </c>
      <c r="H2264" t="s">
        <v>2</v>
      </c>
      <c r="I2264">
        <v>0</v>
      </c>
      <c r="K2264">
        <v>0</v>
      </c>
      <c r="L2264" t="s">
        <v>84</v>
      </c>
      <c r="M2264" t="s">
        <v>238</v>
      </c>
    </row>
    <row r="2265" spans="1:14" x14ac:dyDescent="0.25">
      <c r="A2265">
        <v>309629</v>
      </c>
      <c r="B2265" t="s">
        <v>42</v>
      </c>
      <c r="C2265" t="s">
        <v>43</v>
      </c>
      <c r="D2265" s="8">
        <v>40470</v>
      </c>
      <c r="E2265" t="s">
        <v>53</v>
      </c>
      <c r="F2265">
        <v>905</v>
      </c>
      <c r="G2265" t="s">
        <v>6</v>
      </c>
      <c r="H2265" t="s">
        <v>2</v>
      </c>
      <c r="I2265">
        <v>0</v>
      </c>
      <c r="K2265">
        <v>0</v>
      </c>
      <c r="L2265" t="s">
        <v>73</v>
      </c>
      <c r="M2265" t="s">
        <v>238</v>
      </c>
    </row>
    <row r="2266" spans="1:14" x14ac:dyDescent="0.25">
      <c r="A2266">
        <v>309630</v>
      </c>
      <c r="B2266" t="s">
        <v>88</v>
      </c>
      <c r="C2266" t="s">
        <v>43</v>
      </c>
      <c r="D2266" s="8">
        <v>40497</v>
      </c>
      <c r="E2266" t="s">
        <v>53</v>
      </c>
      <c r="F2266">
        <v>1405</v>
      </c>
      <c r="G2266" t="s">
        <v>6</v>
      </c>
      <c r="H2266" t="s">
        <v>2</v>
      </c>
      <c r="I2266">
        <v>0</v>
      </c>
      <c r="K2266">
        <v>0</v>
      </c>
      <c r="L2266" t="s">
        <v>73</v>
      </c>
      <c r="M2266" t="s">
        <v>56</v>
      </c>
    </row>
    <row r="2267" spans="1:14" x14ac:dyDescent="0.25">
      <c r="A2267">
        <v>309632</v>
      </c>
      <c r="B2267" t="s">
        <v>88</v>
      </c>
      <c r="C2267" t="s">
        <v>43</v>
      </c>
      <c r="D2267" s="8">
        <v>40502</v>
      </c>
      <c r="E2267" t="s">
        <v>83</v>
      </c>
      <c r="F2267">
        <v>1823</v>
      </c>
      <c r="G2267" t="s">
        <v>117</v>
      </c>
      <c r="H2267" t="s">
        <v>2</v>
      </c>
      <c r="I2267">
        <v>0</v>
      </c>
      <c r="K2267">
        <v>0</v>
      </c>
      <c r="L2267" t="s">
        <v>84</v>
      </c>
      <c r="M2267" t="s">
        <v>238</v>
      </c>
    </row>
    <row r="2268" spans="1:14" x14ac:dyDescent="0.25">
      <c r="A2268">
        <v>309633</v>
      </c>
      <c r="B2268" t="s">
        <v>88</v>
      </c>
      <c r="C2268" t="s">
        <v>43</v>
      </c>
      <c r="D2268" s="8">
        <v>40510</v>
      </c>
      <c r="E2268" t="s">
        <v>53</v>
      </c>
      <c r="F2268">
        <v>1027</v>
      </c>
      <c r="G2268" t="s">
        <v>179</v>
      </c>
      <c r="H2268" t="s">
        <v>2</v>
      </c>
      <c r="I2268">
        <v>0</v>
      </c>
      <c r="K2268">
        <v>0</v>
      </c>
      <c r="L2268" t="s">
        <v>73</v>
      </c>
      <c r="M2268" t="s">
        <v>238</v>
      </c>
    </row>
    <row r="2269" spans="1:14" x14ac:dyDescent="0.25">
      <c r="A2269">
        <v>309634</v>
      </c>
      <c r="B2269" t="s">
        <v>192</v>
      </c>
      <c r="C2269" t="s">
        <v>43</v>
      </c>
      <c r="D2269" s="8">
        <v>40515</v>
      </c>
      <c r="E2269" t="s">
        <v>53</v>
      </c>
      <c r="F2269">
        <v>850</v>
      </c>
      <c r="G2269" t="s">
        <v>59</v>
      </c>
      <c r="H2269" t="s">
        <v>2</v>
      </c>
      <c r="L2269" t="s">
        <v>64</v>
      </c>
      <c r="M2269" t="s">
        <v>238</v>
      </c>
    </row>
    <row r="2270" spans="1:14" x14ac:dyDescent="0.25">
      <c r="A2270">
        <v>309635</v>
      </c>
      <c r="B2270" t="s">
        <v>92</v>
      </c>
      <c r="C2270" t="s">
        <v>43</v>
      </c>
      <c r="D2270" s="8">
        <v>40529</v>
      </c>
      <c r="E2270" t="s">
        <v>53</v>
      </c>
      <c r="F2270">
        <v>921</v>
      </c>
      <c r="G2270" t="s">
        <v>6</v>
      </c>
      <c r="H2270" t="s">
        <v>2</v>
      </c>
      <c r="I2270">
        <v>0</v>
      </c>
      <c r="K2270">
        <v>0</v>
      </c>
      <c r="L2270" t="s">
        <v>73</v>
      </c>
      <c r="M2270" t="s">
        <v>238</v>
      </c>
    </row>
    <row r="2271" spans="1:14" x14ac:dyDescent="0.25">
      <c r="A2271">
        <v>309636</v>
      </c>
      <c r="B2271" t="s">
        <v>78</v>
      </c>
      <c r="C2271" t="s">
        <v>43</v>
      </c>
      <c r="D2271" s="8">
        <v>40530</v>
      </c>
      <c r="E2271" t="s">
        <v>53</v>
      </c>
      <c r="F2271">
        <v>927</v>
      </c>
      <c r="G2271" t="s">
        <v>6</v>
      </c>
      <c r="H2271" t="s">
        <v>2</v>
      </c>
      <c r="I2271">
        <v>0</v>
      </c>
      <c r="K2271">
        <v>0</v>
      </c>
      <c r="L2271" t="s">
        <v>73</v>
      </c>
      <c r="M2271" t="s">
        <v>56</v>
      </c>
    </row>
    <row r="2272" spans="1:14" x14ac:dyDescent="0.25">
      <c r="A2272">
        <v>309637</v>
      </c>
      <c r="B2272" t="s">
        <v>192</v>
      </c>
      <c r="C2272" t="s">
        <v>43</v>
      </c>
      <c r="D2272" s="8">
        <v>40533</v>
      </c>
      <c r="E2272" t="s">
        <v>53</v>
      </c>
      <c r="F2272">
        <v>820</v>
      </c>
      <c r="G2272" t="s">
        <v>59</v>
      </c>
      <c r="H2272" t="s">
        <v>2</v>
      </c>
      <c r="K2272">
        <v>0</v>
      </c>
      <c r="L2272" t="s">
        <v>55</v>
      </c>
      <c r="M2272" t="s">
        <v>238</v>
      </c>
    </row>
    <row r="2273" spans="1:14" x14ac:dyDescent="0.25">
      <c r="A2273">
        <v>309643</v>
      </c>
      <c r="B2273" t="s">
        <v>42</v>
      </c>
      <c r="C2273" t="s">
        <v>43</v>
      </c>
      <c r="D2273" s="8">
        <v>40545</v>
      </c>
      <c r="E2273" t="s">
        <v>53</v>
      </c>
      <c r="F2273">
        <v>1627</v>
      </c>
      <c r="G2273" t="s">
        <v>12</v>
      </c>
      <c r="H2273" t="s">
        <v>3</v>
      </c>
      <c r="I2273">
        <v>300</v>
      </c>
      <c r="J2273">
        <v>135</v>
      </c>
      <c r="L2273" t="s">
        <v>55</v>
      </c>
      <c r="M2273" t="s">
        <v>132</v>
      </c>
      <c r="N2273" t="s">
        <v>57</v>
      </c>
    </row>
    <row r="2274" spans="1:14" x14ac:dyDescent="0.25">
      <c r="A2274">
        <v>309647</v>
      </c>
      <c r="B2274" t="s">
        <v>214</v>
      </c>
      <c r="C2274" t="s">
        <v>43</v>
      </c>
      <c r="D2274" s="8">
        <v>40546</v>
      </c>
      <c r="E2274" t="s">
        <v>53</v>
      </c>
      <c r="F2274">
        <v>913</v>
      </c>
      <c r="G2274" t="s">
        <v>59</v>
      </c>
      <c r="H2274" t="s">
        <v>2</v>
      </c>
      <c r="I2274">
        <v>0</v>
      </c>
      <c r="K2274">
        <v>0</v>
      </c>
      <c r="L2274" t="s">
        <v>73</v>
      </c>
      <c r="M2274" t="s">
        <v>67</v>
      </c>
    </row>
    <row r="2275" spans="1:14" x14ac:dyDescent="0.25">
      <c r="A2275">
        <v>309648</v>
      </c>
      <c r="B2275" t="s">
        <v>92</v>
      </c>
      <c r="C2275" t="s">
        <v>43</v>
      </c>
      <c r="D2275" s="8">
        <v>40547</v>
      </c>
      <c r="E2275" t="s">
        <v>83</v>
      </c>
      <c r="F2275">
        <v>1913</v>
      </c>
      <c r="G2275" t="s">
        <v>119</v>
      </c>
      <c r="H2275" t="s">
        <v>3</v>
      </c>
      <c r="L2275" t="s">
        <v>64</v>
      </c>
      <c r="M2275" t="s">
        <v>159</v>
      </c>
      <c r="N2275" t="s">
        <v>57</v>
      </c>
    </row>
    <row r="2276" spans="1:14" x14ac:dyDescent="0.25">
      <c r="A2276">
        <v>309649</v>
      </c>
      <c r="B2276" t="s">
        <v>483</v>
      </c>
      <c r="C2276" t="s">
        <v>71</v>
      </c>
      <c r="D2276" s="8">
        <v>40547</v>
      </c>
      <c r="E2276" t="s">
        <v>53</v>
      </c>
      <c r="F2276">
        <v>1530</v>
      </c>
      <c r="G2276" t="s">
        <v>174</v>
      </c>
      <c r="H2276" t="s">
        <v>4</v>
      </c>
      <c r="K2276">
        <v>0</v>
      </c>
      <c r="L2276" t="s">
        <v>55</v>
      </c>
      <c r="M2276" t="s">
        <v>51</v>
      </c>
      <c r="N2276" t="s">
        <v>57</v>
      </c>
    </row>
    <row r="2277" spans="1:14" x14ac:dyDescent="0.25">
      <c r="A2277">
        <v>309651</v>
      </c>
      <c r="B2277" t="s">
        <v>42</v>
      </c>
      <c r="C2277" t="s">
        <v>43</v>
      </c>
      <c r="D2277" s="8">
        <v>40547</v>
      </c>
      <c r="E2277" t="s">
        <v>83</v>
      </c>
      <c r="F2277">
        <v>1955</v>
      </c>
      <c r="G2277" t="s">
        <v>6</v>
      </c>
      <c r="H2277" t="s">
        <v>2</v>
      </c>
      <c r="I2277">
        <v>3000</v>
      </c>
      <c r="J2277">
        <v>180</v>
      </c>
      <c r="K2277">
        <v>5</v>
      </c>
      <c r="L2277" t="s">
        <v>55</v>
      </c>
      <c r="M2277" t="s">
        <v>196</v>
      </c>
      <c r="N2277" t="s">
        <v>57</v>
      </c>
    </row>
    <row r="2278" spans="1:14" x14ac:dyDescent="0.25">
      <c r="A2278">
        <v>309653</v>
      </c>
      <c r="B2278" t="s">
        <v>92</v>
      </c>
      <c r="C2278" t="s">
        <v>43</v>
      </c>
      <c r="D2278" s="8">
        <v>40548</v>
      </c>
      <c r="E2278" t="s">
        <v>53</v>
      </c>
      <c r="F2278">
        <v>925</v>
      </c>
      <c r="G2278" t="s">
        <v>8</v>
      </c>
      <c r="H2278" t="s">
        <v>2</v>
      </c>
      <c r="I2278">
        <v>50</v>
      </c>
      <c r="J2278">
        <v>140</v>
      </c>
      <c r="K2278">
        <v>0</v>
      </c>
      <c r="L2278" t="s">
        <v>55</v>
      </c>
      <c r="M2278" t="s">
        <v>56</v>
      </c>
      <c r="N2278" t="s">
        <v>57</v>
      </c>
    </row>
    <row r="2279" spans="1:14" x14ac:dyDescent="0.25">
      <c r="A2279">
        <v>309656</v>
      </c>
      <c r="B2279" t="s">
        <v>92</v>
      </c>
      <c r="C2279" t="s">
        <v>43</v>
      </c>
      <c r="D2279" s="8">
        <v>40549</v>
      </c>
      <c r="E2279" t="s">
        <v>53</v>
      </c>
      <c r="F2279">
        <v>918</v>
      </c>
      <c r="G2279" t="s">
        <v>11</v>
      </c>
      <c r="H2279" t="s">
        <v>3</v>
      </c>
      <c r="I2279">
        <v>150</v>
      </c>
      <c r="J2279">
        <v>140</v>
      </c>
      <c r="L2279" t="s">
        <v>55</v>
      </c>
      <c r="M2279" t="s">
        <v>104</v>
      </c>
      <c r="N2279" t="s">
        <v>57</v>
      </c>
    </row>
    <row r="2280" spans="1:14" x14ac:dyDescent="0.25">
      <c r="A2280">
        <v>309657</v>
      </c>
      <c r="B2280" t="s">
        <v>42</v>
      </c>
      <c r="C2280" t="s">
        <v>43</v>
      </c>
      <c r="D2280" s="8">
        <v>40549</v>
      </c>
      <c r="E2280" t="s">
        <v>83</v>
      </c>
      <c r="F2280">
        <v>1840</v>
      </c>
      <c r="G2280" t="s">
        <v>6</v>
      </c>
      <c r="H2280" t="s">
        <v>2</v>
      </c>
      <c r="I2280">
        <v>2000</v>
      </c>
      <c r="J2280">
        <v>170</v>
      </c>
      <c r="K2280">
        <v>10</v>
      </c>
      <c r="L2280" t="s">
        <v>55</v>
      </c>
      <c r="M2280" t="s">
        <v>65</v>
      </c>
      <c r="N2280" t="s">
        <v>57</v>
      </c>
    </row>
    <row r="2281" spans="1:14" x14ac:dyDescent="0.25">
      <c r="A2281">
        <v>309658</v>
      </c>
      <c r="B2281" t="s">
        <v>42</v>
      </c>
      <c r="C2281" t="s">
        <v>43</v>
      </c>
      <c r="D2281" s="8">
        <v>40549</v>
      </c>
      <c r="E2281" t="s">
        <v>83</v>
      </c>
      <c r="F2281">
        <v>2220</v>
      </c>
      <c r="G2281" t="s">
        <v>6</v>
      </c>
      <c r="H2281" t="s">
        <v>2</v>
      </c>
      <c r="I2281">
        <v>2000</v>
      </c>
      <c r="J2281">
        <v>220</v>
      </c>
      <c r="K2281">
        <v>10</v>
      </c>
      <c r="L2281" t="s">
        <v>55</v>
      </c>
      <c r="M2281" t="s">
        <v>196</v>
      </c>
      <c r="N2281" t="s">
        <v>57</v>
      </c>
    </row>
    <row r="2282" spans="1:14" x14ac:dyDescent="0.25">
      <c r="A2282">
        <v>309659</v>
      </c>
      <c r="B2282" t="s">
        <v>62</v>
      </c>
      <c r="C2282" t="s">
        <v>43</v>
      </c>
      <c r="D2282" s="8">
        <v>40549</v>
      </c>
      <c r="E2282" t="s">
        <v>53</v>
      </c>
      <c r="F2282">
        <v>916</v>
      </c>
      <c r="G2282" t="s">
        <v>6</v>
      </c>
      <c r="H2282" t="s">
        <v>2</v>
      </c>
      <c r="I2282">
        <v>150</v>
      </c>
      <c r="J2282">
        <v>120</v>
      </c>
      <c r="K2282">
        <v>1</v>
      </c>
      <c r="L2282" t="s">
        <v>55</v>
      </c>
      <c r="M2282" t="s">
        <v>81</v>
      </c>
      <c r="N2282" t="s">
        <v>47</v>
      </c>
    </row>
    <row r="2283" spans="1:14" x14ac:dyDescent="0.25">
      <c r="A2283">
        <v>309661</v>
      </c>
      <c r="B2283" t="s">
        <v>92</v>
      </c>
      <c r="C2283" t="s">
        <v>43</v>
      </c>
      <c r="D2283" s="8">
        <v>40550</v>
      </c>
      <c r="E2283" t="s">
        <v>83</v>
      </c>
      <c r="F2283">
        <v>2010</v>
      </c>
      <c r="G2283" t="s">
        <v>6</v>
      </c>
      <c r="H2283" t="s">
        <v>2</v>
      </c>
      <c r="I2283">
        <v>2000</v>
      </c>
      <c r="J2283">
        <v>170</v>
      </c>
      <c r="K2283">
        <v>7</v>
      </c>
      <c r="L2283" t="s">
        <v>55</v>
      </c>
      <c r="M2283" t="s">
        <v>247</v>
      </c>
      <c r="N2283" t="s">
        <v>47</v>
      </c>
    </row>
    <row r="2284" spans="1:14" x14ac:dyDescent="0.25">
      <c r="A2284">
        <v>309662</v>
      </c>
      <c r="B2284" t="s">
        <v>63</v>
      </c>
      <c r="C2284" t="s">
        <v>43</v>
      </c>
      <c r="D2284" s="8">
        <v>40550</v>
      </c>
      <c r="E2284" t="s">
        <v>53</v>
      </c>
      <c r="F2284">
        <v>1211</v>
      </c>
      <c r="G2284" t="s">
        <v>6</v>
      </c>
      <c r="H2284" t="s">
        <v>2</v>
      </c>
      <c r="I2284">
        <v>1900</v>
      </c>
      <c r="J2284">
        <v>135</v>
      </c>
      <c r="K2284">
        <v>9</v>
      </c>
      <c r="L2284" t="s">
        <v>55</v>
      </c>
      <c r="M2284" t="s">
        <v>196</v>
      </c>
      <c r="N2284" t="s">
        <v>47</v>
      </c>
    </row>
    <row r="2285" spans="1:14" x14ac:dyDescent="0.25">
      <c r="A2285">
        <v>309663</v>
      </c>
      <c r="B2285" t="s">
        <v>42</v>
      </c>
      <c r="C2285" t="s">
        <v>43</v>
      </c>
      <c r="D2285" s="8">
        <v>40550</v>
      </c>
      <c r="E2285" t="s">
        <v>83</v>
      </c>
      <c r="F2285">
        <v>2135</v>
      </c>
      <c r="G2285" t="s">
        <v>6</v>
      </c>
      <c r="H2285" t="s">
        <v>2</v>
      </c>
      <c r="I2285">
        <v>2000</v>
      </c>
      <c r="J2285">
        <v>210</v>
      </c>
      <c r="K2285">
        <v>11</v>
      </c>
      <c r="L2285" t="s">
        <v>55</v>
      </c>
      <c r="M2285" t="s">
        <v>65</v>
      </c>
      <c r="N2285" t="s">
        <v>47</v>
      </c>
    </row>
    <row r="2286" spans="1:14" x14ac:dyDescent="0.25">
      <c r="A2286">
        <v>309667</v>
      </c>
      <c r="B2286" t="s">
        <v>355</v>
      </c>
      <c r="C2286" t="s">
        <v>43</v>
      </c>
      <c r="D2286" s="8">
        <v>40550</v>
      </c>
      <c r="E2286" t="s">
        <v>83</v>
      </c>
      <c r="F2286">
        <v>1938</v>
      </c>
      <c r="G2286" t="s">
        <v>6</v>
      </c>
      <c r="H2286" t="s">
        <v>2</v>
      </c>
      <c r="I2286">
        <v>2000</v>
      </c>
      <c r="J2286">
        <v>230</v>
      </c>
      <c r="L2286" t="s">
        <v>64</v>
      </c>
      <c r="M2286" t="s">
        <v>196</v>
      </c>
      <c r="N2286" t="s">
        <v>57</v>
      </c>
    </row>
    <row r="2287" spans="1:14" x14ac:dyDescent="0.25">
      <c r="A2287">
        <v>309671</v>
      </c>
      <c r="B2287" t="s">
        <v>95</v>
      </c>
      <c r="C2287" t="s">
        <v>43</v>
      </c>
      <c r="D2287" s="8">
        <v>40551</v>
      </c>
      <c r="E2287" t="s">
        <v>53</v>
      </c>
      <c r="F2287">
        <v>1300</v>
      </c>
      <c r="G2287" t="s">
        <v>11</v>
      </c>
      <c r="H2287" t="s">
        <v>3</v>
      </c>
      <c r="I2287">
        <v>150</v>
      </c>
      <c r="J2287">
        <v>130</v>
      </c>
      <c r="L2287" t="s">
        <v>55</v>
      </c>
      <c r="M2287" t="s">
        <v>279</v>
      </c>
      <c r="N2287" t="s">
        <v>57</v>
      </c>
    </row>
    <row r="2288" spans="1:14" x14ac:dyDescent="0.25">
      <c r="A2288">
        <v>309672</v>
      </c>
      <c r="B2288" t="s">
        <v>167</v>
      </c>
      <c r="C2288" t="s">
        <v>43</v>
      </c>
      <c r="D2288" s="8">
        <v>40553</v>
      </c>
      <c r="E2288" t="s">
        <v>83</v>
      </c>
      <c r="G2288" t="s">
        <v>6</v>
      </c>
      <c r="H2288" t="s">
        <v>2</v>
      </c>
      <c r="L2288" t="s">
        <v>64</v>
      </c>
      <c r="M2288" t="s">
        <v>65</v>
      </c>
      <c r="N2288" t="s">
        <v>47</v>
      </c>
    </row>
    <row r="2289" spans="1:14" x14ac:dyDescent="0.25">
      <c r="A2289">
        <v>309677</v>
      </c>
      <c r="B2289" t="s">
        <v>42</v>
      </c>
      <c r="C2289" t="s">
        <v>43</v>
      </c>
      <c r="D2289" s="8">
        <v>40555</v>
      </c>
      <c r="E2289" t="s">
        <v>83</v>
      </c>
      <c r="F2289">
        <v>1750</v>
      </c>
      <c r="G2289" t="s">
        <v>6</v>
      </c>
      <c r="H2289" t="s">
        <v>2</v>
      </c>
      <c r="I2289">
        <v>2000</v>
      </c>
      <c r="J2289">
        <v>220</v>
      </c>
      <c r="K2289">
        <v>3</v>
      </c>
      <c r="L2289" t="s">
        <v>64</v>
      </c>
      <c r="M2289" t="s">
        <v>65</v>
      </c>
      <c r="N2289" t="s">
        <v>57</v>
      </c>
    </row>
    <row r="2290" spans="1:14" x14ac:dyDescent="0.25">
      <c r="A2290">
        <v>309679</v>
      </c>
      <c r="B2290" t="s">
        <v>42</v>
      </c>
      <c r="C2290" t="s">
        <v>43</v>
      </c>
      <c r="D2290" s="8">
        <v>40555</v>
      </c>
      <c r="E2290" t="s">
        <v>44</v>
      </c>
      <c r="F2290">
        <v>655</v>
      </c>
      <c r="G2290" t="s">
        <v>6</v>
      </c>
      <c r="H2290" t="s">
        <v>2</v>
      </c>
      <c r="I2290">
        <v>1000</v>
      </c>
      <c r="J2290">
        <v>170</v>
      </c>
      <c r="K2290">
        <v>2</v>
      </c>
      <c r="L2290" t="s">
        <v>64</v>
      </c>
      <c r="M2290" t="s">
        <v>65</v>
      </c>
      <c r="N2290" t="s">
        <v>57</v>
      </c>
    </row>
    <row r="2291" spans="1:14" x14ac:dyDescent="0.25">
      <c r="A2291">
        <v>309681</v>
      </c>
      <c r="B2291" t="s">
        <v>176</v>
      </c>
      <c r="C2291" t="s">
        <v>43</v>
      </c>
      <c r="D2291" s="8">
        <v>40556</v>
      </c>
      <c r="E2291" t="s">
        <v>53</v>
      </c>
      <c r="F2291">
        <v>1648</v>
      </c>
      <c r="G2291" t="s">
        <v>19</v>
      </c>
      <c r="H2291" t="s">
        <v>4</v>
      </c>
      <c r="I2291">
        <v>50</v>
      </c>
      <c r="J2291">
        <v>155</v>
      </c>
      <c r="K2291">
        <v>0</v>
      </c>
      <c r="L2291" t="s">
        <v>64</v>
      </c>
      <c r="M2291" t="s">
        <v>136</v>
      </c>
    </row>
    <row r="2292" spans="1:14" x14ac:dyDescent="0.25">
      <c r="A2292">
        <v>309685</v>
      </c>
      <c r="B2292" t="s">
        <v>63</v>
      </c>
      <c r="C2292" t="s">
        <v>43</v>
      </c>
      <c r="D2292" s="8">
        <v>40556</v>
      </c>
      <c r="E2292" t="s">
        <v>53</v>
      </c>
      <c r="F2292">
        <v>1500</v>
      </c>
      <c r="G2292" t="s">
        <v>13</v>
      </c>
      <c r="H2292" t="s">
        <v>3</v>
      </c>
      <c r="I2292">
        <v>200</v>
      </c>
      <c r="J2292">
        <v>135</v>
      </c>
      <c r="L2292" t="s">
        <v>55</v>
      </c>
      <c r="M2292" t="s">
        <v>56</v>
      </c>
      <c r="N2292" t="s">
        <v>57</v>
      </c>
    </row>
    <row r="2293" spans="1:14" x14ac:dyDescent="0.25">
      <c r="A2293">
        <v>309686</v>
      </c>
      <c r="B2293" t="s">
        <v>92</v>
      </c>
      <c r="C2293" t="s">
        <v>43</v>
      </c>
      <c r="D2293" s="8">
        <v>40558</v>
      </c>
      <c r="E2293" t="s">
        <v>83</v>
      </c>
      <c r="F2293">
        <v>2050</v>
      </c>
      <c r="G2293" t="s">
        <v>14</v>
      </c>
      <c r="H2293" t="s">
        <v>3</v>
      </c>
      <c r="I2293">
        <v>100</v>
      </c>
      <c r="J2293">
        <v>140</v>
      </c>
      <c r="L2293" t="s">
        <v>55</v>
      </c>
      <c r="M2293" t="s">
        <v>60</v>
      </c>
      <c r="N2293" t="s">
        <v>57</v>
      </c>
    </row>
    <row r="2294" spans="1:14" x14ac:dyDescent="0.25">
      <c r="A2294">
        <v>309689</v>
      </c>
      <c r="B2294" t="s">
        <v>192</v>
      </c>
      <c r="C2294" t="s">
        <v>43</v>
      </c>
      <c r="D2294" s="8">
        <v>40560</v>
      </c>
      <c r="E2294" t="s">
        <v>53</v>
      </c>
      <c r="F2294">
        <v>1700</v>
      </c>
      <c r="G2294" t="s">
        <v>59</v>
      </c>
      <c r="H2294" t="s">
        <v>2</v>
      </c>
      <c r="I2294">
        <v>10</v>
      </c>
      <c r="J2294">
        <v>130</v>
      </c>
      <c r="K2294">
        <v>0</v>
      </c>
      <c r="L2294" t="s">
        <v>55</v>
      </c>
      <c r="M2294" t="s">
        <v>137</v>
      </c>
      <c r="N2294" t="s">
        <v>57</v>
      </c>
    </row>
    <row r="2295" spans="1:14" x14ac:dyDescent="0.25">
      <c r="A2295">
        <v>309690</v>
      </c>
      <c r="B2295" t="s">
        <v>42</v>
      </c>
      <c r="C2295" t="s">
        <v>43</v>
      </c>
      <c r="D2295" s="8">
        <v>40561</v>
      </c>
      <c r="E2295" t="s">
        <v>83</v>
      </c>
      <c r="F2295">
        <v>46</v>
      </c>
      <c r="G2295" t="s">
        <v>7</v>
      </c>
      <c r="H2295" t="s">
        <v>2</v>
      </c>
      <c r="I2295">
        <v>300</v>
      </c>
      <c r="J2295">
        <v>140</v>
      </c>
      <c r="L2295" t="s">
        <v>55</v>
      </c>
      <c r="M2295" t="s">
        <v>46</v>
      </c>
      <c r="N2295" t="s">
        <v>57</v>
      </c>
    </row>
    <row r="2296" spans="1:14" x14ac:dyDescent="0.25">
      <c r="A2296">
        <v>309694</v>
      </c>
      <c r="B2296" t="s">
        <v>91</v>
      </c>
      <c r="C2296" t="s">
        <v>43</v>
      </c>
      <c r="D2296" s="8">
        <v>40564</v>
      </c>
      <c r="E2296" t="s">
        <v>83</v>
      </c>
      <c r="F2296">
        <v>1953</v>
      </c>
      <c r="G2296" t="s">
        <v>7</v>
      </c>
      <c r="H2296" t="s">
        <v>2</v>
      </c>
      <c r="I2296">
        <v>1000</v>
      </c>
      <c r="J2296">
        <v>170</v>
      </c>
      <c r="K2296">
        <v>1</v>
      </c>
      <c r="L2296" t="s">
        <v>55</v>
      </c>
      <c r="M2296" t="s">
        <v>217</v>
      </c>
      <c r="N2296" t="s">
        <v>57</v>
      </c>
    </row>
    <row r="2297" spans="1:14" x14ac:dyDescent="0.25">
      <c r="A2297">
        <v>309695</v>
      </c>
      <c r="B2297" t="s">
        <v>42</v>
      </c>
      <c r="C2297" t="s">
        <v>43</v>
      </c>
      <c r="D2297" s="8">
        <v>40564</v>
      </c>
      <c r="E2297" t="s">
        <v>53</v>
      </c>
      <c r="F2297">
        <v>1415</v>
      </c>
      <c r="G2297" t="s">
        <v>6</v>
      </c>
      <c r="H2297" t="s">
        <v>2</v>
      </c>
      <c r="I2297">
        <v>200</v>
      </c>
      <c r="J2297">
        <v>140</v>
      </c>
      <c r="L2297" t="s">
        <v>55</v>
      </c>
      <c r="M2297" t="s">
        <v>175</v>
      </c>
      <c r="N2297" t="s">
        <v>57</v>
      </c>
    </row>
    <row r="2298" spans="1:14" x14ac:dyDescent="0.25">
      <c r="A2298">
        <v>309698</v>
      </c>
      <c r="B2298" t="s">
        <v>85</v>
      </c>
      <c r="C2298" t="s">
        <v>43</v>
      </c>
      <c r="D2298" s="8">
        <v>40566</v>
      </c>
      <c r="E2298" t="s">
        <v>83</v>
      </c>
      <c r="F2298">
        <v>1900</v>
      </c>
      <c r="G2298" t="s">
        <v>23</v>
      </c>
      <c r="H2298" t="s">
        <v>4</v>
      </c>
      <c r="I2298">
        <v>50</v>
      </c>
      <c r="J2298">
        <v>136</v>
      </c>
      <c r="K2298">
        <v>0</v>
      </c>
      <c r="L2298" t="s">
        <v>55</v>
      </c>
      <c r="M2298" t="s">
        <v>46</v>
      </c>
      <c r="N2298" t="s">
        <v>57</v>
      </c>
    </row>
    <row r="2299" spans="1:14" x14ac:dyDescent="0.25">
      <c r="A2299">
        <v>309700</v>
      </c>
      <c r="B2299" t="s">
        <v>86</v>
      </c>
      <c r="C2299" t="s">
        <v>43</v>
      </c>
      <c r="D2299" s="8">
        <v>40567</v>
      </c>
      <c r="E2299" t="s">
        <v>83</v>
      </c>
      <c r="F2299">
        <v>425</v>
      </c>
      <c r="G2299" t="s">
        <v>7</v>
      </c>
      <c r="H2299" t="s">
        <v>2</v>
      </c>
      <c r="I2299">
        <v>10000</v>
      </c>
      <c r="L2299" t="s">
        <v>45</v>
      </c>
      <c r="M2299" t="s">
        <v>132</v>
      </c>
      <c r="N2299" t="s">
        <v>57</v>
      </c>
    </row>
    <row r="2300" spans="1:14" x14ac:dyDescent="0.25">
      <c r="A2300">
        <v>309703</v>
      </c>
      <c r="B2300" t="s">
        <v>101</v>
      </c>
      <c r="C2300" t="s">
        <v>43</v>
      </c>
      <c r="D2300" s="8">
        <v>40568</v>
      </c>
      <c r="E2300" t="s">
        <v>53</v>
      </c>
      <c r="F2300">
        <v>1029</v>
      </c>
      <c r="G2300" t="s">
        <v>9</v>
      </c>
      <c r="H2300" t="s">
        <v>2</v>
      </c>
      <c r="I2300">
        <v>100</v>
      </c>
      <c r="J2300">
        <v>165</v>
      </c>
      <c r="K2300">
        <v>0</v>
      </c>
      <c r="L2300" t="s">
        <v>64</v>
      </c>
      <c r="M2300" t="s">
        <v>217</v>
      </c>
      <c r="N2300" t="s">
        <v>57</v>
      </c>
    </row>
    <row r="2301" spans="1:14" x14ac:dyDescent="0.25">
      <c r="A2301">
        <v>309707</v>
      </c>
      <c r="B2301" t="s">
        <v>63</v>
      </c>
      <c r="C2301" t="s">
        <v>43</v>
      </c>
      <c r="D2301" s="8">
        <v>40571</v>
      </c>
      <c r="E2301" t="s">
        <v>83</v>
      </c>
      <c r="F2301">
        <v>2045</v>
      </c>
      <c r="G2301" t="s">
        <v>6</v>
      </c>
      <c r="H2301" t="s">
        <v>2</v>
      </c>
      <c r="I2301">
        <v>1800</v>
      </c>
      <c r="J2301">
        <v>135</v>
      </c>
      <c r="L2301" t="s">
        <v>55</v>
      </c>
      <c r="M2301" t="s">
        <v>132</v>
      </c>
      <c r="N2301" t="s">
        <v>47</v>
      </c>
    </row>
    <row r="2302" spans="1:14" x14ac:dyDescent="0.25">
      <c r="A2302">
        <v>309710</v>
      </c>
      <c r="B2302" t="s">
        <v>355</v>
      </c>
      <c r="C2302" t="s">
        <v>43</v>
      </c>
      <c r="D2302" s="8">
        <v>40572</v>
      </c>
      <c r="E2302" t="s">
        <v>53</v>
      </c>
      <c r="F2302">
        <v>1055</v>
      </c>
      <c r="G2302" t="s">
        <v>15</v>
      </c>
      <c r="H2302" t="s">
        <v>3</v>
      </c>
      <c r="I2302">
        <v>400</v>
      </c>
      <c r="L2302" t="s">
        <v>55</v>
      </c>
      <c r="M2302" t="s">
        <v>46</v>
      </c>
      <c r="N2302" t="s">
        <v>57</v>
      </c>
    </row>
    <row r="2303" spans="1:14" x14ac:dyDescent="0.25">
      <c r="A2303">
        <v>309711</v>
      </c>
      <c r="B2303" t="s">
        <v>467</v>
      </c>
      <c r="C2303" t="s">
        <v>71</v>
      </c>
      <c r="D2303" s="8">
        <v>40572</v>
      </c>
      <c r="E2303" t="s">
        <v>53</v>
      </c>
      <c r="F2303">
        <v>1035</v>
      </c>
      <c r="G2303" t="s">
        <v>174</v>
      </c>
      <c r="H2303" t="s">
        <v>4</v>
      </c>
      <c r="I2303">
        <v>0</v>
      </c>
      <c r="K2303">
        <v>0</v>
      </c>
      <c r="L2303" t="s">
        <v>73</v>
      </c>
      <c r="M2303" t="s">
        <v>51</v>
      </c>
      <c r="N2303" t="s">
        <v>57</v>
      </c>
    </row>
    <row r="2304" spans="1:14" x14ac:dyDescent="0.25">
      <c r="A2304">
        <v>309716</v>
      </c>
      <c r="B2304" t="s">
        <v>48</v>
      </c>
      <c r="D2304" s="8">
        <v>40557</v>
      </c>
      <c r="G2304" t="s">
        <v>93</v>
      </c>
      <c r="H2304" t="s">
        <v>2</v>
      </c>
      <c r="K2304">
        <v>0</v>
      </c>
      <c r="M2304" t="s">
        <v>137</v>
      </c>
    </row>
    <row r="2305" spans="1:13" x14ac:dyDescent="0.25">
      <c r="A2305">
        <v>309718</v>
      </c>
      <c r="B2305" t="s">
        <v>48</v>
      </c>
      <c r="D2305" s="8">
        <v>40558</v>
      </c>
      <c r="G2305" t="s">
        <v>143</v>
      </c>
      <c r="H2305" t="s">
        <v>3</v>
      </c>
      <c r="K2305">
        <v>0</v>
      </c>
      <c r="M2305" t="s">
        <v>169</v>
      </c>
    </row>
    <row r="2306" spans="1:13" x14ac:dyDescent="0.25">
      <c r="A2306">
        <v>309720</v>
      </c>
      <c r="B2306" t="s">
        <v>48</v>
      </c>
      <c r="D2306" s="8">
        <v>40560</v>
      </c>
      <c r="G2306" t="s">
        <v>484</v>
      </c>
      <c r="H2306" t="s">
        <v>3</v>
      </c>
      <c r="K2306">
        <v>0</v>
      </c>
      <c r="M2306" t="s">
        <v>140</v>
      </c>
    </row>
    <row r="2307" spans="1:13" x14ac:dyDescent="0.25">
      <c r="A2307">
        <v>309721</v>
      </c>
      <c r="B2307" t="s">
        <v>48</v>
      </c>
      <c r="D2307" s="8">
        <v>40560</v>
      </c>
      <c r="G2307" t="s">
        <v>7</v>
      </c>
      <c r="H2307" t="s">
        <v>2</v>
      </c>
      <c r="K2307">
        <v>0</v>
      </c>
      <c r="M2307" t="s">
        <v>50</v>
      </c>
    </row>
    <row r="2308" spans="1:13" x14ac:dyDescent="0.25">
      <c r="A2308">
        <v>309722</v>
      </c>
      <c r="B2308" t="s">
        <v>48</v>
      </c>
      <c r="D2308" s="8">
        <v>40560</v>
      </c>
      <c r="G2308" t="s">
        <v>9</v>
      </c>
      <c r="H2308" t="s">
        <v>2</v>
      </c>
      <c r="K2308">
        <v>0</v>
      </c>
      <c r="M2308" t="s">
        <v>87</v>
      </c>
    </row>
    <row r="2309" spans="1:13" x14ac:dyDescent="0.25">
      <c r="A2309">
        <v>309726</v>
      </c>
      <c r="B2309" t="s">
        <v>48</v>
      </c>
      <c r="D2309" s="8">
        <v>40561</v>
      </c>
      <c r="G2309" t="s">
        <v>23</v>
      </c>
      <c r="H2309" t="s">
        <v>4</v>
      </c>
      <c r="K2309">
        <v>0</v>
      </c>
      <c r="M2309" t="s">
        <v>129</v>
      </c>
    </row>
    <row r="2310" spans="1:13" x14ac:dyDescent="0.25">
      <c r="A2310">
        <v>309727</v>
      </c>
      <c r="B2310" t="s">
        <v>48</v>
      </c>
      <c r="D2310" s="8">
        <v>40563</v>
      </c>
      <c r="G2310" t="s">
        <v>49</v>
      </c>
      <c r="H2310" t="s">
        <v>3</v>
      </c>
      <c r="K2310">
        <v>0</v>
      </c>
      <c r="M2310" t="s">
        <v>51</v>
      </c>
    </row>
    <row r="2311" spans="1:13" x14ac:dyDescent="0.25">
      <c r="A2311">
        <v>309728</v>
      </c>
      <c r="B2311" t="s">
        <v>48</v>
      </c>
      <c r="D2311" s="8">
        <v>40563</v>
      </c>
      <c r="G2311" t="s">
        <v>19</v>
      </c>
      <c r="H2311" t="s">
        <v>4</v>
      </c>
      <c r="K2311">
        <v>0</v>
      </c>
      <c r="M2311" t="s">
        <v>136</v>
      </c>
    </row>
    <row r="2312" spans="1:13" x14ac:dyDescent="0.25">
      <c r="A2312">
        <v>309732</v>
      </c>
      <c r="B2312" t="s">
        <v>48</v>
      </c>
      <c r="D2312" s="8">
        <v>40564</v>
      </c>
      <c r="G2312" t="s">
        <v>19</v>
      </c>
      <c r="H2312" t="s">
        <v>4</v>
      </c>
      <c r="K2312">
        <v>0</v>
      </c>
      <c r="M2312" t="s">
        <v>51</v>
      </c>
    </row>
    <row r="2313" spans="1:13" x14ac:dyDescent="0.25">
      <c r="A2313">
        <v>309733</v>
      </c>
      <c r="B2313" t="s">
        <v>48</v>
      </c>
      <c r="D2313" s="8">
        <v>40565</v>
      </c>
      <c r="G2313" t="s">
        <v>21</v>
      </c>
      <c r="H2313" t="s">
        <v>4</v>
      </c>
      <c r="K2313">
        <v>0</v>
      </c>
      <c r="M2313" t="s">
        <v>60</v>
      </c>
    </row>
    <row r="2314" spans="1:13" x14ac:dyDescent="0.25">
      <c r="A2314">
        <v>309734</v>
      </c>
      <c r="B2314" t="s">
        <v>48</v>
      </c>
      <c r="D2314" s="8">
        <v>40567</v>
      </c>
      <c r="G2314" t="s">
        <v>19</v>
      </c>
      <c r="H2314" t="s">
        <v>4</v>
      </c>
      <c r="K2314">
        <v>0</v>
      </c>
      <c r="M2314" t="s">
        <v>96</v>
      </c>
    </row>
    <row r="2315" spans="1:13" x14ac:dyDescent="0.25">
      <c r="A2315">
        <v>309736</v>
      </c>
      <c r="B2315" t="s">
        <v>48</v>
      </c>
      <c r="D2315" s="8">
        <v>40567</v>
      </c>
      <c r="G2315" t="s">
        <v>484</v>
      </c>
      <c r="H2315" t="s">
        <v>3</v>
      </c>
      <c r="K2315">
        <v>0</v>
      </c>
      <c r="M2315" t="s">
        <v>152</v>
      </c>
    </row>
    <row r="2316" spans="1:13" x14ac:dyDescent="0.25">
      <c r="A2316">
        <v>309738</v>
      </c>
      <c r="B2316" t="s">
        <v>48</v>
      </c>
      <c r="D2316" s="8">
        <v>40568</v>
      </c>
      <c r="G2316" t="s">
        <v>20</v>
      </c>
      <c r="H2316" t="s">
        <v>4</v>
      </c>
      <c r="K2316">
        <v>0</v>
      </c>
      <c r="M2316" t="s">
        <v>51</v>
      </c>
    </row>
    <row r="2317" spans="1:13" x14ac:dyDescent="0.25">
      <c r="A2317">
        <v>309739</v>
      </c>
      <c r="B2317" t="s">
        <v>48</v>
      </c>
      <c r="D2317" s="8">
        <v>40568</v>
      </c>
      <c r="G2317" t="s">
        <v>11</v>
      </c>
      <c r="H2317" t="s">
        <v>3</v>
      </c>
      <c r="K2317">
        <v>0</v>
      </c>
      <c r="M2317" t="s">
        <v>231</v>
      </c>
    </row>
    <row r="2318" spans="1:13" x14ac:dyDescent="0.25">
      <c r="A2318">
        <v>309740</v>
      </c>
      <c r="B2318" t="s">
        <v>48</v>
      </c>
      <c r="D2318" s="8">
        <v>40568</v>
      </c>
      <c r="G2318" t="s">
        <v>11</v>
      </c>
      <c r="H2318" t="s">
        <v>3</v>
      </c>
      <c r="K2318">
        <v>0</v>
      </c>
      <c r="M2318" t="s">
        <v>87</v>
      </c>
    </row>
    <row r="2319" spans="1:13" x14ac:dyDescent="0.25">
      <c r="A2319">
        <v>309743</v>
      </c>
      <c r="B2319" t="s">
        <v>48</v>
      </c>
      <c r="D2319" s="8">
        <v>40568</v>
      </c>
      <c r="G2319" t="s">
        <v>8</v>
      </c>
      <c r="H2319" t="s">
        <v>2</v>
      </c>
      <c r="K2319">
        <v>0</v>
      </c>
      <c r="M2319" t="s">
        <v>80</v>
      </c>
    </row>
    <row r="2320" spans="1:13" x14ac:dyDescent="0.25">
      <c r="A2320">
        <v>309747</v>
      </c>
      <c r="B2320" t="s">
        <v>48</v>
      </c>
      <c r="D2320" s="8">
        <v>40570</v>
      </c>
      <c r="G2320" t="s">
        <v>23</v>
      </c>
      <c r="H2320" t="s">
        <v>4</v>
      </c>
      <c r="K2320">
        <v>0</v>
      </c>
      <c r="M2320" t="s">
        <v>51</v>
      </c>
    </row>
    <row r="2321" spans="1:14" x14ac:dyDescent="0.25">
      <c r="A2321">
        <v>309750</v>
      </c>
      <c r="B2321" t="s">
        <v>48</v>
      </c>
      <c r="D2321" s="8">
        <v>40571</v>
      </c>
      <c r="G2321" t="s">
        <v>13</v>
      </c>
      <c r="H2321" t="s">
        <v>3</v>
      </c>
      <c r="K2321">
        <v>0</v>
      </c>
      <c r="M2321" t="s">
        <v>337</v>
      </c>
    </row>
    <row r="2322" spans="1:14" x14ac:dyDescent="0.25">
      <c r="A2322">
        <v>309756</v>
      </c>
      <c r="B2322" t="s">
        <v>48</v>
      </c>
      <c r="D2322" s="8">
        <v>40573</v>
      </c>
      <c r="G2322" t="s">
        <v>13</v>
      </c>
      <c r="H2322" t="s">
        <v>3</v>
      </c>
      <c r="K2322">
        <v>0</v>
      </c>
      <c r="M2322" t="s">
        <v>485</v>
      </c>
    </row>
    <row r="2323" spans="1:14" x14ac:dyDescent="0.25">
      <c r="A2323">
        <v>309757</v>
      </c>
      <c r="B2323" t="s">
        <v>48</v>
      </c>
      <c r="D2323" s="8">
        <v>40573</v>
      </c>
      <c r="G2323" t="s">
        <v>11</v>
      </c>
      <c r="H2323" t="s">
        <v>3</v>
      </c>
      <c r="K2323">
        <v>0</v>
      </c>
      <c r="M2323" t="s">
        <v>90</v>
      </c>
    </row>
    <row r="2324" spans="1:14" x14ac:dyDescent="0.25">
      <c r="A2324">
        <v>309760</v>
      </c>
      <c r="B2324" t="s">
        <v>42</v>
      </c>
      <c r="C2324" t="s">
        <v>43</v>
      </c>
      <c r="D2324" s="8">
        <v>40544</v>
      </c>
      <c r="E2324" t="s">
        <v>53</v>
      </c>
      <c r="F2324">
        <v>1005</v>
      </c>
      <c r="G2324" t="s">
        <v>6</v>
      </c>
      <c r="H2324" t="s">
        <v>2</v>
      </c>
      <c r="I2324">
        <v>300</v>
      </c>
      <c r="J2324">
        <v>130</v>
      </c>
      <c r="L2324" t="s">
        <v>55</v>
      </c>
      <c r="M2324" t="s">
        <v>56</v>
      </c>
      <c r="N2324" t="s">
        <v>61</v>
      </c>
    </row>
    <row r="2325" spans="1:14" x14ac:dyDescent="0.25">
      <c r="A2325">
        <v>309768</v>
      </c>
      <c r="B2325" t="s">
        <v>48</v>
      </c>
      <c r="D2325" s="8">
        <v>40546</v>
      </c>
      <c r="G2325" t="s">
        <v>20</v>
      </c>
      <c r="H2325" t="s">
        <v>4</v>
      </c>
      <c r="K2325">
        <v>0</v>
      </c>
      <c r="M2325" t="s">
        <v>51</v>
      </c>
    </row>
    <row r="2326" spans="1:14" x14ac:dyDescent="0.25">
      <c r="A2326">
        <v>309774</v>
      </c>
      <c r="B2326" t="s">
        <v>48</v>
      </c>
      <c r="D2326" s="8">
        <v>40549</v>
      </c>
      <c r="G2326" t="s">
        <v>22</v>
      </c>
      <c r="H2326" t="s">
        <v>4</v>
      </c>
      <c r="K2326">
        <v>0</v>
      </c>
      <c r="M2326" t="s">
        <v>337</v>
      </c>
    </row>
    <row r="2327" spans="1:14" x14ac:dyDescent="0.25">
      <c r="A2327">
        <v>309777</v>
      </c>
      <c r="B2327" t="s">
        <v>48</v>
      </c>
      <c r="D2327" s="8">
        <v>40549</v>
      </c>
      <c r="G2327" t="s">
        <v>9</v>
      </c>
      <c r="H2327" t="s">
        <v>2</v>
      </c>
      <c r="K2327">
        <v>0</v>
      </c>
      <c r="M2327" t="s">
        <v>217</v>
      </c>
    </row>
    <row r="2328" spans="1:14" x14ac:dyDescent="0.25">
      <c r="A2328">
        <v>309780</v>
      </c>
      <c r="B2328" t="s">
        <v>48</v>
      </c>
      <c r="D2328" s="8">
        <v>40551</v>
      </c>
      <c r="G2328" t="s">
        <v>75</v>
      </c>
      <c r="H2328" t="s">
        <v>4</v>
      </c>
      <c r="K2328">
        <v>0</v>
      </c>
      <c r="M2328" t="s">
        <v>159</v>
      </c>
    </row>
    <row r="2329" spans="1:14" x14ac:dyDescent="0.25">
      <c r="A2329">
        <v>309788</v>
      </c>
      <c r="B2329" t="s">
        <v>48</v>
      </c>
      <c r="D2329" s="8">
        <v>40553</v>
      </c>
      <c r="G2329" t="s">
        <v>272</v>
      </c>
      <c r="H2329" t="s">
        <v>4</v>
      </c>
      <c r="K2329">
        <v>0</v>
      </c>
      <c r="M2329" t="s">
        <v>137</v>
      </c>
    </row>
    <row r="2330" spans="1:14" x14ac:dyDescent="0.25">
      <c r="A2330">
        <v>309789</v>
      </c>
      <c r="B2330" t="s">
        <v>48</v>
      </c>
      <c r="D2330" s="8">
        <v>40554</v>
      </c>
      <c r="G2330" t="s">
        <v>7</v>
      </c>
      <c r="H2330" t="s">
        <v>2</v>
      </c>
      <c r="K2330">
        <v>0</v>
      </c>
      <c r="M2330" t="s">
        <v>137</v>
      </c>
    </row>
    <row r="2331" spans="1:14" x14ac:dyDescent="0.25">
      <c r="A2331">
        <v>309790</v>
      </c>
      <c r="B2331" t="s">
        <v>48</v>
      </c>
      <c r="D2331" s="8">
        <v>40555</v>
      </c>
      <c r="G2331" t="s">
        <v>12</v>
      </c>
      <c r="H2331" t="s">
        <v>3</v>
      </c>
      <c r="K2331">
        <v>0</v>
      </c>
      <c r="M2331" t="s">
        <v>50</v>
      </c>
    </row>
    <row r="2332" spans="1:14" x14ac:dyDescent="0.25">
      <c r="A2332">
        <v>309792</v>
      </c>
      <c r="B2332" t="s">
        <v>48</v>
      </c>
      <c r="D2332" s="8">
        <v>40556</v>
      </c>
      <c r="G2332" t="s">
        <v>19</v>
      </c>
      <c r="H2332" t="s">
        <v>4</v>
      </c>
      <c r="K2332">
        <v>0</v>
      </c>
      <c r="M2332" t="s">
        <v>51</v>
      </c>
    </row>
    <row r="2333" spans="1:14" x14ac:dyDescent="0.25">
      <c r="A2333">
        <v>309795</v>
      </c>
      <c r="B2333" t="s">
        <v>48</v>
      </c>
      <c r="D2333" s="8">
        <v>40557</v>
      </c>
      <c r="G2333" t="s">
        <v>22</v>
      </c>
      <c r="H2333" t="s">
        <v>4</v>
      </c>
      <c r="K2333">
        <v>0</v>
      </c>
      <c r="M2333" t="s">
        <v>123</v>
      </c>
    </row>
    <row r="2334" spans="1:14" x14ac:dyDescent="0.25">
      <c r="A2334">
        <v>309796</v>
      </c>
      <c r="B2334" t="s">
        <v>48</v>
      </c>
      <c r="D2334" s="8">
        <v>40557</v>
      </c>
      <c r="G2334" t="s">
        <v>13</v>
      </c>
      <c r="H2334" t="s">
        <v>3</v>
      </c>
      <c r="K2334">
        <v>0</v>
      </c>
      <c r="M2334" t="s">
        <v>51</v>
      </c>
    </row>
    <row r="2335" spans="1:14" x14ac:dyDescent="0.25">
      <c r="A2335">
        <v>309801</v>
      </c>
      <c r="B2335" t="s">
        <v>92</v>
      </c>
      <c r="C2335" t="s">
        <v>43</v>
      </c>
      <c r="D2335" s="8">
        <v>40558</v>
      </c>
      <c r="E2335" t="s">
        <v>83</v>
      </c>
      <c r="F2335">
        <v>2000</v>
      </c>
      <c r="G2335" t="s">
        <v>6</v>
      </c>
      <c r="H2335" t="s">
        <v>2</v>
      </c>
      <c r="I2335">
        <v>1200</v>
      </c>
      <c r="J2335">
        <v>220</v>
      </c>
      <c r="L2335" t="s">
        <v>64</v>
      </c>
      <c r="M2335" t="s">
        <v>46</v>
      </c>
      <c r="N2335" t="s">
        <v>47</v>
      </c>
    </row>
    <row r="2336" spans="1:14" x14ac:dyDescent="0.25">
      <c r="A2336">
        <v>309804</v>
      </c>
      <c r="B2336" t="s">
        <v>95</v>
      </c>
      <c r="C2336" t="s">
        <v>43</v>
      </c>
      <c r="D2336" s="8">
        <v>40559</v>
      </c>
      <c r="E2336" t="s">
        <v>53</v>
      </c>
      <c r="F2336">
        <v>1600</v>
      </c>
      <c r="G2336" t="s">
        <v>19</v>
      </c>
      <c r="H2336" t="s">
        <v>4</v>
      </c>
      <c r="I2336">
        <v>250</v>
      </c>
      <c r="J2336">
        <v>140</v>
      </c>
      <c r="L2336" t="s">
        <v>55</v>
      </c>
      <c r="M2336" t="s">
        <v>56</v>
      </c>
      <c r="N2336" t="s">
        <v>47</v>
      </c>
    </row>
    <row r="2337" spans="1:14" x14ac:dyDescent="0.25">
      <c r="A2337">
        <v>309809</v>
      </c>
      <c r="B2337" t="s">
        <v>63</v>
      </c>
      <c r="C2337" t="s">
        <v>43</v>
      </c>
      <c r="D2337" s="8">
        <v>40547</v>
      </c>
      <c r="E2337" t="s">
        <v>107</v>
      </c>
      <c r="F2337">
        <v>1745</v>
      </c>
      <c r="G2337" t="s">
        <v>6</v>
      </c>
      <c r="H2337" t="s">
        <v>2</v>
      </c>
      <c r="I2337">
        <v>1200</v>
      </c>
      <c r="J2337">
        <v>140</v>
      </c>
      <c r="K2337">
        <v>4</v>
      </c>
      <c r="L2337" t="s">
        <v>55</v>
      </c>
      <c r="M2337" t="s">
        <v>65</v>
      </c>
      <c r="N2337" t="s">
        <v>57</v>
      </c>
    </row>
    <row r="2338" spans="1:14" x14ac:dyDescent="0.25">
      <c r="A2338">
        <v>309810</v>
      </c>
      <c r="B2338" t="s">
        <v>63</v>
      </c>
      <c r="C2338" t="s">
        <v>43</v>
      </c>
      <c r="D2338" s="8">
        <v>40547</v>
      </c>
      <c r="E2338" t="s">
        <v>83</v>
      </c>
      <c r="F2338">
        <v>2000</v>
      </c>
      <c r="G2338" t="s">
        <v>102</v>
      </c>
      <c r="H2338" t="s">
        <v>2</v>
      </c>
      <c r="I2338">
        <v>1800</v>
      </c>
      <c r="J2338">
        <v>150</v>
      </c>
      <c r="K2338">
        <v>5</v>
      </c>
      <c r="L2338" t="s">
        <v>55</v>
      </c>
      <c r="M2338" t="s">
        <v>56</v>
      </c>
      <c r="N2338" t="s">
        <v>57</v>
      </c>
    </row>
    <row r="2339" spans="1:14" x14ac:dyDescent="0.25">
      <c r="A2339">
        <v>309817</v>
      </c>
      <c r="B2339" t="s">
        <v>42</v>
      </c>
      <c r="C2339" t="s">
        <v>43</v>
      </c>
      <c r="D2339" s="8">
        <v>40548</v>
      </c>
      <c r="E2339" t="s">
        <v>83</v>
      </c>
      <c r="F2339">
        <v>1800</v>
      </c>
      <c r="G2339" t="s">
        <v>6</v>
      </c>
      <c r="H2339" t="s">
        <v>2</v>
      </c>
      <c r="I2339">
        <v>1300</v>
      </c>
      <c r="J2339">
        <v>150</v>
      </c>
      <c r="L2339" t="s">
        <v>64</v>
      </c>
      <c r="M2339" t="s">
        <v>46</v>
      </c>
      <c r="N2339" t="s">
        <v>57</v>
      </c>
    </row>
    <row r="2340" spans="1:14" x14ac:dyDescent="0.25">
      <c r="A2340">
        <v>309818</v>
      </c>
      <c r="B2340" t="s">
        <v>146</v>
      </c>
      <c r="C2340" t="s">
        <v>43</v>
      </c>
      <c r="D2340" s="8">
        <v>40548</v>
      </c>
      <c r="E2340" t="s">
        <v>83</v>
      </c>
      <c r="F2340">
        <v>1808</v>
      </c>
      <c r="G2340" t="s">
        <v>6</v>
      </c>
      <c r="H2340" t="s">
        <v>2</v>
      </c>
      <c r="I2340">
        <v>1800</v>
      </c>
      <c r="J2340">
        <v>190</v>
      </c>
      <c r="K2340">
        <v>2</v>
      </c>
      <c r="L2340" t="s">
        <v>64</v>
      </c>
      <c r="M2340" t="s">
        <v>46</v>
      </c>
      <c r="N2340" t="s">
        <v>57</v>
      </c>
    </row>
    <row r="2341" spans="1:14" x14ac:dyDescent="0.25">
      <c r="A2341">
        <v>309821</v>
      </c>
      <c r="B2341" t="s">
        <v>486</v>
      </c>
      <c r="C2341" t="s">
        <v>71</v>
      </c>
      <c r="D2341" s="8">
        <v>40549</v>
      </c>
      <c r="E2341" t="s">
        <v>53</v>
      </c>
      <c r="F2341">
        <v>1325</v>
      </c>
      <c r="G2341" t="s">
        <v>49</v>
      </c>
      <c r="H2341" t="s">
        <v>3</v>
      </c>
      <c r="K2341">
        <v>1</v>
      </c>
      <c r="L2341" t="s">
        <v>55</v>
      </c>
      <c r="M2341" t="s">
        <v>485</v>
      </c>
      <c r="N2341" t="s">
        <v>57</v>
      </c>
    </row>
    <row r="2342" spans="1:14" x14ac:dyDescent="0.25">
      <c r="A2342">
        <v>309823</v>
      </c>
      <c r="B2342" t="s">
        <v>167</v>
      </c>
      <c r="C2342" t="s">
        <v>43</v>
      </c>
      <c r="D2342" s="8">
        <v>40545</v>
      </c>
      <c r="E2342" t="s">
        <v>53</v>
      </c>
      <c r="F2342">
        <v>1539</v>
      </c>
      <c r="G2342" t="s">
        <v>131</v>
      </c>
      <c r="H2342" t="s">
        <v>2</v>
      </c>
      <c r="L2342" t="s">
        <v>55</v>
      </c>
      <c r="M2342" t="s">
        <v>56</v>
      </c>
      <c r="N2342" t="s">
        <v>57</v>
      </c>
    </row>
    <row r="2343" spans="1:14" x14ac:dyDescent="0.25">
      <c r="A2343">
        <v>309825</v>
      </c>
      <c r="B2343" t="s">
        <v>92</v>
      </c>
      <c r="C2343" t="s">
        <v>43</v>
      </c>
      <c r="D2343" s="8">
        <v>40545</v>
      </c>
      <c r="G2343" t="s">
        <v>11</v>
      </c>
      <c r="H2343" t="s">
        <v>3</v>
      </c>
      <c r="I2343">
        <v>0</v>
      </c>
      <c r="K2343">
        <v>0</v>
      </c>
      <c r="L2343" t="s">
        <v>84</v>
      </c>
      <c r="M2343" t="s">
        <v>60</v>
      </c>
    </row>
    <row r="2344" spans="1:14" x14ac:dyDescent="0.25">
      <c r="A2344">
        <v>309827</v>
      </c>
      <c r="B2344" t="s">
        <v>42</v>
      </c>
      <c r="C2344" t="s">
        <v>43</v>
      </c>
      <c r="D2344" s="8">
        <v>40545</v>
      </c>
      <c r="E2344" t="s">
        <v>107</v>
      </c>
      <c r="F2344">
        <v>1750</v>
      </c>
      <c r="G2344" t="s">
        <v>23</v>
      </c>
      <c r="H2344" t="s">
        <v>4</v>
      </c>
      <c r="I2344">
        <v>500</v>
      </c>
      <c r="J2344">
        <v>160</v>
      </c>
      <c r="L2344" t="s">
        <v>64</v>
      </c>
      <c r="M2344" t="s">
        <v>46</v>
      </c>
      <c r="N2344" t="s">
        <v>57</v>
      </c>
    </row>
    <row r="2345" spans="1:14" x14ac:dyDescent="0.25">
      <c r="A2345">
        <v>309828</v>
      </c>
      <c r="B2345" t="s">
        <v>63</v>
      </c>
      <c r="C2345" t="s">
        <v>43</v>
      </c>
      <c r="D2345" s="8">
        <v>40545</v>
      </c>
      <c r="E2345" t="s">
        <v>53</v>
      </c>
      <c r="F2345">
        <v>1650</v>
      </c>
      <c r="G2345" t="s">
        <v>221</v>
      </c>
      <c r="H2345" t="s">
        <v>4</v>
      </c>
      <c r="I2345">
        <v>20</v>
      </c>
      <c r="J2345">
        <v>145</v>
      </c>
      <c r="K2345">
        <v>0</v>
      </c>
      <c r="L2345" t="s">
        <v>55</v>
      </c>
      <c r="M2345" t="s">
        <v>56</v>
      </c>
      <c r="N2345" t="s">
        <v>57</v>
      </c>
    </row>
    <row r="2346" spans="1:14" x14ac:dyDescent="0.25">
      <c r="A2346">
        <v>309830</v>
      </c>
      <c r="B2346" t="s">
        <v>95</v>
      </c>
      <c r="C2346" t="s">
        <v>43</v>
      </c>
      <c r="D2346" s="8">
        <v>40546</v>
      </c>
      <c r="E2346" t="s">
        <v>53</v>
      </c>
      <c r="F2346">
        <v>1000</v>
      </c>
      <c r="G2346" t="s">
        <v>7</v>
      </c>
      <c r="H2346" t="s">
        <v>2</v>
      </c>
      <c r="I2346">
        <v>100</v>
      </c>
      <c r="J2346">
        <v>140</v>
      </c>
      <c r="L2346" t="s">
        <v>64</v>
      </c>
      <c r="M2346" t="s">
        <v>132</v>
      </c>
      <c r="N2346" t="s">
        <v>57</v>
      </c>
    </row>
    <row r="2347" spans="1:14" x14ac:dyDescent="0.25">
      <c r="A2347">
        <v>309832</v>
      </c>
      <c r="B2347" t="s">
        <v>63</v>
      </c>
      <c r="C2347" t="s">
        <v>43</v>
      </c>
      <c r="D2347" s="8">
        <v>40546</v>
      </c>
      <c r="E2347" t="s">
        <v>83</v>
      </c>
      <c r="F2347">
        <v>2135</v>
      </c>
      <c r="G2347" t="s">
        <v>6</v>
      </c>
      <c r="H2347" t="s">
        <v>2</v>
      </c>
      <c r="I2347">
        <v>700</v>
      </c>
      <c r="J2347">
        <v>140</v>
      </c>
      <c r="L2347" t="s">
        <v>55</v>
      </c>
      <c r="M2347" t="s">
        <v>200</v>
      </c>
      <c r="N2347" t="s">
        <v>47</v>
      </c>
    </row>
    <row r="2348" spans="1:14" x14ac:dyDescent="0.25">
      <c r="A2348">
        <v>309833</v>
      </c>
      <c r="B2348" t="s">
        <v>239</v>
      </c>
      <c r="C2348" t="s">
        <v>106</v>
      </c>
      <c r="D2348" s="8">
        <v>40547</v>
      </c>
      <c r="E2348" t="s">
        <v>53</v>
      </c>
      <c r="F2348">
        <v>1103</v>
      </c>
      <c r="G2348" t="s">
        <v>15</v>
      </c>
      <c r="H2348" t="s">
        <v>3</v>
      </c>
      <c r="I2348">
        <v>1800</v>
      </c>
      <c r="J2348">
        <v>150</v>
      </c>
      <c r="K2348">
        <v>6</v>
      </c>
      <c r="L2348" t="s">
        <v>55</v>
      </c>
      <c r="M2348" t="s">
        <v>132</v>
      </c>
      <c r="N2348" t="s">
        <v>57</v>
      </c>
    </row>
    <row r="2349" spans="1:14" x14ac:dyDescent="0.25">
      <c r="A2349">
        <v>309835</v>
      </c>
      <c r="B2349" t="s">
        <v>63</v>
      </c>
      <c r="C2349" t="s">
        <v>43</v>
      </c>
      <c r="D2349" s="8">
        <v>40547</v>
      </c>
      <c r="E2349" t="s">
        <v>53</v>
      </c>
      <c r="F2349">
        <v>830</v>
      </c>
      <c r="G2349" t="s">
        <v>6</v>
      </c>
      <c r="H2349" t="s">
        <v>2</v>
      </c>
      <c r="I2349">
        <v>300</v>
      </c>
      <c r="J2349">
        <v>135</v>
      </c>
      <c r="L2349" t="s">
        <v>55</v>
      </c>
      <c r="M2349" t="s">
        <v>184</v>
      </c>
      <c r="N2349" t="s">
        <v>47</v>
      </c>
    </row>
    <row r="2350" spans="1:14" x14ac:dyDescent="0.25">
      <c r="A2350">
        <v>309841</v>
      </c>
      <c r="B2350" t="s">
        <v>127</v>
      </c>
      <c r="C2350" t="s">
        <v>71</v>
      </c>
      <c r="D2350" s="8">
        <v>40571</v>
      </c>
      <c r="E2350" t="s">
        <v>53</v>
      </c>
      <c r="F2350">
        <v>1430</v>
      </c>
      <c r="G2350" t="s">
        <v>182</v>
      </c>
      <c r="H2350" t="s">
        <v>3</v>
      </c>
      <c r="I2350">
        <v>100</v>
      </c>
      <c r="J2350">
        <v>60</v>
      </c>
      <c r="L2350" t="s">
        <v>64</v>
      </c>
      <c r="M2350" t="s">
        <v>67</v>
      </c>
      <c r="N2350" t="s">
        <v>57</v>
      </c>
    </row>
    <row r="2351" spans="1:14" x14ac:dyDescent="0.25">
      <c r="A2351">
        <v>309843</v>
      </c>
      <c r="B2351" t="s">
        <v>42</v>
      </c>
      <c r="C2351" t="s">
        <v>43</v>
      </c>
      <c r="D2351" s="8">
        <v>40571</v>
      </c>
      <c r="G2351" t="s">
        <v>6</v>
      </c>
      <c r="H2351" t="s">
        <v>2</v>
      </c>
      <c r="L2351" t="s">
        <v>55</v>
      </c>
      <c r="M2351" t="s">
        <v>46</v>
      </c>
      <c r="N2351" t="s">
        <v>47</v>
      </c>
    </row>
    <row r="2352" spans="1:14" x14ac:dyDescent="0.25">
      <c r="A2352">
        <v>309844</v>
      </c>
      <c r="B2352" t="s">
        <v>42</v>
      </c>
      <c r="C2352" t="s">
        <v>43</v>
      </c>
      <c r="D2352" s="8">
        <v>40571</v>
      </c>
      <c r="E2352" t="s">
        <v>53</v>
      </c>
      <c r="F2352">
        <v>800</v>
      </c>
      <c r="G2352" t="s">
        <v>9</v>
      </c>
      <c r="H2352" t="s">
        <v>2</v>
      </c>
      <c r="I2352">
        <v>100</v>
      </c>
      <c r="J2352">
        <v>132</v>
      </c>
      <c r="L2352" t="s">
        <v>55</v>
      </c>
      <c r="M2352" t="s">
        <v>74</v>
      </c>
      <c r="N2352" t="s">
        <v>219</v>
      </c>
    </row>
    <row r="2353" spans="1:14" x14ac:dyDescent="0.25">
      <c r="A2353">
        <v>309847</v>
      </c>
      <c r="B2353" t="s">
        <v>42</v>
      </c>
      <c r="C2353" t="s">
        <v>43</v>
      </c>
      <c r="D2353" s="8">
        <v>40572</v>
      </c>
      <c r="E2353" t="s">
        <v>53</v>
      </c>
      <c r="F2353">
        <v>1130</v>
      </c>
      <c r="G2353" t="s">
        <v>119</v>
      </c>
      <c r="H2353" t="s">
        <v>3</v>
      </c>
      <c r="I2353">
        <v>0</v>
      </c>
      <c r="J2353">
        <v>110</v>
      </c>
      <c r="K2353">
        <v>0</v>
      </c>
      <c r="L2353" t="s">
        <v>73</v>
      </c>
      <c r="M2353" t="s">
        <v>46</v>
      </c>
      <c r="N2353" t="s">
        <v>57</v>
      </c>
    </row>
    <row r="2354" spans="1:14" x14ac:dyDescent="0.25">
      <c r="A2354">
        <v>309848</v>
      </c>
      <c r="B2354" t="s">
        <v>42</v>
      </c>
      <c r="C2354" t="s">
        <v>43</v>
      </c>
      <c r="D2354" s="8">
        <v>40572</v>
      </c>
      <c r="E2354" t="s">
        <v>53</v>
      </c>
      <c r="F2354">
        <v>1135</v>
      </c>
      <c r="G2354" t="s">
        <v>6</v>
      </c>
      <c r="H2354" t="s">
        <v>2</v>
      </c>
      <c r="I2354">
        <v>500</v>
      </c>
      <c r="J2354">
        <v>170</v>
      </c>
      <c r="L2354" t="s">
        <v>64</v>
      </c>
      <c r="M2354" t="s">
        <v>81</v>
      </c>
      <c r="N2354" t="s">
        <v>57</v>
      </c>
    </row>
    <row r="2355" spans="1:14" x14ac:dyDescent="0.25">
      <c r="A2355">
        <v>309849</v>
      </c>
      <c r="B2355" t="s">
        <v>487</v>
      </c>
      <c r="C2355" t="s">
        <v>106</v>
      </c>
      <c r="D2355" s="8">
        <v>40573</v>
      </c>
      <c r="G2355" t="s">
        <v>352</v>
      </c>
      <c r="H2355" t="s">
        <v>4</v>
      </c>
      <c r="I2355">
        <v>0</v>
      </c>
      <c r="K2355">
        <v>0</v>
      </c>
      <c r="L2355" t="s">
        <v>84</v>
      </c>
      <c r="M2355" t="s">
        <v>368</v>
      </c>
    </row>
    <row r="2356" spans="1:14" x14ac:dyDescent="0.25">
      <c r="A2356">
        <v>309855</v>
      </c>
      <c r="B2356" t="s">
        <v>42</v>
      </c>
      <c r="C2356" t="s">
        <v>43</v>
      </c>
      <c r="D2356" s="8">
        <v>40574</v>
      </c>
      <c r="E2356" t="s">
        <v>83</v>
      </c>
      <c r="F2356">
        <v>1855</v>
      </c>
      <c r="G2356" t="s">
        <v>360</v>
      </c>
      <c r="H2356" t="s">
        <v>3</v>
      </c>
      <c r="I2356">
        <v>2500</v>
      </c>
      <c r="J2356">
        <v>128</v>
      </c>
      <c r="K2356">
        <v>5</v>
      </c>
      <c r="L2356" t="s">
        <v>55</v>
      </c>
      <c r="M2356" t="s">
        <v>46</v>
      </c>
      <c r="N2356" t="s">
        <v>57</v>
      </c>
    </row>
    <row r="2357" spans="1:14" x14ac:dyDescent="0.25">
      <c r="A2357">
        <v>309859</v>
      </c>
      <c r="B2357" t="s">
        <v>62</v>
      </c>
      <c r="C2357" t="s">
        <v>43</v>
      </c>
      <c r="D2357" s="8">
        <v>40544</v>
      </c>
      <c r="G2357" t="s">
        <v>11</v>
      </c>
      <c r="H2357" t="s">
        <v>3</v>
      </c>
      <c r="I2357">
        <v>0</v>
      </c>
      <c r="K2357">
        <v>0</v>
      </c>
      <c r="L2357" t="s">
        <v>73</v>
      </c>
      <c r="M2357" t="s">
        <v>226</v>
      </c>
    </row>
    <row r="2358" spans="1:14" x14ac:dyDescent="0.25">
      <c r="A2358">
        <v>309861</v>
      </c>
      <c r="B2358" t="s">
        <v>133</v>
      </c>
      <c r="C2358" t="s">
        <v>43</v>
      </c>
      <c r="D2358" s="8">
        <v>40544</v>
      </c>
      <c r="G2358" t="s">
        <v>11</v>
      </c>
      <c r="H2358" t="s">
        <v>3</v>
      </c>
      <c r="I2358">
        <v>0</v>
      </c>
      <c r="K2358">
        <v>0</v>
      </c>
      <c r="L2358" t="s">
        <v>73</v>
      </c>
      <c r="M2358" t="s">
        <v>226</v>
      </c>
    </row>
    <row r="2359" spans="1:14" x14ac:dyDescent="0.25">
      <c r="A2359">
        <v>309866</v>
      </c>
      <c r="B2359" t="s">
        <v>298</v>
      </c>
      <c r="C2359" t="s">
        <v>106</v>
      </c>
      <c r="D2359" s="8">
        <v>40544</v>
      </c>
      <c r="E2359" t="s">
        <v>53</v>
      </c>
      <c r="F2359">
        <v>1030</v>
      </c>
      <c r="G2359" t="s">
        <v>6</v>
      </c>
      <c r="H2359" t="s">
        <v>2</v>
      </c>
      <c r="K2359">
        <v>0</v>
      </c>
      <c r="L2359" t="s">
        <v>55</v>
      </c>
      <c r="M2359" t="s">
        <v>96</v>
      </c>
      <c r="N2359" t="s">
        <v>61</v>
      </c>
    </row>
    <row r="2360" spans="1:14" x14ac:dyDescent="0.25">
      <c r="A2360">
        <v>309867</v>
      </c>
      <c r="B2360" t="s">
        <v>92</v>
      </c>
      <c r="C2360" t="s">
        <v>43</v>
      </c>
      <c r="D2360" s="8">
        <v>40544</v>
      </c>
      <c r="E2360" t="s">
        <v>53</v>
      </c>
      <c r="F2360">
        <v>833</v>
      </c>
      <c r="G2360" t="s">
        <v>6</v>
      </c>
      <c r="H2360" t="s">
        <v>2</v>
      </c>
      <c r="I2360">
        <v>30</v>
      </c>
      <c r="J2360">
        <v>140</v>
      </c>
      <c r="K2360">
        <v>0</v>
      </c>
      <c r="L2360" t="s">
        <v>55</v>
      </c>
      <c r="M2360" t="s">
        <v>56</v>
      </c>
      <c r="N2360" t="s">
        <v>61</v>
      </c>
    </row>
    <row r="2361" spans="1:14" x14ac:dyDescent="0.25">
      <c r="A2361">
        <v>309873</v>
      </c>
      <c r="B2361" t="s">
        <v>92</v>
      </c>
      <c r="C2361" t="s">
        <v>43</v>
      </c>
      <c r="D2361" s="8">
        <v>40561</v>
      </c>
      <c r="G2361" t="s">
        <v>11</v>
      </c>
      <c r="H2361" t="s">
        <v>3</v>
      </c>
      <c r="I2361">
        <v>0</v>
      </c>
      <c r="K2361">
        <v>0</v>
      </c>
      <c r="L2361" t="s">
        <v>84</v>
      </c>
      <c r="M2361" t="s">
        <v>238</v>
      </c>
    </row>
    <row r="2362" spans="1:14" x14ac:dyDescent="0.25">
      <c r="A2362">
        <v>309877</v>
      </c>
      <c r="B2362" t="s">
        <v>58</v>
      </c>
      <c r="C2362" t="s">
        <v>43</v>
      </c>
      <c r="D2362" s="8">
        <v>40562</v>
      </c>
      <c r="E2362" t="s">
        <v>53</v>
      </c>
      <c r="F2362">
        <v>952</v>
      </c>
      <c r="G2362" t="s">
        <v>6</v>
      </c>
      <c r="H2362" t="s">
        <v>2</v>
      </c>
      <c r="I2362">
        <v>0</v>
      </c>
      <c r="K2362">
        <v>0</v>
      </c>
      <c r="L2362" t="s">
        <v>73</v>
      </c>
      <c r="M2362" t="s">
        <v>159</v>
      </c>
      <c r="N2362" t="s">
        <v>47</v>
      </c>
    </row>
    <row r="2363" spans="1:14" x14ac:dyDescent="0.25">
      <c r="A2363">
        <v>309878</v>
      </c>
      <c r="B2363" t="s">
        <v>62</v>
      </c>
      <c r="C2363" t="s">
        <v>43</v>
      </c>
      <c r="D2363" s="8">
        <v>40562</v>
      </c>
      <c r="G2363" t="s">
        <v>6</v>
      </c>
      <c r="H2363" t="s">
        <v>2</v>
      </c>
      <c r="I2363">
        <v>80</v>
      </c>
      <c r="J2363">
        <v>140</v>
      </c>
      <c r="L2363" t="s">
        <v>64</v>
      </c>
      <c r="M2363" t="s">
        <v>56</v>
      </c>
      <c r="N2363" t="s">
        <v>47</v>
      </c>
    </row>
    <row r="2364" spans="1:14" x14ac:dyDescent="0.25">
      <c r="A2364">
        <v>309883</v>
      </c>
      <c r="B2364" t="s">
        <v>89</v>
      </c>
      <c r="C2364" t="s">
        <v>43</v>
      </c>
      <c r="D2364" s="8">
        <v>40563</v>
      </c>
      <c r="E2364" t="s">
        <v>107</v>
      </c>
      <c r="F2364">
        <v>1756</v>
      </c>
      <c r="G2364" t="s">
        <v>20</v>
      </c>
      <c r="H2364" t="s">
        <v>4</v>
      </c>
      <c r="I2364">
        <v>0</v>
      </c>
      <c r="J2364">
        <v>85</v>
      </c>
      <c r="K2364">
        <v>0</v>
      </c>
      <c r="L2364" t="s">
        <v>84</v>
      </c>
      <c r="M2364" t="s">
        <v>51</v>
      </c>
      <c r="N2364" t="s">
        <v>57</v>
      </c>
    </row>
    <row r="2365" spans="1:14" x14ac:dyDescent="0.25">
      <c r="A2365">
        <v>309884</v>
      </c>
      <c r="B2365" t="s">
        <v>240</v>
      </c>
      <c r="C2365" t="s">
        <v>43</v>
      </c>
      <c r="D2365" s="8">
        <v>40563</v>
      </c>
      <c r="E2365" t="s">
        <v>83</v>
      </c>
      <c r="F2365">
        <v>10</v>
      </c>
      <c r="G2365" t="s">
        <v>10</v>
      </c>
      <c r="H2365" t="s">
        <v>2</v>
      </c>
      <c r="I2365">
        <v>200</v>
      </c>
      <c r="L2365" t="s">
        <v>64</v>
      </c>
      <c r="M2365" t="s">
        <v>56</v>
      </c>
      <c r="N2365" t="s">
        <v>57</v>
      </c>
    </row>
    <row r="2366" spans="1:14" x14ac:dyDescent="0.25">
      <c r="A2366">
        <v>309887</v>
      </c>
      <c r="B2366" t="s">
        <v>92</v>
      </c>
      <c r="C2366" t="s">
        <v>43</v>
      </c>
      <c r="D2366" s="8">
        <v>40550</v>
      </c>
      <c r="G2366" t="s">
        <v>11</v>
      </c>
      <c r="H2366" t="s">
        <v>3</v>
      </c>
      <c r="I2366">
        <v>0</v>
      </c>
      <c r="K2366">
        <v>0</v>
      </c>
      <c r="L2366" t="s">
        <v>84</v>
      </c>
      <c r="M2366" t="s">
        <v>238</v>
      </c>
    </row>
    <row r="2367" spans="1:14" x14ac:dyDescent="0.25">
      <c r="A2367">
        <v>309888</v>
      </c>
      <c r="B2367" t="s">
        <v>92</v>
      </c>
      <c r="C2367" t="s">
        <v>43</v>
      </c>
      <c r="D2367" s="8">
        <v>40551</v>
      </c>
      <c r="E2367" t="s">
        <v>83</v>
      </c>
      <c r="G2367" t="s">
        <v>10</v>
      </c>
      <c r="H2367" t="s">
        <v>2</v>
      </c>
      <c r="I2367">
        <v>1000</v>
      </c>
      <c r="J2367">
        <v>165</v>
      </c>
      <c r="K2367">
        <v>3</v>
      </c>
      <c r="L2367" t="s">
        <v>55</v>
      </c>
      <c r="M2367" t="s">
        <v>200</v>
      </c>
      <c r="N2367" t="s">
        <v>57</v>
      </c>
    </row>
    <row r="2368" spans="1:14" x14ac:dyDescent="0.25">
      <c r="A2368">
        <v>309889</v>
      </c>
      <c r="B2368" t="s">
        <v>42</v>
      </c>
      <c r="C2368" t="s">
        <v>43</v>
      </c>
      <c r="D2368" s="8">
        <v>40551</v>
      </c>
      <c r="E2368" t="s">
        <v>53</v>
      </c>
      <c r="F2368">
        <v>800</v>
      </c>
      <c r="G2368" t="s">
        <v>6</v>
      </c>
      <c r="H2368" t="s">
        <v>2</v>
      </c>
      <c r="I2368">
        <v>0</v>
      </c>
      <c r="J2368">
        <v>100</v>
      </c>
      <c r="K2368">
        <v>0</v>
      </c>
      <c r="L2368" t="s">
        <v>84</v>
      </c>
      <c r="M2368" t="s">
        <v>137</v>
      </c>
      <c r="N2368" t="s">
        <v>57</v>
      </c>
    </row>
    <row r="2369" spans="1:14" x14ac:dyDescent="0.25">
      <c r="A2369">
        <v>309891</v>
      </c>
      <c r="B2369" t="s">
        <v>220</v>
      </c>
      <c r="C2369" t="s">
        <v>43</v>
      </c>
      <c r="D2369" s="8">
        <v>40552</v>
      </c>
      <c r="E2369" t="s">
        <v>53</v>
      </c>
      <c r="F2369">
        <v>925</v>
      </c>
      <c r="G2369" t="s">
        <v>15</v>
      </c>
      <c r="H2369" t="s">
        <v>3</v>
      </c>
      <c r="I2369">
        <v>200</v>
      </c>
      <c r="J2369">
        <v>132</v>
      </c>
      <c r="L2369" t="s">
        <v>55</v>
      </c>
      <c r="M2369" t="s">
        <v>74</v>
      </c>
      <c r="N2369" t="s">
        <v>57</v>
      </c>
    </row>
    <row r="2370" spans="1:14" x14ac:dyDescent="0.25">
      <c r="A2370">
        <v>309892</v>
      </c>
      <c r="B2370" t="s">
        <v>85</v>
      </c>
      <c r="C2370" t="s">
        <v>43</v>
      </c>
      <c r="D2370" s="8">
        <v>40552</v>
      </c>
      <c r="E2370" t="s">
        <v>107</v>
      </c>
      <c r="F2370">
        <v>1726</v>
      </c>
      <c r="G2370" t="s">
        <v>102</v>
      </c>
      <c r="H2370" t="s">
        <v>2</v>
      </c>
      <c r="I2370">
        <v>130</v>
      </c>
      <c r="J2370">
        <v>150</v>
      </c>
      <c r="L2370" t="s">
        <v>55</v>
      </c>
      <c r="M2370" t="s">
        <v>74</v>
      </c>
      <c r="N2370" t="s">
        <v>57</v>
      </c>
    </row>
    <row r="2371" spans="1:14" x14ac:dyDescent="0.25">
      <c r="A2371">
        <v>309895</v>
      </c>
      <c r="B2371" t="s">
        <v>58</v>
      </c>
      <c r="C2371" t="s">
        <v>43</v>
      </c>
      <c r="D2371" s="8">
        <v>40552</v>
      </c>
      <c r="E2371" t="s">
        <v>107</v>
      </c>
      <c r="F2371">
        <v>1755</v>
      </c>
      <c r="G2371" t="s">
        <v>6</v>
      </c>
      <c r="H2371" t="s">
        <v>2</v>
      </c>
      <c r="I2371">
        <v>1800</v>
      </c>
      <c r="J2371">
        <v>140</v>
      </c>
      <c r="K2371">
        <v>4</v>
      </c>
      <c r="L2371" t="s">
        <v>55</v>
      </c>
      <c r="M2371" t="s">
        <v>488</v>
      </c>
      <c r="N2371" t="s">
        <v>57</v>
      </c>
    </row>
    <row r="2372" spans="1:14" x14ac:dyDescent="0.25">
      <c r="A2372">
        <v>309904</v>
      </c>
      <c r="B2372" t="s">
        <v>62</v>
      </c>
      <c r="C2372" t="s">
        <v>43</v>
      </c>
      <c r="D2372" s="8">
        <v>40553</v>
      </c>
      <c r="E2372" t="s">
        <v>53</v>
      </c>
      <c r="F2372">
        <v>1455</v>
      </c>
      <c r="G2372" t="s">
        <v>14</v>
      </c>
      <c r="H2372" t="s">
        <v>3</v>
      </c>
      <c r="I2372">
        <v>500</v>
      </c>
      <c r="J2372">
        <v>180</v>
      </c>
      <c r="L2372" t="s">
        <v>55</v>
      </c>
      <c r="M2372" t="s">
        <v>67</v>
      </c>
      <c r="N2372" t="s">
        <v>57</v>
      </c>
    </row>
    <row r="2373" spans="1:14" x14ac:dyDescent="0.25">
      <c r="A2373">
        <v>309907</v>
      </c>
      <c r="B2373" t="s">
        <v>359</v>
      </c>
      <c r="C2373" t="s">
        <v>43</v>
      </c>
      <c r="D2373" s="8">
        <v>40554</v>
      </c>
      <c r="E2373" t="s">
        <v>53</v>
      </c>
      <c r="F2373">
        <v>1710</v>
      </c>
      <c r="G2373" t="s">
        <v>143</v>
      </c>
      <c r="H2373" t="s">
        <v>3</v>
      </c>
      <c r="I2373">
        <v>650</v>
      </c>
      <c r="J2373">
        <v>140</v>
      </c>
      <c r="K2373">
        <v>2</v>
      </c>
      <c r="L2373" t="s">
        <v>55</v>
      </c>
      <c r="M2373" t="s">
        <v>132</v>
      </c>
      <c r="N2373" t="s">
        <v>57</v>
      </c>
    </row>
    <row r="2374" spans="1:14" x14ac:dyDescent="0.25">
      <c r="A2374">
        <v>309910</v>
      </c>
      <c r="B2374" t="s">
        <v>489</v>
      </c>
      <c r="C2374" t="s">
        <v>43</v>
      </c>
      <c r="D2374" s="8">
        <v>40554</v>
      </c>
      <c r="E2374" t="s">
        <v>53</v>
      </c>
      <c r="F2374">
        <v>1627</v>
      </c>
      <c r="G2374" t="s">
        <v>22</v>
      </c>
      <c r="H2374" t="s">
        <v>4</v>
      </c>
      <c r="L2374" t="s">
        <v>45</v>
      </c>
      <c r="M2374" t="s">
        <v>56</v>
      </c>
      <c r="N2374" t="s">
        <v>57</v>
      </c>
    </row>
    <row r="2375" spans="1:14" x14ac:dyDescent="0.25">
      <c r="A2375">
        <v>309916</v>
      </c>
      <c r="B2375" t="s">
        <v>42</v>
      </c>
      <c r="C2375" t="s">
        <v>43</v>
      </c>
      <c r="D2375" s="8">
        <v>40563</v>
      </c>
      <c r="E2375" t="s">
        <v>83</v>
      </c>
      <c r="F2375">
        <v>1750</v>
      </c>
      <c r="G2375" t="s">
        <v>10</v>
      </c>
      <c r="H2375" t="s">
        <v>2</v>
      </c>
      <c r="I2375">
        <v>300</v>
      </c>
      <c r="J2375">
        <v>140</v>
      </c>
      <c r="K2375">
        <v>1</v>
      </c>
      <c r="L2375" t="s">
        <v>55</v>
      </c>
      <c r="M2375" t="s">
        <v>56</v>
      </c>
      <c r="N2375" t="s">
        <v>57</v>
      </c>
    </row>
    <row r="2376" spans="1:14" x14ac:dyDescent="0.25">
      <c r="A2376">
        <v>309924</v>
      </c>
      <c r="B2376" t="s">
        <v>302</v>
      </c>
      <c r="C2376" t="s">
        <v>43</v>
      </c>
      <c r="D2376" s="8">
        <v>40564</v>
      </c>
      <c r="E2376" t="s">
        <v>44</v>
      </c>
      <c r="F2376">
        <v>716</v>
      </c>
      <c r="G2376" t="s">
        <v>10</v>
      </c>
      <c r="H2376" t="s">
        <v>2</v>
      </c>
      <c r="I2376">
        <v>400</v>
      </c>
      <c r="L2376" t="s">
        <v>55</v>
      </c>
      <c r="M2376" t="s">
        <v>56</v>
      </c>
      <c r="N2376" t="s">
        <v>57</v>
      </c>
    </row>
    <row r="2377" spans="1:14" x14ac:dyDescent="0.25">
      <c r="A2377">
        <v>309926</v>
      </c>
      <c r="B2377" t="s">
        <v>230</v>
      </c>
      <c r="C2377" t="s">
        <v>71</v>
      </c>
      <c r="D2377" s="8">
        <v>40564</v>
      </c>
      <c r="E2377" t="s">
        <v>53</v>
      </c>
      <c r="F2377">
        <v>845</v>
      </c>
      <c r="G2377" t="s">
        <v>490</v>
      </c>
      <c r="H2377" t="s">
        <v>2</v>
      </c>
      <c r="I2377">
        <v>0</v>
      </c>
      <c r="K2377">
        <v>0</v>
      </c>
      <c r="L2377" t="s">
        <v>84</v>
      </c>
      <c r="M2377" t="s">
        <v>368</v>
      </c>
      <c r="N2377" t="s">
        <v>57</v>
      </c>
    </row>
    <row r="2378" spans="1:14" x14ac:dyDescent="0.25">
      <c r="A2378">
        <v>309928</v>
      </c>
      <c r="B2378" t="s">
        <v>95</v>
      </c>
      <c r="C2378" t="s">
        <v>43</v>
      </c>
      <c r="D2378" s="8">
        <v>40565</v>
      </c>
      <c r="E2378" t="s">
        <v>83</v>
      </c>
      <c r="F2378">
        <v>1851</v>
      </c>
      <c r="G2378" t="s">
        <v>93</v>
      </c>
      <c r="H2378" t="s">
        <v>2</v>
      </c>
      <c r="K2378">
        <v>0</v>
      </c>
      <c r="L2378" t="s">
        <v>55</v>
      </c>
      <c r="M2378" t="s">
        <v>99</v>
      </c>
      <c r="N2378" t="s">
        <v>57</v>
      </c>
    </row>
    <row r="2379" spans="1:14" x14ac:dyDescent="0.25">
      <c r="A2379">
        <v>309931</v>
      </c>
      <c r="B2379" t="s">
        <v>105</v>
      </c>
      <c r="C2379" t="s">
        <v>106</v>
      </c>
      <c r="D2379" s="8">
        <v>40565</v>
      </c>
      <c r="E2379" t="s">
        <v>44</v>
      </c>
      <c r="F2379">
        <v>655</v>
      </c>
      <c r="G2379" t="s">
        <v>6</v>
      </c>
      <c r="H2379" t="s">
        <v>2</v>
      </c>
      <c r="I2379">
        <v>1400</v>
      </c>
      <c r="J2379">
        <v>170</v>
      </c>
      <c r="K2379">
        <v>4</v>
      </c>
      <c r="L2379" t="s">
        <v>64</v>
      </c>
      <c r="M2379" t="s">
        <v>65</v>
      </c>
      <c r="N2379" t="s">
        <v>57</v>
      </c>
    </row>
    <row r="2380" spans="1:14" x14ac:dyDescent="0.25">
      <c r="A2380">
        <v>309932</v>
      </c>
      <c r="B2380" t="s">
        <v>202</v>
      </c>
      <c r="C2380" t="s">
        <v>43</v>
      </c>
      <c r="D2380" s="8">
        <v>40566</v>
      </c>
      <c r="E2380" t="s">
        <v>53</v>
      </c>
      <c r="F2380">
        <v>1641</v>
      </c>
      <c r="G2380" t="s">
        <v>491</v>
      </c>
      <c r="H2380" t="s">
        <v>3</v>
      </c>
      <c r="I2380">
        <v>0</v>
      </c>
      <c r="K2380">
        <v>0</v>
      </c>
      <c r="L2380" t="s">
        <v>84</v>
      </c>
      <c r="M2380" t="s">
        <v>238</v>
      </c>
    </row>
    <row r="2381" spans="1:14" x14ac:dyDescent="0.25">
      <c r="A2381">
        <v>309933</v>
      </c>
      <c r="B2381" t="s">
        <v>492</v>
      </c>
      <c r="D2381" s="8">
        <v>40566</v>
      </c>
      <c r="E2381" t="s">
        <v>83</v>
      </c>
      <c r="F2381">
        <v>1940</v>
      </c>
      <c r="G2381" t="s">
        <v>23</v>
      </c>
      <c r="H2381" t="s">
        <v>4</v>
      </c>
      <c r="I2381">
        <v>0</v>
      </c>
      <c r="K2381">
        <v>0</v>
      </c>
      <c r="L2381" t="s">
        <v>84</v>
      </c>
      <c r="M2381" t="s">
        <v>80</v>
      </c>
      <c r="N2381" t="s">
        <v>57</v>
      </c>
    </row>
    <row r="2382" spans="1:14" x14ac:dyDescent="0.25">
      <c r="A2382">
        <v>309936</v>
      </c>
      <c r="B2382" t="s">
        <v>138</v>
      </c>
      <c r="C2382" t="s">
        <v>43</v>
      </c>
      <c r="D2382" s="8">
        <v>40568</v>
      </c>
      <c r="E2382" t="s">
        <v>107</v>
      </c>
      <c r="F2382">
        <v>1810</v>
      </c>
      <c r="G2382" t="s">
        <v>20</v>
      </c>
      <c r="H2382" t="s">
        <v>4</v>
      </c>
      <c r="I2382">
        <v>0</v>
      </c>
      <c r="K2382">
        <v>0</v>
      </c>
      <c r="L2382" t="s">
        <v>84</v>
      </c>
      <c r="M2382" t="s">
        <v>77</v>
      </c>
      <c r="N2382" t="s">
        <v>57</v>
      </c>
    </row>
    <row r="2383" spans="1:14" x14ac:dyDescent="0.25">
      <c r="A2383">
        <v>309938</v>
      </c>
      <c r="B2383" t="s">
        <v>298</v>
      </c>
      <c r="C2383" t="s">
        <v>106</v>
      </c>
      <c r="D2383" s="8">
        <v>40568</v>
      </c>
      <c r="E2383" t="s">
        <v>53</v>
      </c>
      <c r="F2383">
        <v>1248</v>
      </c>
      <c r="G2383" t="s">
        <v>9</v>
      </c>
      <c r="H2383" t="s">
        <v>2</v>
      </c>
      <c r="I2383">
        <v>200</v>
      </c>
      <c r="K2383">
        <v>0</v>
      </c>
      <c r="L2383" t="s">
        <v>64</v>
      </c>
      <c r="M2383" t="s">
        <v>118</v>
      </c>
      <c r="N2383" t="s">
        <v>57</v>
      </c>
    </row>
    <row r="2384" spans="1:14" x14ac:dyDescent="0.25">
      <c r="A2384">
        <v>309946</v>
      </c>
      <c r="B2384" t="s">
        <v>62</v>
      </c>
      <c r="C2384" t="s">
        <v>43</v>
      </c>
      <c r="D2384" s="8">
        <v>40570</v>
      </c>
      <c r="E2384" t="s">
        <v>83</v>
      </c>
      <c r="F2384">
        <v>2345</v>
      </c>
      <c r="G2384" t="s">
        <v>6</v>
      </c>
      <c r="H2384" t="s">
        <v>2</v>
      </c>
      <c r="L2384" t="s">
        <v>55</v>
      </c>
      <c r="M2384" t="s">
        <v>65</v>
      </c>
      <c r="N2384" t="s">
        <v>47</v>
      </c>
    </row>
    <row r="2385" spans="1:14" x14ac:dyDescent="0.25">
      <c r="A2385">
        <v>309953</v>
      </c>
      <c r="B2385" t="s">
        <v>95</v>
      </c>
      <c r="C2385" t="s">
        <v>43</v>
      </c>
      <c r="D2385" s="8">
        <v>40571</v>
      </c>
      <c r="E2385" t="s">
        <v>53</v>
      </c>
      <c r="F2385">
        <v>1615</v>
      </c>
      <c r="G2385" t="s">
        <v>19</v>
      </c>
      <c r="H2385" t="s">
        <v>4</v>
      </c>
      <c r="I2385">
        <v>0</v>
      </c>
      <c r="J2385">
        <v>100</v>
      </c>
      <c r="K2385">
        <v>0</v>
      </c>
      <c r="L2385" t="s">
        <v>84</v>
      </c>
      <c r="M2385" t="s">
        <v>46</v>
      </c>
      <c r="N2385" t="s">
        <v>57</v>
      </c>
    </row>
    <row r="2386" spans="1:14" x14ac:dyDescent="0.25">
      <c r="A2386">
        <v>309957</v>
      </c>
      <c r="B2386" t="s">
        <v>239</v>
      </c>
      <c r="C2386" t="s">
        <v>106</v>
      </c>
      <c r="D2386" s="8">
        <v>40553</v>
      </c>
      <c r="G2386" t="s">
        <v>19</v>
      </c>
      <c r="H2386" t="s">
        <v>4</v>
      </c>
      <c r="L2386" t="s">
        <v>64</v>
      </c>
      <c r="M2386" t="s">
        <v>238</v>
      </c>
    </row>
    <row r="2387" spans="1:14" x14ac:dyDescent="0.25">
      <c r="A2387">
        <v>309961</v>
      </c>
      <c r="B2387" t="s">
        <v>92</v>
      </c>
      <c r="C2387" t="s">
        <v>43</v>
      </c>
      <c r="D2387" s="8">
        <v>40594</v>
      </c>
      <c r="E2387" t="s">
        <v>83</v>
      </c>
      <c r="F2387">
        <v>2050</v>
      </c>
      <c r="G2387" t="s">
        <v>7</v>
      </c>
      <c r="H2387" t="s">
        <v>2</v>
      </c>
      <c r="I2387">
        <v>2100</v>
      </c>
      <c r="J2387">
        <v>180</v>
      </c>
      <c r="K2387">
        <v>7</v>
      </c>
      <c r="L2387" t="s">
        <v>55</v>
      </c>
      <c r="M2387" t="s">
        <v>74</v>
      </c>
      <c r="N2387" t="s">
        <v>57</v>
      </c>
    </row>
    <row r="2388" spans="1:14" x14ac:dyDescent="0.25">
      <c r="A2388">
        <v>309963</v>
      </c>
      <c r="B2388" t="s">
        <v>127</v>
      </c>
      <c r="C2388" t="s">
        <v>71</v>
      </c>
      <c r="D2388" s="8">
        <v>40570</v>
      </c>
      <c r="E2388" t="s">
        <v>83</v>
      </c>
      <c r="F2388">
        <v>2001</v>
      </c>
      <c r="G2388" t="s">
        <v>451</v>
      </c>
      <c r="H2388" t="s">
        <v>3</v>
      </c>
      <c r="I2388">
        <v>800</v>
      </c>
      <c r="J2388">
        <v>85</v>
      </c>
      <c r="L2388" t="s">
        <v>64</v>
      </c>
      <c r="M2388" t="s">
        <v>238</v>
      </c>
      <c r="N2388" t="s">
        <v>57</v>
      </c>
    </row>
    <row r="2389" spans="1:14" x14ac:dyDescent="0.25">
      <c r="A2389">
        <v>309975</v>
      </c>
      <c r="B2389" t="s">
        <v>42</v>
      </c>
      <c r="C2389" t="s">
        <v>43</v>
      </c>
      <c r="D2389" s="8">
        <v>40601</v>
      </c>
      <c r="E2389" t="s">
        <v>44</v>
      </c>
      <c r="F2389">
        <v>804</v>
      </c>
      <c r="G2389" t="s">
        <v>13</v>
      </c>
      <c r="H2389" t="s">
        <v>3</v>
      </c>
      <c r="I2389">
        <v>80</v>
      </c>
      <c r="J2389">
        <v>138</v>
      </c>
      <c r="L2389" t="s">
        <v>55</v>
      </c>
      <c r="M2389" t="s">
        <v>46</v>
      </c>
      <c r="N2389" t="s">
        <v>47</v>
      </c>
    </row>
    <row r="2390" spans="1:14" x14ac:dyDescent="0.25">
      <c r="A2390">
        <v>309976</v>
      </c>
      <c r="B2390" t="s">
        <v>263</v>
      </c>
      <c r="C2390" t="s">
        <v>43</v>
      </c>
      <c r="D2390" s="8">
        <v>40602</v>
      </c>
      <c r="E2390" t="s">
        <v>53</v>
      </c>
      <c r="G2390" t="s">
        <v>11</v>
      </c>
      <c r="H2390" t="s">
        <v>3</v>
      </c>
      <c r="I2390">
        <v>1000</v>
      </c>
      <c r="J2390">
        <v>180</v>
      </c>
      <c r="L2390" t="s">
        <v>64</v>
      </c>
      <c r="M2390" t="s">
        <v>68</v>
      </c>
      <c r="N2390" t="s">
        <v>57</v>
      </c>
    </row>
    <row r="2391" spans="1:14" x14ac:dyDescent="0.25">
      <c r="A2391">
        <v>309980</v>
      </c>
      <c r="B2391" t="s">
        <v>145</v>
      </c>
      <c r="C2391" t="s">
        <v>43</v>
      </c>
      <c r="D2391" s="8">
        <v>40602</v>
      </c>
      <c r="E2391" t="s">
        <v>53</v>
      </c>
      <c r="F2391">
        <v>1444</v>
      </c>
      <c r="G2391" t="s">
        <v>10</v>
      </c>
      <c r="H2391" t="s">
        <v>2</v>
      </c>
      <c r="I2391">
        <v>1100</v>
      </c>
      <c r="J2391">
        <v>140</v>
      </c>
      <c r="L2391" t="s">
        <v>55</v>
      </c>
      <c r="M2391" t="s">
        <v>67</v>
      </c>
      <c r="N2391" t="s">
        <v>57</v>
      </c>
    </row>
    <row r="2392" spans="1:14" x14ac:dyDescent="0.25">
      <c r="A2392">
        <v>309986</v>
      </c>
      <c r="B2392" t="s">
        <v>92</v>
      </c>
      <c r="C2392" t="s">
        <v>43</v>
      </c>
      <c r="D2392" s="8">
        <v>40583</v>
      </c>
      <c r="E2392" t="s">
        <v>53</v>
      </c>
      <c r="F2392">
        <v>700</v>
      </c>
      <c r="G2392" t="s">
        <v>12</v>
      </c>
      <c r="H2392" t="s">
        <v>3</v>
      </c>
      <c r="I2392">
        <v>0</v>
      </c>
      <c r="K2392">
        <v>0</v>
      </c>
      <c r="L2392" t="s">
        <v>73</v>
      </c>
      <c r="M2392" t="s">
        <v>175</v>
      </c>
      <c r="N2392" t="s">
        <v>57</v>
      </c>
    </row>
    <row r="2393" spans="1:14" x14ac:dyDescent="0.25">
      <c r="A2393">
        <v>309987</v>
      </c>
      <c r="B2393" t="s">
        <v>48</v>
      </c>
      <c r="D2393" s="8">
        <v>40575</v>
      </c>
      <c r="G2393" t="s">
        <v>7</v>
      </c>
      <c r="H2393" t="s">
        <v>2</v>
      </c>
      <c r="K2393">
        <v>0</v>
      </c>
      <c r="M2393" t="s">
        <v>109</v>
      </c>
    </row>
    <row r="2394" spans="1:14" x14ac:dyDescent="0.25">
      <c r="A2394">
        <v>309991</v>
      </c>
      <c r="B2394" t="s">
        <v>48</v>
      </c>
      <c r="D2394" s="8">
        <v>40576</v>
      </c>
      <c r="G2394" t="s">
        <v>22</v>
      </c>
      <c r="H2394" t="s">
        <v>4</v>
      </c>
      <c r="K2394">
        <v>0</v>
      </c>
      <c r="M2394" t="s">
        <v>60</v>
      </c>
    </row>
    <row r="2395" spans="1:14" x14ac:dyDescent="0.25">
      <c r="A2395">
        <v>310003</v>
      </c>
      <c r="B2395" t="s">
        <v>48</v>
      </c>
      <c r="D2395" s="8">
        <v>40581</v>
      </c>
      <c r="G2395" t="s">
        <v>19</v>
      </c>
      <c r="H2395" t="s">
        <v>4</v>
      </c>
      <c r="K2395">
        <v>0</v>
      </c>
      <c r="M2395" t="s">
        <v>136</v>
      </c>
    </row>
    <row r="2396" spans="1:14" x14ac:dyDescent="0.25">
      <c r="A2396">
        <v>310004</v>
      </c>
      <c r="B2396" t="s">
        <v>48</v>
      </c>
      <c r="D2396" s="8">
        <v>40581</v>
      </c>
      <c r="G2396" t="s">
        <v>19</v>
      </c>
      <c r="H2396" t="s">
        <v>4</v>
      </c>
      <c r="K2396">
        <v>0</v>
      </c>
      <c r="M2396" t="s">
        <v>136</v>
      </c>
    </row>
    <row r="2397" spans="1:14" x14ac:dyDescent="0.25">
      <c r="A2397">
        <v>310007</v>
      </c>
      <c r="B2397" t="s">
        <v>48</v>
      </c>
      <c r="D2397" s="8">
        <v>40581</v>
      </c>
      <c r="G2397" t="s">
        <v>93</v>
      </c>
      <c r="H2397" t="s">
        <v>2</v>
      </c>
      <c r="K2397">
        <v>0</v>
      </c>
      <c r="M2397" t="s">
        <v>159</v>
      </c>
    </row>
    <row r="2398" spans="1:14" x14ac:dyDescent="0.25">
      <c r="A2398">
        <v>310011</v>
      </c>
      <c r="B2398" t="s">
        <v>493</v>
      </c>
      <c r="C2398" t="s">
        <v>106</v>
      </c>
      <c r="D2398" s="8">
        <v>40567</v>
      </c>
      <c r="E2398" t="s">
        <v>53</v>
      </c>
      <c r="F2398">
        <v>930</v>
      </c>
      <c r="G2398" t="s">
        <v>494</v>
      </c>
      <c r="H2398" t="s">
        <v>2</v>
      </c>
      <c r="I2398">
        <v>50</v>
      </c>
      <c r="J2398">
        <v>120</v>
      </c>
      <c r="K2398">
        <v>0</v>
      </c>
      <c r="L2398" t="s">
        <v>64</v>
      </c>
      <c r="M2398" t="s">
        <v>200</v>
      </c>
      <c r="N2398" t="s">
        <v>57</v>
      </c>
    </row>
    <row r="2399" spans="1:14" x14ac:dyDescent="0.25">
      <c r="A2399">
        <v>310012</v>
      </c>
      <c r="B2399" t="s">
        <v>63</v>
      </c>
      <c r="C2399" t="s">
        <v>43</v>
      </c>
      <c r="D2399" s="8">
        <v>40567</v>
      </c>
      <c r="E2399" t="s">
        <v>83</v>
      </c>
      <c r="F2399">
        <v>1825</v>
      </c>
      <c r="G2399" t="s">
        <v>10</v>
      </c>
      <c r="H2399" t="s">
        <v>2</v>
      </c>
      <c r="I2399">
        <v>250</v>
      </c>
      <c r="J2399">
        <v>120</v>
      </c>
      <c r="L2399" t="s">
        <v>55</v>
      </c>
      <c r="M2399" t="s">
        <v>56</v>
      </c>
      <c r="N2399" t="s">
        <v>57</v>
      </c>
    </row>
    <row r="2400" spans="1:14" x14ac:dyDescent="0.25">
      <c r="A2400">
        <v>310013</v>
      </c>
      <c r="B2400" t="s">
        <v>220</v>
      </c>
      <c r="C2400" t="s">
        <v>43</v>
      </c>
      <c r="D2400" s="8">
        <v>40569</v>
      </c>
      <c r="E2400" t="s">
        <v>107</v>
      </c>
      <c r="G2400" t="s">
        <v>21</v>
      </c>
      <c r="H2400" t="s">
        <v>4</v>
      </c>
      <c r="I2400">
        <v>50</v>
      </c>
      <c r="J2400">
        <v>120</v>
      </c>
      <c r="K2400">
        <v>0</v>
      </c>
      <c r="L2400" t="s">
        <v>55</v>
      </c>
      <c r="M2400" t="s">
        <v>104</v>
      </c>
    </row>
    <row r="2401" spans="1:14" x14ac:dyDescent="0.25">
      <c r="A2401">
        <v>310024</v>
      </c>
      <c r="B2401" t="s">
        <v>48</v>
      </c>
      <c r="D2401" s="8">
        <v>40583</v>
      </c>
      <c r="G2401" t="s">
        <v>8</v>
      </c>
      <c r="H2401" t="s">
        <v>2</v>
      </c>
      <c r="K2401">
        <v>0</v>
      </c>
      <c r="M2401" t="s">
        <v>141</v>
      </c>
    </row>
    <row r="2402" spans="1:14" x14ac:dyDescent="0.25">
      <c r="A2402">
        <v>310027</v>
      </c>
      <c r="B2402" t="s">
        <v>48</v>
      </c>
      <c r="D2402" s="8">
        <v>40584</v>
      </c>
      <c r="G2402" t="s">
        <v>23</v>
      </c>
      <c r="H2402" t="s">
        <v>4</v>
      </c>
      <c r="K2402">
        <v>0</v>
      </c>
      <c r="M2402" t="s">
        <v>51</v>
      </c>
    </row>
    <row r="2403" spans="1:14" x14ac:dyDescent="0.25">
      <c r="A2403">
        <v>310029</v>
      </c>
      <c r="B2403" t="s">
        <v>48</v>
      </c>
      <c r="D2403" s="8">
        <v>40584</v>
      </c>
      <c r="G2403" t="s">
        <v>9</v>
      </c>
      <c r="H2403" t="s">
        <v>2</v>
      </c>
      <c r="K2403">
        <v>0</v>
      </c>
      <c r="M2403" t="s">
        <v>495</v>
      </c>
    </row>
    <row r="2404" spans="1:14" x14ac:dyDescent="0.25">
      <c r="A2404">
        <v>310032</v>
      </c>
      <c r="B2404" t="s">
        <v>48</v>
      </c>
      <c r="D2404" s="8">
        <v>40585</v>
      </c>
      <c r="G2404" t="s">
        <v>10</v>
      </c>
      <c r="H2404" t="s">
        <v>2</v>
      </c>
      <c r="K2404">
        <v>0</v>
      </c>
      <c r="M2404" t="s">
        <v>74</v>
      </c>
    </row>
    <row r="2405" spans="1:14" x14ac:dyDescent="0.25">
      <c r="A2405">
        <v>310037</v>
      </c>
      <c r="B2405" t="s">
        <v>48</v>
      </c>
      <c r="D2405" s="8">
        <v>40586</v>
      </c>
      <c r="G2405" t="s">
        <v>20</v>
      </c>
      <c r="H2405" t="s">
        <v>4</v>
      </c>
      <c r="K2405">
        <v>0</v>
      </c>
      <c r="M2405" t="s">
        <v>77</v>
      </c>
    </row>
    <row r="2406" spans="1:14" x14ac:dyDescent="0.25">
      <c r="A2406">
        <v>310045</v>
      </c>
      <c r="B2406" t="s">
        <v>48</v>
      </c>
      <c r="D2406" s="8">
        <v>40589</v>
      </c>
      <c r="G2406" t="s">
        <v>10</v>
      </c>
      <c r="H2406" t="s">
        <v>2</v>
      </c>
      <c r="K2406">
        <v>0</v>
      </c>
      <c r="M2406" t="s">
        <v>69</v>
      </c>
    </row>
    <row r="2407" spans="1:14" x14ac:dyDescent="0.25">
      <c r="A2407">
        <v>310046</v>
      </c>
      <c r="B2407" t="s">
        <v>48</v>
      </c>
      <c r="D2407" s="8">
        <v>40589</v>
      </c>
      <c r="G2407" t="s">
        <v>19</v>
      </c>
      <c r="H2407" t="s">
        <v>4</v>
      </c>
      <c r="K2407">
        <v>0</v>
      </c>
      <c r="M2407" t="s">
        <v>51</v>
      </c>
    </row>
    <row r="2408" spans="1:14" x14ac:dyDescent="0.25">
      <c r="A2408">
        <v>310047</v>
      </c>
      <c r="B2408" t="s">
        <v>48</v>
      </c>
      <c r="D2408" s="8">
        <v>40589</v>
      </c>
      <c r="G2408" t="s">
        <v>19</v>
      </c>
      <c r="H2408" t="s">
        <v>4</v>
      </c>
      <c r="K2408">
        <v>0</v>
      </c>
      <c r="M2408" t="s">
        <v>136</v>
      </c>
    </row>
    <row r="2409" spans="1:14" x14ac:dyDescent="0.25">
      <c r="A2409">
        <v>310056</v>
      </c>
      <c r="B2409" t="s">
        <v>48</v>
      </c>
      <c r="D2409" s="8">
        <v>40591</v>
      </c>
      <c r="G2409" t="s">
        <v>10</v>
      </c>
      <c r="H2409" t="s">
        <v>2</v>
      </c>
      <c r="K2409">
        <v>0</v>
      </c>
      <c r="M2409" t="s">
        <v>175</v>
      </c>
    </row>
    <row r="2410" spans="1:14" x14ac:dyDescent="0.25">
      <c r="A2410">
        <v>310061</v>
      </c>
      <c r="B2410" t="s">
        <v>48</v>
      </c>
      <c r="D2410" s="8">
        <v>40593</v>
      </c>
      <c r="G2410" t="s">
        <v>75</v>
      </c>
      <c r="H2410" t="s">
        <v>4</v>
      </c>
      <c r="K2410">
        <v>0</v>
      </c>
      <c r="M2410" t="s">
        <v>159</v>
      </c>
    </row>
    <row r="2411" spans="1:14" x14ac:dyDescent="0.25">
      <c r="A2411">
        <v>310064</v>
      </c>
      <c r="B2411" t="s">
        <v>88</v>
      </c>
      <c r="C2411" t="s">
        <v>43</v>
      </c>
      <c r="D2411" s="8">
        <v>40592</v>
      </c>
      <c r="E2411" t="s">
        <v>53</v>
      </c>
      <c r="F2411">
        <v>1532</v>
      </c>
      <c r="G2411" t="s">
        <v>21</v>
      </c>
      <c r="H2411" t="s">
        <v>4</v>
      </c>
      <c r="I2411">
        <v>0</v>
      </c>
      <c r="J2411">
        <v>70</v>
      </c>
      <c r="K2411">
        <v>0</v>
      </c>
      <c r="L2411" t="s">
        <v>73</v>
      </c>
      <c r="M2411" t="s">
        <v>60</v>
      </c>
    </row>
    <row r="2412" spans="1:14" x14ac:dyDescent="0.25">
      <c r="A2412">
        <v>310069</v>
      </c>
      <c r="B2412" t="s">
        <v>86</v>
      </c>
      <c r="C2412" t="s">
        <v>43</v>
      </c>
      <c r="D2412" s="8">
        <v>40593</v>
      </c>
      <c r="E2412" t="s">
        <v>53</v>
      </c>
      <c r="F2412">
        <v>746</v>
      </c>
      <c r="G2412" t="s">
        <v>14</v>
      </c>
      <c r="H2412" t="s">
        <v>3</v>
      </c>
      <c r="I2412">
        <v>50</v>
      </c>
      <c r="J2412">
        <v>140</v>
      </c>
      <c r="K2412">
        <v>0</v>
      </c>
      <c r="L2412" t="s">
        <v>64</v>
      </c>
      <c r="M2412" t="s">
        <v>56</v>
      </c>
      <c r="N2412" t="s">
        <v>57</v>
      </c>
    </row>
    <row r="2413" spans="1:14" x14ac:dyDescent="0.25">
      <c r="A2413">
        <v>310072</v>
      </c>
      <c r="B2413" t="s">
        <v>496</v>
      </c>
      <c r="C2413" t="s">
        <v>106</v>
      </c>
      <c r="D2413" s="8">
        <v>40594</v>
      </c>
      <c r="E2413" t="s">
        <v>83</v>
      </c>
      <c r="F2413">
        <v>2100</v>
      </c>
      <c r="G2413" t="s">
        <v>178</v>
      </c>
      <c r="H2413" t="s">
        <v>2</v>
      </c>
      <c r="I2413">
        <v>0</v>
      </c>
      <c r="J2413">
        <v>100</v>
      </c>
      <c r="K2413">
        <v>0</v>
      </c>
      <c r="L2413" t="s">
        <v>73</v>
      </c>
      <c r="M2413" t="s">
        <v>46</v>
      </c>
      <c r="N2413" t="s">
        <v>57</v>
      </c>
    </row>
    <row r="2414" spans="1:14" x14ac:dyDescent="0.25">
      <c r="A2414">
        <v>310077</v>
      </c>
      <c r="B2414" t="s">
        <v>63</v>
      </c>
      <c r="C2414" t="s">
        <v>43</v>
      </c>
      <c r="D2414" s="8">
        <v>40594</v>
      </c>
      <c r="E2414" t="s">
        <v>53</v>
      </c>
      <c r="F2414">
        <v>740</v>
      </c>
      <c r="G2414" t="s">
        <v>221</v>
      </c>
      <c r="H2414" t="s">
        <v>4</v>
      </c>
      <c r="I2414">
        <v>1000</v>
      </c>
      <c r="J2414">
        <v>200</v>
      </c>
      <c r="K2414">
        <v>3</v>
      </c>
      <c r="L2414" t="s">
        <v>64</v>
      </c>
      <c r="M2414" t="s">
        <v>56</v>
      </c>
    </row>
    <row r="2415" spans="1:14" x14ac:dyDescent="0.25">
      <c r="A2415">
        <v>310081</v>
      </c>
      <c r="B2415" t="s">
        <v>48</v>
      </c>
      <c r="D2415" s="8">
        <v>40599</v>
      </c>
      <c r="G2415" t="s">
        <v>59</v>
      </c>
      <c r="H2415" t="s">
        <v>2</v>
      </c>
      <c r="K2415">
        <v>0</v>
      </c>
      <c r="M2415" t="s">
        <v>74</v>
      </c>
    </row>
    <row r="2416" spans="1:14" x14ac:dyDescent="0.25">
      <c r="A2416">
        <v>310083</v>
      </c>
      <c r="B2416" t="s">
        <v>92</v>
      </c>
      <c r="C2416" t="s">
        <v>43</v>
      </c>
      <c r="D2416" s="8">
        <v>40575</v>
      </c>
      <c r="E2416" t="s">
        <v>44</v>
      </c>
      <c r="F2416">
        <v>615</v>
      </c>
      <c r="G2416" t="s">
        <v>8</v>
      </c>
      <c r="H2416" t="s">
        <v>2</v>
      </c>
      <c r="I2416">
        <v>200</v>
      </c>
      <c r="J2416">
        <v>155</v>
      </c>
      <c r="L2416" t="s">
        <v>64</v>
      </c>
      <c r="M2416" t="s">
        <v>74</v>
      </c>
      <c r="N2416" t="s">
        <v>57</v>
      </c>
    </row>
    <row r="2417" spans="1:14" x14ac:dyDescent="0.25">
      <c r="A2417">
        <v>310084</v>
      </c>
      <c r="B2417" t="s">
        <v>58</v>
      </c>
      <c r="C2417" t="s">
        <v>43</v>
      </c>
      <c r="D2417" s="8">
        <v>40576</v>
      </c>
      <c r="E2417" t="s">
        <v>53</v>
      </c>
      <c r="F2417">
        <v>1100</v>
      </c>
      <c r="G2417" t="s">
        <v>13</v>
      </c>
      <c r="H2417" t="s">
        <v>3</v>
      </c>
      <c r="I2417">
        <v>0</v>
      </c>
      <c r="J2417">
        <v>150</v>
      </c>
      <c r="K2417">
        <v>0</v>
      </c>
      <c r="L2417" t="s">
        <v>84</v>
      </c>
      <c r="M2417" t="s">
        <v>188</v>
      </c>
      <c r="N2417" t="s">
        <v>61</v>
      </c>
    </row>
    <row r="2418" spans="1:14" x14ac:dyDescent="0.25">
      <c r="A2418">
        <v>310093</v>
      </c>
      <c r="B2418" t="s">
        <v>92</v>
      </c>
      <c r="C2418" t="s">
        <v>43</v>
      </c>
      <c r="D2418" s="8">
        <v>40578</v>
      </c>
      <c r="E2418" t="s">
        <v>44</v>
      </c>
      <c r="F2418">
        <v>650</v>
      </c>
      <c r="G2418" t="s">
        <v>8</v>
      </c>
      <c r="H2418" t="s">
        <v>2</v>
      </c>
      <c r="I2418">
        <v>0</v>
      </c>
      <c r="J2418">
        <v>130</v>
      </c>
      <c r="K2418">
        <v>0</v>
      </c>
      <c r="L2418" t="s">
        <v>73</v>
      </c>
      <c r="M2418" t="s">
        <v>56</v>
      </c>
      <c r="N2418" t="s">
        <v>57</v>
      </c>
    </row>
    <row r="2419" spans="1:14" x14ac:dyDescent="0.25">
      <c r="A2419">
        <v>310095</v>
      </c>
      <c r="B2419" t="s">
        <v>220</v>
      </c>
      <c r="C2419" t="s">
        <v>43</v>
      </c>
      <c r="D2419" s="8">
        <v>40581</v>
      </c>
      <c r="E2419" t="s">
        <v>53</v>
      </c>
      <c r="F2419">
        <v>1200</v>
      </c>
      <c r="G2419" t="s">
        <v>168</v>
      </c>
      <c r="H2419" t="s">
        <v>4</v>
      </c>
      <c r="I2419">
        <v>0</v>
      </c>
      <c r="K2419">
        <v>0</v>
      </c>
      <c r="L2419" t="s">
        <v>84</v>
      </c>
      <c r="M2419" t="s">
        <v>125</v>
      </c>
      <c r="N2419" t="s">
        <v>57</v>
      </c>
    </row>
    <row r="2420" spans="1:14" x14ac:dyDescent="0.25">
      <c r="A2420">
        <v>310098</v>
      </c>
      <c r="B2420" t="s">
        <v>78</v>
      </c>
      <c r="C2420" t="s">
        <v>43</v>
      </c>
      <c r="D2420" s="8">
        <v>40582</v>
      </c>
      <c r="E2420" t="s">
        <v>83</v>
      </c>
      <c r="F2420">
        <v>2200</v>
      </c>
      <c r="G2420" t="s">
        <v>6</v>
      </c>
      <c r="H2420" t="s">
        <v>2</v>
      </c>
      <c r="I2420">
        <v>1200</v>
      </c>
      <c r="J2420">
        <v>130</v>
      </c>
      <c r="K2420">
        <v>4</v>
      </c>
      <c r="L2420" t="s">
        <v>55</v>
      </c>
      <c r="M2420" t="s">
        <v>65</v>
      </c>
      <c r="N2420" t="s">
        <v>57</v>
      </c>
    </row>
    <row r="2421" spans="1:14" x14ac:dyDescent="0.25">
      <c r="A2421">
        <v>310105</v>
      </c>
      <c r="B2421" t="s">
        <v>48</v>
      </c>
      <c r="D2421" s="8">
        <v>40595</v>
      </c>
      <c r="G2421" t="s">
        <v>9</v>
      </c>
      <c r="H2421" t="s">
        <v>2</v>
      </c>
      <c r="K2421">
        <v>0</v>
      </c>
      <c r="M2421" t="s">
        <v>234</v>
      </c>
    </row>
    <row r="2422" spans="1:14" x14ac:dyDescent="0.25">
      <c r="A2422">
        <v>310107</v>
      </c>
      <c r="B2422" t="s">
        <v>48</v>
      </c>
      <c r="D2422" s="8">
        <v>40596</v>
      </c>
      <c r="G2422" t="s">
        <v>75</v>
      </c>
      <c r="H2422" t="s">
        <v>4</v>
      </c>
      <c r="K2422">
        <v>0</v>
      </c>
      <c r="M2422" t="s">
        <v>159</v>
      </c>
    </row>
    <row r="2423" spans="1:14" x14ac:dyDescent="0.25">
      <c r="A2423">
        <v>310116</v>
      </c>
      <c r="B2423" t="s">
        <v>48</v>
      </c>
      <c r="D2423" s="8">
        <v>40601</v>
      </c>
      <c r="G2423" t="s">
        <v>13</v>
      </c>
      <c r="H2423" t="s">
        <v>3</v>
      </c>
      <c r="K2423">
        <v>0</v>
      </c>
      <c r="M2423" t="s">
        <v>462</v>
      </c>
    </row>
    <row r="2424" spans="1:14" x14ac:dyDescent="0.25">
      <c r="A2424">
        <v>310118</v>
      </c>
      <c r="B2424" t="s">
        <v>42</v>
      </c>
      <c r="C2424" t="s">
        <v>43</v>
      </c>
      <c r="D2424" s="8">
        <v>40578</v>
      </c>
      <c r="E2424" t="s">
        <v>83</v>
      </c>
      <c r="F2424">
        <v>1940</v>
      </c>
      <c r="G2424" t="s">
        <v>66</v>
      </c>
      <c r="H2424" t="s">
        <v>4</v>
      </c>
      <c r="I2424">
        <v>0</v>
      </c>
      <c r="J2424">
        <v>140</v>
      </c>
      <c r="K2424">
        <v>0</v>
      </c>
      <c r="L2424" t="s">
        <v>84</v>
      </c>
      <c r="M2424" t="s">
        <v>56</v>
      </c>
      <c r="N2424" t="s">
        <v>57</v>
      </c>
    </row>
    <row r="2425" spans="1:14" x14ac:dyDescent="0.25">
      <c r="A2425">
        <v>310123</v>
      </c>
      <c r="B2425" t="s">
        <v>78</v>
      </c>
      <c r="C2425" t="s">
        <v>43</v>
      </c>
      <c r="D2425" s="8">
        <v>40585</v>
      </c>
      <c r="E2425" t="s">
        <v>53</v>
      </c>
      <c r="F2425">
        <v>1100</v>
      </c>
      <c r="G2425" t="s">
        <v>19</v>
      </c>
      <c r="H2425" t="s">
        <v>4</v>
      </c>
      <c r="I2425">
        <v>0</v>
      </c>
      <c r="J2425">
        <v>130</v>
      </c>
      <c r="K2425">
        <v>0</v>
      </c>
      <c r="L2425" t="s">
        <v>84</v>
      </c>
      <c r="M2425" t="s">
        <v>137</v>
      </c>
      <c r="N2425" t="s">
        <v>57</v>
      </c>
    </row>
    <row r="2426" spans="1:14" x14ac:dyDescent="0.25">
      <c r="A2426">
        <v>310126</v>
      </c>
      <c r="B2426" t="s">
        <v>42</v>
      </c>
      <c r="C2426" t="s">
        <v>43</v>
      </c>
      <c r="D2426" s="8">
        <v>40585</v>
      </c>
      <c r="E2426" t="s">
        <v>83</v>
      </c>
      <c r="F2426">
        <v>1820</v>
      </c>
      <c r="G2426" t="s">
        <v>179</v>
      </c>
      <c r="H2426" t="s">
        <v>2</v>
      </c>
      <c r="I2426">
        <v>100</v>
      </c>
      <c r="J2426">
        <v>130</v>
      </c>
      <c r="L2426" t="s">
        <v>55</v>
      </c>
      <c r="M2426" t="s">
        <v>46</v>
      </c>
      <c r="N2426" t="s">
        <v>57</v>
      </c>
    </row>
    <row r="2427" spans="1:14" x14ac:dyDescent="0.25">
      <c r="A2427">
        <v>310127</v>
      </c>
      <c r="B2427" t="s">
        <v>167</v>
      </c>
      <c r="C2427" t="s">
        <v>43</v>
      </c>
      <c r="D2427" s="8">
        <v>40586</v>
      </c>
      <c r="E2427" t="s">
        <v>53</v>
      </c>
      <c r="F2427">
        <v>915</v>
      </c>
      <c r="G2427" t="s">
        <v>19</v>
      </c>
      <c r="H2427" t="s">
        <v>4</v>
      </c>
      <c r="I2427">
        <v>250</v>
      </c>
      <c r="J2427">
        <v>140</v>
      </c>
      <c r="L2427" t="s">
        <v>55</v>
      </c>
      <c r="M2427" t="s">
        <v>126</v>
      </c>
      <c r="N2427" t="s">
        <v>57</v>
      </c>
    </row>
    <row r="2428" spans="1:14" x14ac:dyDescent="0.25">
      <c r="A2428">
        <v>310130</v>
      </c>
      <c r="B2428" t="s">
        <v>470</v>
      </c>
      <c r="C2428" t="s">
        <v>43</v>
      </c>
      <c r="D2428" s="8">
        <v>40587</v>
      </c>
      <c r="G2428" t="s">
        <v>11</v>
      </c>
      <c r="H2428" t="s">
        <v>3</v>
      </c>
      <c r="I2428">
        <v>0</v>
      </c>
      <c r="K2428">
        <v>0</v>
      </c>
      <c r="L2428" t="s">
        <v>84</v>
      </c>
      <c r="M2428" t="s">
        <v>60</v>
      </c>
    </row>
    <row r="2429" spans="1:14" x14ac:dyDescent="0.25">
      <c r="A2429">
        <v>310131</v>
      </c>
      <c r="B2429" t="s">
        <v>92</v>
      </c>
      <c r="C2429" t="s">
        <v>43</v>
      </c>
      <c r="D2429" s="8">
        <v>40587</v>
      </c>
      <c r="E2429" t="s">
        <v>53</v>
      </c>
      <c r="F2429">
        <v>1345</v>
      </c>
      <c r="G2429" t="s">
        <v>12</v>
      </c>
      <c r="H2429" t="s">
        <v>3</v>
      </c>
      <c r="I2429">
        <v>200</v>
      </c>
      <c r="J2429">
        <v>130</v>
      </c>
      <c r="L2429" t="s">
        <v>55</v>
      </c>
      <c r="M2429" t="s">
        <v>67</v>
      </c>
      <c r="N2429" t="s">
        <v>57</v>
      </c>
    </row>
    <row r="2430" spans="1:14" x14ac:dyDescent="0.25">
      <c r="A2430">
        <v>310133</v>
      </c>
      <c r="B2430" t="s">
        <v>493</v>
      </c>
      <c r="C2430" t="s">
        <v>106</v>
      </c>
      <c r="D2430" s="8">
        <v>40575</v>
      </c>
      <c r="E2430" t="s">
        <v>53</v>
      </c>
      <c r="F2430">
        <v>800</v>
      </c>
      <c r="G2430" t="s">
        <v>494</v>
      </c>
      <c r="H2430" t="s">
        <v>2</v>
      </c>
      <c r="I2430">
        <v>50</v>
      </c>
      <c r="J2430">
        <v>120</v>
      </c>
      <c r="K2430">
        <v>0</v>
      </c>
      <c r="L2430" t="s">
        <v>64</v>
      </c>
      <c r="M2430" t="s">
        <v>200</v>
      </c>
      <c r="N2430" t="s">
        <v>47</v>
      </c>
    </row>
    <row r="2431" spans="1:14" x14ac:dyDescent="0.25">
      <c r="A2431">
        <v>310134</v>
      </c>
      <c r="B2431" t="s">
        <v>85</v>
      </c>
      <c r="C2431" t="s">
        <v>43</v>
      </c>
      <c r="D2431" s="8">
        <v>40582</v>
      </c>
      <c r="E2431" t="s">
        <v>83</v>
      </c>
      <c r="F2431">
        <v>2230</v>
      </c>
      <c r="G2431" t="s">
        <v>10</v>
      </c>
      <c r="H2431" t="s">
        <v>2</v>
      </c>
      <c r="I2431">
        <v>200</v>
      </c>
      <c r="J2431">
        <v>130</v>
      </c>
      <c r="L2431" t="s">
        <v>55</v>
      </c>
      <c r="M2431" t="s">
        <v>46</v>
      </c>
      <c r="N2431" t="s">
        <v>57</v>
      </c>
    </row>
    <row r="2432" spans="1:14" x14ac:dyDescent="0.25">
      <c r="A2432">
        <v>310139</v>
      </c>
      <c r="B2432" t="s">
        <v>211</v>
      </c>
      <c r="C2432" t="s">
        <v>106</v>
      </c>
      <c r="D2432" s="8">
        <v>40592</v>
      </c>
      <c r="E2432" t="s">
        <v>53</v>
      </c>
      <c r="F2432">
        <v>1210</v>
      </c>
      <c r="G2432" t="s">
        <v>497</v>
      </c>
      <c r="H2432" t="s">
        <v>3</v>
      </c>
      <c r="L2432" t="s">
        <v>55</v>
      </c>
      <c r="M2432" t="s">
        <v>238</v>
      </c>
      <c r="N2432" t="s">
        <v>57</v>
      </c>
    </row>
    <row r="2433" spans="1:14" x14ac:dyDescent="0.25">
      <c r="A2433">
        <v>310148</v>
      </c>
      <c r="B2433" t="s">
        <v>220</v>
      </c>
      <c r="C2433" t="s">
        <v>43</v>
      </c>
      <c r="D2433" s="8">
        <v>40587</v>
      </c>
      <c r="E2433" t="s">
        <v>53</v>
      </c>
      <c r="F2433">
        <v>1347</v>
      </c>
      <c r="G2433" t="s">
        <v>21</v>
      </c>
      <c r="H2433" t="s">
        <v>4</v>
      </c>
      <c r="I2433">
        <v>0</v>
      </c>
      <c r="K2433">
        <v>0</v>
      </c>
      <c r="L2433" t="s">
        <v>73</v>
      </c>
      <c r="M2433" t="s">
        <v>238</v>
      </c>
      <c r="N2433" t="s">
        <v>57</v>
      </c>
    </row>
    <row r="2434" spans="1:14" x14ac:dyDescent="0.25">
      <c r="A2434">
        <v>310152</v>
      </c>
      <c r="B2434" t="s">
        <v>95</v>
      </c>
      <c r="C2434" t="s">
        <v>43</v>
      </c>
      <c r="D2434" s="8">
        <v>40588</v>
      </c>
      <c r="E2434" t="s">
        <v>83</v>
      </c>
      <c r="F2434">
        <v>1835</v>
      </c>
      <c r="G2434" t="s">
        <v>19</v>
      </c>
      <c r="H2434" t="s">
        <v>4</v>
      </c>
      <c r="I2434">
        <v>0</v>
      </c>
      <c r="J2434">
        <v>110</v>
      </c>
      <c r="K2434">
        <v>0</v>
      </c>
      <c r="L2434" t="s">
        <v>73</v>
      </c>
      <c r="M2434" t="s">
        <v>46</v>
      </c>
      <c r="N2434" t="s">
        <v>57</v>
      </c>
    </row>
    <row r="2435" spans="1:14" x14ac:dyDescent="0.25">
      <c r="A2435">
        <v>310156</v>
      </c>
      <c r="B2435" t="s">
        <v>63</v>
      </c>
      <c r="C2435" t="s">
        <v>43</v>
      </c>
      <c r="D2435" s="8">
        <v>40588</v>
      </c>
      <c r="G2435" t="s">
        <v>20</v>
      </c>
      <c r="H2435" t="s">
        <v>4</v>
      </c>
      <c r="I2435">
        <v>10</v>
      </c>
      <c r="J2435">
        <v>143</v>
      </c>
      <c r="K2435">
        <v>0</v>
      </c>
      <c r="L2435" t="s">
        <v>55</v>
      </c>
      <c r="M2435" t="s">
        <v>46</v>
      </c>
      <c r="N2435" t="s">
        <v>57</v>
      </c>
    </row>
    <row r="2436" spans="1:14" x14ac:dyDescent="0.25">
      <c r="A2436">
        <v>310159</v>
      </c>
      <c r="B2436" t="s">
        <v>62</v>
      </c>
      <c r="C2436" t="s">
        <v>43</v>
      </c>
      <c r="D2436" s="8">
        <v>40588</v>
      </c>
      <c r="E2436" t="s">
        <v>53</v>
      </c>
      <c r="F2436">
        <v>1445</v>
      </c>
      <c r="G2436" t="s">
        <v>14</v>
      </c>
      <c r="H2436" t="s">
        <v>3</v>
      </c>
      <c r="I2436">
        <v>50</v>
      </c>
      <c r="J2436">
        <v>125</v>
      </c>
      <c r="K2436">
        <v>0</v>
      </c>
      <c r="L2436" t="s">
        <v>55</v>
      </c>
      <c r="M2436" t="s">
        <v>56</v>
      </c>
      <c r="N2436" t="s">
        <v>57</v>
      </c>
    </row>
    <row r="2437" spans="1:14" x14ac:dyDescent="0.25">
      <c r="A2437">
        <v>310161</v>
      </c>
      <c r="B2437" t="s">
        <v>220</v>
      </c>
      <c r="C2437" t="s">
        <v>43</v>
      </c>
      <c r="D2437" s="8">
        <v>40589</v>
      </c>
      <c r="E2437" t="s">
        <v>83</v>
      </c>
      <c r="F2437">
        <v>2001</v>
      </c>
      <c r="G2437" t="s">
        <v>21</v>
      </c>
      <c r="H2437" t="s">
        <v>4</v>
      </c>
      <c r="I2437">
        <v>0</v>
      </c>
      <c r="K2437">
        <v>0</v>
      </c>
      <c r="L2437" t="s">
        <v>84</v>
      </c>
      <c r="M2437" t="s">
        <v>368</v>
      </c>
      <c r="N2437" t="s">
        <v>57</v>
      </c>
    </row>
    <row r="2438" spans="1:14" x14ac:dyDescent="0.25">
      <c r="A2438">
        <v>310163</v>
      </c>
      <c r="B2438" t="s">
        <v>374</v>
      </c>
      <c r="C2438" t="s">
        <v>106</v>
      </c>
      <c r="D2438" s="8">
        <v>40589</v>
      </c>
      <c r="E2438" t="s">
        <v>53</v>
      </c>
      <c r="F2438">
        <v>1052</v>
      </c>
      <c r="G2438" t="s">
        <v>131</v>
      </c>
      <c r="H2438" t="s">
        <v>2</v>
      </c>
      <c r="I2438">
        <v>15</v>
      </c>
      <c r="J2438">
        <v>80</v>
      </c>
      <c r="K2438">
        <v>0</v>
      </c>
      <c r="L2438" t="s">
        <v>55</v>
      </c>
      <c r="M2438" t="s">
        <v>386</v>
      </c>
      <c r="N2438" t="s">
        <v>57</v>
      </c>
    </row>
    <row r="2439" spans="1:14" x14ac:dyDescent="0.25">
      <c r="A2439">
        <v>310174</v>
      </c>
      <c r="B2439" t="s">
        <v>42</v>
      </c>
      <c r="C2439" t="s">
        <v>43</v>
      </c>
      <c r="D2439" s="8">
        <v>40583</v>
      </c>
      <c r="E2439" t="s">
        <v>107</v>
      </c>
      <c r="F2439">
        <v>1750</v>
      </c>
      <c r="G2439" t="s">
        <v>13</v>
      </c>
      <c r="H2439" t="s">
        <v>3</v>
      </c>
      <c r="I2439">
        <v>0</v>
      </c>
      <c r="K2439">
        <v>0</v>
      </c>
      <c r="L2439" t="s">
        <v>84</v>
      </c>
      <c r="M2439" t="s">
        <v>226</v>
      </c>
      <c r="N2439" t="s">
        <v>57</v>
      </c>
    </row>
    <row r="2440" spans="1:14" x14ac:dyDescent="0.25">
      <c r="A2440">
        <v>310175</v>
      </c>
      <c r="B2440" t="s">
        <v>177</v>
      </c>
      <c r="C2440" t="s">
        <v>106</v>
      </c>
      <c r="D2440" s="8">
        <v>40589</v>
      </c>
      <c r="E2440" t="s">
        <v>53</v>
      </c>
      <c r="F2440">
        <v>1106</v>
      </c>
      <c r="G2440" t="s">
        <v>201</v>
      </c>
      <c r="H2440" t="s">
        <v>3</v>
      </c>
      <c r="I2440">
        <v>0</v>
      </c>
      <c r="J2440">
        <v>120</v>
      </c>
      <c r="K2440">
        <v>0</v>
      </c>
      <c r="L2440" t="s">
        <v>73</v>
      </c>
      <c r="M2440" t="s">
        <v>56</v>
      </c>
      <c r="N2440" t="s">
        <v>57</v>
      </c>
    </row>
    <row r="2441" spans="1:14" x14ac:dyDescent="0.25">
      <c r="A2441">
        <v>310177</v>
      </c>
      <c r="B2441" t="s">
        <v>58</v>
      </c>
      <c r="C2441" t="s">
        <v>43</v>
      </c>
      <c r="D2441" s="8">
        <v>40590</v>
      </c>
      <c r="E2441" t="s">
        <v>83</v>
      </c>
      <c r="F2441">
        <v>1804</v>
      </c>
      <c r="G2441" t="s">
        <v>199</v>
      </c>
      <c r="H2441" t="s">
        <v>3</v>
      </c>
      <c r="I2441">
        <v>150</v>
      </c>
      <c r="J2441">
        <v>140</v>
      </c>
      <c r="K2441">
        <v>1</v>
      </c>
      <c r="L2441" t="s">
        <v>55</v>
      </c>
      <c r="M2441" t="s">
        <v>104</v>
      </c>
      <c r="N2441" t="s">
        <v>57</v>
      </c>
    </row>
    <row r="2442" spans="1:14" x14ac:dyDescent="0.25">
      <c r="A2442">
        <v>310178</v>
      </c>
      <c r="B2442" t="s">
        <v>469</v>
      </c>
      <c r="C2442" t="s">
        <v>43</v>
      </c>
      <c r="D2442" s="8">
        <v>40590</v>
      </c>
      <c r="E2442" t="s">
        <v>53</v>
      </c>
      <c r="F2442">
        <v>1128</v>
      </c>
      <c r="G2442" t="s">
        <v>49</v>
      </c>
      <c r="H2442" t="s">
        <v>3</v>
      </c>
      <c r="I2442">
        <v>0</v>
      </c>
      <c r="J2442">
        <v>100</v>
      </c>
      <c r="K2442">
        <v>0</v>
      </c>
      <c r="L2442" t="s">
        <v>84</v>
      </c>
      <c r="M2442" t="s">
        <v>68</v>
      </c>
      <c r="N2442" t="s">
        <v>61</v>
      </c>
    </row>
    <row r="2443" spans="1:14" x14ac:dyDescent="0.25">
      <c r="A2443">
        <v>310179</v>
      </c>
      <c r="B2443" t="s">
        <v>355</v>
      </c>
      <c r="C2443" t="s">
        <v>43</v>
      </c>
      <c r="D2443" s="8">
        <v>40590</v>
      </c>
      <c r="E2443" t="s">
        <v>44</v>
      </c>
      <c r="F2443">
        <v>630</v>
      </c>
      <c r="G2443" t="s">
        <v>6</v>
      </c>
      <c r="H2443" t="s">
        <v>2</v>
      </c>
      <c r="I2443">
        <v>600</v>
      </c>
      <c r="L2443" t="s">
        <v>55</v>
      </c>
      <c r="M2443" t="s">
        <v>46</v>
      </c>
      <c r="N2443" t="s">
        <v>57</v>
      </c>
    </row>
    <row r="2444" spans="1:14" x14ac:dyDescent="0.25">
      <c r="A2444">
        <v>310183</v>
      </c>
      <c r="B2444" t="s">
        <v>88</v>
      </c>
      <c r="C2444" t="s">
        <v>43</v>
      </c>
      <c r="D2444" s="8">
        <v>40591</v>
      </c>
      <c r="E2444" t="s">
        <v>53</v>
      </c>
      <c r="F2444">
        <v>1100</v>
      </c>
      <c r="G2444" t="s">
        <v>6</v>
      </c>
      <c r="H2444" t="s">
        <v>2</v>
      </c>
      <c r="L2444" t="s">
        <v>55</v>
      </c>
      <c r="M2444" t="s">
        <v>81</v>
      </c>
      <c r="N2444" t="s">
        <v>61</v>
      </c>
    </row>
    <row r="2445" spans="1:14" x14ac:dyDescent="0.25">
      <c r="A2445">
        <v>310192</v>
      </c>
      <c r="B2445" t="s">
        <v>92</v>
      </c>
      <c r="C2445" t="s">
        <v>43</v>
      </c>
      <c r="D2445" s="8">
        <v>40595</v>
      </c>
      <c r="E2445" t="s">
        <v>53</v>
      </c>
      <c r="F2445">
        <v>820</v>
      </c>
      <c r="G2445" t="s">
        <v>23</v>
      </c>
      <c r="H2445" t="s">
        <v>4</v>
      </c>
      <c r="I2445">
        <v>0</v>
      </c>
      <c r="K2445">
        <v>0</v>
      </c>
      <c r="L2445" t="s">
        <v>73</v>
      </c>
      <c r="M2445" t="s">
        <v>80</v>
      </c>
      <c r="N2445" t="s">
        <v>57</v>
      </c>
    </row>
    <row r="2446" spans="1:14" x14ac:dyDescent="0.25">
      <c r="A2446">
        <v>310193</v>
      </c>
      <c r="B2446" t="s">
        <v>122</v>
      </c>
      <c r="C2446" t="s">
        <v>43</v>
      </c>
      <c r="D2446" s="8">
        <v>40595</v>
      </c>
      <c r="E2446" t="s">
        <v>53</v>
      </c>
      <c r="F2446">
        <v>1109</v>
      </c>
      <c r="G2446" t="s">
        <v>12</v>
      </c>
      <c r="H2446" t="s">
        <v>3</v>
      </c>
      <c r="I2446">
        <v>600</v>
      </c>
      <c r="J2446">
        <v>180</v>
      </c>
      <c r="L2446" t="s">
        <v>64</v>
      </c>
      <c r="M2446" t="s">
        <v>132</v>
      </c>
      <c r="N2446" t="s">
        <v>57</v>
      </c>
    </row>
    <row r="2447" spans="1:14" x14ac:dyDescent="0.25">
      <c r="A2447">
        <v>310194</v>
      </c>
      <c r="B2447" t="s">
        <v>86</v>
      </c>
      <c r="C2447" t="s">
        <v>43</v>
      </c>
      <c r="D2447" s="8">
        <v>40597</v>
      </c>
      <c r="E2447" t="s">
        <v>53</v>
      </c>
      <c r="F2447">
        <v>950</v>
      </c>
      <c r="G2447" t="s">
        <v>15</v>
      </c>
      <c r="H2447" t="s">
        <v>3</v>
      </c>
      <c r="I2447">
        <v>0</v>
      </c>
      <c r="J2447">
        <v>110</v>
      </c>
      <c r="K2447">
        <v>0</v>
      </c>
      <c r="L2447" t="s">
        <v>84</v>
      </c>
      <c r="M2447" t="s">
        <v>60</v>
      </c>
      <c r="N2447" t="s">
        <v>57</v>
      </c>
    </row>
    <row r="2448" spans="1:14" x14ac:dyDescent="0.25">
      <c r="A2448">
        <v>310195</v>
      </c>
      <c r="B2448" t="s">
        <v>167</v>
      </c>
      <c r="C2448" t="s">
        <v>43</v>
      </c>
      <c r="D2448" s="8">
        <v>40597</v>
      </c>
      <c r="E2448" t="s">
        <v>53</v>
      </c>
      <c r="F2448">
        <v>710</v>
      </c>
      <c r="G2448" t="s">
        <v>13</v>
      </c>
      <c r="H2448" t="s">
        <v>3</v>
      </c>
      <c r="I2448">
        <v>200</v>
      </c>
      <c r="J2448">
        <v>170</v>
      </c>
      <c r="L2448" t="s">
        <v>64</v>
      </c>
      <c r="M2448" t="s">
        <v>56</v>
      </c>
      <c r="N2448" t="s">
        <v>57</v>
      </c>
    </row>
    <row r="2449" spans="1:14" x14ac:dyDescent="0.25">
      <c r="A2449">
        <v>310201</v>
      </c>
      <c r="B2449" t="s">
        <v>89</v>
      </c>
      <c r="C2449" t="s">
        <v>43</v>
      </c>
      <c r="D2449" s="8">
        <v>40598</v>
      </c>
      <c r="E2449" t="s">
        <v>53</v>
      </c>
      <c r="F2449">
        <v>1714</v>
      </c>
      <c r="G2449" t="s">
        <v>135</v>
      </c>
      <c r="H2449" t="s">
        <v>3</v>
      </c>
      <c r="L2449" t="s">
        <v>64</v>
      </c>
      <c r="M2449" t="s">
        <v>238</v>
      </c>
      <c r="N2449" t="s">
        <v>57</v>
      </c>
    </row>
    <row r="2450" spans="1:14" x14ac:dyDescent="0.25">
      <c r="A2450">
        <v>310202</v>
      </c>
      <c r="B2450" t="s">
        <v>302</v>
      </c>
      <c r="C2450" t="s">
        <v>43</v>
      </c>
      <c r="D2450" s="8">
        <v>40598</v>
      </c>
      <c r="E2450" t="s">
        <v>83</v>
      </c>
      <c r="F2450">
        <v>200</v>
      </c>
      <c r="G2450" t="s">
        <v>7</v>
      </c>
      <c r="H2450" t="s">
        <v>2</v>
      </c>
      <c r="I2450">
        <v>300</v>
      </c>
      <c r="L2450" t="s">
        <v>55</v>
      </c>
      <c r="M2450" t="s">
        <v>56</v>
      </c>
      <c r="N2450" t="s">
        <v>57</v>
      </c>
    </row>
    <row r="2451" spans="1:14" x14ac:dyDescent="0.25">
      <c r="A2451">
        <v>310206</v>
      </c>
      <c r="B2451" t="s">
        <v>62</v>
      </c>
      <c r="C2451" t="s">
        <v>43</v>
      </c>
      <c r="D2451" s="8">
        <v>40598</v>
      </c>
      <c r="E2451" t="s">
        <v>53</v>
      </c>
      <c r="F2451">
        <v>1350</v>
      </c>
      <c r="G2451" t="s">
        <v>6</v>
      </c>
      <c r="H2451" t="s">
        <v>2</v>
      </c>
      <c r="I2451">
        <v>1</v>
      </c>
      <c r="J2451">
        <v>110</v>
      </c>
      <c r="K2451">
        <v>0</v>
      </c>
      <c r="L2451" t="s">
        <v>55</v>
      </c>
      <c r="M2451" t="s">
        <v>81</v>
      </c>
      <c r="N2451" t="s">
        <v>57</v>
      </c>
    </row>
    <row r="2452" spans="1:14" x14ac:dyDescent="0.25">
      <c r="A2452">
        <v>310211</v>
      </c>
      <c r="B2452" t="s">
        <v>48</v>
      </c>
      <c r="D2452" s="8">
        <v>40599</v>
      </c>
      <c r="E2452" t="s">
        <v>53</v>
      </c>
      <c r="F2452">
        <v>820</v>
      </c>
      <c r="G2452" t="s">
        <v>168</v>
      </c>
      <c r="H2452" t="s">
        <v>4</v>
      </c>
      <c r="K2452">
        <v>0</v>
      </c>
      <c r="M2452" t="s">
        <v>125</v>
      </c>
      <c r="N2452" t="s">
        <v>47</v>
      </c>
    </row>
    <row r="2453" spans="1:14" x14ac:dyDescent="0.25">
      <c r="A2453">
        <v>310212</v>
      </c>
      <c r="B2453" t="s">
        <v>101</v>
      </c>
      <c r="C2453" t="s">
        <v>43</v>
      </c>
      <c r="D2453" s="8">
        <v>40600</v>
      </c>
      <c r="E2453" t="s">
        <v>44</v>
      </c>
      <c r="F2453">
        <v>629</v>
      </c>
      <c r="G2453" t="s">
        <v>15</v>
      </c>
      <c r="H2453" t="s">
        <v>3</v>
      </c>
      <c r="I2453">
        <v>0</v>
      </c>
      <c r="J2453">
        <v>80</v>
      </c>
      <c r="K2453">
        <v>0</v>
      </c>
      <c r="L2453" t="s">
        <v>84</v>
      </c>
      <c r="M2453" t="s">
        <v>56</v>
      </c>
      <c r="N2453" t="s">
        <v>57</v>
      </c>
    </row>
    <row r="2454" spans="1:14" x14ac:dyDescent="0.25">
      <c r="A2454">
        <v>310215</v>
      </c>
      <c r="B2454" t="s">
        <v>220</v>
      </c>
      <c r="C2454" t="s">
        <v>43</v>
      </c>
      <c r="D2454" s="8">
        <v>40600</v>
      </c>
      <c r="E2454" t="s">
        <v>53</v>
      </c>
      <c r="F2454">
        <v>834</v>
      </c>
      <c r="G2454" t="s">
        <v>21</v>
      </c>
      <c r="H2454" t="s">
        <v>4</v>
      </c>
      <c r="I2454">
        <v>0</v>
      </c>
      <c r="K2454">
        <v>0</v>
      </c>
      <c r="L2454" t="s">
        <v>84</v>
      </c>
      <c r="M2454" t="s">
        <v>77</v>
      </c>
      <c r="N2454" t="s">
        <v>57</v>
      </c>
    </row>
    <row r="2455" spans="1:14" x14ac:dyDescent="0.25">
      <c r="A2455">
        <v>310218</v>
      </c>
      <c r="B2455" t="s">
        <v>359</v>
      </c>
      <c r="C2455" t="s">
        <v>43</v>
      </c>
      <c r="D2455" s="8">
        <v>40601</v>
      </c>
      <c r="E2455" t="s">
        <v>53</v>
      </c>
      <c r="F2455">
        <v>743</v>
      </c>
      <c r="G2455" t="s">
        <v>9</v>
      </c>
      <c r="H2455" t="s">
        <v>2</v>
      </c>
      <c r="I2455">
        <v>100</v>
      </c>
      <c r="L2455" t="s">
        <v>64</v>
      </c>
      <c r="M2455" t="s">
        <v>238</v>
      </c>
      <c r="N2455" t="s">
        <v>57</v>
      </c>
    </row>
    <row r="2456" spans="1:14" x14ac:dyDescent="0.25">
      <c r="A2456">
        <v>310222</v>
      </c>
      <c r="B2456" t="s">
        <v>297</v>
      </c>
      <c r="C2456" t="s">
        <v>43</v>
      </c>
      <c r="D2456" s="8">
        <v>40601</v>
      </c>
      <c r="E2456" t="s">
        <v>83</v>
      </c>
      <c r="F2456">
        <v>2141</v>
      </c>
      <c r="G2456" t="s">
        <v>13</v>
      </c>
      <c r="H2456" t="s">
        <v>3</v>
      </c>
      <c r="L2456" t="s">
        <v>55</v>
      </c>
      <c r="M2456" t="s">
        <v>132</v>
      </c>
      <c r="N2456" t="s">
        <v>57</v>
      </c>
    </row>
    <row r="2457" spans="1:14" x14ac:dyDescent="0.25">
      <c r="A2457">
        <v>310224</v>
      </c>
      <c r="B2457" t="s">
        <v>263</v>
      </c>
      <c r="C2457" t="s">
        <v>43</v>
      </c>
      <c r="D2457" s="8">
        <v>40602</v>
      </c>
      <c r="E2457" t="s">
        <v>53</v>
      </c>
      <c r="F2457">
        <v>942</v>
      </c>
      <c r="G2457" t="s">
        <v>14</v>
      </c>
      <c r="H2457" t="s">
        <v>3</v>
      </c>
      <c r="I2457">
        <v>75</v>
      </c>
      <c r="J2457">
        <v>134</v>
      </c>
      <c r="L2457" t="s">
        <v>55</v>
      </c>
      <c r="M2457" t="s">
        <v>238</v>
      </c>
      <c r="N2457" t="s">
        <v>57</v>
      </c>
    </row>
    <row r="2458" spans="1:14" x14ac:dyDescent="0.25">
      <c r="A2458">
        <v>310225</v>
      </c>
      <c r="B2458" t="s">
        <v>230</v>
      </c>
      <c r="C2458" t="s">
        <v>71</v>
      </c>
      <c r="D2458" s="8">
        <v>40602</v>
      </c>
      <c r="E2458" t="s">
        <v>53</v>
      </c>
      <c r="F2458">
        <v>1500</v>
      </c>
      <c r="G2458" t="s">
        <v>498</v>
      </c>
      <c r="H2458" t="s">
        <v>2</v>
      </c>
      <c r="I2458">
        <v>250</v>
      </c>
      <c r="J2458">
        <v>65</v>
      </c>
      <c r="L2458" t="s">
        <v>55</v>
      </c>
      <c r="M2458" t="s">
        <v>56</v>
      </c>
      <c r="N2458" t="s">
        <v>57</v>
      </c>
    </row>
    <row r="2459" spans="1:14" x14ac:dyDescent="0.25">
      <c r="A2459">
        <v>310226</v>
      </c>
      <c r="B2459" t="s">
        <v>78</v>
      </c>
      <c r="C2459" t="s">
        <v>43</v>
      </c>
      <c r="D2459" s="8">
        <v>40602</v>
      </c>
      <c r="E2459" t="s">
        <v>53</v>
      </c>
      <c r="F2459">
        <v>1555</v>
      </c>
      <c r="G2459" t="s">
        <v>7</v>
      </c>
      <c r="H2459" t="s">
        <v>2</v>
      </c>
      <c r="I2459">
        <v>0</v>
      </c>
      <c r="K2459">
        <v>0</v>
      </c>
      <c r="L2459" t="s">
        <v>84</v>
      </c>
      <c r="M2459" t="s">
        <v>137</v>
      </c>
      <c r="N2459" t="s">
        <v>57</v>
      </c>
    </row>
    <row r="2460" spans="1:14" x14ac:dyDescent="0.25">
      <c r="A2460">
        <v>310228</v>
      </c>
      <c r="B2460" t="s">
        <v>330</v>
      </c>
      <c r="C2460" t="s">
        <v>43</v>
      </c>
      <c r="D2460" s="8">
        <v>40602</v>
      </c>
      <c r="E2460" t="s">
        <v>107</v>
      </c>
      <c r="F2460">
        <v>1825</v>
      </c>
      <c r="G2460" t="s">
        <v>100</v>
      </c>
      <c r="H2460" t="s">
        <v>3</v>
      </c>
      <c r="I2460">
        <v>0</v>
      </c>
      <c r="K2460">
        <v>0</v>
      </c>
      <c r="L2460" t="s">
        <v>73</v>
      </c>
      <c r="M2460" t="s">
        <v>453</v>
      </c>
      <c r="N2460" t="s">
        <v>57</v>
      </c>
    </row>
    <row r="2461" spans="1:14" x14ac:dyDescent="0.25">
      <c r="A2461">
        <v>310237</v>
      </c>
      <c r="B2461" t="s">
        <v>85</v>
      </c>
      <c r="C2461" t="s">
        <v>43</v>
      </c>
      <c r="D2461" s="8">
        <v>40423</v>
      </c>
      <c r="E2461" t="s">
        <v>83</v>
      </c>
      <c r="F2461">
        <v>2321</v>
      </c>
      <c r="G2461" t="s">
        <v>243</v>
      </c>
      <c r="H2461" t="s">
        <v>4</v>
      </c>
      <c r="I2461">
        <v>0</v>
      </c>
      <c r="K2461">
        <v>0</v>
      </c>
      <c r="L2461" t="s">
        <v>73</v>
      </c>
      <c r="M2461" t="s">
        <v>46</v>
      </c>
      <c r="N2461" t="s">
        <v>57</v>
      </c>
    </row>
    <row r="2462" spans="1:14" x14ac:dyDescent="0.25">
      <c r="A2462">
        <v>310245</v>
      </c>
      <c r="B2462" t="s">
        <v>142</v>
      </c>
      <c r="C2462" t="s">
        <v>43</v>
      </c>
      <c r="D2462" s="8">
        <v>40606</v>
      </c>
      <c r="E2462" t="s">
        <v>53</v>
      </c>
      <c r="F2462">
        <v>739</v>
      </c>
      <c r="G2462" t="s">
        <v>284</v>
      </c>
      <c r="H2462" t="s">
        <v>2</v>
      </c>
      <c r="I2462">
        <v>0</v>
      </c>
      <c r="J2462">
        <v>80</v>
      </c>
      <c r="K2462">
        <v>0</v>
      </c>
      <c r="L2462" t="s">
        <v>73</v>
      </c>
      <c r="M2462" t="s">
        <v>150</v>
      </c>
      <c r="N2462" t="s">
        <v>57</v>
      </c>
    </row>
    <row r="2463" spans="1:14" x14ac:dyDescent="0.25">
      <c r="A2463">
        <v>310246</v>
      </c>
      <c r="B2463" t="s">
        <v>91</v>
      </c>
      <c r="C2463" t="s">
        <v>43</v>
      </c>
      <c r="D2463" s="8">
        <v>40606</v>
      </c>
      <c r="E2463" t="s">
        <v>53</v>
      </c>
      <c r="F2463">
        <v>1425</v>
      </c>
      <c r="G2463" t="s">
        <v>8</v>
      </c>
      <c r="H2463" t="s">
        <v>2</v>
      </c>
      <c r="I2463">
        <v>0</v>
      </c>
      <c r="J2463">
        <v>110</v>
      </c>
      <c r="K2463">
        <v>0</v>
      </c>
      <c r="L2463" t="s">
        <v>84</v>
      </c>
      <c r="M2463" t="s">
        <v>280</v>
      </c>
      <c r="N2463" t="s">
        <v>57</v>
      </c>
    </row>
    <row r="2464" spans="1:14" x14ac:dyDescent="0.25">
      <c r="A2464">
        <v>310248</v>
      </c>
      <c r="B2464" t="s">
        <v>42</v>
      </c>
      <c r="C2464" t="s">
        <v>43</v>
      </c>
      <c r="D2464" s="8">
        <v>40605</v>
      </c>
      <c r="E2464" t="s">
        <v>83</v>
      </c>
      <c r="F2464">
        <v>16</v>
      </c>
      <c r="G2464" t="s">
        <v>22</v>
      </c>
      <c r="H2464" t="s">
        <v>4</v>
      </c>
      <c r="I2464">
        <v>30</v>
      </c>
      <c r="J2464">
        <v>123</v>
      </c>
      <c r="K2464">
        <v>0</v>
      </c>
      <c r="L2464" t="s">
        <v>55</v>
      </c>
      <c r="M2464" t="s">
        <v>56</v>
      </c>
      <c r="N2464" t="s">
        <v>57</v>
      </c>
    </row>
    <row r="2465" spans="1:14" x14ac:dyDescent="0.25">
      <c r="A2465">
        <v>310249</v>
      </c>
      <c r="B2465" t="s">
        <v>110</v>
      </c>
      <c r="C2465" t="s">
        <v>43</v>
      </c>
      <c r="D2465" s="8">
        <v>40605</v>
      </c>
      <c r="E2465" t="s">
        <v>53</v>
      </c>
      <c r="F2465">
        <v>1415</v>
      </c>
      <c r="G2465" t="s">
        <v>8</v>
      </c>
      <c r="H2465" t="s">
        <v>2</v>
      </c>
      <c r="I2465">
        <v>0</v>
      </c>
      <c r="J2465">
        <v>110</v>
      </c>
      <c r="K2465">
        <v>0</v>
      </c>
      <c r="L2465" t="s">
        <v>84</v>
      </c>
      <c r="M2465" t="s">
        <v>118</v>
      </c>
      <c r="N2465" t="s">
        <v>57</v>
      </c>
    </row>
    <row r="2466" spans="1:14" x14ac:dyDescent="0.25">
      <c r="A2466">
        <v>310252</v>
      </c>
      <c r="B2466" t="s">
        <v>85</v>
      </c>
      <c r="C2466" t="s">
        <v>43</v>
      </c>
      <c r="D2466" s="8">
        <v>40610</v>
      </c>
      <c r="E2466" t="s">
        <v>83</v>
      </c>
      <c r="F2466">
        <v>510</v>
      </c>
      <c r="G2466" t="s">
        <v>10</v>
      </c>
      <c r="H2466" t="s">
        <v>2</v>
      </c>
      <c r="I2466">
        <v>150</v>
      </c>
      <c r="J2466">
        <v>130</v>
      </c>
      <c r="L2466" t="s">
        <v>55</v>
      </c>
      <c r="M2466" t="s">
        <v>56</v>
      </c>
      <c r="N2466" t="s">
        <v>61</v>
      </c>
    </row>
    <row r="2467" spans="1:14" x14ac:dyDescent="0.25">
      <c r="A2467">
        <v>310259</v>
      </c>
      <c r="B2467" t="s">
        <v>42</v>
      </c>
      <c r="C2467" t="s">
        <v>43</v>
      </c>
      <c r="D2467" s="8">
        <v>40611</v>
      </c>
      <c r="E2467" t="s">
        <v>83</v>
      </c>
      <c r="F2467">
        <v>2110</v>
      </c>
      <c r="G2467" t="s">
        <v>10</v>
      </c>
      <c r="H2467" t="s">
        <v>2</v>
      </c>
      <c r="I2467">
        <v>5</v>
      </c>
      <c r="J2467">
        <v>140</v>
      </c>
      <c r="K2467">
        <v>0</v>
      </c>
      <c r="L2467" t="s">
        <v>64</v>
      </c>
      <c r="M2467" t="s">
        <v>294</v>
      </c>
      <c r="N2467" t="s">
        <v>57</v>
      </c>
    </row>
    <row r="2468" spans="1:14" x14ac:dyDescent="0.25">
      <c r="A2468">
        <v>310261</v>
      </c>
      <c r="B2468" t="s">
        <v>230</v>
      </c>
      <c r="C2468" t="s">
        <v>71</v>
      </c>
      <c r="D2468" s="8">
        <v>40603</v>
      </c>
      <c r="E2468" t="s">
        <v>53</v>
      </c>
      <c r="F2468">
        <v>924</v>
      </c>
      <c r="G2468" t="s">
        <v>278</v>
      </c>
      <c r="H2468" t="s">
        <v>2</v>
      </c>
      <c r="I2468">
        <v>15</v>
      </c>
      <c r="J2468">
        <v>60</v>
      </c>
      <c r="K2468">
        <v>0</v>
      </c>
      <c r="L2468" t="s">
        <v>55</v>
      </c>
      <c r="M2468" t="s">
        <v>56</v>
      </c>
      <c r="N2468" t="s">
        <v>57</v>
      </c>
    </row>
    <row r="2469" spans="1:14" x14ac:dyDescent="0.25">
      <c r="A2469">
        <v>310262</v>
      </c>
      <c r="B2469" t="s">
        <v>144</v>
      </c>
      <c r="C2469" t="s">
        <v>43</v>
      </c>
      <c r="D2469" s="8">
        <v>40603</v>
      </c>
      <c r="E2469" t="s">
        <v>53</v>
      </c>
      <c r="F2469">
        <v>705</v>
      </c>
      <c r="G2469" t="s">
        <v>14</v>
      </c>
      <c r="H2469" t="s">
        <v>3</v>
      </c>
      <c r="I2469">
        <v>40</v>
      </c>
      <c r="J2469">
        <v>150</v>
      </c>
      <c r="K2469">
        <v>0</v>
      </c>
      <c r="L2469" t="s">
        <v>64</v>
      </c>
      <c r="M2469" t="s">
        <v>56</v>
      </c>
    </row>
    <row r="2470" spans="1:14" x14ac:dyDescent="0.25">
      <c r="A2470">
        <v>310270</v>
      </c>
      <c r="B2470" t="s">
        <v>92</v>
      </c>
      <c r="C2470" t="s">
        <v>43</v>
      </c>
      <c r="D2470" s="8">
        <v>40617</v>
      </c>
      <c r="E2470" t="s">
        <v>53</v>
      </c>
      <c r="F2470">
        <v>811</v>
      </c>
      <c r="G2470" t="s">
        <v>7</v>
      </c>
      <c r="H2470" t="s">
        <v>2</v>
      </c>
      <c r="I2470">
        <v>400</v>
      </c>
      <c r="L2470" t="s">
        <v>64</v>
      </c>
      <c r="M2470" t="s">
        <v>141</v>
      </c>
      <c r="N2470" t="s">
        <v>57</v>
      </c>
    </row>
    <row r="2471" spans="1:14" x14ac:dyDescent="0.25">
      <c r="A2471">
        <v>310275</v>
      </c>
      <c r="B2471" t="s">
        <v>133</v>
      </c>
      <c r="C2471" t="s">
        <v>43</v>
      </c>
      <c r="D2471" s="8">
        <v>40618</v>
      </c>
      <c r="E2471" t="s">
        <v>53</v>
      </c>
      <c r="F2471">
        <v>1820</v>
      </c>
      <c r="G2471" t="s">
        <v>14</v>
      </c>
      <c r="H2471" t="s">
        <v>3</v>
      </c>
      <c r="I2471">
        <v>0</v>
      </c>
      <c r="J2471">
        <v>110</v>
      </c>
      <c r="K2471">
        <v>0</v>
      </c>
      <c r="L2471" t="s">
        <v>73</v>
      </c>
      <c r="M2471" t="s">
        <v>257</v>
      </c>
      <c r="N2471" t="s">
        <v>57</v>
      </c>
    </row>
    <row r="2472" spans="1:14" x14ac:dyDescent="0.25">
      <c r="A2472">
        <v>310281</v>
      </c>
      <c r="B2472" t="s">
        <v>48</v>
      </c>
      <c r="D2472" s="8">
        <v>40617</v>
      </c>
      <c r="G2472" t="s">
        <v>139</v>
      </c>
      <c r="H2472" t="s">
        <v>2</v>
      </c>
      <c r="K2472">
        <v>0</v>
      </c>
      <c r="M2472" t="s">
        <v>499</v>
      </c>
    </row>
    <row r="2473" spans="1:14" x14ac:dyDescent="0.25">
      <c r="A2473">
        <v>310283</v>
      </c>
      <c r="B2473" t="s">
        <v>500</v>
      </c>
      <c r="C2473" t="s">
        <v>335</v>
      </c>
      <c r="D2473" s="8">
        <v>40619</v>
      </c>
      <c r="E2473" t="s">
        <v>83</v>
      </c>
      <c r="F2473">
        <v>2046</v>
      </c>
      <c r="G2473" t="s">
        <v>501</v>
      </c>
      <c r="H2473" t="s">
        <v>4</v>
      </c>
      <c r="I2473">
        <v>30</v>
      </c>
      <c r="K2473">
        <v>0</v>
      </c>
      <c r="L2473" t="s">
        <v>55</v>
      </c>
      <c r="M2473" t="s">
        <v>56</v>
      </c>
    </row>
    <row r="2474" spans="1:14" x14ac:dyDescent="0.25">
      <c r="A2474">
        <v>310288</v>
      </c>
      <c r="B2474" t="s">
        <v>110</v>
      </c>
      <c r="C2474" t="s">
        <v>43</v>
      </c>
      <c r="D2474" s="8">
        <v>40623</v>
      </c>
      <c r="E2474" t="s">
        <v>53</v>
      </c>
      <c r="F2474">
        <v>1729</v>
      </c>
      <c r="G2474" t="s">
        <v>23</v>
      </c>
      <c r="H2474" t="s">
        <v>4</v>
      </c>
      <c r="I2474">
        <v>1000</v>
      </c>
      <c r="J2474">
        <v>160</v>
      </c>
      <c r="L2474" t="s">
        <v>55</v>
      </c>
      <c r="M2474" t="s">
        <v>67</v>
      </c>
      <c r="N2474" t="s">
        <v>57</v>
      </c>
    </row>
    <row r="2475" spans="1:14" x14ac:dyDescent="0.25">
      <c r="A2475">
        <v>310291</v>
      </c>
      <c r="B2475" t="s">
        <v>120</v>
      </c>
      <c r="C2475" t="s">
        <v>43</v>
      </c>
      <c r="D2475" s="8">
        <v>40624</v>
      </c>
      <c r="E2475" t="s">
        <v>53</v>
      </c>
      <c r="F2475">
        <v>900</v>
      </c>
      <c r="G2475" t="s">
        <v>59</v>
      </c>
      <c r="H2475" t="s">
        <v>2</v>
      </c>
      <c r="I2475">
        <v>30</v>
      </c>
      <c r="J2475">
        <v>135</v>
      </c>
      <c r="K2475">
        <v>0</v>
      </c>
      <c r="L2475" t="s">
        <v>55</v>
      </c>
      <c r="M2475" t="s">
        <v>141</v>
      </c>
      <c r="N2475" t="s">
        <v>57</v>
      </c>
    </row>
    <row r="2476" spans="1:14" x14ac:dyDescent="0.25">
      <c r="A2476">
        <v>310293</v>
      </c>
      <c r="B2476" t="s">
        <v>42</v>
      </c>
      <c r="C2476" t="s">
        <v>43</v>
      </c>
      <c r="D2476" s="8">
        <v>40607</v>
      </c>
      <c r="E2476" t="s">
        <v>83</v>
      </c>
      <c r="F2476">
        <v>820</v>
      </c>
      <c r="G2476" t="s">
        <v>11</v>
      </c>
      <c r="H2476" t="s">
        <v>3</v>
      </c>
      <c r="I2476">
        <v>400</v>
      </c>
      <c r="J2476">
        <v>210</v>
      </c>
      <c r="K2476">
        <v>2</v>
      </c>
      <c r="L2476" t="s">
        <v>64</v>
      </c>
      <c r="M2476" t="s">
        <v>46</v>
      </c>
      <c r="N2476" t="s">
        <v>57</v>
      </c>
    </row>
    <row r="2477" spans="1:14" x14ac:dyDescent="0.25">
      <c r="A2477">
        <v>310296</v>
      </c>
      <c r="B2477" t="s">
        <v>62</v>
      </c>
      <c r="C2477" t="s">
        <v>43</v>
      </c>
      <c r="D2477" s="8">
        <v>40625</v>
      </c>
      <c r="E2477" t="s">
        <v>53</v>
      </c>
      <c r="F2477">
        <v>1919</v>
      </c>
      <c r="G2477" t="s">
        <v>8</v>
      </c>
      <c r="H2477" t="s">
        <v>2</v>
      </c>
      <c r="I2477">
        <v>0</v>
      </c>
      <c r="K2477">
        <v>0</v>
      </c>
      <c r="L2477" t="s">
        <v>73</v>
      </c>
      <c r="M2477" t="s">
        <v>386</v>
      </c>
      <c r="N2477" t="s">
        <v>61</v>
      </c>
    </row>
    <row r="2478" spans="1:14" x14ac:dyDescent="0.25">
      <c r="A2478">
        <v>310298</v>
      </c>
      <c r="B2478" t="s">
        <v>144</v>
      </c>
      <c r="C2478" t="s">
        <v>43</v>
      </c>
      <c r="D2478" s="8">
        <v>40627</v>
      </c>
      <c r="E2478" t="s">
        <v>53</v>
      </c>
      <c r="F2478">
        <v>715</v>
      </c>
      <c r="G2478" t="s">
        <v>11</v>
      </c>
      <c r="H2478" t="s">
        <v>3</v>
      </c>
      <c r="I2478">
        <v>0</v>
      </c>
      <c r="K2478">
        <v>0</v>
      </c>
      <c r="L2478" t="s">
        <v>73</v>
      </c>
      <c r="M2478" t="s">
        <v>90</v>
      </c>
      <c r="N2478" t="s">
        <v>57</v>
      </c>
    </row>
    <row r="2479" spans="1:14" x14ac:dyDescent="0.25">
      <c r="A2479">
        <v>310299</v>
      </c>
      <c r="B2479" t="s">
        <v>95</v>
      </c>
      <c r="C2479" t="s">
        <v>43</v>
      </c>
      <c r="D2479" s="8">
        <v>40628</v>
      </c>
      <c r="E2479" t="s">
        <v>83</v>
      </c>
      <c r="F2479">
        <v>2130</v>
      </c>
      <c r="G2479" t="s">
        <v>20</v>
      </c>
      <c r="H2479" t="s">
        <v>4</v>
      </c>
      <c r="I2479">
        <v>500</v>
      </c>
      <c r="J2479">
        <v>135</v>
      </c>
      <c r="L2479" t="s">
        <v>55</v>
      </c>
      <c r="M2479" t="s">
        <v>238</v>
      </c>
      <c r="N2479" t="s">
        <v>57</v>
      </c>
    </row>
    <row r="2480" spans="1:14" x14ac:dyDescent="0.25">
      <c r="A2480">
        <v>310300</v>
      </c>
      <c r="B2480" t="s">
        <v>92</v>
      </c>
      <c r="C2480" t="s">
        <v>43</v>
      </c>
      <c r="D2480" s="8">
        <v>40629</v>
      </c>
      <c r="E2480" t="s">
        <v>53</v>
      </c>
      <c r="F2480">
        <v>1233</v>
      </c>
      <c r="G2480" t="s">
        <v>12</v>
      </c>
      <c r="H2480" t="s">
        <v>3</v>
      </c>
      <c r="I2480">
        <v>200</v>
      </c>
      <c r="J2480">
        <v>140</v>
      </c>
      <c r="L2480" t="s">
        <v>55</v>
      </c>
      <c r="M2480" t="s">
        <v>56</v>
      </c>
      <c r="N2480" t="s">
        <v>57</v>
      </c>
    </row>
    <row r="2481" spans="1:14" x14ac:dyDescent="0.25">
      <c r="A2481">
        <v>310302</v>
      </c>
      <c r="B2481" t="s">
        <v>144</v>
      </c>
      <c r="C2481" t="s">
        <v>43</v>
      </c>
      <c r="D2481" s="8">
        <v>40632</v>
      </c>
      <c r="E2481" t="s">
        <v>107</v>
      </c>
      <c r="F2481">
        <v>1620</v>
      </c>
      <c r="G2481" t="s">
        <v>22</v>
      </c>
      <c r="H2481" t="s">
        <v>4</v>
      </c>
      <c r="I2481">
        <v>0</v>
      </c>
      <c r="J2481">
        <v>125</v>
      </c>
      <c r="K2481">
        <v>0</v>
      </c>
      <c r="L2481" t="s">
        <v>73</v>
      </c>
      <c r="M2481" t="s">
        <v>186</v>
      </c>
      <c r="N2481" t="s">
        <v>57</v>
      </c>
    </row>
    <row r="2482" spans="1:14" x14ac:dyDescent="0.25">
      <c r="A2482">
        <v>310303</v>
      </c>
      <c r="B2482" t="s">
        <v>95</v>
      </c>
      <c r="C2482" t="s">
        <v>43</v>
      </c>
      <c r="D2482" s="8">
        <v>40633</v>
      </c>
      <c r="E2482" t="s">
        <v>53</v>
      </c>
      <c r="F2482">
        <v>730</v>
      </c>
      <c r="G2482" t="s">
        <v>19</v>
      </c>
      <c r="H2482" t="s">
        <v>4</v>
      </c>
      <c r="I2482">
        <v>0</v>
      </c>
      <c r="J2482">
        <v>115</v>
      </c>
      <c r="K2482">
        <v>0</v>
      </c>
      <c r="L2482" t="s">
        <v>84</v>
      </c>
      <c r="M2482" t="s">
        <v>50</v>
      </c>
      <c r="N2482" t="s">
        <v>47</v>
      </c>
    </row>
    <row r="2483" spans="1:14" x14ac:dyDescent="0.25">
      <c r="A2483">
        <v>310304</v>
      </c>
      <c r="B2483" t="s">
        <v>502</v>
      </c>
      <c r="C2483" t="s">
        <v>71</v>
      </c>
      <c r="D2483" s="8">
        <v>40633</v>
      </c>
      <c r="E2483" t="s">
        <v>83</v>
      </c>
      <c r="F2483">
        <v>2100</v>
      </c>
      <c r="G2483" t="s">
        <v>503</v>
      </c>
      <c r="H2483" t="s">
        <v>4</v>
      </c>
      <c r="I2483">
        <v>1100</v>
      </c>
      <c r="L2483" t="s">
        <v>45</v>
      </c>
      <c r="M2483" t="s">
        <v>315</v>
      </c>
    </row>
    <row r="2484" spans="1:14" x14ac:dyDescent="0.25">
      <c r="A2484">
        <v>310305</v>
      </c>
      <c r="B2484" t="s">
        <v>144</v>
      </c>
      <c r="C2484" t="s">
        <v>43</v>
      </c>
      <c r="D2484" s="8">
        <v>40600</v>
      </c>
      <c r="E2484" t="s">
        <v>83</v>
      </c>
      <c r="F2484">
        <v>2200</v>
      </c>
      <c r="G2484" t="s">
        <v>14</v>
      </c>
      <c r="H2484" t="s">
        <v>3</v>
      </c>
      <c r="I2484">
        <v>10000</v>
      </c>
      <c r="J2484">
        <v>250</v>
      </c>
      <c r="K2484">
        <v>35</v>
      </c>
      <c r="L2484" t="s">
        <v>45</v>
      </c>
      <c r="M2484" t="s">
        <v>56</v>
      </c>
      <c r="N2484" t="s">
        <v>57</v>
      </c>
    </row>
    <row r="2485" spans="1:14" x14ac:dyDescent="0.25">
      <c r="A2485">
        <v>310306</v>
      </c>
      <c r="B2485" t="s">
        <v>48</v>
      </c>
      <c r="D2485" s="8">
        <v>40610</v>
      </c>
      <c r="E2485" t="s">
        <v>53</v>
      </c>
      <c r="G2485" t="s">
        <v>59</v>
      </c>
      <c r="H2485" t="s">
        <v>2</v>
      </c>
      <c r="I2485">
        <v>0</v>
      </c>
      <c r="K2485">
        <v>0</v>
      </c>
      <c r="L2485" t="s">
        <v>84</v>
      </c>
      <c r="M2485" t="s">
        <v>137</v>
      </c>
      <c r="N2485" t="s">
        <v>57</v>
      </c>
    </row>
    <row r="2486" spans="1:14" x14ac:dyDescent="0.25">
      <c r="A2486">
        <v>310312</v>
      </c>
      <c r="B2486" t="s">
        <v>92</v>
      </c>
      <c r="C2486" t="s">
        <v>43</v>
      </c>
      <c r="D2486" s="8">
        <v>40622</v>
      </c>
      <c r="E2486" t="s">
        <v>53</v>
      </c>
      <c r="F2486">
        <v>736</v>
      </c>
      <c r="G2486" t="s">
        <v>6</v>
      </c>
      <c r="H2486" t="s">
        <v>2</v>
      </c>
      <c r="I2486">
        <v>10</v>
      </c>
      <c r="K2486">
        <v>0</v>
      </c>
      <c r="L2486" t="s">
        <v>64</v>
      </c>
      <c r="M2486" t="s">
        <v>217</v>
      </c>
      <c r="N2486" t="s">
        <v>61</v>
      </c>
    </row>
    <row r="2487" spans="1:14" x14ac:dyDescent="0.25">
      <c r="A2487">
        <v>310314</v>
      </c>
      <c r="B2487" t="s">
        <v>504</v>
      </c>
      <c r="C2487" t="s">
        <v>71</v>
      </c>
      <c r="D2487" s="8">
        <v>40604</v>
      </c>
      <c r="E2487" t="s">
        <v>83</v>
      </c>
      <c r="G2487" t="s">
        <v>505</v>
      </c>
      <c r="H2487" t="s">
        <v>4</v>
      </c>
      <c r="I2487">
        <v>0</v>
      </c>
      <c r="K2487">
        <v>0</v>
      </c>
      <c r="L2487" t="s">
        <v>249</v>
      </c>
      <c r="M2487" t="s">
        <v>256</v>
      </c>
    </row>
    <row r="2488" spans="1:14" x14ac:dyDescent="0.25">
      <c r="A2488">
        <v>310316</v>
      </c>
      <c r="B2488" t="s">
        <v>58</v>
      </c>
      <c r="C2488" t="s">
        <v>43</v>
      </c>
      <c r="D2488" s="8">
        <v>40633</v>
      </c>
      <c r="E2488" t="s">
        <v>53</v>
      </c>
      <c r="F2488">
        <v>1430</v>
      </c>
      <c r="G2488" t="s">
        <v>8</v>
      </c>
      <c r="H2488" t="s">
        <v>2</v>
      </c>
      <c r="I2488">
        <v>3000</v>
      </c>
      <c r="J2488">
        <v>200</v>
      </c>
      <c r="L2488" t="s">
        <v>55</v>
      </c>
      <c r="M2488" t="s">
        <v>56</v>
      </c>
      <c r="N2488" t="s">
        <v>57</v>
      </c>
    </row>
    <row r="2489" spans="1:14" x14ac:dyDescent="0.25">
      <c r="A2489">
        <v>310317</v>
      </c>
      <c r="B2489" t="s">
        <v>149</v>
      </c>
      <c r="C2489" t="s">
        <v>43</v>
      </c>
      <c r="D2489" s="8">
        <v>40570</v>
      </c>
      <c r="E2489" t="s">
        <v>53</v>
      </c>
      <c r="F2489">
        <v>858</v>
      </c>
      <c r="G2489" t="s">
        <v>6</v>
      </c>
      <c r="H2489" t="s">
        <v>2</v>
      </c>
      <c r="I2489">
        <v>0</v>
      </c>
      <c r="K2489">
        <v>0</v>
      </c>
      <c r="L2489" t="s">
        <v>84</v>
      </c>
      <c r="M2489" t="s">
        <v>238</v>
      </c>
    </row>
    <row r="2490" spans="1:14" x14ac:dyDescent="0.25">
      <c r="A2490">
        <v>310321</v>
      </c>
      <c r="B2490" t="s">
        <v>42</v>
      </c>
      <c r="C2490" t="s">
        <v>43</v>
      </c>
      <c r="D2490" s="8">
        <v>40615</v>
      </c>
      <c r="E2490" t="s">
        <v>83</v>
      </c>
      <c r="F2490">
        <v>2100</v>
      </c>
      <c r="G2490" t="s">
        <v>6</v>
      </c>
      <c r="H2490" t="s">
        <v>2</v>
      </c>
      <c r="I2490">
        <v>1900</v>
      </c>
      <c r="J2490">
        <v>190</v>
      </c>
      <c r="L2490" t="s">
        <v>55</v>
      </c>
      <c r="M2490" t="s">
        <v>229</v>
      </c>
      <c r="N2490" t="s">
        <v>61</v>
      </c>
    </row>
    <row r="2491" spans="1:14" x14ac:dyDescent="0.25">
      <c r="A2491">
        <v>310326</v>
      </c>
      <c r="B2491" t="s">
        <v>240</v>
      </c>
      <c r="C2491" t="s">
        <v>43</v>
      </c>
      <c r="D2491" s="8">
        <v>40255</v>
      </c>
      <c r="E2491" t="s">
        <v>83</v>
      </c>
      <c r="F2491">
        <v>2330</v>
      </c>
      <c r="G2491" t="s">
        <v>236</v>
      </c>
      <c r="H2491" t="s">
        <v>4</v>
      </c>
      <c r="I2491">
        <v>4300</v>
      </c>
      <c r="L2491" t="s">
        <v>55</v>
      </c>
      <c r="M2491" t="s">
        <v>238</v>
      </c>
    </row>
    <row r="2492" spans="1:14" x14ac:dyDescent="0.25">
      <c r="A2492">
        <v>310342</v>
      </c>
      <c r="B2492" t="s">
        <v>85</v>
      </c>
      <c r="C2492" t="s">
        <v>43</v>
      </c>
      <c r="D2492" s="8">
        <v>40253</v>
      </c>
      <c r="E2492" t="s">
        <v>83</v>
      </c>
      <c r="F2492">
        <v>400</v>
      </c>
      <c r="G2492" t="s">
        <v>134</v>
      </c>
      <c r="H2492" t="s">
        <v>2</v>
      </c>
      <c r="L2492" t="s">
        <v>45</v>
      </c>
      <c r="M2492" t="s">
        <v>238</v>
      </c>
    </row>
    <row r="2493" spans="1:14" x14ac:dyDescent="0.25">
      <c r="A2493">
        <v>310345</v>
      </c>
      <c r="B2493" t="s">
        <v>48</v>
      </c>
      <c r="D2493" s="8">
        <v>40607</v>
      </c>
      <c r="G2493" t="s">
        <v>19</v>
      </c>
      <c r="H2493" t="s">
        <v>4</v>
      </c>
      <c r="K2493">
        <v>0</v>
      </c>
      <c r="M2493" t="s">
        <v>51</v>
      </c>
    </row>
    <row r="2494" spans="1:14" x14ac:dyDescent="0.25">
      <c r="A2494">
        <v>310346</v>
      </c>
      <c r="B2494" t="s">
        <v>48</v>
      </c>
      <c r="D2494" s="8">
        <v>40607</v>
      </c>
      <c r="G2494" t="s">
        <v>13</v>
      </c>
      <c r="H2494" t="s">
        <v>3</v>
      </c>
      <c r="K2494">
        <v>0</v>
      </c>
      <c r="M2494" t="s">
        <v>183</v>
      </c>
    </row>
    <row r="2495" spans="1:14" x14ac:dyDescent="0.25">
      <c r="A2495">
        <v>310348</v>
      </c>
      <c r="B2495" t="s">
        <v>48</v>
      </c>
      <c r="D2495" s="8">
        <v>40607</v>
      </c>
      <c r="G2495" t="s">
        <v>10</v>
      </c>
      <c r="H2495" t="s">
        <v>2</v>
      </c>
      <c r="K2495">
        <v>0</v>
      </c>
      <c r="M2495" t="s">
        <v>74</v>
      </c>
    </row>
    <row r="2496" spans="1:14" x14ac:dyDescent="0.25">
      <c r="A2496">
        <v>310352</v>
      </c>
      <c r="B2496" t="s">
        <v>48</v>
      </c>
      <c r="D2496" s="8">
        <v>40610</v>
      </c>
      <c r="G2496" t="s">
        <v>168</v>
      </c>
      <c r="H2496" t="s">
        <v>4</v>
      </c>
      <c r="K2496">
        <v>0</v>
      </c>
      <c r="M2496" t="s">
        <v>87</v>
      </c>
    </row>
    <row r="2497" spans="1:13" x14ac:dyDescent="0.25">
      <c r="A2497">
        <v>310353</v>
      </c>
      <c r="B2497" t="s">
        <v>48</v>
      </c>
      <c r="D2497" s="8">
        <v>40610</v>
      </c>
      <c r="G2497" t="s">
        <v>19</v>
      </c>
      <c r="H2497" t="s">
        <v>4</v>
      </c>
      <c r="K2497">
        <v>0</v>
      </c>
      <c r="M2497" t="s">
        <v>137</v>
      </c>
    </row>
    <row r="2498" spans="1:13" x14ac:dyDescent="0.25">
      <c r="A2498">
        <v>310357</v>
      </c>
      <c r="B2498" t="s">
        <v>48</v>
      </c>
      <c r="D2498" s="8">
        <v>40611</v>
      </c>
      <c r="G2498" t="s">
        <v>139</v>
      </c>
      <c r="H2498" t="s">
        <v>2</v>
      </c>
      <c r="K2498">
        <v>0</v>
      </c>
      <c r="M2498" t="s">
        <v>50</v>
      </c>
    </row>
    <row r="2499" spans="1:13" x14ac:dyDescent="0.25">
      <c r="A2499">
        <v>310363</v>
      </c>
      <c r="B2499" t="s">
        <v>48</v>
      </c>
      <c r="D2499" s="8">
        <v>40612</v>
      </c>
      <c r="G2499" t="s">
        <v>307</v>
      </c>
      <c r="H2499" t="s">
        <v>4</v>
      </c>
      <c r="K2499">
        <v>0</v>
      </c>
      <c r="M2499" t="s">
        <v>216</v>
      </c>
    </row>
    <row r="2500" spans="1:13" x14ac:dyDescent="0.25">
      <c r="A2500">
        <v>310372</v>
      </c>
      <c r="B2500" t="s">
        <v>48</v>
      </c>
      <c r="D2500" s="8">
        <v>40617</v>
      </c>
      <c r="G2500" t="s">
        <v>19</v>
      </c>
      <c r="H2500" t="s">
        <v>4</v>
      </c>
      <c r="K2500">
        <v>0</v>
      </c>
      <c r="M2500" t="s">
        <v>51</v>
      </c>
    </row>
    <row r="2501" spans="1:13" x14ac:dyDescent="0.25">
      <c r="A2501">
        <v>310374</v>
      </c>
      <c r="B2501" t="s">
        <v>48</v>
      </c>
      <c r="D2501" s="8">
        <v>40618</v>
      </c>
      <c r="G2501" t="s">
        <v>22</v>
      </c>
      <c r="H2501" t="s">
        <v>4</v>
      </c>
      <c r="K2501">
        <v>0</v>
      </c>
      <c r="M2501" t="s">
        <v>51</v>
      </c>
    </row>
    <row r="2502" spans="1:13" x14ac:dyDescent="0.25">
      <c r="A2502">
        <v>310376</v>
      </c>
      <c r="B2502" t="s">
        <v>48</v>
      </c>
      <c r="D2502" s="8">
        <v>40603</v>
      </c>
      <c r="G2502" t="s">
        <v>19</v>
      </c>
      <c r="H2502" t="s">
        <v>4</v>
      </c>
      <c r="K2502">
        <v>0</v>
      </c>
      <c r="M2502" t="s">
        <v>51</v>
      </c>
    </row>
    <row r="2503" spans="1:13" x14ac:dyDescent="0.25">
      <c r="A2503">
        <v>310377</v>
      </c>
      <c r="B2503" t="s">
        <v>48</v>
      </c>
      <c r="D2503" s="8">
        <v>40618</v>
      </c>
      <c r="G2503" t="s">
        <v>23</v>
      </c>
      <c r="H2503" t="s">
        <v>4</v>
      </c>
      <c r="K2503">
        <v>0</v>
      </c>
      <c r="M2503" t="s">
        <v>80</v>
      </c>
    </row>
    <row r="2504" spans="1:13" x14ac:dyDescent="0.25">
      <c r="A2504">
        <v>310379</v>
      </c>
      <c r="B2504" t="s">
        <v>48</v>
      </c>
      <c r="D2504" s="8">
        <v>40619</v>
      </c>
      <c r="G2504" t="s">
        <v>19</v>
      </c>
      <c r="H2504" t="s">
        <v>4</v>
      </c>
      <c r="K2504">
        <v>0</v>
      </c>
      <c r="M2504" t="s">
        <v>137</v>
      </c>
    </row>
    <row r="2505" spans="1:13" x14ac:dyDescent="0.25">
      <c r="A2505">
        <v>310382</v>
      </c>
      <c r="B2505" t="s">
        <v>48</v>
      </c>
      <c r="D2505" s="8">
        <v>40620</v>
      </c>
      <c r="G2505" t="s">
        <v>19</v>
      </c>
      <c r="H2505" t="s">
        <v>4</v>
      </c>
      <c r="K2505">
        <v>0</v>
      </c>
      <c r="M2505" t="s">
        <v>51</v>
      </c>
    </row>
    <row r="2506" spans="1:13" x14ac:dyDescent="0.25">
      <c r="A2506">
        <v>310383</v>
      </c>
      <c r="B2506" t="s">
        <v>48</v>
      </c>
      <c r="D2506" s="8">
        <v>40620</v>
      </c>
      <c r="G2506" t="s">
        <v>164</v>
      </c>
      <c r="H2506" t="s">
        <v>4</v>
      </c>
      <c r="K2506">
        <v>0</v>
      </c>
      <c r="M2506" t="s">
        <v>125</v>
      </c>
    </row>
    <row r="2507" spans="1:13" x14ac:dyDescent="0.25">
      <c r="A2507">
        <v>310389</v>
      </c>
      <c r="B2507" t="s">
        <v>48</v>
      </c>
      <c r="D2507" s="8">
        <v>40622</v>
      </c>
      <c r="G2507" t="s">
        <v>139</v>
      </c>
      <c r="H2507" t="s">
        <v>2</v>
      </c>
      <c r="K2507">
        <v>0</v>
      </c>
      <c r="M2507" t="s">
        <v>141</v>
      </c>
    </row>
    <row r="2508" spans="1:13" x14ac:dyDescent="0.25">
      <c r="A2508">
        <v>310391</v>
      </c>
      <c r="B2508" t="s">
        <v>48</v>
      </c>
      <c r="D2508" s="8">
        <v>40623</v>
      </c>
      <c r="G2508" t="s">
        <v>22</v>
      </c>
      <c r="H2508" t="s">
        <v>4</v>
      </c>
      <c r="K2508">
        <v>0</v>
      </c>
      <c r="M2508" t="s">
        <v>351</v>
      </c>
    </row>
    <row r="2509" spans="1:13" x14ac:dyDescent="0.25">
      <c r="A2509">
        <v>310392</v>
      </c>
      <c r="B2509" t="s">
        <v>48</v>
      </c>
      <c r="D2509" s="8">
        <v>40623</v>
      </c>
      <c r="G2509" t="s">
        <v>93</v>
      </c>
      <c r="H2509" t="s">
        <v>2</v>
      </c>
      <c r="K2509">
        <v>0</v>
      </c>
      <c r="M2509" t="s">
        <v>129</v>
      </c>
    </row>
    <row r="2510" spans="1:13" x14ac:dyDescent="0.25">
      <c r="A2510">
        <v>310394</v>
      </c>
      <c r="B2510" t="s">
        <v>48</v>
      </c>
      <c r="D2510" s="8">
        <v>40624</v>
      </c>
      <c r="G2510" t="s">
        <v>22</v>
      </c>
      <c r="H2510" t="s">
        <v>4</v>
      </c>
      <c r="K2510">
        <v>0</v>
      </c>
      <c r="M2510" t="s">
        <v>351</v>
      </c>
    </row>
    <row r="2511" spans="1:13" x14ac:dyDescent="0.25">
      <c r="A2511">
        <v>310395</v>
      </c>
      <c r="B2511" t="s">
        <v>48</v>
      </c>
      <c r="D2511" s="8">
        <v>40631</v>
      </c>
      <c r="G2511" t="s">
        <v>19</v>
      </c>
      <c r="H2511" t="s">
        <v>4</v>
      </c>
      <c r="K2511">
        <v>0</v>
      </c>
      <c r="M2511" t="s">
        <v>82</v>
      </c>
    </row>
    <row r="2512" spans="1:13" x14ac:dyDescent="0.25">
      <c r="A2512">
        <v>310397</v>
      </c>
      <c r="B2512" t="s">
        <v>48</v>
      </c>
      <c r="D2512" s="8">
        <v>40631</v>
      </c>
      <c r="G2512" t="s">
        <v>23</v>
      </c>
      <c r="H2512" t="s">
        <v>4</v>
      </c>
      <c r="K2512">
        <v>0</v>
      </c>
      <c r="M2512" t="s">
        <v>80</v>
      </c>
    </row>
    <row r="2513" spans="1:14" x14ac:dyDescent="0.25">
      <c r="A2513">
        <v>310399</v>
      </c>
      <c r="B2513" t="s">
        <v>48</v>
      </c>
      <c r="D2513" s="8">
        <v>40632</v>
      </c>
      <c r="G2513" t="s">
        <v>135</v>
      </c>
      <c r="H2513" t="s">
        <v>3</v>
      </c>
      <c r="K2513">
        <v>0</v>
      </c>
      <c r="M2513" t="s">
        <v>183</v>
      </c>
    </row>
    <row r="2514" spans="1:14" x14ac:dyDescent="0.25">
      <c r="A2514">
        <v>310401</v>
      </c>
      <c r="B2514" t="s">
        <v>218</v>
      </c>
      <c r="C2514" t="s">
        <v>43</v>
      </c>
      <c r="D2514" s="8">
        <v>40261</v>
      </c>
      <c r="E2514" t="s">
        <v>83</v>
      </c>
      <c r="F2514">
        <v>30</v>
      </c>
      <c r="G2514" t="s">
        <v>236</v>
      </c>
      <c r="H2514" t="s">
        <v>4</v>
      </c>
      <c r="L2514" t="s">
        <v>55</v>
      </c>
      <c r="M2514" t="s">
        <v>238</v>
      </c>
    </row>
    <row r="2515" spans="1:14" x14ac:dyDescent="0.25">
      <c r="A2515">
        <v>310402</v>
      </c>
      <c r="B2515" t="s">
        <v>177</v>
      </c>
      <c r="C2515" t="s">
        <v>106</v>
      </c>
      <c r="D2515" s="8">
        <v>40589</v>
      </c>
      <c r="E2515" t="s">
        <v>53</v>
      </c>
      <c r="F2515">
        <v>1015</v>
      </c>
      <c r="G2515" t="s">
        <v>178</v>
      </c>
      <c r="H2515" t="s">
        <v>2</v>
      </c>
      <c r="I2515">
        <v>0</v>
      </c>
      <c r="J2515">
        <v>105</v>
      </c>
      <c r="K2515">
        <v>0</v>
      </c>
      <c r="L2515" t="s">
        <v>73</v>
      </c>
      <c r="M2515" t="s">
        <v>169</v>
      </c>
      <c r="N2515" t="s">
        <v>57</v>
      </c>
    </row>
    <row r="2516" spans="1:14" x14ac:dyDescent="0.25">
      <c r="A2516">
        <v>310404</v>
      </c>
      <c r="B2516" t="s">
        <v>177</v>
      </c>
      <c r="C2516" t="s">
        <v>106</v>
      </c>
      <c r="D2516" s="8">
        <v>40598</v>
      </c>
      <c r="E2516" t="s">
        <v>53</v>
      </c>
      <c r="F2516">
        <v>1520</v>
      </c>
      <c r="G2516" t="s">
        <v>178</v>
      </c>
      <c r="H2516" t="s">
        <v>2</v>
      </c>
      <c r="I2516">
        <v>0</v>
      </c>
      <c r="J2516">
        <v>95</v>
      </c>
      <c r="K2516">
        <v>0</v>
      </c>
      <c r="L2516" t="s">
        <v>73</v>
      </c>
      <c r="M2516" t="s">
        <v>56</v>
      </c>
      <c r="N2516" t="s">
        <v>61</v>
      </c>
    </row>
    <row r="2517" spans="1:14" x14ac:dyDescent="0.25">
      <c r="A2517">
        <v>310405</v>
      </c>
      <c r="B2517" t="s">
        <v>120</v>
      </c>
      <c r="C2517" t="s">
        <v>43</v>
      </c>
      <c r="D2517" s="8">
        <v>40601</v>
      </c>
      <c r="E2517" t="s">
        <v>53</v>
      </c>
      <c r="G2517" t="s">
        <v>21</v>
      </c>
      <c r="H2517" t="s">
        <v>4</v>
      </c>
      <c r="I2517">
        <v>0</v>
      </c>
      <c r="J2517">
        <v>100</v>
      </c>
      <c r="K2517">
        <v>0</v>
      </c>
      <c r="L2517" t="s">
        <v>84</v>
      </c>
      <c r="M2517" t="s">
        <v>238</v>
      </c>
    </row>
    <row r="2518" spans="1:14" x14ac:dyDescent="0.25">
      <c r="A2518">
        <v>310419</v>
      </c>
      <c r="B2518" t="s">
        <v>235</v>
      </c>
      <c r="C2518" t="s">
        <v>43</v>
      </c>
      <c r="D2518" s="8">
        <v>40267</v>
      </c>
      <c r="E2518" t="s">
        <v>83</v>
      </c>
      <c r="F2518">
        <v>2115</v>
      </c>
      <c r="G2518" t="s">
        <v>23</v>
      </c>
      <c r="H2518" t="s">
        <v>4</v>
      </c>
      <c r="I2518">
        <v>5200</v>
      </c>
      <c r="K2518">
        <v>20</v>
      </c>
      <c r="L2518" t="s">
        <v>45</v>
      </c>
      <c r="M2518" t="s">
        <v>238</v>
      </c>
    </row>
    <row r="2519" spans="1:14" x14ac:dyDescent="0.25">
      <c r="A2519">
        <v>310436</v>
      </c>
      <c r="B2519" t="s">
        <v>85</v>
      </c>
      <c r="C2519" t="s">
        <v>43</v>
      </c>
      <c r="D2519" s="8">
        <v>40275</v>
      </c>
      <c r="E2519" t="s">
        <v>83</v>
      </c>
      <c r="F2519">
        <v>2200</v>
      </c>
      <c r="G2519" t="s">
        <v>10</v>
      </c>
      <c r="H2519" t="s">
        <v>2</v>
      </c>
      <c r="I2519">
        <v>5000</v>
      </c>
      <c r="K2519">
        <v>4</v>
      </c>
      <c r="L2519" t="s">
        <v>55</v>
      </c>
      <c r="M2519" t="s">
        <v>238</v>
      </c>
    </row>
    <row r="2520" spans="1:14" x14ac:dyDescent="0.25">
      <c r="A2520">
        <v>310438</v>
      </c>
      <c r="B2520" t="s">
        <v>85</v>
      </c>
      <c r="C2520" t="s">
        <v>43</v>
      </c>
      <c r="D2520" s="8">
        <v>40289</v>
      </c>
      <c r="E2520" t="s">
        <v>53</v>
      </c>
      <c r="F2520">
        <v>1723</v>
      </c>
      <c r="G2520" t="s">
        <v>21</v>
      </c>
      <c r="H2520" t="s">
        <v>4</v>
      </c>
      <c r="I2520">
        <v>1500</v>
      </c>
      <c r="L2520" t="s">
        <v>55</v>
      </c>
      <c r="M2520" t="s">
        <v>56</v>
      </c>
    </row>
    <row r="2521" spans="1:14" x14ac:dyDescent="0.25">
      <c r="A2521">
        <v>310439</v>
      </c>
      <c r="B2521" t="s">
        <v>85</v>
      </c>
      <c r="C2521" t="s">
        <v>43</v>
      </c>
      <c r="D2521" s="8">
        <v>40289</v>
      </c>
      <c r="E2521" t="s">
        <v>83</v>
      </c>
      <c r="F2521">
        <v>440</v>
      </c>
      <c r="G2521" t="s">
        <v>21</v>
      </c>
      <c r="H2521" t="s">
        <v>4</v>
      </c>
      <c r="I2521">
        <v>1000</v>
      </c>
      <c r="L2521" t="s">
        <v>55</v>
      </c>
      <c r="M2521" t="s">
        <v>238</v>
      </c>
    </row>
    <row r="2522" spans="1:14" x14ac:dyDescent="0.25">
      <c r="A2522">
        <v>310441</v>
      </c>
      <c r="B2522" t="s">
        <v>85</v>
      </c>
      <c r="C2522" t="s">
        <v>43</v>
      </c>
      <c r="D2522" s="8">
        <v>40290</v>
      </c>
      <c r="E2522" t="s">
        <v>53</v>
      </c>
      <c r="F2522">
        <v>706</v>
      </c>
      <c r="G2522" t="s">
        <v>243</v>
      </c>
      <c r="H2522" t="s">
        <v>4</v>
      </c>
      <c r="I2522">
        <v>700</v>
      </c>
      <c r="L2522" t="s">
        <v>55</v>
      </c>
      <c r="M2522" t="s">
        <v>238</v>
      </c>
    </row>
    <row r="2523" spans="1:14" x14ac:dyDescent="0.25">
      <c r="A2523">
        <v>310449</v>
      </c>
      <c r="B2523" t="s">
        <v>218</v>
      </c>
      <c r="C2523" t="s">
        <v>43</v>
      </c>
      <c r="D2523" s="8">
        <v>40294</v>
      </c>
      <c r="E2523" t="s">
        <v>83</v>
      </c>
      <c r="F2523">
        <v>2247</v>
      </c>
      <c r="G2523" t="s">
        <v>20</v>
      </c>
      <c r="H2523" t="s">
        <v>4</v>
      </c>
      <c r="I2523">
        <v>5500</v>
      </c>
      <c r="K2523">
        <v>10</v>
      </c>
      <c r="L2523" t="s">
        <v>64</v>
      </c>
      <c r="M2523" t="s">
        <v>238</v>
      </c>
    </row>
    <row r="2524" spans="1:14" x14ac:dyDescent="0.25">
      <c r="A2524">
        <v>310453</v>
      </c>
      <c r="B2524" t="s">
        <v>235</v>
      </c>
      <c r="C2524" t="s">
        <v>43</v>
      </c>
      <c r="D2524" s="8">
        <v>40295</v>
      </c>
      <c r="E2524" t="s">
        <v>83</v>
      </c>
      <c r="F2524">
        <v>558</v>
      </c>
      <c r="G2524" t="s">
        <v>243</v>
      </c>
      <c r="H2524" t="s">
        <v>4</v>
      </c>
      <c r="I2524">
        <v>90</v>
      </c>
      <c r="L2524" t="s">
        <v>55</v>
      </c>
      <c r="M2524" t="s">
        <v>238</v>
      </c>
    </row>
    <row r="2525" spans="1:14" x14ac:dyDescent="0.25">
      <c r="A2525">
        <v>310455</v>
      </c>
      <c r="B2525" t="s">
        <v>218</v>
      </c>
      <c r="C2525" t="s">
        <v>43</v>
      </c>
      <c r="D2525" s="8">
        <v>40296</v>
      </c>
      <c r="E2525" t="s">
        <v>83</v>
      </c>
      <c r="F2525">
        <v>2250</v>
      </c>
      <c r="G2525" t="s">
        <v>23</v>
      </c>
      <c r="H2525" t="s">
        <v>4</v>
      </c>
      <c r="L2525" t="s">
        <v>64</v>
      </c>
      <c r="M2525" t="s">
        <v>238</v>
      </c>
    </row>
    <row r="2526" spans="1:14" x14ac:dyDescent="0.25">
      <c r="A2526">
        <v>310473</v>
      </c>
      <c r="B2526" t="s">
        <v>48</v>
      </c>
      <c r="D2526" s="8">
        <v>40605</v>
      </c>
      <c r="G2526" t="s">
        <v>19</v>
      </c>
      <c r="H2526" t="s">
        <v>4</v>
      </c>
      <c r="K2526">
        <v>0</v>
      </c>
      <c r="M2526" t="s">
        <v>137</v>
      </c>
    </row>
    <row r="2527" spans="1:14" x14ac:dyDescent="0.25">
      <c r="A2527">
        <v>310484</v>
      </c>
      <c r="B2527" t="s">
        <v>78</v>
      </c>
      <c r="C2527" t="s">
        <v>43</v>
      </c>
      <c r="D2527" s="8">
        <v>40618</v>
      </c>
      <c r="E2527" t="s">
        <v>53</v>
      </c>
      <c r="F2527">
        <v>847</v>
      </c>
      <c r="G2527" t="s">
        <v>21</v>
      </c>
      <c r="H2527" t="s">
        <v>4</v>
      </c>
      <c r="I2527">
        <v>0</v>
      </c>
      <c r="J2527">
        <v>130</v>
      </c>
      <c r="K2527">
        <v>0</v>
      </c>
      <c r="L2527" t="s">
        <v>84</v>
      </c>
      <c r="M2527" t="s">
        <v>56</v>
      </c>
      <c r="N2527" t="s">
        <v>57</v>
      </c>
    </row>
    <row r="2528" spans="1:14" x14ac:dyDescent="0.25">
      <c r="A2528">
        <v>310487</v>
      </c>
      <c r="B2528" t="s">
        <v>42</v>
      </c>
      <c r="C2528" t="s">
        <v>43</v>
      </c>
      <c r="D2528" s="8">
        <v>40618</v>
      </c>
      <c r="E2528" t="s">
        <v>53</v>
      </c>
      <c r="F2528">
        <v>1400</v>
      </c>
      <c r="G2528" t="s">
        <v>102</v>
      </c>
      <c r="H2528" t="s">
        <v>2</v>
      </c>
      <c r="I2528">
        <v>1300</v>
      </c>
      <c r="J2528">
        <v>135</v>
      </c>
      <c r="L2528" t="s">
        <v>55</v>
      </c>
      <c r="M2528" t="s">
        <v>56</v>
      </c>
      <c r="N2528" t="s">
        <v>57</v>
      </c>
    </row>
    <row r="2529" spans="1:14" x14ac:dyDescent="0.25">
      <c r="A2529">
        <v>310488</v>
      </c>
      <c r="B2529" t="s">
        <v>62</v>
      </c>
      <c r="C2529" t="s">
        <v>43</v>
      </c>
      <c r="D2529" s="8">
        <v>40618</v>
      </c>
      <c r="E2529" t="s">
        <v>53</v>
      </c>
      <c r="F2529">
        <v>1918</v>
      </c>
      <c r="G2529" t="s">
        <v>14</v>
      </c>
      <c r="H2529" t="s">
        <v>3</v>
      </c>
      <c r="I2529">
        <v>0</v>
      </c>
      <c r="J2529">
        <v>100</v>
      </c>
      <c r="K2529">
        <v>0</v>
      </c>
      <c r="L2529" t="s">
        <v>73</v>
      </c>
      <c r="M2529" t="s">
        <v>51</v>
      </c>
      <c r="N2529" t="s">
        <v>57</v>
      </c>
    </row>
    <row r="2530" spans="1:14" x14ac:dyDescent="0.25">
      <c r="A2530">
        <v>310489</v>
      </c>
      <c r="B2530" t="s">
        <v>177</v>
      </c>
      <c r="C2530" t="s">
        <v>106</v>
      </c>
      <c r="D2530" s="8">
        <v>40618</v>
      </c>
      <c r="E2530" t="s">
        <v>53</v>
      </c>
      <c r="F2530">
        <v>1715</v>
      </c>
      <c r="G2530" t="s">
        <v>178</v>
      </c>
      <c r="H2530" t="s">
        <v>2</v>
      </c>
      <c r="I2530">
        <v>0</v>
      </c>
      <c r="J2530">
        <v>100</v>
      </c>
      <c r="K2530">
        <v>0</v>
      </c>
      <c r="L2530" t="s">
        <v>84</v>
      </c>
      <c r="M2530" t="s">
        <v>56</v>
      </c>
      <c r="N2530" t="s">
        <v>57</v>
      </c>
    </row>
    <row r="2531" spans="1:14" x14ac:dyDescent="0.25">
      <c r="A2531">
        <v>310494</v>
      </c>
      <c r="B2531" t="s">
        <v>42</v>
      </c>
      <c r="C2531" t="s">
        <v>43</v>
      </c>
      <c r="D2531" s="8">
        <v>40615</v>
      </c>
      <c r="E2531" t="s">
        <v>53</v>
      </c>
      <c r="F2531">
        <v>1516</v>
      </c>
      <c r="G2531" t="s">
        <v>66</v>
      </c>
      <c r="H2531" t="s">
        <v>4</v>
      </c>
      <c r="I2531">
        <v>200</v>
      </c>
      <c r="J2531">
        <v>140</v>
      </c>
      <c r="L2531" t="s">
        <v>64</v>
      </c>
      <c r="M2531" t="s">
        <v>51</v>
      </c>
      <c r="N2531" t="s">
        <v>57</v>
      </c>
    </row>
    <row r="2532" spans="1:14" x14ac:dyDescent="0.25">
      <c r="A2532">
        <v>310509</v>
      </c>
      <c r="B2532" t="s">
        <v>276</v>
      </c>
      <c r="C2532" t="s">
        <v>43</v>
      </c>
      <c r="D2532" s="8">
        <v>40617</v>
      </c>
      <c r="E2532" t="s">
        <v>53</v>
      </c>
      <c r="F2532">
        <v>715</v>
      </c>
      <c r="G2532" t="s">
        <v>7</v>
      </c>
      <c r="H2532" t="s">
        <v>2</v>
      </c>
      <c r="L2532" t="s">
        <v>55</v>
      </c>
      <c r="M2532" t="s">
        <v>74</v>
      </c>
      <c r="N2532" t="s">
        <v>57</v>
      </c>
    </row>
    <row r="2533" spans="1:14" x14ac:dyDescent="0.25">
      <c r="A2533">
        <v>310510</v>
      </c>
      <c r="B2533" t="s">
        <v>218</v>
      </c>
      <c r="C2533" t="s">
        <v>43</v>
      </c>
      <c r="D2533" s="8">
        <v>40617</v>
      </c>
      <c r="E2533" t="s">
        <v>83</v>
      </c>
      <c r="F2533">
        <v>2145</v>
      </c>
      <c r="G2533" t="s">
        <v>19</v>
      </c>
      <c r="H2533" t="s">
        <v>4</v>
      </c>
      <c r="I2533">
        <v>6200</v>
      </c>
      <c r="J2533">
        <v>240</v>
      </c>
      <c r="K2533">
        <v>15</v>
      </c>
      <c r="L2533" t="s">
        <v>64</v>
      </c>
      <c r="M2533" t="s">
        <v>238</v>
      </c>
      <c r="N2533" t="s">
        <v>57</v>
      </c>
    </row>
    <row r="2534" spans="1:14" x14ac:dyDescent="0.25">
      <c r="A2534">
        <v>310511</v>
      </c>
      <c r="B2534" t="s">
        <v>91</v>
      </c>
      <c r="C2534" t="s">
        <v>43</v>
      </c>
      <c r="D2534" s="8">
        <v>40617</v>
      </c>
      <c r="E2534" t="s">
        <v>44</v>
      </c>
      <c r="F2534">
        <v>600</v>
      </c>
      <c r="G2534" t="s">
        <v>7</v>
      </c>
      <c r="H2534" t="s">
        <v>2</v>
      </c>
      <c r="I2534">
        <v>0</v>
      </c>
      <c r="K2534">
        <v>0</v>
      </c>
      <c r="L2534" t="s">
        <v>84</v>
      </c>
      <c r="M2534" t="s">
        <v>141</v>
      </c>
      <c r="N2534" t="s">
        <v>57</v>
      </c>
    </row>
    <row r="2535" spans="1:14" x14ac:dyDescent="0.25">
      <c r="A2535">
        <v>310518</v>
      </c>
      <c r="B2535" t="s">
        <v>353</v>
      </c>
      <c r="C2535" t="s">
        <v>71</v>
      </c>
      <c r="D2535" s="8">
        <v>40555</v>
      </c>
      <c r="E2535" t="s">
        <v>53</v>
      </c>
      <c r="F2535">
        <v>735</v>
      </c>
      <c r="G2535" t="s">
        <v>429</v>
      </c>
      <c r="H2535" t="s">
        <v>2</v>
      </c>
      <c r="I2535">
        <v>0</v>
      </c>
      <c r="K2535">
        <v>0</v>
      </c>
      <c r="L2535" t="s">
        <v>84</v>
      </c>
      <c r="M2535" t="s">
        <v>238</v>
      </c>
    </row>
    <row r="2536" spans="1:14" x14ac:dyDescent="0.25">
      <c r="A2536">
        <v>310520</v>
      </c>
      <c r="B2536" t="s">
        <v>88</v>
      </c>
      <c r="C2536" t="s">
        <v>43</v>
      </c>
      <c r="D2536" s="8">
        <v>40613</v>
      </c>
      <c r="E2536" t="s">
        <v>53</v>
      </c>
      <c r="F2536">
        <v>1115</v>
      </c>
      <c r="G2536" t="s">
        <v>6</v>
      </c>
      <c r="H2536" t="s">
        <v>2</v>
      </c>
      <c r="K2536">
        <v>4</v>
      </c>
      <c r="L2536" t="s">
        <v>55</v>
      </c>
      <c r="M2536" t="s">
        <v>238</v>
      </c>
    </row>
    <row r="2537" spans="1:14" x14ac:dyDescent="0.25">
      <c r="A2537">
        <v>310521</v>
      </c>
      <c r="B2537" t="s">
        <v>298</v>
      </c>
      <c r="C2537" t="s">
        <v>106</v>
      </c>
      <c r="D2537" s="8">
        <v>40629</v>
      </c>
      <c r="E2537" t="s">
        <v>53</v>
      </c>
      <c r="F2537">
        <v>1707</v>
      </c>
      <c r="G2537" t="s">
        <v>6</v>
      </c>
      <c r="H2537" t="s">
        <v>2</v>
      </c>
      <c r="I2537">
        <v>0</v>
      </c>
      <c r="K2537">
        <v>0</v>
      </c>
      <c r="L2537" t="s">
        <v>84</v>
      </c>
      <c r="M2537" t="s">
        <v>56</v>
      </c>
    </row>
    <row r="2538" spans="1:14" x14ac:dyDescent="0.25">
      <c r="A2538">
        <v>310522</v>
      </c>
      <c r="B2538" t="s">
        <v>42</v>
      </c>
      <c r="C2538" t="s">
        <v>43</v>
      </c>
      <c r="D2538" s="8">
        <v>40571</v>
      </c>
      <c r="E2538" t="s">
        <v>53</v>
      </c>
      <c r="F2538">
        <v>1753</v>
      </c>
      <c r="G2538" t="s">
        <v>6</v>
      </c>
      <c r="H2538" t="s">
        <v>2</v>
      </c>
      <c r="I2538">
        <v>0</v>
      </c>
      <c r="K2538">
        <v>0</v>
      </c>
      <c r="L2538" t="s">
        <v>84</v>
      </c>
      <c r="M2538" t="s">
        <v>238</v>
      </c>
    </row>
    <row r="2539" spans="1:14" x14ac:dyDescent="0.25">
      <c r="A2539">
        <v>310523</v>
      </c>
      <c r="B2539" t="s">
        <v>63</v>
      </c>
      <c r="C2539" t="s">
        <v>43</v>
      </c>
      <c r="D2539" s="8">
        <v>40571</v>
      </c>
      <c r="E2539" t="s">
        <v>83</v>
      </c>
      <c r="F2539">
        <v>2211</v>
      </c>
      <c r="G2539" t="s">
        <v>6</v>
      </c>
      <c r="H2539" t="s">
        <v>2</v>
      </c>
      <c r="I2539">
        <v>2000</v>
      </c>
      <c r="L2539" t="s">
        <v>55</v>
      </c>
      <c r="M2539" t="s">
        <v>132</v>
      </c>
    </row>
    <row r="2540" spans="1:14" x14ac:dyDescent="0.25">
      <c r="A2540">
        <v>310524</v>
      </c>
      <c r="B2540" t="s">
        <v>214</v>
      </c>
      <c r="C2540" t="s">
        <v>43</v>
      </c>
      <c r="D2540" s="8">
        <v>40616</v>
      </c>
      <c r="E2540" t="s">
        <v>53</v>
      </c>
      <c r="F2540">
        <v>833</v>
      </c>
      <c r="G2540" t="s">
        <v>429</v>
      </c>
      <c r="H2540" t="s">
        <v>2</v>
      </c>
      <c r="I2540">
        <v>0</v>
      </c>
      <c r="K2540">
        <v>0</v>
      </c>
      <c r="L2540" t="s">
        <v>73</v>
      </c>
      <c r="M2540" t="s">
        <v>238</v>
      </c>
    </row>
    <row r="2541" spans="1:14" x14ac:dyDescent="0.25">
      <c r="A2541">
        <v>310525</v>
      </c>
      <c r="B2541" t="s">
        <v>127</v>
      </c>
      <c r="C2541" t="s">
        <v>71</v>
      </c>
      <c r="D2541" s="8">
        <v>40619</v>
      </c>
      <c r="E2541" t="s">
        <v>53</v>
      </c>
      <c r="F2541">
        <v>945</v>
      </c>
      <c r="G2541" t="s">
        <v>319</v>
      </c>
      <c r="H2541" t="s">
        <v>2</v>
      </c>
      <c r="I2541">
        <v>0</v>
      </c>
      <c r="K2541">
        <v>0</v>
      </c>
      <c r="L2541" t="s">
        <v>73</v>
      </c>
      <c r="M2541" t="s">
        <v>238</v>
      </c>
    </row>
    <row r="2542" spans="1:14" x14ac:dyDescent="0.25">
      <c r="A2542">
        <v>310530</v>
      </c>
      <c r="B2542" t="s">
        <v>403</v>
      </c>
      <c r="C2542" t="s">
        <v>71</v>
      </c>
      <c r="D2542" s="8">
        <v>40616</v>
      </c>
      <c r="E2542" t="s">
        <v>53</v>
      </c>
      <c r="F2542">
        <v>1615</v>
      </c>
      <c r="G2542" t="s">
        <v>281</v>
      </c>
      <c r="H2542" t="s">
        <v>2</v>
      </c>
      <c r="I2542">
        <v>3000</v>
      </c>
      <c r="J2542">
        <v>110</v>
      </c>
      <c r="K2542">
        <v>9</v>
      </c>
      <c r="L2542" t="s">
        <v>55</v>
      </c>
      <c r="M2542" t="s">
        <v>175</v>
      </c>
      <c r="N2542" t="s">
        <v>57</v>
      </c>
    </row>
    <row r="2543" spans="1:14" x14ac:dyDescent="0.25">
      <c r="A2543">
        <v>310531</v>
      </c>
      <c r="B2543" t="s">
        <v>42</v>
      </c>
      <c r="C2543" t="s">
        <v>43</v>
      </c>
      <c r="D2543" s="8">
        <v>40619</v>
      </c>
      <c r="E2543" t="s">
        <v>53</v>
      </c>
      <c r="F2543">
        <v>905</v>
      </c>
      <c r="G2543" t="s">
        <v>66</v>
      </c>
      <c r="H2543" t="s">
        <v>4</v>
      </c>
      <c r="I2543">
        <v>200</v>
      </c>
      <c r="J2543">
        <v>140</v>
      </c>
      <c r="L2543" t="s">
        <v>55</v>
      </c>
      <c r="M2543" t="s">
        <v>56</v>
      </c>
      <c r="N2543" t="s">
        <v>57</v>
      </c>
    </row>
    <row r="2544" spans="1:14" x14ac:dyDescent="0.25">
      <c r="A2544">
        <v>310533</v>
      </c>
      <c r="B2544" t="s">
        <v>63</v>
      </c>
      <c r="C2544" t="s">
        <v>43</v>
      </c>
      <c r="D2544" s="8">
        <v>40619</v>
      </c>
      <c r="E2544" t="s">
        <v>53</v>
      </c>
      <c r="F2544">
        <v>825</v>
      </c>
      <c r="G2544" t="s">
        <v>6</v>
      </c>
      <c r="H2544" t="s">
        <v>2</v>
      </c>
      <c r="I2544">
        <v>0</v>
      </c>
      <c r="K2544">
        <v>0</v>
      </c>
      <c r="L2544" t="s">
        <v>73</v>
      </c>
      <c r="M2544" t="s">
        <v>137</v>
      </c>
      <c r="N2544" t="s">
        <v>57</v>
      </c>
    </row>
    <row r="2545" spans="1:14" x14ac:dyDescent="0.25">
      <c r="A2545">
        <v>310534</v>
      </c>
      <c r="B2545" t="s">
        <v>48</v>
      </c>
      <c r="D2545" s="8">
        <v>40613</v>
      </c>
      <c r="G2545" t="s">
        <v>11</v>
      </c>
      <c r="H2545" t="s">
        <v>3</v>
      </c>
      <c r="K2545">
        <v>0</v>
      </c>
      <c r="M2545" t="s">
        <v>140</v>
      </c>
    </row>
    <row r="2546" spans="1:14" x14ac:dyDescent="0.25">
      <c r="A2546">
        <v>310535</v>
      </c>
      <c r="B2546" t="s">
        <v>48</v>
      </c>
      <c r="D2546" s="8">
        <v>40613</v>
      </c>
      <c r="G2546" t="s">
        <v>11</v>
      </c>
      <c r="H2546" t="s">
        <v>3</v>
      </c>
      <c r="K2546">
        <v>0</v>
      </c>
      <c r="M2546" t="s">
        <v>125</v>
      </c>
    </row>
    <row r="2547" spans="1:14" x14ac:dyDescent="0.25">
      <c r="A2547">
        <v>310536</v>
      </c>
      <c r="B2547" t="s">
        <v>48</v>
      </c>
      <c r="D2547" s="8">
        <v>40609</v>
      </c>
      <c r="G2547" t="s">
        <v>11</v>
      </c>
      <c r="H2547" t="s">
        <v>3</v>
      </c>
      <c r="K2547">
        <v>0</v>
      </c>
      <c r="M2547" t="s">
        <v>50</v>
      </c>
    </row>
    <row r="2548" spans="1:14" x14ac:dyDescent="0.25">
      <c r="A2548">
        <v>310541</v>
      </c>
      <c r="B2548" t="s">
        <v>48</v>
      </c>
      <c r="D2548" s="8">
        <v>40625</v>
      </c>
      <c r="G2548" t="s">
        <v>13</v>
      </c>
      <c r="H2548" t="s">
        <v>3</v>
      </c>
      <c r="K2548">
        <v>0</v>
      </c>
      <c r="M2548" t="s">
        <v>104</v>
      </c>
    </row>
    <row r="2549" spans="1:14" x14ac:dyDescent="0.25">
      <c r="A2549">
        <v>310556</v>
      </c>
      <c r="B2549" t="s">
        <v>48</v>
      </c>
      <c r="D2549" s="8">
        <v>40632</v>
      </c>
      <c r="G2549" t="s">
        <v>20</v>
      </c>
      <c r="H2549" t="s">
        <v>4</v>
      </c>
      <c r="K2549">
        <v>0</v>
      </c>
      <c r="M2549" t="s">
        <v>231</v>
      </c>
    </row>
    <row r="2550" spans="1:14" x14ac:dyDescent="0.25">
      <c r="A2550">
        <v>310568</v>
      </c>
      <c r="B2550" t="s">
        <v>218</v>
      </c>
      <c r="C2550" t="s">
        <v>43</v>
      </c>
      <c r="D2550" s="8">
        <v>40605</v>
      </c>
      <c r="E2550" t="s">
        <v>44</v>
      </c>
      <c r="F2550">
        <v>700</v>
      </c>
      <c r="G2550" t="s">
        <v>102</v>
      </c>
      <c r="H2550" t="s">
        <v>2</v>
      </c>
      <c r="I2550">
        <v>100</v>
      </c>
      <c r="J2550">
        <v>110</v>
      </c>
      <c r="K2550">
        <v>0</v>
      </c>
      <c r="L2550" t="s">
        <v>64</v>
      </c>
      <c r="M2550" t="s">
        <v>188</v>
      </c>
      <c r="N2550" t="s">
        <v>57</v>
      </c>
    </row>
    <row r="2551" spans="1:14" x14ac:dyDescent="0.25">
      <c r="A2551">
        <v>310573</v>
      </c>
      <c r="B2551" t="s">
        <v>218</v>
      </c>
      <c r="C2551" t="s">
        <v>43</v>
      </c>
      <c r="D2551" s="8">
        <v>40606</v>
      </c>
      <c r="E2551" t="s">
        <v>83</v>
      </c>
      <c r="F2551">
        <v>1830</v>
      </c>
      <c r="G2551" t="s">
        <v>94</v>
      </c>
      <c r="H2551" t="s">
        <v>3</v>
      </c>
      <c r="I2551">
        <v>2000</v>
      </c>
      <c r="L2551" t="s">
        <v>55</v>
      </c>
      <c r="M2551" t="s">
        <v>56</v>
      </c>
      <c r="N2551" t="s">
        <v>57</v>
      </c>
    </row>
    <row r="2552" spans="1:14" x14ac:dyDescent="0.25">
      <c r="A2552">
        <v>310577</v>
      </c>
      <c r="B2552" t="s">
        <v>185</v>
      </c>
      <c r="C2552" t="s">
        <v>106</v>
      </c>
      <c r="D2552" s="8">
        <v>40607</v>
      </c>
      <c r="E2552" t="s">
        <v>53</v>
      </c>
      <c r="F2552">
        <v>800</v>
      </c>
      <c r="G2552" t="s">
        <v>21</v>
      </c>
      <c r="H2552" t="s">
        <v>4</v>
      </c>
      <c r="I2552">
        <v>0</v>
      </c>
      <c r="K2552">
        <v>0</v>
      </c>
      <c r="L2552" t="s">
        <v>84</v>
      </c>
      <c r="M2552" t="s">
        <v>56</v>
      </c>
    </row>
    <row r="2553" spans="1:14" x14ac:dyDescent="0.25">
      <c r="A2553">
        <v>310580</v>
      </c>
      <c r="B2553" t="s">
        <v>167</v>
      </c>
      <c r="C2553" t="s">
        <v>43</v>
      </c>
      <c r="D2553" s="8">
        <v>40608</v>
      </c>
      <c r="E2553" t="s">
        <v>53</v>
      </c>
      <c r="F2553">
        <v>1105</v>
      </c>
      <c r="G2553" t="s">
        <v>19</v>
      </c>
      <c r="H2553" t="s">
        <v>4</v>
      </c>
      <c r="I2553">
        <v>0</v>
      </c>
      <c r="J2553">
        <v>130</v>
      </c>
      <c r="K2553">
        <v>0</v>
      </c>
      <c r="L2553" t="s">
        <v>84</v>
      </c>
      <c r="M2553" t="s">
        <v>56</v>
      </c>
      <c r="N2553" t="s">
        <v>57</v>
      </c>
    </row>
    <row r="2554" spans="1:14" x14ac:dyDescent="0.25">
      <c r="A2554">
        <v>310584</v>
      </c>
      <c r="B2554" t="s">
        <v>86</v>
      </c>
      <c r="C2554" t="s">
        <v>43</v>
      </c>
      <c r="D2554" s="8">
        <v>40608</v>
      </c>
      <c r="E2554" t="s">
        <v>107</v>
      </c>
      <c r="F2554">
        <v>1800</v>
      </c>
      <c r="G2554" t="s">
        <v>11</v>
      </c>
      <c r="H2554" t="s">
        <v>3</v>
      </c>
      <c r="I2554">
        <v>0</v>
      </c>
      <c r="K2554">
        <v>0</v>
      </c>
      <c r="L2554" t="s">
        <v>73</v>
      </c>
      <c r="M2554" t="s">
        <v>60</v>
      </c>
      <c r="N2554" t="s">
        <v>57</v>
      </c>
    </row>
    <row r="2555" spans="1:14" x14ac:dyDescent="0.25">
      <c r="A2555">
        <v>310598</v>
      </c>
      <c r="B2555" t="s">
        <v>127</v>
      </c>
      <c r="C2555" t="s">
        <v>71</v>
      </c>
      <c r="D2555" s="8">
        <v>40610</v>
      </c>
      <c r="E2555" t="s">
        <v>53</v>
      </c>
      <c r="F2555">
        <v>900</v>
      </c>
      <c r="G2555" t="s">
        <v>265</v>
      </c>
      <c r="H2555" t="s">
        <v>3</v>
      </c>
      <c r="I2555">
        <v>200</v>
      </c>
      <c r="J2555">
        <v>65</v>
      </c>
      <c r="L2555" t="s">
        <v>55</v>
      </c>
      <c r="M2555" t="s">
        <v>56</v>
      </c>
      <c r="N2555" t="s">
        <v>57</v>
      </c>
    </row>
    <row r="2556" spans="1:14" x14ac:dyDescent="0.25">
      <c r="A2556">
        <v>310600</v>
      </c>
      <c r="B2556" t="s">
        <v>48</v>
      </c>
      <c r="D2556" s="8">
        <v>40610</v>
      </c>
      <c r="E2556" t="s">
        <v>53</v>
      </c>
      <c r="G2556" t="s">
        <v>59</v>
      </c>
      <c r="H2556" t="s">
        <v>2</v>
      </c>
      <c r="I2556">
        <v>50</v>
      </c>
      <c r="K2556">
        <v>0</v>
      </c>
      <c r="L2556" t="s">
        <v>55</v>
      </c>
      <c r="M2556" t="s">
        <v>74</v>
      </c>
      <c r="N2556" t="s">
        <v>57</v>
      </c>
    </row>
    <row r="2557" spans="1:14" x14ac:dyDescent="0.25">
      <c r="A2557">
        <v>310607</v>
      </c>
      <c r="B2557" t="s">
        <v>138</v>
      </c>
      <c r="C2557" t="s">
        <v>43</v>
      </c>
      <c r="D2557" s="8">
        <v>40612</v>
      </c>
      <c r="E2557" t="s">
        <v>53</v>
      </c>
      <c r="F2557">
        <v>1050</v>
      </c>
      <c r="G2557" t="s">
        <v>182</v>
      </c>
      <c r="H2557" t="s">
        <v>3</v>
      </c>
      <c r="I2557">
        <v>0</v>
      </c>
      <c r="K2557">
        <v>0</v>
      </c>
      <c r="L2557" t="s">
        <v>84</v>
      </c>
      <c r="M2557" t="s">
        <v>74</v>
      </c>
      <c r="N2557" t="s">
        <v>61</v>
      </c>
    </row>
    <row r="2558" spans="1:14" x14ac:dyDescent="0.25">
      <c r="A2558">
        <v>310608</v>
      </c>
      <c r="B2558" t="s">
        <v>133</v>
      </c>
      <c r="C2558" t="s">
        <v>43</v>
      </c>
      <c r="D2558" s="8">
        <v>40612</v>
      </c>
      <c r="E2558" t="s">
        <v>53</v>
      </c>
      <c r="F2558">
        <v>1715</v>
      </c>
      <c r="G2558" t="s">
        <v>11</v>
      </c>
      <c r="H2558" t="s">
        <v>3</v>
      </c>
      <c r="I2558">
        <v>0</v>
      </c>
      <c r="K2558">
        <v>0</v>
      </c>
      <c r="L2558" t="s">
        <v>84</v>
      </c>
      <c r="M2558" t="s">
        <v>51</v>
      </c>
      <c r="N2558" t="s">
        <v>57</v>
      </c>
    </row>
    <row r="2559" spans="1:14" x14ac:dyDescent="0.25">
      <c r="A2559">
        <v>310612</v>
      </c>
      <c r="B2559" t="s">
        <v>63</v>
      </c>
      <c r="C2559" t="s">
        <v>43</v>
      </c>
      <c r="D2559" s="8">
        <v>40612</v>
      </c>
      <c r="E2559" t="s">
        <v>53</v>
      </c>
      <c r="F2559">
        <v>930</v>
      </c>
      <c r="G2559" t="s">
        <v>7</v>
      </c>
      <c r="H2559" t="s">
        <v>2</v>
      </c>
      <c r="I2559">
        <v>0</v>
      </c>
      <c r="K2559">
        <v>0</v>
      </c>
      <c r="L2559" t="s">
        <v>84</v>
      </c>
      <c r="M2559" t="s">
        <v>137</v>
      </c>
      <c r="N2559" t="s">
        <v>57</v>
      </c>
    </row>
    <row r="2560" spans="1:14" x14ac:dyDescent="0.25">
      <c r="A2560">
        <v>310616</v>
      </c>
      <c r="B2560" t="s">
        <v>298</v>
      </c>
      <c r="C2560" t="s">
        <v>106</v>
      </c>
      <c r="D2560" s="8">
        <v>40613</v>
      </c>
      <c r="E2560" t="s">
        <v>53</v>
      </c>
      <c r="F2560">
        <v>1614</v>
      </c>
      <c r="G2560" t="s">
        <v>6</v>
      </c>
      <c r="H2560" t="s">
        <v>2</v>
      </c>
      <c r="I2560">
        <v>0</v>
      </c>
      <c r="J2560">
        <v>100</v>
      </c>
      <c r="K2560">
        <v>0</v>
      </c>
      <c r="L2560" t="s">
        <v>84</v>
      </c>
      <c r="M2560" t="s">
        <v>137</v>
      </c>
      <c r="N2560" t="s">
        <v>57</v>
      </c>
    </row>
    <row r="2561" spans="1:14" x14ac:dyDescent="0.25">
      <c r="A2561">
        <v>310617</v>
      </c>
      <c r="B2561" t="s">
        <v>88</v>
      </c>
      <c r="C2561" t="s">
        <v>43</v>
      </c>
      <c r="D2561" s="8">
        <v>40613</v>
      </c>
      <c r="E2561" t="s">
        <v>53</v>
      </c>
      <c r="F2561">
        <v>1125</v>
      </c>
      <c r="G2561" t="s">
        <v>134</v>
      </c>
      <c r="H2561" t="s">
        <v>2</v>
      </c>
      <c r="I2561">
        <v>800</v>
      </c>
      <c r="J2561">
        <v>138</v>
      </c>
      <c r="L2561" t="s">
        <v>55</v>
      </c>
      <c r="M2561" t="s">
        <v>74</v>
      </c>
      <c r="N2561" t="s">
        <v>57</v>
      </c>
    </row>
    <row r="2562" spans="1:14" x14ac:dyDescent="0.25">
      <c r="A2562">
        <v>310618</v>
      </c>
      <c r="B2562" t="s">
        <v>92</v>
      </c>
      <c r="C2562" t="s">
        <v>43</v>
      </c>
      <c r="D2562" s="8">
        <v>40613</v>
      </c>
      <c r="E2562" t="s">
        <v>53</v>
      </c>
      <c r="F2562">
        <v>1100</v>
      </c>
      <c r="G2562" t="s">
        <v>11</v>
      </c>
      <c r="H2562" t="s">
        <v>3</v>
      </c>
      <c r="I2562">
        <v>100</v>
      </c>
      <c r="J2562">
        <v>140</v>
      </c>
      <c r="L2562" t="s">
        <v>55</v>
      </c>
      <c r="M2562" t="s">
        <v>90</v>
      </c>
      <c r="N2562" t="s">
        <v>57</v>
      </c>
    </row>
    <row r="2563" spans="1:14" x14ac:dyDescent="0.25">
      <c r="A2563">
        <v>310622</v>
      </c>
      <c r="B2563" t="s">
        <v>230</v>
      </c>
      <c r="C2563" t="s">
        <v>71</v>
      </c>
      <c r="D2563" s="8">
        <v>40614</v>
      </c>
      <c r="E2563" t="s">
        <v>53</v>
      </c>
      <c r="F2563">
        <v>1344</v>
      </c>
      <c r="G2563" t="s">
        <v>201</v>
      </c>
      <c r="H2563" t="s">
        <v>3</v>
      </c>
      <c r="I2563">
        <v>800</v>
      </c>
      <c r="J2563">
        <v>100</v>
      </c>
      <c r="L2563" t="s">
        <v>55</v>
      </c>
      <c r="M2563" t="s">
        <v>56</v>
      </c>
      <c r="N2563" t="s">
        <v>57</v>
      </c>
    </row>
    <row r="2564" spans="1:14" x14ac:dyDescent="0.25">
      <c r="A2564">
        <v>310633</v>
      </c>
      <c r="B2564" t="s">
        <v>92</v>
      </c>
      <c r="C2564" t="s">
        <v>43</v>
      </c>
      <c r="D2564" s="8">
        <v>40615</v>
      </c>
      <c r="E2564" t="s">
        <v>83</v>
      </c>
      <c r="F2564">
        <v>2010</v>
      </c>
      <c r="G2564" t="s">
        <v>11</v>
      </c>
      <c r="H2564" t="s">
        <v>3</v>
      </c>
      <c r="I2564">
        <v>150</v>
      </c>
      <c r="J2564">
        <v>165</v>
      </c>
      <c r="L2564" t="s">
        <v>64</v>
      </c>
      <c r="M2564" t="s">
        <v>51</v>
      </c>
      <c r="N2564" t="s">
        <v>57</v>
      </c>
    </row>
    <row r="2565" spans="1:14" x14ac:dyDescent="0.25">
      <c r="A2565">
        <v>310635</v>
      </c>
      <c r="B2565" t="s">
        <v>211</v>
      </c>
      <c r="C2565" t="s">
        <v>106</v>
      </c>
      <c r="D2565" s="8">
        <v>40571</v>
      </c>
      <c r="E2565" t="s">
        <v>83</v>
      </c>
      <c r="F2565">
        <v>1810</v>
      </c>
      <c r="G2565" t="s">
        <v>6</v>
      </c>
      <c r="H2565" t="s">
        <v>2</v>
      </c>
      <c r="K2565">
        <v>3</v>
      </c>
      <c r="L2565" t="s">
        <v>55</v>
      </c>
      <c r="M2565" t="s">
        <v>132</v>
      </c>
    </row>
    <row r="2566" spans="1:14" x14ac:dyDescent="0.25">
      <c r="A2566">
        <v>310638</v>
      </c>
      <c r="B2566" t="s">
        <v>85</v>
      </c>
      <c r="C2566" t="s">
        <v>43</v>
      </c>
      <c r="D2566" s="8">
        <v>40311</v>
      </c>
      <c r="E2566" t="s">
        <v>83</v>
      </c>
      <c r="F2566">
        <v>2345</v>
      </c>
      <c r="G2566" t="s">
        <v>10</v>
      </c>
      <c r="H2566" t="s">
        <v>2</v>
      </c>
      <c r="I2566">
        <v>7000</v>
      </c>
      <c r="K2566">
        <v>35</v>
      </c>
      <c r="L2566" t="s">
        <v>45</v>
      </c>
      <c r="M2566" t="s">
        <v>238</v>
      </c>
    </row>
    <row r="2567" spans="1:14" x14ac:dyDescent="0.25">
      <c r="A2567">
        <v>310649</v>
      </c>
      <c r="B2567" t="s">
        <v>355</v>
      </c>
      <c r="C2567" t="s">
        <v>43</v>
      </c>
      <c r="D2567" s="8">
        <v>40403</v>
      </c>
      <c r="E2567" t="s">
        <v>83</v>
      </c>
      <c r="F2567">
        <v>440</v>
      </c>
      <c r="G2567" t="s">
        <v>20</v>
      </c>
      <c r="H2567" t="s">
        <v>4</v>
      </c>
      <c r="I2567">
        <v>400</v>
      </c>
      <c r="L2567" t="s">
        <v>55</v>
      </c>
      <c r="M2567" t="s">
        <v>56</v>
      </c>
    </row>
    <row r="2568" spans="1:14" x14ac:dyDescent="0.25">
      <c r="A2568">
        <v>310651</v>
      </c>
      <c r="B2568" t="s">
        <v>85</v>
      </c>
      <c r="C2568" t="s">
        <v>43</v>
      </c>
      <c r="D2568" s="8">
        <v>40406</v>
      </c>
      <c r="E2568" t="s">
        <v>83</v>
      </c>
      <c r="F2568">
        <v>2249</v>
      </c>
      <c r="G2568" t="s">
        <v>19</v>
      </c>
      <c r="H2568" t="s">
        <v>4</v>
      </c>
      <c r="I2568">
        <v>10000</v>
      </c>
      <c r="K2568">
        <v>10</v>
      </c>
      <c r="L2568" t="s">
        <v>64</v>
      </c>
      <c r="M2568" t="s">
        <v>46</v>
      </c>
    </row>
    <row r="2569" spans="1:14" x14ac:dyDescent="0.25">
      <c r="A2569">
        <v>310661</v>
      </c>
      <c r="B2569" t="s">
        <v>240</v>
      </c>
      <c r="C2569" t="s">
        <v>43</v>
      </c>
      <c r="D2569" s="8">
        <v>40362</v>
      </c>
      <c r="E2569" t="s">
        <v>53</v>
      </c>
      <c r="F2569">
        <v>2010</v>
      </c>
      <c r="G2569" t="s">
        <v>15</v>
      </c>
      <c r="H2569" t="s">
        <v>3</v>
      </c>
      <c r="I2569">
        <v>40</v>
      </c>
      <c r="K2569">
        <v>0</v>
      </c>
      <c r="L2569" t="s">
        <v>55</v>
      </c>
      <c r="M2569" t="s">
        <v>238</v>
      </c>
    </row>
    <row r="2570" spans="1:14" x14ac:dyDescent="0.25">
      <c r="A2570">
        <v>310665</v>
      </c>
      <c r="B2570" t="s">
        <v>85</v>
      </c>
      <c r="C2570" t="s">
        <v>43</v>
      </c>
      <c r="D2570" s="8">
        <v>40386</v>
      </c>
      <c r="E2570" t="s">
        <v>83</v>
      </c>
      <c r="F2570">
        <v>2128</v>
      </c>
      <c r="G2570" t="s">
        <v>243</v>
      </c>
      <c r="H2570" t="s">
        <v>4</v>
      </c>
      <c r="I2570">
        <v>50</v>
      </c>
      <c r="K2570">
        <v>0</v>
      </c>
      <c r="L2570" t="s">
        <v>64</v>
      </c>
      <c r="M2570" t="s">
        <v>56</v>
      </c>
    </row>
    <row r="2571" spans="1:14" x14ac:dyDescent="0.25">
      <c r="A2571">
        <v>310676</v>
      </c>
      <c r="B2571" t="s">
        <v>85</v>
      </c>
      <c r="C2571" t="s">
        <v>43</v>
      </c>
      <c r="D2571" s="8">
        <v>40242</v>
      </c>
      <c r="E2571" t="s">
        <v>83</v>
      </c>
      <c r="F2571">
        <v>130</v>
      </c>
      <c r="G2571" t="s">
        <v>236</v>
      </c>
      <c r="H2571" t="s">
        <v>4</v>
      </c>
      <c r="I2571">
        <v>6000</v>
      </c>
      <c r="K2571">
        <v>7</v>
      </c>
      <c r="L2571" t="s">
        <v>45</v>
      </c>
      <c r="M2571" t="s">
        <v>238</v>
      </c>
    </row>
    <row r="2572" spans="1:14" x14ac:dyDescent="0.25">
      <c r="A2572">
        <v>310678</v>
      </c>
      <c r="B2572" t="s">
        <v>63</v>
      </c>
      <c r="C2572" t="s">
        <v>43</v>
      </c>
      <c r="D2572" s="8">
        <v>40615</v>
      </c>
      <c r="E2572" t="s">
        <v>53</v>
      </c>
      <c r="F2572">
        <v>1029</v>
      </c>
      <c r="G2572" t="s">
        <v>23</v>
      </c>
      <c r="H2572" t="s">
        <v>4</v>
      </c>
      <c r="I2572">
        <v>500</v>
      </c>
      <c r="J2572">
        <v>130</v>
      </c>
      <c r="L2572" t="s">
        <v>55</v>
      </c>
      <c r="M2572" t="s">
        <v>56</v>
      </c>
      <c r="N2572" t="s">
        <v>57</v>
      </c>
    </row>
    <row r="2573" spans="1:14" x14ac:dyDescent="0.25">
      <c r="A2573">
        <v>310679</v>
      </c>
      <c r="B2573" t="s">
        <v>42</v>
      </c>
      <c r="C2573" t="s">
        <v>43</v>
      </c>
      <c r="D2573" s="8">
        <v>40615</v>
      </c>
      <c r="E2573" t="s">
        <v>53</v>
      </c>
      <c r="F2573">
        <v>1030</v>
      </c>
      <c r="G2573" t="s">
        <v>11</v>
      </c>
      <c r="H2573" t="s">
        <v>3</v>
      </c>
      <c r="I2573">
        <v>200</v>
      </c>
      <c r="J2573">
        <v>135</v>
      </c>
      <c r="L2573" t="s">
        <v>55</v>
      </c>
      <c r="M2573" t="s">
        <v>56</v>
      </c>
      <c r="N2573" t="s">
        <v>57</v>
      </c>
    </row>
    <row r="2574" spans="1:14" x14ac:dyDescent="0.25">
      <c r="A2574">
        <v>310680</v>
      </c>
      <c r="B2574" t="s">
        <v>489</v>
      </c>
      <c r="C2574" t="s">
        <v>43</v>
      </c>
      <c r="D2574" s="8">
        <v>40617</v>
      </c>
      <c r="E2574" t="s">
        <v>53</v>
      </c>
      <c r="F2574">
        <v>815</v>
      </c>
      <c r="G2574" t="s">
        <v>203</v>
      </c>
      <c r="H2574" t="s">
        <v>2</v>
      </c>
      <c r="I2574">
        <v>20</v>
      </c>
      <c r="J2574">
        <v>95</v>
      </c>
      <c r="K2574">
        <v>0</v>
      </c>
      <c r="L2574" t="s">
        <v>55</v>
      </c>
      <c r="M2574" t="s">
        <v>137</v>
      </c>
      <c r="N2574" t="s">
        <v>57</v>
      </c>
    </row>
    <row r="2575" spans="1:14" x14ac:dyDescent="0.25">
      <c r="A2575">
        <v>310682</v>
      </c>
      <c r="B2575" t="s">
        <v>95</v>
      </c>
      <c r="C2575" t="s">
        <v>43</v>
      </c>
      <c r="D2575" s="8">
        <v>40618</v>
      </c>
      <c r="E2575" t="s">
        <v>53</v>
      </c>
      <c r="F2575">
        <v>1523</v>
      </c>
      <c r="G2575" t="s">
        <v>19</v>
      </c>
      <c r="H2575" t="s">
        <v>4</v>
      </c>
      <c r="I2575">
        <v>0</v>
      </c>
      <c r="J2575">
        <v>140</v>
      </c>
      <c r="K2575">
        <v>0</v>
      </c>
      <c r="L2575" t="s">
        <v>84</v>
      </c>
      <c r="M2575" t="s">
        <v>136</v>
      </c>
      <c r="N2575" t="s">
        <v>57</v>
      </c>
    </row>
    <row r="2576" spans="1:14" x14ac:dyDescent="0.25">
      <c r="A2576">
        <v>310686</v>
      </c>
      <c r="B2576" t="s">
        <v>48</v>
      </c>
      <c r="D2576" s="8">
        <v>40623</v>
      </c>
      <c r="G2576" t="s">
        <v>11</v>
      </c>
      <c r="H2576" t="s">
        <v>3</v>
      </c>
      <c r="K2576">
        <v>0</v>
      </c>
      <c r="M2576" t="s">
        <v>90</v>
      </c>
    </row>
    <row r="2577" spans="1:14" x14ac:dyDescent="0.25">
      <c r="A2577">
        <v>310687</v>
      </c>
      <c r="B2577" t="s">
        <v>48</v>
      </c>
      <c r="D2577" s="8">
        <v>40624</v>
      </c>
      <c r="G2577" t="s">
        <v>11</v>
      </c>
      <c r="H2577" t="s">
        <v>3</v>
      </c>
      <c r="K2577">
        <v>0</v>
      </c>
      <c r="M2577" t="s">
        <v>125</v>
      </c>
    </row>
    <row r="2578" spans="1:14" x14ac:dyDescent="0.25">
      <c r="A2578">
        <v>310690</v>
      </c>
      <c r="B2578" t="s">
        <v>48</v>
      </c>
      <c r="D2578" s="8">
        <v>40618</v>
      </c>
      <c r="E2578" t="s">
        <v>53</v>
      </c>
      <c r="F2578">
        <v>1230</v>
      </c>
      <c r="G2578" t="s">
        <v>11</v>
      </c>
      <c r="H2578" t="s">
        <v>3</v>
      </c>
      <c r="I2578">
        <v>0</v>
      </c>
      <c r="K2578">
        <v>0</v>
      </c>
      <c r="L2578" t="s">
        <v>73</v>
      </c>
      <c r="M2578" t="s">
        <v>90</v>
      </c>
      <c r="N2578" t="s">
        <v>57</v>
      </c>
    </row>
    <row r="2579" spans="1:14" x14ac:dyDescent="0.25">
      <c r="A2579">
        <v>310694</v>
      </c>
      <c r="B2579" t="s">
        <v>192</v>
      </c>
      <c r="C2579" t="s">
        <v>43</v>
      </c>
      <c r="D2579" s="8">
        <v>40620</v>
      </c>
      <c r="E2579" t="s">
        <v>83</v>
      </c>
      <c r="F2579">
        <v>2015</v>
      </c>
      <c r="G2579" t="s">
        <v>19</v>
      </c>
      <c r="H2579" t="s">
        <v>4</v>
      </c>
      <c r="I2579">
        <v>800</v>
      </c>
      <c r="J2579">
        <v>150</v>
      </c>
      <c r="L2579" t="s">
        <v>55</v>
      </c>
      <c r="M2579" t="s">
        <v>238</v>
      </c>
      <c r="N2579" t="s">
        <v>57</v>
      </c>
    </row>
    <row r="2580" spans="1:14" x14ac:dyDescent="0.25">
      <c r="A2580">
        <v>310696</v>
      </c>
      <c r="B2580" t="s">
        <v>78</v>
      </c>
      <c r="C2580" t="s">
        <v>43</v>
      </c>
      <c r="D2580" s="8">
        <v>40620</v>
      </c>
      <c r="E2580" t="s">
        <v>53</v>
      </c>
      <c r="F2580">
        <v>1740</v>
      </c>
      <c r="G2580" t="s">
        <v>21</v>
      </c>
      <c r="H2580" t="s">
        <v>4</v>
      </c>
      <c r="I2580">
        <v>0</v>
      </c>
      <c r="K2580">
        <v>0</v>
      </c>
      <c r="L2580" t="s">
        <v>84</v>
      </c>
      <c r="M2580" t="s">
        <v>81</v>
      </c>
      <c r="N2580" t="s">
        <v>57</v>
      </c>
    </row>
    <row r="2581" spans="1:14" x14ac:dyDescent="0.25">
      <c r="A2581">
        <v>310697</v>
      </c>
      <c r="B2581" t="s">
        <v>85</v>
      </c>
      <c r="C2581" t="s">
        <v>43</v>
      </c>
      <c r="D2581" s="8">
        <v>40620</v>
      </c>
      <c r="E2581" t="s">
        <v>83</v>
      </c>
      <c r="F2581">
        <v>605</v>
      </c>
      <c r="G2581" t="s">
        <v>94</v>
      </c>
      <c r="H2581" t="s">
        <v>3</v>
      </c>
      <c r="I2581">
        <v>500</v>
      </c>
      <c r="J2581">
        <v>150</v>
      </c>
      <c r="L2581" t="s">
        <v>55</v>
      </c>
      <c r="M2581" t="s">
        <v>56</v>
      </c>
      <c r="N2581" t="s">
        <v>57</v>
      </c>
    </row>
    <row r="2582" spans="1:14" x14ac:dyDescent="0.25">
      <c r="A2582">
        <v>310698</v>
      </c>
      <c r="B2582" t="s">
        <v>330</v>
      </c>
      <c r="C2582" t="s">
        <v>43</v>
      </c>
      <c r="D2582" s="8">
        <v>40620</v>
      </c>
      <c r="E2582" t="s">
        <v>53</v>
      </c>
      <c r="F2582">
        <v>1030</v>
      </c>
      <c r="G2582" t="s">
        <v>404</v>
      </c>
      <c r="H2582" t="s">
        <v>3</v>
      </c>
      <c r="I2582">
        <v>300</v>
      </c>
      <c r="J2582">
        <v>120</v>
      </c>
      <c r="K2582">
        <v>1</v>
      </c>
      <c r="L2582" t="s">
        <v>55</v>
      </c>
      <c r="M2582" t="s">
        <v>391</v>
      </c>
      <c r="N2582" t="s">
        <v>57</v>
      </c>
    </row>
    <row r="2583" spans="1:14" x14ac:dyDescent="0.25">
      <c r="A2583">
        <v>310702</v>
      </c>
      <c r="B2583" t="s">
        <v>42</v>
      </c>
      <c r="C2583" t="s">
        <v>43</v>
      </c>
      <c r="D2583" s="8">
        <v>40621</v>
      </c>
      <c r="E2583" t="s">
        <v>107</v>
      </c>
      <c r="F2583">
        <v>1927</v>
      </c>
      <c r="G2583" t="s">
        <v>179</v>
      </c>
      <c r="H2583" t="s">
        <v>2</v>
      </c>
      <c r="I2583">
        <v>1</v>
      </c>
      <c r="J2583">
        <v>115</v>
      </c>
      <c r="K2583">
        <v>0</v>
      </c>
      <c r="L2583" t="s">
        <v>64</v>
      </c>
      <c r="M2583" t="s">
        <v>46</v>
      </c>
      <c r="N2583" t="s">
        <v>57</v>
      </c>
    </row>
    <row r="2584" spans="1:14" x14ac:dyDescent="0.25">
      <c r="A2584">
        <v>310705</v>
      </c>
      <c r="B2584" t="s">
        <v>58</v>
      </c>
      <c r="C2584" t="s">
        <v>43</v>
      </c>
      <c r="D2584" s="8">
        <v>40622</v>
      </c>
      <c r="E2584" t="s">
        <v>83</v>
      </c>
      <c r="F2584">
        <v>2025</v>
      </c>
      <c r="G2584" t="s">
        <v>12</v>
      </c>
      <c r="H2584" t="s">
        <v>3</v>
      </c>
      <c r="I2584">
        <v>0</v>
      </c>
      <c r="J2584">
        <v>80</v>
      </c>
      <c r="K2584">
        <v>0</v>
      </c>
      <c r="L2584" t="s">
        <v>84</v>
      </c>
      <c r="M2584" t="s">
        <v>169</v>
      </c>
      <c r="N2584" t="s">
        <v>57</v>
      </c>
    </row>
    <row r="2585" spans="1:14" x14ac:dyDescent="0.25">
      <c r="A2585">
        <v>310707</v>
      </c>
      <c r="B2585" t="s">
        <v>298</v>
      </c>
      <c r="C2585" t="s">
        <v>106</v>
      </c>
      <c r="D2585" s="8">
        <v>40622</v>
      </c>
      <c r="E2585" t="s">
        <v>53</v>
      </c>
      <c r="F2585">
        <v>730</v>
      </c>
      <c r="G2585" t="s">
        <v>9</v>
      </c>
      <c r="H2585" t="s">
        <v>2</v>
      </c>
      <c r="I2585">
        <v>0</v>
      </c>
      <c r="K2585">
        <v>0</v>
      </c>
      <c r="L2585" t="s">
        <v>73</v>
      </c>
      <c r="M2585" t="s">
        <v>217</v>
      </c>
      <c r="N2585" t="s">
        <v>61</v>
      </c>
    </row>
    <row r="2586" spans="1:14" x14ac:dyDescent="0.25">
      <c r="A2586">
        <v>310712</v>
      </c>
      <c r="B2586" t="s">
        <v>42</v>
      </c>
      <c r="C2586" t="s">
        <v>43</v>
      </c>
      <c r="D2586" s="8">
        <v>40623</v>
      </c>
      <c r="E2586" t="s">
        <v>53</v>
      </c>
      <c r="F2586">
        <v>1000</v>
      </c>
      <c r="G2586" t="s">
        <v>14</v>
      </c>
      <c r="H2586" t="s">
        <v>3</v>
      </c>
      <c r="I2586">
        <v>27</v>
      </c>
      <c r="J2586">
        <v>120</v>
      </c>
      <c r="K2586">
        <v>0</v>
      </c>
      <c r="L2586" t="s">
        <v>55</v>
      </c>
      <c r="M2586" t="s">
        <v>67</v>
      </c>
      <c r="N2586" t="s">
        <v>57</v>
      </c>
    </row>
    <row r="2587" spans="1:14" x14ac:dyDescent="0.25">
      <c r="A2587">
        <v>310716</v>
      </c>
      <c r="B2587" t="s">
        <v>120</v>
      </c>
      <c r="C2587" t="s">
        <v>43</v>
      </c>
      <c r="D2587" s="8">
        <v>40623</v>
      </c>
      <c r="E2587" t="s">
        <v>53</v>
      </c>
      <c r="F2587">
        <v>1100</v>
      </c>
      <c r="G2587" t="s">
        <v>100</v>
      </c>
      <c r="H2587" t="s">
        <v>3</v>
      </c>
      <c r="L2587" t="s">
        <v>64</v>
      </c>
      <c r="M2587" t="s">
        <v>56</v>
      </c>
    </row>
    <row r="2588" spans="1:14" x14ac:dyDescent="0.25">
      <c r="A2588">
        <v>310718</v>
      </c>
      <c r="B2588" t="s">
        <v>263</v>
      </c>
      <c r="C2588" t="s">
        <v>43</v>
      </c>
      <c r="D2588" s="8">
        <v>40624</v>
      </c>
      <c r="E2588" t="s">
        <v>53</v>
      </c>
      <c r="F2588">
        <v>920</v>
      </c>
      <c r="G2588" t="s">
        <v>11</v>
      </c>
      <c r="H2588" t="s">
        <v>3</v>
      </c>
      <c r="L2588" t="s">
        <v>55</v>
      </c>
      <c r="M2588" t="s">
        <v>183</v>
      </c>
      <c r="N2588" t="s">
        <v>57</v>
      </c>
    </row>
    <row r="2589" spans="1:14" x14ac:dyDescent="0.25">
      <c r="A2589">
        <v>310726</v>
      </c>
      <c r="B2589" t="s">
        <v>42</v>
      </c>
      <c r="C2589" t="s">
        <v>43</v>
      </c>
      <c r="D2589" s="8">
        <v>40625</v>
      </c>
      <c r="E2589" t="s">
        <v>83</v>
      </c>
      <c r="F2589">
        <v>2320</v>
      </c>
      <c r="G2589" t="s">
        <v>12</v>
      </c>
      <c r="H2589" t="s">
        <v>3</v>
      </c>
      <c r="I2589">
        <v>500</v>
      </c>
      <c r="J2589">
        <v>135</v>
      </c>
      <c r="L2589" t="s">
        <v>55</v>
      </c>
      <c r="M2589" t="s">
        <v>56</v>
      </c>
      <c r="N2589" t="s">
        <v>57</v>
      </c>
    </row>
    <row r="2590" spans="1:14" x14ac:dyDescent="0.25">
      <c r="A2590">
        <v>310728</v>
      </c>
      <c r="B2590" t="s">
        <v>86</v>
      </c>
      <c r="C2590" t="s">
        <v>43</v>
      </c>
      <c r="D2590" s="8">
        <v>40626</v>
      </c>
      <c r="E2590" t="s">
        <v>53</v>
      </c>
      <c r="F2590">
        <v>843</v>
      </c>
      <c r="G2590" t="s">
        <v>11</v>
      </c>
      <c r="H2590" t="s">
        <v>3</v>
      </c>
      <c r="I2590">
        <v>0</v>
      </c>
      <c r="K2590">
        <v>0</v>
      </c>
      <c r="L2590" t="s">
        <v>73</v>
      </c>
      <c r="M2590" t="s">
        <v>125</v>
      </c>
      <c r="N2590" t="s">
        <v>57</v>
      </c>
    </row>
    <row r="2591" spans="1:14" x14ac:dyDescent="0.25">
      <c r="A2591">
        <v>310731</v>
      </c>
      <c r="B2591" t="s">
        <v>220</v>
      </c>
      <c r="C2591" t="s">
        <v>43</v>
      </c>
      <c r="D2591" s="8">
        <v>40627</v>
      </c>
      <c r="E2591" t="s">
        <v>53</v>
      </c>
      <c r="F2591">
        <v>948</v>
      </c>
      <c r="G2591" t="s">
        <v>15</v>
      </c>
      <c r="H2591" t="s">
        <v>3</v>
      </c>
      <c r="I2591">
        <v>0</v>
      </c>
      <c r="K2591">
        <v>0</v>
      </c>
      <c r="L2591" t="s">
        <v>84</v>
      </c>
      <c r="M2591" t="s">
        <v>50</v>
      </c>
      <c r="N2591" t="s">
        <v>57</v>
      </c>
    </row>
    <row r="2592" spans="1:14" x14ac:dyDescent="0.25">
      <c r="A2592">
        <v>310732</v>
      </c>
      <c r="B2592" t="s">
        <v>78</v>
      </c>
      <c r="C2592" t="s">
        <v>43</v>
      </c>
      <c r="D2592" s="8">
        <v>40627</v>
      </c>
      <c r="E2592" t="s">
        <v>53</v>
      </c>
      <c r="F2592">
        <v>900</v>
      </c>
      <c r="G2592" t="s">
        <v>11</v>
      </c>
      <c r="H2592" t="s">
        <v>3</v>
      </c>
      <c r="I2592">
        <v>0</v>
      </c>
      <c r="K2592">
        <v>0</v>
      </c>
      <c r="L2592" t="s">
        <v>84</v>
      </c>
      <c r="M2592" t="s">
        <v>90</v>
      </c>
      <c r="N2592" t="s">
        <v>57</v>
      </c>
    </row>
    <row r="2593" spans="1:14" x14ac:dyDescent="0.25">
      <c r="A2593">
        <v>310733</v>
      </c>
      <c r="B2593" t="s">
        <v>86</v>
      </c>
      <c r="C2593" t="s">
        <v>43</v>
      </c>
      <c r="D2593" s="8">
        <v>40627</v>
      </c>
      <c r="E2593" t="s">
        <v>53</v>
      </c>
      <c r="F2593">
        <v>1020</v>
      </c>
      <c r="G2593" t="s">
        <v>11</v>
      </c>
      <c r="H2593" t="s">
        <v>3</v>
      </c>
      <c r="K2593">
        <v>0</v>
      </c>
      <c r="L2593" t="s">
        <v>55</v>
      </c>
      <c r="M2593" t="s">
        <v>90</v>
      </c>
      <c r="N2593" t="s">
        <v>57</v>
      </c>
    </row>
    <row r="2594" spans="1:14" x14ac:dyDescent="0.25">
      <c r="A2594">
        <v>310737</v>
      </c>
      <c r="B2594" t="s">
        <v>122</v>
      </c>
      <c r="C2594" t="s">
        <v>43</v>
      </c>
      <c r="D2594" s="8">
        <v>40627</v>
      </c>
      <c r="E2594" t="s">
        <v>53</v>
      </c>
      <c r="F2594">
        <v>945</v>
      </c>
      <c r="G2594" t="s">
        <v>11</v>
      </c>
      <c r="H2594" t="s">
        <v>3</v>
      </c>
      <c r="I2594">
        <v>200</v>
      </c>
      <c r="J2594">
        <v>140</v>
      </c>
      <c r="L2594" t="s">
        <v>55</v>
      </c>
      <c r="M2594" t="s">
        <v>56</v>
      </c>
      <c r="N2594" t="s">
        <v>57</v>
      </c>
    </row>
    <row r="2595" spans="1:14" x14ac:dyDescent="0.25">
      <c r="A2595">
        <v>310738</v>
      </c>
      <c r="B2595" t="s">
        <v>78</v>
      </c>
      <c r="C2595" t="s">
        <v>43</v>
      </c>
      <c r="D2595" s="8">
        <v>40627</v>
      </c>
      <c r="E2595" t="s">
        <v>53</v>
      </c>
      <c r="F2595">
        <v>1315</v>
      </c>
      <c r="G2595" t="s">
        <v>11</v>
      </c>
      <c r="H2595" t="s">
        <v>3</v>
      </c>
      <c r="I2595">
        <v>0</v>
      </c>
      <c r="K2595">
        <v>0</v>
      </c>
      <c r="L2595" t="s">
        <v>84</v>
      </c>
      <c r="M2595" t="s">
        <v>90</v>
      </c>
      <c r="N2595" t="s">
        <v>57</v>
      </c>
    </row>
    <row r="2596" spans="1:14" x14ac:dyDescent="0.25">
      <c r="A2596">
        <v>310740</v>
      </c>
      <c r="B2596" t="s">
        <v>230</v>
      </c>
      <c r="C2596" t="s">
        <v>71</v>
      </c>
      <c r="D2596" s="8">
        <v>40628</v>
      </c>
      <c r="E2596" t="s">
        <v>53</v>
      </c>
      <c r="F2596">
        <v>1015</v>
      </c>
      <c r="G2596" t="s">
        <v>139</v>
      </c>
      <c r="H2596" t="s">
        <v>2</v>
      </c>
      <c r="I2596">
        <v>5</v>
      </c>
      <c r="J2596">
        <v>65</v>
      </c>
      <c r="K2596">
        <v>0</v>
      </c>
      <c r="L2596" t="s">
        <v>55</v>
      </c>
      <c r="M2596" t="s">
        <v>183</v>
      </c>
      <c r="N2596" t="s">
        <v>57</v>
      </c>
    </row>
    <row r="2597" spans="1:14" x14ac:dyDescent="0.25">
      <c r="A2597">
        <v>310741</v>
      </c>
      <c r="B2597" t="s">
        <v>92</v>
      </c>
      <c r="C2597" t="s">
        <v>43</v>
      </c>
      <c r="D2597" s="8">
        <v>40628</v>
      </c>
      <c r="E2597" t="s">
        <v>53</v>
      </c>
      <c r="F2597">
        <v>1050</v>
      </c>
      <c r="G2597" t="s">
        <v>11</v>
      </c>
      <c r="H2597" t="s">
        <v>3</v>
      </c>
      <c r="I2597">
        <v>800</v>
      </c>
      <c r="J2597">
        <v>140</v>
      </c>
      <c r="L2597" t="s">
        <v>55</v>
      </c>
      <c r="M2597" t="s">
        <v>46</v>
      </c>
      <c r="N2597" t="s">
        <v>57</v>
      </c>
    </row>
    <row r="2598" spans="1:14" x14ac:dyDescent="0.25">
      <c r="A2598">
        <v>310743</v>
      </c>
      <c r="B2598" t="s">
        <v>506</v>
      </c>
      <c r="C2598" t="s">
        <v>43</v>
      </c>
      <c r="D2598" s="8">
        <v>40628</v>
      </c>
      <c r="E2598" t="s">
        <v>53</v>
      </c>
      <c r="F2598">
        <v>1115</v>
      </c>
      <c r="G2598" t="s">
        <v>14</v>
      </c>
      <c r="H2598" t="s">
        <v>3</v>
      </c>
      <c r="I2598">
        <v>1100</v>
      </c>
      <c r="J2598">
        <v>130</v>
      </c>
      <c r="K2598">
        <v>3</v>
      </c>
      <c r="L2598" t="s">
        <v>55</v>
      </c>
      <c r="M2598" t="s">
        <v>132</v>
      </c>
      <c r="N2598" t="s">
        <v>57</v>
      </c>
    </row>
    <row r="2599" spans="1:14" x14ac:dyDescent="0.25">
      <c r="A2599">
        <v>310746</v>
      </c>
      <c r="B2599" t="s">
        <v>122</v>
      </c>
      <c r="C2599" t="s">
        <v>43</v>
      </c>
      <c r="D2599" s="8">
        <v>40629</v>
      </c>
      <c r="E2599" t="s">
        <v>53</v>
      </c>
      <c r="F2599">
        <v>819</v>
      </c>
      <c r="G2599" t="s">
        <v>14</v>
      </c>
      <c r="H2599" t="s">
        <v>3</v>
      </c>
      <c r="I2599">
        <v>200</v>
      </c>
      <c r="J2599">
        <v>140</v>
      </c>
      <c r="L2599" t="s">
        <v>64</v>
      </c>
      <c r="M2599" t="s">
        <v>90</v>
      </c>
      <c r="N2599" t="s">
        <v>57</v>
      </c>
    </row>
    <row r="2600" spans="1:14" x14ac:dyDescent="0.25">
      <c r="A2600">
        <v>310747</v>
      </c>
      <c r="B2600" t="s">
        <v>78</v>
      </c>
      <c r="C2600" t="s">
        <v>43</v>
      </c>
      <c r="D2600" s="8">
        <v>40629</v>
      </c>
      <c r="E2600" t="s">
        <v>53</v>
      </c>
      <c r="F2600">
        <v>1400</v>
      </c>
      <c r="G2600" t="s">
        <v>15</v>
      </c>
      <c r="H2600" t="s">
        <v>3</v>
      </c>
      <c r="I2600">
        <v>2</v>
      </c>
      <c r="J2600">
        <v>150</v>
      </c>
      <c r="K2600">
        <v>0</v>
      </c>
      <c r="L2600" t="s">
        <v>55</v>
      </c>
      <c r="M2600" t="s">
        <v>56</v>
      </c>
      <c r="N2600" t="s">
        <v>57</v>
      </c>
    </row>
    <row r="2601" spans="1:14" x14ac:dyDescent="0.25">
      <c r="A2601">
        <v>310748</v>
      </c>
      <c r="B2601" t="s">
        <v>78</v>
      </c>
      <c r="C2601" t="s">
        <v>43</v>
      </c>
      <c r="D2601" s="8">
        <v>40629</v>
      </c>
      <c r="E2601" t="s">
        <v>53</v>
      </c>
      <c r="G2601" t="s">
        <v>11</v>
      </c>
      <c r="H2601" t="s">
        <v>3</v>
      </c>
      <c r="I2601">
        <v>400</v>
      </c>
      <c r="J2601">
        <v>150</v>
      </c>
      <c r="L2601" t="s">
        <v>55</v>
      </c>
      <c r="M2601" t="s">
        <v>183</v>
      </c>
      <c r="N2601" t="s">
        <v>57</v>
      </c>
    </row>
    <row r="2602" spans="1:14" x14ac:dyDescent="0.25">
      <c r="A2602">
        <v>310751</v>
      </c>
      <c r="B2602" t="s">
        <v>92</v>
      </c>
      <c r="C2602" t="s">
        <v>43</v>
      </c>
      <c r="D2602" s="8">
        <v>40629</v>
      </c>
      <c r="G2602" t="s">
        <v>11</v>
      </c>
      <c r="H2602" t="s">
        <v>3</v>
      </c>
      <c r="I2602">
        <v>0</v>
      </c>
      <c r="K2602">
        <v>0</v>
      </c>
      <c r="L2602" t="s">
        <v>84</v>
      </c>
      <c r="M2602" t="s">
        <v>238</v>
      </c>
    </row>
    <row r="2603" spans="1:14" x14ac:dyDescent="0.25">
      <c r="A2603">
        <v>310752</v>
      </c>
      <c r="B2603" t="s">
        <v>63</v>
      </c>
      <c r="C2603" t="s">
        <v>43</v>
      </c>
      <c r="D2603" s="8">
        <v>40629</v>
      </c>
      <c r="E2603" t="s">
        <v>53</v>
      </c>
      <c r="F2603">
        <v>1130</v>
      </c>
      <c r="G2603" t="s">
        <v>11</v>
      </c>
      <c r="H2603" t="s">
        <v>3</v>
      </c>
      <c r="I2603">
        <v>75</v>
      </c>
      <c r="J2603">
        <v>135</v>
      </c>
      <c r="L2603" t="s">
        <v>55</v>
      </c>
      <c r="M2603" t="s">
        <v>56</v>
      </c>
      <c r="N2603" t="s">
        <v>57</v>
      </c>
    </row>
    <row r="2604" spans="1:14" x14ac:dyDescent="0.25">
      <c r="A2604">
        <v>310754</v>
      </c>
      <c r="B2604" t="s">
        <v>42</v>
      </c>
      <c r="C2604" t="s">
        <v>43</v>
      </c>
      <c r="D2604" s="8">
        <v>40629</v>
      </c>
      <c r="E2604" t="s">
        <v>53</v>
      </c>
      <c r="F2604">
        <v>930</v>
      </c>
      <c r="G2604" t="s">
        <v>11</v>
      </c>
      <c r="H2604" t="s">
        <v>3</v>
      </c>
      <c r="I2604">
        <v>100</v>
      </c>
      <c r="J2604">
        <v>135</v>
      </c>
      <c r="L2604" t="s">
        <v>55</v>
      </c>
      <c r="M2604" t="s">
        <v>56</v>
      </c>
      <c r="N2604" t="s">
        <v>57</v>
      </c>
    </row>
    <row r="2605" spans="1:14" x14ac:dyDescent="0.25">
      <c r="A2605">
        <v>310755</v>
      </c>
      <c r="B2605" t="s">
        <v>42</v>
      </c>
      <c r="C2605" t="s">
        <v>43</v>
      </c>
      <c r="D2605" s="8">
        <v>40629</v>
      </c>
      <c r="E2605" t="s">
        <v>53</v>
      </c>
      <c r="F2605">
        <v>1435</v>
      </c>
      <c r="G2605" t="s">
        <v>11</v>
      </c>
      <c r="H2605" t="s">
        <v>3</v>
      </c>
      <c r="I2605">
        <v>150</v>
      </c>
      <c r="J2605">
        <v>145</v>
      </c>
      <c r="L2605" t="s">
        <v>55</v>
      </c>
      <c r="M2605" t="s">
        <v>56</v>
      </c>
      <c r="N2605" t="s">
        <v>57</v>
      </c>
    </row>
    <row r="2606" spans="1:14" x14ac:dyDescent="0.25">
      <c r="A2606">
        <v>310757</v>
      </c>
      <c r="B2606" t="s">
        <v>101</v>
      </c>
      <c r="C2606" t="s">
        <v>43</v>
      </c>
      <c r="D2606" s="8">
        <v>40630</v>
      </c>
      <c r="E2606" t="s">
        <v>53</v>
      </c>
      <c r="F2606">
        <v>1730</v>
      </c>
      <c r="G2606" t="s">
        <v>19</v>
      </c>
      <c r="H2606" t="s">
        <v>4</v>
      </c>
      <c r="I2606">
        <v>600</v>
      </c>
      <c r="J2606">
        <v>180</v>
      </c>
      <c r="L2606" t="s">
        <v>64</v>
      </c>
      <c r="M2606" t="s">
        <v>238</v>
      </c>
    </row>
    <row r="2607" spans="1:14" x14ac:dyDescent="0.25">
      <c r="A2607">
        <v>310768</v>
      </c>
      <c r="B2607" t="s">
        <v>42</v>
      </c>
      <c r="C2607" t="s">
        <v>43</v>
      </c>
      <c r="D2607" s="8">
        <v>40631</v>
      </c>
      <c r="E2607" t="s">
        <v>53</v>
      </c>
      <c r="F2607">
        <v>1115</v>
      </c>
      <c r="G2607" t="s">
        <v>179</v>
      </c>
      <c r="H2607" t="s">
        <v>2</v>
      </c>
      <c r="I2607">
        <v>150</v>
      </c>
      <c r="J2607">
        <v>135</v>
      </c>
      <c r="K2607">
        <v>0</v>
      </c>
      <c r="L2607" t="s">
        <v>55</v>
      </c>
      <c r="M2607" t="s">
        <v>56</v>
      </c>
      <c r="N2607" t="s">
        <v>57</v>
      </c>
    </row>
    <row r="2608" spans="1:14" x14ac:dyDescent="0.25">
      <c r="A2608">
        <v>310773</v>
      </c>
      <c r="B2608" t="s">
        <v>149</v>
      </c>
      <c r="C2608" t="s">
        <v>43</v>
      </c>
      <c r="D2608" s="8">
        <v>40633</v>
      </c>
      <c r="E2608" t="s">
        <v>83</v>
      </c>
      <c r="F2608">
        <v>2313</v>
      </c>
      <c r="G2608" t="s">
        <v>7</v>
      </c>
      <c r="H2608" t="s">
        <v>2</v>
      </c>
      <c r="I2608">
        <v>2500</v>
      </c>
      <c r="L2608" t="s">
        <v>64</v>
      </c>
      <c r="M2608" t="s">
        <v>56</v>
      </c>
      <c r="N2608" t="s">
        <v>57</v>
      </c>
    </row>
    <row r="2609" spans="1:14" x14ac:dyDescent="0.25">
      <c r="A2609">
        <v>310785</v>
      </c>
      <c r="B2609" t="s">
        <v>218</v>
      </c>
      <c r="C2609" t="s">
        <v>43</v>
      </c>
      <c r="D2609" s="8">
        <v>40288</v>
      </c>
      <c r="E2609" t="s">
        <v>83</v>
      </c>
      <c r="F2609">
        <v>2115</v>
      </c>
      <c r="G2609" t="s">
        <v>11</v>
      </c>
      <c r="H2609" t="s">
        <v>3</v>
      </c>
      <c r="I2609">
        <v>300</v>
      </c>
      <c r="L2609" t="s">
        <v>55</v>
      </c>
      <c r="M2609" t="s">
        <v>238</v>
      </c>
    </row>
    <row r="2610" spans="1:14" x14ac:dyDescent="0.25">
      <c r="A2610">
        <v>310786</v>
      </c>
      <c r="B2610" t="s">
        <v>240</v>
      </c>
      <c r="C2610" t="s">
        <v>43</v>
      </c>
      <c r="D2610" s="8">
        <v>40299</v>
      </c>
      <c r="E2610" t="s">
        <v>83</v>
      </c>
      <c r="F2610">
        <v>430</v>
      </c>
      <c r="G2610" t="s">
        <v>345</v>
      </c>
      <c r="H2610" t="s">
        <v>3</v>
      </c>
      <c r="I2610">
        <v>500</v>
      </c>
      <c r="L2610" t="s">
        <v>55</v>
      </c>
      <c r="M2610" t="s">
        <v>238</v>
      </c>
      <c r="N2610" t="s">
        <v>57</v>
      </c>
    </row>
    <row r="2611" spans="1:14" x14ac:dyDescent="0.25">
      <c r="A2611">
        <v>310793</v>
      </c>
      <c r="B2611" t="s">
        <v>218</v>
      </c>
      <c r="C2611" t="s">
        <v>43</v>
      </c>
      <c r="D2611" s="8">
        <v>40302</v>
      </c>
      <c r="E2611" t="s">
        <v>83</v>
      </c>
      <c r="F2611">
        <v>2245</v>
      </c>
      <c r="G2611" t="s">
        <v>19</v>
      </c>
      <c r="H2611" t="s">
        <v>4</v>
      </c>
      <c r="I2611">
        <v>1400</v>
      </c>
      <c r="L2611" t="s">
        <v>64</v>
      </c>
      <c r="M2611" t="s">
        <v>238</v>
      </c>
    </row>
    <row r="2612" spans="1:14" x14ac:dyDescent="0.25">
      <c r="A2612">
        <v>310797</v>
      </c>
      <c r="B2612" t="s">
        <v>240</v>
      </c>
      <c r="C2612" t="s">
        <v>43</v>
      </c>
      <c r="D2612" s="8">
        <v>40303</v>
      </c>
      <c r="E2612" t="s">
        <v>83</v>
      </c>
      <c r="F2612">
        <v>315</v>
      </c>
      <c r="G2612" t="s">
        <v>236</v>
      </c>
      <c r="H2612" t="s">
        <v>4</v>
      </c>
      <c r="L2612" t="s">
        <v>64</v>
      </c>
      <c r="M2612" t="s">
        <v>238</v>
      </c>
    </row>
    <row r="2613" spans="1:14" x14ac:dyDescent="0.25">
      <c r="A2613">
        <v>310798</v>
      </c>
      <c r="B2613" t="s">
        <v>218</v>
      </c>
      <c r="C2613" t="s">
        <v>43</v>
      </c>
      <c r="D2613" s="8">
        <v>40303</v>
      </c>
      <c r="E2613" t="s">
        <v>53</v>
      </c>
      <c r="F2613">
        <v>1800</v>
      </c>
      <c r="G2613" t="s">
        <v>20</v>
      </c>
      <c r="H2613" t="s">
        <v>4</v>
      </c>
      <c r="L2613" t="s">
        <v>55</v>
      </c>
      <c r="M2613" t="s">
        <v>238</v>
      </c>
    </row>
    <row r="2614" spans="1:14" x14ac:dyDescent="0.25">
      <c r="A2614">
        <v>310803</v>
      </c>
      <c r="B2614" t="s">
        <v>85</v>
      </c>
      <c r="C2614" t="s">
        <v>43</v>
      </c>
      <c r="D2614" s="8">
        <v>40303</v>
      </c>
      <c r="E2614" t="s">
        <v>83</v>
      </c>
      <c r="F2614">
        <v>115</v>
      </c>
      <c r="G2614" t="s">
        <v>236</v>
      </c>
      <c r="H2614" t="s">
        <v>4</v>
      </c>
      <c r="I2614">
        <v>1300</v>
      </c>
      <c r="K2614">
        <v>4</v>
      </c>
      <c r="L2614" t="s">
        <v>55</v>
      </c>
      <c r="M2614" t="s">
        <v>238</v>
      </c>
    </row>
    <row r="2615" spans="1:14" x14ac:dyDescent="0.25">
      <c r="A2615">
        <v>310815</v>
      </c>
      <c r="B2615" t="s">
        <v>218</v>
      </c>
      <c r="C2615" t="s">
        <v>43</v>
      </c>
      <c r="D2615" s="8">
        <v>40306</v>
      </c>
      <c r="E2615" t="s">
        <v>83</v>
      </c>
      <c r="F2615">
        <v>600</v>
      </c>
      <c r="G2615" t="s">
        <v>20</v>
      </c>
      <c r="H2615" t="s">
        <v>4</v>
      </c>
      <c r="I2615">
        <v>7000</v>
      </c>
      <c r="K2615">
        <v>25</v>
      </c>
      <c r="L2615" t="s">
        <v>45</v>
      </c>
      <c r="M2615" t="s">
        <v>238</v>
      </c>
    </row>
    <row r="2616" spans="1:14" x14ac:dyDescent="0.25">
      <c r="A2616">
        <v>310819</v>
      </c>
      <c r="B2616" t="s">
        <v>240</v>
      </c>
      <c r="C2616" t="s">
        <v>43</v>
      </c>
      <c r="D2616" s="8">
        <v>40309</v>
      </c>
      <c r="E2616" t="s">
        <v>83</v>
      </c>
      <c r="F2616">
        <v>15</v>
      </c>
      <c r="G2616" t="s">
        <v>236</v>
      </c>
      <c r="H2616" t="s">
        <v>4</v>
      </c>
      <c r="I2616">
        <v>1100</v>
      </c>
      <c r="K2616">
        <v>3</v>
      </c>
      <c r="L2616" t="s">
        <v>55</v>
      </c>
      <c r="M2616" t="s">
        <v>238</v>
      </c>
    </row>
    <row r="2617" spans="1:14" x14ac:dyDescent="0.25">
      <c r="A2617">
        <v>310825</v>
      </c>
      <c r="B2617" t="s">
        <v>48</v>
      </c>
      <c r="D2617" s="8">
        <v>40617</v>
      </c>
      <c r="G2617" t="s">
        <v>272</v>
      </c>
      <c r="H2617" t="s">
        <v>4</v>
      </c>
      <c r="K2617">
        <v>0</v>
      </c>
      <c r="M2617" t="s">
        <v>137</v>
      </c>
    </row>
    <row r="2618" spans="1:14" x14ac:dyDescent="0.25">
      <c r="A2618">
        <v>310829</v>
      </c>
      <c r="B2618" t="s">
        <v>86</v>
      </c>
      <c r="C2618" t="s">
        <v>43</v>
      </c>
      <c r="D2618" s="8">
        <v>40619</v>
      </c>
      <c r="E2618" t="s">
        <v>53</v>
      </c>
      <c r="F2618">
        <v>1740</v>
      </c>
      <c r="G2618" t="s">
        <v>317</v>
      </c>
      <c r="H2618" t="s">
        <v>2</v>
      </c>
      <c r="I2618">
        <v>100</v>
      </c>
      <c r="J2618">
        <v>170</v>
      </c>
      <c r="L2618" t="s">
        <v>55</v>
      </c>
      <c r="M2618" t="s">
        <v>137</v>
      </c>
      <c r="N2618" t="s">
        <v>57</v>
      </c>
    </row>
    <row r="2619" spans="1:14" x14ac:dyDescent="0.25">
      <c r="A2619">
        <v>310831</v>
      </c>
      <c r="B2619" t="s">
        <v>78</v>
      </c>
      <c r="C2619" t="s">
        <v>43</v>
      </c>
      <c r="D2619" s="8">
        <v>40626</v>
      </c>
      <c r="E2619" t="s">
        <v>53</v>
      </c>
      <c r="F2619">
        <v>731</v>
      </c>
      <c r="G2619" t="s">
        <v>10</v>
      </c>
      <c r="H2619" t="s">
        <v>2</v>
      </c>
      <c r="I2619">
        <v>0</v>
      </c>
      <c r="J2619">
        <v>70</v>
      </c>
      <c r="K2619">
        <v>0</v>
      </c>
      <c r="L2619" t="s">
        <v>73</v>
      </c>
      <c r="M2619" t="s">
        <v>342</v>
      </c>
      <c r="N2619" t="s">
        <v>61</v>
      </c>
    </row>
    <row r="2620" spans="1:14" x14ac:dyDescent="0.25">
      <c r="A2620">
        <v>310832</v>
      </c>
      <c r="B2620" t="s">
        <v>330</v>
      </c>
      <c r="C2620" t="s">
        <v>43</v>
      </c>
      <c r="D2620" s="8">
        <v>40627</v>
      </c>
      <c r="E2620" t="s">
        <v>53</v>
      </c>
      <c r="G2620" t="s">
        <v>174</v>
      </c>
      <c r="H2620" t="s">
        <v>4</v>
      </c>
      <c r="L2620" t="s">
        <v>64</v>
      </c>
      <c r="M2620" t="s">
        <v>238</v>
      </c>
      <c r="N2620" t="s">
        <v>57</v>
      </c>
    </row>
    <row r="2621" spans="1:14" x14ac:dyDescent="0.25">
      <c r="A2621">
        <v>310833</v>
      </c>
      <c r="B2621" t="s">
        <v>220</v>
      </c>
      <c r="C2621" t="s">
        <v>43</v>
      </c>
      <c r="D2621" s="8">
        <v>40629</v>
      </c>
      <c r="E2621" t="s">
        <v>53</v>
      </c>
      <c r="F2621">
        <v>910</v>
      </c>
      <c r="G2621" t="s">
        <v>21</v>
      </c>
      <c r="H2621" t="s">
        <v>4</v>
      </c>
      <c r="I2621">
        <v>500</v>
      </c>
      <c r="L2621" t="s">
        <v>64</v>
      </c>
      <c r="M2621" t="s">
        <v>238</v>
      </c>
    </row>
    <row r="2622" spans="1:14" x14ac:dyDescent="0.25">
      <c r="A2622">
        <v>310835</v>
      </c>
      <c r="B2622" t="s">
        <v>218</v>
      </c>
      <c r="C2622" t="s">
        <v>43</v>
      </c>
      <c r="D2622" s="8">
        <v>40358</v>
      </c>
      <c r="E2622" t="s">
        <v>83</v>
      </c>
      <c r="F2622">
        <v>2220</v>
      </c>
      <c r="G2622" t="s">
        <v>20</v>
      </c>
      <c r="H2622" t="s">
        <v>4</v>
      </c>
      <c r="I2622">
        <v>1500</v>
      </c>
      <c r="L2622" t="s">
        <v>64</v>
      </c>
      <c r="M2622" t="s">
        <v>238</v>
      </c>
    </row>
    <row r="2623" spans="1:14" x14ac:dyDescent="0.25">
      <c r="A2623">
        <v>310836</v>
      </c>
      <c r="B2623" t="s">
        <v>62</v>
      </c>
      <c r="C2623" t="s">
        <v>43</v>
      </c>
      <c r="D2623" s="8">
        <v>40622</v>
      </c>
      <c r="E2623" t="s">
        <v>44</v>
      </c>
      <c r="F2623">
        <v>606</v>
      </c>
      <c r="G2623" t="s">
        <v>13</v>
      </c>
      <c r="H2623" t="s">
        <v>3</v>
      </c>
      <c r="L2623" t="s">
        <v>64</v>
      </c>
      <c r="M2623" t="s">
        <v>56</v>
      </c>
      <c r="N2623" t="s">
        <v>57</v>
      </c>
    </row>
    <row r="2624" spans="1:14" x14ac:dyDescent="0.25">
      <c r="A2624">
        <v>310840</v>
      </c>
      <c r="B2624" t="s">
        <v>298</v>
      </c>
      <c r="C2624" t="s">
        <v>106</v>
      </c>
      <c r="D2624" s="8">
        <v>40242</v>
      </c>
      <c r="E2624" t="s">
        <v>83</v>
      </c>
      <c r="F2624">
        <v>2100</v>
      </c>
      <c r="G2624" t="s">
        <v>507</v>
      </c>
      <c r="H2624" t="s">
        <v>3</v>
      </c>
      <c r="L2624" t="s">
        <v>55</v>
      </c>
      <c r="M2624" t="s">
        <v>238</v>
      </c>
      <c r="N2624" t="s">
        <v>57</v>
      </c>
    </row>
    <row r="2625" spans="1:14" x14ac:dyDescent="0.25">
      <c r="A2625">
        <v>310844</v>
      </c>
      <c r="B2625" t="s">
        <v>508</v>
      </c>
      <c r="D2625" s="8">
        <v>40275</v>
      </c>
      <c r="E2625" t="s">
        <v>53</v>
      </c>
      <c r="F2625">
        <v>1620</v>
      </c>
      <c r="G2625" t="s">
        <v>509</v>
      </c>
      <c r="H2625" t="s">
        <v>4</v>
      </c>
      <c r="L2625" t="s">
        <v>64</v>
      </c>
      <c r="M2625" t="s">
        <v>238</v>
      </c>
      <c r="N2625" t="s">
        <v>57</v>
      </c>
    </row>
    <row r="2626" spans="1:14" x14ac:dyDescent="0.25">
      <c r="A2626">
        <v>310849</v>
      </c>
      <c r="B2626" t="s">
        <v>298</v>
      </c>
      <c r="C2626" t="s">
        <v>106</v>
      </c>
      <c r="D2626" s="8">
        <v>40306</v>
      </c>
      <c r="E2626" t="s">
        <v>83</v>
      </c>
      <c r="F2626">
        <v>2000</v>
      </c>
      <c r="G2626" t="s">
        <v>421</v>
      </c>
      <c r="H2626" t="s">
        <v>3</v>
      </c>
      <c r="I2626">
        <v>1000</v>
      </c>
      <c r="L2626" t="s">
        <v>64</v>
      </c>
      <c r="M2626" t="s">
        <v>238</v>
      </c>
      <c r="N2626" t="s">
        <v>57</v>
      </c>
    </row>
    <row r="2627" spans="1:14" x14ac:dyDescent="0.25">
      <c r="A2627">
        <v>310852</v>
      </c>
      <c r="B2627" t="s">
        <v>510</v>
      </c>
      <c r="D2627" s="8">
        <v>40381</v>
      </c>
      <c r="E2627" t="s">
        <v>83</v>
      </c>
      <c r="F2627">
        <v>545</v>
      </c>
      <c r="G2627" t="s">
        <v>509</v>
      </c>
      <c r="H2627" t="s">
        <v>4</v>
      </c>
      <c r="I2627">
        <v>0</v>
      </c>
      <c r="K2627">
        <v>0</v>
      </c>
      <c r="L2627" t="s">
        <v>73</v>
      </c>
      <c r="M2627" t="s">
        <v>238</v>
      </c>
      <c r="N2627" t="s">
        <v>57</v>
      </c>
    </row>
    <row r="2628" spans="1:14" x14ac:dyDescent="0.25">
      <c r="A2628">
        <v>310857</v>
      </c>
      <c r="B2628" t="s">
        <v>298</v>
      </c>
      <c r="C2628" t="s">
        <v>106</v>
      </c>
      <c r="D2628" s="8">
        <v>40416</v>
      </c>
      <c r="E2628" t="s">
        <v>83</v>
      </c>
      <c r="F2628">
        <v>230</v>
      </c>
      <c r="G2628" t="s">
        <v>507</v>
      </c>
      <c r="H2628" t="s">
        <v>3</v>
      </c>
      <c r="K2628">
        <v>0</v>
      </c>
      <c r="L2628" t="s">
        <v>55</v>
      </c>
      <c r="M2628" t="s">
        <v>238</v>
      </c>
    </row>
    <row r="2629" spans="1:14" x14ac:dyDescent="0.25">
      <c r="A2629">
        <v>310869</v>
      </c>
      <c r="B2629" t="s">
        <v>214</v>
      </c>
      <c r="C2629" t="s">
        <v>43</v>
      </c>
      <c r="D2629" s="8">
        <v>40459</v>
      </c>
      <c r="E2629" t="s">
        <v>83</v>
      </c>
      <c r="F2629">
        <v>1900</v>
      </c>
      <c r="G2629" t="s">
        <v>260</v>
      </c>
      <c r="H2629" t="s">
        <v>4</v>
      </c>
      <c r="L2629" t="s">
        <v>45</v>
      </c>
      <c r="M2629" t="s">
        <v>238</v>
      </c>
      <c r="N2629" t="s">
        <v>57</v>
      </c>
    </row>
    <row r="2630" spans="1:14" x14ac:dyDescent="0.25">
      <c r="A2630">
        <v>310876</v>
      </c>
      <c r="B2630" t="s">
        <v>214</v>
      </c>
      <c r="C2630" t="s">
        <v>43</v>
      </c>
      <c r="D2630" s="8">
        <v>40493</v>
      </c>
      <c r="E2630" t="s">
        <v>53</v>
      </c>
      <c r="F2630">
        <v>1300</v>
      </c>
      <c r="G2630" t="s">
        <v>373</v>
      </c>
      <c r="H2630" t="s">
        <v>4</v>
      </c>
      <c r="L2630" t="s">
        <v>64</v>
      </c>
      <c r="M2630" t="s">
        <v>56</v>
      </c>
      <c r="N2630" t="s">
        <v>57</v>
      </c>
    </row>
    <row r="2631" spans="1:14" x14ac:dyDescent="0.25">
      <c r="A2631">
        <v>310898</v>
      </c>
      <c r="B2631" t="s">
        <v>78</v>
      </c>
      <c r="C2631" t="s">
        <v>43</v>
      </c>
      <c r="D2631" s="8">
        <v>40634</v>
      </c>
      <c r="E2631" t="s">
        <v>53</v>
      </c>
      <c r="F2631">
        <v>911</v>
      </c>
      <c r="G2631" t="s">
        <v>8</v>
      </c>
      <c r="H2631" t="s">
        <v>2</v>
      </c>
      <c r="I2631">
        <v>200</v>
      </c>
      <c r="J2631">
        <v>140</v>
      </c>
      <c r="L2631" t="s">
        <v>55</v>
      </c>
      <c r="M2631" t="s">
        <v>217</v>
      </c>
      <c r="N2631" t="s">
        <v>57</v>
      </c>
    </row>
    <row r="2632" spans="1:14" x14ac:dyDescent="0.25">
      <c r="A2632">
        <v>310901</v>
      </c>
      <c r="B2632" t="s">
        <v>86</v>
      </c>
      <c r="C2632" t="s">
        <v>43</v>
      </c>
      <c r="D2632" s="8">
        <v>40634</v>
      </c>
      <c r="E2632" t="s">
        <v>53</v>
      </c>
      <c r="F2632">
        <v>923</v>
      </c>
      <c r="G2632" t="s">
        <v>8</v>
      </c>
      <c r="H2632" t="s">
        <v>2</v>
      </c>
      <c r="I2632">
        <v>0</v>
      </c>
      <c r="J2632">
        <v>130</v>
      </c>
      <c r="K2632">
        <v>0</v>
      </c>
      <c r="L2632" t="s">
        <v>73</v>
      </c>
      <c r="M2632" t="s">
        <v>56</v>
      </c>
    </row>
    <row r="2633" spans="1:14" x14ac:dyDescent="0.25">
      <c r="A2633">
        <v>310906</v>
      </c>
      <c r="B2633" t="s">
        <v>62</v>
      </c>
      <c r="C2633" t="s">
        <v>43</v>
      </c>
      <c r="D2633" s="8">
        <v>40635</v>
      </c>
      <c r="E2633" t="s">
        <v>53</v>
      </c>
      <c r="F2633">
        <v>800</v>
      </c>
      <c r="G2633" t="s">
        <v>13</v>
      </c>
      <c r="H2633" t="s">
        <v>3</v>
      </c>
      <c r="I2633">
        <v>0</v>
      </c>
      <c r="J2633">
        <v>125</v>
      </c>
      <c r="K2633">
        <v>0</v>
      </c>
      <c r="L2633" t="s">
        <v>73</v>
      </c>
      <c r="M2633" t="s">
        <v>226</v>
      </c>
      <c r="N2633" t="s">
        <v>57</v>
      </c>
    </row>
    <row r="2634" spans="1:14" x14ac:dyDescent="0.25">
      <c r="A2634">
        <v>310913</v>
      </c>
      <c r="B2634" t="s">
        <v>496</v>
      </c>
      <c r="C2634" t="s">
        <v>106</v>
      </c>
      <c r="D2634" s="8">
        <v>40637</v>
      </c>
      <c r="E2634" t="s">
        <v>53</v>
      </c>
      <c r="F2634">
        <v>1730</v>
      </c>
      <c r="G2634" t="s">
        <v>509</v>
      </c>
      <c r="H2634" t="s">
        <v>4</v>
      </c>
      <c r="I2634">
        <v>500</v>
      </c>
      <c r="J2634">
        <v>135</v>
      </c>
      <c r="K2634">
        <v>1</v>
      </c>
      <c r="L2634" t="s">
        <v>55</v>
      </c>
      <c r="M2634" t="s">
        <v>126</v>
      </c>
      <c r="N2634" t="s">
        <v>57</v>
      </c>
    </row>
    <row r="2635" spans="1:14" x14ac:dyDescent="0.25">
      <c r="A2635">
        <v>310915</v>
      </c>
      <c r="B2635" t="s">
        <v>92</v>
      </c>
      <c r="C2635" t="s">
        <v>43</v>
      </c>
      <c r="D2635" s="8">
        <v>40639</v>
      </c>
      <c r="E2635" t="s">
        <v>83</v>
      </c>
      <c r="F2635">
        <v>2145</v>
      </c>
      <c r="G2635" t="s">
        <v>20</v>
      </c>
      <c r="H2635" t="s">
        <v>4</v>
      </c>
      <c r="I2635">
        <v>3000</v>
      </c>
      <c r="J2635">
        <v>250</v>
      </c>
      <c r="K2635">
        <v>20</v>
      </c>
      <c r="L2635" t="s">
        <v>55</v>
      </c>
      <c r="M2635" t="s">
        <v>56</v>
      </c>
      <c r="N2635" t="s">
        <v>57</v>
      </c>
    </row>
    <row r="2636" spans="1:14" x14ac:dyDescent="0.25">
      <c r="A2636">
        <v>310916</v>
      </c>
      <c r="B2636" t="s">
        <v>105</v>
      </c>
      <c r="C2636" t="s">
        <v>106</v>
      </c>
      <c r="D2636" s="8">
        <v>40639</v>
      </c>
      <c r="E2636" t="s">
        <v>44</v>
      </c>
      <c r="G2636" t="s">
        <v>511</v>
      </c>
      <c r="H2636" t="s">
        <v>2</v>
      </c>
      <c r="I2636">
        <v>75</v>
      </c>
      <c r="J2636">
        <v>130</v>
      </c>
      <c r="K2636">
        <v>0</v>
      </c>
      <c r="L2636" t="s">
        <v>64</v>
      </c>
      <c r="M2636" t="s">
        <v>118</v>
      </c>
      <c r="N2636" t="s">
        <v>57</v>
      </c>
    </row>
    <row r="2637" spans="1:14" x14ac:dyDescent="0.25">
      <c r="A2637">
        <v>310921</v>
      </c>
      <c r="B2637" t="s">
        <v>63</v>
      </c>
      <c r="C2637" t="s">
        <v>43</v>
      </c>
      <c r="D2637" s="8">
        <v>40640</v>
      </c>
      <c r="E2637" t="s">
        <v>53</v>
      </c>
      <c r="F2637">
        <v>850</v>
      </c>
      <c r="G2637" t="s">
        <v>11</v>
      </c>
      <c r="H2637" t="s">
        <v>3</v>
      </c>
      <c r="I2637">
        <v>0</v>
      </c>
      <c r="J2637">
        <v>90</v>
      </c>
      <c r="K2637">
        <v>0</v>
      </c>
      <c r="L2637" t="s">
        <v>84</v>
      </c>
      <c r="M2637" t="s">
        <v>56</v>
      </c>
      <c r="N2637" t="s">
        <v>57</v>
      </c>
    </row>
    <row r="2638" spans="1:14" x14ac:dyDescent="0.25">
      <c r="A2638">
        <v>310924</v>
      </c>
      <c r="B2638" t="s">
        <v>92</v>
      </c>
      <c r="C2638" t="s">
        <v>43</v>
      </c>
      <c r="D2638" s="8">
        <v>40641</v>
      </c>
      <c r="E2638" t="s">
        <v>83</v>
      </c>
      <c r="G2638" t="s">
        <v>11</v>
      </c>
      <c r="H2638" t="s">
        <v>3</v>
      </c>
      <c r="I2638">
        <v>700</v>
      </c>
      <c r="L2638" t="s">
        <v>64</v>
      </c>
      <c r="M2638" t="s">
        <v>238</v>
      </c>
    </row>
    <row r="2639" spans="1:14" x14ac:dyDescent="0.25">
      <c r="A2639">
        <v>310926</v>
      </c>
      <c r="B2639" t="s">
        <v>512</v>
      </c>
      <c r="C2639" t="s">
        <v>43</v>
      </c>
      <c r="D2639" s="8">
        <v>40641</v>
      </c>
      <c r="E2639" t="s">
        <v>53</v>
      </c>
      <c r="G2639" t="s">
        <v>94</v>
      </c>
      <c r="H2639" t="s">
        <v>3</v>
      </c>
      <c r="I2639">
        <v>10000</v>
      </c>
      <c r="J2639">
        <v>250</v>
      </c>
      <c r="K2639">
        <v>30</v>
      </c>
      <c r="L2639" t="s">
        <v>45</v>
      </c>
      <c r="M2639" t="s">
        <v>132</v>
      </c>
      <c r="N2639" t="s">
        <v>57</v>
      </c>
    </row>
    <row r="2640" spans="1:14" x14ac:dyDescent="0.25">
      <c r="A2640">
        <v>310932</v>
      </c>
      <c r="B2640" t="s">
        <v>78</v>
      </c>
      <c r="C2640" t="s">
        <v>43</v>
      </c>
      <c r="D2640" s="8">
        <v>40642</v>
      </c>
      <c r="E2640" t="s">
        <v>53</v>
      </c>
      <c r="F2640">
        <v>1030</v>
      </c>
      <c r="G2640" t="s">
        <v>6</v>
      </c>
      <c r="H2640" t="s">
        <v>2</v>
      </c>
      <c r="I2640">
        <v>100</v>
      </c>
      <c r="J2640">
        <v>180</v>
      </c>
      <c r="K2640">
        <v>0</v>
      </c>
      <c r="L2640" t="s">
        <v>64</v>
      </c>
      <c r="M2640" t="s">
        <v>118</v>
      </c>
      <c r="N2640" t="s">
        <v>57</v>
      </c>
    </row>
    <row r="2641" spans="1:14" x14ac:dyDescent="0.25">
      <c r="A2641">
        <v>310937</v>
      </c>
      <c r="B2641" t="s">
        <v>42</v>
      </c>
      <c r="C2641" t="s">
        <v>43</v>
      </c>
      <c r="D2641" s="8">
        <v>40642</v>
      </c>
      <c r="E2641" t="s">
        <v>53</v>
      </c>
      <c r="F2641">
        <v>1417</v>
      </c>
      <c r="G2641" t="s">
        <v>134</v>
      </c>
      <c r="H2641" t="s">
        <v>2</v>
      </c>
      <c r="K2641">
        <v>0</v>
      </c>
      <c r="L2641" t="s">
        <v>55</v>
      </c>
      <c r="M2641" t="s">
        <v>172</v>
      </c>
      <c r="N2641" t="s">
        <v>57</v>
      </c>
    </row>
    <row r="2642" spans="1:14" x14ac:dyDescent="0.25">
      <c r="A2642">
        <v>310938</v>
      </c>
      <c r="B2642" t="s">
        <v>42</v>
      </c>
      <c r="C2642" t="s">
        <v>43</v>
      </c>
      <c r="D2642" s="8">
        <v>40642</v>
      </c>
      <c r="E2642" t="s">
        <v>53</v>
      </c>
      <c r="F2642">
        <v>1520</v>
      </c>
      <c r="G2642" t="s">
        <v>134</v>
      </c>
      <c r="H2642" t="s">
        <v>2</v>
      </c>
      <c r="I2642">
        <v>50</v>
      </c>
      <c r="K2642">
        <v>0</v>
      </c>
      <c r="L2642" t="s">
        <v>55</v>
      </c>
      <c r="M2642" t="s">
        <v>172</v>
      </c>
      <c r="N2642" t="s">
        <v>57</v>
      </c>
    </row>
    <row r="2643" spans="1:14" x14ac:dyDescent="0.25">
      <c r="A2643">
        <v>310939</v>
      </c>
      <c r="B2643" t="s">
        <v>48</v>
      </c>
      <c r="D2643" s="8">
        <v>40642</v>
      </c>
      <c r="G2643" t="s">
        <v>19</v>
      </c>
      <c r="H2643" t="s">
        <v>4</v>
      </c>
      <c r="K2643">
        <v>0</v>
      </c>
      <c r="M2643" t="s">
        <v>60</v>
      </c>
    </row>
    <row r="2644" spans="1:14" x14ac:dyDescent="0.25">
      <c r="A2644">
        <v>310940</v>
      </c>
      <c r="B2644" t="s">
        <v>78</v>
      </c>
      <c r="C2644" t="s">
        <v>43</v>
      </c>
      <c r="D2644" s="8">
        <v>40643</v>
      </c>
      <c r="E2644" t="s">
        <v>53</v>
      </c>
      <c r="F2644">
        <v>822</v>
      </c>
      <c r="G2644" t="s">
        <v>8</v>
      </c>
      <c r="H2644" t="s">
        <v>2</v>
      </c>
      <c r="I2644">
        <v>0</v>
      </c>
      <c r="J2644">
        <v>140</v>
      </c>
      <c r="K2644">
        <v>0</v>
      </c>
      <c r="L2644" t="s">
        <v>84</v>
      </c>
      <c r="M2644" t="s">
        <v>280</v>
      </c>
      <c r="N2644" t="s">
        <v>57</v>
      </c>
    </row>
    <row r="2645" spans="1:14" x14ac:dyDescent="0.25">
      <c r="A2645">
        <v>310943</v>
      </c>
      <c r="B2645" t="s">
        <v>62</v>
      </c>
      <c r="C2645" t="s">
        <v>43</v>
      </c>
      <c r="D2645" s="8">
        <v>40643</v>
      </c>
      <c r="E2645" t="s">
        <v>53</v>
      </c>
      <c r="F2645">
        <v>1507</v>
      </c>
      <c r="G2645" t="s">
        <v>7</v>
      </c>
      <c r="H2645" t="s">
        <v>2</v>
      </c>
      <c r="I2645">
        <v>300</v>
      </c>
      <c r="J2645">
        <v>140</v>
      </c>
      <c r="K2645">
        <v>1</v>
      </c>
      <c r="L2645" t="s">
        <v>55</v>
      </c>
      <c r="M2645" t="s">
        <v>74</v>
      </c>
    </row>
    <row r="2646" spans="1:14" x14ac:dyDescent="0.25">
      <c r="A2646">
        <v>310948</v>
      </c>
      <c r="B2646" t="s">
        <v>92</v>
      </c>
      <c r="C2646" t="s">
        <v>43</v>
      </c>
      <c r="D2646" s="8">
        <v>40645</v>
      </c>
      <c r="G2646" t="s">
        <v>11</v>
      </c>
      <c r="H2646" t="s">
        <v>3</v>
      </c>
      <c r="I2646">
        <v>400</v>
      </c>
      <c r="L2646" t="s">
        <v>55</v>
      </c>
      <c r="M2646" t="s">
        <v>238</v>
      </c>
    </row>
    <row r="2647" spans="1:14" x14ac:dyDescent="0.25">
      <c r="A2647">
        <v>310950</v>
      </c>
      <c r="B2647" t="s">
        <v>145</v>
      </c>
      <c r="C2647" t="s">
        <v>43</v>
      </c>
      <c r="D2647" s="8">
        <v>40645</v>
      </c>
      <c r="E2647" t="s">
        <v>53</v>
      </c>
      <c r="F2647">
        <v>1755</v>
      </c>
      <c r="G2647" t="s">
        <v>139</v>
      </c>
      <c r="H2647" t="s">
        <v>2</v>
      </c>
      <c r="K2647">
        <v>0</v>
      </c>
      <c r="L2647" t="s">
        <v>55</v>
      </c>
      <c r="M2647" t="s">
        <v>246</v>
      </c>
      <c r="N2647" t="s">
        <v>57</v>
      </c>
    </row>
    <row r="2648" spans="1:14" x14ac:dyDescent="0.25">
      <c r="A2648">
        <v>310951</v>
      </c>
      <c r="B2648" t="s">
        <v>86</v>
      </c>
      <c r="C2648" t="s">
        <v>43</v>
      </c>
      <c r="D2648" s="8">
        <v>40645</v>
      </c>
      <c r="E2648" t="s">
        <v>53</v>
      </c>
      <c r="F2648">
        <v>2210</v>
      </c>
      <c r="G2648" t="s">
        <v>8</v>
      </c>
      <c r="H2648" t="s">
        <v>2</v>
      </c>
      <c r="I2648">
        <v>0</v>
      </c>
      <c r="J2648">
        <v>120</v>
      </c>
      <c r="K2648">
        <v>0</v>
      </c>
      <c r="L2648" t="s">
        <v>84</v>
      </c>
      <c r="M2648" t="s">
        <v>56</v>
      </c>
      <c r="N2648" t="s">
        <v>57</v>
      </c>
    </row>
    <row r="2649" spans="1:14" x14ac:dyDescent="0.25">
      <c r="A2649">
        <v>310955</v>
      </c>
      <c r="B2649" t="s">
        <v>63</v>
      </c>
      <c r="C2649" t="s">
        <v>43</v>
      </c>
      <c r="D2649" s="8">
        <v>40646</v>
      </c>
      <c r="E2649" t="s">
        <v>83</v>
      </c>
      <c r="F2649">
        <v>2120</v>
      </c>
      <c r="G2649" t="s">
        <v>12</v>
      </c>
      <c r="H2649" t="s">
        <v>3</v>
      </c>
      <c r="I2649">
        <v>3500</v>
      </c>
      <c r="J2649">
        <v>225</v>
      </c>
      <c r="K2649">
        <v>11</v>
      </c>
      <c r="L2649" t="s">
        <v>55</v>
      </c>
      <c r="M2649" t="s">
        <v>56</v>
      </c>
      <c r="N2649" t="s">
        <v>57</v>
      </c>
    </row>
    <row r="2650" spans="1:14" x14ac:dyDescent="0.25">
      <c r="A2650">
        <v>310956</v>
      </c>
      <c r="B2650" t="s">
        <v>85</v>
      </c>
      <c r="C2650" t="s">
        <v>43</v>
      </c>
      <c r="D2650" s="8">
        <v>40646</v>
      </c>
      <c r="E2650" t="s">
        <v>53</v>
      </c>
      <c r="F2650">
        <v>1620</v>
      </c>
      <c r="G2650" t="s">
        <v>134</v>
      </c>
      <c r="H2650" t="s">
        <v>2</v>
      </c>
      <c r="I2650">
        <v>4200</v>
      </c>
      <c r="J2650">
        <v>230</v>
      </c>
      <c r="K2650">
        <v>15</v>
      </c>
      <c r="L2650" t="s">
        <v>55</v>
      </c>
      <c r="M2650" t="s">
        <v>46</v>
      </c>
    </row>
    <row r="2651" spans="1:14" x14ac:dyDescent="0.25">
      <c r="A2651">
        <v>310964</v>
      </c>
      <c r="B2651" t="s">
        <v>62</v>
      </c>
      <c r="C2651" t="s">
        <v>43</v>
      </c>
      <c r="D2651" s="8">
        <v>40649</v>
      </c>
      <c r="E2651" t="s">
        <v>53</v>
      </c>
      <c r="F2651">
        <v>938</v>
      </c>
      <c r="G2651" t="s">
        <v>8</v>
      </c>
      <c r="H2651" t="s">
        <v>2</v>
      </c>
      <c r="I2651">
        <v>1000</v>
      </c>
      <c r="L2651" t="s">
        <v>55</v>
      </c>
      <c r="M2651" t="s">
        <v>175</v>
      </c>
      <c r="N2651" t="s">
        <v>57</v>
      </c>
    </row>
    <row r="2652" spans="1:14" x14ac:dyDescent="0.25">
      <c r="A2652">
        <v>310968</v>
      </c>
      <c r="B2652" t="s">
        <v>42</v>
      </c>
      <c r="C2652" t="s">
        <v>43</v>
      </c>
      <c r="D2652" s="8">
        <v>40651</v>
      </c>
      <c r="E2652" t="s">
        <v>53</v>
      </c>
      <c r="F2652">
        <v>945</v>
      </c>
      <c r="G2652" t="s">
        <v>6</v>
      </c>
      <c r="H2652" t="s">
        <v>2</v>
      </c>
      <c r="L2652" t="s">
        <v>55</v>
      </c>
      <c r="M2652" t="s">
        <v>513</v>
      </c>
      <c r="N2652" t="s">
        <v>57</v>
      </c>
    </row>
    <row r="2653" spans="1:14" x14ac:dyDescent="0.25">
      <c r="A2653">
        <v>310969</v>
      </c>
      <c r="B2653" t="s">
        <v>42</v>
      </c>
      <c r="C2653" t="s">
        <v>43</v>
      </c>
      <c r="D2653" s="8">
        <v>40651</v>
      </c>
      <c r="E2653" t="s">
        <v>53</v>
      </c>
      <c r="F2653">
        <v>1625</v>
      </c>
      <c r="G2653" t="s">
        <v>93</v>
      </c>
      <c r="H2653" t="s">
        <v>2</v>
      </c>
      <c r="I2653">
        <v>600</v>
      </c>
      <c r="J2653">
        <v>128</v>
      </c>
      <c r="K2653">
        <v>2</v>
      </c>
      <c r="L2653" t="s">
        <v>55</v>
      </c>
      <c r="M2653" t="s">
        <v>172</v>
      </c>
      <c r="N2653" t="s">
        <v>61</v>
      </c>
    </row>
    <row r="2654" spans="1:14" x14ac:dyDescent="0.25">
      <c r="A2654">
        <v>310973</v>
      </c>
      <c r="B2654" t="s">
        <v>122</v>
      </c>
      <c r="C2654" t="s">
        <v>43</v>
      </c>
      <c r="D2654" s="8">
        <v>40651</v>
      </c>
      <c r="E2654" t="s">
        <v>53</v>
      </c>
      <c r="F2654">
        <v>1506</v>
      </c>
      <c r="G2654" t="s">
        <v>11</v>
      </c>
      <c r="H2654" t="s">
        <v>3</v>
      </c>
      <c r="I2654">
        <v>1800</v>
      </c>
      <c r="J2654">
        <v>210</v>
      </c>
      <c r="L2654" t="s">
        <v>64</v>
      </c>
      <c r="M2654" t="s">
        <v>148</v>
      </c>
      <c r="N2654" t="s">
        <v>57</v>
      </c>
    </row>
    <row r="2655" spans="1:14" x14ac:dyDescent="0.25">
      <c r="A2655">
        <v>310980</v>
      </c>
      <c r="B2655" t="s">
        <v>92</v>
      </c>
      <c r="C2655" t="s">
        <v>43</v>
      </c>
      <c r="D2655" s="8">
        <v>40652</v>
      </c>
      <c r="E2655" t="s">
        <v>83</v>
      </c>
      <c r="F2655">
        <v>2340</v>
      </c>
      <c r="G2655" t="s">
        <v>6</v>
      </c>
      <c r="H2655" t="s">
        <v>2</v>
      </c>
      <c r="I2655">
        <v>3000</v>
      </c>
      <c r="J2655">
        <v>250</v>
      </c>
      <c r="K2655">
        <v>10</v>
      </c>
      <c r="L2655" t="s">
        <v>55</v>
      </c>
      <c r="M2655" t="s">
        <v>251</v>
      </c>
      <c r="N2655" t="s">
        <v>57</v>
      </c>
    </row>
    <row r="2656" spans="1:14" x14ac:dyDescent="0.25">
      <c r="A2656">
        <v>310981</v>
      </c>
      <c r="B2656" t="s">
        <v>42</v>
      </c>
      <c r="C2656" t="s">
        <v>43</v>
      </c>
      <c r="D2656" s="8">
        <v>40652</v>
      </c>
      <c r="E2656" t="s">
        <v>53</v>
      </c>
      <c r="F2656">
        <v>820</v>
      </c>
      <c r="G2656" t="s">
        <v>66</v>
      </c>
      <c r="H2656" t="s">
        <v>4</v>
      </c>
      <c r="I2656">
        <v>80</v>
      </c>
      <c r="J2656">
        <v>140</v>
      </c>
      <c r="K2656">
        <v>1</v>
      </c>
      <c r="L2656" t="s">
        <v>55</v>
      </c>
      <c r="M2656" t="s">
        <v>81</v>
      </c>
      <c r="N2656" t="s">
        <v>57</v>
      </c>
    </row>
    <row r="2657" spans="1:14" x14ac:dyDescent="0.25">
      <c r="A2657">
        <v>310986</v>
      </c>
      <c r="B2657" t="s">
        <v>110</v>
      </c>
      <c r="C2657" t="s">
        <v>43</v>
      </c>
      <c r="D2657" s="8">
        <v>40653</v>
      </c>
      <c r="E2657" t="s">
        <v>53</v>
      </c>
      <c r="F2657">
        <v>1813</v>
      </c>
      <c r="G2657" t="s">
        <v>8</v>
      </c>
      <c r="H2657" t="s">
        <v>2</v>
      </c>
      <c r="I2657">
        <v>0</v>
      </c>
      <c r="J2657">
        <v>110</v>
      </c>
      <c r="K2657">
        <v>0</v>
      </c>
      <c r="L2657" t="s">
        <v>84</v>
      </c>
      <c r="M2657" t="s">
        <v>50</v>
      </c>
      <c r="N2657" t="s">
        <v>57</v>
      </c>
    </row>
    <row r="2658" spans="1:14" x14ac:dyDescent="0.25">
      <c r="A2658">
        <v>310987</v>
      </c>
      <c r="B2658" t="s">
        <v>95</v>
      </c>
      <c r="C2658" t="s">
        <v>43</v>
      </c>
      <c r="D2658" s="8">
        <v>40653</v>
      </c>
      <c r="E2658" t="s">
        <v>53</v>
      </c>
      <c r="F2658">
        <v>910</v>
      </c>
      <c r="G2658" t="s">
        <v>19</v>
      </c>
      <c r="H2658" t="s">
        <v>4</v>
      </c>
      <c r="I2658">
        <v>5</v>
      </c>
      <c r="J2658">
        <v>130</v>
      </c>
      <c r="K2658">
        <v>0</v>
      </c>
      <c r="L2658" t="s">
        <v>55</v>
      </c>
      <c r="M2658" t="s">
        <v>56</v>
      </c>
      <c r="N2658" t="s">
        <v>57</v>
      </c>
    </row>
    <row r="2659" spans="1:14" x14ac:dyDescent="0.25">
      <c r="A2659">
        <v>310988</v>
      </c>
      <c r="B2659" t="s">
        <v>95</v>
      </c>
      <c r="C2659" t="s">
        <v>43</v>
      </c>
      <c r="D2659" s="8">
        <v>40653</v>
      </c>
      <c r="E2659" t="s">
        <v>53</v>
      </c>
      <c r="F2659">
        <v>1221</v>
      </c>
      <c r="G2659" t="s">
        <v>19</v>
      </c>
      <c r="H2659" t="s">
        <v>4</v>
      </c>
      <c r="I2659">
        <v>0</v>
      </c>
      <c r="J2659">
        <v>110</v>
      </c>
      <c r="K2659">
        <v>0</v>
      </c>
      <c r="L2659" t="s">
        <v>84</v>
      </c>
      <c r="M2659" t="s">
        <v>183</v>
      </c>
      <c r="N2659" t="s">
        <v>57</v>
      </c>
    </row>
    <row r="2660" spans="1:14" x14ac:dyDescent="0.25">
      <c r="A2660">
        <v>310990</v>
      </c>
      <c r="B2660" t="s">
        <v>78</v>
      </c>
      <c r="C2660" t="s">
        <v>43</v>
      </c>
      <c r="D2660" s="8">
        <v>40653</v>
      </c>
      <c r="E2660" t="s">
        <v>53</v>
      </c>
      <c r="G2660" t="s">
        <v>21</v>
      </c>
      <c r="H2660" t="s">
        <v>4</v>
      </c>
      <c r="L2660" t="s">
        <v>64</v>
      </c>
      <c r="M2660" t="s">
        <v>238</v>
      </c>
    </row>
    <row r="2661" spans="1:14" x14ac:dyDescent="0.25">
      <c r="A2661">
        <v>310991</v>
      </c>
      <c r="B2661" t="s">
        <v>88</v>
      </c>
      <c r="C2661" t="s">
        <v>43</v>
      </c>
      <c r="D2661" s="8">
        <v>40653</v>
      </c>
      <c r="E2661" t="s">
        <v>53</v>
      </c>
      <c r="G2661" t="s">
        <v>21</v>
      </c>
      <c r="H2661" t="s">
        <v>4</v>
      </c>
      <c r="I2661">
        <v>100</v>
      </c>
      <c r="J2661">
        <v>124</v>
      </c>
      <c r="K2661">
        <v>0</v>
      </c>
      <c r="L2661" t="s">
        <v>55</v>
      </c>
      <c r="M2661" t="s">
        <v>132</v>
      </c>
      <c r="N2661" t="s">
        <v>57</v>
      </c>
    </row>
    <row r="2662" spans="1:14" x14ac:dyDescent="0.25">
      <c r="A2662">
        <v>310993</v>
      </c>
      <c r="B2662" t="s">
        <v>101</v>
      </c>
      <c r="C2662" t="s">
        <v>43</v>
      </c>
      <c r="D2662" s="8">
        <v>40653</v>
      </c>
      <c r="E2662" t="s">
        <v>107</v>
      </c>
      <c r="F2662">
        <v>1827</v>
      </c>
      <c r="G2662" t="s">
        <v>135</v>
      </c>
      <c r="H2662" t="s">
        <v>3</v>
      </c>
      <c r="I2662">
        <v>10</v>
      </c>
      <c r="J2662">
        <v>160</v>
      </c>
      <c r="K2662">
        <v>0</v>
      </c>
      <c r="L2662" t="s">
        <v>64</v>
      </c>
      <c r="M2662" t="s">
        <v>128</v>
      </c>
      <c r="N2662" t="s">
        <v>57</v>
      </c>
    </row>
    <row r="2663" spans="1:14" x14ac:dyDescent="0.25">
      <c r="A2663">
        <v>310994</v>
      </c>
      <c r="B2663" t="s">
        <v>435</v>
      </c>
      <c r="C2663" t="s">
        <v>43</v>
      </c>
      <c r="D2663" s="8">
        <v>40653</v>
      </c>
      <c r="E2663" t="s">
        <v>83</v>
      </c>
      <c r="F2663">
        <v>610</v>
      </c>
      <c r="G2663" t="s">
        <v>339</v>
      </c>
      <c r="H2663" t="s">
        <v>4</v>
      </c>
      <c r="I2663">
        <v>800</v>
      </c>
      <c r="J2663">
        <v>170</v>
      </c>
      <c r="K2663">
        <v>0</v>
      </c>
      <c r="L2663" t="s">
        <v>64</v>
      </c>
      <c r="M2663" t="s">
        <v>238</v>
      </c>
      <c r="N2663" t="s">
        <v>57</v>
      </c>
    </row>
    <row r="2664" spans="1:14" x14ac:dyDescent="0.25">
      <c r="A2664">
        <v>310995</v>
      </c>
      <c r="B2664" t="s">
        <v>58</v>
      </c>
      <c r="C2664" t="s">
        <v>43</v>
      </c>
      <c r="D2664" s="8">
        <v>40654</v>
      </c>
      <c r="E2664" t="s">
        <v>53</v>
      </c>
      <c r="F2664">
        <v>1003</v>
      </c>
      <c r="G2664" t="s">
        <v>199</v>
      </c>
      <c r="H2664" t="s">
        <v>3</v>
      </c>
      <c r="I2664">
        <v>0</v>
      </c>
      <c r="J2664">
        <v>100</v>
      </c>
      <c r="K2664">
        <v>0</v>
      </c>
      <c r="L2664" t="s">
        <v>84</v>
      </c>
      <c r="M2664" t="s">
        <v>104</v>
      </c>
      <c r="N2664" t="s">
        <v>57</v>
      </c>
    </row>
    <row r="2665" spans="1:14" x14ac:dyDescent="0.25">
      <c r="A2665">
        <v>310998</v>
      </c>
      <c r="B2665" t="s">
        <v>124</v>
      </c>
      <c r="C2665" t="s">
        <v>43</v>
      </c>
      <c r="D2665" s="8">
        <v>40654</v>
      </c>
      <c r="E2665" t="s">
        <v>53</v>
      </c>
      <c r="F2665">
        <v>1057</v>
      </c>
      <c r="G2665" t="s">
        <v>19</v>
      </c>
      <c r="H2665" t="s">
        <v>4</v>
      </c>
      <c r="I2665">
        <v>0</v>
      </c>
      <c r="K2665">
        <v>0</v>
      </c>
      <c r="L2665" t="s">
        <v>84</v>
      </c>
      <c r="M2665" t="s">
        <v>172</v>
      </c>
      <c r="N2665" t="s">
        <v>219</v>
      </c>
    </row>
    <row r="2666" spans="1:14" x14ac:dyDescent="0.25">
      <c r="A2666">
        <v>310999</v>
      </c>
      <c r="B2666" t="s">
        <v>167</v>
      </c>
      <c r="C2666" t="s">
        <v>43</v>
      </c>
      <c r="D2666" s="8">
        <v>40656</v>
      </c>
      <c r="E2666" t="s">
        <v>53</v>
      </c>
      <c r="F2666">
        <v>1535</v>
      </c>
      <c r="G2666" t="s">
        <v>135</v>
      </c>
      <c r="H2666" t="s">
        <v>3</v>
      </c>
      <c r="I2666">
        <v>1000</v>
      </c>
      <c r="J2666">
        <v>200</v>
      </c>
      <c r="K2666">
        <v>1</v>
      </c>
      <c r="L2666" t="s">
        <v>64</v>
      </c>
      <c r="M2666" t="s">
        <v>148</v>
      </c>
      <c r="N2666" t="s">
        <v>57</v>
      </c>
    </row>
    <row r="2667" spans="1:14" x14ac:dyDescent="0.25">
      <c r="A2667">
        <v>311004</v>
      </c>
      <c r="B2667" t="s">
        <v>42</v>
      </c>
      <c r="C2667" t="s">
        <v>43</v>
      </c>
      <c r="D2667" s="8">
        <v>40657</v>
      </c>
      <c r="E2667" t="s">
        <v>53</v>
      </c>
      <c r="F2667">
        <v>1710</v>
      </c>
      <c r="G2667" t="s">
        <v>22</v>
      </c>
      <c r="H2667" t="s">
        <v>4</v>
      </c>
      <c r="I2667">
        <v>5000</v>
      </c>
      <c r="J2667">
        <v>210</v>
      </c>
      <c r="L2667" t="s">
        <v>55</v>
      </c>
      <c r="M2667" t="s">
        <v>514</v>
      </c>
      <c r="N2667" t="s">
        <v>57</v>
      </c>
    </row>
    <row r="2668" spans="1:14" x14ac:dyDescent="0.25">
      <c r="A2668">
        <v>311005</v>
      </c>
      <c r="B2668" t="s">
        <v>92</v>
      </c>
      <c r="C2668" t="s">
        <v>43</v>
      </c>
      <c r="D2668" s="8">
        <v>40658</v>
      </c>
      <c r="E2668" t="s">
        <v>107</v>
      </c>
      <c r="F2668">
        <v>1935</v>
      </c>
      <c r="G2668" t="s">
        <v>100</v>
      </c>
      <c r="H2668" t="s">
        <v>3</v>
      </c>
      <c r="I2668">
        <v>0</v>
      </c>
      <c r="K2668">
        <v>0</v>
      </c>
      <c r="L2668" t="s">
        <v>73</v>
      </c>
      <c r="M2668" t="s">
        <v>195</v>
      </c>
      <c r="N2668" t="s">
        <v>57</v>
      </c>
    </row>
    <row r="2669" spans="1:14" x14ac:dyDescent="0.25">
      <c r="A2669">
        <v>311006</v>
      </c>
      <c r="B2669" t="s">
        <v>515</v>
      </c>
      <c r="C2669" t="s">
        <v>71</v>
      </c>
      <c r="D2669" s="8">
        <v>40658</v>
      </c>
      <c r="E2669" t="s">
        <v>53</v>
      </c>
      <c r="F2669">
        <v>1000</v>
      </c>
      <c r="G2669" t="s">
        <v>117</v>
      </c>
      <c r="H2669" t="s">
        <v>2</v>
      </c>
      <c r="I2669">
        <v>100</v>
      </c>
      <c r="J2669">
        <v>80</v>
      </c>
      <c r="L2669" t="s">
        <v>55</v>
      </c>
      <c r="M2669" t="s">
        <v>126</v>
      </c>
      <c r="N2669" t="s">
        <v>57</v>
      </c>
    </row>
    <row r="2670" spans="1:14" x14ac:dyDescent="0.25">
      <c r="A2670">
        <v>311008</v>
      </c>
      <c r="B2670" t="s">
        <v>63</v>
      </c>
      <c r="C2670" t="s">
        <v>43</v>
      </c>
      <c r="D2670" s="8">
        <v>40658</v>
      </c>
      <c r="E2670" t="s">
        <v>53</v>
      </c>
      <c r="F2670">
        <v>1820</v>
      </c>
      <c r="G2670" t="s">
        <v>14</v>
      </c>
      <c r="H2670" t="s">
        <v>3</v>
      </c>
      <c r="I2670">
        <v>0</v>
      </c>
      <c r="J2670">
        <v>120</v>
      </c>
      <c r="K2670">
        <v>0</v>
      </c>
      <c r="L2670" t="s">
        <v>84</v>
      </c>
      <c r="M2670" t="s">
        <v>308</v>
      </c>
      <c r="N2670" t="s">
        <v>61</v>
      </c>
    </row>
    <row r="2671" spans="1:14" x14ac:dyDescent="0.25">
      <c r="A2671">
        <v>311010</v>
      </c>
      <c r="B2671" t="s">
        <v>302</v>
      </c>
      <c r="C2671" t="s">
        <v>43</v>
      </c>
      <c r="D2671" s="8">
        <v>40658</v>
      </c>
      <c r="E2671" t="s">
        <v>83</v>
      </c>
      <c r="F2671">
        <v>2057</v>
      </c>
      <c r="G2671" t="s">
        <v>93</v>
      </c>
      <c r="H2671" t="s">
        <v>2</v>
      </c>
      <c r="I2671">
        <v>0</v>
      </c>
      <c r="J2671">
        <v>156</v>
      </c>
      <c r="K2671">
        <v>0</v>
      </c>
      <c r="L2671" t="s">
        <v>84</v>
      </c>
      <c r="M2671" t="s">
        <v>46</v>
      </c>
    </row>
    <row r="2672" spans="1:14" x14ac:dyDescent="0.25">
      <c r="A2672">
        <v>311013</v>
      </c>
      <c r="B2672" t="s">
        <v>95</v>
      </c>
      <c r="C2672" t="s">
        <v>43</v>
      </c>
      <c r="D2672" s="8">
        <v>40659</v>
      </c>
      <c r="E2672" t="s">
        <v>53</v>
      </c>
      <c r="F2672">
        <v>1108</v>
      </c>
      <c r="G2672" t="s">
        <v>19</v>
      </c>
      <c r="H2672" t="s">
        <v>4</v>
      </c>
      <c r="I2672">
        <v>100</v>
      </c>
      <c r="J2672">
        <v>125</v>
      </c>
      <c r="L2672" t="s">
        <v>64</v>
      </c>
      <c r="M2672" t="s">
        <v>238</v>
      </c>
      <c r="N2672" t="s">
        <v>57</v>
      </c>
    </row>
    <row r="2673" spans="1:14" x14ac:dyDescent="0.25">
      <c r="A2673">
        <v>311022</v>
      </c>
      <c r="B2673" t="s">
        <v>192</v>
      </c>
      <c r="C2673" t="s">
        <v>43</v>
      </c>
      <c r="D2673" s="8">
        <v>40661</v>
      </c>
      <c r="E2673" t="s">
        <v>83</v>
      </c>
      <c r="F2673">
        <v>1955</v>
      </c>
      <c r="G2673" t="s">
        <v>7</v>
      </c>
      <c r="H2673" t="s">
        <v>2</v>
      </c>
      <c r="I2673">
        <v>100</v>
      </c>
      <c r="J2673">
        <v>140</v>
      </c>
      <c r="L2673" t="s">
        <v>55</v>
      </c>
      <c r="M2673" t="s">
        <v>118</v>
      </c>
      <c r="N2673" t="s">
        <v>57</v>
      </c>
    </row>
    <row r="2674" spans="1:14" x14ac:dyDescent="0.25">
      <c r="A2674">
        <v>311032</v>
      </c>
      <c r="B2674" t="s">
        <v>86</v>
      </c>
      <c r="C2674" t="s">
        <v>43</v>
      </c>
      <c r="D2674" s="8">
        <v>40663</v>
      </c>
      <c r="E2674" t="s">
        <v>53</v>
      </c>
      <c r="F2674">
        <v>1509</v>
      </c>
      <c r="G2674" t="s">
        <v>8</v>
      </c>
      <c r="H2674" t="s">
        <v>2</v>
      </c>
      <c r="J2674">
        <v>100</v>
      </c>
      <c r="K2674">
        <v>0</v>
      </c>
      <c r="L2674" t="s">
        <v>55</v>
      </c>
      <c r="M2674" t="s">
        <v>280</v>
      </c>
      <c r="N2674" t="s">
        <v>57</v>
      </c>
    </row>
    <row r="2675" spans="1:14" x14ac:dyDescent="0.25">
      <c r="A2675">
        <v>311058</v>
      </c>
      <c r="B2675" t="s">
        <v>48</v>
      </c>
      <c r="D2675" s="8">
        <v>40635</v>
      </c>
      <c r="G2675" t="s">
        <v>8</v>
      </c>
      <c r="H2675" t="s">
        <v>2</v>
      </c>
      <c r="K2675">
        <v>0</v>
      </c>
      <c r="M2675" t="s">
        <v>448</v>
      </c>
    </row>
    <row r="2676" spans="1:14" x14ac:dyDescent="0.25">
      <c r="A2676">
        <v>311065</v>
      </c>
      <c r="B2676" t="s">
        <v>48</v>
      </c>
      <c r="D2676" s="8">
        <v>40638</v>
      </c>
      <c r="G2676" t="s">
        <v>19</v>
      </c>
      <c r="H2676" t="s">
        <v>4</v>
      </c>
      <c r="K2676">
        <v>0</v>
      </c>
      <c r="M2676" t="s">
        <v>516</v>
      </c>
    </row>
    <row r="2677" spans="1:14" x14ac:dyDescent="0.25">
      <c r="A2677">
        <v>311066</v>
      </c>
      <c r="B2677" t="s">
        <v>48</v>
      </c>
      <c r="D2677" s="8">
        <v>40638</v>
      </c>
      <c r="G2677" t="s">
        <v>19</v>
      </c>
      <c r="H2677" t="s">
        <v>4</v>
      </c>
      <c r="K2677">
        <v>0</v>
      </c>
      <c r="M2677" t="s">
        <v>51</v>
      </c>
    </row>
    <row r="2678" spans="1:14" x14ac:dyDescent="0.25">
      <c r="A2678">
        <v>311071</v>
      </c>
      <c r="B2678" t="s">
        <v>48</v>
      </c>
      <c r="D2678" s="8">
        <v>40639</v>
      </c>
      <c r="G2678" t="s">
        <v>19</v>
      </c>
      <c r="H2678" t="s">
        <v>4</v>
      </c>
      <c r="K2678">
        <v>0</v>
      </c>
      <c r="M2678" t="s">
        <v>175</v>
      </c>
    </row>
    <row r="2679" spans="1:14" x14ac:dyDescent="0.25">
      <c r="A2679">
        <v>311072</v>
      </c>
      <c r="B2679" t="s">
        <v>48</v>
      </c>
      <c r="D2679" s="8">
        <v>40639</v>
      </c>
      <c r="G2679" t="s">
        <v>19</v>
      </c>
      <c r="H2679" t="s">
        <v>4</v>
      </c>
      <c r="K2679">
        <v>0</v>
      </c>
      <c r="M2679" t="s">
        <v>166</v>
      </c>
    </row>
    <row r="2680" spans="1:14" x14ac:dyDescent="0.25">
      <c r="A2680">
        <v>311075</v>
      </c>
      <c r="B2680" t="s">
        <v>48</v>
      </c>
      <c r="D2680" s="8">
        <v>40640</v>
      </c>
      <c r="G2680" t="s">
        <v>19</v>
      </c>
      <c r="H2680" t="s">
        <v>4</v>
      </c>
      <c r="K2680">
        <v>0</v>
      </c>
      <c r="M2680" t="s">
        <v>50</v>
      </c>
    </row>
    <row r="2681" spans="1:14" x14ac:dyDescent="0.25">
      <c r="A2681">
        <v>311081</v>
      </c>
      <c r="B2681" t="s">
        <v>95</v>
      </c>
      <c r="C2681" t="s">
        <v>43</v>
      </c>
      <c r="D2681" s="8">
        <v>40645</v>
      </c>
      <c r="E2681" t="s">
        <v>83</v>
      </c>
      <c r="F2681">
        <v>2212</v>
      </c>
      <c r="G2681" t="s">
        <v>21</v>
      </c>
      <c r="H2681" t="s">
        <v>4</v>
      </c>
      <c r="I2681">
        <v>5000</v>
      </c>
      <c r="J2681">
        <v>210</v>
      </c>
      <c r="K2681">
        <v>18</v>
      </c>
      <c r="L2681" t="s">
        <v>55</v>
      </c>
      <c r="M2681" t="s">
        <v>46</v>
      </c>
      <c r="N2681" t="s">
        <v>57</v>
      </c>
    </row>
    <row r="2682" spans="1:14" x14ac:dyDescent="0.25">
      <c r="A2682">
        <v>311082</v>
      </c>
      <c r="B2682" t="s">
        <v>167</v>
      </c>
      <c r="C2682" t="s">
        <v>43</v>
      </c>
      <c r="D2682" s="8">
        <v>40654</v>
      </c>
      <c r="E2682" t="s">
        <v>53</v>
      </c>
      <c r="F2682">
        <v>1202</v>
      </c>
      <c r="G2682" t="s">
        <v>19</v>
      </c>
      <c r="H2682" t="s">
        <v>4</v>
      </c>
      <c r="I2682">
        <v>0</v>
      </c>
      <c r="K2682">
        <v>0</v>
      </c>
      <c r="L2682" t="s">
        <v>84</v>
      </c>
      <c r="M2682" t="s">
        <v>186</v>
      </c>
      <c r="N2682" t="s">
        <v>219</v>
      </c>
    </row>
    <row r="2683" spans="1:14" x14ac:dyDescent="0.25">
      <c r="A2683">
        <v>311084</v>
      </c>
      <c r="B2683" t="s">
        <v>78</v>
      </c>
      <c r="C2683" t="s">
        <v>43</v>
      </c>
      <c r="D2683" s="8">
        <v>40654</v>
      </c>
      <c r="E2683" t="s">
        <v>53</v>
      </c>
      <c r="F2683">
        <v>1810</v>
      </c>
      <c r="G2683" t="s">
        <v>21</v>
      </c>
      <c r="H2683" t="s">
        <v>4</v>
      </c>
      <c r="I2683">
        <v>0</v>
      </c>
      <c r="K2683">
        <v>0</v>
      </c>
      <c r="L2683" t="s">
        <v>73</v>
      </c>
      <c r="M2683" t="s">
        <v>238</v>
      </c>
    </row>
    <row r="2684" spans="1:14" x14ac:dyDescent="0.25">
      <c r="A2684">
        <v>311090</v>
      </c>
      <c r="B2684" t="s">
        <v>92</v>
      </c>
      <c r="C2684" t="s">
        <v>43</v>
      </c>
      <c r="D2684" s="8">
        <v>40654</v>
      </c>
      <c r="E2684" t="s">
        <v>83</v>
      </c>
      <c r="F2684">
        <v>2220</v>
      </c>
      <c r="G2684" t="s">
        <v>94</v>
      </c>
      <c r="H2684" t="s">
        <v>3</v>
      </c>
      <c r="I2684">
        <v>500</v>
      </c>
      <c r="J2684">
        <v>130</v>
      </c>
      <c r="L2684" t="s">
        <v>55</v>
      </c>
      <c r="M2684" t="s">
        <v>56</v>
      </c>
      <c r="N2684" t="s">
        <v>57</v>
      </c>
    </row>
    <row r="2685" spans="1:14" x14ac:dyDescent="0.25">
      <c r="A2685">
        <v>311091</v>
      </c>
      <c r="B2685" t="s">
        <v>62</v>
      </c>
      <c r="C2685" t="s">
        <v>43</v>
      </c>
      <c r="D2685" s="8">
        <v>40654</v>
      </c>
      <c r="E2685" t="s">
        <v>83</v>
      </c>
      <c r="F2685">
        <v>2115</v>
      </c>
      <c r="G2685" t="s">
        <v>13</v>
      </c>
      <c r="H2685" t="s">
        <v>3</v>
      </c>
      <c r="I2685">
        <v>4000</v>
      </c>
      <c r="J2685">
        <v>210</v>
      </c>
      <c r="L2685" t="s">
        <v>55</v>
      </c>
      <c r="M2685" t="s">
        <v>56</v>
      </c>
      <c r="N2685" t="s">
        <v>57</v>
      </c>
    </row>
    <row r="2686" spans="1:14" x14ac:dyDescent="0.25">
      <c r="A2686">
        <v>311100</v>
      </c>
      <c r="B2686" t="s">
        <v>48</v>
      </c>
      <c r="D2686" s="8">
        <v>40659</v>
      </c>
      <c r="G2686" t="s">
        <v>19</v>
      </c>
      <c r="H2686" t="s">
        <v>4</v>
      </c>
      <c r="K2686">
        <v>0</v>
      </c>
      <c r="M2686" t="s">
        <v>186</v>
      </c>
    </row>
    <row r="2687" spans="1:14" x14ac:dyDescent="0.25">
      <c r="A2687">
        <v>311101</v>
      </c>
      <c r="B2687" t="s">
        <v>48</v>
      </c>
      <c r="D2687" s="8">
        <v>40659</v>
      </c>
      <c r="G2687" t="s">
        <v>19</v>
      </c>
      <c r="H2687" t="s">
        <v>4</v>
      </c>
      <c r="K2687">
        <v>0</v>
      </c>
      <c r="M2687" t="s">
        <v>51</v>
      </c>
    </row>
    <row r="2688" spans="1:14" x14ac:dyDescent="0.25">
      <c r="A2688">
        <v>311104</v>
      </c>
      <c r="B2688" t="s">
        <v>48</v>
      </c>
      <c r="D2688" s="8">
        <v>40659</v>
      </c>
      <c r="G2688" t="s">
        <v>93</v>
      </c>
      <c r="H2688" t="s">
        <v>2</v>
      </c>
      <c r="K2688">
        <v>0</v>
      </c>
      <c r="M2688" t="s">
        <v>99</v>
      </c>
    </row>
    <row r="2689" spans="1:14" x14ac:dyDescent="0.25">
      <c r="A2689">
        <v>311108</v>
      </c>
      <c r="B2689" t="s">
        <v>48</v>
      </c>
      <c r="D2689" s="8">
        <v>40660</v>
      </c>
      <c r="G2689" t="s">
        <v>100</v>
      </c>
      <c r="H2689" t="s">
        <v>3</v>
      </c>
      <c r="K2689">
        <v>0</v>
      </c>
      <c r="M2689" t="s">
        <v>51</v>
      </c>
    </row>
    <row r="2690" spans="1:14" x14ac:dyDescent="0.25">
      <c r="A2690">
        <v>311110</v>
      </c>
      <c r="B2690" t="s">
        <v>48</v>
      </c>
      <c r="D2690" s="8">
        <v>40659</v>
      </c>
      <c r="G2690" t="s">
        <v>7</v>
      </c>
      <c r="H2690" t="s">
        <v>2</v>
      </c>
      <c r="K2690">
        <v>0</v>
      </c>
      <c r="M2690" t="s">
        <v>141</v>
      </c>
    </row>
    <row r="2691" spans="1:14" x14ac:dyDescent="0.25">
      <c r="A2691">
        <v>311111</v>
      </c>
      <c r="B2691" t="s">
        <v>88</v>
      </c>
      <c r="C2691" t="s">
        <v>43</v>
      </c>
      <c r="D2691" s="8">
        <v>40656</v>
      </c>
      <c r="E2691" t="s">
        <v>53</v>
      </c>
      <c r="F2691">
        <v>1752</v>
      </c>
      <c r="G2691" t="s">
        <v>49</v>
      </c>
      <c r="H2691" t="s">
        <v>3</v>
      </c>
      <c r="I2691">
        <v>0</v>
      </c>
      <c r="K2691">
        <v>0</v>
      </c>
      <c r="L2691" t="s">
        <v>84</v>
      </c>
      <c r="M2691" t="s">
        <v>517</v>
      </c>
      <c r="N2691" t="s">
        <v>57</v>
      </c>
    </row>
    <row r="2692" spans="1:14" x14ac:dyDescent="0.25">
      <c r="A2692">
        <v>311131</v>
      </c>
      <c r="B2692" t="s">
        <v>405</v>
      </c>
      <c r="C2692" t="s">
        <v>43</v>
      </c>
      <c r="D2692" s="8">
        <v>40629</v>
      </c>
      <c r="E2692" t="s">
        <v>83</v>
      </c>
      <c r="F2692">
        <v>1955</v>
      </c>
      <c r="G2692" t="s">
        <v>312</v>
      </c>
      <c r="H2692" t="s">
        <v>4</v>
      </c>
      <c r="I2692">
        <v>50</v>
      </c>
      <c r="J2692">
        <v>110</v>
      </c>
      <c r="K2692">
        <v>0</v>
      </c>
      <c r="L2692" t="s">
        <v>55</v>
      </c>
      <c r="M2692" t="s">
        <v>56</v>
      </c>
      <c r="N2692" t="s">
        <v>57</v>
      </c>
    </row>
    <row r="2693" spans="1:14" x14ac:dyDescent="0.25">
      <c r="A2693">
        <v>311134</v>
      </c>
      <c r="B2693" t="s">
        <v>167</v>
      </c>
      <c r="C2693" t="s">
        <v>43</v>
      </c>
      <c r="D2693" s="8">
        <v>40658</v>
      </c>
      <c r="E2693" t="s">
        <v>83</v>
      </c>
      <c r="F2693">
        <v>2200</v>
      </c>
      <c r="G2693" t="s">
        <v>19</v>
      </c>
      <c r="H2693" t="s">
        <v>4</v>
      </c>
      <c r="I2693">
        <v>1500</v>
      </c>
      <c r="J2693">
        <v>180</v>
      </c>
      <c r="K2693">
        <v>5</v>
      </c>
      <c r="L2693" t="s">
        <v>55</v>
      </c>
      <c r="M2693" t="s">
        <v>56</v>
      </c>
      <c r="N2693" t="s">
        <v>57</v>
      </c>
    </row>
    <row r="2694" spans="1:14" x14ac:dyDescent="0.25">
      <c r="A2694">
        <v>311148</v>
      </c>
      <c r="B2694" t="s">
        <v>42</v>
      </c>
      <c r="C2694" t="s">
        <v>43</v>
      </c>
      <c r="D2694" s="8">
        <v>40651</v>
      </c>
      <c r="E2694" t="s">
        <v>83</v>
      </c>
      <c r="F2694">
        <v>2200</v>
      </c>
      <c r="G2694" t="s">
        <v>10</v>
      </c>
      <c r="H2694" t="s">
        <v>2</v>
      </c>
      <c r="I2694">
        <v>500</v>
      </c>
      <c r="J2694">
        <v>135</v>
      </c>
      <c r="L2694" t="s">
        <v>55</v>
      </c>
      <c r="M2694" t="s">
        <v>56</v>
      </c>
      <c r="N2694" t="s">
        <v>61</v>
      </c>
    </row>
    <row r="2695" spans="1:14" x14ac:dyDescent="0.25">
      <c r="A2695">
        <v>311149</v>
      </c>
      <c r="B2695" t="s">
        <v>42</v>
      </c>
      <c r="C2695" t="s">
        <v>43</v>
      </c>
      <c r="D2695" s="8">
        <v>40651</v>
      </c>
      <c r="E2695" t="s">
        <v>83</v>
      </c>
      <c r="F2695">
        <v>2200</v>
      </c>
      <c r="G2695" t="s">
        <v>23</v>
      </c>
      <c r="H2695" t="s">
        <v>4</v>
      </c>
      <c r="I2695">
        <v>7000</v>
      </c>
      <c r="J2695">
        <v>210</v>
      </c>
      <c r="K2695">
        <v>8</v>
      </c>
      <c r="L2695" t="s">
        <v>55</v>
      </c>
      <c r="M2695" t="s">
        <v>56</v>
      </c>
      <c r="N2695" t="s">
        <v>57</v>
      </c>
    </row>
    <row r="2696" spans="1:14" x14ac:dyDescent="0.25">
      <c r="A2696">
        <v>311150</v>
      </c>
      <c r="B2696" t="s">
        <v>518</v>
      </c>
      <c r="C2696" t="s">
        <v>71</v>
      </c>
      <c r="D2696" s="8">
        <v>40658</v>
      </c>
      <c r="E2696" t="s">
        <v>83</v>
      </c>
      <c r="F2696">
        <v>2200</v>
      </c>
      <c r="G2696" t="s">
        <v>10</v>
      </c>
      <c r="H2696" t="s">
        <v>2</v>
      </c>
      <c r="I2696">
        <v>3000</v>
      </c>
      <c r="J2696">
        <v>170</v>
      </c>
      <c r="K2696">
        <v>5</v>
      </c>
      <c r="L2696" t="s">
        <v>55</v>
      </c>
      <c r="M2696" t="s">
        <v>184</v>
      </c>
      <c r="N2696" t="s">
        <v>57</v>
      </c>
    </row>
    <row r="2697" spans="1:14" x14ac:dyDescent="0.25">
      <c r="A2697">
        <v>311152</v>
      </c>
      <c r="B2697" t="s">
        <v>63</v>
      </c>
      <c r="C2697" t="s">
        <v>43</v>
      </c>
      <c r="D2697" s="8">
        <v>40658</v>
      </c>
      <c r="E2697" t="s">
        <v>83</v>
      </c>
      <c r="F2697">
        <v>2143</v>
      </c>
      <c r="G2697" t="s">
        <v>22</v>
      </c>
      <c r="H2697" t="s">
        <v>4</v>
      </c>
      <c r="I2697">
        <v>4000</v>
      </c>
      <c r="J2697">
        <v>240</v>
      </c>
      <c r="L2697" t="s">
        <v>64</v>
      </c>
      <c r="M2697" t="s">
        <v>56</v>
      </c>
      <c r="N2697" t="s">
        <v>57</v>
      </c>
    </row>
    <row r="2698" spans="1:14" x14ac:dyDescent="0.25">
      <c r="A2698">
        <v>311153</v>
      </c>
      <c r="B2698" t="s">
        <v>42</v>
      </c>
      <c r="C2698" t="s">
        <v>43</v>
      </c>
      <c r="D2698" s="8">
        <v>40658</v>
      </c>
      <c r="E2698" t="s">
        <v>53</v>
      </c>
      <c r="F2698">
        <v>1755</v>
      </c>
      <c r="G2698" t="s">
        <v>22</v>
      </c>
      <c r="H2698" t="s">
        <v>4</v>
      </c>
      <c r="L2698" t="s">
        <v>55</v>
      </c>
      <c r="M2698" t="s">
        <v>56</v>
      </c>
      <c r="N2698" t="s">
        <v>57</v>
      </c>
    </row>
    <row r="2699" spans="1:14" x14ac:dyDescent="0.25">
      <c r="A2699">
        <v>311156</v>
      </c>
      <c r="B2699" t="s">
        <v>85</v>
      </c>
      <c r="C2699" t="s">
        <v>43</v>
      </c>
      <c r="D2699" s="8">
        <v>40658</v>
      </c>
      <c r="E2699" t="s">
        <v>83</v>
      </c>
      <c r="F2699">
        <v>2230</v>
      </c>
      <c r="G2699" t="s">
        <v>21</v>
      </c>
      <c r="H2699" t="s">
        <v>4</v>
      </c>
      <c r="I2699">
        <v>3900</v>
      </c>
      <c r="J2699">
        <v>250</v>
      </c>
      <c r="L2699" t="s">
        <v>64</v>
      </c>
      <c r="M2699" t="s">
        <v>132</v>
      </c>
    </row>
    <row r="2700" spans="1:14" x14ac:dyDescent="0.25">
      <c r="A2700">
        <v>311159</v>
      </c>
      <c r="B2700" t="s">
        <v>48</v>
      </c>
      <c r="D2700" s="8">
        <v>40653</v>
      </c>
      <c r="G2700" t="s">
        <v>20</v>
      </c>
      <c r="H2700" t="s">
        <v>4</v>
      </c>
      <c r="K2700">
        <v>0</v>
      </c>
      <c r="M2700" t="s">
        <v>126</v>
      </c>
    </row>
    <row r="2701" spans="1:14" x14ac:dyDescent="0.25">
      <c r="A2701">
        <v>311161</v>
      </c>
      <c r="B2701" t="s">
        <v>48</v>
      </c>
      <c r="D2701" s="8">
        <v>40653</v>
      </c>
      <c r="G2701" t="s">
        <v>19</v>
      </c>
      <c r="H2701" t="s">
        <v>4</v>
      </c>
      <c r="K2701">
        <v>0</v>
      </c>
      <c r="M2701" t="s">
        <v>186</v>
      </c>
    </row>
    <row r="2702" spans="1:14" x14ac:dyDescent="0.25">
      <c r="A2702">
        <v>311162</v>
      </c>
      <c r="B2702" t="s">
        <v>48</v>
      </c>
      <c r="D2702" s="8">
        <v>40653</v>
      </c>
      <c r="G2702" t="s">
        <v>21</v>
      </c>
      <c r="H2702" t="s">
        <v>4</v>
      </c>
      <c r="K2702">
        <v>0</v>
      </c>
      <c r="M2702" t="s">
        <v>186</v>
      </c>
    </row>
    <row r="2703" spans="1:14" x14ac:dyDescent="0.25">
      <c r="A2703">
        <v>311163</v>
      </c>
      <c r="B2703" t="s">
        <v>48</v>
      </c>
      <c r="D2703" s="8">
        <v>40653</v>
      </c>
      <c r="G2703" t="s">
        <v>13</v>
      </c>
      <c r="H2703" t="s">
        <v>3</v>
      </c>
      <c r="K2703">
        <v>0</v>
      </c>
      <c r="M2703" t="s">
        <v>56</v>
      </c>
    </row>
    <row r="2704" spans="1:14" x14ac:dyDescent="0.25">
      <c r="A2704">
        <v>311165</v>
      </c>
      <c r="B2704" t="s">
        <v>48</v>
      </c>
      <c r="D2704" s="8">
        <v>40654</v>
      </c>
      <c r="G2704" t="s">
        <v>19</v>
      </c>
      <c r="H2704" t="s">
        <v>4</v>
      </c>
      <c r="K2704">
        <v>0</v>
      </c>
      <c r="M2704" t="s">
        <v>136</v>
      </c>
    </row>
    <row r="2705" spans="1:14" x14ac:dyDescent="0.25">
      <c r="A2705">
        <v>311166</v>
      </c>
      <c r="B2705" t="s">
        <v>48</v>
      </c>
      <c r="D2705" s="8">
        <v>40654</v>
      </c>
      <c r="G2705" t="s">
        <v>19</v>
      </c>
      <c r="H2705" t="s">
        <v>4</v>
      </c>
      <c r="K2705">
        <v>0</v>
      </c>
      <c r="M2705" t="s">
        <v>186</v>
      </c>
    </row>
    <row r="2706" spans="1:14" x14ac:dyDescent="0.25">
      <c r="A2706">
        <v>311168</v>
      </c>
      <c r="B2706" t="s">
        <v>48</v>
      </c>
      <c r="D2706" s="8">
        <v>40654</v>
      </c>
      <c r="G2706" t="s">
        <v>93</v>
      </c>
      <c r="H2706" t="s">
        <v>2</v>
      </c>
      <c r="K2706">
        <v>0</v>
      </c>
      <c r="M2706" t="s">
        <v>56</v>
      </c>
    </row>
    <row r="2707" spans="1:14" x14ac:dyDescent="0.25">
      <c r="A2707">
        <v>311169</v>
      </c>
      <c r="B2707" t="s">
        <v>48</v>
      </c>
      <c r="D2707" s="8">
        <v>40654</v>
      </c>
      <c r="G2707" t="s">
        <v>14</v>
      </c>
      <c r="H2707" t="s">
        <v>3</v>
      </c>
      <c r="K2707">
        <v>0</v>
      </c>
      <c r="M2707" t="s">
        <v>125</v>
      </c>
    </row>
    <row r="2708" spans="1:14" x14ac:dyDescent="0.25">
      <c r="A2708">
        <v>311170</v>
      </c>
      <c r="B2708" t="s">
        <v>48</v>
      </c>
      <c r="D2708" s="8">
        <v>40654</v>
      </c>
      <c r="G2708" t="s">
        <v>135</v>
      </c>
      <c r="H2708" t="s">
        <v>3</v>
      </c>
      <c r="K2708">
        <v>0</v>
      </c>
      <c r="M2708" t="s">
        <v>67</v>
      </c>
    </row>
    <row r="2709" spans="1:14" x14ac:dyDescent="0.25">
      <c r="A2709">
        <v>311171</v>
      </c>
      <c r="B2709" t="s">
        <v>48</v>
      </c>
      <c r="D2709" s="8">
        <v>40654</v>
      </c>
      <c r="G2709" t="s">
        <v>354</v>
      </c>
      <c r="H2709" t="s">
        <v>3</v>
      </c>
      <c r="K2709">
        <v>0</v>
      </c>
      <c r="M2709" t="s">
        <v>125</v>
      </c>
    </row>
    <row r="2710" spans="1:14" x14ac:dyDescent="0.25">
      <c r="A2710">
        <v>311172</v>
      </c>
      <c r="B2710" t="s">
        <v>48</v>
      </c>
      <c r="D2710" s="8">
        <v>40655</v>
      </c>
      <c r="G2710" t="s">
        <v>19</v>
      </c>
      <c r="H2710" t="s">
        <v>4</v>
      </c>
      <c r="K2710">
        <v>0</v>
      </c>
      <c r="M2710" t="s">
        <v>186</v>
      </c>
    </row>
    <row r="2711" spans="1:14" x14ac:dyDescent="0.25">
      <c r="A2711">
        <v>311173</v>
      </c>
      <c r="B2711" t="s">
        <v>48</v>
      </c>
      <c r="D2711" s="8">
        <v>40655</v>
      </c>
      <c r="G2711" t="s">
        <v>19</v>
      </c>
      <c r="H2711" t="s">
        <v>4</v>
      </c>
      <c r="K2711">
        <v>0</v>
      </c>
      <c r="M2711" t="s">
        <v>186</v>
      </c>
    </row>
    <row r="2712" spans="1:14" x14ac:dyDescent="0.25">
      <c r="A2712">
        <v>311174</v>
      </c>
      <c r="B2712" t="s">
        <v>48</v>
      </c>
      <c r="D2712" s="8">
        <v>40655</v>
      </c>
      <c r="G2712" t="s">
        <v>19</v>
      </c>
      <c r="H2712" t="s">
        <v>4</v>
      </c>
      <c r="K2712">
        <v>0</v>
      </c>
      <c r="M2712" t="s">
        <v>51</v>
      </c>
    </row>
    <row r="2713" spans="1:14" x14ac:dyDescent="0.25">
      <c r="A2713">
        <v>311175</v>
      </c>
      <c r="B2713" t="s">
        <v>48</v>
      </c>
      <c r="D2713" s="8">
        <v>40655</v>
      </c>
      <c r="G2713" t="s">
        <v>19</v>
      </c>
      <c r="H2713" t="s">
        <v>4</v>
      </c>
      <c r="K2713">
        <v>0</v>
      </c>
      <c r="M2713" t="s">
        <v>51</v>
      </c>
    </row>
    <row r="2714" spans="1:14" x14ac:dyDescent="0.25">
      <c r="A2714">
        <v>311185</v>
      </c>
      <c r="B2714" t="s">
        <v>58</v>
      </c>
      <c r="C2714" t="s">
        <v>43</v>
      </c>
      <c r="D2714" s="8">
        <v>40655</v>
      </c>
      <c r="E2714" t="s">
        <v>53</v>
      </c>
      <c r="F2714">
        <v>1330</v>
      </c>
      <c r="G2714" t="s">
        <v>75</v>
      </c>
      <c r="H2714" t="s">
        <v>4</v>
      </c>
      <c r="I2714">
        <v>0</v>
      </c>
      <c r="J2714">
        <v>150</v>
      </c>
      <c r="K2714">
        <v>0</v>
      </c>
      <c r="L2714" t="s">
        <v>73</v>
      </c>
      <c r="M2714" t="s">
        <v>159</v>
      </c>
      <c r="N2714" t="s">
        <v>57</v>
      </c>
    </row>
    <row r="2715" spans="1:14" x14ac:dyDescent="0.25">
      <c r="A2715">
        <v>311187</v>
      </c>
      <c r="B2715" t="s">
        <v>42</v>
      </c>
      <c r="C2715" t="s">
        <v>43</v>
      </c>
      <c r="D2715" s="8">
        <v>40655</v>
      </c>
      <c r="E2715" t="s">
        <v>83</v>
      </c>
      <c r="F2715">
        <v>2341</v>
      </c>
      <c r="G2715" t="s">
        <v>22</v>
      </c>
      <c r="H2715" t="s">
        <v>4</v>
      </c>
      <c r="I2715">
        <v>450</v>
      </c>
      <c r="J2715">
        <v>130</v>
      </c>
      <c r="K2715">
        <v>1</v>
      </c>
      <c r="L2715" t="s">
        <v>55</v>
      </c>
      <c r="M2715" t="s">
        <v>56</v>
      </c>
      <c r="N2715" t="s">
        <v>57</v>
      </c>
    </row>
    <row r="2716" spans="1:14" x14ac:dyDescent="0.25">
      <c r="A2716">
        <v>311188</v>
      </c>
      <c r="B2716" t="s">
        <v>42</v>
      </c>
      <c r="C2716" t="s">
        <v>43</v>
      </c>
      <c r="D2716" s="8">
        <v>40655</v>
      </c>
      <c r="E2716" t="s">
        <v>83</v>
      </c>
      <c r="F2716">
        <v>2300</v>
      </c>
      <c r="G2716" t="s">
        <v>22</v>
      </c>
      <c r="H2716" t="s">
        <v>4</v>
      </c>
      <c r="I2716">
        <v>3000</v>
      </c>
      <c r="J2716">
        <v>200</v>
      </c>
      <c r="K2716">
        <v>10</v>
      </c>
      <c r="L2716" t="s">
        <v>55</v>
      </c>
      <c r="M2716" t="s">
        <v>46</v>
      </c>
      <c r="N2716" t="s">
        <v>57</v>
      </c>
    </row>
    <row r="2717" spans="1:14" x14ac:dyDescent="0.25">
      <c r="A2717">
        <v>311189</v>
      </c>
      <c r="B2717" t="s">
        <v>63</v>
      </c>
      <c r="C2717" t="s">
        <v>43</v>
      </c>
      <c r="D2717" s="8">
        <v>40655</v>
      </c>
      <c r="E2717" t="s">
        <v>53</v>
      </c>
      <c r="F2717">
        <v>1400</v>
      </c>
      <c r="G2717" t="s">
        <v>7</v>
      </c>
      <c r="H2717" t="s">
        <v>2</v>
      </c>
      <c r="I2717">
        <v>2000</v>
      </c>
      <c r="L2717" t="s">
        <v>55</v>
      </c>
      <c r="M2717" t="s">
        <v>519</v>
      </c>
      <c r="N2717" t="s">
        <v>57</v>
      </c>
    </row>
    <row r="2718" spans="1:14" x14ac:dyDescent="0.25">
      <c r="A2718">
        <v>311194</v>
      </c>
      <c r="B2718" t="s">
        <v>48</v>
      </c>
      <c r="D2718" s="8">
        <v>40656</v>
      </c>
      <c r="G2718" t="s">
        <v>19</v>
      </c>
      <c r="H2718" t="s">
        <v>4</v>
      </c>
      <c r="K2718">
        <v>0</v>
      </c>
      <c r="M2718" t="s">
        <v>186</v>
      </c>
    </row>
    <row r="2719" spans="1:14" x14ac:dyDescent="0.25">
      <c r="A2719">
        <v>311195</v>
      </c>
      <c r="B2719" t="s">
        <v>48</v>
      </c>
      <c r="D2719" s="8">
        <v>40656</v>
      </c>
      <c r="G2719" t="s">
        <v>19</v>
      </c>
      <c r="H2719" t="s">
        <v>4</v>
      </c>
      <c r="K2719">
        <v>0</v>
      </c>
      <c r="M2719" t="s">
        <v>186</v>
      </c>
    </row>
    <row r="2720" spans="1:14" x14ac:dyDescent="0.25">
      <c r="A2720">
        <v>311197</v>
      </c>
      <c r="B2720" t="s">
        <v>48</v>
      </c>
      <c r="D2720" s="8">
        <v>40658</v>
      </c>
      <c r="G2720" t="s">
        <v>23</v>
      </c>
      <c r="H2720" t="s">
        <v>4</v>
      </c>
      <c r="K2720">
        <v>0</v>
      </c>
      <c r="M2720" t="s">
        <v>51</v>
      </c>
    </row>
    <row r="2721" spans="1:14" x14ac:dyDescent="0.25">
      <c r="A2721">
        <v>311198</v>
      </c>
      <c r="B2721" t="s">
        <v>48</v>
      </c>
      <c r="D2721" s="8">
        <v>40661</v>
      </c>
      <c r="G2721" t="s">
        <v>102</v>
      </c>
      <c r="H2721" t="s">
        <v>2</v>
      </c>
      <c r="K2721">
        <v>0</v>
      </c>
      <c r="M2721" t="s">
        <v>141</v>
      </c>
    </row>
    <row r="2722" spans="1:14" x14ac:dyDescent="0.25">
      <c r="A2722">
        <v>311199</v>
      </c>
      <c r="B2722" t="s">
        <v>48</v>
      </c>
      <c r="D2722" s="8">
        <v>40661</v>
      </c>
      <c r="G2722" t="s">
        <v>139</v>
      </c>
      <c r="H2722" t="s">
        <v>2</v>
      </c>
      <c r="K2722">
        <v>0</v>
      </c>
      <c r="M2722" t="s">
        <v>51</v>
      </c>
    </row>
    <row r="2723" spans="1:14" x14ac:dyDescent="0.25">
      <c r="A2723">
        <v>311205</v>
      </c>
      <c r="B2723" t="s">
        <v>92</v>
      </c>
      <c r="C2723" t="s">
        <v>43</v>
      </c>
      <c r="D2723" s="8">
        <v>40643</v>
      </c>
      <c r="E2723" t="s">
        <v>83</v>
      </c>
      <c r="F2723">
        <v>2130</v>
      </c>
      <c r="G2723" t="s">
        <v>134</v>
      </c>
      <c r="H2723" t="s">
        <v>2</v>
      </c>
      <c r="I2723">
        <v>8000</v>
      </c>
      <c r="J2723">
        <v>250</v>
      </c>
      <c r="L2723" t="s">
        <v>45</v>
      </c>
      <c r="M2723" t="s">
        <v>238</v>
      </c>
      <c r="N2723" t="s">
        <v>57</v>
      </c>
    </row>
    <row r="2724" spans="1:14" x14ac:dyDescent="0.25">
      <c r="A2724">
        <v>311209</v>
      </c>
      <c r="B2724" t="s">
        <v>62</v>
      </c>
      <c r="C2724" t="s">
        <v>43</v>
      </c>
      <c r="D2724" s="8">
        <v>40643</v>
      </c>
      <c r="E2724" t="s">
        <v>53</v>
      </c>
      <c r="F2724">
        <v>1155</v>
      </c>
      <c r="G2724" t="s">
        <v>8</v>
      </c>
      <c r="H2724" t="s">
        <v>2</v>
      </c>
      <c r="I2724">
        <v>100</v>
      </c>
      <c r="J2724">
        <v>130</v>
      </c>
      <c r="L2724" t="s">
        <v>55</v>
      </c>
      <c r="M2724" t="s">
        <v>74</v>
      </c>
      <c r="N2724" t="s">
        <v>57</v>
      </c>
    </row>
    <row r="2725" spans="1:14" x14ac:dyDescent="0.25">
      <c r="A2725">
        <v>311212</v>
      </c>
      <c r="B2725" t="s">
        <v>302</v>
      </c>
      <c r="C2725" t="s">
        <v>43</v>
      </c>
      <c r="D2725" s="8">
        <v>40659</v>
      </c>
      <c r="E2725" t="s">
        <v>83</v>
      </c>
      <c r="F2725">
        <v>2212</v>
      </c>
      <c r="G2725" t="s">
        <v>11</v>
      </c>
      <c r="H2725" t="s">
        <v>3</v>
      </c>
      <c r="I2725">
        <v>1900</v>
      </c>
      <c r="J2725">
        <v>220</v>
      </c>
      <c r="K2725">
        <v>3</v>
      </c>
      <c r="L2725" t="s">
        <v>64</v>
      </c>
      <c r="M2725" t="s">
        <v>46</v>
      </c>
    </row>
    <row r="2726" spans="1:14" x14ac:dyDescent="0.25">
      <c r="A2726">
        <v>311222</v>
      </c>
      <c r="B2726" t="s">
        <v>48</v>
      </c>
      <c r="D2726" s="8">
        <v>40652</v>
      </c>
      <c r="G2726" t="s">
        <v>19</v>
      </c>
      <c r="H2726" t="s">
        <v>4</v>
      </c>
      <c r="K2726">
        <v>0</v>
      </c>
      <c r="M2726" t="s">
        <v>50</v>
      </c>
    </row>
    <row r="2727" spans="1:14" x14ac:dyDescent="0.25">
      <c r="A2727">
        <v>311227</v>
      </c>
      <c r="B2727" t="s">
        <v>101</v>
      </c>
      <c r="C2727" t="s">
        <v>43</v>
      </c>
      <c r="D2727" s="8">
        <v>40661</v>
      </c>
      <c r="E2727" t="s">
        <v>83</v>
      </c>
      <c r="F2727">
        <v>2100</v>
      </c>
      <c r="G2727" t="s">
        <v>7</v>
      </c>
      <c r="H2727" t="s">
        <v>2</v>
      </c>
      <c r="L2727" t="s">
        <v>55</v>
      </c>
      <c r="M2727" t="s">
        <v>520</v>
      </c>
      <c r="N2727" t="s">
        <v>57</v>
      </c>
    </row>
    <row r="2728" spans="1:14" x14ac:dyDescent="0.25">
      <c r="A2728">
        <v>311228</v>
      </c>
      <c r="B2728" t="s">
        <v>230</v>
      </c>
      <c r="C2728" t="s">
        <v>71</v>
      </c>
      <c r="D2728" s="8">
        <v>40661</v>
      </c>
      <c r="E2728" t="s">
        <v>53</v>
      </c>
      <c r="F2728">
        <v>1000</v>
      </c>
      <c r="G2728" t="s">
        <v>373</v>
      </c>
      <c r="H2728" t="s">
        <v>4</v>
      </c>
      <c r="I2728">
        <v>3</v>
      </c>
      <c r="J2728">
        <v>60</v>
      </c>
      <c r="K2728">
        <v>0</v>
      </c>
      <c r="L2728" t="s">
        <v>64</v>
      </c>
      <c r="M2728" t="s">
        <v>77</v>
      </c>
      <c r="N2728" t="s">
        <v>57</v>
      </c>
    </row>
    <row r="2729" spans="1:14" x14ac:dyDescent="0.25">
      <c r="A2729">
        <v>311231</v>
      </c>
      <c r="B2729" t="s">
        <v>42</v>
      </c>
      <c r="C2729" t="s">
        <v>43</v>
      </c>
      <c r="D2729" s="8">
        <v>40634</v>
      </c>
      <c r="E2729" t="s">
        <v>53</v>
      </c>
      <c r="F2729">
        <v>1445</v>
      </c>
      <c r="G2729" t="s">
        <v>11</v>
      </c>
      <c r="H2729" t="s">
        <v>3</v>
      </c>
      <c r="I2729">
        <v>0</v>
      </c>
      <c r="J2729">
        <v>130</v>
      </c>
      <c r="K2729">
        <v>0</v>
      </c>
      <c r="L2729" t="s">
        <v>84</v>
      </c>
      <c r="M2729" t="s">
        <v>90</v>
      </c>
      <c r="N2729" t="s">
        <v>57</v>
      </c>
    </row>
    <row r="2730" spans="1:14" x14ac:dyDescent="0.25">
      <c r="A2730">
        <v>311232</v>
      </c>
      <c r="B2730" t="s">
        <v>146</v>
      </c>
      <c r="C2730" t="s">
        <v>43</v>
      </c>
      <c r="D2730" s="8">
        <v>40635</v>
      </c>
      <c r="E2730" t="s">
        <v>83</v>
      </c>
      <c r="F2730">
        <v>617</v>
      </c>
      <c r="G2730" t="s">
        <v>19</v>
      </c>
      <c r="H2730" t="s">
        <v>4</v>
      </c>
      <c r="I2730">
        <v>0</v>
      </c>
      <c r="K2730">
        <v>0</v>
      </c>
      <c r="L2730" t="s">
        <v>73</v>
      </c>
      <c r="M2730" t="s">
        <v>516</v>
      </c>
      <c r="N2730" t="s">
        <v>57</v>
      </c>
    </row>
    <row r="2731" spans="1:14" x14ac:dyDescent="0.25">
      <c r="A2731">
        <v>311237</v>
      </c>
      <c r="B2731" t="s">
        <v>254</v>
      </c>
      <c r="D2731" s="8">
        <v>40636</v>
      </c>
      <c r="E2731" t="s">
        <v>53</v>
      </c>
      <c r="F2731">
        <v>1110</v>
      </c>
      <c r="G2731" t="s">
        <v>491</v>
      </c>
      <c r="H2731" t="s">
        <v>3</v>
      </c>
      <c r="I2731">
        <v>1200</v>
      </c>
      <c r="J2731">
        <v>150</v>
      </c>
      <c r="K2731">
        <v>7</v>
      </c>
      <c r="L2731" t="s">
        <v>64</v>
      </c>
      <c r="M2731" t="s">
        <v>46</v>
      </c>
      <c r="N2731" t="s">
        <v>57</v>
      </c>
    </row>
    <row r="2732" spans="1:14" x14ac:dyDescent="0.25">
      <c r="A2732">
        <v>311239</v>
      </c>
      <c r="B2732" t="s">
        <v>42</v>
      </c>
      <c r="C2732" t="s">
        <v>43</v>
      </c>
      <c r="D2732" s="8">
        <v>40636</v>
      </c>
      <c r="E2732" t="s">
        <v>83</v>
      </c>
      <c r="F2732">
        <v>1954</v>
      </c>
      <c r="G2732" t="s">
        <v>10</v>
      </c>
      <c r="H2732" t="s">
        <v>2</v>
      </c>
      <c r="I2732">
        <v>500</v>
      </c>
      <c r="J2732">
        <v>135</v>
      </c>
      <c r="L2732" t="s">
        <v>55</v>
      </c>
      <c r="M2732" t="s">
        <v>56</v>
      </c>
      <c r="N2732" t="s">
        <v>57</v>
      </c>
    </row>
    <row r="2733" spans="1:14" x14ac:dyDescent="0.25">
      <c r="A2733">
        <v>311243</v>
      </c>
      <c r="B2733" t="s">
        <v>122</v>
      </c>
      <c r="C2733" t="s">
        <v>43</v>
      </c>
      <c r="D2733" s="8">
        <v>40636</v>
      </c>
      <c r="E2733" t="s">
        <v>53</v>
      </c>
      <c r="F2733">
        <v>900</v>
      </c>
      <c r="G2733" t="s">
        <v>11</v>
      </c>
      <c r="H2733" t="s">
        <v>3</v>
      </c>
      <c r="I2733">
        <v>100</v>
      </c>
      <c r="J2733">
        <v>170</v>
      </c>
      <c r="L2733" t="s">
        <v>64</v>
      </c>
      <c r="M2733" t="s">
        <v>56</v>
      </c>
    </row>
    <row r="2734" spans="1:14" x14ac:dyDescent="0.25">
      <c r="A2734">
        <v>311254</v>
      </c>
      <c r="B2734" t="s">
        <v>48</v>
      </c>
      <c r="D2734" s="8">
        <v>40644</v>
      </c>
      <c r="G2734" t="s">
        <v>22</v>
      </c>
      <c r="H2734" t="s">
        <v>4</v>
      </c>
      <c r="K2734">
        <v>0</v>
      </c>
      <c r="M2734" t="s">
        <v>320</v>
      </c>
    </row>
    <row r="2735" spans="1:14" x14ac:dyDescent="0.25">
      <c r="A2735">
        <v>311256</v>
      </c>
      <c r="B2735" t="s">
        <v>48</v>
      </c>
      <c r="D2735" s="8">
        <v>40645</v>
      </c>
      <c r="G2735" t="s">
        <v>20</v>
      </c>
      <c r="H2735" t="s">
        <v>4</v>
      </c>
      <c r="K2735">
        <v>0</v>
      </c>
      <c r="M2735" t="s">
        <v>231</v>
      </c>
    </row>
    <row r="2736" spans="1:14" x14ac:dyDescent="0.25">
      <c r="A2736">
        <v>311257</v>
      </c>
      <c r="B2736" t="s">
        <v>48</v>
      </c>
      <c r="D2736" s="8">
        <v>40645</v>
      </c>
      <c r="G2736" t="s">
        <v>19</v>
      </c>
      <c r="H2736" t="s">
        <v>4</v>
      </c>
      <c r="K2736">
        <v>0</v>
      </c>
      <c r="M2736" t="s">
        <v>51</v>
      </c>
    </row>
    <row r="2737" spans="1:14" x14ac:dyDescent="0.25">
      <c r="A2737">
        <v>311264</v>
      </c>
      <c r="B2737" t="s">
        <v>48</v>
      </c>
      <c r="D2737" s="8">
        <v>40646</v>
      </c>
      <c r="G2737" t="s">
        <v>9</v>
      </c>
      <c r="H2737" t="s">
        <v>2</v>
      </c>
      <c r="K2737">
        <v>0</v>
      </c>
      <c r="M2737" t="s">
        <v>521</v>
      </c>
    </row>
    <row r="2738" spans="1:14" x14ac:dyDescent="0.25">
      <c r="A2738">
        <v>311268</v>
      </c>
      <c r="B2738" t="s">
        <v>522</v>
      </c>
      <c r="C2738" t="s">
        <v>71</v>
      </c>
      <c r="D2738" s="8">
        <v>40636</v>
      </c>
      <c r="E2738" t="s">
        <v>53</v>
      </c>
      <c r="F2738">
        <v>1240</v>
      </c>
      <c r="G2738" t="s">
        <v>139</v>
      </c>
      <c r="H2738" t="s">
        <v>2</v>
      </c>
      <c r="I2738">
        <v>200</v>
      </c>
      <c r="J2738">
        <v>75</v>
      </c>
      <c r="K2738">
        <v>1</v>
      </c>
      <c r="L2738" t="s">
        <v>55</v>
      </c>
      <c r="M2738" t="s">
        <v>234</v>
      </c>
      <c r="N2738" t="s">
        <v>57</v>
      </c>
    </row>
    <row r="2739" spans="1:14" x14ac:dyDescent="0.25">
      <c r="A2739">
        <v>311278</v>
      </c>
      <c r="B2739" t="s">
        <v>176</v>
      </c>
      <c r="C2739" t="s">
        <v>43</v>
      </c>
      <c r="D2739" s="8">
        <v>40638</v>
      </c>
      <c r="E2739" t="s">
        <v>53</v>
      </c>
      <c r="F2739">
        <v>934</v>
      </c>
      <c r="G2739" t="s">
        <v>7</v>
      </c>
      <c r="H2739" t="s">
        <v>2</v>
      </c>
      <c r="I2739">
        <v>0</v>
      </c>
      <c r="J2739">
        <v>100</v>
      </c>
      <c r="K2739">
        <v>0</v>
      </c>
      <c r="L2739" t="s">
        <v>73</v>
      </c>
      <c r="M2739" t="s">
        <v>137</v>
      </c>
      <c r="N2739" t="s">
        <v>57</v>
      </c>
    </row>
    <row r="2740" spans="1:14" x14ac:dyDescent="0.25">
      <c r="A2740">
        <v>311283</v>
      </c>
      <c r="B2740" t="s">
        <v>63</v>
      </c>
      <c r="C2740" t="s">
        <v>43</v>
      </c>
      <c r="D2740" s="8">
        <v>40638</v>
      </c>
      <c r="E2740" t="s">
        <v>53</v>
      </c>
      <c r="F2740">
        <v>1715</v>
      </c>
      <c r="G2740" t="s">
        <v>11</v>
      </c>
      <c r="H2740" t="s">
        <v>3</v>
      </c>
      <c r="I2740">
        <v>800</v>
      </c>
      <c r="J2740">
        <v>135</v>
      </c>
      <c r="L2740" t="s">
        <v>55</v>
      </c>
      <c r="M2740" t="s">
        <v>56</v>
      </c>
      <c r="N2740" t="s">
        <v>57</v>
      </c>
    </row>
    <row r="2741" spans="1:14" x14ac:dyDescent="0.25">
      <c r="A2741">
        <v>311286</v>
      </c>
      <c r="B2741" t="s">
        <v>523</v>
      </c>
      <c r="C2741" t="s">
        <v>43</v>
      </c>
      <c r="D2741" s="8">
        <v>40638</v>
      </c>
      <c r="E2741" t="s">
        <v>53</v>
      </c>
      <c r="F2741">
        <v>1730</v>
      </c>
      <c r="G2741" t="s">
        <v>22</v>
      </c>
      <c r="H2741" t="s">
        <v>4</v>
      </c>
      <c r="L2741" t="s">
        <v>64</v>
      </c>
      <c r="M2741" t="s">
        <v>238</v>
      </c>
      <c r="N2741" t="s">
        <v>57</v>
      </c>
    </row>
    <row r="2742" spans="1:14" x14ac:dyDescent="0.25">
      <c r="A2742">
        <v>311288</v>
      </c>
      <c r="B2742" t="s">
        <v>276</v>
      </c>
      <c r="C2742" t="s">
        <v>43</v>
      </c>
      <c r="D2742" s="8">
        <v>40639</v>
      </c>
      <c r="E2742" t="s">
        <v>53</v>
      </c>
      <c r="F2742">
        <v>1315</v>
      </c>
      <c r="G2742" t="s">
        <v>7</v>
      </c>
      <c r="H2742" t="s">
        <v>2</v>
      </c>
      <c r="I2742">
        <v>1000</v>
      </c>
      <c r="J2742">
        <v>150</v>
      </c>
      <c r="L2742" t="s">
        <v>55</v>
      </c>
      <c r="M2742" t="s">
        <v>74</v>
      </c>
      <c r="N2742" t="s">
        <v>57</v>
      </c>
    </row>
    <row r="2743" spans="1:14" x14ac:dyDescent="0.25">
      <c r="A2743">
        <v>311289</v>
      </c>
      <c r="B2743" t="s">
        <v>167</v>
      </c>
      <c r="C2743" t="s">
        <v>43</v>
      </c>
      <c r="D2743" s="8">
        <v>40639</v>
      </c>
      <c r="E2743" t="s">
        <v>107</v>
      </c>
      <c r="F2743">
        <v>1830</v>
      </c>
      <c r="G2743" t="s">
        <v>23</v>
      </c>
      <c r="H2743" t="s">
        <v>4</v>
      </c>
      <c r="I2743">
        <v>2500</v>
      </c>
      <c r="J2743">
        <v>210</v>
      </c>
      <c r="K2743">
        <v>10</v>
      </c>
      <c r="L2743" t="s">
        <v>55</v>
      </c>
      <c r="M2743" t="s">
        <v>56</v>
      </c>
      <c r="N2743" t="s">
        <v>57</v>
      </c>
    </row>
    <row r="2744" spans="1:14" x14ac:dyDescent="0.25">
      <c r="A2744">
        <v>311292</v>
      </c>
      <c r="B2744" t="s">
        <v>235</v>
      </c>
      <c r="C2744" t="s">
        <v>43</v>
      </c>
      <c r="D2744" s="8">
        <v>40639</v>
      </c>
      <c r="E2744" t="s">
        <v>53</v>
      </c>
      <c r="F2744">
        <v>1734</v>
      </c>
      <c r="G2744" t="s">
        <v>241</v>
      </c>
      <c r="H2744" t="s">
        <v>2</v>
      </c>
      <c r="I2744">
        <v>700</v>
      </c>
      <c r="L2744" t="s">
        <v>64</v>
      </c>
      <c r="M2744" t="s">
        <v>56</v>
      </c>
      <c r="N2744" t="s">
        <v>57</v>
      </c>
    </row>
    <row r="2745" spans="1:14" x14ac:dyDescent="0.25">
      <c r="A2745">
        <v>311297</v>
      </c>
      <c r="B2745" t="s">
        <v>42</v>
      </c>
      <c r="C2745" t="s">
        <v>43</v>
      </c>
      <c r="D2745" s="8">
        <v>40639</v>
      </c>
      <c r="E2745" t="s">
        <v>53</v>
      </c>
      <c r="F2745">
        <v>1124</v>
      </c>
      <c r="G2745" t="s">
        <v>7</v>
      </c>
      <c r="H2745" t="s">
        <v>2</v>
      </c>
      <c r="L2745" t="s">
        <v>55</v>
      </c>
      <c r="M2745" t="s">
        <v>82</v>
      </c>
      <c r="N2745" t="s">
        <v>57</v>
      </c>
    </row>
    <row r="2746" spans="1:14" x14ac:dyDescent="0.25">
      <c r="A2746">
        <v>311298</v>
      </c>
      <c r="B2746" t="s">
        <v>63</v>
      </c>
      <c r="C2746" t="s">
        <v>43</v>
      </c>
      <c r="D2746" s="8">
        <v>40639</v>
      </c>
      <c r="E2746" t="s">
        <v>53</v>
      </c>
      <c r="F2746">
        <v>1618</v>
      </c>
      <c r="G2746" t="s">
        <v>11</v>
      </c>
      <c r="H2746" t="s">
        <v>3</v>
      </c>
      <c r="I2746">
        <v>500</v>
      </c>
      <c r="J2746">
        <v>137</v>
      </c>
      <c r="L2746" t="s">
        <v>55</v>
      </c>
      <c r="M2746" t="s">
        <v>56</v>
      </c>
      <c r="N2746" t="s">
        <v>57</v>
      </c>
    </row>
    <row r="2747" spans="1:14" x14ac:dyDescent="0.25">
      <c r="A2747">
        <v>311299</v>
      </c>
      <c r="B2747" t="s">
        <v>42</v>
      </c>
      <c r="C2747" t="s">
        <v>43</v>
      </c>
      <c r="D2747" s="8">
        <v>40639</v>
      </c>
      <c r="E2747" t="s">
        <v>53</v>
      </c>
      <c r="F2747">
        <v>1630</v>
      </c>
      <c r="G2747" t="s">
        <v>11</v>
      </c>
      <c r="H2747" t="s">
        <v>3</v>
      </c>
      <c r="I2747">
        <v>50</v>
      </c>
      <c r="J2747">
        <v>140</v>
      </c>
      <c r="K2747">
        <v>0</v>
      </c>
      <c r="L2747" t="s">
        <v>55</v>
      </c>
      <c r="M2747" t="s">
        <v>56</v>
      </c>
      <c r="N2747" t="s">
        <v>57</v>
      </c>
    </row>
    <row r="2748" spans="1:14" x14ac:dyDescent="0.25">
      <c r="A2748">
        <v>311301</v>
      </c>
      <c r="B2748" t="s">
        <v>92</v>
      </c>
      <c r="C2748" t="s">
        <v>43</v>
      </c>
      <c r="D2748" s="8">
        <v>40636</v>
      </c>
      <c r="G2748" t="s">
        <v>117</v>
      </c>
      <c r="H2748" t="s">
        <v>2</v>
      </c>
      <c r="I2748">
        <v>300</v>
      </c>
      <c r="J2748">
        <v>135</v>
      </c>
      <c r="L2748" t="s">
        <v>55</v>
      </c>
      <c r="M2748" t="s">
        <v>238</v>
      </c>
    </row>
    <row r="2749" spans="1:14" x14ac:dyDescent="0.25">
      <c r="A2749">
        <v>311304</v>
      </c>
      <c r="B2749" t="s">
        <v>347</v>
      </c>
      <c r="C2749" t="s">
        <v>43</v>
      </c>
      <c r="D2749" s="8">
        <v>40635</v>
      </c>
      <c r="G2749" t="s">
        <v>11</v>
      </c>
      <c r="H2749" t="s">
        <v>3</v>
      </c>
      <c r="I2749">
        <v>0</v>
      </c>
      <c r="K2749">
        <v>0</v>
      </c>
      <c r="L2749" t="s">
        <v>84</v>
      </c>
      <c r="M2749" t="s">
        <v>90</v>
      </c>
    </row>
    <row r="2750" spans="1:14" x14ac:dyDescent="0.25">
      <c r="A2750">
        <v>311306</v>
      </c>
      <c r="B2750" t="s">
        <v>48</v>
      </c>
      <c r="D2750" s="8">
        <v>40639</v>
      </c>
      <c r="G2750" t="s">
        <v>11</v>
      </c>
      <c r="H2750" t="s">
        <v>3</v>
      </c>
      <c r="K2750">
        <v>0</v>
      </c>
      <c r="M2750" t="s">
        <v>238</v>
      </c>
    </row>
    <row r="2751" spans="1:14" x14ac:dyDescent="0.25">
      <c r="A2751">
        <v>311322</v>
      </c>
      <c r="B2751" t="s">
        <v>48</v>
      </c>
      <c r="D2751" s="8">
        <v>40661</v>
      </c>
      <c r="G2751" t="s">
        <v>11</v>
      </c>
      <c r="H2751" t="s">
        <v>3</v>
      </c>
      <c r="K2751">
        <v>0</v>
      </c>
      <c r="M2751" t="s">
        <v>69</v>
      </c>
    </row>
    <row r="2752" spans="1:14" x14ac:dyDescent="0.25">
      <c r="A2752">
        <v>311326</v>
      </c>
      <c r="B2752" t="s">
        <v>48</v>
      </c>
      <c r="D2752" s="8">
        <v>40662</v>
      </c>
      <c r="G2752" t="s">
        <v>19</v>
      </c>
      <c r="H2752" t="s">
        <v>4</v>
      </c>
      <c r="K2752">
        <v>0</v>
      </c>
      <c r="M2752" t="s">
        <v>51</v>
      </c>
    </row>
    <row r="2753" spans="1:14" x14ac:dyDescent="0.25">
      <c r="A2753">
        <v>311327</v>
      </c>
      <c r="B2753" t="s">
        <v>48</v>
      </c>
      <c r="D2753" s="8">
        <v>40662</v>
      </c>
      <c r="G2753" t="s">
        <v>19</v>
      </c>
      <c r="H2753" t="s">
        <v>4</v>
      </c>
      <c r="K2753">
        <v>0</v>
      </c>
      <c r="M2753" t="s">
        <v>51</v>
      </c>
    </row>
    <row r="2754" spans="1:14" x14ac:dyDescent="0.25">
      <c r="A2754">
        <v>311329</v>
      </c>
      <c r="B2754" t="s">
        <v>48</v>
      </c>
      <c r="D2754" s="8">
        <v>40662</v>
      </c>
      <c r="G2754" t="s">
        <v>75</v>
      </c>
      <c r="H2754" t="s">
        <v>4</v>
      </c>
      <c r="K2754">
        <v>0</v>
      </c>
      <c r="M2754" t="s">
        <v>524</v>
      </c>
    </row>
    <row r="2755" spans="1:14" x14ac:dyDescent="0.25">
      <c r="A2755">
        <v>311330</v>
      </c>
      <c r="B2755" t="s">
        <v>48</v>
      </c>
      <c r="D2755" s="8">
        <v>40662</v>
      </c>
      <c r="G2755" t="s">
        <v>100</v>
      </c>
      <c r="H2755" t="s">
        <v>3</v>
      </c>
      <c r="K2755">
        <v>0</v>
      </c>
      <c r="M2755" t="s">
        <v>51</v>
      </c>
    </row>
    <row r="2756" spans="1:14" x14ac:dyDescent="0.25">
      <c r="A2756">
        <v>311331</v>
      </c>
      <c r="B2756" t="s">
        <v>167</v>
      </c>
      <c r="C2756" t="s">
        <v>43</v>
      </c>
      <c r="D2756" s="8">
        <v>40656</v>
      </c>
      <c r="E2756" t="s">
        <v>53</v>
      </c>
      <c r="F2756">
        <v>1800</v>
      </c>
      <c r="G2756" t="s">
        <v>19</v>
      </c>
      <c r="H2756" t="s">
        <v>4</v>
      </c>
      <c r="I2756">
        <v>3200</v>
      </c>
      <c r="J2756">
        <v>210</v>
      </c>
      <c r="K2756">
        <v>8</v>
      </c>
      <c r="L2756" t="s">
        <v>55</v>
      </c>
      <c r="M2756" t="s">
        <v>56</v>
      </c>
      <c r="N2756" t="s">
        <v>57</v>
      </c>
    </row>
    <row r="2757" spans="1:14" x14ac:dyDescent="0.25">
      <c r="A2757">
        <v>311335</v>
      </c>
      <c r="B2757" t="s">
        <v>220</v>
      </c>
      <c r="C2757" t="s">
        <v>43</v>
      </c>
      <c r="D2757" s="8">
        <v>40656</v>
      </c>
      <c r="E2757" t="s">
        <v>53</v>
      </c>
      <c r="F2757">
        <v>745</v>
      </c>
      <c r="G2757" t="s">
        <v>21</v>
      </c>
      <c r="H2757" t="s">
        <v>4</v>
      </c>
      <c r="I2757">
        <v>0</v>
      </c>
      <c r="K2757">
        <v>0</v>
      </c>
      <c r="L2757" t="s">
        <v>84</v>
      </c>
      <c r="M2757" t="s">
        <v>56</v>
      </c>
    </row>
    <row r="2758" spans="1:14" x14ac:dyDescent="0.25">
      <c r="A2758">
        <v>311351</v>
      </c>
      <c r="B2758" t="s">
        <v>48</v>
      </c>
      <c r="D2758" s="8">
        <v>40663</v>
      </c>
      <c r="G2758" t="s">
        <v>59</v>
      </c>
      <c r="H2758" t="s">
        <v>2</v>
      </c>
      <c r="K2758">
        <v>0</v>
      </c>
      <c r="M2758" t="s">
        <v>525</v>
      </c>
    </row>
    <row r="2759" spans="1:14" x14ac:dyDescent="0.25">
      <c r="A2759">
        <v>311354</v>
      </c>
      <c r="B2759" t="s">
        <v>428</v>
      </c>
      <c r="C2759" t="s">
        <v>106</v>
      </c>
      <c r="D2759" s="8">
        <v>40640</v>
      </c>
      <c r="E2759" t="s">
        <v>53</v>
      </c>
      <c r="F2759">
        <v>1245</v>
      </c>
      <c r="G2759" t="s">
        <v>526</v>
      </c>
      <c r="H2759" t="s">
        <v>2</v>
      </c>
      <c r="I2759">
        <v>100</v>
      </c>
      <c r="J2759">
        <v>120</v>
      </c>
      <c r="L2759" t="s">
        <v>55</v>
      </c>
      <c r="M2759" t="s">
        <v>46</v>
      </c>
      <c r="N2759" t="s">
        <v>57</v>
      </c>
    </row>
    <row r="2760" spans="1:14" x14ac:dyDescent="0.25">
      <c r="A2760">
        <v>311360</v>
      </c>
      <c r="B2760" t="s">
        <v>63</v>
      </c>
      <c r="C2760" t="s">
        <v>43</v>
      </c>
      <c r="D2760" s="8">
        <v>40640</v>
      </c>
      <c r="E2760" t="s">
        <v>83</v>
      </c>
      <c r="F2760">
        <v>2025</v>
      </c>
      <c r="G2760" t="s">
        <v>20</v>
      </c>
      <c r="H2760" t="s">
        <v>4</v>
      </c>
      <c r="I2760">
        <v>6700</v>
      </c>
      <c r="J2760">
        <v>240</v>
      </c>
      <c r="K2760">
        <v>25</v>
      </c>
      <c r="L2760" t="s">
        <v>45</v>
      </c>
      <c r="M2760" t="s">
        <v>56</v>
      </c>
      <c r="N2760" t="s">
        <v>57</v>
      </c>
    </row>
    <row r="2761" spans="1:14" x14ac:dyDescent="0.25">
      <c r="A2761">
        <v>311363</v>
      </c>
      <c r="B2761" t="s">
        <v>235</v>
      </c>
      <c r="C2761" t="s">
        <v>43</v>
      </c>
      <c r="D2761" s="8">
        <v>40641</v>
      </c>
      <c r="E2761" t="s">
        <v>83</v>
      </c>
      <c r="F2761">
        <v>620</v>
      </c>
      <c r="G2761" t="s">
        <v>296</v>
      </c>
      <c r="H2761" t="s">
        <v>4</v>
      </c>
      <c r="I2761">
        <v>250</v>
      </c>
      <c r="J2761">
        <v>130</v>
      </c>
      <c r="L2761" t="s">
        <v>55</v>
      </c>
      <c r="M2761" t="s">
        <v>46</v>
      </c>
      <c r="N2761" t="s">
        <v>57</v>
      </c>
    </row>
    <row r="2762" spans="1:14" x14ac:dyDescent="0.25">
      <c r="A2762">
        <v>311366</v>
      </c>
      <c r="B2762" t="s">
        <v>142</v>
      </c>
      <c r="C2762" t="s">
        <v>43</v>
      </c>
      <c r="D2762" s="8">
        <v>40641</v>
      </c>
      <c r="E2762" t="s">
        <v>53</v>
      </c>
      <c r="F2762">
        <v>1554</v>
      </c>
      <c r="G2762" t="s">
        <v>9</v>
      </c>
      <c r="H2762" t="s">
        <v>2</v>
      </c>
      <c r="I2762">
        <v>0</v>
      </c>
      <c r="J2762">
        <v>75</v>
      </c>
      <c r="K2762">
        <v>0</v>
      </c>
      <c r="L2762" t="s">
        <v>73</v>
      </c>
      <c r="M2762" t="s">
        <v>67</v>
      </c>
      <c r="N2762" t="s">
        <v>57</v>
      </c>
    </row>
    <row r="2763" spans="1:14" x14ac:dyDescent="0.25">
      <c r="A2763">
        <v>311369</v>
      </c>
      <c r="B2763" t="s">
        <v>42</v>
      </c>
      <c r="C2763" t="s">
        <v>43</v>
      </c>
      <c r="D2763" s="8">
        <v>40641</v>
      </c>
      <c r="E2763" t="s">
        <v>53</v>
      </c>
      <c r="F2763">
        <v>1710</v>
      </c>
      <c r="G2763" t="s">
        <v>7</v>
      </c>
      <c r="H2763" t="s">
        <v>2</v>
      </c>
      <c r="I2763">
        <v>2500</v>
      </c>
      <c r="J2763">
        <v>225</v>
      </c>
      <c r="L2763" t="s">
        <v>55</v>
      </c>
      <c r="M2763" t="s">
        <v>56</v>
      </c>
      <c r="N2763" t="s">
        <v>57</v>
      </c>
    </row>
    <row r="2764" spans="1:14" x14ac:dyDescent="0.25">
      <c r="A2764">
        <v>311379</v>
      </c>
      <c r="B2764" t="s">
        <v>105</v>
      </c>
      <c r="C2764" t="s">
        <v>106</v>
      </c>
      <c r="D2764" s="8">
        <v>40642</v>
      </c>
      <c r="E2764" t="s">
        <v>83</v>
      </c>
      <c r="F2764">
        <v>2332</v>
      </c>
      <c r="G2764" t="s">
        <v>6</v>
      </c>
      <c r="H2764" t="s">
        <v>2</v>
      </c>
      <c r="I2764">
        <v>0</v>
      </c>
      <c r="K2764">
        <v>0</v>
      </c>
      <c r="L2764" t="s">
        <v>84</v>
      </c>
      <c r="M2764" t="s">
        <v>342</v>
      </c>
      <c r="N2764" t="s">
        <v>57</v>
      </c>
    </row>
    <row r="2765" spans="1:14" x14ac:dyDescent="0.25">
      <c r="A2765">
        <v>311398</v>
      </c>
      <c r="B2765" t="s">
        <v>48</v>
      </c>
      <c r="D2765" s="8">
        <v>40658</v>
      </c>
      <c r="E2765" t="s">
        <v>53</v>
      </c>
      <c r="F2765">
        <v>1537</v>
      </c>
      <c r="G2765" t="s">
        <v>21</v>
      </c>
      <c r="H2765" t="s">
        <v>4</v>
      </c>
      <c r="I2765">
        <v>0</v>
      </c>
      <c r="K2765">
        <v>0</v>
      </c>
      <c r="L2765" t="s">
        <v>73</v>
      </c>
      <c r="M2765" t="s">
        <v>60</v>
      </c>
      <c r="N2765" t="s">
        <v>57</v>
      </c>
    </row>
    <row r="2766" spans="1:14" x14ac:dyDescent="0.25">
      <c r="A2766">
        <v>311400</v>
      </c>
      <c r="B2766" t="s">
        <v>95</v>
      </c>
      <c r="C2766" t="s">
        <v>43</v>
      </c>
      <c r="D2766" s="8">
        <v>40659</v>
      </c>
      <c r="E2766" t="s">
        <v>53</v>
      </c>
      <c r="F2766">
        <v>1135</v>
      </c>
      <c r="G2766" t="s">
        <v>19</v>
      </c>
      <c r="H2766" t="s">
        <v>4</v>
      </c>
      <c r="I2766">
        <v>1500</v>
      </c>
      <c r="J2766">
        <v>140</v>
      </c>
      <c r="L2766" t="s">
        <v>55</v>
      </c>
      <c r="M2766" t="s">
        <v>56</v>
      </c>
      <c r="N2766" t="s">
        <v>61</v>
      </c>
    </row>
    <row r="2767" spans="1:14" x14ac:dyDescent="0.25">
      <c r="A2767">
        <v>311401</v>
      </c>
      <c r="B2767" t="s">
        <v>58</v>
      </c>
      <c r="C2767" t="s">
        <v>43</v>
      </c>
      <c r="D2767" s="8">
        <v>40659</v>
      </c>
      <c r="E2767" t="s">
        <v>53</v>
      </c>
      <c r="F2767">
        <v>1509</v>
      </c>
      <c r="G2767" t="s">
        <v>114</v>
      </c>
      <c r="H2767" t="s">
        <v>3</v>
      </c>
      <c r="I2767">
        <v>0</v>
      </c>
      <c r="K2767">
        <v>0</v>
      </c>
      <c r="L2767" t="s">
        <v>73</v>
      </c>
      <c r="M2767" t="s">
        <v>67</v>
      </c>
      <c r="N2767" t="s">
        <v>57</v>
      </c>
    </row>
    <row r="2768" spans="1:14" x14ac:dyDescent="0.25">
      <c r="A2768">
        <v>311405</v>
      </c>
      <c r="B2768" t="s">
        <v>133</v>
      </c>
      <c r="C2768" t="s">
        <v>43</v>
      </c>
      <c r="D2768" s="8">
        <v>40659</v>
      </c>
      <c r="E2768" t="s">
        <v>53</v>
      </c>
      <c r="F2768">
        <v>831</v>
      </c>
      <c r="G2768" t="s">
        <v>14</v>
      </c>
      <c r="H2768" t="s">
        <v>3</v>
      </c>
      <c r="I2768">
        <v>50</v>
      </c>
      <c r="J2768">
        <v>120</v>
      </c>
      <c r="K2768">
        <v>0</v>
      </c>
      <c r="L2768" t="s">
        <v>64</v>
      </c>
      <c r="M2768" t="s">
        <v>183</v>
      </c>
      <c r="N2768" t="s">
        <v>57</v>
      </c>
    </row>
    <row r="2769" spans="1:14" x14ac:dyDescent="0.25">
      <c r="A2769">
        <v>311407</v>
      </c>
      <c r="B2769" t="s">
        <v>302</v>
      </c>
      <c r="C2769" t="s">
        <v>43</v>
      </c>
      <c r="D2769" s="8">
        <v>40659</v>
      </c>
      <c r="E2769" t="s">
        <v>83</v>
      </c>
      <c r="F2769">
        <v>2305</v>
      </c>
      <c r="G2769" t="s">
        <v>10</v>
      </c>
      <c r="H2769" t="s">
        <v>2</v>
      </c>
      <c r="I2769">
        <v>400</v>
      </c>
      <c r="L2769" t="s">
        <v>55</v>
      </c>
      <c r="M2769" t="s">
        <v>56</v>
      </c>
      <c r="N2769" t="s">
        <v>57</v>
      </c>
    </row>
    <row r="2770" spans="1:14" x14ac:dyDescent="0.25">
      <c r="A2770">
        <v>311409</v>
      </c>
      <c r="B2770" t="s">
        <v>92</v>
      </c>
      <c r="C2770" t="s">
        <v>43</v>
      </c>
      <c r="D2770" s="8">
        <v>40659</v>
      </c>
      <c r="E2770" t="s">
        <v>53</v>
      </c>
      <c r="F2770">
        <v>1245</v>
      </c>
      <c r="G2770" t="s">
        <v>117</v>
      </c>
      <c r="H2770" t="s">
        <v>2</v>
      </c>
      <c r="I2770">
        <v>100</v>
      </c>
      <c r="J2770">
        <v>120</v>
      </c>
      <c r="K2770">
        <v>0</v>
      </c>
      <c r="L2770" t="s">
        <v>55</v>
      </c>
      <c r="M2770" t="s">
        <v>126</v>
      </c>
      <c r="N2770" t="s">
        <v>57</v>
      </c>
    </row>
    <row r="2771" spans="1:14" x14ac:dyDescent="0.25">
      <c r="A2771">
        <v>311413</v>
      </c>
      <c r="B2771" t="s">
        <v>42</v>
      </c>
      <c r="C2771" t="s">
        <v>43</v>
      </c>
      <c r="D2771" s="8">
        <v>40659</v>
      </c>
      <c r="E2771" t="s">
        <v>83</v>
      </c>
      <c r="F2771">
        <v>2200</v>
      </c>
      <c r="G2771" t="s">
        <v>7</v>
      </c>
      <c r="H2771" t="s">
        <v>2</v>
      </c>
      <c r="I2771">
        <v>1880</v>
      </c>
      <c r="J2771">
        <v>140</v>
      </c>
      <c r="K2771">
        <v>5</v>
      </c>
      <c r="L2771" t="s">
        <v>55</v>
      </c>
      <c r="M2771" t="s">
        <v>56</v>
      </c>
      <c r="N2771" t="s">
        <v>57</v>
      </c>
    </row>
    <row r="2772" spans="1:14" x14ac:dyDescent="0.25">
      <c r="A2772">
        <v>311415</v>
      </c>
      <c r="B2772" t="s">
        <v>86</v>
      </c>
      <c r="C2772" t="s">
        <v>43</v>
      </c>
      <c r="D2772" s="8">
        <v>40661</v>
      </c>
      <c r="E2772" t="s">
        <v>53</v>
      </c>
      <c r="F2772">
        <v>821</v>
      </c>
      <c r="G2772" t="s">
        <v>19</v>
      </c>
      <c r="H2772" t="s">
        <v>4</v>
      </c>
      <c r="I2772">
        <v>0</v>
      </c>
      <c r="K2772">
        <v>0</v>
      </c>
      <c r="L2772" t="s">
        <v>84</v>
      </c>
      <c r="M2772" t="s">
        <v>183</v>
      </c>
      <c r="N2772" t="s">
        <v>57</v>
      </c>
    </row>
    <row r="2773" spans="1:14" x14ac:dyDescent="0.25">
      <c r="A2773">
        <v>311416</v>
      </c>
      <c r="B2773" t="s">
        <v>101</v>
      </c>
      <c r="C2773" t="s">
        <v>43</v>
      </c>
      <c r="D2773" s="8">
        <v>40661</v>
      </c>
      <c r="E2773" t="s">
        <v>83</v>
      </c>
      <c r="F2773">
        <v>2150</v>
      </c>
      <c r="G2773" t="s">
        <v>19</v>
      </c>
      <c r="H2773" t="s">
        <v>4</v>
      </c>
      <c r="I2773">
        <v>1000</v>
      </c>
      <c r="J2773">
        <v>190</v>
      </c>
      <c r="K2773">
        <v>0</v>
      </c>
      <c r="L2773" t="s">
        <v>64</v>
      </c>
      <c r="M2773" t="s">
        <v>46</v>
      </c>
      <c r="N2773" t="s">
        <v>57</v>
      </c>
    </row>
    <row r="2774" spans="1:14" x14ac:dyDescent="0.25">
      <c r="A2774">
        <v>311422</v>
      </c>
      <c r="B2774" t="s">
        <v>92</v>
      </c>
      <c r="C2774" t="s">
        <v>43</v>
      </c>
      <c r="D2774" s="8">
        <v>40661</v>
      </c>
      <c r="E2774" t="s">
        <v>53</v>
      </c>
      <c r="F2774">
        <v>1642</v>
      </c>
      <c r="G2774" t="s">
        <v>117</v>
      </c>
      <c r="H2774" t="s">
        <v>2</v>
      </c>
      <c r="I2774">
        <v>25</v>
      </c>
      <c r="J2774">
        <v>147</v>
      </c>
      <c r="K2774">
        <v>0</v>
      </c>
      <c r="L2774" t="s">
        <v>55</v>
      </c>
      <c r="M2774" t="s">
        <v>56</v>
      </c>
      <c r="N2774" t="s">
        <v>57</v>
      </c>
    </row>
    <row r="2775" spans="1:14" x14ac:dyDescent="0.25">
      <c r="A2775">
        <v>311425</v>
      </c>
      <c r="B2775" t="s">
        <v>63</v>
      </c>
      <c r="C2775" t="s">
        <v>43</v>
      </c>
      <c r="D2775" s="8">
        <v>40661</v>
      </c>
      <c r="E2775" t="s">
        <v>53</v>
      </c>
      <c r="G2775" t="s">
        <v>94</v>
      </c>
      <c r="H2775" t="s">
        <v>3</v>
      </c>
      <c r="I2775">
        <v>0</v>
      </c>
      <c r="J2775">
        <v>100</v>
      </c>
      <c r="K2775">
        <v>0</v>
      </c>
      <c r="L2775" t="s">
        <v>84</v>
      </c>
      <c r="M2775" t="s">
        <v>74</v>
      </c>
      <c r="N2775" t="s">
        <v>57</v>
      </c>
    </row>
    <row r="2776" spans="1:14" x14ac:dyDescent="0.25">
      <c r="A2776">
        <v>311431</v>
      </c>
      <c r="B2776" t="s">
        <v>91</v>
      </c>
      <c r="C2776" t="s">
        <v>43</v>
      </c>
      <c r="D2776" s="8">
        <v>40644</v>
      </c>
      <c r="E2776" t="s">
        <v>53</v>
      </c>
      <c r="F2776">
        <v>1058</v>
      </c>
      <c r="G2776" t="s">
        <v>21</v>
      </c>
      <c r="H2776" t="s">
        <v>4</v>
      </c>
      <c r="I2776">
        <v>0</v>
      </c>
      <c r="J2776">
        <v>100</v>
      </c>
      <c r="K2776">
        <v>0</v>
      </c>
      <c r="L2776" t="s">
        <v>73</v>
      </c>
      <c r="M2776" t="s">
        <v>238</v>
      </c>
      <c r="N2776" t="s">
        <v>57</v>
      </c>
    </row>
    <row r="2777" spans="1:14" x14ac:dyDescent="0.25">
      <c r="A2777">
        <v>311440</v>
      </c>
      <c r="B2777" t="s">
        <v>92</v>
      </c>
      <c r="C2777" t="s">
        <v>43</v>
      </c>
      <c r="D2777" s="8">
        <v>40644</v>
      </c>
      <c r="E2777" t="s">
        <v>83</v>
      </c>
      <c r="F2777">
        <v>2220</v>
      </c>
      <c r="G2777" t="s">
        <v>179</v>
      </c>
      <c r="H2777" t="s">
        <v>2</v>
      </c>
      <c r="I2777">
        <v>7500</v>
      </c>
      <c r="J2777">
        <v>180</v>
      </c>
      <c r="L2777" t="s">
        <v>55</v>
      </c>
      <c r="M2777" t="s">
        <v>238</v>
      </c>
      <c r="N2777" t="s">
        <v>57</v>
      </c>
    </row>
    <row r="2778" spans="1:14" x14ac:dyDescent="0.25">
      <c r="A2778">
        <v>311442</v>
      </c>
      <c r="B2778" t="s">
        <v>42</v>
      </c>
      <c r="C2778" t="s">
        <v>43</v>
      </c>
      <c r="D2778" s="8">
        <v>40644</v>
      </c>
      <c r="E2778" t="s">
        <v>83</v>
      </c>
      <c r="F2778">
        <v>2135</v>
      </c>
      <c r="G2778" t="s">
        <v>179</v>
      </c>
      <c r="H2778" t="s">
        <v>2</v>
      </c>
      <c r="I2778">
        <v>1000</v>
      </c>
      <c r="J2778">
        <v>140</v>
      </c>
      <c r="L2778" t="s">
        <v>64</v>
      </c>
      <c r="M2778" t="s">
        <v>74</v>
      </c>
      <c r="N2778" t="s">
        <v>57</v>
      </c>
    </row>
    <row r="2779" spans="1:14" x14ac:dyDescent="0.25">
      <c r="A2779">
        <v>311443</v>
      </c>
      <c r="B2779" t="s">
        <v>146</v>
      </c>
      <c r="C2779" t="s">
        <v>43</v>
      </c>
      <c r="D2779" s="8">
        <v>40644</v>
      </c>
      <c r="E2779" t="s">
        <v>83</v>
      </c>
      <c r="F2779">
        <v>2236</v>
      </c>
      <c r="G2779" t="s">
        <v>94</v>
      </c>
      <c r="H2779" t="s">
        <v>3</v>
      </c>
      <c r="I2779">
        <v>3500</v>
      </c>
      <c r="J2779">
        <v>250</v>
      </c>
      <c r="K2779">
        <v>12</v>
      </c>
      <c r="L2779" t="s">
        <v>55</v>
      </c>
      <c r="M2779" t="s">
        <v>238</v>
      </c>
      <c r="N2779" t="s">
        <v>57</v>
      </c>
    </row>
    <row r="2780" spans="1:14" x14ac:dyDescent="0.25">
      <c r="A2780">
        <v>311452</v>
      </c>
      <c r="B2780" t="s">
        <v>220</v>
      </c>
      <c r="C2780" t="s">
        <v>43</v>
      </c>
      <c r="D2780" s="8">
        <v>40646</v>
      </c>
      <c r="E2780" t="s">
        <v>53</v>
      </c>
      <c r="F2780">
        <v>750</v>
      </c>
      <c r="G2780" t="s">
        <v>19</v>
      </c>
      <c r="H2780" t="s">
        <v>4</v>
      </c>
      <c r="I2780">
        <v>0</v>
      </c>
      <c r="K2780">
        <v>0</v>
      </c>
      <c r="L2780" t="s">
        <v>73</v>
      </c>
      <c r="M2780" t="s">
        <v>166</v>
      </c>
      <c r="N2780" t="s">
        <v>57</v>
      </c>
    </row>
    <row r="2781" spans="1:14" x14ac:dyDescent="0.25">
      <c r="A2781">
        <v>311455</v>
      </c>
      <c r="B2781" t="s">
        <v>63</v>
      </c>
      <c r="C2781" t="s">
        <v>43</v>
      </c>
      <c r="D2781" s="8">
        <v>40645</v>
      </c>
      <c r="E2781" t="s">
        <v>44</v>
      </c>
      <c r="F2781">
        <v>610</v>
      </c>
      <c r="G2781" t="s">
        <v>20</v>
      </c>
      <c r="H2781" t="s">
        <v>4</v>
      </c>
      <c r="I2781">
        <v>1500</v>
      </c>
      <c r="J2781">
        <v>210</v>
      </c>
      <c r="L2781" t="s">
        <v>64</v>
      </c>
      <c r="M2781" t="s">
        <v>310</v>
      </c>
      <c r="N2781" t="s">
        <v>57</v>
      </c>
    </row>
    <row r="2782" spans="1:14" x14ac:dyDescent="0.25">
      <c r="A2782">
        <v>311458</v>
      </c>
      <c r="B2782" t="s">
        <v>42</v>
      </c>
      <c r="C2782" t="s">
        <v>43</v>
      </c>
      <c r="D2782" s="8">
        <v>40646</v>
      </c>
      <c r="E2782" t="s">
        <v>53</v>
      </c>
      <c r="F2782">
        <v>1051</v>
      </c>
      <c r="G2782" t="s">
        <v>404</v>
      </c>
      <c r="H2782" t="s">
        <v>3</v>
      </c>
      <c r="I2782">
        <v>200</v>
      </c>
      <c r="J2782">
        <v>135</v>
      </c>
      <c r="L2782" t="s">
        <v>64</v>
      </c>
      <c r="M2782" t="s">
        <v>56</v>
      </c>
      <c r="N2782" t="s">
        <v>57</v>
      </c>
    </row>
    <row r="2783" spans="1:14" x14ac:dyDescent="0.25">
      <c r="A2783">
        <v>311464</v>
      </c>
      <c r="B2783" t="s">
        <v>42</v>
      </c>
      <c r="C2783" t="s">
        <v>43</v>
      </c>
      <c r="D2783" s="8">
        <v>40646</v>
      </c>
      <c r="E2783" t="s">
        <v>53</v>
      </c>
      <c r="F2783">
        <v>1910</v>
      </c>
      <c r="G2783" t="s">
        <v>22</v>
      </c>
      <c r="H2783" t="s">
        <v>4</v>
      </c>
      <c r="L2783" t="s">
        <v>55</v>
      </c>
      <c r="M2783" t="s">
        <v>186</v>
      </c>
      <c r="N2783" t="s">
        <v>57</v>
      </c>
    </row>
    <row r="2784" spans="1:14" x14ac:dyDescent="0.25">
      <c r="A2784">
        <v>311467</v>
      </c>
      <c r="B2784" t="s">
        <v>496</v>
      </c>
      <c r="C2784" t="s">
        <v>106</v>
      </c>
      <c r="D2784" s="8">
        <v>40646</v>
      </c>
      <c r="E2784" t="s">
        <v>107</v>
      </c>
      <c r="F2784">
        <v>2010</v>
      </c>
      <c r="G2784" t="s">
        <v>509</v>
      </c>
      <c r="H2784" t="s">
        <v>4</v>
      </c>
      <c r="I2784">
        <v>800</v>
      </c>
      <c r="J2784">
        <v>150</v>
      </c>
      <c r="K2784">
        <v>2</v>
      </c>
      <c r="L2784" t="s">
        <v>55</v>
      </c>
      <c r="M2784" t="s">
        <v>74</v>
      </c>
      <c r="N2784" t="s">
        <v>57</v>
      </c>
    </row>
    <row r="2785" spans="1:14" x14ac:dyDescent="0.25">
      <c r="A2785">
        <v>311469</v>
      </c>
      <c r="B2785" t="s">
        <v>78</v>
      </c>
      <c r="C2785" t="s">
        <v>43</v>
      </c>
      <c r="D2785" s="8">
        <v>40647</v>
      </c>
      <c r="E2785" t="s">
        <v>53</v>
      </c>
      <c r="F2785">
        <v>1335</v>
      </c>
      <c r="G2785" t="s">
        <v>9</v>
      </c>
      <c r="H2785" t="s">
        <v>2</v>
      </c>
      <c r="K2785">
        <v>0</v>
      </c>
      <c r="L2785" t="s">
        <v>55</v>
      </c>
      <c r="M2785" t="s">
        <v>527</v>
      </c>
      <c r="N2785" t="s">
        <v>57</v>
      </c>
    </row>
    <row r="2786" spans="1:14" x14ac:dyDescent="0.25">
      <c r="A2786">
        <v>311470</v>
      </c>
      <c r="B2786" t="s">
        <v>155</v>
      </c>
      <c r="C2786" t="s">
        <v>71</v>
      </c>
      <c r="D2786" s="8">
        <v>40647</v>
      </c>
      <c r="E2786" t="s">
        <v>53</v>
      </c>
      <c r="F2786">
        <v>1515</v>
      </c>
      <c r="G2786" t="s">
        <v>135</v>
      </c>
      <c r="H2786" t="s">
        <v>3</v>
      </c>
      <c r="I2786">
        <v>1000</v>
      </c>
      <c r="J2786">
        <v>95</v>
      </c>
      <c r="L2786" t="s">
        <v>55</v>
      </c>
      <c r="M2786" t="s">
        <v>118</v>
      </c>
      <c r="N2786" t="s">
        <v>57</v>
      </c>
    </row>
    <row r="2787" spans="1:14" x14ac:dyDescent="0.25">
      <c r="A2787">
        <v>311484</v>
      </c>
      <c r="B2787" t="s">
        <v>48</v>
      </c>
      <c r="D2787" s="8">
        <v>40649</v>
      </c>
      <c r="G2787" t="s">
        <v>19</v>
      </c>
      <c r="H2787" t="s">
        <v>4</v>
      </c>
      <c r="K2787">
        <v>0</v>
      </c>
      <c r="M2787" t="s">
        <v>136</v>
      </c>
    </row>
    <row r="2788" spans="1:14" x14ac:dyDescent="0.25">
      <c r="A2788">
        <v>311485</v>
      </c>
      <c r="B2788" t="s">
        <v>48</v>
      </c>
      <c r="D2788" s="8">
        <v>40650</v>
      </c>
      <c r="G2788" t="s">
        <v>19</v>
      </c>
      <c r="H2788" t="s">
        <v>4</v>
      </c>
      <c r="K2788">
        <v>0</v>
      </c>
      <c r="M2788" t="s">
        <v>186</v>
      </c>
    </row>
    <row r="2789" spans="1:14" x14ac:dyDescent="0.25">
      <c r="A2789">
        <v>311486</v>
      </c>
      <c r="B2789" t="s">
        <v>48</v>
      </c>
      <c r="D2789" s="8">
        <v>40650</v>
      </c>
      <c r="G2789" t="s">
        <v>19</v>
      </c>
      <c r="H2789" t="s">
        <v>4</v>
      </c>
      <c r="K2789">
        <v>0</v>
      </c>
      <c r="M2789" t="s">
        <v>136</v>
      </c>
    </row>
    <row r="2790" spans="1:14" x14ac:dyDescent="0.25">
      <c r="A2790">
        <v>311487</v>
      </c>
      <c r="B2790" t="s">
        <v>48</v>
      </c>
      <c r="D2790" s="8">
        <v>40650</v>
      </c>
      <c r="G2790" t="s">
        <v>7</v>
      </c>
      <c r="H2790" t="s">
        <v>2</v>
      </c>
      <c r="K2790">
        <v>0</v>
      </c>
      <c r="M2790" t="s">
        <v>141</v>
      </c>
    </row>
    <row r="2791" spans="1:14" x14ac:dyDescent="0.25">
      <c r="A2791">
        <v>311490</v>
      </c>
      <c r="B2791" t="s">
        <v>48</v>
      </c>
      <c r="D2791" s="8">
        <v>40651</v>
      </c>
      <c r="G2791" t="s">
        <v>20</v>
      </c>
      <c r="H2791" t="s">
        <v>4</v>
      </c>
      <c r="K2791">
        <v>0</v>
      </c>
      <c r="M2791" t="s">
        <v>231</v>
      </c>
    </row>
    <row r="2792" spans="1:14" x14ac:dyDescent="0.25">
      <c r="A2792">
        <v>311492</v>
      </c>
      <c r="B2792" t="s">
        <v>48</v>
      </c>
      <c r="D2792" s="8">
        <v>40651</v>
      </c>
      <c r="G2792" t="s">
        <v>131</v>
      </c>
      <c r="H2792" t="s">
        <v>2</v>
      </c>
      <c r="K2792">
        <v>0</v>
      </c>
      <c r="M2792" t="s">
        <v>118</v>
      </c>
    </row>
    <row r="2793" spans="1:14" x14ac:dyDescent="0.25">
      <c r="A2793">
        <v>311493</v>
      </c>
      <c r="B2793" t="s">
        <v>48</v>
      </c>
      <c r="D2793" s="8">
        <v>40652</v>
      </c>
      <c r="G2793" t="s">
        <v>19</v>
      </c>
      <c r="H2793" t="s">
        <v>4</v>
      </c>
      <c r="K2793">
        <v>0</v>
      </c>
      <c r="M2793" t="s">
        <v>186</v>
      </c>
    </row>
    <row r="2794" spans="1:14" x14ac:dyDescent="0.25">
      <c r="A2794">
        <v>311494</v>
      </c>
      <c r="B2794" t="s">
        <v>88</v>
      </c>
      <c r="C2794" t="s">
        <v>43</v>
      </c>
      <c r="D2794" s="8">
        <v>40647</v>
      </c>
      <c r="E2794" t="s">
        <v>53</v>
      </c>
      <c r="F2794">
        <v>1125</v>
      </c>
      <c r="G2794" t="s">
        <v>23</v>
      </c>
      <c r="H2794" t="s">
        <v>4</v>
      </c>
      <c r="I2794">
        <v>0</v>
      </c>
      <c r="K2794">
        <v>0</v>
      </c>
      <c r="L2794" t="s">
        <v>84</v>
      </c>
      <c r="M2794" t="s">
        <v>315</v>
      </c>
      <c r="N2794" t="s">
        <v>57</v>
      </c>
    </row>
    <row r="2795" spans="1:14" x14ac:dyDescent="0.25">
      <c r="A2795">
        <v>311497</v>
      </c>
      <c r="B2795" t="s">
        <v>363</v>
      </c>
      <c r="D2795" s="8">
        <v>40647</v>
      </c>
      <c r="E2795" t="s">
        <v>53</v>
      </c>
      <c r="F2795">
        <v>1000</v>
      </c>
      <c r="G2795" t="s">
        <v>528</v>
      </c>
      <c r="H2795" t="s">
        <v>2</v>
      </c>
      <c r="I2795">
        <v>100</v>
      </c>
      <c r="L2795" t="s">
        <v>64</v>
      </c>
      <c r="M2795" t="s">
        <v>238</v>
      </c>
      <c r="N2795" t="s">
        <v>57</v>
      </c>
    </row>
    <row r="2796" spans="1:14" x14ac:dyDescent="0.25">
      <c r="A2796">
        <v>311501</v>
      </c>
      <c r="B2796" t="s">
        <v>48</v>
      </c>
      <c r="D2796" s="8">
        <v>40647</v>
      </c>
      <c r="E2796" t="s">
        <v>53</v>
      </c>
      <c r="F2796">
        <v>856</v>
      </c>
      <c r="G2796" t="s">
        <v>19</v>
      </c>
      <c r="H2796" t="s">
        <v>4</v>
      </c>
      <c r="I2796">
        <v>0</v>
      </c>
      <c r="K2796">
        <v>0</v>
      </c>
      <c r="L2796" t="s">
        <v>84</v>
      </c>
      <c r="M2796" t="s">
        <v>186</v>
      </c>
      <c r="N2796" t="s">
        <v>57</v>
      </c>
    </row>
    <row r="2797" spans="1:14" x14ac:dyDescent="0.25">
      <c r="A2797">
        <v>311503</v>
      </c>
      <c r="B2797" t="s">
        <v>239</v>
      </c>
      <c r="C2797" t="s">
        <v>106</v>
      </c>
      <c r="D2797" s="8">
        <v>40648</v>
      </c>
      <c r="E2797" t="s">
        <v>53</v>
      </c>
      <c r="F2797">
        <v>831</v>
      </c>
      <c r="G2797" t="s">
        <v>15</v>
      </c>
      <c r="H2797" t="s">
        <v>3</v>
      </c>
      <c r="I2797">
        <v>100</v>
      </c>
      <c r="J2797">
        <v>110</v>
      </c>
      <c r="L2797" t="s">
        <v>55</v>
      </c>
      <c r="M2797" t="s">
        <v>56</v>
      </c>
      <c r="N2797" t="s">
        <v>57</v>
      </c>
    </row>
    <row r="2798" spans="1:14" x14ac:dyDescent="0.25">
      <c r="A2798">
        <v>311513</v>
      </c>
      <c r="B2798" t="s">
        <v>92</v>
      </c>
      <c r="C2798" t="s">
        <v>43</v>
      </c>
      <c r="D2798" s="8">
        <v>40649</v>
      </c>
      <c r="E2798" t="s">
        <v>53</v>
      </c>
      <c r="F2798">
        <v>1009</v>
      </c>
      <c r="G2798" t="s">
        <v>12</v>
      </c>
      <c r="H2798" t="s">
        <v>3</v>
      </c>
      <c r="I2798">
        <v>2000</v>
      </c>
      <c r="K2798">
        <v>8</v>
      </c>
      <c r="L2798" t="s">
        <v>55</v>
      </c>
      <c r="M2798" t="s">
        <v>46</v>
      </c>
      <c r="N2798" t="s">
        <v>57</v>
      </c>
    </row>
    <row r="2799" spans="1:14" x14ac:dyDescent="0.25">
      <c r="A2799">
        <v>311514</v>
      </c>
      <c r="B2799" t="s">
        <v>347</v>
      </c>
      <c r="C2799" t="s">
        <v>43</v>
      </c>
      <c r="D2799" s="8">
        <v>40649</v>
      </c>
      <c r="E2799" t="s">
        <v>53</v>
      </c>
      <c r="F2799">
        <v>1015</v>
      </c>
      <c r="G2799" t="s">
        <v>19</v>
      </c>
      <c r="H2799" t="s">
        <v>4</v>
      </c>
      <c r="I2799">
        <v>0</v>
      </c>
      <c r="J2799">
        <v>120</v>
      </c>
      <c r="K2799">
        <v>0</v>
      </c>
      <c r="L2799" t="s">
        <v>84</v>
      </c>
      <c r="M2799" t="s">
        <v>186</v>
      </c>
      <c r="N2799" t="s">
        <v>57</v>
      </c>
    </row>
    <row r="2800" spans="1:14" x14ac:dyDescent="0.25">
      <c r="A2800">
        <v>311515</v>
      </c>
      <c r="B2800" t="s">
        <v>146</v>
      </c>
      <c r="C2800" t="s">
        <v>43</v>
      </c>
      <c r="D2800" s="8">
        <v>40651</v>
      </c>
      <c r="E2800" t="s">
        <v>83</v>
      </c>
      <c r="G2800" t="s">
        <v>10</v>
      </c>
      <c r="H2800" t="s">
        <v>2</v>
      </c>
      <c r="I2800">
        <v>400</v>
      </c>
      <c r="J2800">
        <v>125</v>
      </c>
      <c r="L2800" t="s">
        <v>55</v>
      </c>
      <c r="M2800" t="s">
        <v>56</v>
      </c>
      <c r="N2800" t="s">
        <v>57</v>
      </c>
    </row>
    <row r="2801" spans="1:14" x14ac:dyDescent="0.25">
      <c r="A2801">
        <v>311516</v>
      </c>
      <c r="B2801" t="s">
        <v>276</v>
      </c>
      <c r="C2801" t="s">
        <v>43</v>
      </c>
      <c r="D2801" s="8">
        <v>40651</v>
      </c>
      <c r="E2801" t="s">
        <v>83</v>
      </c>
      <c r="F2801">
        <v>2005</v>
      </c>
      <c r="G2801" t="s">
        <v>8</v>
      </c>
      <c r="H2801" t="s">
        <v>2</v>
      </c>
      <c r="I2801">
        <v>20</v>
      </c>
      <c r="J2801">
        <v>140</v>
      </c>
      <c r="K2801">
        <v>0</v>
      </c>
      <c r="L2801" t="s">
        <v>55</v>
      </c>
      <c r="M2801" t="s">
        <v>56</v>
      </c>
      <c r="N2801" t="s">
        <v>57</v>
      </c>
    </row>
    <row r="2802" spans="1:14" x14ac:dyDescent="0.25">
      <c r="A2802">
        <v>311519</v>
      </c>
      <c r="B2802" t="s">
        <v>347</v>
      </c>
      <c r="C2802" t="s">
        <v>43</v>
      </c>
      <c r="D2802" s="8">
        <v>40650</v>
      </c>
      <c r="E2802" t="s">
        <v>83</v>
      </c>
      <c r="F2802">
        <v>2334</v>
      </c>
      <c r="G2802" t="s">
        <v>19</v>
      </c>
      <c r="H2802" t="s">
        <v>4</v>
      </c>
      <c r="I2802">
        <v>3400</v>
      </c>
      <c r="J2802">
        <v>250</v>
      </c>
      <c r="K2802">
        <v>17</v>
      </c>
      <c r="L2802" t="s">
        <v>55</v>
      </c>
      <c r="M2802" t="s">
        <v>56</v>
      </c>
      <c r="N2802" t="s">
        <v>57</v>
      </c>
    </row>
    <row r="2803" spans="1:14" x14ac:dyDescent="0.25">
      <c r="A2803">
        <v>311520</v>
      </c>
      <c r="B2803" t="s">
        <v>167</v>
      </c>
      <c r="C2803" t="s">
        <v>43</v>
      </c>
      <c r="D2803" s="8">
        <v>40650</v>
      </c>
      <c r="E2803" t="s">
        <v>53</v>
      </c>
      <c r="F2803">
        <v>913</v>
      </c>
      <c r="G2803" t="s">
        <v>19</v>
      </c>
      <c r="H2803" t="s">
        <v>4</v>
      </c>
      <c r="I2803">
        <v>0</v>
      </c>
      <c r="J2803">
        <v>130</v>
      </c>
      <c r="K2803">
        <v>0</v>
      </c>
      <c r="L2803" t="s">
        <v>84</v>
      </c>
      <c r="M2803" t="s">
        <v>166</v>
      </c>
      <c r="N2803" t="s">
        <v>57</v>
      </c>
    </row>
    <row r="2804" spans="1:14" x14ac:dyDescent="0.25">
      <c r="A2804">
        <v>311522</v>
      </c>
      <c r="B2804" t="s">
        <v>42</v>
      </c>
      <c r="C2804" t="s">
        <v>43</v>
      </c>
      <c r="D2804" s="8">
        <v>40650</v>
      </c>
      <c r="E2804" t="s">
        <v>53</v>
      </c>
      <c r="F2804">
        <v>1130</v>
      </c>
      <c r="G2804" t="s">
        <v>22</v>
      </c>
      <c r="H2804" t="s">
        <v>4</v>
      </c>
      <c r="I2804">
        <v>500</v>
      </c>
      <c r="J2804">
        <v>140</v>
      </c>
      <c r="L2804" t="s">
        <v>55</v>
      </c>
      <c r="M2804" t="s">
        <v>132</v>
      </c>
      <c r="N2804" t="s">
        <v>57</v>
      </c>
    </row>
    <row r="2805" spans="1:14" x14ac:dyDescent="0.25">
      <c r="A2805">
        <v>311523</v>
      </c>
      <c r="B2805" t="s">
        <v>42</v>
      </c>
      <c r="C2805" t="s">
        <v>43</v>
      </c>
      <c r="D2805" s="8">
        <v>40650</v>
      </c>
      <c r="E2805" t="s">
        <v>83</v>
      </c>
      <c r="F2805">
        <v>130</v>
      </c>
      <c r="G2805" t="s">
        <v>20</v>
      </c>
      <c r="H2805" t="s">
        <v>4</v>
      </c>
      <c r="I2805">
        <v>2000</v>
      </c>
      <c r="J2805">
        <v>250</v>
      </c>
      <c r="K2805">
        <v>8</v>
      </c>
      <c r="L2805" t="s">
        <v>55</v>
      </c>
      <c r="M2805" t="s">
        <v>529</v>
      </c>
      <c r="N2805" t="s">
        <v>57</v>
      </c>
    </row>
    <row r="2806" spans="1:14" x14ac:dyDescent="0.25">
      <c r="A2806">
        <v>311524</v>
      </c>
      <c r="B2806" t="s">
        <v>146</v>
      </c>
      <c r="C2806" t="s">
        <v>43</v>
      </c>
      <c r="D2806" s="8">
        <v>40650</v>
      </c>
      <c r="E2806" t="s">
        <v>107</v>
      </c>
      <c r="F2806">
        <v>1942</v>
      </c>
      <c r="G2806" t="s">
        <v>221</v>
      </c>
      <c r="H2806" t="s">
        <v>4</v>
      </c>
      <c r="I2806">
        <v>0</v>
      </c>
      <c r="J2806">
        <v>140</v>
      </c>
      <c r="K2806">
        <v>0</v>
      </c>
      <c r="L2806" t="s">
        <v>73</v>
      </c>
      <c r="M2806" t="s">
        <v>56</v>
      </c>
      <c r="N2806" t="s">
        <v>57</v>
      </c>
    </row>
    <row r="2807" spans="1:14" x14ac:dyDescent="0.25">
      <c r="A2807">
        <v>311527</v>
      </c>
      <c r="B2807" t="s">
        <v>263</v>
      </c>
      <c r="C2807" t="s">
        <v>43</v>
      </c>
      <c r="D2807" s="8">
        <v>40652</v>
      </c>
      <c r="E2807" t="s">
        <v>83</v>
      </c>
      <c r="F2807">
        <v>2215</v>
      </c>
      <c r="G2807" t="s">
        <v>14</v>
      </c>
      <c r="H2807" t="s">
        <v>3</v>
      </c>
      <c r="L2807" t="s">
        <v>55</v>
      </c>
      <c r="M2807" t="s">
        <v>56</v>
      </c>
      <c r="N2807" t="s">
        <v>57</v>
      </c>
    </row>
    <row r="2808" spans="1:14" x14ac:dyDescent="0.25">
      <c r="A2808">
        <v>311533</v>
      </c>
      <c r="B2808" t="s">
        <v>92</v>
      </c>
      <c r="C2808" t="s">
        <v>43</v>
      </c>
      <c r="D2808" s="8">
        <v>40652</v>
      </c>
      <c r="E2808" t="s">
        <v>53</v>
      </c>
      <c r="F2808">
        <v>1138</v>
      </c>
      <c r="G2808" t="s">
        <v>14</v>
      </c>
      <c r="H2808" t="s">
        <v>3</v>
      </c>
      <c r="I2808">
        <v>4000</v>
      </c>
      <c r="J2808">
        <v>200</v>
      </c>
      <c r="L2808" t="s">
        <v>55</v>
      </c>
      <c r="M2808" t="s">
        <v>56</v>
      </c>
      <c r="N2808" t="s">
        <v>57</v>
      </c>
    </row>
    <row r="2809" spans="1:14" x14ac:dyDescent="0.25">
      <c r="A2809">
        <v>311534</v>
      </c>
      <c r="B2809" t="s">
        <v>124</v>
      </c>
      <c r="C2809" t="s">
        <v>43</v>
      </c>
      <c r="D2809" s="8">
        <v>40652</v>
      </c>
      <c r="E2809" t="s">
        <v>53</v>
      </c>
      <c r="F2809">
        <v>1640</v>
      </c>
      <c r="G2809" t="s">
        <v>19</v>
      </c>
      <c r="H2809" t="s">
        <v>4</v>
      </c>
      <c r="I2809">
        <v>0</v>
      </c>
      <c r="J2809">
        <v>120</v>
      </c>
      <c r="K2809">
        <v>0</v>
      </c>
      <c r="L2809" t="s">
        <v>84</v>
      </c>
      <c r="M2809" t="s">
        <v>186</v>
      </c>
      <c r="N2809" t="s">
        <v>57</v>
      </c>
    </row>
    <row r="2810" spans="1:14" x14ac:dyDescent="0.25">
      <c r="A2810">
        <v>311535</v>
      </c>
      <c r="B2810" t="s">
        <v>146</v>
      </c>
      <c r="C2810" t="s">
        <v>43</v>
      </c>
      <c r="D2810" s="8">
        <v>40652</v>
      </c>
      <c r="E2810" t="s">
        <v>53</v>
      </c>
      <c r="F2810">
        <v>715</v>
      </c>
      <c r="G2810" t="s">
        <v>22</v>
      </c>
      <c r="H2810" t="s">
        <v>4</v>
      </c>
      <c r="I2810">
        <v>800</v>
      </c>
      <c r="J2810">
        <v>129</v>
      </c>
      <c r="L2810" t="s">
        <v>55</v>
      </c>
      <c r="M2810" t="s">
        <v>393</v>
      </c>
      <c r="N2810" t="s">
        <v>57</v>
      </c>
    </row>
    <row r="2811" spans="1:14" x14ac:dyDescent="0.25">
      <c r="A2811">
        <v>311536</v>
      </c>
      <c r="B2811" t="s">
        <v>63</v>
      </c>
      <c r="C2811" t="s">
        <v>43</v>
      </c>
      <c r="D2811" s="8">
        <v>40652</v>
      </c>
      <c r="E2811" t="s">
        <v>44</v>
      </c>
      <c r="F2811">
        <v>703</v>
      </c>
      <c r="G2811" t="s">
        <v>66</v>
      </c>
      <c r="H2811" t="s">
        <v>4</v>
      </c>
      <c r="I2811">
        <v>0</v>
      </c>
      <c r="K2811">
        <v>0</v>
      </c>
      <c r="L2811" t="s">
        <v>84</v>
      </c>
      <c r="M2811" t="s">
        <v>56</v>
      </c>
      <c r="N2811" t="s">
        <v>57</v>
      </c>
    </row>
    <row r="2812" spans="1:14" x14ac:dyDescent="0.25">
      <c r="A2812">
        <v>311537</v>
      </c>
      <c r="B2812" t="s">
        <v>42</v>
      </c>
      <c r="C2812" t="s">
        <v>43</v>
      </c>
      <c r="D2812" s="8">
        <v>40652</v>
      </c>
      <c r="E2812" t="s">
        <v>53</v>
      </c>
      <c r="F2812">
        <v>1015</v>
      </c>
      <c r="G2812" t="s">
        <v>66</v>
      </c>
      <c r="H2812" t="s">
        <v>4</v>
      </c>
      <c r="I2812">
        <v>0</v>
      </c>
      <c r="J2812">
        <v>100</v>
      </c>
      <c r="K2812">
        <v>0</v>
      </c>
      <c r="L2812" t="s">
        <v>73</v>
      </c>
      <c r="M2812" t="s">
        <v>126</v>
      </c>
    </row>
    <row r="2813" spans="1:14" x14ac:dyDescent="0.25">
      <c r="A2813">
        <v>311539</v>
      </c>
      <c r="B2813" t="s">
        <v>149</v>
      </c>
      <c r="C2813" t="s">
        <v>43</v>
      </c>
      <c r="D2813" s="8">
        <v>40652</v>
      </c>
      <c r="G2813" t="s">
        <v>11</v>
      </c>
      <c r="H2813" t="s">
        <v>3</v>
      </c>
      <c r="I2813">
        <v>0</v>
      </c>
      <c r="K2813">
        <v>0</v>
      </c>
      <c r="L2813" t="s">
        <v>84</v>
      </c>
      <c r="M2813" t="s">
        <v>238</v>
      </c>
    </row>
    <row r="2814" spans="1:14" x14ac:dyDescent="0.25">
      <c r="A2814">
        <v>311540</v>
      </c>
      <c r="B2814" t="s">
        <v>85</v>
      </c>
      <c r="C2814" t="s">
        <v>43</v>
      </c>
      <c r="D2814" s="8">
        <v>40652</v>
      </c>
      <c r="E2814" t="s">
        <v>53</v>
      </c>
      <c r="F2814">
        <v>1555</v>
      </c>
      <c r="G2814" t="s">
        <v>13</v>
      </c>
      <c r="H2814" t="s">
        <v>3</v>
      </c>
      <c r="I2814">
        <v>700</v>
      </c>
      <c r="J2814">
        <v>120</v>
      </c>
      <c r="K2814">
        <v>2</v>
      </c>
      <c r="L2814" t="s">
        <v>55</v>
      </c>
      <c r="M2814" t="s">
        <v>46</v>
      </c>
    </row>
    <row r="2815" spans="1:14" x14ac:dyDescent="0.25">
      <c r="A2815">
        <v>311557</v>
      </c>
      <c r="B2815" t="s">
        <v>218</v>
      </c>
      <c r="C2815" t="s">
        <v>43</v>
      </c>
      <c r="D2815" s="8">
        <v>40653</v>
      </c>
      <c r="G2815" t="s">
        <v>11</v>
      </c>
      <c r="H2815" t="s">
        <v>3</v>
      </c>
      <c r="I2815">
        <v>300</v>
      </c>
      <c r="L2815" t="s">
        <v>55</v>
      </c>
      <c r="M2815" t="s">
        <v>238</v>
      </c>
    </row>
    <row r="2816" spans="1:14" x14ac:dyDescent="0.25">
      <c r="A2816">
        <v>311558</v>
      </c>
      <c r="B2816" t="s">
        <v>298</v>
      </c>
      <c r="C2816" t="s">
        <v>106</v>
      </c>
      <c r="D2816" s="8">
        <v>40653</v>
      </c>
      <c r="E2816" t="s">
        <v>53</v>
      </c>
      <c r="F2816">
        <v>1811</v>
      </c>
      <c r="G2816" t="s">
        <v>8</v>
      </c>
      <c r="H2816" t="s">
        <v>2</v>
      </c>
      <c r="I2816">
        <v>0</v>
      </c>
      <c r="J2816">
        <v>120</v>
      </c>
      <c r="K2816">
        <v>0</v>
      </c>
      <c r="L2816" t="s">
        <v>73</v>
      </c>
      <c r="M2816" t="s">
        <v>50</v>
      </c>
      <c r="N2816" t="s">
        <v>57</v>
      </c>
    </row>
    <row r="2817" spans="1:14" x14ac:dyDescent="0.25">
      <c r="A2817">
        <v>311560</v>
      </c>
      <c r="B2817" t="s">
        <v>63</v>
      </c>
      <c r="C2817" t="s">
        <v>43</v>
      </c>
      <c r="D2817" s="8">
        <v>40653</v>
      </c>
      <c r="E2817" t="s">
        <v>53</v>
      </c>
      <c r="F2817">
        <v>711</v>
      </c>
      <c r="G2817" t="s">
        <v>93</v>
      </c>
      <c r="H2817" t="s">
        <v>2</v>
      </c>
      <c r="I2817">
        <v>0</v>
      </c>
      <c r="J2817">
        <v>130</v>
      </c>
      <c r="K2817">
        <v>0</v>
      </c>
      <c r="L2817" t="s">
        <v>73</v>
      </c>
      <c r="M2817" t="s">
        <v>56</v>
      </c>
      <c r="N2817" t="s">
        <v>57</v>
      </c>
    </row>
    <row r="2818" spans="1:14" x14ac:dyDescent="0.25">
      <c r="A2818">
        <v>311562</v>
      </c>
      <c r="B2818" t="s">
        <v>42</v>
      </c>
      <c r="C2818" t="s">
        <v>43</v>
      </c>
      <c r="D2818" s="8">
        <v>40653</v>
      </c>
      <c r="E2818" t="s">
        <v>53</v>
      </c>
      <c r="F2818">
        <v>1550</v>
      </c>
      <c r="G2818" t="s">
        <v>66</v>
      </c>
      <c r="H2818" t="s">
        <v>4</v>
      </c>
      <c r="I2818">
        <v>200</v>
      </c>
      <c r="J2818">
        <v>135</v>
      </c>
      <c r="L2818" t="s">
        <v>55</v>
      </c>
      <c r="M2818" t="s">
        <v>56</v>
      </c>
      <c r="N2818" t="s">
        <v>57</v>
      </c>
    </row>
    <row r="2819" spans="1:14" x14ac:dyDescent="0.25">
      <c r="A2819">
        <v>311563</v>
      </c>
      <c r="B2819" t="s">
        <v>42</v>
      </c>
      <c r="C2819" t="s">
        <v>43</v>
      </c>
      <c r="D2819" s="8">
        <v>40653</v>
      </c>
      <c r="E2819" t="s">
        <v>53</v>
      </c>
      <c r="F2819">
        <v>1145</v>
      </c>
      <c r="G2819" t="s">
        <v>22</v>
      </c>
      <c r="H2819" t="s">
        <v>4</v>
      </c>
      <c r="L2819" t="s">
        <v>45</v>
      </c>
      <c r="M2819" t="s">
        <v>310</v>
      </c>
      <c r="N2819" t="s">
        <v>57</v>
      </c>
    </row>
    <row r="2820" spans="1:14" x14ac:dyDescent="0.25">
      <c r="A2820">
        <v>311569</v>
      </c>
      <c r="B2820" t="s">
        <v>149</v>
      </c>
      <c r="C2820" t="s">
        <v>43</v>
      </c>
      <c r="D2820" s="8">
        <v>40662</v>
      </c>
      <c r="G2820" t="s">
        <v>11</v>
      </c>
      <c r="H2820" t="s">
        <v>3</v>
      </c>
      <c r="I2820">
        <v>0</v>
      </c>
      <c r="K2820">
        <v>0</v>
      </c>
      <c r="L2820" t="s">
        <v>73</v>
      </c>
      <c r="M2820" t="s">
        <v>69</v>
      </c>
    </row>
    <row r="2821" spans="1:14" x14ac:dyDescent="0.25">
      <c r="A2821">
        <v>311580</v>
      </c>
      <c r="B2821" t="s">
        <v>63</v>
      </c>
      <c r="C2821" t="s">
        <v>43</v>
      </c>
      <c r="D2821" s="8">
        <v>40662</v>
      </c>
      <c r="E2821" t="s">
        <v>83</v>
      </c>
      <c r="F2821">
        <v>2200</v>
      </c>
      <c r="G2821" t="s">
        <v>66</v>
      </c>
      <c r="H2821" t="s">
        <v>4</v>
      </c>
      <c r="I2821">
        <v>4000</v>
      </c>
      <c r="J2821">
        <v>230</v>
      </c>
      <c r="L2821" t="s">
        <v>64</v>
      </c>
      <c r="M2821" t="s">
        <v>56</v>
      </c>
      <c r="N2821" t="s">
        <v>57</v>
      </c>
    </row>
    <row r="2822" spans="1:14" x14ac:dyDescent="0.25">
      <c r="A2822">
        <v>311582</v>
      </c>
      <c r="B2822" t="s">
        <v>42</v>
      </c>
      <c r="C2822" t="s">
        <v>43</v>
      </c>
      <c r="D2822" s="8">
        <v>40662</v>
      </c>
      <c r="E2822" t="s">
        <v>53</v>
      </c>
      <c r="F2822">
        <v>1010</v>
      </c>
      <c r="G2822" t="s">
        <v>9</v>
      </c>
      <c r="H2822" t="s">
        <v>2</v>
      </c>
      <c r="I2822">
        <v>0</v>
      </c>
      <c r="K2822">
        <v>0</v>
      </c>
      <c r="L2822" t="s">
        <v>84</v>
      </c>
      <c r="M2822" t="s">
        <v>280</v>
      </c>
      <c r="N2822" t="s">
        <v>57</v>
      </c>
    </row>
    <row r="2823" spans="1:14" x14ac:dyDescent="0.25">
      <c r="A2823">
        <v>311588</v>
      </c>
      <c r="B2823" t="s">
        <v>95</v>
      </c>
      <c r="C2823" t="s">
        <v>43</v>
      </c>
      <c r="D2823" s="8">
        <v>40663</v>
      </c>
      <c r="E2823" t="s">
        <v>53</v>
      </c>
      <c r="F2823">
        <v>1430</v>
      </c>
      <c r="G2823" t="s">
        <v>6</v>
      </c>
      <c r="H2823" t="s">
        <v>2</v>
      </c>
      <c r="I2823">
        <v>0</v>
      </c>
      <c r="J2823">
        <v>140</v>
      </c>
      <c r="K2823">
        <v>0</v>
      </c>
      <c r="L2823" t="s">
        <v>73</v>
      </c>
      <c r="M2823" t="s">
        <v>74</v>
      </c>
      <c r="N2823" t="s">
        <v>57</v>
      </c>
    </row>
    <row r="2824" spans="1:14" x14ac:dyDescent="0.25">
      <c r="A2824">
        <v>311590</v>
      </c>
      <c r="B2824" t="s">
        <v>89</v>
      </c>
      <c r="C2824" t="s">
        <v>43</v>
      </c>
      <c r="D2824" s="8">
        <v>40663</v>
      </c>
      <c r="E2824" t="s">
        <v>53</v>
      </c>
      <c r="F2824">
        <v>749</v>
      </c>
      <c r="G2824" t="s">
        <v>530</v>
      </c>
      <c r="H2824" t="s">
        <v>3</v>
      </c>
      <c r="I2824">
        <v>0</v>
      </c>
      <c r="K2824">
        <v>0</v>
      </c>
      <c r="L2824" t="s">
        <v>73</v>
      </c>
      <c r="M2824" t="s">
        <v>56</v>
      </c>
      <c r="N2824" t="s">
        <v>57</v>
      </c>
    </row>
    <row r="2825" spans="1:14" x14ac:dyDescent="0.25">
      <c r="A2825">
        <v>311595</v>
      </c>
      <c r="B2825" t="s">
        <v>63</v>
      </c>
      <c r="C2825" t="s">
        <v>43</v>
      </c>
      <c r="D2825" s="8">
        <v>40663</v>
      </c>
      <c r="E2825" t="s">
        <v>83</v>
      </c>
      <c r="F2825">
        <v>2040</v>
      </c>
      <c r="G2825" t="s">
        <v>12</v>
      </c>
      <c r="H2825" t="s">
        <v>3</v>
      </c>
      <c r="I2825">
        <v>1500</v>
      </c>
      <c r="J2825">
        <v>150</v>
      </c>
      <c r="L2825" t="s">
        <v>55</v>
      </c>
      <c r="M2825" t="s">
        <v>56</v>
      </c>
      <c r="N2825" t="s">
        <v>57</v>
      </c>
    </row>
    <row r="2826" spans="1:14" x14ac:dyDescent="0.25">
      <c r="A2826">
        <v>311600</v>
      </c>
      <c r="B2826" t="s">
        <v>425</v>
      </c>
      <c r="C2826" t="s">
        <v>43</v>
      </c>
      <c r="D2826" s="8">
        <v>40660</v>
      </c>
      <c r="E2826" t="s">
        <v>53</v>
      </c>
      <c r="F2826">
        <v>1241</v>
      </c>
      <c r="G2826" t="s">
        <v>8</v>
      </c>
      <c r="H2826" t="s">
        <v>2</v>
      </c>
      <c r="I2826">
        <v>60</v>
      </c>
      <c r="J2826">
        <v>170</v>
      </c>
      <c r="K2826">
        <v>0</v>
      </c>
      <c r="L2826" t="s">
        <v>64</v>
      </c>
      <c r="M2826" t="s">
        <v>56</v>
      </c>
      <c r="N2826" t="s">
        <v>57</v>
      </c>
    </row>
    <row r="2827" spans="1:14" x14ac:dyDescent="0.25">
      <c r="A2827">
        <v>311601</v>
      </c>
      <c r="B2827" t="s">
        <v>78</v>
      </c>
      <c r="C2827" t="s">
        <v>43</v>
      </c>
      <c r="D2827" s="8">
        <v>40660</v>
      </c>
      <c r="E2827" t="s">
        <v>53</v>
      </c>
      <c r="F2827">
        <v>750</v>
      </c>
      <c r="G2827" t="s">
        <v>19</v>
      </c>
      <c r="H2827" t="s">
        <v>4</v>
      </c>
      <c r="I2827">
        <v>0</v>
      </c>
      <c r="J2827">
        <v>150</v>
      </c>
      <c r="K2827">
        <v>0</v>
      </c>
      <c r="L2827" t="s">
        <v>73</v>
      </c>
      <c r="M2827" t="s">
        <v>56</v>
      </c>
      <c r="N2827" t="s">
        <v>57</v>
      </c>
    </row>
    <row r="2828" spans="1:14" x14ac:dyDescent="0.25">
      <c r="A2828">
        <v>311603</v>
      </c>
      <c r="B2828" t="s">
        <v>86</v>
      </c>
      <c r="C2828" t="s">
        <v>43</v>
      </c>
      <c r="D2828" s="8">
        <v>40660</v>
      </c>
      <c r="E2828" t="s">
        <v>83</v>
      </c>
      <c r="F2828">
        <v>2140</v>
      </c>
      <c r="G2828" t="s">
        <v>7</v>
      </c>
      <c r="H2828" t="s">
        <v>2</v>
      </c>
      <c r="L2828" t="s">
        <v>55</v>
      </c>
      <c r="M2828" t="s">
        <v>141</v>
      </c>
      <c r="N2828" t="s">
        <v>57</v>
      </c>
    </row>
    <row r="2829" spans="1:14" x14ac:dyDescent="0.25">
      <c r="A2829">
        <v>311613</v>
      </c>
      <c r="B2829" t="s">
        <v>149</v>
      </c>
      <c r="C2829" t="s">
        <v>43</v>
      </c>
      <c r="D2829" s="8">
        <v>40660</v>
      </c>
      <c r="E2829" t="s">
        <v>83</v>
      </c>
      <c r="F2829">
        <v>2343</v>
      </c>
      <c r="G2829" t="s">
        <v>22</v>
      </c>
      <c r="H2829" t="s">
        <v>4</v>
      </c>
      <c r="I2829">
        <v>0</v>
      </c>
      <c r="K2829">
        <v>0</v>
      </c>
      <c r="L2829" t="s">
        <v>73</v>
      </c>
      <c r="M2829" t="s">
        <v>121</v>
      </c>
      <c r="N2829" t="s">
        <v>57</v>
      </c>
    </row>
    <row r="2830" spans="1:14" x14ac:dyDescent="0.25">
      <c r="A2830">
        <v>311616</v>
      </c>
      <c r="B2830" t="s">
        <v>63</v>
      </c>
      <c r="C2830" t="s">
        <v>43</v>
      </c>
      <c r="D2830" s="8">
        <v>40660</v>
      </c>
      <c r="E2830" t="s">
        <v>83</v>
      </c>
      <c r="F2830">
        <v>2325</v>
      </c>
      <c r="G2830" t="s">
        <v>20</v>
      </c>
      <c r="H2830" t="s">
        <v>4</v>
      </c>
      <c r="I2830">
        <v>250</v>
      </c>
      <c r="J2830">
        <v>135</v>
      </c>
      <c r="L2830" t="s">
        <v>55</v>
      </c>
      <c r="M2830" t="s">
        <v>56</v>
      </c>
      <c r="N2830" t="s">
        <v>57</v>
      </c>
    </row>
    <row r="2831" spans="1:14" x14ac:dyDescent="0.25">
      <c r="A2831">
        <v>311617</v>
      </c>
      <c r="B2831" t="s">
        <v>146</v>
      </c>
      <c r="C2831" t="s">
        <v>43</v>
      </c>
      <c r="D2831" s="8">
        <v>40660</v>
      </c>
      <c r="E2831" t="s">
        <v>83</v>
      </c>
      <c r="F2831">
        <v>2330</v>
      </c>
      <c r="G2831" t="s">
        <v>23</v>
      </c>
      <c r="H2831" t="s">
        <v>4</v>
      </c>
      <c r="I2831">
        <v>200</v>
      </c>
      <c r="J2831">
        <v>130</v>
      </c>
      <c r="L2831" t="s">
        <v>55</v>
      </c>
      <c r="M2831" t="s">
        <v>56</v>
      </c>
      <c r="N2831" t="s">
        <v>57</v>
      </c>
    </row>
    <row r="2832" spans="1:14" x14ac:dyDescent="0.25">
      <c r="A2832">
        <v>311619</v>
      </c>
      <c r="B2832" t="s">
        <v>42</v>
      </c>
      <c r="C2832" t="s">
        <v>43</v>
      </c>
      <c r="D2832" s="8">
        <v>40660</v>
      </c>
      <c r="E2832" t="s">
        <v>53</v>
      </c>
      <c r="F2832">
        <v>1000</v>
      </c>
      <c r="G2832" t="s">
        <v>94</v>
      </c>
      <c r="H2832" t="s">
        <v>3</v>
      </c>
      <c r="I2832">
        <v>200</v>
      </c>
      <c r="J2832">
        <v>130</v>
      </c>
      <c r="L2832" t="s">
        <v>55</v>
      </c>
      <c r="M2832" t="s">
        <v>46</v>
      </c>
      <c r="N2832" t="s">
        <v>57</v>
      </c>
    </row>
    <row r="2833" spans="1:14" x14ac:dyDescent="0.25">
      <c r="A2833">
        <v>311627</v>
      </c>
      <c r="B2833" t="s">
        <v>122</v>
      </c>
      <c r="C2833" t="s">
        <v>43</v>
      </c>
      <c r="D2833" s="8">
        <v>40664</v>
      </c>
      <c r="E2833" t="s">
        <v>107</v>
      </c>
      <c r="F2833">
        <v>1722</v>
      </c>
      <c r="G2833" t="s">
        <v>12</v>
      </c>
      <c r="H2833" t="s">
        <v>3</v>
      </c>
      <c r="I2833">
        <v>45</v>
      </c>
      <c r="J2833">
        <v>143</v>
      </c>
      <c r="K2833">
        <v>0</v>
      </c>
      <c r="L2833" t="s">
        <v>55</v>
      </c>
      <c r="M2833" t="s">
        <v>531</v>
      </c>
      <c r="N2833" t="s">
        <v>57</v>
      </c>
    </row>
    <row r="2834" spans="1:14" x14ac:dyDescent="0.25">
      <c r="A2834">
        <v>311629</v>
      </c>
      <c r="B2834" t="s">
        <v>58</v>
      </c>
      <c r="C2834" t="s">
        <v>43</v>
      </c>
      <c r="D2834" s="8">
        <v>40664</v>
      </c>
      <c r="G2834" t="s">
        <v>134</v>
      </c>
      <c r="H2834" t="s">
        <v>2</v>
      </c>
      <c r="L2834" t="s">
        <v>55</v>
      </c>
      <c r="M2834" t="s">
        <v>295</v>
      </c>
      <c r="N2834" t="s">
        <v>57</v>
      </c>
    </row>
    <row r="2835" spans="1:14" x14ac:dyDescent="0.25">
      <c r="A2835">
        <v>311638</v>
      </c>
      <c r="B2835" t="s">
        <v>78</v>
      </c>
      <c r="C2835" t="s">
        <v>43</v>
      </c>
      <c r="D2835" s="8">
        <v>40666</v>
      </c>
      <c r="E2835" t="s">
        <v>53</v>
      </c>
      <c r="F2835">
        <v>1830</v>
      </c>
      <c r="G2835" t="s">
        <v>19</v>
      </c>
      <c r="H2835" t="s">
        <v>4</v>
      </c>
      <c r="I2835">
        <v>0</v>
      </c>
      <c r="J2835">
        <v>100</v>
      </c>
      <c r="K2835">
        <v>0</v>
      </c>
      <c r="L2835" t="s">
        <v>84</v>
      </c>
      <c r="M2835" t="s">
        <v>186</v>
      </c>
      <c r="N2835" t="s">
        <v>57</v>
      </c>
    </row>
    <row r="2836" spans="1:14" x14ac:dyDescent="0.25">
      <c r="A2836">
        <v>311641</v>
      </c>
      <c r="B2836" t="s">
        <v>85</v>
      </c>
      <c r="C2836" t="s">
        <v>43</v>
      </c>
      <c r="D2836" s="8">
        <v>40666</v>
      </c>
      <c r="E2836" t="s">
        <v>83</v>
      </c>
      <c r="F2836">
        <v>515</v>
      </c>
      <c r="G2836" t="s">
        <v>134</v>
      </c>
      <c r="H2836" t="s">
        <v>2</v>
      </c>
      <c r="J2836">
        <v>250</v>
      </c>
      <c r="K2836">
        <v>30</v>
      </c>
      <c r="L2836" t="s">
        <v>45</v>
      </c>
      <c r="M2836" t="s">
        <v>56</v>
      </c>
    </row>
    <row r="2837" spans="1:14" x14ac:dyDescent="0.25">
      <c r="A2837">
        <v>311643</v>
      </c>
      <c r="B2837" t="s">
        <v>92</v>
      </c>
      <c r="C2837" t="s">
        <v>43</v>
      </c>
      <c r="D2837" s="8">
        <v>40673</v>
      </c>
      <c r="E2837" t="s">
        <v>83</v>
      </c>
      <c r="F2837">
        <v>2300</v>
      </c>
      <c r="G2837" t="s">
        <v>6</v>
      </c>
      <c r="H2837" t="s">
        <v>2</v>
      </c>
      <c r="I2837">
        <v>1000</v>
      </c>
      <c r="J2837">
        <v>145</v>
      </c>
      <c r="K2837">
        <v>3</v>
      </c>
      <c r="L2837" t="s">
        <v>55</v>
      </c>
      <c r="M2837" t="s">
        <v>310</v>
      </c>
      <c r="N2837" t="s">
        <v>57</v>
      </c>
    </row>
    <row r="2838" spans="1:14" x14ac:dyDescent="0.25">
      <c r="A2838">
        <v>311644</v>
      </c>
      <c r="B2838" t="s">
        <v>146</v>
      </c>
      <c r="C2838" t="s">
        <v>43</v>
      </c>
      <c r="D2838" s="8">
        <v>40673</v>
      </c>
      <c r="E2838" t="s">
        <v>53</v>
      </c>
      <c r="F2838">
        <v>1003</v>
      </c>
      <c r="G2838" t="s">
        <v>360</v>
      </c>
      <c r="H2838" t="s">
        <v>3</v>
      </c>
      <c r="I2838">
        <v>0</v>
      </c>
      <c r="J2838">
        <v>110</v>
      </c>
      <c r="K2838">
        <v>0</v>
      </c>
      <c r="L2838" t="s">
        <v>73</v>
      </c>
      <c r="M2838" t="s">
        <v>279</v>
      </c>
      <c r="N2838" t="s">
        <v>57</v>
      </c>
    </row>
    <row r="2839" spans="1:14" x14ac:dyDescent="0.25">
      <c r="A2839">
        <v>311647</v>
      </c>
      <c r="B2839" t="s">
        <v>95</v>
      </c>
      <c r="C2839" t="s">
        <v>43</v>
      </c>
      <c r="D2839" s="8">
        <v>40674</v>
      </c>
      <c r="E2839" t="s">
        <v>53</v>
      </c>
      <c r="F2839">
        <v>730</v>
      </c>
      <c r="G2839" t="s">
        <v>19</v>
      </c>
      <c r="H2839" t="s">
        <v>4</v>
      </c>
      <c r="I2839">
        <v>1800</v>
      </c>
      <c r="J2839">
        <v>210</v>
      </c>
      <c r="L2839" t="s">
        <v>64</v>
      </c>
      <c r="M2839" t="s">
        <v>82</v>
      </c>
      <c r="N2839" t="s">
        <v>57</v>
      </c>
    </row>
    <row r="2840" spans="1:14" x14ac:dyDescent="0.25">
      <c r="A2840">
        <v>311648</v>
      </c>
      <c r="B2840" t="s">
        <v>95</v>
      </c>
      <c r="C2840" t="s">
        <v>43</v>
      </c>
      <c r="D2840" s="8">
        <v>40674</v>
      </c>
      <c r="E2840" t="s">
        <v>53</v>
      </c>
      <c r="F2840">
        <v>835</v>
      </c>
      <c r="G2840" t="s">
        <v>19</v>
      </c>
      <c r="H2840" t="s">
        <v>4</v>
      </c>
      <c r="I2840">
        <v>0</v>
      </c>
      <c r="K2840">
        <v>0</v>
      </c>
      <c r="L2840" t="s">
        <v>73</v>
      </c>
      <c r="M2840" t="s">
        <v>60</v>
      </c>
      <c r="N2840" t="s">
        <v>57</v>
      </c>
    </row>
    <row r="2841" spans="1:14" x14ac:dyDescent="0.25">
      <c r="A2841">
        <v>311650</v>
      </c>
      <c r="B2841" t="s">
        <v>78</v>
      </c>
      <c r="C2841" t="s">
        <v>43</v>
      </c>
      <c r="D2841" s="8">
        <v>40674</v>
      </c>
      <c r="E2841" t="s">
        <v>83</v>
      </c>
      <c r="F2841">
        <v>447</v>
      </c>
      <c r="G2841" t="s">
        <v>7</v>
      </c>
      <c r="H2841" t="s">
        <v>2</v>
      </c>
      <c r="I2841">
        <v>150</v>
      </c>
      <c r="J2841">
        <v>150</v>
      </c>
      <c r="L2841" t="s">
        <v>55</v>
      </c>
      <c r="M2841" t="s">
        <v>109</v>
      </c>
      <c r="N2841" t="s">
        <v>57</v>
      </c>
    </row>
    <row r="2842" spans="1:14" x14ac:dyDescent="0.25">
      <c r="A2842">
        <v>311651</v>
      </c>
      <c r="B2842" t="s">
        <v>62</v>
      </c>
      <c r="C2842" t="s">
        <v>43</v>
      </c>
      <c r="D2842" s="8">
        <v>40674</v>
      </c>
      <c r="E2842" t="s">
        <v>83</v>
      </c>
      <c r="F2842">
        <v>2133</v>
      </c>
      <c r="G2842" t="s">
        <v>7</v>
      </c>
      <c r="H2842" t="s">
        <v>2</v>
      </c>
      <c r="I2842">
        <v>0</v>
      </c>
      <c r="K2842">
        <v>0</v>
      </c>
      <c r="L2842" t="s">
        <v>84</v>
      </c>
      <c r="M2842" t="s">
        <v>532</v>
      </c>
      <c r="N2842" t="s">
        <v>57</v>
      </c>
    </row>
    <row r="2843" spans="1:14" x14ac:dyDescent="0.25">
      <c r="A2843">
        <v>311653</v>
      </c>
      <c r="B2843" t="s">
        <v>92</v>
      </c>
      <c r="C2843" t="s">
        <v>43</v>
      </c>
      <c r="D2843" s="8">
        <v>40674</v>
      </c>
      <c r="E2843" t="s">
        <v>53</v>
      </c>
      <c r="F2843">
        <v>1215</v>
      </c>
      <c r="G2843" t="s">
        <v>119</v>
      </c>
      <c r="H2843" t="s">
        <v>3</v>
      </c>
      <c r="I2843">
        <v>2000</v>
      </c>
      <c r="J2843">
        <v>160</v>
      </c>
      <c r="K2843">
        <v>3</v>
      </c>
      <c r="L2843" t="s">
        <v>55</v>
      </c>
      <c r="M2843" t="s">
        <v>46</v>
      </c>
      <c r="N2843" t="s">
        <v>57</v>
      </c>
    </row>
    <row r="2844" spans="1:14" x14ac:dyDescent="0.25">
      <c r="A2844">
        <v>311655</v>
      </c>
      <c r="B2844" t="s">
        <v>78</v>
      </c>
      <c r="C2844" t="s">
        <v>43</v>
      </c>
      <c r="D2844" s="8">
        <v>40675</v>
      </c>
      <c r="E2844" t="s">
        <v>53</v>
      </c>
      <c r="F2844">
        <v>1620</v>
      </c>
      <c r="G2844" t="s">
        <v>21</v>
      </c>
      <c r="H2844" t="s">
        <v>4</v>
      </c>
      <c r="I2844">
        <v>20</v>
      </c>
      <c r="K2844">
        <v>0</v>
      </c>
      <c r="L2844" t="s">
        <v>55</v>
      </c>
      <c r="M2844" t="s">
        <v>56</v>
      </c>
      <c r="N2844" t="s">
        <v>57</v>
      </c>
    </row>
    <row r="2845" spans="1:14" x14ac:dyDescent="0.25">
      <c r="A2845">
        <v>311656</v>
      </c>
      <c r="B2845" t="s">
        <v>92</v>
      </c>
      <c r="C2845" t="s">
        <v>43</v>
      </c>
      <c r="D2845" s="8">
        <v>40675</v>
      </c>
      <c r="E2845" t="s">
        <v>83</v>
      </c>
      <c r="F2845">
        <v>2105</v>
      </c>
      <c r="G2845" t="s">
        <v>7</v>
      </c>
      <c r="H2845" t="s">
        <v>2</v>
      </c>
      <c r="I2845">
        <v>1500</v>
      </c>
      <c r="J2845">
        <v>165</v>
      </c>
      <c r="K2845">
        <v>4</v>
      </c>
      <c r="L2845" t="s">
        <v>55</v>
      </c>
      <c r="M2845" t="s">
        <v>238</v>
      </c>
      <c r="N2845" t="s">
        <v>57</v>
      </c>
    </row>
    <row r="2846" spans="1:14" x14ac:dyDescent="0.25">
      <c r="A2846">
        <v>311664</v>
      </c>
      <c r="B2846" t="s">
        <v>92</v>
      </c>
      <c r="C2846" t="s">
        <v>43</v>
      </c>
      <c r="D2846" s="8">
        <v>40667</v>
      </c>
      <c r="E2846" t="s">
        <v>83</v>
      </c>
      <c r="F2846">
        <v>2330</v>
      </c>
      <c r="G2846" t="s">
        <v>6</v>
      </c>
      <c r="H2846" t="s">
        <v>2</v>
      </c>
      <c r="I2846">
        <v>300</v>
      </c>
      <c r="J2846">
        <v>150</v>
      </c>
      <c r="K2846">
        <v>1</v>
      </c>
      <c r="L2846" t="s">
        <v>55</v>
      </c>
      <c r="M2846" t="s">
        <v>533</v>
      </c>
      <c r="N2846" t="s">
        <v>57</v>
      </c>
    </row>
    <row r="2847" spans="1:14" x14ac:dyDescent="0.25">
      <c r="A2847">
        <v>311665</v>
      </c>
      <c r="B2847" t="s">
        <v>92</v>
      </c>
      <c r="C2847" t="s">
        <v>43</v>
      </c>
      <c r="D2847" s="8">
        <v>40667</v>
      </c>
      <c r="E2847" t="s">
        <v>83</v>
      </c>
      <c r="F2847">
        <v>2315</v>
      </c>
      <c r="G2847" t="s">
        <v>14</v>
      </c>
      <c r="H2847" t="s">
        <v>3</v>
      </c>
      <c r="I2847">
        <v>5000</v>
      </c>
      <c r="J2847">
        <v>230</v>
      </c>
      <c r="K2847">
        <v>6</v>
      </c>
      <c r="L2847" t="s">
        <v>55</v>
      </c>
      <c r="M2847" t="s">
        <v>238</v>
      </c>
      <c r="N2847" t="s">
        <v>57</v>
      </c>
    </row>
    <row r="2848" spans="1:14" x14ac:dyDescent="0.25">
      <c r="A2848">
        <v>311669</v>
      </c>
      <c r="B2848" t="s">
        <v>220</v>
      </c>
      <c r="C2848" t="s">
        <v>43</v>
      </c>
      <c r="D2848" s="8">
        <v>40668</v>
      </c>
      <c r="E2848" t="s">
        <v>53</v>
      </c>
      <c r="F2848">
        <v>634</v>
      </c>
      <c r="G2848" t="s">
        <v>199</v>
      </c>
      <c r="H2848" t="s">
        <v>3</v>
      </c>
      <c r="I2848">
        <v>10</v>
      </c>
      <c r="J2848">
        <v>220</v>
      </c>
      <c r="K2848">
        <v>0</v>
      </c>
      <c r="L2848" t="s">
        <v>64</v>
      </c>
      <c r="M2848" t="s">
        <v>56</v>
      </c>
      <c r="N2848" t="s">
        <v>57</v>
      </c>
    </row>
    <row r="2849" spans="1:14" x14ac:dyDescent="0.25">
      <c r="A2849">
        <v>311671</v>
      </c>
      <c r="B2849" t="s">
        <v>92</v>
      </c>
      <c r="C2849" t="s">
        <v>43</v>
      </c>
      <c r="D2849" s="8">
        <v>40668</v>
      </c>
      <c r="E2849" t="s">
        <v>83</v>
      </c>
      <c r="F2849">
        <v>945</v>
      </c>
      <c r="G2849" t="s">
        <v>20</v>
      </c>
      <c r="H2849" t="s">
        <v>4</v>
      </c>
      <c r="I2849">
        <v>500</v>
      </c>
      <c r="J2849">
        <v>140</v>
      </c>
      <c r="L2849" t="s">
        <v>55</v>
      </c>
      <c r="M2849" t="s">
        <v>294</v>
      </c>
      <c r="N2849" t="s">
        <v>57</v>
      </c>
    </row>
    <row r="2850" spans="1:14" x14ac:dyDescent="0.25">
      <c r="A2850">
        <v>311678</v>
      </c>
      <c r="B2850" t="s">
        <v>42</v>
      </c>
      <c r="C2850" t="s">
        <v>43</v>
      </c>
      <c r="D2850" s="8">
        <v>40669</v>
      </c>
      <c r="E2850" t="s">
        <v>83</v>
      </c>
      <c r="G2850" t="s">
        <v>66</v>
      </c>
      <c r="H2850" t="s">
        <v>4</v>
      </c>
      <c r="I2850">
        <v>500</v>
      </c>
      <c r="J2850">
        <v>135</v>
      </c>
      <c r="L2850" t="s">
        <v>64</v>
      </c>
      <c r="M2850" t="s">
        <v>56</v>
      </c>
      <c r="N2850" t="s">
        <v>57</v>
      </c>
    </row>
    <row r="2851" spans="1:14" x14ac:dyDescent="0.25">
      <c r="A2851">
        <v>311681</v>
      </c>
      <c r="B2851" t="s">
        <v>63</v>
      </c>
      <c r="C2851" t="s">
        <v>43</v>
      </c>
      <c r="D2851" s="8">
        <v>40670</v>
      </c>
      <c r="E2851" t="s">
        <v>53</v>
      </c>
      <c r="F2851">
        <v>1320</v>
      </c>
      <c r="G2851" t="s">
        <v>20</v>
      </c>
      <c r="H2851" t="s">
        <v>4</v>
      </c>
      <c r="I2851">
        <v>30</v>
      </c>
      <c r="J2851">
        <v>150</v>
      </c>
      <c r="K2851">
        <v>0</v>
      </c>
      <c r="L2851" t="s">
        <v>55</v>
      </c>
      <c r="M2851" t="s">
        <v>56</v>
      </c>
      <c r="N2851" t="s">
        <v>57</v>
      </c>
    </row>
    <row r="2852" spans="1:14" x14ac:dyDescent="0.25">
      <c r="A2852">
        <v>311684</v>
      </c>
      <c r="B2852" t="s">
        <v>95</v>
      </c>
      <c r="C2852" t="s">
        <v>43</v>
      </c>
      <c r="D2852" s="8">
        <v>40671</v>
      </c>
      <c r="E2852" t="s">
        <v>53</v>
      </c>
      <c r="F2852">
        <v>1545</v>
      </c>
      <c r="G2852" t="s">
        <v>19</v>
      </c>
      <c r="H2852" t="s">
        <v>4</v>
      </c>
      <c r="I2852">
        <v>0</v>
      </c>
      <c r="J2852">
        <v>150</v>
      </c>
      <c r="K2852">
        <v>0</v>
      </c>
      <c r="L2852" t="s">
        <v>73</v>
      </c>
      <c r="M2852" t="s">
        <v>46</v>
      </c>
      <c r="N2852" t="s">
        <v>57</v>
      </c>
    </row>
    <row r="2853" spans="1:14" x14ac:dyDescent="0.25">
      <c r="A2853">
        <v>311686</v>
      </c>
      <c r="B2853" t="s">
        <v>42</v>
      </c>
      <c r="C2853" t="s">
        <v>43</v>
      </c>
      <c r="D2853" s="8">
        <v>40671</v>
      </c>
      <c r="E2853" t="s">
        <v>53</v>
      </c>
      <c r="G2853" t="s">
        <v>22</v>
      </c>
      <c r="H2853" t="s">
        <v>4</v>
      </c>
      <c r="I2853">
        <v>2000</v>
      </c>
      <c r="J2853">
        <v>140</v>
      </c>
      <c r="L2853" t="s">
        <v>55</v>
      </c>
      <c r="M2853" t="s">
        <v>438</v>
      </c>
      <c r="N2853" t="s">
        <v>57</v>
      </c>
    </row>
    <row r="2854" spans="1:14" x14ac:dyDescent="0.25">
      <c r="A2854">
        <v>311687</v>
      </c>
      <c r="B2854" t="s">
        <v>42</v>
      </c>
      <c r="C2854" t="s">
        <v>43</v>
      </c>
      <c r="D2854" s="8">
        <v>40671</v>
      </c>
      <c r="E2854" t="s">
        <v>107</v>
      </c>
      <c r="F2854">
        <v>1956</v>
      </c>
      <c r="G2854" t="s">
        <v>22</v>
      </c>
      <c r="H2854" t="s">
        <v>4</v>
      </c>
      <c r="I2854">
        <v>6000</v>
      </c>
      <c r="J2854">
        <v>210</v>
      </c>
      <c r="L2854" t="s">
        <v>45</v>
      </c>
      <c r="M2854" t="s">
        <v>310</v>
      </c>
      <c r="N2854" t="s">
        <v>57</v>
      </c>
    </row>
    <row r="2855" spans="1:14" x14ac:dyDescent="0.25">
      <c r="A2855">
        <v>311693</v>
      </c>
      <c r="B2855" t="s">
        <v>92</v>
      </c>
      <c r="C2855" t="s">
        <v>43</v>
      </c>
      <c r="D2855" s="8">
        <v>40672</v>
      </c>
      <c r="E2855" t="s">
        <v>53</v>
      </c>
      <c r="F2855">
        <v>1154</v>
      </c>
      <c r="G2855" t="s">
        <v>100</v>
      </c>
      <c r="H2855" t="s">
        <v>3</v>
      </c>
      <c r="I2855">
        <v>1000</v>
      </c>
      <c r="J2855">
        <v>200</v>
      </c>
      <c r="K2855">
        <v>2</v>
      </c>
      <c r="L2855" t="s">
        <v>64</v>
      </c>
      <c r="M2855" t="s">
        <v>277</v>
      </c>
      <c r="N2855" t="s">
        <v>57</v>
      </c>
    </row>
    <row r="2856" spans="1:14" x14ac:dyDescent="0.25">
      <c r="A2856">
        <v>311697</v>
      </c>
      <c r="B2856" t="s">
        <v>534</v>
      </c>
      <c r="C2856" t="s">
        <v>335</v>
      </c>
      <c r="D2856" s="8">
        <v>40672</v>
      </c>
      <c r="E2856" t="s">
        <v>83</v>
      </c>
      <c r="F2856">
        <v>2112</v>
      </c>
      <c r="G2856" t="s">
        <v>7</v>
      </c>
      <c r="H2856" t="s">
        <v>2</v>
      </c>
      <c r="I2856">
        <v>150</v>
      </c>
      <c r="J2856">
        <v>90</v>
      </c>
      <c r="L2856" t="s">
        <v>55</v>
      </c>
      <c r="M2856" t="s">
        <v>237</v>
      </c>
      <c r="N2856" t="s">
        <v>57</v>
      </c>
    </row>
    <row r="2857" spans="1:14" x14ac:dyDescent="0.25">
      <c r="A2857">
        <v>311700</v>
      </c>
      <c r="B2857" t="s">
        <v>78</v>
      </c>
      <c r="C2857" t="s">
        <v>43</v>
      </c>
      <c r="D2857" s="8">
        <v>40676</v>
      </c>
      <c r="E2857" t="s">
        <v>44</v>
      </c>
      <c r="F2857">
        <v>700</v>
      </c>
      <c r="G2857" t="s">
        <v>21</v>
      </c>
      <c r="H2857" t="s">
        <v>4</v>
      </c>
      <c r="I2857">
        <v>0</v>
      </c>
      <c r="K2857">
        <v>0</v>
      </c>
      <c r="L2857" t="s">
        <v>73</v>
      </c>
      <c r="M2857" t="s">
        <v>172</v>
      </c>
      <c r="N2857" t="s">
        <v>57</v>
      </c>
    </row>
    <row r="2858" spans="1:14" x14ac:dyDescent="0.25">
      <c r="A2858">
        <v>311702</v>
      </c>
      <c r="B2858" t="s">
        <v>88</v>
      </c>
      <c r="C2858" t="s">
        <v>43</v>
      </c>
      <c r="D2858" s="8">
        <v>40676</v>
      </c>
      <c r="E2858" t="s">
        <v>53</v>
      </c>
      <c r="F2858">
        <v>1149</v>
      </c>
      <c r="G2858" t="s">
        <v>8</v>
      </c>
      <c r="H2858" t="s">
        <v>2</v>
      </c>
      <c r="I2858">
        <v>100</v>
      </c>
      <c r="J2858">
        <v>120</v>
      </c>
      <c r="K2858">
        <v>0</v>
      </c>
      <c r="L2858" t="s">
        <v>55</v>
      </c>
      <c r="M2858" t="s">
        <v>271</v>
      </c>
      <c r="N2858" t="s">
        <v>57</v>
      </c>
    </row>
    <row r="2859" spans="1:14" x14ac:dyDescent="0.25">
      <c r="A2859">
        <v>311703</v>
      </c>
      <c r="B2859" t="s">
        <v>78</v>
      </c>
      <c r="C2859" t="s">
        <v>43</v>
      </c>
      <c r="D2859" s="8">
        <v>40677</v>
      </c>
      <c r="E2859" t="s">
        <v>107</v>
      </c>
      <c r="F2859">
        <v>1859</v>
      </c>
      <c r="G2859" t="s">
        <v>11</v>
      </c>
      <c r="H2859" t="s">
        <v>3</v>
      </c>
      <c r="I2859">
        <v>0</v>
      </c>
      <c r="J2859">
        <v>130</v>
      </c>
      <c r="K2859">
        <v>0</v>
      </c>
      <c r="L2859" t="s">
        <v>84</v>
      </c>
      <c r="M2859" t="s">
        <v>257</v>
      </c>
      <c r="N2859" t="s">
        <v>61</v>
      </c>
    </row>
    <row r="2860" spans="1:14" x14ac:dyDescent="0.25">
      <c r="A2860">
        <v>311706</v>
      </c>
      <c r="B2860" t="s">
        <v>92</v>
      </c>
      <c r="C2860" t="s">
        <v>43</v>
      </c>
      <c r="D2860" s="8">
        <v>40677</v>
      </c>
      <c r="E2860" t="s">
        <v>53</v>
      </c>
      <c r="F2860">
        <v>1055</v>
      </c>
      <c r="G2860" t="s">
        <v>10</v>
      </c>
      <c r="H2860" t="s">
        <v>2</v>
      </c>
      <c r="I2860">
        <v>0</v>
      </c>
      <c r="J2860">
        <v>140</v>
      </c>
      <c r="K2860">
        <v>0</v>
      </c>
      <c r="L2860" t="s">
        <v>73</v>
      </c>
      <c r="M2860" t="s">
        <v>126</v>
      </c>
      <c r="N2860" t="s">
        <v>57</v>
      </c>
    </row>
    <row r="2861" spans="1:14" x14ac:dyDescent="0.25">
      <c r="A2861">
        <v>311709</v>
      </c>
      <c r="B2861" t="s">
        <v>414</v>
      </c>
      <c r="C2861" t="s">
        <v>71</v>
      </c>
      <c r="D2861" s="8">
        <v>40678</v>
      </c>
      <c r="E2861" t="s">
        <v>83</v>
      </c>
      <c r="F2861">
        <v>2105</v>
      </c>
      <c r="G2861" t="s">
        <v>12</v>
      </c>
      <c r="H2861" t="s">
        <v>3</v>
      </c>
      <c r="I2861">
        <v>700</v>
      </c>
      <c r="J2861">
        <v>135</v>
      </c>
      <c r="K2861">
        <v>3</v>
      </c>
      <c r="L2861" t="s">
        <v>55</v>
      </c>
      <c r="M2861" t="s">
        <v>46</v>
      </c>
      <c r="N2861" t="s">
        <v>57</v>
      </c>
    </row>
    <row r="2862" spans="1:14" x14ac:dyDescent="0.25">
      <c r="A2862">
        <v>311715</v>
      </c>
      <c r="B2862" t="s">
        <v>92</v>
      </c>
      <c r="C2862" t="s">
        <v>43</v>
      </c>
      <c r="D2862" s="8">
        <v>40678</v>
      </c>
      <c r="E2862" t="s">
        <v>53</v>
      </c>
      <c r="F2862">
        <v>1605</v>
      </c>
      <c r="G2862" t="s">
        <v>117</v>
      </c>
      <c r="H2862" t="s">
        <v>2</v>
      </c>
      <c r="I2862">
        <v>0</v>
      </c>
      <c r="J2862">
        <v>90</v>
      </c>
      <c r="K2862">
        <v>0</v>
      </c>
      <c r="L2862" t="s">
        <v>84</v>
      </c>
      <c r="M2862" t="s">
        <v>175</v>
      </c>
      <c r="N2862" t="s">
        <v>57</v>
      </c>
    </row>
    <row r="2863" spans="1:14" x14ac:dyDescent="0.25">
      <c r="A2863">
        <v>311717</v>
      </c>
      <c r="B2863" t="s">
        <v>42</v>
      </c>
      <c r="C2863" t="s">
        <v>43</v>
      </c>
      <c r="D2863" s="8">
        <v>40678</v>
      </c>
      <c r="E2863" t="s">
        <v>53</v>
      </c>
      <c r="F2863">
        <v>1410</v>
      </c>
      <c r="G2863" t="s">
        <v>20</v>
      </c>
      <c r="H2863" t="s">
        <v>4</v>
      </c>
      <c r="I2863">
        <v>0</v>
      </c>
      <c r="J2863">
        <v>135</v>
      </c>
      <c r="K2863">
        <v>0</v>
      </c>
      <c r="L2863" t="s">
        <v>84</v>
      </c>
      <c r="M2863" t="s">
        <v>183</v>
      </c>
      <c r="N2863" t="s">
        <v>57</v>
      </c>
    </row>
    <row r="2864" spans="1:14" x14ac:dyDescent="0.25">
      <c r="A2864">
        <v>311718</v>
      </c>
      <c r="B2864" t="s">
        <v>63</v>
      </c>
      <c r="C2864" t="s">
        <v>43</v>
      </c>
      <c r="D2864" s="8">
        <v>40678</v>
      </c>
      <c r="G2864" t="s">
        <v>66</v>
      </c>
      <c r="H2864" t="s">
        <v>4</v>
      </c>
      <c r="I2864">
        <v>1</v>
      </c>
      <c r="J2864">
        <v>100</v>
      </c>
      <c r="K2864">
        <v>0</v>
      </c>
      <c r="L2864" t="s">
        <v>55</v>
      </c>
      <c r="M2864" t="s">
        <v>56</v>
      </c>
      <c r="N2864" t="s">
        <v>57</v>
      </c>
    </row>
    <row r="2865" spans="1:14" x14ac:dyDescent="0.25">
      <c r="A2865">
        <v>311724</v>
      </c>
      <c r="B2865" t="s">
        <v>62</v>
      </c>
      <c r="C2865" t="s">
        <v>43</v>
      </c>
      <c r="D2865" s="8">
        <v>40679</v>
      </c>
      <c r="E2865" t="s">
        <v>53</v>
      </c>
      <c r="F2865">
        <v>1014</v>
      </c>
      <c r="G2865" t="s">
        <v>179</v>
      </c>
      <c r="H2865" t="s">
        <v>2</v>
      </c>
      <c r="I2865">
        <v>200</v>
      </c>
      <c r="J2865">
        <v>135</v>
      </c>
      <c r="L2865" t="s">
        <v>64</v>
      </c>
      <c r="M2865" t="s">
        <v>56</v>
      </c>
      <c r="N2865" t="s">
        <v>57</v>
      </c>
    </row>
    <row r="2866" spans="1:14" x14ac:dyDescent="0.25">
      <c r="A2866">
        <v>311725</v>
      </c>
      <c r="B2866" t="s">
        <v>167</v>
      </c>
      <c r="C2866" t="s">
        <v>43</v>
      </c>
      <c r="D2866" s="8">
        <v>40680</v>
      </c>
      <c r="E2866" t="s">
        <v>44</v>
      </c>
      <c r="F2866">
        <v>711</v>
      </c>
      <c r="G2866" t="s">
        <v>260</v>
      </c>
      <c r="H2866" t="s">
        <v>4</v>
      </c>
      <c r="I2866">
        <v>15000</v>
      </c>
      <c r="J2866">
        <v>280</v>
      </c>
      <c r="L2866" t="s">
        <v>45</v>
      </c>
      <c r="M2866" t="s">
        <v>56</v>
      </c>
      <c r="N2866" t="s">
        <v>57</v>
      </c>
    </row>
    <row r="2867" spans="1:14" x14ac:dyDescent="0.25">
      <c r="A2867">
        <v>311729</v>
      </c>
      <c r="B2867" t="s">
        <v>85</v>
      </c>
      <c r="C2867" t="s">
        <v>43</v>
      </c>
      <c r="D2867" s="8">
        <v>40680</v>
      </c>
      <c r="E2867" t="s">
        <v>53</v>
      </c>
      <c r="F2867">
        <v>1530</v>
      </c>
      <c r="G2867" t="s">
        <v>19</v>
      </c>
      <c r="H2867" t="s">
        <v>4</v>
      </c>
      <c r="I2867">
        <v>0</v>
      </c>
      <c r="J2867">
        <v>162</v>
      </c>
      <c r="K2867">
        <v>0</v>
      </c>
      <c r="L2867" t="s">
        <v>73</v>
      </c>
      <c r="M2867" t="s">
        <v>81</v>
      </c>
      <c r="N2867" t="s">
        <v>57</v>
      </c>
    </row>
    <row r="2868" spans="1:14" x14ac:dyDescent="0.25">
      <c r="A2868">
        <v>311733</v>
      </c>
      <c r="B2868" t="s">
        <v>42</v>
      </c>
      <c r="C2868" t="s">
        <v>43</v>
      </c>
      <c r="D2868" s="8">
        <v>40681</v>
      </c>
      <c r="E2868" t="s">
        <v>53</v>
      </c>
      <c r="F2868">
        <v>1830</v>
      </c>
      <c r="G2868" t="s">
        <v>22</v>
      </c>
      <c r="H2868" t="s">
        <v>4</v>
      </c>
      <c r="I2868">
        <v>6000</v>
      </c>
      <c r="J2868">
        <v>250</v>
      </c>
      <c r="L2868" t="s">
        <v>55</v>
      </c>
      <c r="M2868" t="s">
        <v>310</v>
      </c>
      <c r="N2868" t="s">
        <v>57</v>
      </c>
    </row>
    <row r="2869" spans="1:14" x14ac:dyDescent="0.25">
      <c r="A2869">
        <v>311735</v>
      </c>
      <c r="B2869" t="s">
        <v>146</v>
      </c>
      <c r="C2869" t="s">
        <v>43</v>
      </c>
      <c r="D2869" s="8">
        <v>40683</v>
      </c>
      <c r="E2869" t="s">
        <v>53</v>
      </c>
      <c r="F2869">
        <v>895</v>
      </c>
      <c r="G2869" t="s">
        <v>21</v>
      </c>
      <c r="H2869" t="s">
        <v>4</v>
      </c>
      <c r="I2869">
        <v>50</v>
      </c>
      <c r="J2869">
        <v>150</v>
      </c>
      <c r="K2869">
        <v>0</v>
      </c>
      <c r="L2869" t="s">
        <v>55</v>
      </c>
      <c r="M2869" t="s">
        <v>286</v>
      </c>
      <c r="N2869" t="s">
        <v>57</v>
      </c>
    </row>
    <row r="2870" spans="1:14" x14ac:dyDescent="0.25">
      <c r="A2870">
        <v>311736</v>
      </c>
      <c r="B2870" t="s">
        <v>63</v>
      </c>
      <c r="C2870" t="s">
        <v>43</v>
      </c>
      <c r="D2870" s="8">
        <v>40683</v>
      </c>
      <c r="E2870" t="s">
        <v>53</v>
      </c>
      <c r="F2870">
        <v>1639</v>
      </c>
      <c r="G2870" t="s">
        <v>22</v>
      </c>
      <c r="H2870" t="s">
        <v>4</v>
      </c>
      <c r="I2870">
        <v>0</v>
      </c>
      <c r="J2870">
        <v>134</v>
      </c>
      <c r="K2870">
        <v>0</v>
      </c>
      <c r="L2870" t="s">
        <v>73</v>
      </c>
      <c r="M2870" t="s">
        <v>140</v>
      </c>
      <c r="N2870" t="s">
        <v>57</v>
      </c>
    </row>
    <row r="2871" spans="1:14" x14ac:dyDescent="0.25">
      <c r="A2871">
        <v>311751</v>
      </c>
      <c r="B2871" t="s">
        <v>276</v>
      </c>
      <c r="C2871" t="s">
        <v>43</v>
      </c>
      <c r="D2871" s="8">
        <v>40686</v>
      </c>
      <c r="E2871" t="s">
        <v>53</v>
      </c>
      <c r="F2871">
        <v>1336</v>
      </c>
      <c r="G2871" t="s">
        <v>8</v>
      </c>
      <c r="H2871" t="s">
        <v>2</v>
      </c>
      <c r="I2871">
        <v>0</v>
      </c>
      <c r="J2871">
        <v>100</v>
      </c>
      <c r="K2871">
        <v>0</v>
      </c>
      <c r="L2871" t="s">
        <v>73</v>
      </c>
      <c r="M2871" t="s">
        <v>153</v>
      </c>
      <c r="N2871" t="s">
        <v>57</v>
      </c>
    </row>
    <row r="2872" spans="1:14" x14ac:dyDescent="0.25">
      <c r="A2872">
        <v>311757</v>
      </c>
      <c r="B2872" t="s">
        <v>48</v>
      </c>
      <c r="D2872" s="8">
        <v>40688</v>
      </c>
      <c r="G2872" t="s">
        <v>19</v>
      </c>
      <c r="H2872" t="s">
        <v>4</v>
      </c>
      <c r="K2872">
        <v>0</v>
      </c>
      <c r="M2872" t="s">
        <v>82</v>
      </c>
    </row>
    <row r="2873" spans="1:14" x14ac:dyDescent="0.25">
      <c r="A2873">
        <v>311758</v>
      </c>
      <c r="B2873" t="s">
        <v>42</v>
      </c>
      <c r="C2873" t="s">
        <v>43</v>
      </c>
      <c r="D2873" s="8">
        <v>40689</v>
      </c>
      <c r="E2873" t="s">
        <v>53</v>
      </c>
      <c r="F2873">
        <v>1718</v>
      </c>
      <c r="G2873" t="s">
        <v>8</v>
      </c>
      <c r="H2873" t="s">
        <v>2</v>
      </c>
      <c r="I2873">
        <v>0</v>
      </c>
      <c r="J2873">
        <v>144</v>
      </c>
      <c r="K2873">
        <v>0</v>
      </c>
      <c r="L2873" t="s">
        <v>73</v>
      </c>
      <c r="M2873" t="s">
        <v>118</v>
      </c>
      <c r="N2873" t="s">
        <v>57</v>
      </c>
    </row>
    <row r="2874" spans="1:14" x14ac:dyDescent="0.25">
      <c r="A2874">
        <v>311759</v>
      </c>
      <c r="B2874" t="s">
        <v>316</v>
      </c>
      <c r="C2874" t="s">
        <v>106</v>
      </c>
      <c r="D2874" s="8">
        <v>40689</v>
      </c>
      <c r="E2874" t="s">
        <v>53</v>
      </c>
      <c r="F2874">
        <v>1704</v>
      </c>
      <c r="G2874" t="s">
        <v>535</v>
      </c>
      <c r="H2874" t="s">
        <v>4</v>
      </c>
      <c r="I2874">
        <v>1500</v>
      </c>
      <c r="J2874">
        <v>130</v>
      </c>
      <c r="L2874" t="s">
        <v>55</v>
      </c>
      <c r="M2874" t="s">
        <v>393</v>
      </c>
      <c r="N2874" t="s">
        <v>57</v>
      </c>
    </row>
    <row r="2875" spans="1:14" x14ac:dyDescent="0.25">
      <c r="A2875">
        <v>311760</v>
      </c>
      <c r="B2875" t="s">
        <v>89</v>
      </c>
      <c r="C2875" t="s">
        <v>43</v>
      </c>
      <c r="D2875" s="8">
        <v>40689</v>
      </c>
      <c r="E2875" t="s">
        <v>53</v>
      </c>
      <c r="F2875">
        <v>1600</v>
      </c>
      <c r="G2875" t="s">
        <v>100</v>
      </c>
      <c r="H2875" t="s">
        <v>3</v>
      </c>
      <c r="I2875">
        <v>0</v>
      </c>
      <c r="J2875">
        <v>120</v>
      </c>
      <c r="K2875">
        <v>0</v>
      </c>
      <c r="L2875" t="s">
        <v>84</v>
      </c>
      <c r="M2875" t="s">
        <v>308</v>
      </c>
      <c r="N2875" t="s">
        <v>57</v>
      </c>
    </row>
    <row r="2876" spans="1:14" x14ac:dyDescent="0.25">
      <c r="A2876">
        <v>311775</v>
      </c>
      <c r="B2876" t="s">
        <v>244</v>
      </c>
      <c r="C2876" t="s">
        <v>43</v>
      </c>
      <c r="D2876" s="8">
        <v>40693</v>
      </c>
      <c r="E2876" t="s">
        <v>44</v>
      </c>
      <c r="F2876">
        <v>652</v>
      </c>
      <c r="G2876" t="s">
        <v>139</v>
      </c>
      <c r="H2876" t="s">
        <v>2</v>
      </c>
      <c r="I2876">
        <v>0</v>
      </c>
      <c r="K2876">
        <v>0</v>
      </c>
      <c r="L2876" t="s">
        <v>73</v>
      </c>
      <c r="M2876" t="s">
        <v>51</v>
      </c>
      <c r="N2876" t="s">
        <v>57</v>
      </c>
    </row>
    <row r="2877" spans="1:14" x14ac:dyDescent="0.25">
      <c r="A2877">
        <v>311776</v>
      </c>
      <c r="B2877" t="s">
        <v>63</v>
      </c>
      <c r="C2877" t="s">
        <v>43</v>
      </c>
      <c r="D2877" s="8">
        <v>40693</v>
      </c>
      <c r="E2877" t="s">
        <v>107</v>
      </c>
      <c r="F2877">
        <v>2020</v>
      </c>
      <c r="G2877" t="s">
        <v>221</v>
      </c>
      <c r="H2877" t="s">
        <v>4</v>
      </c>
      <c r="I2877">
        <v>10</v>
      </c>
      <c r="J2877">
        <v>150</v>
      </c>
      <c r="K2877">
        <v>0</v>
      </c>
      <c r="L2877" t="s">
        <v>55</v>
      </c>
      <c r="M2877" t="s">
        <v>46</v>
      </c>
      <c r="N2877" t="s">
        <v>57</v>
      </c>
    </row>
    <row r="2878" spans="1:14" x14ac:dyDescent="0.25">
      <c r="A2878">
        <v>311783</v>
      </c>
      <c r="B2878" t="s">
        <v>42</v>
      </c>
      <c r="C2878" t="s">
        <v>43</v>
      </c>
      <c r="D2878" s="8">
        <v>40694</v>
      </c>
      <c r="E2878" t="s">
        <v>53</v>
      </c>
      <c r="F2878">
        <v>1119</v>
      </c>
      <c r="G2878" t="s">
        <v>9</v>
      </c>
      <c r="H2878" t="s">
        <v>2</v>
      </c>
      <c r="I2878">
        <v>50</v>
      </c>
      <c r="J2878">
        <v>130</v>
      </c>
      <c r="K2878">
        <v>0</v>
      </c>
      <c r="L2878" t="s">
        <v>55</v>
      </c>
      <c r="M2878" t="s">
        <v>183</v>
      </c>
      <c r="N2878" t="s">
        <v>61</v>
      </c>
    </row>
    <row r="2879" spans="1:14" x14ac:dyDescent="0.25">
      <c r="A2879">
        <v>311784</v>
      </c>
      <c r="B2879" t="s">
        <v>536</v>
      </c>
      <c r="C2879" t="s">
        <v>43</v>
      </c>
      <c r="D2879" s="8">
        <v>40694</v>
      </c>
      <c r="E2879" t="s">
        <v>53</v>
      </c>
      <c r="F2879">
        <v>1320</v>
      </c>
      <c r="G2879" t="s">
        <v>100</v>
      </c>
      <c r="H2879" t="s">
        <v>3</v>
      </c>
      <c r="I2879">
        <v>0</v>
      </c>
      <c r="K2879">
        <v>0</v>
      </c>
      <c r="L2879" t="s">
        <v>84</v>
      </c>
      <c r="M2879" t="s">
        <v>308</v>
      </c>
      <c r="N2879" t="s">
        <v>57</v>
      </c>
    </row>
    <row r="2880" spans="1:14" x14ac:dyDescent="0.25">
      <c r="A2880">
        <v>311788</v>
      </c>
      <c r="B2880" t="s">
        <v>85</v>
      </c>
      <c r="C2880" t="s">
        <v>43</v>
      </c>
      <c r="D2880" s="8">
        <v>40666</v>
      </c>
      <c r="E2880" t="s">
        <v>83</v>
      </c>
      <c r="F2880">
        <v>2205</v>
      </c>
      <c r="G2880" t="s">
        <v>10</v>
      </c>
      <c r="H2880" t="s">
        <v>2</v>
      </c>
      <c r="I2880">
        <v>6000</v>
      </c>
      <c r="J2880">
        <v>250</v>
      </c>
      <c r="K2880">
        <v>20</v>
      </c>
      <c r="L2880" t="s">
        <v>45</v>
      </c>
      <c r="M2880" t="s">
        <v>46</v>
      </c>
      <c r="N2880" t="s">
        <v>57</v>
      </c>
    </row>
    <row r="2881" spans="1:14" x14ac:dyDescent="0.25">
      <c r="A2881">
        <v>311790</v>
      </c>
      <c r="B2881" t="s">
        <v>235</v>
      </c>
      <c r="C2881" t="s">
        <v>43</v>
      </c>
      <c r="D2881" s="8">
        <v>40666</v>
      </c>
      <c r="E2881" t="s">
        <v>53</v>
      </c>
      <c r="F2881">
        <v>645</v>
      </c>
      <c r="G2881" t="s">
        <v>236</v>
      </c>
      <c r="H2881" t="s">
        <v>4</v>
      </c>
      <c r="I2881">
        <v>1800</v>
      </c>
      <c r="L2881" t="s">
        <v>55</v>
      </c>
      <c r="M2881" t="s">
        <v>56</v>
      </c>
      <c r="N2881" t="s">
        <v>57</v>
      </c>
    </row>
    <row r="2882" spans="1:14" x14ac:dyDescent="0.25">
      <c r="A2882">
        <v>311791</v>
      </c>
      <c r="B2882" t="s">
        <v>302</v>
      </c>
      <c r="C2882" t="s">
        <v>43</v>
      </c>
      <c r="D2882" s="8">
        <v>40663</v>
      </c>
      <c r="E2882" t="s">
        <v>53</v>
      </c>
      <c r="F2882">
        <v>1830</v>
      </c>
      <c r="G2882" t="s">
        <v>15</v>
      </c>
      <c r="H2882" t="s">
        <v>3</v>
      </c>
      <c r="I2882">
        <v>1500</v>
      </c>
      <c r="L2882" t="s">
        <v>55</v>
      </c>
      <c r="M2882" t="s">
        <v>46</v>
      </c>
      <c r="N2882" t="s">
        <v>57</v>
      </c>
    </row>
    <row r="2883" spans="1:14" x14ac:dyDescent="0.25">
      <c r="A2883">
        <v>311793</v>
      </c>
      <c r="B2883" t="s">
        <v>218</v>
      </c>
      <c r="C2883" t="s">
        <v>43</v>
      </c>
      <c r="D2883" s="8">
        <v>40655</v>
      </c>
      <c r="E2883" t="s">
        <v>83</v>
      </c>
      <c r="F2883">
        <v>338</v>
      </c>
      <c r="G2883" t="s">
        <v>10</v>
      </c>
      <c r="H2883" t="s">
        <v>2</v>
      </c>
      <c r="I2883">
        <v>10</v>
      </c>
      <c r="K2883">
        <v>0</v>
      </c>
      <c r="L2883" t="s">
        <v>64</v>
      </c>
      <c r="M2883" t="s">
        <v>46</v>
      </c>
      <c r="N2883" t="s">
        <v>57</v>
      </c>
    </row>
    <row r="2884" spans="1:14" x14ac:dyDescent="0.25">
      <c r="A2884">
        <v>311799</v>
      </c>
      <c r="B2884" t="s">
        <v>48</v>
      </c>
      <c r="D2884" s="8">
        <v>40664</v>
      </c>
      <c r="G2884" t="s">
        <v>20</v>
      </c>
      <c r="H2884" t="s">
        <v>4</v>
      </c>
      <c r="K2884">
        <v>0</v>
      </c>
      <c r="M2884" t="s">
        <v>77</v>
      </c>
    </row>
    <row r="2885" spans="1:14" x14ac:dyDescent="0.25">
      <c r="A2885">
        <v>311802</v>
      </c>
      <c r="B2885" t="s">
        <v>48</v>
      </c>
      <c r="D2885" s="8">
        <v>40665</v>
      </c>
      <c r="G2885" t="s">
        <v>13</v>
      </c>
      <c r="H2885" t="s">
        <v>3</v>
      </c>
      <c r="K2885">
        <v>0</v>
      </c>
      <c r="M2885" t="s">
        <v>51</v>
      </c>
    </row>
    <row r="2886" spans="1:14" x14ac:dyDescent="0.25">
      <c r="A2886">
        <v>311804</v>
      </c>
      <c r="B2886" t="s">
        <v>48</v>
      </c>
      <c r="D2886" s="8">
        <v>40665</v>
      </c>
      <c r="G2886" t="s">
        <v>59</v>
      </c>
      <c r="H2886" t="s">
        <v>2</v>
      </c>
      <c r="K2886">
        <v>0</v>
      </c>
      <c r="M2886" t="s">
        <v>229</v>
      </c>
    </row>
    <row r="2887" spans="1:14" x14ac:dyDescent="0.25">
      <c r="A2887">
        <v>311807</v>
      </c>
      <c r="B2887" t="s">
        <v>48</v>
      </c>
      <c r="D2887" s="8">
        <v>40667</v>
      </c>
      <c r="G2887" t="s">
        <v>168</v>
      </c>
      <c r="H2887" t="s">
        <v>4</v>
      </c>
      <c r="K2887">
        <v>0</v>
      </c>
      <c r="M2887" t="s">
        <v>392</v>
      </c>
    </row>
    <row r="2888" spans="1:14" x14ac:dyDescent="0.25">
      <c r="A2888">
        <v>311811</v>
      </c>
      <c r="B2888" t="s">
        <v>48</v>
      </c>
      <c r="D2888" s="8">
        <v>40668</v>
      </c>
      <c r="G2888" t="s">
        <v>20</v>
      </c>
      <c r="H2888" t="s">
        <v>4</v>
      </c>
      <c r="K2888">
        <v>0</v>
      </c>
      <c r="M2888" t="s">
        <v>77</v>
      </c>
    </row>
    <row r="2889" spans="1:14" x14ac:dyDescent="0.25">
      <c r="A2889">
        <v>311812</v>
      </c>
      <c r="B2889" t="s">
        <v>48</v>
      </c>
      <c r="D2889" s="8">
        <v>40668</v>
      </c>
      <c r="G2889" t="s">
        <v>49</v>
      </c>
      <c r="H2889" t="s">
        <v>3</v>
      </c>
      <c r="K2889">
        <v>0</v>
      </c>
      <c r="M2889" t="s">
        <v>51</v>
      </c>
    </row>
    <row r="2890" spans="1:14" x14ac:dyDescent="0.25">
      <c r="A2890">
        <v>311817</v>
      </c>
      <c r="B2890" t="s">
        <v>48</v>
      </c>
      <c r="D2890" s="8">
        <v>40670</v>
      </c>
      <c r="G2890" t="s">
        <v>19</v>
      </c>
      <c r="H2890" t="s">
        <v>4</v>
      </c>
      <c r="K2890">
        <v>0</v>
      </c>
      <c r="M2890" t="s">
        <v>186</v>
      </c>
    </row>
    <row r="2891" spans="1:14" x14ac:dyDescent="0.25">
      <c r="A2891">
        <v>311818</v>
      </c>
      <c r="B2891" t="s">
        <v>48</v>
      </c>
      <c r="D2891" s="8">
        <v>40670</v>
      </c>
      <c r="G2891" t="s">
        <v>174</v>
      </c>
      <c r="H2891" t="s">
        <v>4</v>
      </c>
      <c r="K2891">
        <v>0</v>
      </c>
      <c r="M2891" t="s">
        <v>126</v>
      </c>
    </row>
    <row r="2892" spans="1:14" x14ac:dyDescent="0.25">
      <c r="A2892">
        <v>311819</v>
      </c>
      <c r="B2892" t="s">
        <v>48</v>
      </c>
      <c r="D2892" s="8">
        <v>40670</v>
      </c>
      <c r="G2892" t="s">
        <v>75</v>
      </c>
      <c r="H2892" t="s">
        <v>4</v>
      </c>
      <c r="K2892">
        <v>0</v>
      </c>
      <c r="M2892" t="s">
        <v>524</v>
      </c>
    </row>
    <row r="2893" spans="1:14" x14ac:dyDescent="0.25">
      <c r="A2893">
        <v>311821</v>
      </c>
      <c r="B2893" t="s">
        <v>48</v>
      </c>
      <c r="D2893" s="8">
        <v>40671</v>
      </c>
      <c r="G2893" t="s">
        <v>20</v>
      </c>
      <c r="H2893" t="s">
        <v>4</v>
      </c>
      <c r="K2893">
        <v>0</v>
      </c>
      <c r="M2893" t="s">
        <v>126</v>
      </c>
    </row>
    <row r="2894" spans="1:14" x14ac:dyDescent="0.25">
      <c r="A2894">
        <v>311823</v>
      </c>
      <c r="B2894" t="s">
        <v>48</v>
      </c>
      <c r="D2894" s="8">
        <v>40671</v>
      </c>
      <c r="G2894" t="s">
        <v>19</v>
      </c>
      <c r="H2894" t="s">
        <v>4</v>
      </c>
      <c r="K2894">
        <v>0</v>
      </c>
      <c r="M2894" t="s">
        <v>393</v>
      </c>
    </row>
    <row r="2895" spans="1:14" x14ac:dyDescent="0.25">
      <c r="A2895">
        <v>311824</v>
      </c>
      <c r="B2895" t="s">
        <v>48</v>
      </c>
      <c r="D2895" s="8">
        <v>40671</v>
      </c>
      <c r="G2895" t="s">
        <v>19</v>
      </c>
      <c r="H2895" t="s">
        <v>4</v>
      </c>
      <c r="K2895">
        <v>0</v>
      </c>
      <c r="M2895" t="s">
        <v>51</v>
      </c>
    </row>
    <row r="2896" spans="1:14" x14ac:dyDescent="0.25">
      <c r="A2896">
        <v>311825</v>
      </c>
      <c r="B2896" t="s">
        <v>48</v>
      </c>
      <c r="D2896" s="8">
        <v>40671</v>
      </c>
      <c r="G2896" t="s">
        <v>19</v>
      </c>
      <c r="H2896" t="s">
        <v>4</v>
      </c>
      <c r="K2896">
        <v>0</v>
      </c>
      <c r="M2896" t="s">
        <v>186</v>
      </c>
    </row>
    <row r="2897" spans="1:13" x14ac:dyDescent="0.25">
      <c r="A2897">
        <v>311828</v>
      </c>
      <c r="B2897" t="s">
        <v>48</v>
      </c>
      <c r="D2897" s="8">
        <v>40672</v>
      </c>
      <c r="G2897" t="s">
        <v>19</v>
      </c>
      <c r="H2897" t="s">
        <v>4</v>
      </c>
      <c r="K2897">
        <v>0</v>
      </c>
      <c r="M2897" t="s">
        <v>51</v>
      </c>
    </row>
    <row r="2898" spans="1:13" x14ac:dyDescent="0.25">
      <c r="A2898">
        <v>311833</v>
      </c>
      <c r="B2898" t="s">
        <v>48</v>
      </c>
      <c r="D2898" s="8">
        <v>40672</v>
      </c>
      <c r="G2898" t="s">
        <v>117</v>
      </c>
      <c r="H2898" t="s">
        <v>2</v>
      </c>
      <c r="K2898">
        <v>0</v>
      </c>
      <c r="M2898" t="s">
        <v>126</v>
      </c>
    </row>
    <row r="2899" spans="1:13" x14ac:dyDescent="0.25">
      <c r="A2899">
        <v>311839</v>
      </c>
      <c r="B2899" t="s">
        <v>48</v>
      </c>
      <c r="D2899" s="8">
        <v>40678</v>
      </c>
      <c r="G2899" t="s">
        <v>9</v>
      </c>
      <c r="H2899" t="s">
        <v>2</v>
      </c>
      <c r="K2899">
        <v>0</v>
      </c>
      <c r="M2899" t="s">
        <v>172</v>
      </c>
    </row>
    <row r="2900" spans="1:13" x14ac:dyDescent="0.25">
      <c r="A2900">
        <v>311841</v>
      </c>
      <c r="B2900" t="s">
        <v>48</v>
      </c>
      <c r="D2900" s="8">
        <v>40679</v>
      </c>
      <c r="G2900" t="s">
        <v>20</v>
      </c>
      <c r="H2900" t="s">
        <v>4</v>
      </c>
      <c r="K2900">
        <v>0</v>
      </c>
      <c r="M2900" t="s">
        <v>231</v>
      </c>
    </row>
    <row r="2901" spans="1:13" x14ac:dyDescent="0.25">
      <c r="A2901">
        <v>311844</v>
      </c>
      <c r="B2901" t="s">
        <v>48</v>
      </c>
      <c r="D2901" s="8">
        <v>40679</v>
      </c>
      <c r="G2901" t="s">
        <v>168</v>
      </c>
      <c r="H2901" t="s">
        <v>4</v>
      </c>
      <c r="K2901">
        <v>0</v>
      </c>
      <c r="M2901" t="s">
        <v>308</v>
      </c>
    </row>
    <row r="2902" spans="1:13" x14ac:dyDescent="0.25">
      <c r="A2902">
        <v>311855</v>
      </c>
      <c r="B2902" t="s">
        <v>48</v>
      </c>
      <c r="D2902" s="8">
        <v>40679</v>
      </c>
      <c r="G2902" t="s">
        <v>164</v>
      </c>
      <c r="H2902" t="s">
        <v>4</v>
      </c>
      <c r="K2902">
        <v>0</v>
      </c>
      <c r="M2902" t="s">
        <v>56</v>
      </c>
    </row>
    <row r="2903" spans="1:13" x14ac:dyDescent="0.25">
      <c r="A2903">
        <v>311858</v>
      </c>
      <c r="B2903" t="s">
        <v>48</v>
      </c>
      <c r="D2903" s="8">
        <v>40673</v>
      </c>
      <c r="G2903" t="s">
        <v>19</v>
      </c>
      <c r="H2903" t="s">
        <v>4</v>
      </c>
      <c r="K2903">
        <v>0</v>
      </c>
      <c r="M2903" t="s">
        <v>81</v>
      </c>
    </row>
    <row r="2904" spans="1:13" x14ac:dyDescent="0.25">
      <c r="A2904">
        <v>311859</v>
      </c>
      <c r="B2904" t="s">
        <v>48</v>
      </c>
      <c r="D2904" s="8">
        <v>40673</v>
      </c>
      <c r="G2904" t="s">
        <v>19</v>
      </c>
      <c r="H2904" t="s">
        <v>4</v>
      </c>
      <c r="K2904">
        <v>0</v>
      </c>
      <c r="M2904" t="s">
        <v>186</v>
      </c>
    </row>
    <row r="2905" spans="1:13" x14ac:dyDescent="0.25">
      <c r="A2905">
        <v>311865</v>
      </c>
      <c r="B2905" t="s">
        <v>48</v>
      </c>
      <c r="D2905" s="8">
        <v>40689</v>
      </c>
      <c r="G2905" t="s">
        <v>20</v>
      </c>
      <c r="H2905" t="s">
        <v>4</v>
      </c>
      <c r="K2905">
        <v>0</v>
      </c>
      <c r="M2905" t="s">
        <v>291</v>
      </c>
    </row>
    <row r="2906" spans="1:13" x14ac:dyDescent="0.25">
      <c r="A2906">
        <v>311869</v>
      </c>
      <c r="B2906" t="s">
        <v>48</v>
      </c>
      <c r="D2906" s="8">
        <v>40689</v>
      </c>
      <c r="G2906" t="s">
        <v>19</v>
      </c>
      <c r="H2906" t="s">
        <v>4</v>
      </c>
      <c r="K2906">
        <v>0</v>
      </c>
      <c r="M2906" t="s">
        <v>125</v>
      </c>
    </row>
    <row r="2907" spans="1:13" x14ac:dyDescent="0.25">
      <c r="A2907">
        <v>311870</v>
      </c>
      <c r="B2907" t="s">
        <v>48</v>
      </c>
      <c r="D2907" s="8">
        <v>40689</v>
      </c>
      <c r="G2907" t="s">
        <v>13</v>
      </c>
      <c r="H2907" t="s">
        <v>3</v>
      </c>
      <c r="K2907">
        <v>0</v>
      </c>
      <c r="M2907" t="s">
        <v>308</v>
      </c>
    </row>
    <row r="2908" spans="1:13" x14ac:dyDescent="0.25">
      <c r="A2908">
        <v>311873</v>
      </c>
      <c r="B2908" t="s">
        <v>48</v>
      </c>
      <c r="D2908" s="8">
        <v>40690</v>
      </c>
      <c r="G2908" t="s">
        <v>102</v>
      </c>
      <c r="H2908" t="s">
        <v>2</v>
      </c>
      <c r="K2908">
        <v>0</v>
      </c>
      <c r="M2908" t="s">
        <v>141</v>
      </c>
    </row>
    <row r="2909" spans="1:13" x14ac:dyDescent="0.25">
      <c r="A2909">
        <v>311875</v>
      </c>
      <c r="B2909" t="s">
        <v>48</v>
      </c>
      <c r="D2909" s="8">
        <v>40691</v>
      </c>
      <c r="G2909" t="s">
        <v>19</v>
      </c>
      <c r="H2909" t="s">
        <v>4</v>
      </c>
      <c r="K2909">
        <v>0</v>
      </c>
      <c r="M2909" t="s">
        <v>51</v>
      </c>
    </row>
    <row r="2910" spans="1:13" x14ac:dyDescent="0.25">
      <c r="A2910">
        <v>311876</v>
      </c>
      <c r="B2910" t="s">
        <v>48</v>
      </c>
      <c r="D2910" s="8">
        <v>40691</v>
      </c>
      <c r="G2910" t="s">
        <v>22</v>
      </c>
      <c r="H2910" t="s">
        <v>4</v>
      </c>
      <c r="K2910">
        <v>0</v>
      </c>
      <c r="M2910" t="s">
        <v>123</v>
      </c>
    </row>
    <row r="2911" spans="1:13" x14ac:dyDescent="0.25">
      <c r="A2911">
        <v>311881</v>
      </c>
      <c r="B2911" t="s">
        <v>48</v>
      </c>
      <c r="D2911" s="8">
        <v>40681</v>
      </c>
      <c r="G2911" t="s">
        <v>23</v>
      </c>
      <c r="H2911" t="s">
        <v>4</v>
      </c>
      <c r="K2911">
        <v>0</v>
      </c>
      <c r="M2911" t="s">
        <v>315</v>
      </c>
    </row>
    <row r="2912" spans="1:13" x14ac:dyDescent="0.25">
      <c r="A2912">
        <v>311893</v>
      </c>
      <c r="B2912" t="s">
        <v>48</v>
      </c>
      <c r="D2912" s="8">
        <v>40683</v>
      </c>
      <c r="G2912" t="s">
        <v>22</v>
      </c>
      <c r="H2912" t="s">
        <v>4</v>
      </c>
      <c r="K2912">
        <v>0</v>
      </c>
      <c r="M2912" t="s">
        <v>351</v>
      </c>
    </row>
    <row r="2913" spans="1:14" x14ac:dyDescent="0.25">
      <c r="A2913">
        <v>311896</v>
      </c>
      <c r="B2913" t="s">
        <v>48</v>
      </c>
      <c r="D2913" s="8">
        <v>40683</v>
      </c>
      <c r="G2913" t="s">
        <v>164</v>
      </c>
      <c r="H2913" t="s">
        <v>4</v>
      </c>
      <c r="K2913">
        <v>0</v>
      </c>
      <c r="M2913" t="s">
        <v>238</v>
      </c>
    </row>
    <row r="2914" spans="1:14" x14ac:dyDescent="0.25">
      <c r="A2914">
        <v>311899</v>
      </c>
      <c r="B2914" t="s">
        <v>48</v>
      </c>
      <c r="D2914" s="8">
        <v>40683</v>
      </c>
      <c r="G2914" t="s">
        <v>23</v>
      </c>
      <c r="H2914" t="s">
        <v>4</v>
      </c>
      <c r="K2914">
        <v>0</v>
      </c>
      <c r="M2914" t="s">
        <v>115</v>
      </c>
    </row>
    <row r="2915" spans="1:14" x14ac:dyDescent="0.25">
      <c r="A2915">
        <v>311903</v>
      </c>
      <c r="B2915" t="s">
        <v>48</v>
      </c>
      <c r="D2915" s="8">
        <v>40684</v>
      </c>
      <c r="G2915" t="s">
        <v>19</v>
      </c>
      <c r="H2915" t="s">
        <v>4</v>
      </c>
      <c r="K2915">
        <v>0</v>
      </c>
      <c r="M2915" t="s">
        <v>115</v>
      </c>
    </row>
    <row r="2916" spans="1:14" x14ac:dyDescent="0.25">
      <c r="A2916">
        <v>311904</v>
      </c>
      <c r="B2916" t="s">
        <v>48</v>
      </c>
      <c r="D2916" s="8">
        <v>40684</v>
      </c>
      <c r="G2916" t="s">
        <v>19</v>
      </c>
      <c r="H2916" t="s">
        <v>4</v>
      </c>
      <c r="K2916">
        <v>0</v>
      </c>
      <c r="M2916" t="s">
        <v>175</v>
      </c>
    </row>
    <row r="2917" spans="1:14" x14ac:dyDescent="0.25">
      <c r="A2917">
        <v>311915</v>
      </c>
      <c r="B2917" t="s">
        <v>92</v>
      </c>
      <c r="C2917" t="s">
        <v>43</v>
      </c>
      <c r="D2917" s="8">
        <v>40665</v>
      </c>
      <c r="E2917" t="s">
        <v>53</v>
      </c>
      <c r="F2917">
        <v>1036</v>
      </c>
      <c r="G2917" t="s">
        <v>14</v>
      </c>
      <c r="H2917" t="s">
        <v>3</v>
      </c>
      <c r="I2917">
        <v>20</v>
      </c>
      <c r="J2917">
        <v>130</v>
      </c>
      <c r="K2917">
        <v>0</v>
      </c>
      <c r="L2917" t="s">
        <v>55</v>
      </c>
      <c r="M2917" t="s">
        <v>51</v>
      </c>
      <c r="N2917" t="s">
        <v>57</v>
      </c>
    </row>
    <row r="2918" spans="1:14" x14ac:dyDescent="0.25">
      <c r="A2918">
        <v>311923</v>
      </c>
      <c r="B2918" t="s">
        <v>124</v>
      </c>
      <c r="C2918" t="s">
        <v>43</v>
      </c>
      <c r="D2918" s="8">
        <v>40666</v>
      </c>
      <c r="E2918" t="s">
        <v>53</v>
      </c>
      <c r="F2918">
        <v>1144</v>
      </c>
      <c r="G2918" t="s">
        <v>23</v>
      </c>
      <c r="H2918" t="s">
        <v>4</v>
      </c>
      <c r="I2918">
        <v>0</v>
      </c>
      <c r="K2918">
        <v>0</v>
      </c>
      <c r="L2918" t="s">
        <v>73</v>
      </c>
      <c r="M2918" t="s">
        <v>238</v>
      </c>
      <c r="N2918" t="s">
        <v>57</v>
      </c>
    </row>
    <row r="2919" spans="1:14" x14ac:dyDescent="0.25">
      <c r="A2919">
        <v>311928</v>
      </c>
      <c r="B2919" t="s">
        <v>411</v>
      </c>
      <c r="C2919" t="s">
        <v>43</v>
      </c>
      <c r="D2919" s="8">
        <v>40666</v>
      </c>
      <c r="E2919" t="s">
        <v>44</v>
      </c>
      <c r="F2919">
        <v>600</v>
      </c>
      <c r="G2919" t="s">
        <v>7</v>
      </c>
      <c r="H2919" t="s">
        <v>2</v>
      </c>
      <c r="L2919" t="s">
        <v>55</v>
      </c>
      <c r="M2919" t="s">
        <v>537</v>
      </c>
      <c r="N2919" t="s">
        <v>57</v>
      </c>
    </row>
    <row r="2920" spans="1:14" x14ac:dyDescent="0.25">
      <c r="A2920">
        <v>311932</v>
      </c>
      <c r="B2920" t="s">
        <v>48</v>
      </c>
      <c r="D2920" s="8">
        <v>40686</v>
      </c>
      <c r="G2920" t="s">
        <v>164</v>
      </c>
      <c r="H2920" t="s">
        <v>4</v>
      </c>
      <c r="K2920">
        <v>0</v>
      </c>
      <c r="M2920" t="s">
        <v>231</v>
      </c>
    </row>
    <row r="2921" spans="1:14" x14ac:dyDescent="0.25">
      <c r="A2921">
        <v>311934</v>
      </c>
      <c r="B2921" t="s">
        <v>48</v>
      </c>
      <c r="D2921" s="8">
        <v>40686</v>
      </c>
      <c r="G2921" t="s">
        <v>59</v>
      </c>
      <c r="H2921" t="s">
        <v>2</v>
      </c>
      <c r="K2921">
        <v>0</v>
      </c>
      <c r="M2921" t="s">
        <v>50</v>
      </c>
    </row>
    <row r="2922" spans="1:14" x14ac:dyDescent="0.25">
      <c r="A2922">
        <v>311937</v>
      </c>
      <c r="B2922" t="s">
        <v>48</v>
      </c>
      <c r="D2922" s="8">
        <v>40687</v>
      </c>
      <c r="G2922" t="s">
        <v>168</v>
      </c>
      <c r="H2922" t="s">
        <v>4</v>
      </c>
      <c r="K2922">
        <v>0</v>
      </c>
      <c r="M2922" t="s">
        <v>51</v>
      </c>
    </row>
    <row r="2923" spans="1:14" x14ac:dyDescent="0.25">
      <c r="A2923">
        <v>311940</v>
      </c>
      <c r="B2923" t="s">
        <v>48</v>
      </c>
      <c r="D2923" s="8">
        <v>40688</v>
      </c>
      <c r="G2923" t="s">
        <v>20</v>
      </c>
      <c r="H2923" t="s">
        <v>4</v>
      </c>
      <c r="K2923">
        <v>0</v>
      </c>
      <c r="M2923" t="s">
        <v>115</v>
      </c>
    </row>
    <row r="2924" spans="1:14" x14ac:dyDescent="0.25">
      <c r="A2924">
        <v>311941</v>
      </c>
      <c r="B2924" t="s">
        <v>48</v>
      </c>
      <c r="D2924" s="8">
        <v>40688</v>
      </c>
      <c r="G2924" t="s">
        <v>135</v>
      </c>
      <c r="H2924" t="s">
        <v>3</v>
      </c>
      <c r="K2924">
        <v>0</v>
      </c>
      <c r="M2924" t="s">
        <v>125</v>
      </c>
    </row>
    <row r="2925" spans="1:14" x14ac:dyDescent="0.25">
      <c r="A2925">
        <v>311945</v>
      </c>
      <c r="B2925" t="s">
        <v>48</v>
      </c>
      <c r="D2925" s="8">
        <v>40691</v>
      </c>
      <c r="G2925" t="s">
        <v>102</v>
      </c>
      <c r="H2925" t="s">
        <v>2</v>
      </c>
      <c r="K2925">
        <v>0</v>
      </c>
      <c r="M2925" t="s">
        <v>314</v>
      </c>
    </row>
    <row r="2926" spans="1:14" x14ac:dyDescent="0.25">
      <c r="A2926">
        <v>311946</v>
      </c>
      <c r="B2926" t="s">
        <v>48</v>
      </c>
      <c r="D2926" s="8">
        <v>40691</v>
      </c>
      <c r="G2926" t="s">
        <v>9</v>
      </c>
      <c r="H2926" t="s">
        <v>2</v>
      </c>
      <c r="K2926">
        <v>0</v>
      </c>
      <c r="M2926" t="s">
        <v>282</v>
      </c>
    </row>
    <row r="2927" spans="1:14" x14ac:dyDescent="0.25">
      <c r="A2927">
        <v>311950</v>
      </c>
      <c r="B2927" t="s">
        <v>48</v>
      </c>
      <c r="D2927" s="8">
        <v>40693</v>
      </c>
      <c r="G2927" t="s">
        <v>13</v>
      </c>
      <c r="H2927" t="s">
        <v>3</v>
      </c>
      <c r="K2927">
        <v>0</v>
      </c>
      <c r="M2927" t="s">
        <v>538</v>
      </c>
    </row>
    <row r="2928" spans="1:14" x14ac:dyDescent="0.25">
      <c r="A2928">
        <v>311953</v>
      </c>
      <c r="B2928" t="s">
        <v>48</v>
      </c>
      <c r="D2928" s="8">
        <v>40694</v>
      </c>
      <c r="G2928" t="s">
        <v>114</v>
      </c>
      <c r="H2928" t="s">
        <v>3</v>
      </c>
      <c r="K2928">
        <v>0</v>
      </c>
      <c r="M2928" t="s">
        <v>125</v>
      </c>
    </row>
    <row r="2929" spans="1:14" x14ac:dyDescent="0.25">
      <c r="A2929">
        <v>311954</v>
      </c>
      <c r="B2929" t="s">
        <v>48</v>
      </c>
      <c r="D2929" s="8">
        <v>40694</v>
      </c>
      <c r="G2929" t="s">
        <v>22</v>
      </c>
      <c r="H2929" t="s">
        <v>4</v>
      </c>
      <c r="K2929">
        <v>0</v>
      </c>
      <c r="M2929" t="s">
        <v>74</v>
      </c>
    </row>
    <row r="2930" spans="1:14" x14ac:dyDescent="0.25">
      <c r="A2930">
        <v>311964</v>
      </c>
      <c r="B2930" t="s">
        <v>120</v>
      </c>
      <c r="C2930" t="s">
        <v>43</v>
      </c>
      <c r="D2930" s="8">
        <v>40688</v>
      </c>
      <c r="E2930" t="s">
        <v>83</v>
      </c>
      <c r="F2930">
        <v>2315</v>
      </c>
      <c r="G2930" t="s">
        <v>20</v>
      </c>
      <c r="H2930" t="s">
        <v>4</v>
      </c>
      <c r="I2930">
        <v>500</v>
      </c>
      <c r="J2930">
        <v>143</v>
      </c>
      <c r="L2930" t="s">
        <v>55</v>
      </c>
      <c r="M2930" t="s">
        <v>56</v>
      </c>
    </row>
    <row r="2931" spans="1:14" x14ac:dyDescent="0.25">
      <c r="A2931">
        <v>311966</v>
      </c>
      <c r="B2931" t="s">
        <v>48</v>
      </c>
      <c r="D2931" s="8">
        <v>40691</v>
      </c>
      <c r="G2931" t="s">
        <v>131</v>
      </c>
      <c r="H2931" t="s">
        <v>2</v>
      </c>
      <c r="K2931">
        <v>0</v>
      </c>
      <c r="M2931" t="s">
        <v>159</v>
      </c>
    </row>
    <row r="2932" spans="1:14" x14ac:dyDescent="0.25">
      <c r="A2932">
        <v>311974</v>
      </c>
      <c r="B2932" t="s">
        <v>230</v>
      </c>
      <c r="C2932" t="s">
        <v>71</v>
      </c>
      <c r="D2932" s="8">
        <v>40664</v>
      </c>
      <c r="E2932" t="s">
        <v>53</v>
      </c>
      <c r="G2932" t="s">
        <v>284</v>
      </c>
      <c r="H2932" t="s">
        <v>2</v>
      </c>
      <c r="J2932">
        <v>80</v>
      </c>
      <c r="L2932" t="s">
        <v>55</v>
      </c>
      <c r="M2932" t="s">
        <v>56</v>
      </c>
      <c r="N2932" t="s">
        <v>57</v>
      </c>
    </row>
    <row r="2933" spans="1:14" x14ac:dyDescent="0.25">
      <c r="A2933">
        <v>311975</v>
      </c>
      <c r="B2933" t="s">
        <v>42</v>
      </c>
      <c r="C2933" t="s">
        <v>43</v>
      </c>
      <c r="D2933" s="8">
        <v>40664</v>
      </c>
      <c r="E2933" t="s">
        <v>83</v>
      </c>
      <c r="F2933">
        <v>2220</v>
      </c>
      <c r="G2933" t="s">
        <v>6</v>
      </c>
      <c r="H2933" t="s">
        <v>2</v>
      </c>
      <c r="I2933">
        <v>6000</v>
      </c>
      <c r="K2933">
        <v>27</v>
      </c>
      <c r="L2933" t="s">
        <v>55</v>
      </c>
      <c r="M2933" t="s">
        <v>539</v>
      </c>
      <c r="N2933" t="s">
        <v>57</v>
      </c>
    </row>
    <row r="2934" spans="1:14" x14ac:dyDescent="0.25">
      <c r="A2934">
        <v>311977</v>
      </c>
      <c r="B2934" t="s">
        <v>63</v>
      </c>
      <c r="C2934" t="s">
        <v>43</v>
      </c>
      <c r="D2934" s="8">
        <v>40664</v>
      </c>
      <c r="E2934" t="s">
        <v>53</v>
      </c>
      <c r="F2934">
        <v>1000</v>
      </c>
      <c r="G2934" t="s">
        <v>14</v>
      </c>
      <c r="H2934" t="s">
        <v>3</v>
      </c>
      <c r="I2934">
        <v>5000</v>
      </c>
      <c r="J2934">
        <v>210</v>
      </c>
      <c r="K2934">
        <v>5</v>
      </c>
      <c r="L2934" t="s">
        <v>55</v>
      </c>
      <c r="M2934" t="s">
        <v>56</v>
      </c>
      <c r="N2934" t="s">
        <v>57</v>
      </c>
    </row>
    <row r="2935" spans="1:14" x14ac:dyDescent="0.25">
      <c r="A2935">
        <v>311980</v>
      </c>
      <c r="B2935" t="s">
        <v>63</v>
      </c>
      <c r="C2935" t="s">
        <v>43</v>
      </c>
      <c r="D2935" s="8">
        <v>40664</v>
      </c>
      <c r="E2935" t="s">
        <v>53</v>
      </c>
      <c r="F2935">
        <v>1245</v>
      </c>
      <c r="G2935" t="s">
        <v>22</v>
      </c>
      <c r="H2935" t="s">
        <v>4</v>
      </c>
      <c r="I2935">
        <v>8000</v>
      </c>
      <c r="J2935">
        <v>250</v>
      </c>
      <c r="K2935">
        <v>9</v>
      </c>
      <c r="L2935" t="s">
        <v>64</v>
      </c>
      <c r="M2935" t="s">
        <v>46</v>
      </c>
      <c r="N2935" t="s">
        <v>57</v>
      </c>
    </row>
    <row r="2936" spans="1:14" x14ac:dyDescent="0.25">
      <c r="A2936">
        <v>311982</v>
      </c>
      <c r="B2936" t="s">
        <v>42</v>
      </c>
      <c r="C2936" t="s">
        <v>43</v>
      </c>
      <c r="D2936" s="8">
        <v>40664</v>
      </c>
      <c r="E2936" t="s">
        <v>83</v>
      </c>
      <c r="G2936" t="s">
        <v>9</v>
      </c>
      <c r="H2936" t="s">
        <v>2</v>
      </c>
      <c r="I2936">
        <v>10000</v>
      </c>
      <c r="J2936">
        <v>220</v>
      </c>
      <c r="K2936">
        <v>10</v>
      </c>
      <c r="L2936" t="s">
        <v>64</v>
      </c>
      <c r="M2936" t="s">
        <v>46</v>
      </c>
      <c r="N2936" t="s">
        <v>57</v>
      </c>
    </row>
    <row r="2937" spans="1:14" x14ac:dyDescent="0.25">
      <c r="A2937">
        <v>311984</v>
      </c>
      <c r="B2937" t="s">
        <v>220</v>
      </c>
      <c r="C2937" t="s">
        <v>43</v>
      </c>
      <c r="D2937" s="8">
        <v>40665</v>
      </c>
      <c r="E2937" t="s">
        <v>53</v>
      </c>
      <c r="G2937" t="s">
        <v>21</v>
      </c>
      <c r="H2937" t="s">
        <v>4</v>
      </c>
      <c r="I2937">
        <v>0</v>
      </c>
      <c r="J2937">
        <v>120</v>
      </c>
      <c r="K2937">
        <v>0</v>
      </c>
      <c r="L2937" t="s">
        <v>73</v>
      </c>
      <c r="M2937" t="s">
        <v>56</v>
      </c>
    </row>
    <row r="2938" spans="1:14" x14ac:dyDescent="0.25">
      <c r="A2938">
        <v>311999</v>
      </c>
      <c r="B2938" t="s">
        <v>42</v>
      </c>
      <c r="C2938" t="s">
        <v>43</v>
      </c>
      <c r="D2938" s="8">
        <v>40667</v>
      </c>
      <c r="E2938" t="s">
        <v>83</v>
      </c>
      <c r="F2938">
        <v>2155</v>
      </c>
      <c r="G2938" t="s">
        <v>6</v>
      </c>
      <c r="H2938" t="s">
        <v>2</v>
      </c>
      <c r="I2938">
        <v>1000</v>
      </c>
      <c r="J2938">
        <v>200</v>
      </c>
      <c r="K2938">
        <v>2</v>
      </c>
      <c r="L2938" t="s">
        <v>64</v>
      </c>
      <c r="M2938" t="s">
        <v>56</v>
      </c>
      <c r="N2938" t="s">
        <v>57</v>
      </c>
    </row>
    <row r="2939" spans="1:14" x14ac:dyDescent="0.25">
      <c r="A2939">
        <v>312014</v>
      </c>
      <c r="B2939" t="s">
        <v>62</v>
      </c>
      <c r="C2939" t="s">
        <v>43</v>
      </c>
      <c r="D2939" s="8">
        <v>40668</v>
      </c>
      <c r="E2939" t="s">
        <v>53</v>
      </c>
      <c r="F2939">
        <v>2000</v>
      </c>
      <c r="G2939" t="s">
        <v>179</v>
      </c>
      <c r="H2939" t="s">
        <v>2</v>
      </c>
      <c r="I2939">
        <v>9000</v>
      </c>
      <c r="J2939">
        <v>210</v>
      </c>
      <c r="K2939">
        <v>20</v>
      </c>
      <c r="L2939" t="s">
        <v>45</v>
      </c>
      <c r="M2939" t="s">
        <v>56</v>
      </c>
      <c r="N2939" t="s">
        <v>57</v>
      </c>
    </row>
    <row r="2940" spans="1:14" x14ac:dyDescent="0.25">
      <c r="A2940">
        <v>312015</v>
      </c>
      <c r="B2940" t="s">
        <v>111</v>
      </c>
      <c r="C2940" t="s">
        <v>106</v>
      </c>
      <c r="D2940" s="8">
        <v>40668</v>
      </c>
      <c r="E2940" t="s">
        <v>53</v>
      </c>
      <c r="F2940">
        <v>1800</v>
      </c>
      <c r="G2940" t="s">
        <v>199</v>
      </c>
      <c r="H2940" t="s">
        <v>3</v>
      </c>
      <c r="I2940">
        <v>0</v>
      </c>
      <c r="K2940">
        <v>0</v>
      </c>
      <c r="L2940" t="s">
        <v>84</v>
      </c>
      <c r="M2940" t="s">
        <v>46</v>
      </c>
      <c r="N2940" t="s">
        <v>57</v>
      </c>
    </row>
    <row r="2941" spans="1:14" x14ac:dyDescent="0.25">
      <c r="A2941">
        <v>312016</v>
      </c>
      <c r="B2941" t="s">
        <v>92</v>
      </c>
      <c r="C2941" t="s">
        <v>43</v>
      </c>
      <c r="D2941" s="8">
        <v>40668</v>
      </c>
      <c r="E2941" t="s">
        <v>83</v>
      </c>
      <c r="F2941">
        <v>2340</v>
      </c>
      <c r="G2941" t="s">
        <v>6</v>
      </c>
      <c r="H2941" t="s">
        <v>2</v>
      </c>
      <c r="I2941">
        <v>2000</v>
      </c>
      <c r="J2941">
        <v>180</v>
      </c>
      <c r="K2941">
        <v>10</v>
      </c>
      <c r="L2941" t="s">
        <v>55</v>
      </c>
      <c r="M2941" t="s">
        <v>56</v>
      </c>
      <c r="N2941" t="s">
        <v>57</v>
      </c>
    </row>
    <row r="2942" spans="1:14" x14ac:dyDescent="0.25">
      <c r="A2942">
        <v>312028</v>
      </c>
      <c r="B2942" t="s">
        <v>92</v>
      </c>
      <c r="C2942" t="s">
        <v>43</v>
      </c>
      <c r="D2942" s="8">
        <v>40669</v>
      </c>
      <c r="E2942" t="s">
        <v>107</v>
      </c>
      <c r="F2942">
        <v>2030</v>
      </c>
      <c r="G2942" t="s">
        <v>117</v>
      </c>
      <c r="H2942" t="s">
        <v>2</v>
      </c>
      <c r="I2942">
        <v>450</v>
      </c>
      <c r="J2942">
        <v>140</v>
      </c>
      <c r="K2942">
        <v>1</v>
      </c>
      <c r="L2942" t="s">
        <v>55</v>
      </c>
      <c r="M2942" t="s">
        <v>56</v>
      </c>
      <c r="N2942" t="s">
        <v>57</v>
      </c>
    </row>
    <row r="2943" spans="1:14" x14ac:dyDescent="0.25">
      <c r="A2943">
        <v>312031</v>
      </c>
      <c r="B2943" t="s">
        <v>63</v>
      </c>
      <c r="C2943" t="s">
        <v>43</v>
      </c>
      <c r="D2943" s="8">
        <v>40669</v>
      </c>
      <c r="E2943" t="s">
        <v>53</v>
      </c>
      <c r="F2943">
        <v>755</v>
      </c>
      <c r="G2943" t="s">
        <v>6</v>
      </c>
      <c r="H2943" t="s">
        <v>2</v>
      </c>
      <c r="I2943">
        <v>400</v>
      </c>
      <c r="L2943" t="s">
        <v>55</v>
      </c>
      <c r="M2943" t="s">
        <v>82</v>
      </c>
      <c r="N2943" t="s">
        <v>57</v>
      </c>
    </row>
    <row r="2944" spans="1:14" x14ac:dyDescent="0.25">
      <c r="A2944">
        <v>312039</v>
      </c>
      <c r="B2944" t="s">
        <v>92</v>
      </c>
      <c r="C2944" t="s">
        <v>43</v>
      </c>
      <c r="D2944" s="8">
        <v>40670</v>
      </c>
      <c r="E2944" t="s">
        <v>53</v>
      </c>
      <c r="F2944">
        <v>720</v>
      </c>
      <c r="G2944" t="s">
        <v>15</v>
      </c>
      <c r="H2944" t="s">
        <v>3</v>
      </c>
      <c r="I2944">
        <v>2800</v>
      </c>
      <c r="J2944">
        <v>250</v>
      </c>
      <c r="L2944" t="s">
        <v>64</v>
      </c>
      <c r="M2944" t="s">
        <v>56</v>
      </c>
      <c r="N2944" t="s">
        <v>57</v>
      </c>
    </row>
    <row r="2945" spans="1:14" x14ac:dyDescent="0.25">
      <c r="A2945">
        <v>312052</v>
      </c>
      <c r="B2945" t="s">
        <v>297</v>
      </c>
      <c r="C2945" t="s">
        <v>43</v>
      </c>
      <c r="D2945" s="8">
        <v>40670</v>
      </c>
      <c r="E2945" t="s">
        <v>53</v>
      </c>
      <c r="F2945">
        <v>1350</v>
      </c>
      <c r="G2945" t="s">
        <v>10</v>
      </c>
      <c r="H2945" t="s">
        <v>2</v>
      </c>
      <c r="I2945">
        <v>100</v>
      </c>
      <c r="J2945">
        <v>160</v>
      </c>
      <c r="L2945" t="s">
        <v>64</v>
      </c>
      <c r="M2945" t="s">
        <v>46</v>
      </c>
      <c r="N2945" t="s">
        <v>57</v>
      </c>
    </row>
    <row r="2946" spans="1:14" x14ac:dyDescent="0.25">
      <c r="A2946">
        <v>312055</v>
      </c>
      <c r="B2946" t="s">
        <v>124</v>
      </c>
      <c r="C2946" t="s">
        <v>43</v>
      </c>
      <c r="D2946" s="8">
        <v>40666</v>
      </c>
      <c r="E2946" t="s">
        <v>83</v>
      </c>
      <c r="G2946" t="s">
        <v>21</v>
      </c>
      <c r="H2946" t="s">
        <v>4</v>
      </c>
      <c r="I2946">
        <v>300</v>
      </c>
      <c r="K2946">
        <v>0</v>
      </c>
      <c r="L2946" t="s">
        <v>55</v>
      </c>
      <c r="M2946" t="s">
        <v>56</v>
      </c>
    </row>
    <row r="2947" spans="1:14" x14ac:dyDescent="0.25">
      <c r="A2947">
        <v>312059</v>
      </c>
      <c r="B2947" t="s">
        <v>48</v>
      </c>
      <c r="D2947" s="8">
        <v>40680</v>
      </c>
      <c r="G2947" t="s">
        <v>8</v>
      </c>
      <c r="H2947" t="s">
        <v>2</v>
      </c>
      <c r="K2947">
        <v>0</v>
      </c>
      <c r="M2947" t="s">
        <v>74</v>
      </c>
    </row>
    <row r="2948" spans="1:14" x14ac:dyDescent="0.25">
      <c r="A2948">
        <v>312061</v>
      </c>
      <c r="B2948" t="s">
        <v>101</v>
      </c>
      <c r="C2948" t="s">
        <v>43</v>
      </c>
      <c r="D2948" s="8">
        <v>40669</v>
      </c>
      <c r="E2948" t="s">
        <v>53</v>
      </c>
      <c r="F2948">
        <v>1708</v>
      </c>
      <c r="G2948" t="s">
        <v>317</v>
      </c>
      <c r="H2948" t="s">
        <v>2</v>
      </c>
      <c r="J2948">
        <v>180</v>
      </c>
      <c r="L2948" t="s">
        <v>55</v>
      </c>
      <c r="M2948" t="s">
        <v>60</v>
      </c>
      <c r="N2948" t="s">
        <v>57</v>
      </c>
    </row>
    <row r="2949" spans="1:14" x14ac:dyDescent="0.25">
      <c r="A2949">
        <v>312069</v>
      </c>
      <c r="B2949" t="s">
        <v>86</v>
      </c>
      <c r="C2949" t="s">
        <v>43</v>
      </c>
      <c r="D2949" s="8">
        <v>40671</v>
      </c>
      <c r="E2949" t="s">
        <v>53</v>
      </c>
      <c r="F2949">
        <v>845</v>
      </c>
      <c r="G2949" t="s">
        <v>15</v>
      </c>
      <c r="H2949" t="s">
        <v>3</v>
      </c>
      <c r="I2949">
        <v>3000</v>
      </c>
      <c r="J2949">
        <v>180</v>
      </c>
      <c r="K2949">
        <v>10</v>
      </c>
      <c r="L2949" t="s">
        <v>55</v>
      </c>
      <c r="M2949" t="s">
        <v>46</v>
      </c>
      <c r="N2949" t="s">
        <v>57</v>
      </c>
    </row>
    <row r="2950" spans="1:14" x14ac:dyDescent="0.25">
      <c r="A2950">
        <v>312072</v>
      </c>
      <c r="B2950" t="s">
        <v>42</v>
      </c>
      <c r="C2950" t="s">
        <v>43</v>
      </c>
      <c r="D2950" s="8">
        <v>40671</v>
      </c>
      <c r="E2950" t="s">
        <v>53</v>
      </c>
      <c r="F2950">
        <v>1630</v>
      </c>
      <c r="G2950" t="s">
        <v>21</v>
      </c>
      <c r="H2950" t="s">
        <v>4</v>
      </c>
      <c r="I2950">
        <v>0</v>
      </c>
      <c r="K2950">
        <v>0</v>
      </c>
      <c r="L2950" t="s">
        <v>84</v>
      </c>
      <c r="M2950" t="s">
        <v>81</v>
      </c>
      <c r="N2950" t="s">
        <v>57</v>
      </c>
    </row>
    <row r="2951" spans="1:14" x14ac:dyDescent="0.25">
      <c r="A2951">
        <v>312075</v>
      </c>
      <c r="B2951" t="s">
        <v>85</v>
      </c>
      <c r="C2951" t="s">
        <v>43</v>
      </c>
      <c r="D2951" s="8">
        <v>40671</v>
      </c>
      <c r="E2951" t="s">
        <v>83</v>
      </c>
      <c r="F2951">
        <v>2100</v>
      </c>
      <c r="G2951" t="s">
        <v>12</v>
      </c>
      <c r="H2951" t="s">
        <v>3</v>
      </c>
      <c r="I2951">
        <v>3000</v>
      </c>
      <c r="L2951" t="s">
        <v>55</v>
      </c>
      <c r="M2951" t="s">
        <v>238</v>
      </c>
      <c r="N2951" t="s">
        <v>57</v>
      </c>
    </row>
    <row r="2952" spans="1:14" x14ac:dyDescent="0.25">
      <c r="A2952">
        <v>312084</v>
      </c>
      <c r="B2952" t="s">
        <v>63</v>
      </c>
      <c r="C2952" t="s">
        <v>43</v>
      </c>
      <c r="D2952" s="8">
        <v>40679</v>
      </c>
      <c r="G2952" t="s">
        <v>11</v>
      </c>
      <c r="H2952" t="s">
        <v>3</v>
      </c>
      <c r="I2952">
        <v>0</v>
      </c>
      <c r="K2952">
        <v>0</v>
      </c>
      <c r="L2952" t="s">
        <v>84</v>
      </c>
      <c r="M2952" t="s">
        <v>132</v>
      </c>
      <c r="N2952" t="s">
        <v>57</v>
      </c>
    </row>
    <row r="2953" spans="1:14" x14ac:dyDescent="0.25">
      <c r="A2953">
        <v>312088</v>
      </c>
      <c r="B2953" t="s">
        <v>62</v>
      </c>
      <c r="C2953" t="s">
        <v>43</v>
      </c>
      <c r="D2953" s="8">
        <v>40679</v>
      </c>
      <c r="G2953" t="s">
        <v>13</v>
      </c>
      <c r="H2953" t="s">
        <v>3</v>
      </c>
      <c r="I2953">
        <v>0</v>
      </c>
      <c r="K2953">
        <v>0</v>
      </c>
      <c r="L2953" t="s">
        <v>73</v>
      </c>
      <c r="M2953" t="s">
        <v>308</v>
      </c>
    </row>
    <row r="2954" spans="1:14" x14ac:dyDescent="0.25">
      <c r="A2954">
        <v>312093</v>
      </c>
      <c r="B2954" t="s">
        <v>220</v>
      </c>
      <c r="C2954" t="s">
        <v>43</v>
      </c>
      <c r="D2954" s="8">
        <v>40680</v>
      </c>
      <c r="E2954" t="s">
        <v>53</v>
      </c>
      <c r="F2954">
        <v>1853</v>
      </c>
      <c r="G2954" t="s">
        <v>19</v>
      </c>
      <c r="H2954" t="s">
        <v>4</v>
      </c>
      <c r="I2954">
        <v>0</v>
      </c>
      <c r="K2954">
        <v>0</v>
      </c>
      <c r="L2954" t="s">
        <v>84</v>
      </c>
      <c r="M2954" t="s">
        <v>81</v>
      </c>
      <c r="N2954" t="s">
        <v>57</v>
      </c>
    </row>
    <row r="2955" spans="1:14" x14ac:dyDescent="0.25">
      <c r="A2955">
        <v>312094</v>
      </c>
      <c r="B2955" t="s">
        <v>63</v>
      </c>
      <c r="C2955" t="s">
        <v>43</v>
      </c>
      <c r="D2955" s="8">
        <v>40692</v>
      </c>
      <c r="E2955" t="s">
        <v>53</v>
      </c>
      <c r="F2955">
        <v>1544</v>
      </c>
      <c r="G2955" t="s">
        <v>8</v>
      </c>
      <c r="H2955" t="s">
        <v>2</v>
      </c>
      <c r="I2955">
        <v>0</v>
      </c>
      <c r="J2955">
        <v>100</v>
      </c>
      <c r="K2955">
        <v>0</v>
      </c>
      <c r="L2955" t="s">
        <v>73</v>
      </c>
      <c r="M2955" t="s">
        <v>56</v>
      </c>
      <c r="N2955" t="s">
        <v>57</v>
      </c>
    </row>
    <row r="2956" spans="1:14" x14ac:dyDescent="0.25">
      <c r="A2956">
        <v>312109</v>
      </c>
      <c r="B2956" t="s">
        <v>63</v>
      </c>
      <c r="C2956" t="s">
        <v>43</v>
      </c>
      <c r="D2956" s="8">
        <v>40694</v>
      </c>
      <c r="E2956" t="s">
        <v>53</v>
      </c>
      <c r="F2956">
        <v>1255</v>
      </c>
      <c r="G2956" t="s">
        <v>66</v>
      </c>
      <c r="H2956" t="s">
        <v>4</v>
      </c>
      <c r="I2956">
        <v>100</v>
      </c>
      <c r="J2956">
        <v>130</v>
      </c>
      <c r="L2956" t="s">
        <v>55</v>
      </c>
      <c r="M2956" t="s">
        <v>56</v>
      </c>
      <c r="N2956" t="s">
        <v>57</v>
      </c>
    </row>
    <row r="2957" spans="1:14" x14ac:dyDescent="0.25">
      <c r="A2957">
        <v>312118</v>
      </c>
      <c r="B2957" t="s">
        <v>42</v>
      </c>
      <c r="C2957" t="s">
        <v>43</v>
      </c>
      <c r="D2957" s="8">
        <v>40671</v>
      </c>
      <c r="E2957" t="s">
        <v>53</v>
      </c>
      <c r="F2957">
        <v>1425</v>
      </c>
      <c r="G2957" t="s">
        <v>11</v>
      </c>
      <c r="H2957" t="s">
        <v>3</v>
      </c>
      <c r="I2957">
        <v>2000</v>
      </c>
      <c r="J2957">
        <v>180</v>
      </c>
      <c r="K2957">
        <v>6</v>
      </c>
      <c r="L2957" t="s">
        <v>55</v>
      </c>
      <c r="M2957" t="s">
        <v>391</v>
      </c>
      <c r="N2957" t="s">
        <v>57</v>
      </c>
    </row>
    <row r="2958" spans="1:14" x14ac:dyDescent="0.25">
      <c r="A2958">
        <v>312124</v>
      </c>
      <c r="B2958" t="s">
        <v>297</v>
      </c>
      <c r="C2958" t="s">
        <v>43</v>
      </c>
      <c r="D2958" s="8">
        <v>40672</v>
      </c>
      <c r="E2958" t="s">
        <v>53</v>
      </c>
      <c r="F2958">
        <v>1154</v>
      </c>
      <c r="G2958" t="s">
        <v>23</v>
      </c>
      <c r="H2958" t="s">
        <v>4</v>
      </c>
      <c r="I2958">
        <v>10000</v>
      </c>
      <c r="L2958" t="s">
        <v>55</v>
      </c>
      <c r="M2958" t="s">
        <v>56</v>
      </c>
      <c r="N2958" t="s">
        <v>57</v>
      </c>
    </row>
    <row r="2959" spans="1:14" x14ac:dyDescent="0.25">
      <c r="A2959">
        <v>312126</v>
      </c>
      <c r="B2959" t="s">
        <v>218</v>
      </c>
      <c r="C2959" t="s">
        <v>43</v>
      </c>
      <c r="D2959" s="8">
        <v>40672</v>
      </c>
      <c r="E2959" t="s">
        <v>83</v>
      </c>
      <c r="F2959">
        <v>2150</v>
      </c>
      <c r="G2959" t="s">
        <v>94</v>
      </c>
      <c r="H2959" t="s">
        <v>3</v>
      </c>
      <c r="I2959">
        <v>6000</v>
      </c>
      <c r="L2959" t="s">
        <v>64</v>
      </c>
      <c r="M2959" t="s">
        <v>391</v>
      </c>
      <c r="N2959" t="s">
        <v>57</v>
      </c>
    </row>
    <row r="2960" spans="1:14" x14ac:dyDescent="0.25">
      <c r="A2960">
        <v>312127</v>
      </c>
      <c r="B2960" t="s">
        <v>92</v>
      </c>
      <c r="C2960" t="s">
        <v>43</v>
      </c>
      <c r="D2960" s="8">
        <v>40672</v>
      </c>
      <c r="E2960" t="s">
        <v>83</v>
      </c>
      <c r="F2960">
        <v>2300</v>
      </c>
      <c r="G2960" t="s">
        <v>20</v>
      </c>
      <c r="H2960" t="s">
        <v>4</v>
      </c>
      <c r="L2960" t="s">
        <v>55</v>
      </c>
      <c r="M2960" t="s">
        <v>238</v>
      </c>
    </row>
    <row r="2961" spans="1:14" x14ac:dyDescent="0.25">
      <c r="A2961">
        <v>312135</v>
      </c>
      <c r="B2961" t="s">
        <v>110</v>
      </c>
      <c r="C2961" t="s">
        <v>43</v>
      </c>
      <c r="D2961" s="8">
        <v>40672</v>
      </c>
      <c r="E2961" t="s">
        <v>53</v>
      </c>
      <c r="F2961">
        <v>1100</v>
      </c>
      <c r="G2961" t="s">
        <v>13</v>
      </c>
      <c r="H2961" t="s">
        <v>3</v>
      </c>
      <c r="L2961" t="s">
        <v>64</v>
      </c>
      <c r="M2961" t="s">
        <v>56</v>
      </c>
      <c r="N2961" t="s">
        <v>57</v>
      </c>
    </row>
    <row r="2962" spans="1:14" x14ac:dyDescent="0.25">
      <c r="A2962">
        <v>312160</v>
      </c>
      <c r="B2962" t="s">
        <v>62</v>
      </c>
      <c r="C2962" t="s">
        <v>43</v>
      </c>
      <c r="D2962" s="8">
        <v>40673</v>
      </c>
      <c r="E2962" t="s">
        <v>83</v>
      </c>
      <c r="F2962">
        <v>2121</v>
      </c>
      <c r="G2962" t="s">
        <v>13</v>
      </c>
      <c r="H2962" t="s">
        <v>3</v>
      </c>
      <c r="I2962">
        <v>500</v>
      </c>
      <c r="J2962">
        <v>140</v>
      </c>
      <c r="L2962" t="s">
        <v>55</v>
      </c>
      <c r="M2962" t="s">
        <v>56</v>
      </c>
      <c r="N2962" t="s">
        <v>57</v>
      </c>
    </row>
    <row r="2963" spans="1:14" x14ac:dyDescent="0.25">
      <c r="A2963">
        <v>312178</v>
      </c>
      <c r="B2963" t="s">
        <v>220</v>
      </c>
      <c r="C2963" t="s">
        <v>43</v>
      </c>
      <c r="D2963" s="8">
        <v>40674</v>
      </c>
      <c r="E2963" t="s">
        <v>53</v>
      </c>
      <c r="F2963">
        <v>745</v>
      </c>
      <c r="G2963" t="s">
        <v>168</v>
      </c>
      <c r="H2963" t="s">
        <v>4</v>
      </c>
      <c r="K2963">
        <v>4</v>
      </c>
      <c r="L2963" t="s">
        <v>55</v>
      </c>
      <c r="M2963" t="s">
        <v>56</v>
      </c>
      <c r="N2963" t="s">
        <v>57</v>
      </c>
    </row>
    <row r="2964" spans="1:14" x14ac:dyDescent="0.25">
      <c r="A2964">
        <v>312180</v>
      </c>
      <c r="B2964" t="s">
        <v>158</v>
      </c>
      <c r="C2964" t="s">
        <v>43</v>
      </c>
      <c r="D2964" s="8">
        <v>40674</v>
      </c>
      <c r="E2964" t="s">
        <v>53</v>
      </c>
      <c r="G2964" t="s">
        <v>21</v>
      </c>
      <c r="H2964" t="s">
        <v>4</v>
      </c>
      <c r="I2964">
        <v>200</v>
      </c>
      <c r="L2964" t="s">
        <v>55</v>
      </c>
      <c r="M2964" t="s">
        <v>56</v>
      </c>
    </row>
    <row r="2965" spans="1:14" x14ac:dyDescent="0.25">
      <c r="A2965">
        <v>312187</v>
      </c>
      <c r="B2965" t="s">
        <v>88</v>
      </c>
      <c r="C2965" t="s">
        <v>43</v>
      </c>
      <c r="D2965" s="8">
        <v>40674</v>
      </c>
      <c r="E2965" t="s">
        <v>53</v>
      </c>
      <c r="F2965">
        <v>1633</v>
      </c>
      <c r="G2965" t="s">
        <v>19</v>
      </c>
      <c r="H2965" t="s">
        <v>4</v>
      </c>
      <c r="I2965">
        <v>0</v>
      </c>
      <c r="J2965">
        <v>100</v>
      </c>
      <c r="K2965">
        <v>0</v>
      </c>
      <c r="L2965" t="s">
        <v>84</v>
      </c>
      <c r="M2965" t="s">
        <v>81</v>
      </c>
      <c r="N2965" t="s">
        <v>61</v>
      </c>
    </row>
    <row r="2966" spans="1:14" x14ac:dyDescent="0.25">
      <c r="A2966">
        <v>312189</v>
      </c>
      <c r="B2966" t="s">
        <v>63</v>
      </c>
      <c r="C2966" t="s">
        <v>43</v>
      </c>
      <c r="D2966" s="8">
        <v>40674</v>
      </c>
      <c r="E2966" t="s">
        <v>53</v>
      </c>
      <c r="F2966">
        <v>830</v>
      </c>
      <c r="G2966" t="s">
        <v>20</v>
      </c>
      <c r="H2966" t="s">
        <v>4</v>
      </c>
      <c r="I2966">
        <v>1500</v>
      </c>
      <c r="J2966">
        <v>140</v>
      </c>
      <c r="L2966" t="s">
        <v>55</v>
      </c>
      <c r="M2966" t="s">
        <v>56</v>
      </c>
      <c r="N2966" t="s">
        <v>57</v>
      </c>
    </row>
    <row r="2967" spans="1:14" x14ac:dyDescent="0.25">
      <c r="A2967">
        <v>312190</v>
      </c>
      <c r="B2967" t="s">
        <v>42</v>
      </c>
      <c r="C2967" t="s">
        <v>43</v>
      </c>
      <c r="D2967" s="8">
        <v>40674</v>
      </c>
      <c r="E2967" t="s">
        <v>83</v>
      </c>
      <c r="F2967">
        <v>2330</v>
      </c>
      <c r="G2967" t="s">
        <v>134</v>
      </c>
      <c r="H2967" t="s">
        <v>2</v>
      </c>
      <c r="I2967">
        <v>6000</v>
      </c>
      <c r="J2967">
        <v>250</v>
      </c>
      <c r="K2967">
        <v>5</v>
      </c>
      <c r="L2967" t="s">
        <v>64</v>
      </c>
      <c r="M2967" t="s">
        <v>46</v>
      </c>
      <c r="N2967" t="s">
        <v>57</v>
      </c>
    </row>
    <row r="2968" spans="1:14" x14ac:dyDescent="0.25">
      <c r="A2968">
        <v>312209</v>
      </c>
      <c r="B2968" t="s">
        <v>42</v>
      </c>
      <c r="C2968" t="s">
        <v>43</v>
      </c>
      <c r="D2968" s="8">
        <v>40675</v>
      </c>
      <c r="E2968" t="s">
        <v>83</v>
      </c>
      <c r="F2968">
        <v>2130</v>
      </c>
      <c r="G2968" t="s">
        <v>23</v>
      </c>
      <c r="H2968" t="s">
        <v>4</v>
      </c>
      <c r="I2968">
        <v>3000</v>
      </c>
      <c r="J2968">
        <v>200</v>
      </c>
      <c r="K2968">
        <v>12</v>
      </c>
      <c r="L2968" t="s">
        <v>55</v>
      </c>
      <c r="M2968" t="s">
        <v>238</v>
      </c>
      <c r="N2968" t="s">
        <v>57</v>
      </c>
    </row>
    <row r="2969" spans="1:14" x14ac:dyDescent="0.25">
      <c r="A2969">
        <v>312214</v>
      </c>
      <c r="B2969" t="s">
        <v>95</v>
      </c>
      <c r="C2969" t="s">
        <v>43</v>
      </c>
      <c r="D2969" s="8">
        <v>40676</v>
      </c>
      <c r="E2969" t="s">
        <v>53</v>
      </c>
      <c r="F2969">
        <v>925</v>
      </c>
      <c r="G2969" t="s">
        <v>19</v>
      </c>
      <c r="H2969" t="s">
        <v>4</v>
      </c>
      <c r="I2969">
        <v>800</v>
      </c>
      <c r="J2969">
        <v>200</v>
      </c>
      <c r="K2969">
        <v>1</v>
      </c>
      <c r="L2969" t="s">
        <v>64</v>
      </c>
      <c r="M2969" t="s">
        <v>126</v>
      </c>
      <c r="N2969" t="s">
        <v>57</v>
      </c>
    </row>
    <row r="2970" spans="1:14" x14ac:dyDescent="0.25">
      <c r="A2970">
        <v>312215</v>
      </c>
      <c r="B2970" t="s">
        <v>78</v>
      </c>
      <c r="C2970" t="s">
        <v>43</v>
      </c>
      <c r="D2970" s="8">
        <v>40676</v>
      </c>
      <c r="E2970" t="s">
        <v>107</v>
      </c>
      <c r="F2970">
        <v>1856</v>
      </c>
      <c r="G2970" t="s">
        <v>15</v>
      </c>
      <c r="H2970" t="s">
        <v>3</v>
      </c>
      <c r="I2970">
        <v>0</v>
      </c>
      <c r="J2970">
        <v>135</v>
      </c>
      <c r="K2970">
        <v>0</v>
      </c>
      <c r="L2970" t="s">
        <v>84</v>
      </c>
      <c r="M2970" t="s">
        <v>51</v>
      </c>
      <c r="N2970" t="s">
        <v>57</v>
      </c>
    </row>
    <row r="2971" spans="1:14" x14ac:dyDescent="0.25">
      <c r="A2971">
        <v>312218</v>
      </c>
      <c r="B2971" t="s">
        <v>92</v>
      </c>
      <c r="C2971" t="s">
        <v>43</v>
      </c>
      <c r="D2971" s="8">
        <v>40676</v>
      </c>
      <c r="G2971" t="s">
        <v>117</v>
      </c>
      <c r="H2971" t="s">
        <v>2</v>
      </c>
      <c r="I2971">
        <v>200</v>
      </c>
      <c r="J2971">
        <v>140</v>
      </c>
      <c r="L2971" t="s">
        <v>55</v>
      </c>
      <c r="M2971" t="s">
        <v>238</v>
      </c>
    </row>
    <row r="2972" spans="1:14" x14ac:dyDescent="0.25">
      <c r="A2972">
        <v>312219</v>
      </c>
      <c r="B2972" t="s">
        <v>92</v>
      </c>
      <c r="C2972" t="s">
        <v>43</v>
      </c>
      <c r="D2972" s="8">
        <v>40676</v>
      </c>
      <c r="E2972" t="s">
        <v>83</v>
      </c>
      <c r="F2972">
        <v>2320</v>
      </c>
      <c r="G2972" t="s">
        <v>20</v>
      </c>
      <c r="H2972" t="s">
        <v>4</v>
      </c>
      <c r="I2972">
        <v>100</v>
      </c>
      <c r="J2972">
        <v>120</v>
      </c>
      <c r="L2972" t="s">
        <v>55</v>
      </c>
      <c r="M2972" t="s">
        <v>351</v>
      </c>
      <c r="N2972" t="s">
        <v>57</v>
      </c>
    </row>
    <row r="2973" spans="1:14" x14ac:dyDescent="0.25">
      <c r="A2973">
        <v>312224</v>
      </c>
      <c r="B2973" t="s">
        <v>42</v>
      </c>
      <c r="C2973" t="s">
        <v>43</v>
      </c>
      <c r="D2973" s="8">
        <v>40676</v>
      </c>
      <c r="E2973" t="s">
        <v>83</v>
      </c>
      <c r="F2973">
        <v>2225</v>
      </c>
      <c r="G2973" t="s">
        <v>179</v>
      </c>
      <c r="H2973" t="s">
        <v>2</v>
      </c>
      <c r="I2973">
        <v>3000</v>
      </c>
      <c r="J2973">
        <v>170</v>
      </c>
      <c r="K2973">
        <v>11</v>
      </c>
      <c r="L2973" t="s">
        <v>55</v>
      </c>
      <c r="M2973" t="s">
        <v>46</v>
      </c>
      <c r="N2973" t="s">
        <v>57</v>
      </c>
    </row>
    <row r="2974" spans="1:14" x14ac:dyDescent="0.25">
      <c r="A2974">
        <v>312228</v>
      </c>
      <c r="B2974" t="s">
        <v>85</v>
      </c>
      <c r="C2974" t="s">
        <v>43</v>
      </c>
      <c r="D2974" s="8">
        <v>40676</v>
      </c>
      <c r="E2974" t="s">
        <v>44</v>
      </c>
      <c r="F2974">
        <v>530</v>
      </c>
      <c r="G2974" t="s">
        <v>20</v>
      </c>
      <c r="H2974" t="s">
        <v>4</v>
      </c>
      <c r="I2974">
        <v>2400</v>
      </c>
      <c r="J2974">
        <v>180</v>
      </c>
      <c r="L2974" t="s">
        <v>55</v>
      </c>
      <c r="M2974" t="s">
        <v>184</v>
      </c>
      <c r="N2974" t="s">
        <v>47</v>
      </c>
    </row>
    <row r="2975" spans="1:14" x14ac:dyDescent="0.25">
      <c r="A2975">
        <v>312233</v>
      </c>
      <c r="B2975" t="s">
        <v>48</v>
      </c>
      <c r="D2975" s="8">
        <v>40671</v>
      </c>
      <c r="G2975" t="s">
        <v>11</v>
      </c>
      <c r="H2975" t="s">
        <v>3</v>
      </c>
      <c r="K2975">
        <v>0</v>
      </c>
      <c r="M2975" t="s">
        <v>51</v>
      </c>
    </row>
    <row r="2976" spans="1:14" x14ac:dyDescent="0.25">
      <c r="A2976">
        <v>312234</v>
      </c>
      <c r="B2976" t="s">
        <v>48</v>
      </c>
      <c r="D2976" s="8">
        <v>40678</v>
      </c>
      <c r="G2976" t="s">
        <v>11</v>
      </c>
      <c r="H2976" t="s">
        <v>3</v>
      </c>
      <c r="K2976">
        <v>0</v>
      </c>
      <c r="M2976" t="s">
        <v>69</v>
      </c>
    </row>
    <row r="2977" spans="1:14" x14ac:dyDescent="0.25">
      <c r="A2977">
        <v>312235</v>
      </c>
      <c r="B2977" t="s">
        <v>48</v>
      </c>
      <c r="D2977" s="8">
        <v>40682</v>
      </c>
      <c r="G2977" t="s">
        <v>11</v>
      </c>
      <c r="H2977" t="s">
        <v>3</v>
      </c>
      <c r="K2977">
        <v>0</v>
      </c>
      <c r="M2977" t="s">
        <v>140</v>
      </c>
    </row>
    <row r="2978" spans="1:14" x14ac:dyDescent="0.25">
      <c r="A2978">
        <v>312236</v>
      </c>
      <c r="B2978" t="s">
        <v>48</v>
      </c>
      <c r="D2978" s="8">
        <v>40688</v>
      </c>
      <c r="G2978" t="s">
        <v>11</v>
      </c>
      <c r="H2978" t="s">
        <v>3</v>
      </c>
      <c r="K2978">
        <v>0</v>
      </c>
      <c r="M2978" t="s">
        <v>51</v>
      </c>
    </row>
    <row r="2979" spans="1:14" x14ac:dyDescent="0.25">
      <c r="A2979">
        <v>312237</v>
      </c>
      <c r="B2979" t="s">
        <v>48</v>
      </c>
      <c r="D2979" s="8">
        <v>40689</v>
      </c>
      <c r="G2979" t="s">
        <v>11</v>
      </c>
      <c r="H2979" t="s">
        <v>3</v>
      </c>
      <c r="K2979">
        <v>0</v>
      </c>
      <c r="M2979" t="s">
        <v>51</v>
      </c>
    </row>
    <row r="2980" spans="1:14" x14ac:dyDescent="0.25">
      <c r="A2980">
        <v>312238</v>
      </c>
      <c r="B2980" t="s">
        <v>48</v>
      </c>
      <c r="D2980" s="8">
        <v>40689</v>
      </c>
      <c r="G2980" t="s">
        <v>11</v>
      </c>
      <c r="H2980" t="s">
        <v>3</v>
      </c>
      <c r="K2980">
        <v>0</v>
      </c>
      <c r="M2980" t="s">
        <v>109</v>
      </c>
    </row>
    <row r="2981" spans="1:14" x14ac:dyDescent="0.25">
      <c r="A2981">
        <v>312244</v>
      </c>
      <c r="B2981" t="s">
        <v>62</v>
      </c>
      <c r="C2981" t="s">
        <v>43</v>
      </c>
      <c r="D2981" s="8">
        <v>40677</v>
      </c>
      <c r="E2981" t="s">
        <v>53</v>
      </c>
      <c r="F2981">
        <v>1340</v>
      </c>
      <c r="G2981" t="s">
        <v>102</v>
      </c>
      <c r="H2981" t="s">
        <v>2</v>
      </c>
      <c r="I2981">
        <v>200</v>
      </c>
      <c r="J2981">
        <v>180</v>
      </c>
      <c r="L2981" t="s">
        <v>64</v>
      </c>
      <c r="M2981" t="s">
        <v>56</v>
      </c>
      <c r="N2981" t="s">
        <v>57</v>
      </c>
    </row>
    <row r="2982" spans="1:14" x14ac:dyDescent="0.25">
      <c r="A2982">
        <v>312246</v>
      </c>
      <c r="B2982" t="s">
        <v>95</v>
      </c>
      <c r="C2982" t="s">
        <v>43</v>
      </c>
      <c r="D2982" s="8">
        <v>40677</v>
      </c>
      <c r="E2982" t="s">
        <v>53</v>
      </c>
      <c r="F2982">
        <v>1016</v>
      </c>
      <c r="G2982" t="s">
        <v>164</v>
      </c>
      <c r="H2982" t="s">
        <v>4</v>
      </c>
      <c r="I2982">
        <v>1000</v>
      </c>
      <c r="L2982" t="s">
        <v>55</v>
      </c>
      <c r="M2982" t="s">
        <v>540</v>
      </c>
      <c r="N2982" t="s">
        <v>57</v>
      </c>
    </row>
    <row r="2983" spans="1:14" x14ac:dyDescent="0.25">
      <c r="A2983">
        <v>312249</v>
      </c>
      <c r="B2983" t="s">
        <v>85</v>
      </c>
      <c r="C2983" t="s">
        <v>43</v>
      </c>
      <c r="D2983" s="8">
        <v>40677</v>
      </c>
      <c r="E2983" t="s">
        <v>83</v>
      </c>
      <c r="F2983">
        <v>415</v>
      </c>
      <c r="G2983" t="s">
        <v>21</v>
      </c>
      <c r="H2983" t="s">
        <v>4</v>
      </c>
      <c r="I2983">
        <v>10</v>
      </c>
      <c r="J2983">
        <v>132</v>
      </c>
      <c r="K2983">
        <v>0</v>
      </c>
      <c r="L2983" t="s">
        <v>55</v>
      </c>
      <c r="M2983" t="s">
        <v>56</v>
      </c>
      <c r="N2983" t="s">
        <v>57</v>
      </c>
    </row>
    <row r="2984" spans="1:14" x14ac:dyDescent="0.25">
      <c r="A2984">
        <v>312254</v>
      </c>
      <c r="B2984" t="s">
        <v>63</v>
      </c>
      <c r="C2984" t="s">
        <v>43</v>
      </c>
      <c r="D2984" s="8">
        <v>40677</v>
      </c>
      <c r="E2984" t="s">
        <v>53</v>
      </c>
      <c r="F2984">
        <v>930</v>
      </c>
      <c r="G2984" t="s">
        <v>66</v>
      </c>
      <c r="H2984" t="s">
        <v>4</v>
      </c>
      <c r="I2984">
        <v>100</v>
      </c>
      <c r="J2984">
        <v>145</v>
      </c>
      <c r="L2984" t="s">
        <v>55</v>
      </c>
      <c r="M2984" t="s">
        <v>104</v>
      </c>
      <c r="N2984" t="s">
        <v>57</v>
      </c>
    </row>
    <row r="2985" spans="1:14" x14ac:dyDescent="0.25">
      <c r="A2985">
        <v>312256</v>
      </c>
      <c r="B2985" t="s">
        <v>62</v>
      </c>
      <c r="C2985" t="s">
        <v>43</v>
      </c>
      <c r="D2985" s="8">
        <v>40677</v>
      </c>
      <c r="E2985" t="s">
        <v>53</v>
      </c>
      <c r="F2985">
        <v>1305</v>
      </c>
      <c r="G2985" t="s">
        <v>19</v>
      </c>
      <c r="H2985" t="s">
        <v>4</v>
      </c>
      <c r="I2985">
        <v>0</v>
      </c>
      <c r="K2985">
        <v>0</v>
      </c>
      <c r="L2985" t="s">
        <v>73</v>
      </c>
      <c r="M2985" t="s">
        <v>152</v>
      </c>
      <c r="N2985" t="s">
        <v>57</v>
      </c>
    </row>
    <row r="2986" spans="1:14" x14ac:dyDescent="0.25">
      <c r="A2986">
        <v>312260</v>
      </c>
      <c r="B2986" t="s">
        <v>91</v>
      </c>
      <c r="C2986" t="s">
        <v>43</v>
      </c>
      <c r="D2986" s="8">
        <v>40678</v>
      </c>
      <c r="E2986" t="s">
        <v>53</v>
      </c>
      <c r="F2986">
        <v>1000</v>
      </c>
      <c r="G2986" t="s">
        <v>21</v>
      </c>
      <c r="H2986" t="s">
        <v>4</v>
      </c>
      <c r="I2986">
        <v>200</v>
      </c>
      <c r="L2986" t="s">
        <v>55</v>
      </c>
      <c r="M2986" t="s">
        <v>56</v>
      </c>
    </row>
    <row r="2987" spans="1:14" x14ac:dyDescent="0.25">
      <c r="A2987">
        <v>312266</v>
      </c>
      <c r="B2987" t="s">
        <v>42</v>
      </c>
      <c r="C2987" t="s">
        <v>43</v>
      </c>
      <c r="D2987" s="8">
        <v>40678</v>
      </c>
      <c r="E2987" t="s">
        <v>53</v>
      </c>
      <c r="F2987">
        <v>740</v>
      </c>
      <c r="G2987" t="s">
        <v>94</v>
      </c>
      <c r="H2987" t="s">
        <v>3</v>
      </c>
      <c r="I2987">
        <v>800</v>
      </c>
      <c r="J2987">
        <v>160</v>
      </c>
      <c r="L2987" t="s">
        <v>64</v>
      </c>
      <c r="M2987" t="s">
        <v>56</v>
      </c>
      <c r="N2987" t="s">
        <v>57</v>
      </c>
    </row>
    <row r="2988" spans="1:14" x14ac:dyDescent="0.25">
      <c r="A2988">
        <v>312271</v>
      </c>
      <c r="B2988" t="s">
        <v>48</v>
      </c>
      <c r="D2988" s="8">
        <v>40675</v>
      </c>
      <c r="G2988" t="s">
        <v>168</v>
      </c>
      <c r="H2988" t="s">
        <v>4</v>
      </c>
      <c r="K2988">
        <v>0</v>
      </c>
      <c r="M2988" t="s">
        <v>308</v>
      </c>
    </row>
    <row r="2989" spans="1:14" x14ac:dyDescent="0.25">
      <c r="A2989">
        <v>312275</v>
      </c>
      <c r="B2989" t="s">
        <v>48</v>
      </c>
      <c r="D2989" s="8">
        <v>40675</v>
      </c>
      <c r="G2989" t="s">
        <v>9</v>
      </c>
      <c r="H2989" t="s">
        <v>2</v>
      </c>
      <c r="K2989">
        <v>0</v>
      </c>
      <c r="M2989" t="s">
        <v>541</v>
      </c>
    </row>
    <row r="2990" spans="1:14" x14ac:dyDescent="0.25">
      <c r="A2990">
        <v>312281</v>
      </c>
      <c r="B2990" t="s">
        <v>48</v>
      </c>
      <c r="D2990" s="8">
        <v>40676</v>
      </c>
      <c r="G2990" t="s">
        <v>168</v>
      </c>
      <c r="H2990" t="s">
        <v>4</v>
      </c>
      <c r="K2990">
        <v>0</v>
      </c>
      <c r="M2990" t="s">
        <v>320</v>
      </c>
    </row>
    <row r="2991" spans="1:14" x14ac:dyDescent="0.25">
      <c r="A2991">
        <v>312282</v>
      </c>
      <c r="B2991" t="s">
        <v>48</v>
      </c>
      <c r="D2991" s="8">
        <v>40676</v>
      </c>
      <c r="G2991" t="s">
        <v>168</v>
      </c>
      <c r="H2991" t="s">
        <v>4</v>
      </c>
      <c r="K2991">
        <v>0</v>
      </c>
      <c r="M2991" t="s">
        <v>115</v>
      </c>
    </row>
    <row r="2992" spans="1:14" x14ac:dyDescent="0.25">
      <c r="A2992">
        <v>312283</v>
      </c>
      <c r="B2992" t="s">
        <v>48</v>
      </c>
      <c r="D2992" s="8">
        <v>40676</v>
      </c>
      <c r="G2992" t="s">
        <v>19</v>
      </c>
      <c r="H2992" t="s">
        <v>4</v>
      </c>
      <c r="K2992">
        <v>0</v>
      </c>
      <c r="M2992" t="s">
        <v>542</v>
      </c>
    </row>
    <row r="2993" spans="1:14" x14ac:dyDescent="0.25">
      <c r="A2993">
        <v>312287</v>
      </c>
      <c r="B2993" t="s">
        <v>48</v>
      </c>
      <c r="D2993" s="8">
        <v>40677</v>
      </c>
      <c r="G2993" t="s">
        <v>19</v>
      </c>
      <c r="H2993" t="s">
        <v>4</v>
      </c>
      <c r="K2993">
        <v>0</v>
      </c>
      <c r="M2993" t="s">
        <v>246</v>
      </c>
    </row>
    <row r="2994" spans="1:14" x14ac:dyDescent="0.25">
      <c r="A2994">
        <v>312291</v>
      </c>
      <c r="B2994" t="s">
        <v>48</v>
      </c>
      <c r="D2994" s="8">
        <v>40678</v>
      </c>
      <c r="G2994" t="s">
        <v>20</v>
      </c>
      <c r="H2994" t="s">
        <v>4</v>
      </c>
      <c r="K2994">
        <v>0</v>
      </c>
      <c r="M2994" t="s">
        <v>115</v>
      </c>
    </row>
    <row r="2995" spans="1:14" x14ac:dyDescent="0.25">
      <c r="A2995">
        <v>312292</v>
      </c>
      <c r="B2995" t="s">
        <v>48</v>
      </c>
      <c r="D2995" s="8">
        <v>40678</v>
      </c>
      <c r="G2995" t="s">
        <v>19</v>
      </c>
      <c r="H2995" t="s">
        <v>4</v>
      </c>
      <c r="K2995">
        <v>0</v>
      </c>
      <c r="M2995" t="s">
        <v>81</v>
      </c>
    </row>
    <row r="2996" spans="1:14" x14ac:dyDescent="0.25">
      <c r="A2996">
        <v>312294</v>
      </c>
      <c r="B2996" t="s">
        <v>48</v>
      </c>
      <c r="D2996" s="8">
        <v>40680</v>
      </c>
      <c r="G2996" t="s">
        <v>135</v>
      </c>
      <c r="H2996" t="s">
        <v>3</v>
      </c>
      <c r="K2996">
        <v>0</v>
      </c>
      <c r="M2996" t="s">
        <v>369</v>
      </c>
    </row>
    <row r="2997" spans="1:14" x14ac:dyDescent="0.25">
      <c r="A2997">
        <v>312298</v>
      </c>
      <c r="B2997" t="s">
        <v>92</v>
      </c>
      <c r="C2997" t="s">
        <v>43</v>
      </c>
      <c r="D2997" s="8">
        <v>40678</v>
      </c>
      <c r="E2997" t="s">
        <v>53</v>
      </c>
      <c r="F2997">
        <v>1355</v>
      </c>
      <c r="G2997" t="s">
        <v>7</v>
      </c>
      <c r="H2997" t="s">
        <v>2</v>
      </c>
      <c r="I2997">
        <v>300</v>
      </c>
      <c r="J2997">
        <v>130</v>
      </c>
      <c r="L2997" t="s">
        <v>55</v>
      </c>
      <c r="M2997" t="s">
        <v>74</v>
      </c>
      <c r="N2997" t="s">
        <v>57</v>
      </c>
    </row>
    <row r="2998" spans="1:14" x14ac:dyDescent="0.25">
      <c r="A2998">
        <v>312308</v>
      </c>
      <c r="B2998" t="s">
        <v>86</v>
      </c>
      <c r="C2998" t="s">
        <v>43</v>
      </c>
      <c r="D2998" s="8">
        <v>40680</v>
      </c>
      <c r="E2998" t="s">
        <v>53</v>
      </c>
      <c r="F2998">
        <v>1333</v>
      </c>
      <c r="G2998" t="s">
        <v>21</v>
      </c>
      <c r="H2998" t="s">
        <v>4</v>
      </c>
      <c r="I2998">
        <v>100</v>
      </c>
      <c r="J2998">
        <v>140</v>
      </c>
      <c r="L2998" t="s">
        <v>55</v>
      </c>
      <c r="M2998" t="s">
        <v>46</v>
      </c>
      <c r="N2998" t="s">
        <v>57</v>
      </c>
    </row>
    <row r="2999" spans="1:14" x14ac:dyDescent="0.25">
      <c r="A2999">
        <v>312312</v>
      </c>
      <c r="B2999" t="s">
        <v>422</v>
      </c>
      <c r="C2999" t="s">
        <v>43</v>
      </c>
      <c r="D2999" s="8">
        <v>40680</v>
      </c>
      <c r="E2999" t="s">
        <v>53</v>
      </c>
      <c r="F2999">
        <v>820</v>
      </c>
      <c r="G2999" t="s">
        <v>325</v>
      </c>
      <c r="H2999" t="s">
        <v>2</v>
      </c>
      <c r="I2999">
        <v>0</v>
      </c>
      <c r="J2999">
        <v>100</v>
      </c>
      <c r="K2999">
        <v>0</v>
      </c>
      <c r="L2999" t="s">
        <v>84</v>
      </c>
      <c r="M2999" t="s">
        <v>187</v>
      </c>
      <c r="N2999" t="s">
        <v>61</v>
      </c>
    </row>
    <row r="3000" spans="1:14" x14ac:dyDescent="0.25">
      <c r="A3000">
        <v>312320</v>
      </c>
      <c r="B3000" t="s">
        <v>220</v>
      </c>
      <c r="C3000" t="s">
        <v>43</v>
      </c>
      <c r="D3000" s="8">
        <v>40681</v>
      </c>
      <c r="E3000" t="s">
        <v>53</v>
      </c>
      <c r="F3000">
        <v>1708</v>
      </c>
      <c r="G3000" t="s">
        <v>19</v>
      </c>
      <c r="H3000" t="s">
        <v>4</v>
      </c>
      <c r="I3000">
        <v>0</v>
      </c>
      <c r="K3000">
        <v>0</v>
      </c>
      <c r="L3000" t="s">
        <v>73</v>
      </c>
      <c r="M3000" t="s">
        <v>81</v>
      </c>
      <c r="N3000" t="s">
        <v>57</v>
      </c>
    </row>
    <row r="3001" spans="1:14" x14ac:dyDescent="0.25">
      <c r="A3001">
        <v>312322</v>
      </c>
      <c r="B3001" t="s">
        <v>543</v>
      </c>
      <c r="C3001" t="s">
        <v>71</v>
      </c>
      <c r="D3001" s="8">
        <v>40681</v>
      </c>
      <c r="E3001" t="s">
        <v>53</v>
      </c>
      <c r="F3001">
        <v>1730</v>
      </c>
      <c r="G3001" t="s">
        <v>182</v>
      </c>
      <c r="H3001" t="s">
        <v>3</v>
      </c>
      <c r="I3001">
        <v>10</v>
      </c>
      <c r="K3001">
        <v>0</v>
      </c>
      <c r="L3001" t="s">
        <v>55</v>
      </c>
      <c r="M3001" t="s">
        <v>188</v>
      </c>
      <c r="N3001" t="s">
        <v>57</v>
      </c>
    </row>
    <row r="3002" spans="1:14" x14ac:dyDescent="0.25">
      <c r="A3002">
        <v>312333</v>
      </c>
      <c r="B3002" t="s">
        <v>86</v>
      </c>
      <c r="C3002" t="s">
        <v>43</v>
      </c>
      <c r="D3002" s="8">
        <v>40682</v>
      </c>
      <c r="E3002" t="s">
        <v>53</v>
      </c>
      <c r="F3002">
        <v>830</v>
      </c>
      <c r="G3002" t="s">
        <v>19</v>
      </c>
      <c r="H3002" t="s">
        <v>4</v>
      </c>
      <c r="I3002">
        <v>0</v>
      </c>
      <c r="J3002">
        <v>130</v>
      </c>
      <c r="K3002">
        <v>0</v>
      </c>
      <c r="L3002" t="s">
        <v>84</v>
      </c>
      <c r="M3002" t="s">
        <v>56</v>
      </c>
      <c r="N3002" t="s">
        <v>57</v>
      </c>
    </row>
    <row r="3003" spans="1:14" x14ac:dyDescent="0.25">
      <c r="A3003">
        <v>312342</v>
      </c>
      <c r="B3003" t="s">
        <v>63</v>
      </c>
      <c r="C3003" t="s">
        <v>43</v>
      </c>
      <c r="D3003" s="8">
        <v>40682</v>
      </c>
      <c r="E3003" t="s">
        <v>53</v>
      </c>
      <c r="F3003">
        <v>1220</v>
      </c>
      <c r="G3003" t="s">
        <v>7</v>
      </c>
      <c r="H3003" t="s">
        <v>2</v>
      </c>
      <c r="I3003">
        <v>2500</v>
      </c>
      <c r="J3003">
        <v>210</v>
      </c>
      <c r="L3003" t="s">
        <v>55</v>
      </c>
      <c r="M3003" t="s">
        <v>56</v>
      </c>
      <c r="N3003" t="s">
        <v>57</v>
      </c>
    </row>
    <row r="3004" spans="1:14" x14ac:dyDescent="0.25">
      <c r="A3004">
        <v>312348</v>
      </c>
      <c r="B3004" t="s">
        <v>48</v>
      </c>
      <c r="D3004" s="8">
        <v>40669</v>
      </c>
      <c r="G3004" t="s">
        <v>22</v>
      </c>
      <c r="H3004" t="s">
        <v>4</v>
      </c>
      <c r="K3004">
        <v>0</v>
      </c>
      <c r="M3004" t="s">
        <v>175</v>
      </c>
    </row>
    <row r="3005" spans="1:14" x14ac:dyDescent="0.25">
      <c r="A3005">
        <v>312350</v>
      </c>
      <c r="B3005" t="s">
        <v>95</v>
      </c>
      <c r="C3005" t="s">
        <v>43</v>
      </c>
      <c r="D3005" s="8">
        <v>40683</v>
      </c>
      <c r="E3005" t="s">
        <v>53</v>
      </c>
      <c r="F3005">
        <v>1705</v>
      </c>
      <c r="G3005" t="s">
        <v>19</v>
      </c>
      <c r="H3005" t="s">
        <v>4</v>
      </c>
      <c r="I3005">
        <v>0</v>
      </c>
      <c r="J3005">
        <v>130</v>
      </c>
      <c r="K3005">
        <v>0</v>
      </c>
      <c r="L3005" t="s">
        <v>84</v>
      </c>
      <c r="M3005" t="s">
        <v>56</v>
      </c>
      <c r="N3005" t="s">
        <v>57</v>
      </c>
    </row>
    <row r="3006" spans="1:14" x14ac:dyDescent="0.25">
      <c r="A3006">
        <v>312351</v>
      </c>
      <c r="B3006" t="s">
        <v>185</v>
      </c>
      <c r="C3006" t="s">
        <v>106</v>
      </c>
      <c r="D3006" s="8">
        <v>40683</v>
      </c>
      <c r="E3006" t="s">
        <v>53</v>
      </c>
      <c r="F3006">
        <v>755</v>
      </c>
      <c r="G3006" t="s">
        <v>21</v>
      </c>
      <c r="H3006" t="s">
        <v>4</v>
      </c>
      <c r="I3006">
        <v>50</v>
      </c>
      <c r="J3006">
        <v>100</v>
      </c>
      <c r="K3006">
        <v>0</v>
      </c>
      <c r="L3006" t="s">
        <v>64</v>
      </c>
      <c r="M3006" t="s">
        <v>56</v>
      </c>
    </row>
    <row r="3007" spans="1:14" x14ac:dyDescent="0.25">
      <c r="A3007">
        <v>312352</v>
      </c>
      <c r="B3007" t="s">
        <v>120</v>
      </c>
      <c r="C3007" t="s">
        <v>43</v>
      </c>
      <c r="D3007" s="8">
        <v>40683</v>
      </c>
      <c r="E3007" t="s">
        <v>53</v>
      </c>
      <c r="F3007">
        <v>1050</v>
      </c>
      <c r="G3007" t="s">
        <v>21</v>
      </c>
      <c r="H3007" t="s">
        <v>4</v>
      </c>
      <c r="I3007">
        <v>50</v>
      </c>
      <c r="J3007">
        <v>100</v>
      </c>
      <c r="K3007">
        <v>0</v>
      </c>
      <c r="L3007" t="s">
        <v>55</v>
      </c>
      <c r="M3007" t="s">
        <v>56</v>
      </c>
    </row>
    <row r="3008" spans="1:14" x14ac:dyDescent="0.25">
      <c r="A3008">
        <v>312355</v>
      </c>
      <c r="B3008" t="s">
        <v>355</v>
      </c>
      <c r="C3008" t="s">
        <v>43</v>
      </c>
      <c r="D3008" s="8">
        <v>40683</v>
      </c>
      <c r="E3008" t="s">
        <v>83</v>
      </c>
      <c r="F3008">
        <v>35</v>
      </c>
      <c r="G3008" t="s">
        <v>10</v>
      </c>
      <c r="H3008" t="s">
        <v>2</v>
      </c>
      <c r="I3008">
        <v>5000</v>
      </c>
      <c r="K3008">
        <v>7</v>
      </c>
      <c r="L3008" t="s">
        <v>55</v>
      </c>
      <c r="M3008" t="s">
        <v>132</v>
      </c>
      <c r="N3008" t="s">
        <v>57</v>
      </c>
    </row>
    <row r="3009" spans="1:14" x14ac:dyDescent="0.25">
      <c r="A3009">
        <v>312358</v>
      </c>
      <c r="B3009" t="s">
        <v>120</v>
      </c>
      <c r="C3009" t="s">
        <v>43</v>
      </c>
      <c r="D3009" s="8">
        <v>40683</v>
      </c>
      <c r="E3009" t="s">
        <v>53</v>
      </c>
      <c r="F3009">
        <v>1930</v>
      </c>
      <c r="G3009" t="s">
        <v>241</v>
      </c>
      <c r="H3009" t="s">
        <v>2</v>
      </c>
      <c r="I3009">
        <v>0</v>
      </c>
      <c r="J3009">
        <v>145</v>
      </c>
      <c r="K3009">
        <v>0</v>
      </c>
      <c r="L3009" t="s">
        <v>73</v>
      </c>
      <c r="M3009" t="s">
        <v>46</v>
      </c>
    </row>
    <row r="3010" spans="1:14" x14ac:dyDescent="0.25">
      <c r="A3010">
        <v>312361</v>
      </c>
      <c r="B3010" t="s">
        <v>42</v>
      </c>
      <c r="C3010" t="s">
        <v>43</v>
      </c>
      <c r="D3010" s="8">
        <v>40683</v>
      </c>
      <c r="G3010" t="s">
        <v>102</v>
      </c>
      <c r="H3010" t="s">
        <v>2</v>
      </c>
      <c r="I3010">
        <v>0</v>
      </c>
      <c r="J3010">
        <v>80</v>
      </c>
      <c r="K3010">
        <v>0</v>
      </c>
      <c r="L3010" t="s">
        <v>84</v>
      </c>
      <c r="M3010" t="s">
        <v>56</v>
      </c>
      <c r="N3010" t="s">
        <v>57</v>
      </c>
    </row>
    <row r="3011" spans="1:14" x14ac:dyDescent="0.25">
      <c r="A3011">
        <v>312363</v>
      </c>
      <c r="B3011" t="s">
        <v>176</v>
      </c>
      <c r="C3011" t="s">
        <v>43</v>
      </c>
      <c r="D3011" s="8">
        <v>40683</v>
      </c>
      <c r="E3011" t="s">
        <v>53</v>
      </c>
      <c r="F3011">
        <v>1539</v>
      </c>
      <c r="G3011" t="s">
        <v>15</v>
      </c>
      <c r="H3011" t="s">
        <v>3</v>
      </c>
      <c r="I3011">
        <v>10</v>
      </c>
      <c r="J3011">
        <v>160</v>
      </c>
      <c r="K3011">
        <v>0</v>
      </c>
      <c r="L3011" t="s">
        <v>64</v>
      </c>
      <c r="M3011" t="s">
        <v>46</v>
      </c>
      <c r="N3011" t="s">
        <v>57</v>
      </c>
    </row>
    <row r="3012" spans="1:14" x14ac:dyDescent="0.25">
      <c r="A3012">
        <v>312368</v>
      </c>
      <c r="B3012" t="s">
        <v>86</v>
      </c>
      <c r="C3012" t="s">
        <v>43</v>
      </c>
      <c r="D3012" s="8">
        <v>40683</v>
      </c>
      <c r="E3012" t="s">
        <v>83</v>
      </c>
      <c r="F3012">
        <v>135</v>
      </c>
      <c r="G3012" t="s">
        <v>15</v>
      </c>
      <c r="H3012" t="s">
        <v>3</v>
      </c>
      <c r="I3012">
        <v>1200</v>
      </c>
      <c r="J3012">
        <v>130</v>
      </c>
      <c r="K3012">
        <v>3</v>
      </c>
      <c r="L3012" t="s">
        <v>55</v>
      </c>
      <c r="M3012" t="s">
        <v>132</v>
      </c>
    </row>
    <row r="3013" spans="1:14" x14ac:dyDescent="0.25">
      <c r="A3013">
        <v>312371</v>
      </c>
      <c r="B3013" t="s">
        <v>407</v>
      </c>
      <c r="C3013" t="s">
        <v>43</v>
      </c>
      <c r="D3013" s="8">
        <v>40684</v>
      </c>
      <c r="E3013" t="s">
        <v>53</v>
      </c>
      <c r="G3013" t="s">
        <v>21</v>
      </c>
      <c r="H3013" t="s">
        <v>4</v>
      </c>
      <c r="I3013">
        <v>0</v>
      </c>
      <c r="K3013">
        <v>0</v>
      </c>
      <c r="L3013" t="s">
        <v>73</v>
      </c>
      <c r="M3013" t="s">
        <v>56</v>
      </c>
    </row>
    <row r="3014" spans="1:14" x14ac:dyDescent="0.25">
      <c r="A3014">
        <v>312372</v>
      </c>
      <c r="B3014" t="s">
        <v>42</v>
      </c>
      <c r="C3014" t="s">
        <v>43</v>
      </c>
      <c r="D3014" s="8">
        <v>40684</v>
      </c>
      <c r="E3014" t="s">
        <v>53</v>
      </c>
      <c r="F3014">
        <v>1700</v>
      </c>
      <c r="G3014" t="s">
        <v>404</v>
      </c>
      <c r="H3014" t="s">
        <v>3</v>
      </c>
      <c r="I3014">
        <v>5</v>
      </c>
      <c r="J3014">
        <v>135</v>
      </c>
      <c r="K3014">
        <v>0</v>
      </c>
      <c r="L3014" t="s">
        <v>55</v>
      </c>
      <c r="M3014" t="s">
        <v>104</v>
      </c>
      <c r="N3014" t="s">
        <v>57</v>
      </c>
    </row>
    <row r="3015" spans="1:14" x14ac:dyDescent="0.25">
      <c r="A3015">
        <v>312377</v>
      </c>
      <c r="B3015" t="s">
        <v>58</v>
      </c>
      <c r="C3015" t="s">
        <v>43</v>
      </c>
      <c r="D3015" s="8">
        <v>40684</v>
      </c>
      <c r="E3015" t="s">
        <v>53</v>
      </c>
      <c r="F3015">
        <v>1830</v>
      </c>
      <c r="G3015" t="s">
        <v>66</v>
      </c>
      <c r="H3015" t="s">
        <v>4</v>
      </c>
      <c r="I3015">
        <v>50</v>
      </c>
      <c r="J3015">
        <v>136</v>
      </c>
      <c r="K3015">
        <v>0</v>
      </c>
      <c r="L3015" t="s">
        <v>55</v>
      </c>
      <c r="M3015" t="s">
        <v>56</v>
      </c>
      <c r="N3015" t="s">
        <v>57</v>
      </c>
    </row>
    <row r="3016" spans="1:14" x14ac:dyDescent="0.25">
      <c r="A3016">
        <v>312380</v>
      </c>
      <c r="B3016" t="s">
        <v>42</v>
      </c>
      <c r="C3016" t="s">
        <v>43</v>
      </c>
      <c r="D3016" s="8">
        <v>40684</v>
      </c>
      <c r="E3016" t="s">
        <v>83</v>
      </c>
      <c r="F3016">
        <v>2225</v>
      </c>
      <c r="G3016" t="s">
        <v>102</v>
      </c>
      <c r="H3016" t="s">
        <v>2</v>
      </c>
      <c r="I3016">
        <v>9500</v>
      </c>
      <c r="J3016">
        <v>250</v>
      </c>
      <c r="K3016">
        <v>30</v>
      </c>
      <c r="L3016" t="s">
        <v>45</v>
      </c>
      <c r="M3016" t="s">
        <v>46</v>
      </c>
      <c r="N3016" t="s">
        <v>57</v>
      </c>
    </row>
    <row r="3017" spans="1:14" x14ac:dyDescent="0.25">
      <c r="A3017">
        <v>312389</v>
      </c>
      <c r="B3017" t="s">
        <v>167</v>
      </c>
      <c r="C3017" t="s">
        <v>43</v>
      </c>
      <c r="D3017" s="8">
        <v>40685</v>
      </c>
      <c r="E3017" t="s">
        <v>53</v>
      </c>
      <c r="F3017">
        <v>1645</v>
      </c>
      <c r="G3017" t="s">
        <v>94</v>
      </c>
      <c r="H3017" t="s">
        <v>3</v>
      </c>
      <c r="I3017">
        <v>1500</v>
      </c>
      <c r="J3017">
        <v>150</v>
      </c>
      <c r="K3017">
        <v>5</v>
      </c>
      <c r="L3017" t="s">
        <v>55</v>
      </c>
      <c r="M3017" t="s">
        <v>46</v>
      </c>
      <c r="N3017" t="s">
        <v>57</v>
      </c>
    </row>
    <row r="3018" spans="1:14" x14ac:dyDescent="0.25">
      <c r="A3018">
        <v>312400</v>
      </c>
      <c r="B3018" t="s">
        <v>95</v>
      </c>
      <c r="C3018" t="s">
        <v>43</v>
      </c>
      <c r="D3018" s="8">
        <v>40686</v>
      </c>
      <c r="E3018" t="s">
        <v>53</v>
      </c>
      <c r="F3018">
        <v>1600</v>
      </c>
      <c r="G3018" t="s">
        <v>23</v>
      </c>
      <c r="H3018" t="s">
        <v>4</v>
      </c>
      <c r="I3018">
        <v>500</v>
      </c>
      <c r="J3018">
        <v>140</v>
      </c>
      <c r="L3018" t="s">
        <v>55</v>
      </c>
      <c r="M3018" t="s">
        <v>81</v>
      </c>
      <c r="N3018" t="s">
        <v>57</v>
      </c>
    </row>
    <row r="3019" spans="1:14" x14ac:dyDescent="0.25">
      <c r="A3019">
        <v>312407</v>
      </c>
      <c r="B3019" t="s">
        <v>240</v>
      </c>
      <c r="C3019" t="s">
        <v>43</v>
      </c>
      <c r="D3019" s="8">
        <v>40686</v>
      </c>
      <c r="E3019" t="s">
        <v>83</v>
      </c>
      <c r="F3019">
        <v>2215</v>
      </c>
      <c r="G3019" t="s">
        <v>243</v>
      </c>
      <c r="H3019" t="s">
        <v>4</v>
      </c>
      <c r="I3019">
        <v>3300</v>
      </c>
      <c r="J3019">
        <v>210</v>
      </c>
      <c r="L3019" t="s">
        <v>64</v>
      </c>
      <c r="M3019" t="s">
        <v>46</v>
      </c>
      <c r="N3019" t="s">
        <v>57</v>
      </c>
    </row>
    <row r="3020" spans="1:14" x14ac:dyDescent="0.25">
      <c r="A3020">
        <v>312408</v>
      </c>
      <c r="B3020" t="s">
        <v>85</v>
      </c>
      <c r="C3020" t="s">
        <v>43</v>
      </c>
      <c r="D3020" s="8">
        <v>40686</v>
      </c>
      <c r="E3020" t="s">
        <v>83</v>
      </c>
      <c r="F3020">
        <v>2255</v>
      </c>
      <c r="G3020" t="s">
        <v>10</v>
      </c>
      <c r="H3020" t="s">
        <v>2</v>
      </c>
      <c r="I3020">
        <v>3000</v>
      </c>
      <c r="K3020">
        <v>10</v>
      </c>
      <c r="L3020" t="s">
        <v>55</v>
      </c>
      <c r="M3020" t="s">
        <v>56</v>
      </c>
      <c r="N3020" t="s">
        <v>57</v>
      </c>
    </row>
    <row r="3021" spans="1:14" x14ac:dyDescent="0.25">
      <c r="A3021">
        <v>312424</v>
      </c>
      <c r="B3021" t="s">
        <v>512</v>
      </c>
      <c r="C3021" t="s">
        <v>43</v>
      </c>
      <c r="D3021" s="8">
        <v>40687</v>
      </c>
      <c r="E3021" t="s">
        <v>53</v>
      </c>
      <c r="F3021">
        <v>900</v>
      </c>
      <c r="G3021" t="s">
        <v>23</v>
      </c>
      <c r="H3021" t="s">
        <v>4</v>
      </c>
      <c r="I3021">
        <v>100</v>
      </c>
      <c r="J3021">
        <v>130</v>
      </c>
      <c r="L3021" t="s">
        <v>55</v>
      </c>
      <c r="M3021" t="s">
        <v>56</v>
      </c>
      <c r="N3021" t="s">
        <v>57</v>
      </c>
    </row>
    <row r="3022" spans="1:14" x14ac:dyDescent="0.25">
      <c r="A3022">
        <v>312430</v>
      </c>
      <c r="B3022" t="s">
        <v>78</v>
      </c>
      <c r="C3022" t="s">
        <v>43</v>
      </c>
      <c r="D3022" s="8">
        <v>40687</v>
      </c>
      <c r="G3022" t="s">
        <v>93</v>
      </c>
      <c r="H3022" t="s">
        <v>2</v>
      </c>
      <c r="I3022">
        <v>7000</v>
      </c>
      <c r="J3022">
        <v>250</v>
      </c>
      <c r="L3022" t="s">
        <v>64</v>
      </c>
      <c r="M3022" t="s">
        <v>238</v>
      </c>
      <c r="N3022" t="s">
        <v>57</v>
      </c>
    </row>
    <row r="3023" spans="1:14" x14ac:dyDescent="0.25">
      <c r="A3023">
        <v>312444</v>
      </c>
      <c r="B3023" t="s">
        <v>239</v>
      </c>
      <c r="C3023" t="s">
        <v>106</v>
      </c>
      <c r="D3023" s="8">
        <v>40689</v>
      </c>
      <c r="E3023" t="s">
        <v>53</v>
      </c>
      <c r="F3023">
        <v>1333</v>
      </c>
      <c r="G3023" t="s">
        <v>404</v>
      </c>
      <c r="H3023" t="s">
        <v>3</v>
      </c>
      <c r="I3023">
        <v>0</v>
      </c>
      <c r="J3023">
        <v>130</v>
      </c>
      <c r="K3023">
        <v>0</v>
      </c>
      <c r="L3023" t="s">
        <v>73</v>
      </c>
      <c r="M3023" t="s">
        <v>389</v>
      </c>
      <c r="N3023" t="s">
        <v>57</v>
      </c>
    </row>
    <row r="3024" spans="1:14" x14ac:dyDescent="0.25">
      <c r="A3024">
        <v>312452</v>
      </c>
      <c r="B3024" t="s">
        <v>63</v>
      </c>
      <c r="C3024" t="s">
        <v>43</v>
      </c>
      <c r="D3024" s="8">
        <v>40689</v>
      </c>
      <c r="E3024" t="s">
        <v>83</v>
      </c>
      <c r="F3024">
        <v>2230</v>
      </c>
      <c r="G3024" t="s">
        <v>6</v>
      </c>
      <c r="H3024" t="s">
        <v>2</v>
      </c>
      <c r="I3024">
        <v>3000</v>
      </c>
      <c r="J3024">
        <v>210</v>
      </c>
      <c r="K3024">
        <v>12</v>
      </c>
      <c r="L3024" t="s">
        <v>55</v>
      </c>
      <c r="M3024" t="s">
        <v>46</v>
      </c>
      <c r="N3024" t="s">
        <v>57</v>
      </c>
    </row>
    <row r="3025" spans="1:14" x14ac:dyDescent="0.25">
      <c r="A3025">
        <v>312456</v>
      </c>
      <c r="B3025" t="s">
        <v>48</v>
      </c>
      <c r="D3025" s="8">
        <v>40689</v>
      </c>
      <c r="E3025" t="s">
        <v>83</v>
      </c>
      <c r="F3025">
        <v>1829</v>
      </c>
      <c r="G3025" t="s">
        <v>168</v>
      </c>
      <c r="H3025" t="s">
        <v>4</v>
      </c>
      <c r="I3025">
        <v>0</v>
      </c>
      <c r="K3025">
        <v>0</v>
      </c>
      <c r="L3025" t="s">
        <v>84</v>
      </c>
      <c r="M3025" t="s">
        <v>308</v>
      </c>
    </row>
    <row r="3026" spans="1:14" x14ac:dyDescent="0.25">
      <c r="A3026">
        <v>312461</v>
      </c>
      <c r="B3026" t="s">
        <v>167</v>
      </c>
      <c r="C3026" t="s">
        <v>43</v>
      </c>
      <c r="D3026" s="8">
        <v>40690</v>
      </c>
      <c r="E3026" t="s">
        <v>53</v>
      </c>
      <c r="F3026">
        <v>758</v>
      </c>
      <c r="G3026" t="s">
        <v>131</v>
      </c>
      <c r="H3026" t="s">
        <v>2</v>
      </c>
      <c r="I3026">
        <v>0</v>
      </c>
      <c r="K3026">
        <v>0</v>
      </c>
      <c r="L3026" t="s">
        <v>73</v>
      </c>
      <c r="M3026" t="s">
        <v>50</v>
      </c>
      <c r="N3026" t="s">
        <v>57</v>
      </c>
    </row>
    <row r="3027" spans="1:14" x14ac:dyDescent="0.25">
      <c r="A3027">
        <v>312468</v>
      </c>
      <c r="B3027" t="s">
        <v>192</v>
      </c>
      <c r="C3027" t="s">
        <v>43</v>
      </c>
      <c r="D3027" s="8">
        <v>40690</v>
      </c>
      <c r="E3027" t="s">
        <v>53</v>
      </c>
      <c r="F3027">
        <v>1720</v>
      </c>
      <c r="G3027" t="s">
        <v>21</v>
      </c>
      <c r="H3027" t="s">
        <v>4</v>
      </c>
      <c r="I3027">
        <v>40</v>
      </c>
      <c r="J3027">
        <v>120</v>
      </c>
      <c r="K3027">
        <v>0</v>
      </c>
      <c r="L3027" t="s">
        <v>55</v>
      </c>
      <c r="M3027" t="s">
        <v>81</v>
      </c>
      <c r="N3027" t="s">
        <v>57</v>
      </c>
    </row>
    <row r="3028" spans="1:14" x14ac:dyDescent="0.25">
      <c r="A3028">
        <v>312474</v>
      </c>
      <c r="B3028" t="s">
        <v>42</v>
      </c>
      <c r="C3028" t="s">
        <v>43</v>
      </c>
      <c r="D3028" s="8">
        <v>40690</v>
      </c>
      <c r="E3028" t="s">
        <v>53</v>
      </c>
      <c r="F3028">
        <v>1500</v>
      </c>
      <c r="G3028" t="s">
        <v>11</v>
      </c>
      <c r="H3028" t="s">
        <v>3</v>
      </c>
      <c r="I3028">
        <v>0</v>
      </c>
      <c r="J3028">
        <v>100</v>
      </c>
      <c r="K3028">
        <v>0</v>
      </c>
      <c r="L3028" t="s">
        <v>84</v>
      </c>
      <c r="M3028" t="s">
        <v>74</v>
      </c>
      <c r="N3028" t="s">
        <v>57</v>
      </c>
    </row>
    <row r="3029" spans="1:14" x14ac:dyDescent="0.25">
      <c r="A3029">
        <v>312482</v>
      </c>
      <c r="B3029" t="s">
        <v>544</v>
      </c>
      <c r="C3029" t="s">
        <v>71</v>
      </c>
      <c r="D3029" s="8">
        <v>40691</v>
      </c>
      <c r="E3029" t="s">
        <v>53</v>
      </c>
      <c r="F3029">
        <v>1700</v>
      </c>
      <c r="G3029" t="s">
        <v>7</v>
      </c>
      <c r="H3029" t="s">
        <v>2</v>
      </c>
      <c r="L3029" t="s">
        <v>55</v>
      </c>
      <c r="M3029" t="s">
        <v>271</v>
      </c>
      <c r="N3029" t="s">
        <v>57</v>
      </c>
    </row>
    <row r="3030" spans="1:14" x14ac:dyDescent="0.25">
      <c r="A3030">
        <v>312483</v>
      </c>
      <c r="B3030" t="s">
        <v>42</v>
      </c>
      <c r="C3030" t="s">
        <v>43</v>
      </c>
      <c r="D3030" s="8">
        <v>40691</v>
      </c>
      <c r="E3030" t="s">
        <v>53</v>
      </c>
      <c r="F3030">
        <v>1030</v>
      </c>
      <c r="G3030" t="s">
        <v>22</v>
      </c>
      <c r="H3030" t="s">
        <v>4</v>
      </c>
      <c r="I3030">
        <v>10</v>
      </c>
      <c r="J3030">
        <v>140</v>
      </c>
      <c r="K3030">
        <v>0</v>
      </c>
      <c r="L3030" t="s">
        <v>55</v>
      </c>
      <c r="M3030" t="s">
        <v>56</v>
      </c>
      <c r="N3030" t="s">
        <v>57</v>
      </c>
    </row>
    <row r="3031" spans="1:14" x14ac:dyDescent="0.25">
      <c r="A3031">
        <v>312488</v>
      </c>
      <c r="B3031" t="s">
        <v>86</v>
      </c>
      <c r="C3031" t="s">
        <v>43</v>
      </c>
      <c r="D3031" s="8">
        <v>40694</v>
      </c>
      <c r="E3031" t="s">
        <v>83</v>
      </c>
      <c r="F3031">
        <v>505</v>
      </c>
      <c r="G3031" t="s">
        <v>23</v>
      </c>
      <c r="H3031" t="s">
        <v>4</v>
      </c>
      <c r="I3031">
        <v>1500</v>
      </c>
      <c r="J3031">
        <v>160</v>
      </c>
      <c r="K3031">
        <v>2</v>
      </c>
      <c r="L3031" t="s">
        <v>55</v>
      </c>
      <c r="M3031" t="s">
        <v>56</v>
      </c>
    </row>
    <row r="3032" spans="1:14" x14ac:dyDescent="0.25">
      <c r="A3032">
        <v>312489</v>
      </c>
      <c r="B3032" t="s">
        <v>62</v>
      </c>
      <c r="C3032" t="s">
        <v>43</v>
      </c>
      <c r="D3032" s="8">
        <v>40694</v>
      </c>
      <c r="E3032" t="s">
        <v>53</v>
      </c>
      <c r="F3032">
        <v>1113</v>
      </c>
      <c r="G3032" t="s">
        <v>9</v>
      </c>
      <c r="H3032" t="s">
        <v>2</v>
      </c>
      <c r="I3032">
        <v>50</v>
      </c>
      <c r="K3032">
        <v>0</v>
      </c>
      <c r="L3032" t="s">
        <v>55</v>
      </c>
      <c r="M3032" t="s">
        <v>56</v>
      </c>
      <c r="N3032" t="s">
        <v>61</v>
      </c>
    </row>
    <row r="3033" spans="1:14" x14ac:dyDescent="0.25">
      <c r="A3033">
        <v>312497</v>
      </c>
      <c r="B3033" t="s">
        <v>85</v>
      </c>
      <c r="C3033" t="s">
        <v>43</v>
      </c>
      <c r="D3033" s="8">
        <v>40680</v>
      </c>
      <c r="E3033" t="s">
        <v>83</v>
      </c>
      <c r="F3033">
        <v>442</v>
      </c>
      <c r="G3033" t="s">
        <v>21</v>
      </c>
      <c r="H3033" t="s">
        <v>4</v>
      </c>
      <c r="I3033">
        <v>2000</v>
      </c>
      <c r="L3033" t="s">
        <v>55</v>
      </c>
      <c r="M3033" t="s">
        <v>56</v>
      </c>
      <c r="N3033" t="s">
        <v>57</v>
      </c>
    </row>
    <row r="3034" spans="1:14" x14ac:dyDescent="0.25">
      <c r="A3034">
        <v>312499</v>
      </c>
      <c r="B3034" t="s">
        <v>218</v>
      </c>
      <c r="C3034" t="s">
        <v>43</v>
      </c>
      <c r="D3034" s="8">
        <v>40681</v>
      </c>
      <c r="E3034" t="s">
        <v>83</v>
      </c>
      <c r="F3034">
        <v>40</v>
      </c>
      <c r="G3034" t="s">
        <v>236</v>
      </c>
      <c r="H3034" t="s">
        <v>4</v>
      </c>
      <c r="I3034">
        <v>3300</v>
      </c>
      <c r="K3034">
        <v>12</v>
      </c>
      <c r="L3034" t="s">
        <v>55</v>
      </c>
      <c r="M3034" t="s">
        <v>46</v>
      </c>
      <c r="N3034" t="s">
        <v>57</v>
      </c>
    </row>
    <row r="3035" spans="1:14" x14ac:dyDescent="0.25">
      <c r="A3035">
        <v>312510</v>
      </c>
      <c r="B3035" t="s">
        <v>163</v>
      </c>
      <c r="C3035" t="s">
        <v>106</v>
      </c>
      <c r="D3035" s="8">
        <v>40643</v>
      </c>
      <c r="E3035" t="s">
        <v>107</v>
      </c>
      <c r="F3035">
        <v>2045</v>
      </c>
      <c r="G3035" t="s">
        <v>253</v>
      </c>
      <c r="H3035" t="s">
        <v>4</v>
      </c>
      <c r="L3035" t="s">
        <v>55</v>
      </c>
      <c r="M3035" t="s">
        <v>69</v>
      </c>
    </row>
    <row r="3036" spans="1:14" x14ac:dyDescent="0.25">
      <c r="A3036">
        <v>312538</v>
      </c>
      <c r="B3036" t="s">
        <v>218</v>
      </c>
      <c r="C3036" t="s">
        <v>43</v>
      </c>
      <c r="D3036" s="8">
        <v>40669</v>
      </c>
      <c r="E3036" t="s">
        <v>83</v>
      </c>
      <c r="F3036">
        <v>200</v>
      </c>
      <c r="G3036" t="s">
        <v>236</v>
      </c>
      <c r="H3036" t="s">
        <v>4</v>
      </c>
      <c r="I3036">
        <v>1500</v>
      </c>
      <c r="L3036" t="s">
        <v>64</v>
      </c>
      <c r="M3036" t="s">
        <v>132</v>
      </c>
      <c r="N3036" t="s">
        <v>57</v>
      </c>
    </row>
    <row r="3037" spans="1:14" x14ac:dyDescent="0.25">
      <c r="A3037">
        <v>312539</v>
      </c>
      <c r="B3037" t="s">
        <v>302</v>
      </c>
      <c r="C3037" t="s">
        <v>43</v>
      </c>
      <c r="D3037" s="8">
        <v>40669</v>
      </c>
      <c r="E3037" t="s">
        <v>83</v>
      </c>
      <c r="F3037">
        <v>345</v>
      </c>
      <c r="G3037" t="s">
        <v>236</v>
      </c>
      <c r="H3037" t="s">
        <v>4</v>
      </c>
      <c r="I3037">
        <v>50</v>
      </c>
      <c r="K3037">
        <v>0</v>
      </c>
      <c r="L3037" t="s">
        <v>64</v>
      </c>
      <c r="M3037" t="s">
        <v>238</v>
      </c>
      <c r="N3037" t="s">
        <v>57</v>
      </c>
    </row>
    <row r="3038" spans="1:14" x14ac:dyDescent="0.25">
      <c r="A3038">
        <v>312544</v>
      </c>
      <c r="B3038" t="s">
        <v>92</v>
      </c>
      <c r="C3038" t="s">
        <v>43</v>
      </c>
      <c r="D3038" s="8">
        <v>40608</v>
      </c>
      <c r="G3038" t="s">
        <v>8</v>
      </c>
      <c r="H3038" t="s">
        <v>2</v>
      </c>
      <c r="I3038">
        <v>0</v>
      </c>
      <c r="K3038">
        <v>0</v>
      </c>
      <c r="L3038" t="s">
        <v>73</v>
      </c>
      <c r="M3038" t="s">
        <v>238</v>
      </c>
    </row>
    <row r="3039" spans="1:14" x14ac:dyDescent="0.25">
      <c r="A3039">
        <v>312546</v>
      </c>
      <c r="B3039" t="s">
        <v>62</v>
      </c>
      <c r="C3039" t="s">
        <v>43</v>
      </c>
      <c r="D3039" s="8">
        <v>40632</v>
      </c>
      <c r="G3039" t="s">
        <v>13</v>
      </c>
      <c r="H3039" t="s">
        <v>3</v>
      </c>
      <c r="I3039">
        <v>0</v>
      </c>
      <c r="K3039">
        <v>0</v>
      </c>
      <c r="L3039" t="s">
        <v>73</v>
      </c>
      <c r="M3039" t="s">
        <v>238</v>
      </c>
    </row>
    <row r="3040" spans="1:14" x14ac:dyDescent="0.25">
      <c r="A3040">
        <v>312549</v>
      </c>
      <c r="B3040" t="s">
        <v>62</v>
      </c>
      <c r="C3040" t="s">
        <v>43</v>
      </c>
      <c r="D3040" s="8">
        <v>40655</v>
      </c>
      <c r="G3040" t="s">
        <v>20</v>
      </c>
      <c r="H3040" t="s">
        <v>4</v>
      </c>
      <c r="L3040" t="s">
        <v>55</v>
      </c>
      <c r="M3040" t="s">
        <v>238</v>
      </c>
    </row>
    <row r="3041" spans="1:14" x14ac:dyDescent="0.25">
      <c r="A3041">
        <v>312551</v>
      </c>
      <c r="B3041" t="s">
        <v>92</v>
      </c>
      <c r="C3041" t="s">
        <v>43</v>
      </c>
      <c r="D3041" s="8">
        <v>40665</v>
      </c>
      <c r="G3041" t="s">
        <v>94</v>
      </c>
      <c r="H3041" t="s">
        <v>3</v>
      </c>
      <c r="I3041">
        <v>0</v>
      </c>
      <c r="K3041">
        <v>0</v>
      </c>
      <c r="L3041" t="s">
        <v>84</v>
      </c>
      <c r="M3041" t="s">
        <v>238</v>
      </c>
    </row>
    <row r="3042" spans="1:14" x14ac:dyDescent="0.25">
      <c r="A3042">
        <v>312558</v>
      </c>
      <c r="B3042" t="s">
        <v>86</v>
      </c>
      <c r="C3042" t="s">
        <v>43</v>
      </c>
      <c r="D3042" s="8">
        <v>40568</v>
      </c>
      <c r="G3042" t="s">
        <v>102</v>
      </c>
      <c r="H3042" t="s">
        <v>2</v>
      </c>
      <c r="I3042">
        <v>0</v>
      </c>
      <c r="K3042">
        <v>0</v>
      </c>
      <c r="L3042" t="s">
        <v>73</v>
      </c>
      <c r="M3042" t="s">
        <v>238</v>
      </c>
    </row>
    <row r="3043" spans="1:14" x14ac:dyDescent="0.25">
      <c r="A3043">
        <v>312563</v>
      </c>
      <c r="B3043" t="s">
        <v>95</v>
      </c>
      <c r="C3043" t="s">
        <v>43</v>
      </c>
      <c r="D3043" s="8">
        <v>40707</v>
      </c>
      <c r="E3043" t="s">
        <v>53</v>
      </c>
      <c r="F3043">
        <v>1820</v>
      </c>
      <c r="G3043" t="s">
        <v>19</v>
      </c>
      <c r="H3043" t="s">
        <v>4</v>
      </c>
      <c r="I3043">
        <v>0</v>
      </c>
      <c r="J3043">
        <v>140</v>
      </c>
      <c r="K3043">
        <v>0</v>
      </c>
      <c r="L3043" t="s">
        <v>73</v>
      </c>
      <c r="M3043" t="s">
        <v>81</v>
      </c>
      <c r="N3043" t="s">
        <v>57</v>
      </c>
    </row>
    <row r="3044" spans="1:14" x14ac:dyDescent="0.25">
      <c r="A3044">
        <v>312567</v>
      </c>
      <c r="B3044" t="s">
        <v>42</v>
      </c>
      <c r="C3044" t="s">
        <v>43</v>
      </c>
      <c r="D3044" s="8">
        <v>40708</v>
      </c>
      <c r="E3044" t="s">
        <v>53</v>
      </c>
      <c r="F3044">
        <v>1913</v>
      </c>
      <c r="G3044" t="s">
        <v>9</v>
      </c>
      <c r="H3044" t="s">
        <v>2</v>
      </c>
      <c r="I3044">
        <v>0</v>
      </c>
      <c r="J3044">
        <v>60</v>
      </c>
      <c r="K3044">
        <v>0</v>
      </c>
      <c r="L3044" t="s">
        <v>84</v>
      </c>
      <c r="M3044" t="s">
        <v>74</v>
      </c>
      <c r="N3044" t="s">
        <v>57</v>
      </c>
    </row>
    <row r="3045" spans="1:14" x14ac:dyDescent="0.25">
      <c r="A3045">
        <v>312569</v>
      </c>
      <c r="B3045" t="s">
        <v>78</v>
      </c>
      <c r="C3045" t="s">
        <v>43</v>
      </c>
      <c r="D3045" s="8">
        <v>40709</v>
      </c>
      <c r="E3045" t="s">
        <v>53</v>
      </c>
      <c r="F3045">
        <v>800</v>
      </c>
      <c r="G3045" t="s">
        <v>19</v>
      </c>
      <c r="H3045" t="s">
        <v>4</v>
      </c>
      <c r="I3045">
        <v>0</v>
      </c>
      <c r="J3045">
        <v>125</v>
      </c>
      <c r="K3045">
        <v>0</v>
      </c>
      <c r="L3045" t="s">
        <v>73</v>
      </c>
      <c r="M3045" t="s">
        <v>51</v>
      </c>
      <c r="N3045" t="s">
        <v>57</v>
      </c>
    </row>
    <row r="3046" spans="1:14" x14ac:dyDescent="0.25">
      <c r="A3046">
        <v>312576</v>
      </c>
      <c r="B3046" t="s">
        <v>78</v>
      </c>
      <c r="C3046" t="s">
        <v>43</v>
      </c>
      <c r="D3046" s="8">
        <v>40712</v>
      </c>
      <c r="E3046" t="s">
        <v>53</v>
      </c>
      <c r="F3046">
        <v>1019</v>
      </c>
      <c r="G3046" t="s">
        <v>12</v>
      </c>
      <c r="H3046" t="s">
        <v>3</v>
      </c>
      <c r="I3046">
        <v>800</v>
      </c>
      <c r="J3046">
        <v>175</v>
      </c>
      <c r="K3046">
        <v>1</v>
      </c>
      <c r="L3046" t="s">
        <v>64</v>
      </c>
      <c r="M3046" t="s">
        <v>67</v>
      </c>
      <c r="N3046" t="s">
        <v>57</v>
      </c>
    </row>
    <row r="3047" spans="1:14" x14ac:dyDescent="0.25">
      <c r="A3047">
        <v>312577</v>
      </c>
      <c r="B3047" t="s">
        <v>110</v>
      </c>
      <c r="C3047" t="s">
        <v>43</v>
      </c>
      <c r="D3047" s="8">
        <v>40712</v>
      </c>
      <c r="E3047" t="s">
        <v>53</v>
      </c>
      <c r="F3047">
        <v>1030</v>
      </c>
      <c r="G3047" t="s">
        <v>11</v>
      </c>
      <c r="H3047" t="s">
        <v>3</v>
      </c>
      <c r="I3047">
        <v>0</v>
      </c>
      <c r="K3047">
        <v>0</v>
      </c>
      <c r="L3047" t="s">
        <v>73</v>
      </c>
      <c r="M3047" t="s">
        <v>140</v>
      </c>
      <c r="N3047" t="s">
        <v>57</v>
      </c>
    </row>
    <row r="3048" spans="1:14" x14ac:dyDescent="0.25">
      <c r="A3048">
        <v>312578</v>
      </c>
      <c r="B3048" t="s">
        <v>95</v>
      </c>
      <c r="C3048" t="s">
        <v>43</v>
      </c>
      <c r="D3048" s="8">
        <v>40713</v>
      </c>
      <c r="E3048" t="s">
        <v>83</v>
      </c>
      <c r="F3048">
        <v>2335</v>
      </c>
      <c r="G3048" t="s">
        <v>9</v>
      </c>
      <c r="H3048" t="s">
        <v>2</v>
      </c>
      <c r="I3048">
        <v>100</v>
      </c>
      <c r="J3048">
        <v>140</v>
      </c>
      <c r="L3048" t="s">
        <v>55</v>
      </c>
      <c r="M3048" t="s">
        <v>104</v>
      </c>
      <c r="N3048" t="s">
        <v>57</v>
      </c>
    </row>
    <row r="3049" spans="1:14" x14ac:dyDescent="0.25">
      <c r="A3049">
        <v>312592</v>
      </c>
      <c r="B3049" t="s">
        <v>62</v>
      </c>
      <c r="C3049" t="s">
        <v>43</v>
      </c>
      <c r="D3049" s="8">
        <v>40690</v>
      </c>
      <c r="E3049" t="s">
        <v>53</v>
      </c>
      <c r="G3049" t="s">
        <v>21</v>
      </c>
      <c r="H3049" t="s">
        <v>4</v>
      </c>
      <c r="I3049">
        <v>500</v>
      </c>
      <c r="J3049">
        <v>140</v>
      </c>
      <c r="L3049" t="s">
        <v>55</v>
      </c>
      <c r="M3049" t="s">
        <v>279</v>
      </c>
      <c r="N3049" t="s">
        <v>57</v>
      </c>
    </row>
    <row r="3050" spans="1:14" x14ac:dyDescent="0.25">
      <c r="A3050">
        <v>312593</v>
      </c>
      <c r="B3050" t="s">
        <v>42</v>
      </c>
      <c r="C3050" t="s">
        <v>43</v>
      </c>
      <c r="D3050" s="8">
        <v>40652</v>
      </c>
      <c r="E3050" t="s">
        <v>53</v>
      </c>
      <c r="F3050">
        <v>1334</v>
      </c>
      <c r="G3050" t="s">
        <v>7</v>
      </c>
      <c r="H3050" t="s">
        <v>2</v>
      </c>
      <c r="L3050" t="s">
        <v>55</v>
      </c>
      <c r="M3050" t="s">
        <v>56</v>
      </c>
      <c r="N3050" t="s">
        <v>57</v>
      </c>
    </row>
    <row r="3051" spans="1:14" x14ac:dyDescent="0.25">
      <c r="A3051">
        <v>312594</v>
      </c>
      <c r="B3051" t="s">
        <v>92</v>
      </c>
      <c r="C3051" t="s">
        <v>43</v>
      </c>
      <c r="D3051" s="8">
        <v>40695</v>
      </c>
      <c r="E3051" t="s">
        <v>53</v>
      </c>
      <c r="F3051">
        <v>1025</v>
      </c>
      <c r="G3051" t="s">
        <v>117</v>
      </c>
      <c r="H3051" t="s">
        <v>2</v>
      </c>
      <c r="I3051">
        <v>10</v>
      </c>
      <c r="J3051">
        <v>140</v>
      </c>
      <c r="K3051">
        <v>0</v>
      </c>
      <c r="L3051" t="s">
        <v>55</v>
      </c>
      <c r="M3051" t="s">
        <v>151</v>
      </c>
      <c r="N3051" t="s">
        <v>57</v>
      </c>
    </row>
    <row r="3052" spans="1:14" x14ac:dyDescent="0.25">
      <c r="A3052">
        <v>312597</v>
      </c>
      <c r="B3052" t="s">
        <v>92</v>
      </c>
      <c r="C3052" t="s">
        <v>43</v>
      </c>
      <c r="D3052" s="8">
        <v>40696</v>
      </c>
      <c r="E3052" t="s">
        <v>53</v>
      </c>
      <c r="F3052">
        <v>1904</v>
      </c>
      <c r="G3052" t="s">
        <v>6</v>
      </c>
      <c r="H3052" t="s">
        <v>2</v>
      </c>
      <c r="I3052">
        <v>10</v>
      </c>
      <c r="J3052">
        <v>140</v>
      </c>
      <c r="K3052">
        <v>0</v>
      </c>
      <c r="L3052" t="s">
        <v>64</v>
      </c>
      <c r="M3052" t="s">
        <v>172</v>
      </c>
      <c r="N3052" t="s">
        <v>57</v>
      </c>
    </row>
    <row r="3053" spans="1:14" x14ac:dyDescent="0.25">
      <c r="A3053">
        <v>312600</v>
      </c>
      <c r="B3053" t="s">
        <v>149</v>
      </c>
      <c r="C3053" t="s">
        <v>43</v>
      </c>
      <c r="D3053" s="8">
        <v>40697</v>
      </c>
      <c r="E3053" t="s">
        <v>53</v>
      </c>
      <c r="F3053">
        <v>1800</v>
      </c>
      <c r="G3053" t="s">
        <v>66</v>
      </c>
      <c r="H3053" t="s">
        <v>4</v>
      </c>
      <c r="K3053">
        <v>0</v>
      </c>
      <c r="L3053" t="s">
        <v>64</v>
      </c>
      <c r="M3053" t="s">
        <v>81</v>
      </c>
      <c r="N3053" t="s">
        <v>57</v>
      </c>
    </row>
    <row r="3054" spans="1:14" x14ac:dyDescent="0.25">
      <c r="A3054">
        <v>312601</v>
      </c>
      <c r="B3054" t="s">
        <v>48</v>
      </c>
      <c r="D3054" s="8">
        <v>40697</v>
      </c>
      <c r="G3054" t="s">
        <v>135</v>
      </c>
      <c r="H3054" t="s">
        <v>3</v>
      </c>
      <c r="K3054">
        <v>0</v>
      </c>
      <c r="M3054" t="s">
        <v>369</v>
      </c>
    </row>
    <row r="3055" spans="1:14" x14ac:dyDescent="0.25">
      <c r="A3055">
        <v>312602</v>
      </c>
      <c r="B3055" t="s">
        <v>48</v>
      </c>
      <c r="D3055" s="8">
        <v>40697</v>
      </c>
      <c r="G3055" t="s">
        <v>10</v>
      </c>
      <c r="H3055" t="s">
        <v>2</v>
      </c>
      <c r="K3055">
        <v>0</v>
      </c>
      <c r="M3055" t="s">
        <v>80</v>
      </c>
    </row>
    <row r="3056" spans="1:14" x14ac:dyDescent="0.25">
      <c r="A3056">
        <v>312603</v>
      </c>
      <c r="B3056" t="s">
        <v>48</v>
      </c>
      <c r="D3056" s="8">
        <v>40697</v>
      </c>
      <c r="G3056" t="s">
        <v>10</v>
      </c>
      <c r="H3056" t="s">
        <v>2</v>
      </c>
      <c r="K3056">
        <v>0</v>
      </c>
      <c r="M3056" t="s">
        <v>80</v>
      </c>
    </row>
    <row r="3057" spans="1:14" x14ac:dyDescent="0.25">
      <c r="A3057">
        <v>312607</v>
      </c>
      <c r="B3057" t="s">
        <v>92</v>
      </c>
      <c r="C3057" t="s">
        <v>43</v>
      </c>
      <c r="D3057" s="8">
        <v>40699</v>
      </c>
      <c r="E3057" t="s">
        <v>53</v>
      </c>
      <c r="F3057">
        <v>1829</v>
      </c>
      <c r="G3057" t="s">
        <v>117</v>
      </c>
      <c r="H3057" t="s">
        <v>2</v>
      </c>
      <c r="I3057">
        <v>0</v>
      </c>
      <c r="J3057">
        <v>100</v>
      </c>
      <c r="K3057">
        <v>0</v>
      </c>
      <c r="L3057" t="s">
        <v>73</v>
      </c>
      <c r="M3057" t="s">
        <v>175</v>
      </c>
      <c r="N3057" t="s">
        <v>57</v>
      </c>
    </row>
    <row r="3058" spans="1:14" x14ac:dyDescent="0.25">
      <c r="A3058">
        <v>312616</v>
      </c>
      <c r="B3058" t="s">
        <v>171</v>
      </c>
      <c r="C3058" t="s">
        <v>43</v>
      </c>
      <c r="D3058" s="8">
        <v>40701</v>
      </c>
      <c r="E3058" t="s">
        <v>53</v>
      </c>
      <c r="F3058">
        <v>1427</v>
      </c>
      <c r="G3058" t="s">
        <v>100</v>
      </c>
      <c r="H3058" t="s">
        <v>3</v>
      </c>
      <c r="I3058">
        <v>900</v>
      </c>
      <c r="J3058">
        <v>130</v>
      </c>
      <c r="K3058">
        <v>3</v>
      </c>
      <c r="L3058" t="s">
        <v>55</v>
      </c>
      <c r="M3058" t="s">
        <v>46</v>
      </c>
      <c r="N3058" t="s">
        <v>57</v>
      </c>
    </row>
    <row r="3059" spans="1:14" x14ac:dyDescent="0.25">
      <c r="A3059">
        <v>312617</v>
      </c>
      <c r="B3059" t="s">
        <v>85</v>
      </c>
      <c r="C3059" t="s">
        <v>43</v>
      </c>
      <c r="D3059" s="8">
        <v>40701</v>
      </c>
      <c r="E3059" t="s">
        <v>83</v>
      </c>
      <c r="F3059">
        <v>558</v>
      </c>
      <c r="G3059" t="s">
        <v>243</v>
      </c>
      <c r="H3059" t="s">
        <v>4</v>
      </c>
      <c r="I3059">
        <v>0</v>
      </c>
      <c r="J3059">
        <v>100</v>
      </c>
      <c r="K3059">
        <v>0</v>
      </c>
      <c r="L3059" t="s">
        <v>84</v>
      </c>
      <c r="M3059" t="s">
        <v>99</v>
      </c>
      <c r="N3059" t="s">
        <v>57</v>
      </c>
    </row>
    <row r="3060" spans="1:14" x14ac:dyDescent="0.25">
      <c r="A3060">
        <v>312624</v>
      </c>
      <c r="B3060" t="s">
        <v>63</v>
      </c>
      <c r="C3060" t="s">
        <v>43</v>
      </c>
      <c r="D3060" s="8">
        <v>40704</v>
      </c>
      <c r="E3060" t="s">
        <v>53</v>
      </c>
      <c r="F3060">
        <v>1850</v>
      </c>
      <c r="G3060" t="s">
        <v>11</v>
      </c>
      <c r="H3060" t="s">
        <v>3</v>
      </c>
      <c r="I3060">
        <v>10</v>
      </c>
      <c r="J3060">
        <v>130</v>
      </c>
      <c r="K3060">
        <v>0</v>
      </c>
      <c r="L3060" t="s">
        <v>55</v>
      </c>
      <c r="M3060" t="s">
        <v>140</v>
      </c>
      <c r="N3060" t="s">
        <v>57</v>
      </c>
    </row>
    <row r="3061" spans="1:14" x14ac:dyDescent="0.25">
      <c r="A3061">
        <v>312626</v>
      </c>
      <c r="B3061" t="s">
        <v>545</v>
      </c>
      <c r="D3061" s="8">
        <v>40704</v>
      </c>
      <c r="E3061" t="s">
        <v>53</v>
      </c>
      <c r="F3061">
        <v>1211</v>
      </c>
      <c r="G3061" t="s">
        <v>7</v>
      </c>
      <c r="H3061" t="s">
        <v>2</v>
      </c>
      <c r="I3061">
        <v>0</v>
      </c>
      <c r="K3061">
        <v>0</v>
      </c>
      <c r="L3061" t="s">
        <v>73</v>
      </c>
      <c r="M3061" t="s">
        <v>129</v>
      </c>
      <c r="N3061" t="s">
        <v>57</v>
      </c>
    </row>
    <row r="3062" spans="1:14" x14ac:dyDescent="0.25">
      <c r="A3062">
        <v>312630</v>
      </c>
      <c r="B3062" t="s">
        <v>89</v>
      </c>
      <c r="C3062" t="s">
        <v>43</v>
      </c>
      <c r="D3062" s="8">
        <v>40706</v>
      </c>
      <c r="E3062" t="s">
        <v>53</v>
      </c>
      <c r="F3062">
        <v>1658</v>
      </c>
      <c r="G3062" t="s">
        <v>100</v>
      </c>
      <c r="H3062" t="s">
        <v>3</v>
      </c>
      <c r="I3062">
        <v>0</v>
      </c>
      <c r="K3062">
        <v>0</v>
      </c>
      <c r="L3062" t="s">
        <v>73</v>
      </c>
      <c r="M3062" t="s">
        <v>74</v>
      </c>
      <c r="N3062" t="s">
        <v>57</v>
      </c>
    </row>
    <row r="3063" spans="1:14" x14ac:dyDescent="0.25">
      <c r="A3063">
        <v>312631</v>
      </c>
      <c r="B3063" t="s">
        <v>92</v>
      </c>
      <c r="C3063" t="s">
        <v>43</v>
      </c>
      <c r="D3063" s="8">
        <v>40706</v>
      </c>
      <c r="E3063" t="s">
        <v>53</v>
      </c>
      <c r="F3063">
        <v>1100</v>
      </c>
      <c r="G3063" t="s">
        <v>117</v>
      </c>
      <c r="H3063" t="s">
        <v>2</v>
      </c>
      <c r="I3063">
        <v>100</v>
      </c>
      <c r="J3063">
        <v>150</v>
      </c>
      <c r="K3063">
        <v>0</v>
      </c>
      <c r="L3063" t="s">
        <v>64</v>
      </c>
      <c r="M3063" t="s">
        <v>56</v>
      </c>
      <c r="N3063" t="s">
        <v>57</v>
      </c>
    </row>
    <row r="3064" spans="1:14" x14ac:dyDescent="0.25">
      <c r="A3064">
        <v>312632</v>
      </c>
      <c r="B3064" t="s">
        <v>92</v>
      </c>
      <c r="C3064" t="s">
        <v>43</v>
      </c>
      <c r="D3064" s="8">
        <v>40706</v>
      </c>
      <c r="E3064" t="s">
        <v>53</v>
      </c>
      <c r="F3064">
        <v>855</v>
      </c>
      <c r="G3064" t="s">
        <v>19</v>
      </c>
      <c r="H3064" t="s">
        <v>4</v>
      </c>
      <c r="I3064">
        <v>0</v>
      </c>
      <c r="J3064">
        <v>130</v>
      </c>
      <c r="K3064">
        <v>0</v>
      </c>
      <c r="L3064" t="s">
        <v>84</v>
      </c>
      <c r="M3064" t="s">
        <v>172</v>
      </c>
      <c r="N3064" t="s">
        <v>57</v>
      </c>
    </row>
    <row r="3065" spans="1:14" x14ac:dyDescent="0.25">
      <c r="A3065">
        <v>312635</v>
      </c>
      <c r="B3065" t="s">
        <v>95</v>
      </c>
      <c r="C3065" t="s">
        <v>43</v>
      </c>
      <c r="D3065" s="8">
        <v>40707</v>
      </c>
      <c r="E3065" t="s">
        <v>53</v>
      </c>
      <c r="F3065">
        <v>1900</v>
      </c>
      <c r="G3065" t="s">
        <v>19</v>
      </c>
      <c r="H3065" t="s">
        <v>4</v>
      </c>
      <c r="I3065">
        <v>15</v>
      </c>
      <c r="J3065">
        <v>160</v>
      </c>
      <c r="K3065">
        <v>0</v>
      </c>
      <c r="L3065" t="s">
        <v>64</v>
      </c>
      <c r="M3065" t="s">
        <v>51</v>
      </c>
      <c r="N3065" t="s">
        <v>57</v>
      </c>
    </row>
    <row r="3066" spans="1:14" x14ac:dyDescent="0.25">
      <c r="A3066">
        <v>312638</v>
      </c>
      <c r="B3066" t="s">
        <v>78</v>
      </c>
      <c r="C3066" t="s">
        <v>43</v>
      </c>
      <c r="D3066" s="8">
        <v>40713</v>
      </c>
      <c r="E3066" t="s">
        <v>107</v>
      </c>
      <c r="F3066">
        <v>2100</v>
      </c>
      <c r="G3066" t="s">
        <v>8</v>
      </c>
      <c r="H3066" t="s">
        <v>2</v>
      </c>
      <c r="I3066">
        <v>0</v>
      </c>
      <c r="K3066">
        <v>0</v>
      </c>
      <c r="L3066" t="s">
        <v>249</v>
      </c>
      <c r="M3066" t="s">
        <v>137</v>
      </c>
    </row>
    <row r="3067" spans="1:14" x14ac:dyDescent="0.25">
      <c r="A3067">
        <v>312639</v>
      </c>
      <c r="B3067" t="s">
        <v>92</v>
      </c>
      <c r="C3067" t="s">
        <v>43</v>
      </c>
      <c r="D3067" s="8">
        <v>40714</v>
      </c>
      <c r="E3067" t="s">
        <v>53</v>
      </c>
      <c r="F3067">
        <v>727</v>
      </c>
      <c r="G3067" t="s">
        <v>117</v>
      </c>
      <c r="H3067" t="s">
        <v>2</v>
      </c>
      <c r="I3067">
        <v>0</v>
      </c>
      <c r="J3067">
        <v>100</v>
      </c>
      <c r="K3067">
        <v>0</v>
      </c>
      <c r="L3067" t="s">
        <v>84</v>
      </c>
      <c r="M3067" t="s">
        <v>118</v>
      </c>
      <c r="N3067" t="s">
        <v>57</v>
      </c>
    </row>
    <row r="3068" spans="1:14" x14ac:dyDescent="0.25">
      <c r="A3068">
        <v>312641</v>
      </c>
      <c r="B3068" t="s">
        <v>122</v>
      </c>
      <c r="C3068" t="s">
        <v>43</v>
      </c>
      <c r="D3068" s="8">
        <v>40714</v>
      </c>
      <c r="E3068" t="s">
        <v>83</v>
      </c>
      <c r="F3068">
        <v>2314</v>
      </c>
      <c r="G3068" t="s">
        <v>8</v>
      </c>
      <c r="H3068" t="s">
        <v>2</v>
      </c>
      <c r="I3068">
        <v>1700</v>
      </c>
      <c r="J3068">
        <v>170</v>
      </c>
      <c r="K3068">
        <v>5</v>
      </c>
      <c r="L3068" t="s">
        <v>55</v>
      </c>
      <c r="M3068" t="s">
        <v>74</v>
      </c>
      <c r="N3068" t="s">
        <v>57</v>
      </c>
    </row>
    <row r="3069" spans="1:14" x14ac:dyDescent="0.25">
      <c r="A3069">
        <v>312645</v>
      </c>
      <c r="B3069" t="s">
        <v>86</v>
      </c>
      <c r="C3069" t="s">
        <v>43</v>
      </c>
      <c r="D3069" s="8">
        <v>40715</v>
      </c>
      <c r="G3069" t="s">
        <v>11</v>
      </c>
      <c r="H3069" t="s">
        <v>3</v>
      </c>
      <c r="I3069">
        <v>0</v>
      </c>
      <c r="K3069">
        <v>0</v>
      </c>
      <c r="L3069" t="s">
        <v>73</v>
      </c>
      <c r="M3069" t="s">
        <v>238</v>
      </c>
    </row>
    <row r="3070" spans="1:14" x14ac:dyDescent="0.25">
      <c r="A3070">
        <v>312647</v>
      </c>
      <c r="B3070" t="s">
        <v>92</v>
      </c>
      <c r="C3070" t="s">
        <v>43</v>
      </c>
      <c r="D3070" s="8">
        <v>40715</v>
      </c>
      <c r="E3070" t="s">
        <v>53</v>
      </c>
      <c r="F3070">
        <v>626</v>
      </c>
      <c r="G3070" t="s">
        <v>93</v>
      </c>
      <c r="H3070" t="s">
        <v>2</v>
      </c>
      <c r="I3070">
        <v>0</v>
      </c>
      <c r="K3070">
        <v>0</v>
      </c>
      <c r="L3070" t="s">
        <v>73</v>
      </c>
      <c r="M3070" t="s">
        <v>137</v>
      </c>
      <c r="N3070" t="s">
        <v>47</v>
      </c>
    </row>
    <row r="3071" spans="1:14" x14ac:dyDescent="0.25">
      <c r="A3071">
        <v>312650</v>
      </c>
      <c r="B3071" t="s">
        <v>42</v>
      </c>
      <c r="C3071" t="s">
        <v>43</v>
      </c>
      <c r="D3071" s="8">
        <v>40716</v>
      </c>
      <c r="E3071" t="s">
        <v>53</v>
      </c>
      <c r="F3071">
        <v>1015</v>
      </c>
      <c r="G3071" t="s">
        <v>9</v>
      </c>
      <c r="H3071" t="s">
        <v>2</v>
      </c>
      <c r="I3071">
        <v>0</v>
      </c>
      <c r="J3071">
        <v>100</v>
      </c>
      <c r="K3071">
        <v>0</v>
      </c>
      <c r="L3071" t="s">
        <v>84</v>
      </c>
      <c r="M3071" t="s">
        <v>118</v>
      </c>
      <c r="N3071" t="s">
        <v>57</v>
      </c>
    </row>
    <row r="3072" spans="1:14" x14ac:dyDescent="0.25">
      <c r="A3072">
        <v>312658</v>
      </c>
      <c r="B3072" t="s">
        <v>92</v>
      </c>
      <c r="C3072" t="s">
        <v>43</v>
      </c>
      <c r="D3072" s="8">
        <v>40719</v>
      </c>
      <c r="E3072" t="s">
        <v>53</v>
      </c>
      <c r="F3072">
        <v>1913</v>
      </c>
      <c r="G3072" t="s">
        <v>117</v>
      </c>
      <c r="H3072" t="s">
        <v>2</v>
      </c>
      <c r="I3072">
        <v>100</v>
      </c>
      <c r="L3072" t="s">
        <v>55</v>
      </c>
      <c r="M3072" t="s">
        <v>151</v>
      </c>
      <c r="N3072" t="s">
        <v>57</v>
      </c>
    </row>
    <row r="3073" spans="1:14" x14ac:dyDescent="0.25">
      <c r="A3073">
        <v>312659</v>
      </c>
      <c r="B3073" t="s">
        <v>48</v>
      </c>
      <c r="D3073" s="8">
        <v>40719</v>
      </c>
      <c r="G3073" t="s">
        <v>19</v>
      </c>
      <c r="H3073" t="s">
        <v>4</v>
      </c>
      <c r="I3073">
        <v>0</v>
      </c>
      <c r="J3073">
        <v>110</v>
      </c>
      <c r="K3073">
        <v>0</v>
      </c>
      <c r="L3073" t="s">
        <v>84</v>
      </c>
      <c r="M3073" t="s">
        <v>50</v>
      </c>
    </row>
    <row r="3074" spans="1:14" x14ac:dyDescent="0.25">
      <c r="A3074">
        <v>312673</v>
      </c>
      <c r="B3074" t="s">
        <v>92</v>
      </c>
      <c r="C3074" t="s">
        <v>43</v>
      </c>
      <c r="D3074" s="8">
        <v>40722</v>
      </c>
      <c r="E3074" t="s">
        <v>53</v>
      </c>
      <c r="F3074">
        <v>1321</v>
      </c>
      <c r="G3074" t="s">
        <v>117</v>
      </c>
      <c r="H3074" t="s">
        <v>2</v>
      </c>
      <c r="I3074">
        <v>0</v>
      </c>
      <c r="K3074">
        <v>0</v>
      </c>
      <c r="L3074" t="s">
        <v>84</v>
      </c>
      <c r="M3074" t="s">
        <v>118</v>
      </c>
      <c r="N3074" t="s">
        <v>57</v>
      </c>
    </row>
    <row r="3075" spans="1:14" x14ac:dyDescent="0.25">
      <c r="A3075">
        <v>312676</v>
      </c>
      <c r="B3075" t="s">
        <v>92</v>
      </c>
      <c r="C3075" t="s">
        <v>43</v>
      </c>
      <c r="D3075" s="8">
        <v>40724</v>
      </c>
      <c r="E3075" t="s">
        <v>53</v>
      </c>
      <c r="G3075" t="s">
        <v>19</v>
      </c>
      <c r="H3075" t="s">
        <v>4</v>
      </c>
      <c r="I3075">
        <v>0</v>
      </c>
      <c r="K3075">
        <v>0</v>
      </c>
      <c r="L3075" t="s">
        <v>84</v>
      </c>
      <c r="M3075" t="s">
        <v>180</v>
      </c>
      <c r="N3075" t="s">
        <v>57</v>
      </c>
    </row>
    <row r="3076" spans="1:14" x14ac:dyDescent="0.25">
      <c r="A3076">
        <v>312686</v>
      </c>
      <c r="B3076" t="s">
        <v>146</v>
      </c>
      <c r="C3076" t="s">
        <v>43</v>
      </c>
      <c r="D3076" s="8">
        <v>40698</v>
      </c>
      <c r="E3076" t="s">
        <v>53</v>
      </c>
      <c r="F3076">
        <v>1645</v>
      </c>
      <c r="G3076" t="s">
        <v>94</v>
      </c>
      <c r="H3076" t="s">
        <v>3</v>
      </c>
      <c r="I3076">
        <v>0</v>
      </c>
      <c r="J3076">
        <v>140</v>
      </c>
      <c r="K3076">
        <v>0</v>
      </c>
      <c r="L3076" t="s">
        <v>73</v>
      </c>
      <c r="M3076" t="s">
        <v>308</v>
      </c>
      <c r="N3076" t="s">
        <v>57</v>
      </c>
    </row>
    <row r="3077" spans="1:14" x14ac:dyDescent="0.25">
      <c r="A3077">
        <v>312687</v>
      </c>
      <c r="B3077" t="s">
        <v>210</v>
      </c>
      <c r="C3077" t="s">
        <v>43</v>
      </c>
      <c r="D3077" s="8">
        <v>40698</v>
      </c>
      <c r="E3077" t="s">
        <v>53</v>
      </c>
      <c r="F3077">
        <v>1615</v>
      </c>
      <c r="G3077" t="s">
        <v>9</v>
      </c>
      <c r="H3077" t="s">
        <v>2</v>
      </c>
      <c r="I3077">
        <v>0</v>
      </c>
      <c r="J3077">
        <v>130</v>
      </c>
      <c r="K3077">
        <v>0</v>
      </c>
      <c r="L3077" t="s">
        <v>73</v>
      </c>
      <c r="M3077" t="s">
        <v>175</v>
      </c>
      <c r="N3077" t="s">
        <v>61</v>
      </c>
    </row>
    <row r="3078" spans="1:14" x14ac:dyDescent="0.25">
      <c r="A3078">
        <v>312694</v>
      </c>
      <c r="B3078" t="s">
        <v>230</v>
      </c>
      <c r="C3078" t="s">
        <v>71</v>
      </c>
      <c r="D3078" s="8">
        <v>40699</v>
      </c>
      <c r="E3078" t="s">
        <v>53</v>
      </c>
      <c r="F3078">
        <v>1600</v>
      </c>
      <c r="G3078" t="s">
        <v>546</v>
      </c>
      <c r="H3078" t="s">
        <v>3</v>
      </c>
      <c r="I3078">
        <v>300</v>
      </c>
      <c r="J3078">
        <v>70</v>
      </c>
      <c r="L3078" t="s">
        <v>55</v>
      </c>
      <c r="M3078" t="s">
        <v>56</v>
      </c>
      <c r="N3078" t="s">
        <v>57</v>
      </c>
    </row>
    <row r="3079" spans="1:14" x14ac:dyDescent="0.25">
      <c r="A3079">
        <v>312707</v>
      </c>
      <c r="B3079" t="s">
        <v>48</v>
      </c>
      <c r="D3079" s="8">
        <v>40715</v>
      </c>
      <c r="G3079" t="s">
        <v>11</v>
      </c>
      <c r="H3079" t="s">
        <v>3</v>
      </c>
      <c r="K3079">
        <v>0</v>
      </c>
      <c r="M3079" t="s">
        <v>140</v>
      </c>
    </row>
    <row r="3080" spans="1:14" x14ac:dyDescent="0.25">
      <c r="A3080">
        <v>312708</v>
      </c>
      <c r="B3080" t="s">
        <v>48</v>
      </c>
      <c r="D3080" s="8">
        <v>40720</v>
      </c>
      <c r="G3080" t="s">
        <v>11</v>
      </c>
      <c r="H3080" t="s">
        <v>3</v>
      </c>
      <c r="K3080">
        <v>0</v>
      </c>
      <c r="M3080" t="s">
        <v>153</v>
      </c>
    </row>
    <row r="3081" spans="1:14" x14ac:dyDescent="0.25">
      <c r="A3081">
        <v>312710</v>
      </c>
      <c r="B3081" t="s">
        <v>42</v>
      </c>
      <c r="C3081" t="s">
        <v>43</v>
      </c>
      <c r="D3081" s="8">
        <v>40702</v>
      </c>
      <c r="E3081" t="s">
        <v>53</v>
      </c>
      <c r="F3081">
        <v>1930</v>
      </c>
      <c r="G3081" t="s">
        <v>6</v>
      </c>
      <c r="H3081" t="s">
        <v>2</v>
      </c>
      <c r="I3081">
        <v>0</v>
      </c>
      <c r="K3081">
        <v>0</v>
      </c>
      <c r="L3081" t="s">
        <v>84</v>
      </c>
      <c r="M3081" t="s">
        <v>238</v>
      </c>
    </row>
    <row r="3082" spans="1:14" x14ac:dyDescent="0.25">
      <c r="A3082">
        <v>312715</v>
      </c>
      <c r="B3082" t="s">
        <v>48</v>
      </c>
      <c r="D3082" s="8">
        <v>40695</v>
      </c>
      <c r="G3082" t="s">
        <v>13</v>
      </c>
      <c r="H3082" t="s">
        <v>3</v>
      </c>
      <c r="K3082">
        <v>0</v>
      </c>
      <c r="M3082" t="s">
        <v>308</v>
      </c>
    </row>
    <row r="3083" spans="1:14" x14ac:dyDescent="0.25">
      <c r="A3083">
        <v>312716</v>
      </c>
      <c r="B3083" t="s">
        <v>48</v>
      </c>
      <c r="D3083" s="8">
        <v>40695</v>
      </c>
      <c r="G3083" t="s">
        <v>164</v>
      </c>
      <c r="H3083" t="s">
        <v>4</v>
      </c>
      <c r="K3083">
        <v>0</v>
      </c>
      <c r="M3083" t="s">
        <v>56</v>
      </c>
    </row>
    <row r="3084" spans="1:14" x14ac:dyDescent="0.25">
      <c r="A3084">
        <v>312717</v>
      </c>
      <c r="B3084" t="s">
        <v>48</v>
      </c>
      <c r="D3084" s="8">
        <v>40695</v>
      </c>
      <c r="G3084" t="s">
        <v>93</v>
      </c>
      <c r="H3084" t="s">
        <v>2</v>
      </c>
      <c r="K3084">
        <v>0</v>
      </c>
      <c r="M3084" t="s">
        <v>99</v>
      </c>
    </row>
    <row r="3085" spans="1:14" x14ac:dyDescent="0.25">
      <c r="A3085">
        <v>312718</v>
      </c>
      <c r="B3085" t="s">
        <v>48</v>
      </c>
      <c r="D3085" s="8">
        <v>40695</v>
      </c>
      <c r="G3085" t="s">
        <v>93</v>
      </c>
      <c r="H3085" t="s">
        <v>2</v>
      </c>
      <c r="K3085">
        <v>0</v>
      </c>
      <c r="M3085" t="s">
        <v>99</v>
      </c>
    </row>
    <row r="3086" spans="1:14" x14ac:dyDescent="0.25">
      <c r="A3086">
        <v>312720</v>
      </c>
      <c r="B3086" t="s">
        <v>48</v>
      </c>
      <c r="D3086" s="8">
        <v>40696</v>
      </c>
      <c r="G3086" t="s">
        <v>19</v>
      </c>
      <c r="H3086" t="s">
        <v>4</v>
      </c>
      <c r="K3086">
        <v>0</v>
      </c>
      <c r="M3086" t="s">
        <v>136</v>
      </c>
    </row>
    <row r="3087" spans="1:14" x14ac:dyDescent="0.25">
      <c r="A3087">
        <v>312729</v>
      </c>
      <c r="B3087" t="s">
        <v>48</v>
      </c>
      <c r="D3087" s="8">
        <v>40697</v>
      </c>
      <c r="G3087" t="s">
        <v>114</v>
      </c>
      <c r="H3087" t="s">
        <v>3</v>
      </c>
      <c r="K3087">
        <v>0</v>
      </c>
      <c r="M3087" t="s">
        <v>51</v>
      </c>
    </row>
    <row r="3088" spans="1:14" x14ac:dyDescent="0.25">
      <c r="A3088">
        <v>312730</v>
      </c>
      <c r="B3088" t="s">
        <v>48</v>
      </c>
      <c r="D3088" s="8">
        <v>40697</v>
      </c>
      <c r="G3088" t="s">
        <v>22</v>
      </c>
      <c r="H3088" t="s">
        <v>4</v>
      </c>
      <c r="K3088">
        <v>0</v>
      </c>
      <c r="M3088" t="s">
        <v>60</v>
      </c>
    </row>
    <row r="3089" spans="1:13" x14ac:dyDescent="0.25">
      <c r="A3089">
        <v>312732</v>
      </c>
      <c r="B3089" t="s">
        <v>48</v>
      </c>
      <c r="D3089" s="8">
        <v>40697</v>
      </c>
      <c r="G3089" t="s">
        <v>164</v>
      </c>
      <c r="H3089" t="s">
        <v>4</v>
      </c>
      <c r="K3089">
        <v>0</v>
      </c>
      <c r="M3089" t="s">
        <v>56</v>
      </c>
    </row>
    <row r="3090" spans="1:13" x14ac:dyDescent="0.25">
      <c r="A3090">
        <v>312735</v>
      </c>
      <c r="B3090" t="s">
        <v>48</v>
      </c>
      <c r="D3090" s="8">
        <v>40708</v>
      </c>
      <c r="G3090" t="s">
        <v>20</v>
      </c>
      <c r="H3090" t="s">
        <v>4</v>
      </c>
      <c r="K3090">
        <v>0</v>
      </c>
      <c r="M3090" t="s">
        <v>231</v>
      </c>
    </row>
    <row r="3091" spans="1:13" x14ac:dyDescent="0.25">
      <c r="A3091">
        <v>312736</v>
      </c>
      <c r="B3091" t="s">
        <v>48</v>
      </c>
      <c r="D3091" s="8">
        <v>40708</v>
      </c>
      <c r="G3091" t="s">
        <v>289</v>
      </c>
      <c r="H3091" t="s">
        <v>3</v>
      </c>
      <c r="K3091">
        <v>0</v>
      </c>
      <c r="M3091" t="s">
        <v>60</v>
      </c>
    </row>
    <row r="3092" spans="1:13" x14ac:dyDescent="0.25">
      <c r="A3092">
        <v>312739</v>
      </c>
      <c r="B3092" t="s">
        <v>48</v>
      </c>
      <c r="D3092" s="8">
        <v>40708</v>
      </c>
      <c r="G3092" t="s">
        <v>164</v>
      </c>
      <c r="H3092" t="s">
        <v>4</v>
      </c>
      <c r="K3092">
        <v>0</v>
      </c>
      <c r="M3092" t="s">
        <v>56</v>
      </c>
    </row>
    <row r="3093" spans="1:13" x14ac:dyDescent="0.25">
      <c r="A3093">
        <v>312741</v>
      </c>
      <c r="B3093" t="s">
        <v>48</v>
      </c>
      <c r="D3093" s="8">
        <v>40709</v>
      </c>
      <c r="G3093" t="s">
        <v>66</v>
      </c>
      <c r="H3093" t="s">
        <v>4</v>
      </c>
      <c r="K3093">
        <v>0</v>
      </c>
      <c r="M3093" t="s">
        <v>81</v>
      </c>
    </row>
    <row r="3094" spans="1:13" x14ac:dyDescent="0.25">
      <c r="A3094">
        <v>312742</v>
      </c>
      <c r="B3094" t="s">
        <v>48</v>
      </c>
      <c r="D3094" s="8">
        <v>40709</v>
      </c>
      <c r="G3094" t="s">
        <v>21</v>
      </c>
      <c r="H3094" t="s">
        <v>4</v>
      </c>
      <c r="K3094">
        <v>0</v>
      </c>
      <c r="M3094" t="s">
        <v>175</v>
      </c>
    </row>
    <row r="3095" spans="1:13" x14ac:dyDescent="0.25">
      <c r="A3095">
        <v>312744</v>
      </c>
      <c r="B3095" t="s">
        <v>48</v>
      </c>
      <c r="D3095" s="8">
        <v>40709</v>
      </c>
      <c r="G3095" t="s">
        <v>164</v>
      </c>
      <c r="H3095" t="s">
        <v>4</v>
      </c>
      <c r="K3095">
        <v>0</v>
      </c>
      <c r="M3095" t="s">
        <v>115</v>
      </c>
    </row>
    <row r="3096" spans="1:13" x14ac:dyDescent="0.25">
      <c r="A3096">
        <v>312745</v>
      </c>
      <c r="B3096" t="s">
        <v>48</v>
      </c>
      <c r="D3096" s="8">
        <v>40709</v>
      </c>
      <c r="G3096" t="s">
        <v>164</v>
      </c>
      <c r="H3096" t="s">
        <v>4</v>
      </c>
      <c r="K3096">
        <v>0</v>
      </c>
      <c r="M3096" t="s">
        <v>187</v>
      </c>
    </row>
    <row r="3097" spans="1:13" x14ac:dyDescent="0.25">
      <c r="A3097">
        <v>312747</v>
      </c>
      <c r="B3097" t="s">
        <v>48</v>
      </c>
      <c r="D3097" s="8">
        <v>40709</v>
      </c>
      <c r="G3097" t="s">
        <v>272</v>
      </c>
      <c r="H3097" t="s">
        <v>4</v>
      </c>
      <c r="K3097">
        <v>0</v>
      </c>
      <c r="M3097" t="s">
        <v>520</v>
      </c>
    </row>
    <row r="3098" spans="1:13" x14ac:dyDescent="0.25">
      <c r="A3098">
        <v>312749</v>
      </c>
      <c r="B3098" t="s">
        <v>48</v>
      </c>
      <c r="D3098" s="8">
        <v>40710</v>
      </c>
      <c r="G3098" t="s">
        <v>66</v>
      </c>
      <c r="H3098" t="s">
        <v>4</v>
      </c>
      <c r="K3098">
        <v>0</v>
      </c>
      <c r="M3098" t="s">
        <v>81</v>
      </c>
    </row>
    <row r="3099" spans="1:13" x14ac:dyDescent="0.25">
      <c r="A3099">
        <v>312751</v>
      </c>
      <c r="B3099" t="s">
        <v>48</v>
      </c>
      <c r="D3099" s="8">
        <v>40710</v>
      </c>
      <c r="G3099" t="s">
        <v>13</v>
      </c>
      <c r="H3099" t="s">
        <v>3</v>
      </c>
      <c r="K3099">
        <v>0</v>
      </c>
      <c r="M3099" t="s">
        <v>56</v>
      </c>
    </row>
    <row r="3100" spans="1:13" x14ac:dyDescent="0.25">
      <c r="A3100">
        <v>312757</v>
      </c>
      <c r="B3100" t="s">
        <v>48</v>
      </c>
      <c r="D3100" s="8">
        <v>40698</v>
      </c>
      <c r="G3100" t="s">
        <v>7</v>
      </c>
      <c r="H3100" t="s">
        <v>2</v>
      </c>
      <c r="K3100">
        <v>0</v>
      </c>
      <c r="M3100" t="s">
        <v>141</v>
      </c>
    </row>
    <row r="3101" spans="1:13" x14ac:dyDescent="0.25">
      <c r="A3101">
        <v>312759</v>
      </c>
      <c r="B3101" t="s">
        <v>48</v>
      </c>
      <c r="D3101" s="8">
        <v>40698</v>
      </c>
      <c r="G3101" t="s">
        <v>102</v>
      </c>
      <c r="H3101" t="s">
        <v>2</v>
      </c>
      <c r="K3101">
        <v>0</v>
      </c>
      <c r="M3101" t="s">
        <v>74</v>
      </c>
    </row>
    <row r="3102" spans="1:13" x14ac:dyDescent="0.25">
      <c r="A3102">
        <v>312762</v>
      </c>
      <c r="B3102" t="s">
        <v>48</v>
      </c>
      <c r="D3102" s="8">
        <v>40699</v>
      </c>
      <c r="G3102" t="s">
        <v>7</v>
      </c>
      <c r="H3102" t="s">
        <v>2</v>
      </c>
      <c r="K3102">
        <v>0</v>
      </c>
      <c r="M3102" t="s">
        <v>175</v>
      </c>
    </row>
    <row r="3103" spans="1:13" x14ac:dyDescent="0.25">
      <c r="A3103">
        <v>312765</v>
      </c>
      <c r="B3103" t="s">
        <v>48</v>
      </c>
      <c r="D3103" s="8">
        <v>40699</v>
      </c>
      <c r="G3103" t="s">
        <v>93</v>
      </c>
      <c r="H3103" t="s">
        <v>2</v>
      </c>
      <c r="K3103">
        <v>0</v>
      </c>
      <c r="M3103" t="s">
        <v>81</v>
      </c>
    </row>
    <row r="3104" spans="1:13" x14ac:dyDescent="0.25">
      <c r="A3104">
        <v>312769</v>
      </c>
      <c r="B3104" t="s">
        <v>48</v>
      </c>
      <c r="D3104" s="8">
        <v>40700</v>
      </c>
      <c r="G3104" t="s">
        <v>13</v>
      </c>
      <c r="H3104" t="s">
        <v>3</v>
      </c>
      <c r="K3104">
        <v>0</v>
      </c>
      <c r="M3104" t="s">
        <v>308</v>
      </c>
    </row>
    <row r="3105" spans="1:14" x14ac:dyDescent="0.25">
      <c r="A3105">
        <v>312770</v>
      </c>
      <c r="B3105" t="s">
        <v>48</v>
      </c>
      <c r="D3105" s="8">
        <v>40700</v>
      </c>
      <c r="G3105" t="s">
        <v>164</v>
      </c>
      <c r="H3105" t="s">
        <v>4</v>
      </c>
      <c r="K3105">
        <v>0</v>
      </c>
      <c r="M3105" t="s">
        <v>231</v>
      </c>
    </row>
    <row r="3106" spans="1:14" x14ac:dyDescent="0.25">
      <c r="A3106">
        <v>312776</v>
      </c>
      <c r="B3106" t="s">
        <v>48</v>
      </c>
      <c r="D3106" s="8">
        <v>40701</v>
      </c>
      <c r="G3106" t="s">
        <v>19</v>
      </c>
      <c r="H3106" t="s">
        <v>4</v>
      </c>
      <c r="K3106">
        <v>0</v>
      </c>
      <c r="M3106" t="s">
        <v>320</v>
      </c>
    </row>
    <row r="3107" spans="1:14" x14ac:dyDescent="0.25">
      <c r="A3107">
        <v>312780</v>
      </c>
      <c r="B3107" t="s">
        <v>48</v>
      </c>
      <c r="D3107" s="8">
        <v>40701</v>
      </c>
      <c r="G3107" t="s">
        <v>10</v>
      </c>
      <c r="H3107" t="s">
        <v>2</v>
      </c>
      <c r="K3107">
        <v>0</v>
      </c>
      <c r="M3107" t="s">
        <v>217</v>
      </c>
    </row>
    <row r="3108" spans="1:14" x14ac:dyDescent="0.25">
      <c r="A3108">
        <v>312790</v>
      </c>
      <c r="B3108" t="s">
        <v>85</v>
      </c>
      <c r="C3108" t="s">
        <v>43</v>
      </c>
      <c r="D3108" s="8">
        <v>40700</v>
      </c>
      <c r="E3108" t="s">
        <v>53</v>
      </c>
      <c r="F3108">
        <v>1700</v>
      </c>
      <c r="G3108" t="s">
        <v>117</v>
      </c>
      <c r="H3108" t="s">
        <v>2</v>
      </c>
      <c r="I3108">
        <v>100</v>
      </c>
      <c r="L3108" t="s">
        <v>55</v>
      </c>
      <c r="M3108" t="s">
        <v>56</v>
      </c>
      <c r="N3108" t="s">
        <v>57</v>
      </c>
    </row>
    <row r="3109" spans="1:14" x14ac:dyDescent="0.25">
      <c r="A3109">
        <v>312795</v>
      </c>
      <c r="B3109" t="s">
        <v>210</v>
      </c>
      <c r="C3109" t="s">
        <v>43</v>
      </c>
      <c r="D3109" s="8">
        <v>40700</v>
      </c>
      <c r="E3109" t="s">
        <v>53</v>
      </c>
      <c r="F3109">
        <v>1833</v>
      </c>
      <c r="G3109" t="s">
        <v>22</v>
      </c>
      <c r="H3109" t="s">
        <v>4</v>
      </c>
      <c r="I3109">
        <v>0</v>
      </c>
      <c r="K3109">
        <v>0</v>
      </c>
      <c r="L3109" t="s">
        <v>84</v>
      </c>
      <c r="M3109" t="s">
        <v>315</v>
      </c>
    </row>
    <row r="3110" spans="1:14" x14ac:dyDescent="0.25">
      <c r="A3110">
        <v>312799</v>
      </c>
      <c r="B3110" t="s">
        <v>88</v>
      </c>
      <c r="C3110" t="s">
        <v>43</v>
      </c>
      <c r="D3110" s="8">
        <v>40717</v>
      </c>
      <c r="E3110" t="s">
        <v>53</v>
      </c>
      <c r="F3110">
        <v>1125</v>
      </c>
      <c r="G3110" t="s">
        <v>199</v>
      </c>
      <c r="H3110" t="s">
        <v>3</v>
      </c>
      <c r="I3110">
        <v>0</v>
      </c>
      <c r="J3110">
        <v>170</v>
      </c>
      <c r="K3110">
        <v>0</v>
      </c>
      <c r="L3110" t="s">
        <v>73</v>
      </c>
      <c r="M3110" t="s">
        <v>56</v>
      </c>
      <c r="N3110" t="s">
        <v>57</v>
      </c>
    </row>
    <row r="3111" spans="1:14" x14ac:dyDescent="0.25">
      <c r="A3111">
        <v>312800</v>
      </c>
      <c r="B3111" t="s">
        <v>330</v>
      </c>
      <c r="C3111" t="s">
        <v>43</v>
      </c>
      <c r="D3111" s="8">
        <v>40717</v>
      </c>
      <c r="E3111" t="s">
        <v>53</v>
      </c>
      <c r="F3111">
        <v>939</v>
      </c>
      <c r="G3111" t="s">
        <v>243</v>
      </c>
      <c r="H3111" t="s">
        <v>4</v>
      </c>
      <c r="K3111">
        <v>0</v>
      </c>
      <c r="L3111" t="s">
        <v>55</v>
      </c>
      <c r="M3111" t="s">
        <v>308</v>
      </c>
      <c r="N3111" t="s">
        <v>61</v>
      </c>
    </row>
    <row r="3112" spans="1:14" x14ac:dyDescent="0.25">
      <c r="A3112">
        <v>312803</v>
      </c>
      <c r="B3112" t="s">
        <v>63</v>
      </c>
      <c r="C3112" t="s">
        <v>43</v>
      </c>
      <c r="D3112" s="8">
        <v>40717</v>
      </c>
      <c r="E3112" t="s">
        <v>53</v>
      </c>
      <c r="F3112">
        <v>2010</v>
      </c>
      <c r="G3112" t="s">
        <v>23</v>
      </c>
      <c r="H3112" t="s">
        <v>4</v>
      </c>
      <c r="I3112">
        <v>11000</v>
      </c>
      <c r="J3112">
        <v>250</v>
      </c>
      <c r="K3112">
        <v>30</v>
      </c>
      <c r="L3112" t="s">
        <v>64</v>
      </c>
      <c r="M3112" t="s">
        <v>56</v>
      </c>
      <c r="N3112" t="s">
        <v>57</v>
      </c>
    </row>
    <row r="3113" spans="1:14" x14ac:dyDescent="0.25">
      <c r="A3113">
        <v>312806</v>
      </c>
      <c r="B3113" t="s">
        <v>48</v>
      </c>
      <c r="D3113" s="8">
        <v>40703</v>
      </c>
      <c r="G3113" t="s">
        <v>19</v>
      </c>
      <c r="H3113" t="s">
        <v>4</v>
      </c>
      <c r="K3113">
        <v>0</v>
      </c>
      <c r="M3113" t="s">
        <v>136</v>
      </c>
    </row>
    <row r="3114" spans="1:14" x14ac:dyDescent="0.25">
      <c r="A3114">
        <v>312807</v>
      </c>
      <c r="B3114" t="s">
        <v>48</v>
      </c>
      <c r="D3114" s="8">
        <v>40703</v>
      </c>
      <c r="G3114" t="s">
        <v>22</v>
      </c>
      <c r="H3114" t="s">
        <v>4</v>
      </c>
      <c r="K3114">
        <v>0</v>
      </c>
      <c r="M3114" t="s">
        <v>333</v>
      </c>
    </row>
    <row r="3115" spans="1:14" x14ac:dyDescent="0.25">
      <c r="A3115">
        <v>312808</v>
      </c>
      <c r="B3115" t="s">
        <v>48</v>
      </c>
      <c r="D3115" s="8">
        <v>40703</v>
      </c>
      <c r="G3115" t="s">
        <v>164</v>
      </c>
      <c r="H3115" t="s">
        <v>4</v>
      </c>
      <c r="K3115">
        <v>0</v>
      </c>
      <c r="M3115" t="s">
        <v>315</v>
      </c>
    </row>
    <row r="3116" spans="1:14" x14ac:dyDescent="0.25">
      <c r="A3116">
        <v>312809</v>
      </c>
      <c r="B3116" t="s">
        <v>48</v>
      </c>
      <c r="D3116" s="8">
        <v>40703</v>
      </c>
      <c r="G3116" t="s">
        <v>164</v>
      </c>
      <c r="H3116" t="s">
        <v>4</v>
      </c>
      <c r="K3116">
        <v>0</v>
      </c>
      <c r="M3116" t="s">
        <v>60</v>
      </c>
    </row>
    <row r="3117" spans="1:14" x14ac:dyDescent="0.25">
      <c r="A3117">
        <v>312813</v>
      </c>
      <c r="B3117" t="s">
        <v>48</v>
      </c>
      <c r="D3117" s="8">
        <v>40711</v>
      </c>
      <c r="G3117" t="s">
        <v>19</v>
      </c>
      <c r="H3117" t="s">
        <v>4</v>
      </c>
      <c r="K3117">
        <v>0</v>
      </c>
      <c r="M3117" t="s">
        <v>81</v>
      </c>
    </row>
    <row r="3118" spans="1:14" x14ac:dyDescent="0.25">
      <c r="A3118">
        <v>312819</v>
      </c>
      <c r="B3118" t="s">
        <v>48</v>
      </c>
      <c r="D3118" s="8">
        <v>40713</v>
      </c>
      <c r="G3118" t="s">
        <v>20</v>
      </c>
      <c r="H3118" t="s">
        <v>4</v>
      </c>
      <c r="K3118">
        <v>0</v>
      </c>
      <c r="M3118" t="s">
        <v>231</v>
      </c>
    </row>
    <row r="3119" spans="1:14" x14ac:dyDescent="0.25">
      <c r="A3119">
        <v>312822</v>
      </c>
      <c r="B3119" t="s">
        <v>48</v>
      </c>
      <c r="D3119" s="8">
        <v>40713</v>
      </c>
      <c r="G3119" t="s">
        <v>19</v>
      </c>
      <c r="H3119" t="s">
        <v>4</v>
      </c>
      <c r="K3119">
        <v>0</v>
      </c>
      <c r="M3119" t="s">
        <v>51</v>
      </c>
    </row>
    <row r="3120" spans="1:14" x14ac:dyDescent="0.25">
      <c r="A3120">
        <v>312823</v>
      </c>
      <c r="B3120" t="s">
        <v>48</v>
      </c>
      <c r="D3120" s="8">
        <v>40713</v>
      </c>
      <c r="G3120" t="s">
        <v>114</v>
      </c>
      <c r="H3120" t="s">
        <v>3</v>
      </c>
      <c r="K3120">
        <v>0</v>
      </c>
      <c r="M3120" t="s">
        <v>51</v>
      </c>
    </row>
    <row r="3121" spans="1:13" x14ac:dyDescent="0.25">
      <c r="A3121">
        <v>312826</v>
      </c>
      <c r="B3121" t="s">
        <v>48</v>
      </c>
      <c r="D3121" s="8">
        <v>40714</v>
      </c>
      <c r="G3121" t="s">
        <v>19</v>
      </c>
      <c r="H3121" t="s">
        <v>4</v>
      </c>
      <c r="K3121">
        <v>0</v>
      </c>
      <c r="M3121" t="s">
        <v>81</v>
      </c>
    </row>
    <row r="3122" spans="1:13" x14ac:dyDescent="0.25">
      <c r="A3122">
        <v>312828</v>
      </c>
      <c r="B3122" t="s">
        <v>48</v>
      </c>
      <c r="D3122" s="8">
        <v>40714</v>
      </c>
      <c r="G3122" t="s">
        <v>22</v>
      </c>
      <c r="H3122" t="s">
        <v>4</v>
      </c>
      <c r="K3122">
        <v>0</v>
      </c>
      <c r="M3122" t="s">
        <v>60</v>
      </c>
    </row>
    <row r="3123" spans="1:13" x14ac:dyDescent="0.25">
      <c r="A3123">
        <v>312829</v>
      </c>
      <c r="B3123" t="s">
        <v>48</v>
      </c>
      <c r="D3123" s="8">
        <v>40714</v>
      </c>
      <c r="G3123" t="s">
        <v>22</v>
      </c>
      <c r="H3123" t="s">
        <v>4</v>
      </c>
      <c r="K3123">
        <v>0</v>
      </c>
      <c r="M3123" t="s">
        <v>77</v>
      </c>
    </row>
    <row r="3124" spans="1:13" x14ac:dyDescent="0.25">
      <c r="A3124">
        <v>312831</v>
      </c>
      <c r="B3124" t="s">
        <v>48</v>
      </c>
      <c r="D3124" s="8">
        <v>40714</v>
      </c>
      <c r="G3124" t="s">
        <v>13</v>
      </c>
      <c r="H3124" t="s">
        <v>3</v>
      </c>
      <c r="K3124">
        <v>0</v>
      </c>
      <c r="M3124" t="s">
        <v>175</v>
      </c>
    </row>
    <row r="3125" spans="1:13" x14ac:dyDescent="0.25">
      <c r="A3125">
        <v>312836</v>
      </c>
      <c r="B3125" t="s">
        <v>48</v>
      </c>
      <c r="D3125" s="8">
        <v>40714</v>
      </c>
      <c r="G3125" t="s">
        <v>93</v>
      </c>
      <c r="H3125" t="s">
        <v>2</v>
      </c>
      <c r="K3125">
        <v>0</v>
      </c>
      <c r="M3125" t="s">
        <v>56</v>
      </c>
    </row>
    <row r="3126" spans="1:13" x14ac:dyDescent="0.25">
      <c r="A3126">
        <v>312839</v>
      </c>
      <c r="B3126" t="s">
        <v>48</v>
      </c>
      <c r="D3126" s="8">
        <v>40715</v>
      </c>
      <c r="G3126" t="s">
        <v>20</v>
      </c>
      <c r="H3126" t="s">
        <v>4</v>
      </c>
      <c r="K3126">
        <v>0</v>
      </c>
      <c r="M3126" t="s">
        <v>172</v>
      </c>
    </row>
    <row r="3127" spans="1:13" x14ac:dyDescent="0.25">
      <c r="A3127">
        <v>312845</v>
      </c>
      <c r="B3127" t="s">
        <v>48</v>
      </c>
      <c r="D3127" s="8">
        <v>40716</v>
      </c>
      <c r="G3127" t="s">
        <v>19</v>
      </c>
      <c r="H3127" t="s">
        <v>4</v>
      </c>
      <c r="K3127">
        <v>0</v>
      </c>
      <c r="M3127" t="s">
        <v>51</v>
      </c>
    </row>
    <row r="3128" spans="1:13" x14ac:dyDescent="0.25">
      <c r="A3128">
        <v>312846</v>
      </c>
      <c r="B3128" t="s">
        <v>48</v>
      </c>
      <c r="D3128" s="8">
        <v>40716</v>
      </c>
      <c r="G3128" t="s">
        <v>174</v>
      </c>
      <c r="H3128" t="s">
        <v>4</v>
      </c>
      <c r="K3128">
        <v>0</v>
      </c>
      <c r="M3128" t="s">
        <v>291</v>
      </c>
    </row>
    <row r="3129" spans="1:13" x14ac:dyDescent="0.25">
      <c r="A3129">
        <v>312856</v>
      </c>
      <c r="B3129" t="s">
        <v>48</v>
      </c>
      <c r="D3129" s="8">
        <v>40723</v>
      </c>
      <c r="G3129" t="s">
        <v>12</v>
      </c>
      <c r="H3129" t="s">
        <v>3</v>
      </c>
      <c r="K3129">
        <v>0</v>
      </c>
      <c r="M3129" t="s">
        <v>50</v>
      </c>
    </row>
    <row r="3130" spans="1:13" x14ac:dyDescent="0.25">
      <c r="A3130">
        <v>312858</v>
      </c>
      <c r="B3130" t="s">
        <v>48</v>
      </c>
      <c r="D3130" s="8">
        <v>40723</v>
      </c>
      <c r="G3130" t="s">
        <v>22</v>
      </c>
      <c r="H3130" t="s">
        <v>4</v>
      </c>
      <c r="K3130">
        <v>0</v>
      </c>
      <c r="M3130" t="s">
        <v>60</v>
      </c>
    </row>
    <row r="3131" spans="1:13" x14ac:dyDescent="0.25">
      <c r="A3131">
        <v>312867</v>
      </c>
      <c r="B3131" t="s">
        <v>48</v>
      </c>
      <c r="D3131" s="8">
        <v>40716</v>
      </c>
      <c r="G3131" t="s">
        <v>93</v>
      </c>
      <c r="H3131" t="s">
        <v>2</v>
      </c>
      <c r="K3131">
        <v>0</v>
      </c>
      <c r="M3131" t="s">
        <v>137</v>
      </c>
    </row>
    <row r="3132" spans="1:13" x14ac:dyDescent="0.25">
      <c r="A3132">
        <v>312868</v>
      </c>
      <c r="B3132" t="s">
        <v>48</v>
      </c>
      <c r="D3132" s="8">
        <v>40717</v>
      </c>
      <c r="G3132" t="s">
        <v>19</v>
      </c>
      <c r="H3132" t="s">
        <v>4</v>
      </c>
      <c r="K3132">
        <v>0</v>
      </c>
      <c r="M3132" t="s">
        <v>51</v>
      </c>
    </row>
    <row r="3133" spans="1:13" x14ac:dyDescent="0.25">
      <c r="A3133">
        <v>312870</v>
      </c>
      <c r="B3133" t="s">
        <v>48</v>
      </c>
      <c r="D3133" s="8">
        <v>40717</v>
      </c>
      <c r="G3133" t="s">
        <v>22</v>
      </c>
      <c r="H3133" t="s">
        <v>4</v>
      </c>
      <c r="K3133">
        <v>0</v>
      </c>
      <c r="M3133" t="s">
        <v>333</v>
      </c>
    </row>
    <row r="3134" spans="1:13" x14ac:dyDescent="0.25">
      <c r="A3134">
        <v>312871</v>
      </c>
      <c r="B3134" t="s">
        <v>48</v>
      </c>
      <c r="D3134" s="8">
        <v>40717</v>
      </c>
      <c r="G3134" t="s">
        <v>22</v>
      </c>
      <c r="H3134" t="s">
        <v>4</v>
      </c>
      <c r="K3134">
        <v>0</v>
      </c>
      <c r="M3134" t="s">
        <v>60</v>
      </c>
    </row>
    <row r="3135" spans="1:13" x14ac:dyDescent="0.25">
      <c r="A3135">
        <v>312877</v>
      </c>
      <c r="B3135" t="s">
        <v>48</v>
      </c>
      <c r="D3135" s="8">
        <v>40718</v>
      </c>
      <c r="G3135" t="s">
        <v>23</v>
      </c>
      <c r="H3135" t="s">
        <v>4</v>
      </c>
      <c r="K3135">
        <v>0</v>
      </c>
      <c r="M3135" t="s">
        <v>231</v>
      </c>
    </row>
    <row r="3136" spans="1:13" x14ac:dyDescent="0.25">
      <c r="A3136">
        <v>312878</v>
      </c>
      <c r="B3136" t="s">
        <v>48</v>
      </c>
      <c r="D3136" s="8">
        <v>40718</v>
      </c>
      <c r="G3136" t="s">
        <v>139</v>
      </c>
      <c r="H3136" t="s">
        <v>2</v>
      </c>
      <c r="K3136">
        <v>0</v>
      </c>
      <c r="M3136" t="s">
        <v>50</v>
      </c>
    </row>
    <row r="3137" spans="1:13" x14ac:dyDescent="0.25">
      <c r="A3137">
        <v>312881</v>
      </c>
      <c r="B3137" t="s">
        <v>48</v>
      </c>
      <c r="D3137" s="8">
        <v>40719</v>
      </c>
      <c r="G3137" t="s">
        <v>19</v>
      </c>
      <c r="H3137" t="s">
        <v>4</v>
      </c>
      <c r="K3137">
        <v>0</v>
      </c>
      <c r="M3137" t="s">
        <v>246</v>
      </c>
    </row>
    <row r="3138" spans="1:13" x14ac:dyDescent="0.25">
      <c r="A3138">
        <v>312888</v>
      </c>
      <c r="B3138" t="s">
        <v>48</v>
      </c>
      <c r="D3138" s="8">
        <v>40719</v>
      </c>
      <c r="G3138" t="s">
        <v>9</v>
      </c>
      <c r="H3138" t="s">
        <v>2</v>
      </c>
      <c r="K3138">
        <v>0</v>
      </c>
      <c r="M3138" t="s">
        <v>50</v>
      </c>
    </row>
    <row r="3139" spans="1:13" x14ac:dyDescent="0.25">
      <c r="A3139">
        <v>312889</v>
      </c>
      <c r="B3139" t="s">
        <v>48</v>
      </c>
      <c r="D3139" s="8">
        <v>40720</v>
      </c>
      <c r="G3139" t="s">
        <v>19</v>
      </c>
      <c r="H3139" t="s">
        <v>4</v>
      </c>
      <c r="K3139">
        <v>0</v>
      </c>
      <c r="M3139" t="s">
        <v>51</v>
      </c>
    </row>
    <row r="3140" spans="1:13" x14ac:dyDescent="0.25">
      <c r="A3140">
        <v>312890</v>
      </c>
      <c r="B3140" t="s">
        <v>48</v>
      </c>
      <c r="D3140" s="8">
        <v>40720</v>
      </c>
      <c r="G3140" t="s">
        <v>7</v>
      </c>
      <c r="H3140" t="s">
        <v>2</v>
      </c>
      <c r="K3140">
        <v>0</v>
      </c>
      <c r="M3140" t="s">
        <v>69</v>
      </c>
    </row>
    <row r="3141" spans="1:13" x14ac:dyDescent="0.25">
      <c r="A3141">
        <v>312891</v>
      </c>
      <c r="B3141" t="s">
        <v>48</v>
      </c>
      <c r="D3141" s="8">
        <v>40720</v>
      </c>
      <c r="G3141" t="s">
        <v>93</v>
      </c>
      <c r="H3141" t="s">
        <v>2</v>
      </c>
      <c r="K3141">
        <v>0</v>
      </c>
      <c r="M3141" t="s">
        <v>238</v>
      </c>
    </row>
    <row r="3142" spans="1:13" x14ac:dyDescent="0.25">
      <c r="A3142">
        <v>312894</v>
      </c>
      <c r="B3142" t="s">
        <v>48</v>
      </c>
      <c r="D3142" s="8">
        <v>40721</v>
      </c>
      <c r="G3142" t="s">
        <v>22</v>
      </c>
      <c r="H3142" t="s">
        <v>4</v>
      </c>
      <c r="K3142">
        <v>0</v>
      </c>
      <c r="M3142" t="s">
        <v>77</v>
      </c>
    </row>
    <row r="3143" spans="1:13" x14ac:dyDescent="0.25">
      <c r="A3143">
        <v>312895</v>
      </c>
      <c r="B3143" t="s">
        <v>48</v>
      </c>
      <c r="D3143" s="8">
        <v>40721</v>
      </c>
      <c r="G3143" t="s">
        <v>22</v>
      </c>
      <c r="H3143" t="s">
        <v>4</v>
      </c>
      <c r="K3143">
        <v>0</v>
      </c>
      <c r="M3143" t="s">
        <v>74</v>
      </c>
    </row>
    <row r="3144" spans="1:13" x14ac:dyDescent="0.25">
      <c r="A3144">
        <v>312897</v>
      </c>
      <c r="B3144" t="s">
        <v>48</v>
      </c>
      <c r="D3144" s="8">
        <v>40721</v>
      </c>
      <c r="G3144" t="s">
        <v>10</v>
      </c>
      <c r="H3144" t="s">
        <v>2</v>
      </c>
      <c r="K3144">
        <v>0</v>
      </c>
      <c r="M3144" t="s">
        <v>172</v>
      </c>
    </row>
    <row r="3145" spans="1:13" x14ac:dyDescent="0.25">
      <c r="A3145">
        <v>312904</v>
      </c>
      <c r="B3145" t="s">
        <v>48</v>
      </c>
      <c r="D3145" s="8">
        <v>40722</v>
      </c>
      <c r="G3145" t="s">
        <v>19</v>
      </c>
      <c r="H3145" t="s">
        <v>4</v>
      </c>
      <c r="K3145">
        <v>0</v>
      </c>
      <c r="M3145" t="s">
        <v>51</v>
      </c>
    </row>
    <row r="3146" spans="1:13" x14ac:dyDescent="0.25">
      <c r="A3146">
        <v>312906</v>
      </c>
      <c r="B3146" t="s">
        <v>48</v>
      </c>
      <c r="D3146" s="8">
        <v>40722</v>
      </c>
      <c r="G3146" t="s">
        <v>13</v>
      </c>
      <c r="H3146" t="s">
        <v>3</v>
      </c>
      <c r="K3146">
        <v>0</v>
      </c>
      <c r="M3146" t="s">
        <v>187</v>
      </c>
    </row>
    <row r="3147" spans="1:13" x14ac:dyDescent="0.25">
      <c r="A3147">
        <v>312910</v>
      </c>
      <c r="B3147" t="s">
        <v>48</v>
      </c>
      <c r="D3147" s="8">
        <v>40722</v>
      </c>
      <c r="G3147" t="s">
        <v>93</v>
      </c>
      <c r="H3147" t="s">
        <v>2</v>
      </c>
      <c r="K3147">
        <v>0</v>
      </c>
      <c r="M3147" t="s">
        <v>137</v>
      </c>
    </row>
    <row r="3148" spans="1:13" x14ac:dyDescent="0.25">
      <c r="A3148">
        <v>312911</v>
      </c>
      <c r="B3148" t="s">
        <v>48</v>
      </c>
      <c r="D3148" s="8">
        <v>40722</v>
      </c>
      <c r="G3148" t="s">
        <v>93</v>
      </c>
      <c r="H3148" t="s">
        <v>2</v>
      </c>
      <c r="K3148">
        <v>0</v>
      </c>
      <c r="M3148" t="s">
        <v>51</v>
      </c>
    </row>
    <row r="3149" spans="1:13" x14ac:dyDescent="0.25">
      <c r="A3149">
        <v>312912</v>
      </c>
      <c r="B3149" t="s">
        <v>48</v>
      </c>
      <c r="D3149" s="8">
        <v>40722</v>
      </c>
      <c r="G3149" t="s">
        <v>93</v>
      </c>
      <c r="H3149" t="s">
        <v>2</v>
      </c>
      <c r="K3149">
        <v>0</v>
      </c>
      <c r="M3149" t="s">
        <v>99</v>
      </c>
    </row>
    <row r="3150" spans="1:13" x14ac:dyDescent="0.25">
      <c r="A3150">
        <v>312914</v>
      </c>
      <c r="B3150" t="s">
        <v>48</v>
      </c>
      <c r="D3150" s="8">
        <v>40722</v>
      </c>
      <c r="G3150" t="s">
        <v>139</v>
      </c>
      <c r="H3150" t="s">
        <v>2</v>
      </c>
      <c r="K3150">
        <v>0</v>
      </c>
      <c r="M3150" t="s">
        <v>51</v>
      </c>
    </row>
    <row r="3151" spans="1:13" x14ac:dyDescent="0.25">
      <c r="A3151">
        <v>312916</v>
      </c>
      <c r="B3151" t="s">
        <v>48</v>
      </c>
      <c r="D3151" s="8">
        <v>40724</v>
      </c>
      <c r="G3151" t="s">
        <v>19</v>
      </c>
      <c r="H3151" t="s">
        <v>4</v>
      </c>
      <c r="K3151">
        <v>0</v>
      </c>
      <c r="M3151" t="s">
        <v>51</v>
      </c>
    </row>
    <row r="3152" spans="1:13" x14ac:dyDescent="0.25">
      <c r="A3152">
        <v>312926</v>
      </c>
      <c r="B3152" t="s">
        <v>48</v>
      </c>
      <c r="D3152" s="8">
        <v>40717</v>
      </c>
      <c r="G3152" t="s">
        <v>7</v>
      </c>
      <c r="H3152" t="s">
        <v>2</v>
      </c>
      <c r="K3152">
        <v>0</v>
      </c>
      <c r="M3152" t="s">
        <v>50</v>
      </c>
    </row>
    <row r="3153" spans="1:14" x14ac:dyDescent="0.25">
      <c r="A3153">
        <v>312927</v>
      </c>
      <c r="B3153" t="s">
        <v>48</v>
      </c>
      <c r="D3153" s="8">
        <v>40717</v>
      </c>
      <c r="G3153" t="s">
        <v>93</v>
      </c>
      <c r="H3153" t="s">
        <v>2</v>
      </c>
      <c r="K3153">
        <v>0</v>
      </c>
      <c r="M3153" t="s">
        <v>99</v>
      </c>
    </row>
    <row r="3154" spans="1:14" x14ac:dyDescent="0.25">
      <c r="A3154">
        <v>312928</v>
      </c>
      <c r="B3154" t="s">
        <v>48</v>
      </c>
      <c r="D3154" s="8">
        <v>40720</v>
      </c>
      <c r="G3154" t="s">
        <v>93</v>
      </c>
      <c r="H3154" t="s">
        <v>2</v>
      </c>
      <c r="K3154">
        <v>0</v>
      </c>
      <c r="M3154" t="s">
        <v>50</v>
      </c>
    </row>
    <row r="3155" spans="1:14" x14ac:dyDescent="0.25">
      <c r="A3155">
        <v>312931</v>
      </c>
      <c r="B3155" t="s">
        <v>48</v>
      </c>
      <c r="D3155" s="8">
        <v>40721</v>
      </c>
      <c r="G3155" t="s">
        <v>7</v>
      </c>
      <c r="H3155" t="s">
        <v>2</v>
      </c>
      <c r="K3155">
        <v>0</v>
      </c>
      <c r="M3155" t="s">
        <v>50</v>
      </c>
    </row>
    <row r="3156" spans="1:14" x14ac:dyDescent="0.25">
      <c r="A3156">
        <v>312932</v>
      </c>
      <c r="B3156" t="s">
        <v>48</v>
      </c>
      <c r="D3156" s="8">
        <v>40724</v>
      </c>
      <c r="G3156" t="s">
        <v>7</v>
      </c>
      <c r="H3156" t="s">
        <v>2</v>
      </c>
      <c r="K3156">
        <v>0</v>
      </c>
      <c r="M3156" t="s">
        <v>50</v>
      </c>
    </row>
    <row r="3157" spans="1:14" x14ac:dyDescent="0.25">
      <c r="A3157">
        <v>312933</v>
      </c>
      <c r="B3157" t="s">
        <v>48</v>
      </c>
      <c r="D3157" s="8">
        <v>40722</v>
      </c>
      <c r="G3157" t="s">
        <v>131</v>
      </c>
      <c r="H3157" t="s">
        <v>2</v>
      </c>
      <c r="K3157">
        <v>0</v>
      </c>
      <c r="M3157" t="s">
        <v>99</v>
      </c>
    </row>
    <row r="3158" spans="1:14" x14ac:dyDescent="0.25">
      <c r="A3158">
        <v>312936</v>
      </c>
      <c r="B3158" t="s">
        <v>167</v>
      </c>
      <c r="C3158" t="s">
        <v>43</v>
      </c>
      <c r="D3158" s="8">
        <v>40695</v>
      </c>
      <c r="E3158" t="s">
        <v>53</v>
      </c>
      <c r="F3158">
        <v>1700</v>
      </c>
      <c r="G3158" t="s">
        <v>94</v>
      </c>
      <c r="H3158" t="s">
        <v>3</v>
      </c>
      <c r="I3158">
        <v>1000</v>
      </c>
      <c r="J3158">
        <v>200</v>
      </c>
      <c r="L3158" t="s">
        <v>64</v>
      </c>
      <c r="M3158" t="s">
        <v>56</v>
      </c>
      <c r="N3158" t="s">
        <v>57</v>
      </c>
    </row>
    <row r="3159" spans="1:14" x14ac:dyDescent="0.25">
      <c r="A3159">
        <v>312939</v>
      </c>
      <c r="B3159" t="s">
        <v>95</v>
      </c>
      <c r="C3159" t="s">
        <v>43</v>
      </c>
      <c r="D3159" s="8">
        <v>40695</v>
      </c>
      <c r="E3159" t="s">
        <v>53</v>
      </c>
      <c r="F3159">
        <v>1740</v>
      </c>
      <c r="G3159" t="s">
        <v>19</v>
      </c>
      <c r="H3159" t="s">
        <v>4</v>
      </c>
      <c r="I3159">
        <v>0</v>
      </c>
      <c r="K3159">
        <v>0</v>
      </c>
      <c r="L3159" t="s">
        <v>73</v>
      </c>
      <c r="M3159" t="s">
        <v>51</v>
      </c>
      <c r="N3159" t="s">
        <v>57</v>
      </c>
    </row>
    <row r="3160" spans="1:14" x14ac:dyDescent="0.25">
      <c r="A3160">
        <v>312947</v>
      </c>
      <c r="B3160" t="s">
        <v>158</v>
      </c>
      <c r="C3160" t="s">
        <v>43</v>
      </c>
      <c r="D3160" s="8">
        <v>40707</v>
      </c>
      <c r="E3160" t="s">
        <v>44</v>
      </c>
      <c r="G3160" t="s">
        <v>21</v>
      </c>
      <c r="H3160" t="s">
        <v>4</v>
      </c>
      <c r="I3160">
        <v>0</v>
      </c>
      <c r="K3160">
        <v>0</v>
      </c>
      <c r="L3160" t="s">
        <v>84</v>
      </c>
      <c r="M3160" t="s">
        <v>238</v>
      </c>
    </row>
    <row r="3161" spans="1:14" x14ac:dyDescent="0.25">
      <c r="A3161">
        <v>312952</v>
      </c>
      <c r="B3161" t="s">
        <v>155</v>
      </c>
      <c r="C3161" t="s">
        <v>71</v>
      </c>
      <c r="D3161" s="8">
        <v>40686</v>
      </c>
      <c r="E3161" t="s">
        <v>53</v>
      </c>
      <c r="F3161">
        <v>1430</v>
      </c>
      <c r="G3161" t="s">
        <v>139</v>
      </c>
      <c r="H3161" t="s">
        <v>2</v>
      </c>
      <c r="I3161">
        <v>900</v>
      </c>
      <c r="J3161">
        <v>75</v>
      </c>
      <c r="L3161" t="s">
        <v>55</v>
      </c>
      <c r="M3161" t="s">
        <v>46</v>
      </c>
      <c r="N3161" t="s">
        <v>57</v>
      </c>
    </row>
    <row r="3162" spans="1:14" x14ac:dyDescent="0.25">
      <c r="A3162">
        <v>312957</v>
      </c>
      <c r="B3162" t="s">
        <v>42</v>
      </c>
      <c r="C3162" t="s">
        <v>43</v>
      </c>
      <c r="D3162" s="8">
        <v>40698</v>
      </c>
      <c r="E3162" t="s">
        <v>83</v>
      </c>
      <c r="G3162" t="s">
        <v>10</v>
      </c>
      <c r="H3162" t="s">
        <v>2</v>
      </c>
      <c r="I3162">
        <v>2200</v>
      </c>
      <c r="J3162">
        <v>150</v>
      </c>
      <c r="L3162" t="s">
        <v>55</v>
      </c>
      <c r="M3162" t="s">
        <v>56</v>
      </c>
      <c r="N3162" t="s">
        <v>57</v>
      </c>
    </row>
    <row r="3163" spans="1:14" x14ac:dyDescent="0.25">
      <c r="A3163">
        <v>312959</v>
      </c>
      <c r="B3163" t="s">
        <v>230</v>
      </c>
      <c r="C3163" t="s">
        <v>71</v>
      </c>
      <c r="D3163" s="8">
        <v>40699</v>
      </c>
      <c r="E3163" t="s">
        <v>53</v>
      </c>
      <c r="F3163">
        <v>1415</v>
      </c>
      <c r="G3163" t="s">
        <v>278</v>
      </c>
      <c r="H3163" t="s">
        <v>2</v>
      </c>
      <c r="I3163">
        <v>100</v>
      </c>
      <c r="J3163">
        <v>70</v>
      </c>
      <c r="L3163" t="s">
        <v>64</v>
      </c>
      <c r="M3163" t="s">
        <v>56</v>
      </c>
      <c r="N3163" t="s">
        <v>57</v>
      </c>
    </row>
    <row r="3164" spans="1:14" x14ac:dyDescent="0.25">
      <c r="A3164">
        <v>312964</v>
      </c>
      <c r="B3164" t="s">
        <v>358</v>
      </c>
      <c r="C3164" t="s">
        <v>71</v>
      </c>
      <c r="D3164" s="8">
        <v>40704</v>
      </c>
      <c r="E3164" t="s">
        <v>53</v>
      </c>
      <c r="G3164" t="s">
        <v>409</v>
      </c>
      <c r="H3164" t="s">
        <v>2</v>
      </c>
      <c r="I3164">
        <v>0</v>
      </c>
      <c r="J3164">
        <v>50</v>
      </c>
      <c r="K3164">
        <v>0</v>
      </c>
      <c r="L3164" t="s">
        <v>84</v>
      </c>
      <c r="M3164" t="s">
        <v>77</v>
      </c>
      <c r="N3164" t="s">
        <v>57</v>
      </c>
    </row>
    <row r="3165" spans="1:14" x14ac:dyDescent="0.25">
      <c r="A3165">
        <v>312966</v>
      </c>
      <c r="B3165" t="s">
        <v>285</v>
      </c>
      <c r="C3165" t="s">
        <v>43</v>
      </c>
      <c r="D3165" s="8">
        <v>40704</v>
      </c>
      <c r="E3165" t="s">
        <v>53</v>
      </c>
      <c r="F3165">
        <v>1200</v>
      </c>
      <c r="G3165" t="s">
        <v>313</v>
      </c>
      <c r="H3165" t="s">
        <v>2</v>
      </c>
      <c r="I3165">
        <v>25</v>
      </c>
      <c r="J3165">
        <v>120</v>
      </c>
      <c r="K3165">
        <v>0</v>
      </c>
      <c r="L3165" t="s">
        <v>55</v>
      </c>
      <c r="M3165" t="s">
        <v>56</v>
      </c>
      <c r="N3165" t="s">
        <v>57</v>
      </c>
    </row>
    <row r="3166" spans="1:14" x14ac:dyDescent="0.25">
      <c r="A3166">
        <v>312981</v>
      </c>
      <c r="B3166" t="s">
        <v>48</v>
      </c>
      <c r="D3166" s="8">
        <v>40703</v>
      </c>
      <c r="G3166" t="s">
        <v>272</v>
      </c>
      <c r="H3166" t="s">
        <v>4</v>
      </c>
      <c r="K3166">
        <v>0</v>
      </c>
      <c r="M3166" t="s">
        <v>291</v>
      </c>
    </row>
    <row r="3167" spans="1:14" x14ac:dyDescent="0.25">
      <c r="A3167">
        <v>312983</v>
      </c>
      <c r="B3167" t="s">
        <v>48</v>
      </c>
      <c r="D3167" s="8">
        <v>40704</v>
      </c>
      <c r="G3167" t="s">
        <v>135</v>
      </c>
      <c r="H3167" t="s">
        <v>3</v>
      </c>
      <c r="K3167">
        <v>0</v>
      </c>
      <c r="M3167" t="s">
        <v>115</v>
      </c>
    </row>
    <row r="3168" spans="1:14" x14ac:dyDescent="0.25">
      <c r="A3168">
        <v>312985</v>
      </c>
      <c r="B3168" t="s">
        <v>48</v>
      </c>
      <c r="D3168" s="8">
        <v>40704</v>
      </c>
      <c r="G3168" t="s">
        <v>139</v>
      </c>
      <c r="H3168" t="s">
        <v>2</v>
      </c>
      <c r="K3168">
        <v>0</v>
      </c>
      <c r="M3168" t="s">
        <v>50</v>
      </c>
    </row>
    <row r="3169" spans="1:14" x14ac:dyDescent="0.25">
      <c r="A3169">
        <v>312986</v>
      </c>
      <c r="B3169" t="s">
        <v>48</v>
      </c>
      <c r="D3169" s="8">
        <v>40705</v>
      </c>
      <c r="G3169" t="s">
        <v>20</v>
      </c>
      <c r="H3169" t="s">
        <v>4</v>
      </c>
      <c r="K3169">
        <v>0</v>
      </c>
      <c r="M3169" t="s">
        <v>51</v>
      </c>
    </row>
    <row r="3170" spans="1:14" x14ac:dyDescent="0.25">
      <c r="A3170">
        <v>312988</v>
      </c>
      <c r="B3170" t="s">
        <v>110</v>
      </c>
      <c r="C3170" t="s">
        <v>43</v>
      </c>
      <c r="D3170" s="8">
        <v>40696</v>
      </c>
      <c r="E3170" t="s">
        <v>53</v>
      </c>
      <c r="F3170">
        <v>1045</v>
      </c>
      <c r="G3170" t="s">
        <v>7</v>
      </c>
      <c r="H3170" t="s">
        <v>2</v>
      </c>
      <c r="I3170">
        <v>500</v>
      </c>
      <c r="J3170">
        <v>150</v>
      </c>
      <c r="L3170" t="s">
        <v>64</v>
      </c>
      <c r="M3170" t="s">
        <v>56</v>
      </c>
      <c r="N3170" t="s">
        <v>57</v>
      </c>
    </row>
    <row r="3171" spans="1:14" x14ac:dyDescent="0.25">
      <c r="A3171">
        <v>312989</v>
      </c>
      <c r="B3171" t="s">
        <v>78</v>
      </c>
      <c r="C3171" t="s">
        <v>43</v>
      </c>
      <c r="D3171" s="8">
        <v>40696</v>
      </c>
      <c r="G3171" t="s">
        <v>94</v>
      </c>
      <c r="H3171" t="s">
        <v>3</v>
      </c>
      <c r="L3171" t="s">
        <v>64</v>
      </c>
      <c r="M3171" t="s">
        <v>308</v>
      </c>
    </row>
    <row r="3172" spans="1:14" x14ac:dyDescent="0.25">
      <c r="A3172">
        <v>312992</v>
      </c>
      <c r="B3172" t="s">
        <v>547</v>
      </c>
      <c r="C3172" t="s">
        <v>71</v>
      </c>
      <c r="D3172" s="8">
        <v>40696</v>
      </c>
      <c r="E3172" t="s">
        <v>53</v>
      </c>
      <c r="F3172">
        <v>1350</v>
      </c>
      <c r="G3172" t="s">
        <v>450</v>
      </c>
      <c r="H3172" t="s">
        <v>3</v>
      </c>
      <c r="I3172">
        <v>400</v>
      </c>
      <c r="J3172">
        <v>80</v>
      </c>
      <c r="L3172" t="s">
        <v>64</v>
      </c>
      <c r="M3172" t="s">
        <v>46</v>
      </c>
      <c r="N3172" t="s">
        <v>57</v>
      </c>
    </row>
    <row r="3173" spans="1:14" x14ac:dyDescent="0.25">
      <c r="A3173">
        <v>312996</v>
      </c>
      <c r="B3173" t="s">
        <v>42</v>
      </c>
      <c r="C3173" t="s">
        <v>43</v>
      </c>
      <c r="D3173" s="8">
        <v>40696</v>
      </c>
      <c r="E3173" t="s">
        <v>53</v>
      </c>
      <c r="F3173">
        <v>900</v>
      </c>
      <c r="G3173" t="s">
        <v>22</v>
      </c>
      <c r="H3173" t="s">
        <v>4</v>
      </c>
      <c r="I3173">
        <v>100</v>
      </c>
      <c r="J3173">
        <v>135</v>
      </c>
      <c r="L3173" t="s">
        <v>55</v>
      </c>
      <c r="M3173" t="s">
        <v>231</v>
      </c>
      <c r="N3173" t="s">
        <v>57</v>
      </c>
    </row>
    <row r="3174" spans="1:14" x14ac:dyDescent="0.25">
      <c r="A3174">
        <v>312997</v>
      </c>
      <c r="B3174" t="s">
        <v>63</v>
      </c>
      <c r="C3174" t="s">
        <v>43</v>
      </c>
      <c r="D3174" s="8">
        <v>40696</v>
      </c>
      <c r="E3174" t="s">
        <v>53</v>
      </c>
      <c r="F3174">
        <v>945</v>
      </c>
      <c r="G3174" t="s">
        <v>22</v>
      </c>
      <c r="H3174" t="s">
        <v>4</v>
      </c>
      <c r="I3174">
        <v>800</v>
      </c>
      <c r="J3174">
        <v>140</v>
      </c>
      <c r="L3174" t="s">
        <v>55</v>
      </c>
      <c r="M3174" t="s">
        <v>286</v>
      </c>
      <c r="N3174" t="s">
        <v>57</v>
      </c>
    </row>
    <row r="3175" spans="1:14" x14ac:dyDescent="0.25">
      <c r="A3175">
        <v>312998</v>
      </c>
      <c r="B3175" t="s">
        <v>63</v>
      </c>
      <c r="C3175" t="s">
        <v>43</v>
      </c>
      <c r="D3175" s="8">
        <v>40696</v>
      </c>
      <c r="E3175" t="s">
        <v>53</v>
      </c>
      <c r="F3175">
        <v>1220</v>
      </c>
      <c r="G3175" t="s">
        <v>10</v>
      </c>
      <c r="H3175" t="s">
        <v>2</v>
      </c>
      <c r="I3175">
        <v>10</v>
      </c>
      <c r="K3175">
        <v>0</v>
      </c>
      <c r="L3175" t="s">
        <v>55</v>
      </c>
      <c r="M3175" t="s">
        <v>67</v>
      </c>
      <c r="N3175" t="s">
        <v>57</v>
      </c>
    </row>
    <row r="3176" spans="1:14" x14ac:dyDescent="0.25">
      <c r="A3176">
        <v>313001</v>
      </c>
      <c r="B3176" t="s">
        <v>42</v>
      </c>
      <c r="C3176" t="s">
        <v>43</v>
      </c>
      <c r="D3176" s="8">
        <v>40696</v>
      </c>
      <c r="E3176" t="s">
        <v>53</v>
      </c>
      <c r="F3176">
        <v>1430</v>
      </c>
      <c r="G3176" t="s">
        <v>20</v>
      </c>
      <c r="H3176" t="s">
        <v>4</v>
      </c>
      <c r="I3176">
        <v>150</v>
      </c>
      <c r="J3176">
        <v>140</v>
      </c>
      <c r="L3176" t="s">
        <v>55</v>
      </c>
      <c r="M3176" t="s">
        <v>56</v>
      </c>
      <c r="N3176" t="s">
        <v>57</v>
      </c>
    </row>
    <row r="3177" spans="1:14" x14ac:dyDescent="0.25">
      <c r="A3177">
        <v>313006</v>
      </c>
      <c r="B3177" t="s">
        <v>149</v>
      </c>
      <c r="C3177" t="s">
        <v>43</v>
      </c>
      <c r="D3177" s="8">
        <v>40697</v>
      </c>
      <c r="E3177" t="s">
        <v>53</v>
      </c>
      <c r="F3177">
        <v>1445</v>
      </c>
      <c r="G3177" t="s">
        <v>22</v>
      </c>
      <c r="H3177" t="s">
        <v>4</v>
      </c>
      <c r="I3177">
        <v>500</v>
      </c>
      <c r="J3177">
        <v>200</v>
      </c>
      <c r="L3177" t="s">
        <v>64</v>
      </c>
      <c r="M3177" t="s">
        <v>169</v>
      </c>
      <c r="N3177" t="s">
        <v>57</v>
      </c>
    </row>
    <row r="3178" spans="1:14" x14ac:dyDescent="0.25">
      <c r="A3178">
        <v>313007</v>
      </c>
      <c r="B3178" t="s">
        <v>62</v>
      </c>
      <c r="C3178" t="s">
        <v>43</v>
      </c>
      <c r="D3178" s="8">
        <v>40697</v>
      </c>
      <c r="E3178" t="s">
        <v>83</v>
      </c>
      <c r="F3178">
        <v>2105</v>
      </c>
      <c r="G3178" t="s">
        <v>13</v>
      </c>
      <c r="H3178" t="s">
        <v>3</v>
      </c>
      <c r="I3178">
        <v>1000</v>
      </c>
      <c r="J3178">
        <v>125</v>
      </c>
      <c r="L3178" t="s">
        <v>55</v>
      </c>
      <c r="M3178" t="s">
        <v>56</v>
      </c>
      <c r="N3178" t="s">
        <v>57</v>
      </c>
    </row>
    <row r="3179" spans="1:14" x14ac:dyDescent="0.25">
      <c r="A3179">
        <v>313013</v>
      </c>
      <c r="B3179" t="s">
        <v>101</v>
      </c>
      <c r="C3179" t="s">
        <v>43</v>
      </c>
      <c r="D3179" s="8">
        <v>40697</v>
      </c>
      <c r="E3179" t="s">
        <v>83</v>
      </c>
      <c r="F3179">
        <v>2108</v>
      </c>
      <c r="G3179" t="s">
        <v>93</v>
      </c>
      <c r="H3179" t="s">
        <v>2</v>
      </c>
      <c r="I3179">
        <v>50</v>
      </c>
      <c r="J3179">
        <v>170</v>
      </c>
      <c r="K3179">
        <v>0</v>
      </c>
      <c r="L3179" t="s">
        <v>64</v>
      </c>
      <c r="M3179" t="s">
        <v>56</v>
      </c>
    </row>
    <row r="3180" spans="1:14" x14ac:dyDescent="0.25">
      <c r="A3180">
        <v>313028</v>
      </c>
      <c r="B3180" t="s">
        <v>86</v>
      </c>
      <c r="C3180" t="s">
        <v>43</v>
      </c>
      <c r="D3180" s="8">
        <v>40702</v>
      </c>
      <c r="E3180" t="s">
        <v>53</v>
      </c>
      <c r="F3180">
        <v>1641</v>
      </c>
      <c r="G3180" t="s">
        <v>10</v>
      </c>
      <c r="H3180" t="s">
        <v>2</v>
      </c>
      <c r="I3180">
        <v>50</v>
      </c>
      <c r="J3180">
        <v>147</v>
      </c>
      <c r="K3180">
        <v>0</v>
      </c>
      <c r="L3180" t="s">
        <v>55</v>
      </c>
      <c r="M3180" t="s">
        <v>74</v>
      </c>
    </row>
    <row r="3181" spans="1:14" x14ac:dyDescent="0.25">
      <c r="A3181">
        <v>313031</v>
      </c>
      <c r="B3181" t="s">
        <v>95</v>
      </c>
      <c r="C3181" t="s">
        <v>43</v>
      </c>
      <c r="D3181" s="8">
        <v>40703</v>
      </c>
      <c r="E3181" t="s">
        <v>53</v>
      </c>
      <c r="F3181">
        <v>1920</v>
      </c>
      <c r="G3181" t="s">
        <v>23</v>
      </c>
      <c r="H3181" t="s">
        <v>4</v>
      </c>
      <c r="I3181">
        <v>6000</v>
      </c>
      <c r="J3181">
        <v>250</v>
      </c>
      <c r="K3181">
        <v>20</v>
      </c>
      <c r="L3181" t="s">
        <v>55</v>
      </c>
      <c r="M3181" t="s">
        <v>56</v>
      </c>
      <c r="N3181" t="s">
        <v>57</v>
      </c>
    </row>
    <row r="3182" spans="1:14" x14ac:dyDescent="0.25">
      <c r="A3182">
        <v>313032</v>
      </c>
      <c r="B3182" t="s">
        <v>192</v>
      </c>
      <c r="C3182" t="s">
        <v>43</v>
      </c>
      <c r="D3182" s="8">
        <v>40703</v>
      </c>
      <c r="E3182" t="s">
        <v>53</v>
      </c>
      <c r="F3182">
        <v>1930</v>
      </c>
      <c r="G3182" t="s">
        <v>9</v>
      </c>
      <c r="H3182" t="s">
        <v>2</v>
      </c>
      <c r="I3182">
        <v>0</v>
      </c>
      <c r="K3182">
        <v>0</v>
      </c>
      <c r="L3182" t="s">
        <v>84</v>
      </c>
      <c r="M3182" t="s">
        <v>50</v>
      </c>
      <c r="N3182" t="s">
        <v>57</v>
      </c>
    </row>
    <row r="3183" spans="1:14" x14ac:dyDescent="0.25">
      <c r="A3183">
        <v>313033</v>
      </c>
      <c r="B3183" t="s">
        <v>88</v>
      </c>
      <c r="C3183" t="s">
        <v>43</v>
      </c>
      <c r="D3183" s="8">
        <v>40703</v>
      </c>
      <c r="E3183" t="s">
        <v>53</v>
      </c>
      <c r="F3183">
        <v>1240</v>
      </c>
      <c r="G3183" t="s">
        <v>19</v>
      </c>
      <c r="H3183" t="s">
        <v>4</v>
      </c>
      <c r="I3183">
        <v>0</v>
      </c>
      <c r="J3183">
        <v>80</v>
      </c>
      <c r="K3183">
        <v>0</v>
      </c>
      <c r="L3183" t="s">
        <v>84</v>
      </c>
      <c r="M3183" t="s">
        <v>81</v>
      </c>
      <c r="N3183" t="s">
        <v>57</v>
      </c>
    </row>
    <row r="3184" spans="1:14" x14ac:dyDescent="0.25">
      <c r="A3184">
        <v>313045</v>
      </c>
      <c r="B3184" t="s">
        <v>63</v>
      </c>
      <c r="C3184" t="s">
        <v>43</v>
      </c>
      <c r="D3184" s="8">
        <v>40704</v>
      </c>
      <c r="E3184" t="s">
        <v>53</v>
      </c>
      <c r="F3184">
        <v>830</v>
      </c>
      <c r="G3184" t="s">
        <v>7</v>
      </c>
      <c r="H3184" t="s">
        <v>2</v>
      </c>
      <c r="L3184" t="s">
        <v>55</v>
      </c>
      <c r="M3184" t="s">
        <v>548</v>
      </c>
      <c r="N3184" t="s">
        <v>57</v>
      </c>
    </row>
    <row r="3185" spans="1:14" x14ac:dyDescent="0.25">
      <c r="A3185">
        <v>313047</v>
      </c>
      <c r="B3185" t="s">
        <v>42</v>
      </c>
      <c r="C3185" t="s">
        <v>43</v>
      </c>
      <c r="D3185" s="8">
        <v>40704</v>
      </c>
      <c r="E3185" t="s">
        <v>53</v>
      </c>
      <c r="F3185">
        <v>1045</v>
      </c>
      <c r="G3185" t="s">
        <v>66</v>
      </c>
      <c r="H3185" t="s">
        <v>4</v>
      </c>
      <c r="I3185">
        <v>0</v>
      </c>
      <c r="J3185">
        <v>140</v>
      </c>
      <c r="K3185">
        <v>0</v>
      </c>
      <c r="L3185" t="s">
        <v>73</v>
      </c>
      <c r="M3185" t="s">
        <v>56</v>
      </c>
      <c r="N3185" t="s">
        <v>57</v>
      </c>
    </row>
    <row r="3186" spans="1:14" x14ac:dyDescent="0.25">
      <c r="A3186">
        <v>313048</v>
      </c>
      <c r="B3186" t="s">
        <v>42</v>
      </c>
      <c r="C3186" t="s">
        <v>43</v>
      </c>
      <c r="D3186" s="8">
        <v>40704</v>
      </c>
      <c r="E3186" t="s">
        <v>53</v>
      </c>
      <c r="F3186">
        <v>1915</v>
      </c>
      <c r="G3186" t="s">
        <v>23</v>
      </c>
      <c r="H3186" t="s">
        <v>4</v>
      </c>
      <c r="I3186">
        <v>5200</v>
      </c>
      <c r="J3186">
        <v>210</v>
      </c>
      <c r="K3186">
        <v>8</v>
      </c>
      <c r="L3186" t="s">
        <v>55</v>
      </c>
      <c r="M3186" t="s">
        <v>56</v>
      </c>
      <c r="N3186" t="s">
        <v>57</v>
      </c>
    </row>
    <row r="3187" spans="1:14" x14ac:dyDescent="0.25">
      <c r="A3187">
        <v>313049</v>
      </c>
      <c r="B3187" t="s">
        <v>42</v>
      </c>
      <c r="C3187" t="s">
        <v>43</v>
      </c>
      <c r="D3187" s="8">
        <v>40704</v>
      </c>
      <c r="E3187" t="s">
        <v>53</v>
      </c>
      <c r="F3187">
        <v>1527</v>
      </c>
      <c r="G3187" t="s">
        <v>243</v>
      </c>
      <c r="H3187" t="s">
        <v>4</v>
      </c>
      <c r="I3187">
        <v>800</v>
      </c>
      <c r="J3187">
        <v>170</v>
      </c>
      <c r="L3187" t="s">
        <v>64</v>
      </c>
      <c r="M3187" t="s">
        <v>549</v>
      </c>
      <c r="N3187" t="s">
        <v>57</v>
      </c>
    </row>
    <row r="3188" spans="1:14" x14ac:dyDescent="0.25">
      <c r="A3188">
        <v>313052</v>
      </c>
      <c r="B3188" t="s">
        <v>263</v>
      </c>
      <c r="C3188" t="s">
        <v>43</v>
      </c>
      <c r="D3188" s="8">
        <v>40705</v>
      </c>
      <c r="E3188" t="s">
        <v>53</v>
      </c>
      <c r="F3188">
        <v>1640</v>
      </c>
      <c r="G3188" t="s">
        <v>11</v>
      </c>
      <c r="H3188" t="s">
        <v>3</v>
      </c>
      <c r="I3188">
        <v>0</v>
      </c>
      <c r="J3188">
        <v>95</v>
      </c>
      <c r="K3188">
        <v>0</v>
      </c>
      <c r="L3188" t="s">
        <v>73</v>
      </c>
      <c r="M3188" t="s">
        <v>140</v>
      </c>
      <c r="N3188" t="s">
        <v>57</v>
      </c>
    </row>
    <row r="3189" spans="1:14" x14ac:dyDescent="0.25">
      <c r="A3189">
        <v>313053</v>
      </c>
      <c r="B3189" t="s">
        <v>78</v>
      </c>
      <c r="C3189" t="s">
        <v>43</v>
      </c>
      <c r="D3189" s="8">
        <v>40705</v>
      </c>
      <c r="E3189" t="s">
        <v>53</v>
      </c>
      <c r="F3189">
        <v>800</v>
      </c>
      <c r="G3189" t="s">
        <v>19</v>
      </c>
      <c r="H3189" t="s">
        <v>4</v>
      </c>
      <c r="I3189">
        <v>0</v>
      </c>
      <c r="K3189">
        <v>0</v>
      </c>
      <c r="L3189" t="s">
        <v>84</v>
      </c>
      <c r="M3189" t="s">
        <v>81</v>
      </c>
      <c r="N3189" t="s">
        <v>57</v>
      </c>
    </row>
    <row r="3190" spans="1:14" x14ac:dyDescent="0.25">
      <c r="A3190">
        <v>313056</v>
      </c>
      <c r="B3190" t="s">
        <v>86</v>
      </c>
      <c r="C3190" t="s">
        <v>43</v>
      </c>
      <c r="D3190" s="8">
        <v>40705</v>
      </c>
      <c r="E3190" t="s">
        <v>83</v>
      </c>
      <c r="F3190">
        <v>2110</v>
      </c>
      <c r="G3190" t="s">
        <v>14</v>
      </c>
      <c r="H3190" t="s">
        <v>3</v>
      </c>
      <c r="I3190">
        <v>0</v>
      </c>
      <c r="J3190">
        <v>120</v>
      </c>
      <c r="K3190">
        <v>0</v>
      </c>
      <c r="L3190" t="s">
        <v>84</v>
      </c>
      <c r="M3190" t="s">
        <v>180</v>
      </c>
      <c r="N3190" t="s">
        <v>57</v>
      </c>
    </row>
    <row r="3191" spans="1:14" x14ac:dyDescent="0.25">
      <c r="A3191">
        <v>313062</v>
      </c>
      <c r="B3191" t="s">
        <v>167</v>
      </c>
      <c r="C3191" t="s">
        <v>43</v>
      </c>
      <c r="D3191" s="8">
        <v>40706</v>
      </c>
      <c r="E3191" t="s">
        <v>83</v>
      </c>
      <c r="F3191">
        <v>2106</v>
      </c>
      <c r="G3191" t="s">
        <v>135</v>
      </c>
      <c r="H3191" t="s">
        <v>3</v>
      </c>
      <c r="I3191">
        <v>100</v>
      </c>
      <c r="J3191">
        <v>150</v>
      </c>
      <c r="L3191" t="s">
        <v>55</v>
      </c>
      <c r="M3191" t="s">
        <v>56</v>
      </c>
      <c r="N3191" t="s">
        <v>57</v>
      </c>
    </row>
    <row r="3192" spans="1:14" x14ac:dyDescent="0.25">
      <c r="A3192">
        <v>313063</v>
      </c>
      <c r="B3192" t="s">
        <v>95</v>
      </c>
      <c r="C3192" t="s">
        <v>43</v>
      </c>
      <c r="D3192" s="8">
        <v>40706</v>
      </c>
      <c r="E3192" t="s">
        <v>53</v>
      </c>
      <c r="F3192">
        <v>1803</v>
      </c>
      <c r="G3192" t="s">
        <v>19</v>
      </c>
      <c r="H3192" t="s">
        <v>4</v>
      </c>
      <c r="I3192">
        <v>0</v>
      </c>
      <c r="J3192">
        <v>110</v>
      </c>
      <c r="K3192">
        <v>0</v>
      </c>
      <c r="L3192" t="s">
        <v>84</v>
      </c>
      <c r="M3192" t="s">
        <v>81</v>
      </c>
      <c r="N3192" t="s">
        <v>57</v>
      </c>
    </row>
    <row r="3193" spans="1:14" x14ac:dyDescent="0.25">
      <c r="A3193">
        <v>313064</v>
      </c>
      <c r="B3193" t="s">
        <v>167</v>
      </c>
      <c r="C3193" t="s">
        <v>43</v>
      </c>
      <c r="D3193" s="8">
        <v>40706</v>
      </c>
      <c r="E3193" t="s">
        <v>53</v>
      </c>
      <c r="F3193">
        <v>800</v>
      </c>
      <c r="G3193" t="s">
        <v>19</v>
      </c>
      <c r="H3193" t="s">
        <v>4</v>
      </c>
      <c r="I3193">
        <v>12</v>
      </c>
      <c r="J3193">
        <v>100</v>
      </c>
      <c r="K3193">
        <v>0</v>
      </c>
      <c r="L3193" t="s">
        <v>64</v>
      </c>
      <c r="M3193" t="s">
        <v>56</v>
      </c>
      <c r="N3193" t="s">
        <v>57</v>
      </c>
    </row>
    <row r="3194" spans="1:14" x14ac:dyDescent="0.25">
      <c r="A3194">
        <v>313069</v>
      </c>
      <c r="B3194" t="s">
        <v>363</v>
      </c>
      <c r="D3194" s="8">
        <v>40707</v>
      </c>
      <c r="E3194" t="s">
        <v>83</v>
      </c>
      <c r="F3194">
        <v>2315</v>
      </c>
      <c r="G3194" t="s">
        <v>114</v>
      </c>
      <c r="H3194" t="s">
        <v>3</v>
      </c>
      <c r="I3194">
        <v>500</v>
      </c>
      <c r="J3194">
        <v>90</v>
      </c>
      <c r="L3194" t="s">
        <v>64</v>
      </c>
      <c r="M3194" t="s">
        <v>238</v>
      </c>
      <c r="N3194" t="s">
        <v>61</v>
      </c>
    </row>
    <row r="3195" spans="1:14" x14ac:dyDescent="0.25">
      <c r="A3195">
        <v>313070</v>
      </c>
      <c r="B3195" t="s">
        <v>101</v>
      </c>
      <c r="C3195" t="s">
        <v>43</v>
      </c>
      <c r="D3195" s="8">
        <v>40707</v>
      </c>
      <c r="E3195" t="s">
        <v>53</v>
      </c>
      <c r="F3195">
        <v>600</v>
      </c>
      <c r="G3195" t="s">
        <v>19</v>
      </c>
      <c r="H3195" t="s">
        <v>4</v>
      </c>
      <c r="I3195">
        <v>0</v>
      </c>
      <c r="J3195">
        <v>80</v>
      </c>
      <c r="K3195">
        <v>0</v>
      </c>
      <c r="L3195" t="s">
        <v>84</v>
      </c>
      <c r="M3195" t="s">
        <v>56</v>
      </c>
      <c r="N3195" t="s">
        <v>57</v>
      </c>
    </row>
    <row r="3196" spans="1:14" x14ac:dyDescent="0.25">
      <c r="A3196">
        <v>313071</v>
      </c>
      <c r="B3196" t="s">
        <v>86</v>
      </c>
      <c r="C3196" t="s">
        <v>43</v>
      </c>
      <c r="D3196" s="8">
        <v>40707</v>
      </c>
      <c r="E3196" t="s">
        <v>83</v>
      </c>
      <c r="F3196">
        <v>2255</v>
      </c>
      <c r="G3196" t="s">
        <v>179</v>
      </c>
      <c r="H3196" t="s">
        <v>2</v>
      </c>
      <c r="I3196">
        <v>1000</v>
      </c>
      <c r="J3196">
        <v>135</v>
      </c>
      <c r="K3196">
        <v>4</v>
      </c>
      <c r="L3196" t="s">
        <v>55</v>
      </c>
      <c r="M3196" t="s">
        <v>46</v>
      </c>
    </row>
    <row r="3197" spans="1:14" x14ac:dyDescent="0.25">
      <c r="A3197">
        <v>313081</v>
      </c>
      <c r="B3197" t="s">
        <v>42</v>
      </c>
      <c r="C3197" t="s">
        <v>43</v>
      </c>
      <c r="D3197" s="8">
        <v>40715</v>
      </c>
      <c r="E3197" t="s">
        <v>53</v>
      </c>
      <c r="F3197">
        <v>1241</v>
      </c>
      <c r="G3197" t="s">
        <v>66</v>
      </c>
      <c r="H3197" t="s">
        <v>4</v>
      </c>
      <c r="J3197">
        <v>115</v>
      </c>
      <c r="K3197">
        <v>0</v>
      </c>
      <c r="L3197" t="s">
        <v>55</v>
      </c>
      <c r="M3197" t="s">
        <v>81</v>
      </c>
      <c r="N3197" t="s">
        <v>57</v>
      </c>
    </row>
    <row r="3198" spans="1:14" x14ac:dyDescent="0.25">
      <c r="A3198">
        <v>313086</v>
      </c>
      <c r="B3198" t="s">
        <v>220</v>
      </c>
      <c r="C3198" t="s">
        <v>43</v>
      </c>
      <c r="D3198" s="8">
        <v>40716</v>
      </c>
      <c r="E3198" t="s">
        <v>53</v>
      </c>
      <c r="F3198">
        <v>1910</v>
      </c>
      <c r="G3198" t="s">
        <v>296</v>
      </c>
      <c r="H3198" t="s">
        <v>4</v>
      </c>
      <c r="I3198">
        <v>600</v>
      </c>
      <c r="J3198">
        <v>140</v>
      </c>
      <c r="K3198">
        <v>3</v>
      </c>
      <c r="L3198" t="s">
        <v>55</v>
      </c>
      <c r="M3198" t="s">
        <v>56</v>
      </c>
      <c r="N3198" t="s">
        <v>57</v>
      </c>
    </row>
    <row r="3199" spans="1:14" x14ac:dyDescent="0.25">
      <c r="A3199">
        <v>313088</v>
      </c>
      <c r="B3199" t="s">
        <v>214</v>
      </c>
      <c r="C3199" t="s">
        <v>43</v>
      </c>
      <c r="D3199" s="8">
        <v>40716</v>
      </c>
      <c r="E3199" t="s">
        <v>53</v>
      </c>
      <c r="F3199">
        <v>1734</v>
      </c>
      <c r="G3199" t="s">
        <v>429</v>
      </c>
      <c r="H3199" t="s">
        <v>2</v>
      </c>
      <c r="I3199">
        <v>0</v>
      </c>
      <c r="K3199">
        <v>0</v>
      </c>
      <c r="L3199" t="s">
        <v>73</v>
      </c>
      <c r="M3199" t="s">
        <v>238</v>
      </c>
    </row>
    <row r="3200" spans="1:14" x14ac:dyDescent="0.25">
      <c r="A3200">
        <v>313091</v>
      </c>
      <c r="B3200" t="s">
        <v>63</v>
      </c>
      <c r="C3200" t="s">
        <v>43</v>
      </c>
      <c r="D3200" s="8">
        <v>40716</v>
      </c>
      <c r="E3200" t="s">
        <v>53</v>
      </c>
      <c r="F3200">
        <v>1640</v>
      </c>
      <c r="G3200" t="s">
        <v>9</v>
      </c>
      <c r="H3200" t="s">
        <v>2</v>
      </c>
      <c r="I3200">
        <v>50</v>
      </c>
      <c r="J3200">
        <v>140</v>
      </c>
      <c r="K3200">
        <v>0</v>
      </c>
      <c r="L3200" t="s">
        <v>55</v>
      </c>
      <c r="M3200" t="s">
        <v>187</v>
      </c>
      <c r="N3200" t="s">
        <v>57</v>
      </c>
    </row>
    <row r="3201" spans="1:14" x14ac:dyDescent="0.25">
      <c r="A3201">
        <v>313103</v>
      </c>
      <c r="B3201" t="s">
        <v>92</v>
      </c>
      <c r="C3201" t="s">
        <v>43</v>
      </c>
      <c r="D3201" s="8">
        <v>40717</v>
      </c>
      <c r="G3201" t="s">
        <v>117</v>
      </c>
      <c r="H3201" t="s">
        <v>2</v>
      </c>
      <c r="I3201">
        <v>0</v>
      </c>
      <c r="J3201">
        <v>156</v>
      </c>
      <c r="K3201">
        <v>0</v>
      </c>
      <c r="L3201" t="s">
        <v>73</v>
      </c>
      <c r="M3201" t="s">
        <v>238</v>
      </c>
    </row>
    <row r="3202" spans="1:14" x14ac:dyDescent="0.25">
      <c r="A3202">
        <v>313111</v>
      </c>
      <c r="B3202" t="s">
        <v>78</v>
      </c>
      <c r="C3202" t="s">
        <v>43</v>
      </c>
      <c r="D3202" s="8">
        <v>40708</v>
      </c>
      <c r="E3202" t="s">
        <v>53</v>
      </c>
      <c r="F3202">
        <v>1020</v>
      </c>
      <c r="G3202" t="s">
        <v>134</v>
      </c>
      <c r="H3202" t="s">
        <v>2</v>
      </c>
      <c r="I3202">
        <v>100</v>
      </c>
      <c r="L3202" t="s">
        <v>55</v>
      </c>
      <c r="M3202" t="s">
        <v>238</v>
      </c>
    </row>
    <row r="3203" spans="1:14" x14ac:dyDescent="0.25">
      <c r="A3203">
        <v>313113</v>
      </c>
      <c r="B3203" t="s">
        <v>78</v>
      </c>
      <c r="C3203" t="s">
        <v>43</v>
      </c>
      <c r="D3203" s="8">
        <v>40708</v>
      </c>
      <c r="E3203" t="s">
        <v>53</v>
      </c>
      <c r="G3203" t="s">
        <v>19</v>
      </c>
      <c r="H3203" t="s">
        <v>4</v>
      </c>
      <c r="I3203">
        <v>50</v>
      </c>
      <c r="K3203">
        <v>0</v>
      </c>
      <c r="L3203" t="s">
        <v>64</v>
      </c>
      <c r="M3203" t="s">
        <v>46</v>
      </c>
      <c r="N3203" t="s">
        <v>57</v>
      </c>
    </row>
    <row r="3204" spans="1:14" x14ac:dyDescent="0.25">
      <c r="A3204">
        <v>313115</v>
      </c>
      <c r="B3204" t="s">
        <v>95</v>
      </c>
      <c r="C3204" t="s">
        <v>43</v>
      </c>
      <c r="D3204" s="8">
        <v>40708</v>
      </c>
      <c r="E3204" t="s">
        <v>53</v>
      </c>
      <c r="F3204">
        <v>1210</v>
      </c>
      <c r="G3204" t="s">
        <v>134</v>
      </c>
      <c r="H3204" t="s">
        <v>2</v>
      </c>
      <c r="I3204">
        <v>7000</v>
      </c>
      <c r="J3204">
        <v>250</v>
      </c>
      <c r="K3204">
        <v>10</v>
      </c>
      <c r="L3204" t="s">
        <v>55</v>
      </c>
      <c r="M3204" t="s">
        <v>132</v>
      </c>
      <c r="N3204" t="s">
        <v>57</v>
      </c>
    </row>
    <row r="3205" spans="1:14" x14ac:dyDescent="0.25">
      <c r="A3205">
        <v>313123</v>
      </c>
      <c r="B3205" t="s">
        <v>63</v>
      </c>
      <c r="C3205" t="s">
        <v>43</v>
      </c>
      <c r="D3205" s="8">
        <v>40708</v>
      </c>
      <c r="E3205" t="s">
        <v>53</v>
      </c>
      <c r="F3205">
        <v>1545</v>
      </c>
      <c r="G3205" t="s">
        <v>66</v>
      </c>
      <c r="H3205" t="s">
        <v>4</v>
      </c>
      <c r="I3205">
        <v>0</v>
      </c>
      <c r="J3205">
        <v>80</v>
      </c>
      <c r="K3205">
        <v>0</v>
      </c>
      <c r="L3205" t="s">
        <v>84</v>
      </c>
      <c r="M3205" t="s">
        <v>46</v>
      </c>
      <c r="N3205" t="s">
        <v>57</v>
      </c>
    </row>
    <row r="3206" spans="1:14" x14ac:dyDescent="0.25">
      <c r="A3206">
        <v>313126</v>
      </c>
      <c r="B3206" t="s">
        <v>496</v>
      </c>
      <c r="C3206" t="s">
        <v>106</v>
      </c>
      <c r="D3206" s="8">
        <v>40708</v>
      </c>
      <c r="E3206" t="s">
        <v>53</v>
      </c>
      <c r="F3206">
        <v>1915</v>
      </c>
      <c r="G3206" t="s">
        <v>509</v>
      </c>
      <c r="H3206" t="s">
        <v>4</v>
      </c>
      <c r="I3206">
        <v>50</v>
      </c>
      <c r="J3206">
        <v>130</v>
      </c>
      <c r="K3206">
        <v>0</v>
      </c>
      <c r="L3206" t="s">
        <v>55</v>
      </c>
      <c r="M3206" t="s">
        <v>74</v>
      </c>
      <c r="N3206" t="s">
        <v>57</v>
      </c>
    </row>
    <row r="3207" spans="1:14" x14ac:dyDescent="0.25">
      <c r="A3207">
        <v>313127</v>
      </c>
      <c r="B3207" t="s">
        <v>78</v>
      </c>
      <c r="C3207" t="s">
        <v>43</v>
      </c>
      <c r="D3207" s="8">
        <v>40709</v>
      </c>
      <c r="E3207" t="s">
        <v>53</v>
      </c>
      <c r="F3207">
        <v>1500</v>
      </c>
      <c r="G3207" t="s">
        <v>59</v>
      </c>
      <c r="H3207" t="s">
        <v>2</v>
      </c>
      <c r="I3207">
        <v>0</v>
      </c>
      <c r="K3207">
        <v>0</v>
      </c>
      <c r="L3207" t="s">
        <v>73</v>
      </c>
      <c r="M3207" t="s">
        <v>56</v>
      </c>
    </row>
    <row r="3208" spans="1:14" x14ac:dyDescent="0.25">
      <c r="A3208">
        <v>313139</v>
      </c>
      <c r="B3208" t="s">
        <v>95</v>
      </c>
      <c r="C3208" t="s">
        <v>43</v>
      </c>
      <c r="D3208" s="8">
        <v>40710</v>
      </c>
      <c r="E3208" t="s">
        <v>53</v>
      </c>
      <c r="F3208">
        <v>1930</v>
      </c>
      <c r="G3208" t="s">
        <v>19</v>
      </c>
      <c r="H3208" t="s">
        <v>4</v>
      </c>
      <c r="I3208">
        <v>50</v>
      </c>
      <c r="J3208">
        <v>130</v>
      </c>
      <c r="K3208">
        <v>0</v>
      </c>
      <c r="L3208" t="s">
        <v>55</v>
      </c>
      <c r="M3208" t="s">
        <v>46</v>
      </c>
      <c r="N3208" t="s">
        <v>57</v>
      </c>
    </row>
    <row r="3209" spans="1:14" x14ac:dyDescent="0.25">
      <c r="A3209">
        <v>313146</v>
      </c>
      <c r="B3209" t="s">
        <v>496</v>
      </c>
      <c r="C3209" t="s">
        <v>106</v>
      </c>
      <c r="D3209" s="8">
        <v>40710</v>
      </c>
      <c r="E3209" t="s">
        <v>53</v>
      </c>
      <c r="F3209">
        <v>1515</v>
      </c>
      <c r="G3209" t="s">
        <v>509</v>
      </c>
      <c r="H3209" t="s">
        <v>4</v>
      </c>
      <c r="I3209">
        <v>0</v>
      </c>
      <c r="J3209">
        <v>110</v>
      </c>
      <c r="K3209">
        <v>0</v>
      </c>
      <c r="L3209" t="s">
        <v>84</v>
      </c>
      <c r="M3209" t="s">
        <v>126</v>
      </c>
      <c r="N3209" t="s">
        <v>57</v>
      </c>
    </row>
    <row r="3210" spans="1:14" x14ac:dyDescent="0.25">
      <c r="A3210">
        <v>313164</v>
      </c>
      <c r="B3210" t="s">
        <v>42</v>
      </c>
      <c r="C3210" t="s">
        <v>43</v>
      </c>
      <c r="D3210" s="8">
        <v>40712</v>
      </c>
      <c r="E3210" t="s">
        <v>83</v>
      </c>
      <c r="F3210">
        <v>2110</v>
      </c>
      <c r="G3210" t="s">
        <v>14</v>
      </c>
      <c r="H3210" t="s">
        <v>3</v>
      </c>
      <c r="I3210">
        <v>800</v>
      </c>
      <c r="J3210">
        <v>135</v>
      </c>
      <c r="K3210">
        <v>1</v>
      </c>
      <c r="L3210" t="s">
        <v>55</v>
      </c>
      <c r="M3210" t="s">
        <v>46</v>
      </c>
      <c r="N3210" t="s">
        <v>57</v>
      </c>
    </row>
    <row r="3211" spans="1:14" x14ac:dyDescent="0.25">
      <c r="A3211">
        <v>313165</v>
      </c>
      <c r="B3211" t="s">
        <v>42</v>
      </c>
      <c r="C3211" t="s">
        <v>43</v>
      </c>
      <c r="D3211" s="8">
        <v>40712</v>
      </c>
      <c r="E3211" t="s">
        <v>53</v>
      </c>
      <c r="F3211">
        <v>940</v>
      </c>
      <c r="G3211" t="s">
        <v>10</v>
      </c>
      <c r="H3211" t="s">
        <v>2</v>
      </c>
      <c r="I3211">
        <v>50</v>
      </c>
      <c r="J3211">
        <v>160</v>
      </c>
      <c r="K3211">
        <v>0</v>
      </c>
      <c r="L3211" t="s">
        <v>64</v>
      </c>
      <c r="M3211" t="s">
        <v>56</v>
      </c>
      <c r="N3211" t="s">
        <v>57</v>
      </c>
    </row>
    <row r="3212" spans="1:14" x14ac:dyDescent="0.25">
      <c r="A3212">
        <v>313169</v>
      </c>
      <c r="B3212" t="s">
        <v>58</v>
      </c>
      <c r="C3212" t="s">
        <v>43</v>
      </c>
      <c r="D3212" s="8">
        <v>40713</v>
      </c>
      <c r="G3212" t="s">
        <v>11</v>
      </c>
      <c r="H3212" t="s">
        <v>3</v>
      </c>
      <c r="I3212">
        <v>0</v>
      </c>
      <c r="K3212">
        <v>0</v>
      </c>
      <c r="L3212" t="s">
        <v>84</v>
      </c>
      <c r="M3212" t="s">
        <v>51</v>
      </c>
    </row>
    <row r="3213" spans="1:14" x14ac:dyDescent="0.25">
      <c r="A3213">
        <v>313175</v>
      </c>
      <c r="B3213" t="s">
        <v>63</v>
      </c>
      <c r="C3213" t="s">
        <v>43</v>
      </c>
      <c r="D3213" s="8">
        <v>40713</v>
      </c>
      <c r="E3213" t="s">
        <v>53</v>
      </c>
      <c r="F3213">
        <v>1820</v>
      </c>
      <c r="G3213" t="s">
        <v>20</v>
      </c>
      <c r="H3213" t="s">
        <v>4</v>
      </c>
      <c r="I3213">
        <v>0</v>
      </c>
      <c r="J3213">
        <v>100</v>
      </c>
      <c r="K3213">
        <v>0</v>
      </c>
      <c r="L3213" t="s">
        <v>73</v>
      </c>
      <c r="M3213" t="s">
        <v>56</v>
      </c>
      <c r="N3213" t="s">
        <v>57</v>
      </c>
    </row>
    <row r="3214" spans="1:14" x14ac:dyDescent="0.25">
      <c r="A3214">
        <v>313180</v>
      </c>
      <c r="B3214" t="s">
        <v>92</v>
      </c>
      <c r="C3214" t="s">
        <v>43</v>
      </c>
      <c r="D3214" s="8">
        <v>40713</v>
      </c>
      <c r="E3214" t="s">
        <v>53</v>
      </c>
      <c r="F3214">
        <v>1320</v>
      </c>
      <c r="G3214" t="s">
        <v>117</v>
      </c>
      <c r="H3214" t="s">
        <v>2</v>
      </c>
      <c r="I3214">
        <v>0</v>
      </c>
      <c r="K3214">
        <v>0</v>
      </c>
      <c r="L3214" t="s">
        <v>73</v>
      </c>
      <c r="M3214" t="s">
        <v>238</v>
      </c>
    </row>
    <row r="3215" spans="1:14" x14ac:dyDescent="0.25">
      <c r="A3215">
        <v>313181</v>
      </c>
      <c r="B3215" t="s">
        <v>42</v>
      </c>
      <c r="C3215" t="s">
        <v>43</v>
      </c>
      <c r="D3215" s="8">
        <v>40711</v>
      </c>
      <c r="E3215" t="s">
        <v>53</v>
      </c>
      <c r="F3215">
        <v>1453</v>
      </c>
      <c r="G3215" t="s">
        <v>179</v>
      </c>
      <c r="H3215" t="s">
        <v>2</v>
      </c>
      <c r="I3215">
        <v>0</v>
      </c>
      <c r="K3215">
        <v>0</v>
      </c>
      <c r="L3215" t="s">
        <v>73</v>
      </c>
      <c r="M3215" t="s">
        <v>238</v>
      </c>
    </row>
    <row r="3216" spans="1:14" x14ac:dyDescent="0.25">
      <c r="A3216">
        <v>313182</v>
      </c>
      <c r="B3216" t="s">
        <v>63</v>
      </c>
      <c r="C3216" t="s">
        <v>43</v>
      </c>
      <c r="D3216" s="8">
        <v>40710</v>
      </c>
      <c r="E3216" t="s">
        <v>53</v>
      </c>
      <c r="F3216">
        <v>1602</v>
      </c>
      <c r="G3216" t="s">
        <v>6</v>
      </c>
      <c r="H3216" t="s">
        <v>2</v>
      </c>
      <c r="I3216">
        <v>0</v>
      </c>
      <c r="K3216">
        <v>0</v>
      </c>
      <c r="L3216" t="s">
        <v>73</v>
      </c>
      <c r="M3216" t="s">
        <v>238</v>
      </c>
    </row>
    <row r="3217" spans="1:14" x14ac:dyDescent="0.25">
      <c r="A3217">
        <v>313183</v>
      </c>
      <c r="B3217" t="s">
        <v>230</v>
      </c>
      <c r="C3217" t="s">
        <v>71</v>
      </c>
      <c r="D3217" s="8">
        <v>40706</v>
      </c>
      <c r="E3217" t="s">
        <v>53</v>
      </c>
      <c r="F3217">
        <v>1325</v>
      </c>
      <c r="G3217" t="s">
        <v>281</v>
      </c>
      <c r="H3217" t="s">
        <v>2</v>
      </c>
      <c r="I3217">
        <v>300</v>
      </c>
      <c r="J3217">
        <v>70</v>
      </c>
      <c r="L3217" t="s">
        <v>55</v>
      </c>
      <c r="M3217" t="s">
        <v>126</v>
      </c>
      <c r="N3217" t="s">
        <v>57</v>
      </c>
    </row>
    <row r="3218" spans="1:14" x14ac:dyDescent="0.25">
      <c r="A3218">
        <v>313184</v>
      </c>
      <c r="B3218" t="s">
        <v>92</v>
      </c>
      <c r="C3218" t="s">
        <v>43</v>
      </c>
      <c r="D3218" s="8">
        <v>40704</v>
      </c>
      <c r="E3218" t="s">
        <v>53</v>
      </c>
      <c r="F3218">
        <v>1817</v>
      </c>
      <c r="G3218" t="s">
        <v>117</v>
      </c>
      <c r="H3218" t="s">
        <v>2</v>
      </c>
      <c r="I3218">
        <v>0</v>
      </c>
      <c r="K3218">
        <v>0</v>
      </c>
      <c r="L3218" t="s">
        <v>73</v>
      </c>
      <c r="M3218" t="s">
        <v>238</v>
      </c>
    </row>
    <row r="3219" spans="1:14" x14ac:dyDescent="0.25">
      <c r="A3219">
        <v>313185</v>
      </c>
      <c r="B3219" t="s">
        <v>42</v>
      </c>
      <c r="C3219" t="s">
        <v>43</v>
      </c>
      <c r="D3219" s="8">
        <v>40701</v>
      </c>
      <c r="E3219" t="s">
        <v>53</v>
      </c>
      <c r="F3219">
        <v>1901</v>
      </c>
      <c r="G3219" t="s">
        <v>6</v>
      </c>
      <c r="H3219" t="s">
        <v>2</v>
      </c>
      <c r="K3219">
        <v>0</v>
      </c>
      <c r="L3219" t="s">
        <v>55</v>
      </c>
      <c r="M3219" t="s">
        <v>238</v>
      </c>
    </row>
    <row r="3220" spans="1:14" x14ac:dyDescent="0.25">
      <c r="A3220">
        <v>313186</v>
      </c>
      <c r="B3220" t="s">
        <v>550</v>
      </c>
      <c r="D3220" s="8">
        <v>40694</v>
      </c>
      <c r="E3220" t="s">
        <v>53</v>
      </c>
      <c r="F3220">
        <v>1945</v>
      </c>
      <c r="G3220" t="s">
        <v>313</v>
      </c>
      <c r="H3220" t="s">
        <v>2</v>
      </c>
      <c r="L3220" t="s">
        <v>55</v>
      </c>
      <c r="M3220" t="s">
        <v>169</v>
      </c>
    </row>
    <row r="3221" spans="1:14" x14ac:dyDescent="0.25">
      <c r="A3221">
        <v>313188</v>
      </c>
      <c r="B3221" t="s">
        <v>92</v>
      </c>
      <c r="C3221" t="s">
        <v>43</v>
      </c>
      <c r="D3221" s="8">
        <v>40672</v>
      </c>
      <c r="E3221" t="s">
        <v>53</v>
      </c>
      <c r="F3221">
        <v>759</v>
      </c>
      <c r="G3221" t="s">
        <v>117</v>
      </c>
      <c r="H3221" t="s">
        <v>2</v>
      </c>
      <c r="I3221">
        <v>0</v>
      </c>
      <c r="K3221">
        <v>0</v>
      </c>
      <c r="L3221" t="s">
        <v>84</v>
      </c>
      <c r="M3221" t="s">
        <v>238</v>
      </c>
    </row>
    <row r="3222" spans="1:14" x14ac:dyDescent="0.25">
      <c r="A3222">
        <v>313189</v>
      </c>
      <c r="B3222" t="s">
        <v>92</v>
      </c>
      <c r="C3222" t="s">
        <v>43</v>
      </c>
      <c r="D3222" s="8">
        <v>40672</v>
      </c>
      <c r="E3222" t="s">
        <v>53</v>
      </c>
      <c r="F3222">
        <v>752</v>
      </c>
      <c r="G3222" t="s">
        <v>6</v>
      </c>
      <c r="H3222" t="s">
        <v>2</v>
      </c>
      <c r="L3222" t="s">
        <v>64</v>
      </c>
      <c r="M3222" t="s">
        <v>238</v>
      </c>
    </row>
    <row r="3223" spans="1:14" x14ac:dyDescent="0.25">
      <c r="A3223">
        <v>313192</v>
      </c>
      <c r="B3223" t="s">
        <v>144</v>
      </c>
      <c r="C3223" t="s">
        <v>43</v>
      </c>
      <c r="D3223" s="8">
        <v>40662</v>
      </c>
      <c r="E3223" t="s">
        <v>53</v>
      </c>
      <c r="F3223">
        <v>1530</v>
      </c>
      <c r="G3223" t="s">
        <v>59</v>
      </c>
      <c r="H3223" t="s">
        <v>2</v>
      </c>
      <c r="M3223" t="s">
        <v>238</v>
      </c>
    </row>
    <row r="3224" spans="1:14" x14ac:dyDescent="0.25">
      <c r="A3224">
        <v>313193</v>
      </c>
      <c r="B3224" t="s">
        <v>63</v>
      </c>
      <c r="C3224" t="s">
        <v>43</v>
      </c>
      <c r="D3224" s="8">
        <v>40660</v>
      </c>
      <c r="E3224" t="s">
        <v>83</v>
      </c>
      <c r="F3224">
        <v>2100</v>
      </c>
      <c r="G3224" t="s">
        <v>6</v>
      </c>
      <c r="H3224" t="s">
        <v>2</v>
      </c>
      <c r="I3224">
        <v>0</v>
      </c>
      <c r="K3224">
        <v>0</v>
      </c>
      <c r="L3224" t="s">
        <v>84</v>
      </c>
      <c r="M3224" t="s">
        <v>121</v>
      </c>
    </row>
    <row r="3225" spans="1:14" x14ac:dyDescent="0.25">
      <c r="A3225">
        <v>313194</v>
      </c>
      <c r="B3225" t="s">
        <v>62</v>
      </c>
      <c r="C3225" t="s">
        <v>43</v>
      </c>
      <c r="D3225" s="8">
        <v>40656</v>
      </c>
      <c r="E3225" t="s">
        <v>53</v>
      </c>
      <c r="F3225">
        <v>934</v>
      </c>
      <c r="G3225" t="s">
        <v>179</v>
      </c>
      <c r="H3225" t="s">
        <v>2</v>
      </c>
      <c r="L3225" t="s">
        <v>55</v>
      </c>
      <c r="M3225" t="s">
        <v>238</v>
      </c>
    </row>
    <row r="3226" spans="1:14" x14ac:dyDescent="0.25">
      <c r="A3226">
        <v>313197</v>
      </c>
      <c r="B3226" t="s">
        <v>63</v>
      </c>
      <c r="C3226" t="s">
        <v>43</v>
      </c>
      <c r="D3226" s="8">
        <v>40651</v>
      </c>
      <c r="E3226" t="s">
        <v>53</v>
      </c>
      <c r="F3226">
        <v>1040</v>
      </c>
      <c r="G3226" t="s">
        <v>93</v>
      </c>
      <c r="H3226" t="s">
        <v>2</v>
      </c>
      <c r="L3226" t="s">
        <v>55</v>
      </c>
      <c r="M3226" t="s">
        <v>238</v>
      </c>
    </row>
    <row r="3227" spans="1:14" x14ac:dyDescent="0.25">
      <c r="A3227">
        <v>313198</v>
      </c>
      <c r="B3227" t="s">
        <v>62</v>
      </c>
      <c r="C3227" t="s">
        <v>43</v>
      </c>
      <c r="D3227" s="8">
        <v>40637</v>
      </c>
      <c r="E3227" t="s">
        <v>83</v>
      </c>
      <c r="F3227">
        <v>2029</v>
      </c>
      <c r="G3227" t="s">
        <v>179</v>
      </c>
      <c r="H3227" t="s">
        <v>2</v>
      </c>
      <c r="I3227">
        <v>0</v>
      </c>
      <c r="K3227">
        <v>0</v>
      </c>
      <c r="L3227" t="s">
        <v>73</v>
      </c>
      <c r="M3227" t="s">
        <v>238</v>
      </c>
    </row>
    <row r="3228" spans="1:14" x14ac:dyDescent="0.25">
      <c r="A3228">
        <v>313199</v>
      </c>
      <c r="B3228" t="s">
        <v>42</v>
      </c>
      <c r="C3228" t="s">
        <v>43</v>
      </c>
      <c r="D3228" s="8">
        <v>40634</v>
      </c>
      <c r="E3228" t="s">
        <v>83</v>
      </c>
      <c r="F3228">
        <v>2313</v>
      </c>
      <c r="G3228" t="s">
        <v>7</v>
      </c>
      <c r="H3228" t="s">
        <v>2</v>
      </c>
      <c r="I3228">
        <v>2500</v>
      </c>
      <c r="L3228" t="s">
        <v>64</v>
      </c>
      <c r="M3228" t="s">
        <v>238</v>
      </c>
    </row>
    <row r="3229" spans="1:14" x14ac:dyDescent="0.25">
      <c r="A3229">
        <v>313206</v>
      </c>
      <c r="B3229" t="s">
        <v>48</v>
      </c>
      <c r="D3229" s="8">
        <v>40722</v>
      </c>
      <c r="G3229" t="s">
        <v>7</v>
      </c>
      <c r="H3229" t="s">
        <v>2</v>
      </c>
      <c r="K3229">
        <v>0</v>
      </c>
      <c r="M3229" t="s">
        <v>50</v>
      </c>
    </row>
    <row r="3230" spans="1:14" x14ac:dyDescent="0.25">
      <c r="A3230">
        <v>313218</v>
      </c>
      <c r="B3230" t="s">
        <v>63</v>
      </c>
      <c r="C3230" t="s">
        <v>43</v>
      </c>
      <c r="D3230" s="8">
        <v>40714</v>
      </c>
      <c r="E3230" t="s">
        <v>53</v>
      </c>
      <c r="F3230">
        <v>712</v>
      </c>
      <c r="G3230" t="s">
        <v>221</v>
      </c>
      <c r="H3230" t="s">
        <v>4</v>
      </c>
      <c r="I3230">
        <v>0</v>
      </c>
      <c r="J3230">
        <v>150</v>
      </c>
      <c r="K3230">
        <v>0</v>
      </c>
      <c r="L3230" t="s">
        <v>73</v>
      </c>
      <c r="M3230" t="s">
        <v>56</v>
      </c>
      <c r="N3230" t="s">
        <v>57</v>
      </c>
    </row>
    <row r="3231" spans="1:14" x14ac:dyDescent="0.25">
      <c r="A3231">
        <v>313219</v>
      </c>
      <c r="B3231" t="s">
        <v>127</v>
      </c>
      <c r="C3231" t="s">
        <v>71</v>
      </c>
      <c r="D3231" s="8">
        <v>40714</v>
      </c>
      <c r="E3231" t="s">
        <v>53</v>
      </c>
      <c r="F3231">
        <v>1800</v>
      </c>
      <c r="G3231" t="s">
        <v>10</v>
      </c>
      <c r="H3231" t="s">
        <v>2</v>
      </c>
      <c r="L3231" t="s">
        <v>55</v>
      </c>
      <c r="M3231" t="s">
        <v>56</v>
      </c>
      <c r="N3231" t="s">
        <v>57</v>
      </c>
    </row>
    <row r="3232" spans="1:14" x14ac:dyDescent="0.25">
      <c r="A3232">
        <v>313223</v>
      </c>
      <c r="B3232" t="s">
        <v>78</v>
      </c>
      <c r="C3232" t="s">
        <v>43</v>
      </c>
      <c r="D3232" s="8">
        <v>40715</v>
      </c>
      <c r="E3232" t="s">
        <v>107</v>
      </c>
      <c r="F3232">
        <v>2031</v>
      </c>
      <c r="G3232" t="s">
        <v>19</v>
      </c>
      <c r="H3232" t="s">
        <v>4</v>
      </c>
      <c r="I3232">
        <v>0</v>
      </c>
      <c r="J3232">
        <v>150</v>
      </c>
      <c r="K3232">
        <v>0</v>
      </c>
      <c r="L3232" t="s">
        <v>84</v>
      </c>
      <c r="M3232" t="s">
        <v>51</v>
      </c>
      <c r="N3232" t="s">
        <v>57</v>
      </c>
    </row>
    <row r="3233" spans="1:14" x14ac:dyDescent="0.25">
      <c r="A3233">
        <v>313231</v>
      </c>
      <c r="B3233" t="s">
        <v>48</v>
      </c>
      <c r="D3233" s="8">
        <v>40717</v>
      </c>
      <c r="G3233" t="s">
        <v>7</v>
      </c>
      <c r="H3233" t="s">
        <v>2</v>
      </c>
      <c r="K3233">
        <v>0</v>
      </c>
      <c r="M3233" t="s">
        <v>50</v>
      </c>
    </row>
    <row r="3234" spans="1:14" x14ac:dyDescent="0.25">
      <c r="A3234">
        <v>313232</v>
      </c>
      <c r="B3234" t="s">
        <v>48</v>
      </c>
      <c r="D3234" s="8">
        <v>40717</v>
      </c>
      <c r="G3234" t="s">
        <v>7</v>
      </c>
      <c r="H3234" t="s">
        <v>2</v>
      </c>
      <c r="K3234">
        <v>0</v>
      </c>
      <c r="M3234" t="s">
        <v>50</v>
      </c>
    </row>
    <row r="3235" spans="1:14" x14ac:dyDescent="0.25">
      <c r="A3235">
        <v>313233</v>
      </c>
      <c r="B3235" t="s">
        <v>48</v>
      </c>
      <c r="D3235" s="8">
        <v>40717</v>
      </c>
      <c r="G3235" t="s">
        <v>117</v>
      </c>
      <c r="H3235" t="s">
        <v>2</v>
      </c>
      <c r="K3235">
        <v>0</v>
      </c>
      <c r="M3235" t="s">
        <v>50</v>
      </c>
    </row>
    <row r="3236" spans="1:14" x14ac:dyDescent="0.25">
      <c r="A3236">
        <v>313234</v>
      </c>
      <c r="B3236" t="s">
        <v>85</v>
      </c>
      <c r="C3236" t="s">
        <v>43</v>
      </c>
      <c r="D3236" s="8">
        <v>40710</v>
      </c>
      <c r="E3236" t="s">
        <v>53</v>
      </c>
      <c r="F3236">
        <v>600</v>
      </c>
      <c r="G3236" t="s">
        <v>20</v>
      </c>
      <c r="H3236" t="s">
        <v>4</v>
      </c>
      <c r="L3236" t="s">
        <v>55</v>
      </c>
      <c r="M3236" t="s">
        <v>294</v>
      </c>
      <c r="N3236" t="s">
        <v>57</v>
      </c>
    </row>
    <row r="3237" spans="1:14" x14ac:dyDescent="0.25">
      <c r="A3237">
        <v>313242</v>
      </c>
      <c r="B3237" t="s">
        <v>127</v>
      </c>
      <c r="C3237" t="s">
        <v>71</v>
      </c>
      <c r="D3237" s="8">
        <v>40718</v>
      </c>
      <c r="E3237" t="s">
        <v>53</v>
      </c>
      <c r="F3237">
        <v>1340</v>
      </c>
      <c r="G3237" t="s">
        <v>265</v>
      </c>
      <c r="H3237" t="s">
        <v>3</v>
      </c>
      <c r="I3237">
        <v>0</v>
      </c>
      <c r="J3237">
        <v>35</v>
      </c>
      <c r="K3237">
        <v>0</v>
      </c>
      <c r="L3237" t="s">
        <v>73</v>
      </c>
      <c r="M3237" t="s">
        <v>169</v>
      </c>
      <c r="N3237" t="s">
        <v>57</v>
      </c>
    </row>
    <row r="3238" spans="1:14" x14ac:dyDescent="0.25">
      <c r="A3238">
        <v>313247</v>
      </c>
      <c r="B3238" t="s">
        <v>124</v>
      </c>
      <c r="C3238" t="s">
        <v>43</v>
      </c>
      <c r="D3238" s="8">
        <v>40718</v>
      </c>
      <c r="E3238" t="s">
        <v>53</v>
      </c>
      <c r="F3238">
        <v>724</v>
      </c>
      <c r="G3238" t="s">
        <v>19</v>
      </c>
      <c r="H3238" t="s">
        <v>4</v>
      </c>
      <c r="I3238">
        <v>0</v>
      </c>
      <c r="K3238">
        <v>0</v>
      </c>
      <c r="L3238" t="s">
        <v>73</v>
      </c>
      <c r="M3238" t="s">
        <v>51</v>
      </c>
      <c r="N3238" t="s">
        <v>57</v>
      </c>
    </row>
    <row r="3239" spans="1:14" x14ac:dyDescent="0.25">
      <c r="A3239">
        <v>313251</v>
      </c>
      <c r="B3239" t="s">
        <v>42</v>
      </c>
      <c r="C3239" t="s">
        <v>43</v>
      </c>
      <c r="D3239" s="8">
        <v>40718</v>
      </c>
      <c r="E3239" t="s">
        <v>53</v>
      </c>
      <c r="F3239">
        <v>1020</v>
      </c>
      <c r="G3239" t="s">
        <v>93</v>
      </c>
      <c r="H3239" t="s">
        <v>2</v>
      </c>
      <c r="I3239">
        <v>0</v>
      </c>
      <c r="J3239">
        <v>130</v>
      </c>
      <c r="K3239">
        <v>0</v>
      </c>
      <c r="L3239" t="s">
        <v>84</v>
      </c>
      <c r="M3239" t="s">
        <v>46</v>
      </c>
      <c r="N3239" t="s">
        <v>57</v>
      </c>
    </row>
    <row r="3240" spans="1:14" x14ac:dyDescent="0.25">
      <c r="A3240">
        <v>313254</v>
      </c>
      <c r="B3240" t="s">
        <v>48</v>
      </c>
      <c r="D3240" s="8">
        <v>40718</v>
      </c>
      <c r="G3240" t="s">
        <v>19</v>
      </c>
      <c r="H3240" t="s">
        <v>4</v>
      </c>
      <c r="K3240">
        <v>0</v>
      </c>
      <c r="M3240" t="s">
        <v>551</v>
      </c>
    </row>
    <row r="3241" spans="1:14" x14ac:dyDescent="0.25">
      <c r="A3241">
        <v>313256</v>
      </c>
      <c r="B3241" t="s">
        <v>167</v>
      </c>
      <c r="C3241" t="s">
        <v>43</v>
      </c>
      <c r="D3241" s="8">
        <v>40719</v>
      </c>
      <c r="E3241" t="s">
        <v>107</v>
      </c>
      <c r="G3241" t="s">
        <v>23</v>
      </c>
      <c r="H3241" t="s">
        <v>4</v>
      </c>
      <c r="I3241">
        <v>50</v>
      </c>
      <c r="J3241">
        <v>139</v>
      </c>
      <c r="K3241">
        <v>0</v>
      </c>
      <c r="L3241" t="s">
        <v>55</v>
      </c>
      <c r="M3241" t="s">
        <v>51</v>
      </c>
      <c r="N3241" t="s">
        <v>57</v>
      </c>
    </row>
    <row r="3242" spans="1:14" x14ac:dyDescent="0.25">
      <c r="A3242">
        <v>313258</v>
      </c>
      <c r="B3242" t="s">
        <v>101</v>
      </c>
      <c r="C3242" t="s">
        <v>43</v>
      </c>
      <c r="D3242" s="8">
        <v>40719</v>
      </c>
      <c r="E3242" t="s">
        <v>53</v>
      </c>
      <c r="F3242">
        <v>1755</v>
      </c>
      <c r="G3242" t="s">
        <v>15</v>
      </c>
      <c r="H3242" t="s">
        <v>3</v>
      </c>
      <c r="I3242">
        <v>1200</v>
      </c>
      <c r="J3242">
        <v>138</v>
      </c>
      <c r="K3242">
        <v>4</v>
      </c>
      <c r="L3242" t="s">
        <v>55</v>
      </c>
      <c r="M3242" t="s">
        <v>46</v>
      </c>
      <c r="N3242" t="s">
        <v>57</v>
      </c>
    </row>
    <row r="3243" spans="1:14" x14ac:dyDescent="0.25">
      <c r="A3243">
        <v>313259</v>
      </c>
      <c r="B3243" t="s">
        <v>220</v>
      </c>
      <c r="C3243" t="s">
        <v>43</v>
      </c>
      <c r="D3243" s="8">
        <v>40719</v>
      </c>
      <c r="E3243" t="s">
        <v>53</v>
      </c>
      <c r="F3243">
        <v>1700</v>
      </c>
      <c r="G3243" t="s">
        <v>15</v>
      </c>
      <c r="H3243" t="s">
        <v>3</v>
      </c>
      <c r="I3243">
        <v>0</v>
      </c>
      <c r="J3243">
        <v>135</v>
      </c>
      <c r="K3243">
        <v>0</v>
      </c>
      <c r="L3243" t="s">
        <v>84</v>
      </c>
      <c r="M3243" t="s">
        <v>51</v>
      </c>
      <c r="N3243" t="s">
        <v>57</v>
      </c>
    </row>
    <row r="3244" spans="1:14" x14ac:dyDescent="0.25">
      <c r="A3244">
        <v>313264</v>
      </c>
      <c r="B3244" t="s">
        <v>298</v>
      </c>
      <c r="C3244" t="s">
        <v>106</v>
      </c>
      <c r="D3244" s="8">
        <v>40719</v>
      </c>
      <c r="E3244" t="s">
        <v>83</v>
      </c>
      <c r="F3244">
        <v>2330</v>
      </c>
      <c r="G3244" t="s">
        <v>9</v>
      </c>
      <c r="H3244" t="s">
        <v>2</v>
      </c>
      <c r="I3244">
        <v>100</v>
      </c>
      <c r="J3244">
        <v>100</v>
      </c>
      <c r="L3244" t="s">
        <v>55</v>
      </c>
      <c r="M3244" t="s">
        <v>238</v>
      </c>
      <c r="N3244" t="s">
        <v>57</v>
      </c>
    </row>
    <row r="3245" spans="1:14" x14ac:dyDescent="0.25">
      <c r="A3245">
        <v>313272</v>
      </c>
      <c r="B3245" t="s">
        <v>167</v>
      </c>
      <c r="C3245" t="s">
        <v>43</v>
      </c>
      <c r="D3245" s="8">
        <v>40720</v>
      </c>
      <c r="E3245" t="s">
        <v>53</v>
      </c>
      <c r="F3245">
        <v>1123</v>
      </c>
      <c r="G3245" t="s">
        <v>19</v>
      </c>
      <c r="H3245" t="s">
        <v>4</v>
      </c>
      <c r="I3245">
        <v>0</v>
      </c>
      <c r="J3245">
        <v>70</v>
      </c>
      <c r="K3245">
        <v>0</v>
      </c>
      <c r="L3245" t="s">
        <v>84</v>
      </c>
      <c r="M3245" t="s">
        <v>56</v>
      </c>
      <c r="N3245" t="s">
        <v>57</v>
      </c>
    </row>
    <row r="3246" spans="1:14" x14ac:dyDescent="0.25">
      <c r="A3246">
        <v>313274</v>
      </c>
      <c r="B3246" t="s">
        <v>239</v>
      </c>
      <c r="C3246" t="s">
        <v>106</v>
      </c>
      <c r="D3246" s="8">
        <v>40720</v>
      </c>
      <c r="E3246" t="s">
        <v>53</v>
      </c>
      <c r="F3246">
        <v>1510</v>
      </c>
      <c r="G3246" t="s">
        <v>15</v>
      </c>
      <c r="H3246" t="s">
        <v>3</v>
      </c>
      <c r="I3246">
        <v>0</v>
      </c>
      <c r="K3246">
        <v>0</v>
      </c>
      <c r="L3246" t="s">
        <v>73</v>
      </c>
      <c r="M3246" t="s">
        <v>51</v>
      </c>
      <c r="N3246" t="s">
        <v>57</v>
      </c>
    </row>
    <row r="3247" spans="1:14" x14ac:dyDescent="0.25">
      <c r="A3247">
        <v>313276</v>
      </c>
      <c r="B3247" t="s">
        <v>417</v>
      </c>
      <c r="C3247" t="s">
        <v>552</v>
      </c>
      <c r="D3247" s="8">
        <v>40720</v>
      </c>
      <c r="E3247" t="s">
        <v>53</v>
      </c>
      <c r="F3247">
        <v>1114</v>
      </c>
      <c r="G3247" t="s">
        <v>429</v>
      </c>
      <c r="H3247" t="s">
        <v>2</v>
      </c>
      <c r="I3247">
        <v>1000</v>
      </c>
      <c r="J3247">
        <v>95</v>
      </c>
      <c r="K3247">
        <v>3</v>
      </c>
      <c r="L3247" t="s">
        <v>45</v>
      </c>
      <c r="M3247" t="s">
        <v>56</v>
      </c>
      <c r="N3247" t="s">
        <v>57</v>
      </c>
    </row>
    <row r="3248" spans="1:14" x14ac:dyDescent="0.25">
      <c r="A3248">
        <v>313278</v>
      </c>
      <c r="B3248" t="s">
        <v>58</v>
      </c>
      <c r="C3248" t="s">
        <v>43</v>
      </c>
      <c r="D3248" s="8">
        <v>40720</v>
      </c>
      <c r="E3248" t="s">
        <v>53</v>
      </c>
      <c r="F3248">
        <v>1030</v>
      </c>
      <c r="G3248" t="s">
        <v>241</v>
      </c>
      <c r="H3248" t="s">
        <v>2</v>
      </c>
      <c r="I3248">
        <v>200</v>
      </c>
      <c r="J3248">
        <v>130</v>
      </c>
      <c r="L3248" t="s">
        <v>55</v>
      </c>
      <c r="M3248" t="s">
        <v>56</v>
      </c>
      <c r="N3248" t="s">
        <v>57</v>
      </c>
    </row>
    <row r="3249" spans="1:14" x14ac:dyDescent="0.25">
      <c r="A3249">
        <v>313281</v>
      </c>
      <c r="B3249" t="s">
        <v>78</v>
      </c>
      <c r="C3249" t="s">
        <v>43</v>
      </c>
      <c r="D3249" s="8">
        <v>40720</v>
      </c>
      <c r="E3249" t="s">
        <v>53</v>
      </c>
      <c r="F3249">
        <v>928</v>
      </c>
      <c r="G3249" t="s">
        <v>9</v>
      </c>
      <c r="H3249" t="s">
        <v>2</v>
      </c>
      <c r="I3249">
        <v>50</v>
      </c>
      <c r="J3249">
        <v>140</v>
      </c>
      <c r="K3249">
        <v>0</v>
      </c>
      <c r="L3249" t="s">
        <v>55</v>
      </c>
      <c r="M3249" t="s">
        <v>56</v>
      </c>
      <c r="N3249" t="s">
        <v>57</v>
      </c>
    </row>
    <row r="3250" spans="1:14" x14ac:dyDescent="0.25">
      <c r="A3250">
        <v>313285</v>
      </c>
      <c r="B3250" t="s">
        <v>177</v>
      </c>
      <c r="C3250" t="s">
        <v>106</v>
      </c>
      <c r="D3250" s="8">
        <v>40720</v>
      </c>
      <c r="E3250" t="s">
        <v>53</v>
      </c>
      <c r="F3250">
        <v>1250</v>
      </c>
      <c r="G3250" t="s">
        <v>201</v>
      </c>
      <c r="H3250" t="s">
        <v>3</v>
      </c>
      <c r="I3250">
        <v>0</v>
      </c>
      <c r="K3250">
        <v>0</v>
      </c>
      <c r="L3250" t="s">
        <v>73</v>
      </c>
      <c r="M3250" t="s">
        <v>74</v>
      </c>
      <c r="N3250" t="s">
        <v>61</v>
      </c>
    </row>
    <row r="3251" spans="1:14" x14ac:dyDescent="0.25">
      <c r="A3251">
        <v>313289</v>
      </c>
      <c r="B3251" t="s">
        <v>78</v>
      </c>
      <c r="C3251" t="s">
        <v>43</v>
      </c>
      <c r="D3251" s="8">
        <v>40721</v>
      </c>
      <c r="E3251" t="s">
        <v>53</v>
      </c>
      <c r="F3251">
        <v>2013</v>
      </c>
      <c r="G3251" t="s">
        <v>19</v>
      </c>
      <c r="H3251" t="s">
        <v>4</v>
      </c>
      <c r="I3251">
        <v>10</v>
      </c>
      <c r="J3251">
        <v>180</v>
      </c>
      <c r="K3251">
        <v>0</v>
      </c>
      <c r="L3251" t="s">
        <v>64</v>
      </c>
      <c r="M3251" t="s">
        <v>56</v>
      </c>
      <c r="N3251" t="s">
        <v>57</v>
      </c>
    </row>
    <row r="3252" spans="1:14" x14ac:dyDescent="0.25">
      <c r="A3252">
        <v>313291</v>
      </c>
      <c r="B3252" t="s">
        <v>230</v>
      </c>
      <c r="C3252" t="s">
        <v>71</v>
      </c>
      <c r="D3252" s="8">
        <v>40721</v>
      </c>
      <c r="E3252" t="s">
        <v>107</v>
      </c>
      <c r="F3252">
        <v>2033</v>
      </c>
      <c r="G3252" t="s">
        <v>139</v>
      </c>
      <c r="H3252" t="s">
        <v>2</v>
      </c>
      <c r="I3252">
        <v>0</v>
      </c>
      <c r="K3252">
        <v>0</v>
      </c>
      <c r="L3252" t="s">
        <v>73</v>
      </c>
      <c r="M3252" t="s">
        <v>87</v>
      </c>
      <c r="N3252" t="s">
        <v>57</v>
      </c>
    </row>
    <row r="3253" spans="1:14" x14ac:dyDescent="0.25">
      <c r="A3253">
        <v>313294</v>
      </c>
      <c r="B3253" t="s">
        <v>85</v>
      </c>
      <c r="C3253" t="s">
        <v>43</v>
      </c>
      <c r="D3253" s="8">
        <v>40721</v>
      </c>
      <c r="E3253" t="s">
        <v>83</v>
      </c>
      <c r="F3253">
        <v>2052</v>
      </c>
      <c r="G3253" t="s">
        <v>260</v>
      </c>
      <c r="H3253" t="s">
        <v>4</v>
      </c>
      <c r="I3253">
        <v>50</v>
      </c>
      <c r="K3253">
        <v>0</v>
      </c>
      <c r="L3253" t="s">
        <v>64</v>
      </c>
      <c r="M3253" t="s">
        <v>56</v>
      </c>
      <c r="N3253" t="s">
        <v>57</v>
      </c>
    </row>
    <row r="3254" spans="1:14" x14ac:dyDescent="0.25">
      <c r="A3254">
        <v>313301</v>
      </c>
      <c r="B3254" t="s">
        <v>192</v>
      </c>
      <c r="C3254" t="s">
        <v>43</v>
      </c>
      <c r="D3254" s="8">
        <v>40722</v>
      </c>
      <c r="E3254" t="s">
        <v>53</v>
      </c>
      <c r="F3254">
        <v>754</v>
      </c>
      <c r="G3254" t="s">
        <v>9</v>
      </c>
      <c r="H3254" t="s">
        <v>2</v>
      </c>
      <c r="I3254">
        <v>0</v>
      </c>
      <c r="J3254">
        <v>100</v>
      </c>
      <c r="K3254">
        <v>0</v>
      </c>
      <c r="L3254" t="s">
        <v>84</v>
      </c>
      <c r="M3254" t="s">
        <v>172</v>
      </c>
      <c r="N3254" t="s">
        <v>57</v>
      </c>
    </row>
    <row r="3255" spans="1:14" x14ac:dyDescent="0.25">
      <c r="A3255">
        <v>313303</v>
      </c>
      <c r="B3255" t="s">
        <v>86</v>
      </c>
      <c r="C3255" t="s">
        <v>43</v>
      </c>
      <c r="D3255" s="8">
        <v>40722</v>
      </c>
      <c r="E3255" t="s">
        <v>53</v>
      </c>
      <c r="F3255">
        <v>1145</v>
      </c>
      <c r="G3255" t="s">
        <v>19</v>
      </c>
      <c r="H3255" t="s">
        <v>4</v>
      </c>
      <c r="I3255">
        <v>100</v>
      </c>
      <c r="L3255" t="s">
        <v>55</v>
      </c>
      <c r="M3255" t="s">
        <v>56</v>
      </c>
      <c r="N3255" t="s">
        <v>57</v>
      </c>
    </row>
    <row r="3256" spans="1:14" x14ac:dyDescent="0.25">
      <c r="A3256">
        <v>313311</v>
      </c>
      <c r="B3256" t="s">
        <v>185</v>
      </c>
      <c r="C3256" t="s">
        <v>106</v>
      </c>
      <c r="D3256" s="8">
        <v>40723</v>
      </c>
      <c r="E3256" t="s">
        <v>53</v>
      </c>
      <c r="F3256">
        <v>1345</v>
      </c>
      <c r="G3256" t="s">
        <v>21</v>
      </c>
      <c r="H3256" t="s">
        <v>4</v>
      </c>
      <c r="I3256">
        <v>2000</v>
      </c>
      <c r="L3256" t="s">
        <v>64</v>
      </c>
      <c r="M3256" t="s">
        <v>46</v>
      </c>
      <c r="N3256" t="s">
        <v>57</v>
      </c>
    </row>
    <row r="3257" spans="1:14" x14ac:dyDescent="0.25">
      <c r="A3257">
        <v>313313</v>
      </c>
      <c r="B3257" t="s">
        <v>133</v>
      </c>
      <c r="C3257" t="s">
        <v>43</v>
      </c>
      <c r="D3257" s="8">
        <v>40723</v>
      </c>
      <c r="E3257" t="s">
        <v>53</v>
      </c>
      <c r="F3257">
        <v>930</v>
      </c>
      <c r="G3257" t="s">
        <v>21</v>
      </c>
      <c r="H3257" t="s">
        <v>4</v>
      </c>
      <c r="I3257">
        <v>0</v>
      </c>
      <c r="K3257">
        <v>0</v>
      </c>
      <c r="L3257" t="s">
        <v>73</v>
      </c>
      <c r="M3257" t="s">
        <v>51</v>
      </c>
      <c r="N3257" t="s">
        <v>57</v>
      </c>
    </row>
    <row r="3258" spans="1:14" x14ac:dyDescent="0.25">
      <c r="A3258">
        <v>313327</v>
      </c>
      <c r="B3258" t="s">
        <v>48</v>
      </c>
      <c r="D3258" s="8">
        <v>40708</v>
      </c>
      <c r="G3258" t="s">
        <v>10</v>
      </c>
      <c r="H3258" t="s">
        <v>2</v>
      </c>
      <c r="K3258">
        <v>0</v>
      </c>
      <c r="M3258" t="s">
        <v>81</v>
      </c>
    </row>
    <row r="3259" spans="1:14" x14ac:dyDescent="0.25">
      <c r="A3259">
        <v>313340</v>
      </c>
      <c r="B3259" t="s">
        <v>42</v>
      </c>
      <c r="C3259" t="s">
        <v>43</v>
      </c>
      <c r="D3259" s="8">
        <v>40723</v>
      </c>
      <c r="E3259" t="s">
        <v>53</v>
      </c>
      <c r="F3259">
        <v>1000</v>
      </c>
      <c r="G3259" t="s">
        <v>20</v>
      </c>
      <c r="H3259" t="s">
        <v>4</v>
      </c>
      <c r="I3259">
        <v>1000</v>
      </c>
      <c r="J3259">
        <v>150</v>
      </c>
      <c r="K3259">
        <v>3</v>
      </c>
      <c r="L3259" t="s">
        <v>55</v>
      </c>
      <c r="M3259" t="s">
        <v>56</v>
      </c>
      <c r="N3259" t="s">
        <v>57</v>
      </c>
    </row>
    <row r="3260" spans="1:14" x14ac:dyDescent="0.25">
      <c r="A3260">
        <v>313341</v>
      </c>
      <c r="B3260" t="s">
        <v>63</v>
      </c>
      <c r="C3260" t="s">
        <v>43</v>
      </c>
      <c r="D3260" s="8">
        <v>40723</v>
      </c>
      <c r="E3260" t="s">
        <v>83</v>
      </c>
      <c r="F3260">
        <v>2317</v>
      </c>
      <c r="G3260" t="s">
        <v>6</v>
      </c>
      <c r="H3260" t="s">
        <v>2</v>
      </c>
      <c r="K3260">
        <v>0</v>
      </c>
      <c r="L3260" t="s">
        <v>55</v>
      </c>
      <c r="M3260" t="s">
        <v>238</v>
      </c>
    </row>
    <row r="3261" spans="1:14" x14ac:dyDescent="0.25">
      <c r="A3261">
        <v>313342</v>
      </c>
      <c r="B3261" t="s">
        <v>297</v>
      </c>
      <c r="C3261" t="s">
        <v>43</v>
      </c>
      <c r="D3261" s="8">
        <v>40723</v>
      </c>
      <c r="G3261" t="s">
        <v>19</v>
      </c>
      <c r="H3261" t="s">
        <v>4</v>
      </c>
      <c r="I3261">
        <v>1500</v>
      </c>
      <c r="J3261">
        <v>160</v>
      </c>
      <c r="K3261">
        <v>5</v>
      </c>
      <c r="L3261" t="s">
        <v>55</v>
      </c>
      <c r="M3261" t="s">
        <v>67</v>
      </c>
      <c r="N3261" t="s">
        <v>57</v>
      </c>
    </row>
    <row r="3262" spans="1:14" x14ac:dyDescent="0.25">
      <c r="A3262">
        <v>313349</v>
      </c>
      <c r="B3262" t="s">
        <v>42</v>
      </c>
      <c r="C3262" t="s">
        <v>43</v>
      </c>
      <c r="D3262" s="8">
        <v>40724</v>
      </c>
      <c r="E3262" t="s">
        <v>53</v>
      </c>
      <c r="F3262">
        <v>900</v>
      </c>
      <c r="G3262" t="s">
        <v>23</v>
      </c>
      <c r="H3262" t="s">
        <v>4</v>
      </c>
      <c r="I3262">
        <v>500</v>
      </c>
      <c r="L3262" t="s">
        <v>55</v>
      </c>
      <c r="M3262" t="s">
        <v>56</v>
      </c>
      <c r="N3262" t="s">
        <v>57</v>
      </c>
    </row>
    <row r="3263" spans="1:14" x14ac:dyDescent="0.25">
      <c r="A3263">
        <v>313352</v>
      </c>
      <c r="B3263" t="s">
        <v>48</v>
      </c>
      <c r="D3263" s="8">
        <v>40724</v>
      </c>
      <c r="G3263" t="s">
        <v>21</v>
      </c>
      <c r="H3263" t="s">
        <v>4</v>
      </c>
      <c r="K3263">
        <v>0</v>
      </c>
      <c r="M3263" t="s">
        <v>81</v>
      </c>
    </row>
    <row r="3264" spans="1:14" x14ac:dyDescent="0.25">
      <c r="A3264">
        <v>313355</v>
      </c>
      <c r="B3264" t="s">
        <v>48</v>
      </c>
      <c r="D3264" s="8">
        <v>40705</v>
      </c>
      <c r="G3264" t="s">
        <v>19</v>
      </c>
      <c r="H3264" t="s">
        <v>4</v>
      </c>
      <c r="K3264">
        <v>0</v>
      </c>
      <c r="M3264" t="s">
        <v>51</v>
      </c>
    </row>
    <row r="3265" spans="1:14" x14ac:dyDescent="0.25">
      <c r="A3265">
        <v>313356</v>
      </c>
      <c r="B3265" t="s">
        <v>48</v>
      </c>
      <c r="D3265" s="8">
        <v>40705</v>
      </c>
      <c r="G3265" t="s">
        <v>19</v>
      </c>
      <c r="H3265" t="s">
        <v>4</v>
      </c>
      <c r="K3265">
        <v>0</v>
      </c>
      <c r="M3265" t="s">
        <v>81</v>
      </c>
    </row>
    <row r="3266" spans="1:14" x14ac:dyDescent="0.25">
      <c r="A3266">
        <v>313362</v>
      </c>
      <c r="B3266" t="s">
        <v>48</v>
      </c>
      <c r="D3266" s="8">
        <v>40706</v>
      </c>
      <c r="G3266" t="s">
        <v>19</v>
      </c>
      <c r="H3266" t="s">
        <v>4</v>
      </c>
      <c r="K3266">
        <v>0</v>
      </c>
      <c r="M3266" t="s">
        <v>81</v>
      </c>
    </row>
    <row r="3267" spans="1:14" x14ac:dyDescent="0.25">
      <c r="A3267">
        <v>313363</v>
      </c>
      <c r="B3267" t="s">
        <v>48</v>
      </c>
      <c r="D3267" s="8">
        <v>40706</v>
      </c>
      <c r="G3267" t="s">
        <v>19</v>
      </c>
      <c r="H3267" t="s">
        <v>4</v>
      </c>
      <c r="K3267">
        <v>0</v>
      </c>
      <c r="M3267" t="s">
        <v>81</v>
      </c>
    </row>
    <row r="3268" spans="1:14" x14ac:dyDescent="0.25">
      <c r="A3268">
        <v>313365</v>
      </c>
      <c r="B3268" t="s">
        <v>48</v>
      </c>
      <c r="D3268" s="8">
        <v>40706</v>
      </c>
      <c r="G3268" t="s">
        <v>93</v>
      </c>
      <c r="H3268" t="s">
        <v>2</v>
      </c>
      <c r="K3268">
        <v>0</v>
      </c>
      <c r="M3268" t="s">
        <v>99</v>
      </c>
    </row>
    <row r="3269" spans="1:14" x14ac:dyDescent="0.25">
      <c r="A3269">
        <v>313367</v>
      </c>
      <c r="B3269" t="s">
        <v>48</v>
      </c>
      <c r="D3269" s="8">
        <v>40706</v>
      </c>
      <c r="G3269" t="s">
        <v>9</v>
      </c>
      <c r="H3269" t="s">
        <v>2</v>
      </c>
      <c r="K3269">
        <v>0</v>
      </c>
      <c r="M3269" t="s">
        <v>282</v>
      </c>
    </row>
    <row r="3270" spans="1:14" x14ac:dyDescent="0.25">
      <c r="A3270">
        <v>313373</v>
      </c>
      <c r="B3270" t="s">
        <v>48</v>
      </c>
      <c r="D3270" s="8">
        <v>40707</v>
      </c>
      <c r="G3270" t="s">
        <v>13</v>
      </c>
      <c r="H3270" t="s">
        <v>3</v>
      </c>
      <c r="K3270">
        <v>0</v>
      </c>
      <c r="M3270" t="s">
        <v>231</v>
      </c>
    </row>
    <row r="3271" spans="1:14" x14ac:dyDescent="0.25">
      <c r="A3271">
        <v>313374</v>
      </c>
      <c r="B3271" t="s">
        <v>48</v>
      </c>
      <c r="D3271" s="8">
        <v>40707</v>
      </c>
      <c r="G3271" t="s">
        <v>164</v>
      </c>
      <c r="H3271" t="s">
        <v>4</v>
      </c>
      <c r="K3271">
        <v>0</v>
      </c>
      <c r="M3271" t="s">
        <v>187</v>
      </c>
    </row>
    <row r="3272" spans="1:14" x14ac:dyDescent="0.25">
      <c r="A3272">
        <v>313375</v>
      </c>
      <c r="B3272" t="s">
        <v>110</v>
      </c>
      <c r="C3272" t="s">
        <v>43</v>
      </c>
      <c r="D3272" s="8">
        <v>40717</v>
      </c>
      <c r="E3272" t="s">
        <v>53</v>
      </c>
      <c r="F3272">
        <v>1300</v>
      </c>
      <c r="G3272" t="s">
        <v>94</v>
      </c>
      <c r="H3272" t="s">
        <v>3</v>
      </c>
      <c r="I3272">
        <v>1800</v>
      </c>
      <c r="J3272">
        <v>150</v>
      </c>
      <c r="K3272">
        <v>5</v>
      </c>
      <c r="L3272" t="s">
        <v>55</v>
      </c>
      <c r="M3272" t="s">
        <v>46</v>
      </c>
      <c r="N3272" t="s">
        <v>57</v>
      </c>
    </row>
    <row r="3273" spans="1:14" x14ac:dyDescent="0.25">
      <c r="A3273">
        <v>313435</v>
      </c>
      <c r="B3273" t="s">
        <v>144</v>
      </c>
      <c r="C3273" t="s">
        <v>43</v>
      </c>
      <c r="D3273" s="8">
        <v>40730</v>
      </c>
      <c r="E3273" t="s">
        <v>53</v>
      </c>
      <c r="F3273">
        <v>1831</v>
      </c>
      <c r="G3273" t="s">
        <v>7</v>
      </c>
      <c r="H3273" t="s">
        <v>2</v>
      </c>
      <c r="I3273">
        <v>0</v>
      </c>
      <c r="J3273">
        <v>60</v>
      </c>
      <c r="K3273">
        <v>0</v>
      </c>
      <c r="L3273" t="s">
        <v>84</v>
      </c>
      <c r="M3273" t="s">
        <v>50</v>
      </c>
      <c r="N3273" t="s">
        <v>57</v>
      </c>
    </row>
    <row r="3274" spans="1:14" x14ac:dyDescent="0.25">
      <c r="A3274">
        <v>313441</v>
      </c>
      <c r="B3274" t="s">
        <v>86</v>
      </c>
      <c r="C3274" t="s">
        <v>43</v>
      </c>
      <c r="D3274" s="8">
        <v>40738</v>
      </c>
      <c r="E3274" t="s">
        <v>83</v>
      </c>
      <c r="F3274">
        <v>2346</v>
      </c>
      <c r="G3274" t="s">
        <v>8</v>
      </c>
      <c r="H3274" t="s">
        <v>2</v>
      </c>
      <c r="I3274">
        <v>100</v>
      </c>
      <c r="K3274">
        <v>0</v>
      </c>
      <c r="L3274" t="s">
        <v>64</v>
      </c>
      <c r="M3274" t="s">
        <v>237</v>
      </c>
      <c r="N3274" t="s">
        <v>57</v>
      </c>
    </row>
    <row r="3275" spans="1:14" x14ac:dyDescent="0.25">
      <c r="A3275">
        <v>313444</v>
      </c>
      <c r="B3275" t="s">
        <v>302</v>
      </c>
      <c r="C3275" t="s">
        <v>43</v>
      </c>
      <c r="D3275" s="8">
        <v>40738</v>
      </c>
      <c r="E3275" t="s">
        <v>83</v>
      </c>
      <c r="F3275">
        <v>2132</v>
      </c>
      <c r="G3275" t="s">
        <v>10</v>
      </c>
      <c r="H3275" t="s">
        <v>2</v>
      </c>
      <c r="I3275">
        <v>0</v>
      </c>
      <c r="J3275">
        <v>151</v>
      </c>
      <c r="K3275">
        <v>0</v>
      </c>
      <c r="L3275" t="s">
        <v>84</v>
      </c>
      <c r="M3275" t="s">
        <v>237</v>
      </c>
      <c r="N3275" t="s">
        <v>57</v>
      </c>
    </row>
    <row r="3276" spans="1:14" x14ac:dyDescent="0.25">
      <c r="A3276">
        <v>313448</v>
      </c>
      <c r="B3276" t="s">
        <v>110</v>
      </c>
      <c r="C3276" t="s">
        <v>43</v>
      </c>
      <c r="D3276" s="8">
        <v>40740</v>
      </c>
      <c r="E3276" t="s">
        <v>53</v>
      </c>
      <c r="F3276">
        <v>1758</v>
      </c>
      <c r="G3276" t="s">
        <v>21</v>
      </c>
      <c r="H3276" t="s">
        <v>4</v>
      </c>
      <c r="I3276">
        <v>0</v>
      </c>
      <c r="K3276">
        <v>0</v>
      </c>
      <c r="L3276" t="s">
        <v>73</v>
      </c>
      <c r="M3276" t="s">
        <v>56</v>
      </c>
      <c r="N3276" t="s">
        <v>57</v>
      </c>
    </row>
    <row r="3277" spans="1:14" x14ac:dyDescent="0.25">
      <c r="A3277">
        <v>313449</v>
      </c>
      <c r="B3277" t="s">
        <v>92</v>
      </c>
      <c r="C3277" t="s">
        <v>43</v>
      </c>
      <c r="D3277" s="8">
        <v>40740</v>
      </c>
      <c r="E3277" t="s">
        <v>53</v>
      </c>
      <c r="F3277">
        <v>1724</v>
      </c>
      <c r="G3277" t="s">
        <v>15</v>
      </c>
      <c r="H3277" t="s">
        <v>3</v>
      </c>
      <c r="I3277">
        <v>0</v>
      </c>
      <c r="J3277">
        <v>144</v>
      </c>
      <c r="K3277">
        <v>0</v>
      </c>
      <c r="L3277" t="s">
        <v>73</v>
      </c>
      <c r="M3277" t="s">
        <v>517</v>
      </c>
      <c r="N3277" t="s">
        <v>57</v>
      </c>
    </row>
    <row r="3278" spans="1:14" x14ac:dyDescent="0.25">
      <c r="A3278">
        <v>313466</v>
      </c>
      <c r="B3278" t="s">
        <v>42</v>
      </c>
      <c r="C3278" t="s">
        <v>43</v>
      </c>
      <c r="D3278" s="8">
        <v>40743</v>
      </c>
      <c r="E3278" t="s">
        <v>53</v>
      </c>
      <c r="F3278">
        <v>940</v>
      </c>
      <c r="G3278" t="s">
        <v>66</v>
      </c>
      <c r="H3278" t="s">
        <v>4</v>
      </c>
      <c r="I3278">
        <v>2</v>
      </c>
      <c r="J3278">
        <v>150</v>
      </c>
      <c r="K3278">
        <v>0</v>
      </c>
      <c r="L3278" t="s">
        <v>64</v>
      </c>
      <c r="M3278" t="s">
        <v>56</v>
      </c>
      <c r="N3278" t="s">
        <v>57</v>
      </c>
    </row>
    <row r="3279" spans="1:14" x14ac:dyDescent="0.25">
      <c r="A3279">
        <v>313471</v>
      </c>
      <c r="B3279" t="s">
        <v>167</v>
      </c>
      <c r="C3279" t="s">
        <v>43</v>
      </c>
      <c r="D3279" s="8">
        <v>40743</v>
      </c>
      <c r="E3279" t="s">
        <v>53</v>
      </c>
      <c r="F3279">
        <v>955</v>
      </c>
      <c r="G3279" t="s">
        <v>19</v>
      </c>
      <c r="H3279" t="s">
        <v>4</v>
      </c>
      <c r="I3279">
        <v>0</v>
      </c>
      <c r="K3279">
        <v>0</v>
      </c>
      <c r="L3279" t="s">
        <v>84</v>
      </c>
      <c r="M3279" t="s">
        <v>51</v>
      </c>
      <c r="N3279" t="s">
        <v>57</v>
      </c>
    </row>
    <row r="3280" spans="1:14" x14ac:dyDescent="0.25">
      <c r="A3280">
        <v>313472</v>
      </c>
      <c r="B3280" t="s">
        <v>91</v>
      </c>
      <c r="C3280" t="s">
        <v>43</v>
      </c>
      <c r="D3280" s="8">
        <v>40744</v>
      </c>
      <c r="E3280" t="s">
        <v>53</v>
      </c>
      <c r="F3280">
        <v>1808</v>
      </c>
      <c r="G3280" t="s">
        <v>11</v>
      </c>
      <c r="H3280" t="s">
        <v>3</v>
      </c>
      <c r="I3280">
        <v>100</v>
      </c>
      <c r="J3280">
        <v>160</v>
      </c>
      <c r="K3280">
        <v>0</v>
      </c>
      <c r="L3280" t="s">
        <v>64</v>
      </c>
      <c r="M3280" t="s">
        <v>257</v>
      </c>
      <c r="N3280" t="s">
        <v>57</v>
      </c>
    </row>
    <row r="3281" spans="1:14" x14ac:dyDescent="0.25">
      <c r="A3281">
        <v>313475</v>
      </c>
      <c r="B3281" t="s">
        <v>330</v>
      </c>
      <c r="C3281" t="s">
        <v>43</v>
      </c>
      <c r="D3281" s="8">
        <v>40744</v>
      </c>
      <c r="E3281" t="s">
        <v>53</v>
      </c>
      <c r="F3281">
        <v>850</v>
      </c>
      <c r="G3281" t="s">
        <v>250</v>
      </c>
      <c r="H3281" t="s">
        <v>4</v>
      </c>
      <c r="I3281">
        <v>100</v>
      </c>
      <c r="J3281">
        <v>180</v>
      </c>
      <c r="L3281" t="s">
        <v>64</v>
      </c>
      <c r="M3281" t="s">
        <v>56</v>
      </c>
      <c r="N3281" t="s">
        <v>57</v>
      </c>
    </row>
    <row r="3282" spans="1:14" x14ac:dyDescent="0.25">
      <c r="A3282">
        <v>313497</v>
      </c>
      <c r="B3282" t="s">
        <v>92</v>
      </c>
      <c r="C3282" t="s">
        <v>43</v>
      </c>
      <c r="D3282" s="8">
        <v>40735</v>
      </c>
      <c r="E3282" t="s">
        <v>107</v>
      </c>
      <c r="F3282">
        <v>2017</v>
      </c>
      <c r="G3282" t="s">
        <v>134</v>
      </c>
      <c r="H3282" t="s">
        <v>2</v>
      </c>
      <c r="L3282" t="s">
        <v>55</v>
      </c>
      <c r="M3282" t="s">
        <v>51</v>
      </c>
      <c r="N3282" t="s">
        <v>57</v>
      </c>
    </row>
    <row r="3283" spans="1:14" x14ac:dyDescent="0.25">
      <c r="A3283">
        <v>313498</v>
      </c>
      <c r="B3283" t="s">
        <v>92</v>
      </c>
      <c r="C3283" t="s">
        <v>43</v>
      </c>
      <c r="D3283" s="8">
        <v>40735</v>
      </c>
      <c r="E3283" t="s">
        <v>53</v>
      </c>
      <c r="F3283">
        <v>1030</v>
      </c>
      <c r="G3283" t="s">
        <v>20</v>
      </c>
      <c r="H3283" t="s">
        <v>4</v>
      </c>
      <c r="I3283">
        <v>50</v>
      </c>
      <c r="J3283">
        <v>140</v>
      </c>
      <c r="K3283">
        <v>0</v>
      </c>
      <c r="L3283" t="s">
        <v>55</v>
      </c>
      <c r="M3283" t="s">
        <v>341</v>
      </c>
      <c r="N3283" t="s">
        <v>57</v>
      </c>
    </row>
    <row r="3284" spans="1:14" x14ac:dyDescent="0.25">
      <c r="A3284">
        <v>313504</v>
      </c>
      <c r="B3284" t="s">
        <v>149</v>
      </c>
      <c r="C3284" t="s">
        <v>43</v>
      </c>
      <c r="D3284" s="8">
        <v>40728</v>
      </c>
      <c r="G3284" t="s">
        <v>11</v>
      </c>
      <c r="H3284" t="s">
        <v>3</v>
      </c>
      <c r="I3284">
        <v>0</v>
      </c>
      <c r="K3284">
        <v>0</v>
      </c>
      <c r="L3284" t="s">
        <v>73</v>
      </c>
      <c r="M3284" t="s">
        <v>190</v>
      </c>
    </row>
    <row r="3285" spans="1:14" x14ac:dyDescent="0.25">
      <c r="A3285">
        <v>313505</v>
      </c>
      <c r="B3285" t="s">
        <v>92</v>
      </c>
      <c r="C3285" t="s">
        <v>43</v>
      </c>
      <c r="D3285" s="8">
        <v>40732</v>
      </c>
      <c r="G3285" t="s">
        <v>11</v>
      </c>
      <c r="H3285" t="s">
        <v>3</v>
      </c>
      <c r="I3285">
        <v>0</v>
      </c>
      <c r="K3285">
        <v>0</v>
      </c>
      <c r="L3285" t="s">
        <v>73</v>
      </c>
      <c r="M3285" t="s">
        <v>140</v>
      </c>
    </row>
    <row r="3286" spans="1:14" x14ac:dyDescent="0.25">
      <c r="A3286">
        <v>313507</v>
      </c>
      <c r="B3286" t="s">
        <v>92</v>
      </c>
      <c r="C3286" t="s">
        <v>43</v>
      </c>
      <c r="D3286" s="8">
        <v>40735</v>
      </c>
      <c r="G3286" t="s">
        <v>11</v>
      </c>
      <c r="H3286" t="s">
        <v>3</v>
      </c>
      <c r="I3286">
        <v>0</v>
      </c>
      <c r="K3286">
        <v>0</v>
      </c>
      <c r="L3286" t="s">
        <v>73</v>
      </c>
      <c r="M3286" t="s">
        <v>238</v>
      </c>
    </row>
    <row r="3287" spans="1:14" x14ac:dyDescent="0.25">
      <c r="A3287">
        <v>313508</v>
      </c>
      <c r="B3287" t="s">
        <v>42</v>
      </c>
      <c r="C3287" t="s">
        <v>43</v>
      </c>
      <c r="D3287" s="8">
        <v>40736</v>
      </c>
      <c r="E3287" t="s">
        <v>53</v>
      </c>
      <c r="F3287">
        <v>1050</v>
      </c>
      <c r="G3287" t="s">
        <v>23</v>
      </c>
      <c r="H3287" t="s">
        <v>4</v>
      </c>
      <c r="I3287">
        <v>0</v>
      </c>
      <c r="J3287">
        <v>150</v>
      </c>
      <c r="K3287">
        <v>0</v>
      </c>
      <c r="L3287" t="s">
        <v>73</v>
      </c>
      <c r="M3287" t="s">
        <v>46</v>
      </c>
      <c r="N3287" t="s">
        <v>57</v>
      </c>
    </row>
    <row r="3288" spans="1:14" x14ac:dyDescent="0.25">
      <c r="A3288">
        <v>313509</v>
      </c>
      <c r="B3288" t="s">
        <v>42</v>
      </c>
      <c r="C3288" t="s">
        <v>43</v>
      </c>
      <c r="D3288" s="8">
        <v>40736</v>
      </c>
      <c r="E3288" t="s">
        <v>53</v>
      </c>
      <c r="F3288">
        <v>920</v>
      </c>
      <c r="G3288" t="s">
        <v>7</v>
      </c>
      <c r="H3288" t="s">
        <v>2</v>
      </c>
      <c r="I3288">
        <v>500</v>
      </c>
      <c r="J3288">
        <v>140</v>
      </c>
      <c r="K3288">
        <v>1</v>
      </c>
      <c r="L3288" t="s">
        <v>55</v>
      </c>
      <c r="M3288" t="s">
        <v>74</v>
      </c>
      <c r="N3288" t="s">
        <v>57</v>
      </c>
    </row>
    <row r="3289" spans="1:14" x14ac:dyDescent="0.25">
      <c r="A3289">
        <v>313521</v>
      </c>
      <c r="B3289" t="s">
        <v>105</v>
      </c>
      <c r="C3289" t="s">
        <v>106</v>
      </c>
      <c r="D3289" s="8">
        <v>40732</v>
      </c>
      <c r="E3289" t="s">
        <v>53</v>
      </c>
      <c r="F3289">
        <v>1012</v>
      </c>
      <c r="G3289" t="s">
        <v>7</v>
      </c>
      <c r="H3289" t="s">
        <v>2</v>
      </c>
      <c r="I3289">
        <v>20</v>
      </c>
      <c r="J3289">
        <v>120</v>
      </c>
      <c r="K3289">
        <v>0</v>
      </c>
      <c r="L3289" t="s">
        <v>55</v>
      </c>
      <c r="M3289" t="s">
        <v>50</v>
      </c>
      <c r="N3289" t="s">
        <v>57</v>
      </c>
    </row>
    <row r="3290" spans="1:14" x14ac:dyDescent="0.25">
      <c r="A3290">
        <v>313522</v>
      </c>
      <c r="B3290" t="s">
        <v>63</v>
      </c>
      <c r="C3290" t="s">
        <v>43</v>
      </c>
      <c r="D3290" s="8">
        <v>40733</v>
      </c>
      <c r="E3290" t="s">
        <v>53</v>
      </c>
      <c r="F3290">
        <v>808</v>
      </c>
      <c r="G3290" t="s">
        <v>7</v>
      </c>
      <c r="H3290" t="s">
        <v>2</v>
      </c>
      <c r="I3290">
        <v>0</v>
      </c>
      <c r="J3290">
        <v>100</v>
      </c>
      <c r="K3290">
        <v>0</v>
      </c>
      <c r="L3290" t="s">
        <v>84</v>
      </c>
      <c r="M3290" t="s">
        <v>50</v>
      </c>
      <c r="N3290" t="s">
        <v>57</v>
      </c>
    </row>
    <row r="3291" spans="1:14" x14ac:dyDescent="0.25">
      <c r="A3291">
        <v>313523</v>
      </c>
      <c r="B3291" t="s">
        <v>89</v>
      </c>
      <c r="C3291" t="s">
        <v>43</v>
      </c>
      <c r="D3291" s="8">
        <v>40733</v>
      </c>
      <c r="E3291" t="s">
        <v>53</v>
      </c>
      <c r="F3291">
        <v>741</v>
      </c>
      <c r="G3291" t="s">
        <v>345</v>
      </c>
      <c r="H3291" t="s">
        <v>3</v>
      </c>
      <c r="I3291">
        <v>300</v>
      </c>
      <c r="J3291">
        <v>170</v>
      </c>
      <c r="K3291">
        <v>0</v>
      </c>
      <c r="L3291" t="s">
        <v>64</v>
      </c>
      <c r="M3291" t="s">
        <v>56</v>
      </c>
      <c r="N3291" t="s">
        <v>57</v>
      </c>
    </row>
    <row r="3292" spans="1:14" x14ac:dyDescent="0.25">
      <c r="A3292">
        <v>313531</v>
      </c>
      <c r="B3292" t="s">
        <v>111</v>
      </c>
      <c r="C3292" t="s">
        <v>106</v>
      </c>
      <c r="D3292" s="8">
        <v>40739</v>
      </c>
      <c r="E3292" t="s">
        <v>53</v>
      </c>
      <c r="F3292">
        <v>1818</v>
      </c>
      <c r="G3292" t="s">
        <v>7</v>
      </c>
      <c r="H3292" t="s">
        <v>2</v>
      </c>
      <c r="I3292">
        <v>100</v>
      </c>
      <c r="J3292">
        <v>90</v>
      </c>
      <c r="L3292" t="s">
        <v>55</v>
      </c>
      <c r="M3292" t="s">
        <v>238</v>
      </c>
      <c r="N3292" t="s">
        <v>57</v>
      </c>
    </row>
    <row r="3293" spans="1:14" x14ac:dyDescent="0.25">
      <c r="A3293">
        <v>313532</v>
      </c>
      <c r="B3293" t="s">
        <v>518</v>
      </c>
      <c r="C3293" t="s">
        <v>71</v>
      </c>
      <c r="D3293" s="8">
        <v>40740</v>
      </c>
      <c r="E3293" t="s">
        <v>53</v>
      </c>
      <c r="F3293">
        <v>2015</v>
      </c>
      <c r="G3293" t="s">
        <v>553</v>
      </c>
      <c r="H3293" t="s">
        <v>3</v>
      </c>
      <c r="I3293">
        <v>0</v>
      </c>
      <c r="J3293">
        <v>80</v>
      </c>
      <c r="K3293">
        <v>0</v>
      </c>
      <c r="L3293" t="s">
        <v>84</v>
      </c>
      <c r="M3293" t="s">
        <v>256</v>
      </c>
      <c r="N3293" t="s">
        <v>61</v>
      </c>
    </row>
    <row r="3294" spans="1:14" x14ac:dyDescent="0.25">
      <c r="A3294">
        <v>313543</v>
      </c>
      <c r="B3294" t="s">
        <v>192</v>
      </c>
      <c r="C3294" t="s">
        <v>43</v>
      </c>
      <c r="D3294" s="8">
        <v>40751</v>
      </c>
      <c r="E3294" t="s">
        <v>53</v>
      </c>
      <c r="F3294">
        <v>2002</v>
      </c>
      <c r="G3294" t="s">
        <v>317</v>
      </c>
      <c r="H3294" t="s">
        <v>2</v>
      </c>
      <c r="I3294">
        <v>10</v>
      </c>
      <c r="J3294">
        <v>130</v>
      </c>
      <c r="K3294">
        <v>0</v>
      </c>
      <c r="L3294" t="s">
        <v>55</v>
      </c>
      <c r="M3294" t="s">
        <v>56</v>
      </c>
      <c r="N3294" t="s">
        <v>57</v>
      </c>
    </row>
    <row r="3295" spans="1:14" x14ac:dyDescent="0.25">
      <c r="A3295">
        <v>313545</v>
      </c>
      <c r="B3295" t="s">
        <v>110</v>
      </c>
      <c r="C3295" t="s">
        <v>43</v>
      </c>
      <c r="D3295" s="8">
        <v>40751</v>
      </c>
      <c r="E3295" t="s">
        <v>53</v>
      </c>
      <c r="F3295">
        <v>1534</v>
      </c>
      <c r="G3295" t="s">
        <v>8</v>
      </c>
      <c r="H3295" t="s">
        <v>2</v>
      </c>
      <c r="I3295">
        <v>0</v>
      </c>
      <c r="J3295">
        <v>144</v>
      </c>
      <c r="K3295">
        <v>0</v>
      </c>
      <c r="L3295" t="s">
        <v>84</v>
      </c>
      <c r="M3295" t="s">
        <v>56</v>
      </c>
      <c r="N3295" t="s">
        <v>57</v>
      </c>
    </row>
    <row r="3296" spans="1:14" x14ac:dyDescent="0.25">
      <c r="A3296">
        <v>313548</v>
      </c>
      <c r="B3296" t="s">
        <v>330</v>
      </c>
      <c r="C3296" t="s">
        <v>43</v>
      </c>
      <c r="D3296" s="8">
        <v>40751</v>
      </c>
      <c r="E3296" t="s">
        <v>53</v>
      </c>
      <c r="F3296">
        <v>1700</v>
      </c>
      <c r="G3296" t="s">
        <v>236</v>
      </c>
      <c r="H3296" t="s">
        <v>4</v>
      </c>
      <c r="I3296">
        <v>2400</v>
      </c>
      <c r="J3296">
        <v>250</v>
      </c>
      <c r="K3296">
        <v>10</v>
      </c>
      <c r="L3296" t="s">
        <v>55</v>
      </c>
      <c r="M3296" t="s">
        <v>554</v>
      </c>
      <c r="N3296" t="s">
        <v>57</v>
      </c>
    </row>
    <row r="3297" spans="1:14" x14ac:dyDescent="0.25">
      <c r="A3297">
        <v>313556</v>
      </c>
      <c r="B3297" t="s">
        <v>92</v>
      </c>
      <c r="C3297" t="s">
        <v>43</v>
      </c>
      <c r="D3297" s="8">
        <v>40752</v>
      </c>
      <c r="E3297" t="s">
        <v>53</v>
      </c>
      <c r="F3297">
        <v>1615</v>
      </c>
      <c r="G3297" t="s">
        <v>134</v>
      </c>
      <c r="H3297" t="s">
        <v>2</v>
      </c>
      <c r="I3297">
        <v>0</v>
      </c>
      <c r="K3297">
        <v>0</v>
      </c>
      <c r="L3297" t="s">
        <v>84</v>
      </c>
      <c r="M3297" t="s">
        <v>392</v>
      </c>
      <c r="N3297" t="s">
        <v>57</v>
      </c>
    </row>
    <row r="3298" spans="1:14" x14ac:dyDescent="0.25">
      <c r="A3298">
        <v>313560</v>
      </c>
      <c r="B3298" t="s">
        <v>95</v>
      </c>
      <c r="C3298" t="s">
        <v>43</v>
      </c>
      <c r="D3298" s="8">
        <v>40753</v>
      </c>
      <c r="E3298" t="s">
        <v>53</v>
      </c>
      <c r="F3298">
        <v>725</v>
      </c>
      <c r="G3298" t="s">
        <v>19</v>
      </c>
      <c r="H3298" t="s">
        <v>4</v>
      </c>
      <c r="I3298">
        <v>6000</v>
      </c>
      <c r="J3298">
        <v>250</v>
      </c>
      <c r="K3298">
        <v>25</v>
      </c>
      <c r="L3298" t="s">
        <v>45</v>
      </c>
      <c r="M3298" t="s">
        <v>226</v>
      </c>
      <c r="N3298" t="s">
        <v>57</v>
      </c>
    </row>
    <row r="3299" spans="1:14" x14ac:dyDescent="0.25">
      <c r="A3299">
        <v>313566</v>
      </c>
      <c r="B3299" t="s">
        <v>42</v>
      </c>
      <c r="C3299" t="s">
        <v>43</v>
      </c>
      <c r="D3299" s="8">
        <v>40753</v>
      </c>
      <c r="E3299" t="s">
        <v>53</v>
      </c>
      <c r="F3299">
        <v>757</v>
      </c>
      <c r="G3299" t="s">
        <v>134</v>
      </c>
      <c r="H3299" t="s">
        <v>2</v>
      </c>
      <c r="I3299">
        <v>30</v>
      </c>
      <c r="J3299">
        <v>135</v>
      </c>
      <c r="K3299">
        <v>0</v>
      </c>
      <c r="L3299" t="s">
        <v>55</v>
      </c>
      <c r="M3299" t="s">
        <v>81</v>
      </c>
      <c r="N3299" t="s">
        <v>57</v>
      </c>
    </row>
    <row r="3300" spans="1:14" x14ac:dyDescent="0.25">
      <c r="A3300">
        <v>313570</v>
      </c>
      <c r="B3300" t="s">
        <v>92</v>
      </c>
      <c r="C3300" t="s">
        <v>43</v>
      </c>
      <c r="D3300" s="8">
        <v>40754</v>
      </c>
      <c r="E3300" t="s">
        <v>83</v>
      </c>
      <c r="F3300">
        <v>2330</v>
      </c>
      <c r="G3300" t="s">
        <v>94</v>
      </c>
      <c r="H3300" t="s">
        <v>3</v>
      </c>
      <c r="I3300">
        <v>100</v>
      </c>
      <c r="J3300">
        <v>134</v>
      </c>
      <c r="L3300" t="s">
        <v>55</v>
      </c>
      <c r="M3300" t="s">
        <v>56</v>
      </c>
      <c r="N3300" t="s">
        <v>57</v>
      </c>
    </row>
    <row r="3301" spans="1:14" x14ac:dyDescent="0.25">
      <c r="A3301">
        <v>313571</v>
      </c>
      <c r="B3301" t="s">
        <v>42</v>
      </c>
      <c r="C3301" t="s">
        <v>43</v>
      </c>
      <c r="D3301" s="8">
        <v>40754</v>
      </c>
      <c r="E3301" t="s">
        <v>53</v>
      </c>
      <c r="F3301">
        <v>705</v>
      </c>
      <c r="G3301" t="s">
        <v>134</v>
      </c>
      <c r="H3301" t="s">
        <v>2</v>
      </c>
      <c r="I3301">
        <v>10</v>
      </c>
      <c r="J3301">
        <v>130</v>
      </c>
      <c r="K3301">
        <v>0</v>
      </c>
      <c r="L3301" t="s">
        <v>64</v>
      </c>
      <c r="M3301" t="s">
        <v>81</v>
      </c>
      <c r="N3301" t="s">
        <v>57</v>
      </c>
    </row>
    <row r="3302" spans="1:14" x14ac:dyDescent="0.25">
      <c r="A3302">
        <v>313572</v>
      </c>
      <c r="B3302" t="s">
        <v>92</v>
      </c>
      <c r="C3302" t="s">
        <v>43</v>
      </c>
      <c r="D3302" s="8">
        <v>40754</v>
      </c>
      <c r="E3302" t="s">
        <v>53</v>
      </c>
      <c r="F3302">
        <v>1845</v>
      </c>
      <c r="G3302" t="s">
        <v>19</v>
      </c>
      <c r="H3302" t="s">
        <v>4</v>
      </c>
      <c r="L3302" t="s">
        <v>64</v>
      </c>
      <c r="M3302" t="s">
        <v>51</v>
      </c>
      <c r="N3302" t="s">
        <v>57</v>
      </c>
    </row>
    <row r="3303" spans="1:14" x14ac:dyDescent="0.25">
      <c r="A3303">
        <v>313577</v>
      </c>
      <c r="B3303" t="s">
        <v>192</v>
      </c>
      <c r="C3303" t="s">
        <v>43</v>
      </c>
      <c r="D3303" s="8">
        <v>40737</v>
      </c>
      <c r="E3303" t="s">
        <v>53</v>
      </c>
      <c r="F3303">
        <v>945</v>
      </c>
      <c r="G3303" t="s">
        <v>9</v>
      </c>
      <c r="H3303" t="s">
        <v>2</v>
      </c>
      <c r="I3303">
        <v>10</v>
      </c>
      <c r="J3303">
        <v>130</v>
      </c>
      <c r="K3303">
        <v>0</v>
      </c>
      <c r="L3303" t="s">
        <v>64</v>
      </c>
      <c r="M3303" t="s">
        <v>56</v>
      </c>
      <c r="N3303" t="s">
        <v>57</v>
      </c>
    </row>
    <row r="3304" spans="1:14" x14ac:dyDescent="0.25">
      <c r="A3304">
        <v>313578</v>
      </c>
      <c r="B3304" t="s">
        <v>263</v>
      </c>
      <c r="C3304" t="s">
        <v>43</v>
      </c>
      <c r="D3304" s="8">
        <v>40737</v>
      </c>
      <c r="E3304" t="s">
        <v>53</v>
      </c>
      <c r="F3304">
        <v>746</v>
      </c>
      <c r="G3304" t="s">
        <v>14</v>
      </c>
      <c r="H3304" t="s">
        <v>3</v>
      </c>
      <c r="I3304">
        <v>0</v>
      </c>
      <c r="J3304">
        <v>80</v>
      </c>
      <c r="K3304">
        <v>0</v>
      </c>
      <c r="L3304" t="s">
        <v>73</v>
      </c>
      <c r="M3304" t="s">
        <v>555</v>
      </c>
      <c r="N3304" t="s">
        <v>57</v>
      </c>
    </row>
    <row r="3305" spans="1:14" x14ac:dyDescent="0.25">
      <c r="A3305">
        <v>313583</v>
      </c>
      <c r="B3305" t="s">
        <v>167</v>
      </c>
      <c r="C3305" t="s">
        <v>43</v>
      </c>
      <c r="D3305" s="8">
        <v>40745</v>
      </c>
      <c r="E3305" t="s">
        <v>53</v>
      </c>
      <c r="F3305">
        <v>1040</v>
      </c>
      <c r="G3305" t="s">
        <v>19</v>
      </c>
      <c r="H3305" t="s">
        <v>4</v>
      </c>
      <c r="I3305">
        <v>0</v>
      </c>
      <c r="J3305">
        <v>120</v>
      </c>
      <c r="K3305">
        <v>0</v>
      </c>
      <c r="L3305" t="s">
        <v>73</v>
      </c>
      <c r="M3305" t="s">
        <v>50</v>
      </c>
      <c r="N3305" t="s">
        <v>57</v>
      </c>
    </row>
    <row r="3306" spans="1:14" x14ac:dyDescent="0.25">
      <c r="A3306">
        <v>313594</v>
      </c>
      <c r="B3306" t="s">
        <v>62</v>
      </c>
      <c r="C3306" t="s">
        <v>43</v>
      </c>
      <c r="D3306" s="8">
        <v>40747</v>
      </c>
      <c r="E3306" t="s">
        <v>44</v>
      </c>
      <c r="F3306">
        <v>620</v>
      </c>
      <c r="G3306" t="s">
        <v>22</v>
      </c>
      <c r="H3306" t="s">
        <v>4</v>
      </c>
      <c r="I3306">
        <v>0</v>
      </c>
      <c r="K3306">
        <v>0</v>
      </c>
      <c r="L3306" t="s">
        <v>73</v>
      </c>
      <c r="M3306" t="s">
        <v>77</v>
      </c>
      <c r="N3306" t="s">
        <v>57</v>
      </c>
    </row>
    <row r="3307" spans="1:14" x14ac:dyDescent="0.25">
      <c r="A3307">
        <v>313599</v>
      </c>
      <c r="B3307" t="s">
        <v>556</v>
      </c>
      <c r="C3307" t="s">
        <v>71</v>
      </c>
      <c r="D3307" s="8">
        <v>40748</v>
      </c>
      <c r="E3307" t="s">
        <v>53</v>
      </c>
      <c r="F3307">
        <v>843</v>
      </c>
      <c r="G3307" t="s">
        <v>557</v>
      </c>
      <c r="H3307" t="s">
        <v>2</v>
      </c>
      <c r="I3307">
        <v>0</v>
      </c>
      <c r="K3307">
        <v>0</v>
      </c>
      <c r="L3307" t="s">
        <v>73</v>
      </c>
      <c r="M3307" t="s">
        <v>129</v>
      </c>
      <c r="N3307" t="s">
        <v>57</v>
      </c>
    </row>
    <row r="3308" spans="1:14" x14ac:dyDescent="0.25">
      <c r="A3308">
        <v>313610</v>
      </c>
      <c r="B3308" t="s">
        <v>78</v>
      </c>
      <c r="C3308" t="s">
        <v>43</v>
      </c>
      <c r="D3308" s="8">
        <v>40445</v>
      </c>
      <c r="E3308" t="s">
        <v>83</v>
      </c>
      <c r="F3308">
        <v>2020</v>
      </c>
      <c r="G3308" t="s">
        <v>9</v>
      </c>
      <c r="H3308" t="s">
        <v>2</v>
      </c>
      <c r="L3308" t="s">
        <v>55</v>
      </c>
      <c r="M3308" t="s">
        <v>238</v>
      </c>
    </row>
    <row r="3309" spans="1:14" x14ac:dyDescent="0.25">
      <c r="A3309">
        <v>313611</v>
      </c>
      <c r="B3309" t="s">
        <v>95</v>
      </c>
      <c r="C3309" t="s">
        <v>43</v>
      </c>
      <c r="D3309" s="8">
        <v>40750</v>
      </c>
      <c r="E3309" t="s">
        <v>53</v>
      </c>
      <c r="F3309">
        <v>1700</v>
      </c>
      <c r="G3309" t="s">
        <v>19</v>
      </c>
      <c r="H3309" t="s">
        <v>4</v>
      </c>
      <c r="I3309">
        <v>20</v>
      </c>
      <c r="J3309">
        <v>135</v>
      </c>
      <c r="K3309">
        <v>0</v>
      </c>
      <c r="L3309" t="s">
        <v>55</v>
      </c>
      <c r="M3309" t="s">
        <v>56</v>
      </c>
      <c r="N3309" t="s">
        <v>57</v>
      </c>
    </row>
    <row r="3310" spans="1:14" x14ac:dyDescent="0.25">
      <c r="A3310">
        <v>313612</v>
      </c>
      <c r="B3310" t="s">
        <v>63</v>
      </c>
      <c r="C3310" t="s">
        <v>43</v>
      </c>
      <c r="D3310" s="8">
        <v>40747</v>
      </c>
      <c r="E3310" t="s">
        <v>53</v>
      </c>
      <c r="F3310">
        <v>1928</v>
      </c>
      <c r="G3310" t="s">
        <v>11</v>
      </c>
      <c r="H3310" t="s">
        <v>3</v>
      </c>
      <c r="I3310">
        <v>5</v>
      </c>
      <c r="J3310">
        <v>135</v>
      </c>
      <c r="K3310">
        <v>0</v>
      </c>
      <c r="L3310" t="s">
        <v>55</v>
      </c>
      <c r="M3310" t="s">
        <v>531</v>
      </c>
      <c r="N3310" t="s">
        <v>57</v>
      </c>
    </row>
    <row r="3311" spans="1:14" x14ac:dyDescent="0.25">
      <c r="A3311">
        <v>313621</v>
      </c>
      <c r="B3311" t="s">
        <v>167</v>
      </c>
      <c r="C3311" t="s">
        <v>43</v>
      </c>
      <c r="D3311" s="8">
        <v>40726</v>
      </c>
      <c r="E3311" t="s">
        <v>53</v>
      </c>
      <c r="F3311">
        <v>1900</v>
      </c>
      <c r="G3311" t="s">
        <v>201</v>
      </c>
      <c r="H3311" t="s">
        <v>3</v>
      </c>
      <c r="I3311">
        <v>0</v>
      </c>
      <c r="J3311">
        <v>90</v>
      </c>
      <c r="K3311">
        <v>0</v>
      </c>
      <c r="L3311" t="s">
        <v>84</v>
      </c>
      <c r="M3311" t="s">
        <v>56</v>
      </c>
      <c r="N3311" t="s">
        <v>57</v>
      </c>
    </row>
    <row r="3312" spans="1:14" x14ac:dyDescent="0.25">
      <c r="A3312">
        <v>313623</v>
      </c>
      <c r="B3312" t="s">
        <v>230</v>
      </c>
      <c r="C3312" t="s">
        <v>71</v>
      </c>
      <c r="D3312" s="8">
        <v>40726</v>
      </c>
      <c r="E3312" t="s">
        <v>53</v>
      </c>
      <c r="F3312">
        <v>1747</v>
      </c>
      <c r="G3312" t="s">
        <v>139</v>
      </c>
      <c r="H3312" t="s">
        <v>2</v>
      </c>
      <c r="I3312">
        <v>50</v>
      </c>
      <c r="J3312">
        <v>85</v>
      </c>
      <c r="K3312">
        <v>0</v>
      </c>
      <c r="L3312" t="s">
        <v>64</v>
      </c>
      <c r="M3312" t="s">
        <v>51</v>
      </c>
      <c r="N3312" t="s">
        <v>57</v>
      </c>
    </row>
    <row r="3313" spans="1:14" x14ac:dyDescent="0.25">
      <c r="A3313">
        <v>313626</v>
      </c>
      <c r="B3313" t="s">
        <v>42</v>
      </c>
      <c r="C3313" t="s">
        <v>43</v>
      </c>
      <c r="D3313" s="8">
        <v>40726</v>
      </c>
      <c r="E3313" t="s">
        <v>53</v>
      </c>
      <c r="F3313">
        <v>1854</v>
      </c>
      <c r="G3313" t="s">
        <v>10</v>
      </c>
      <c r="H3313" t="s">
        <v>2</v>
      </c>
      <c r="I3313">
        <v>9</v>
      </c>
      <c r="J3313">
        <v>140</v>
      </c>
      <c r="K3313">
        <v>0</v>
      </c>
      <c r="L3313" t="s">
        <v>64</v>
      </c>
      <c r="M3313" t="s">
        <v>46</v>
      </c>
      <c r="N3313" t="s">
        <v>57</v>
      </c>
    </row>
    <row r="3314" spans="1:14" x14ac:dyDescent="0.25">
      <c r="A3314">
        <v>313631</v>
      </c>
      <c r="B3314" t="s">
        <v>78</v>
      </c>
      <c r="C3314" t="s">
        <v>43</v>
      </c>
      <c r="D3314" s="8">
        <v>40727</v>
      </c>
      <c r="E3314" t="s">
        <v>53</v>
      </c>
      <c r="F3314">
        <v>1700</v>
      </c>
      <c r="G3314" t="s">
        <v>19</v>
      </c>
      <c r="H3314" t="s">
        <v>4</v>
      </c>
      <c r="K3314">
        <v>1</v>
      </c>
      <c r="L3314" t="s">
        <v>55</v>
      </c>
      <c r="M3314" t="s">
        <v>172</v>
      </c>
      <c r="N3314" t="s">
        <v>57</v>
      </c>
    </row>
    <row r="3315" spans="1:14" x14ac:dyDescent="0.25">
      <c r="A3315">
        <v>313640</v>
      </c>
      <c r="B3315" t="s">
        <v>89</v>
      </c>
      <c r="C3315" t="s">
        <v>43</v>
      </c>
      <c r="D3315" s="8">
        <v>40729</v>
      </c>
      <c r="E3315" t="s">
        <v>53</v>
      </c>
      <c r="F3315">
        <v>724</v>
      </c>
      <c r="G3315" t="s">
        <v>49</v>
      </c>
      <c r="H3315" t="s">
        <v>3</v>
      </c>
      <c r="I3315">
        <v>0</v>
      </c>
      <c r="K3315">
        <v>0</v>
      </c>
      <c r="L3315" t="s">
        <v>73</v>
      </c>
      <c r="M3315" t="s">
        <v>56</v>
      </c>
      <c r="N3315" t="s">
        <v>57</v>
      </c>
    </row>
    <row r="3316" spans="1:14" x14ac:dyDescent="0.25">
      <c r="A3316">
        <v>313646</v>
      </c>
      <c r="B3316" t="s">
        <v>86</v>
      </c>
      <c r="C3316" t="s">
        <v>43</v>
      </c>
      <c r="D3316" s="8">
        <v>40729</v>
      </c>
      <c r="E3316" t="s">
        <v>53</v>
      </c>
      <c r="F3316">
        <v>1920</v>
      </c>
      <c r="G3316" t="s">
        <v>317</v>
      </c>
      <c r="H3316" t="s">
        <v>2</v>
      </c>
      <c r="I3316">
        <v>100</v>
      </c>
      <c r="J3316">
        <v>135</v>
      </c>
      <c r="L3316" t="s">
        <v>64</v>
      </c>
      <c r="M3316" t="s">
        <v>56</v>
      </c>
    </row>
    <row r="3317" spans="1:14" x14ac:dyDescent="0.25">
      <c r="A3317">
        <v>313647</v>
      </c>
      <c r="B3317" t="s">
        <v>263</v>
      </c>
      <c r="C3317" t="s">
        <v>43</v>
      </c>
      <c r="D3317" s="8">
        <v>40730</v>
      </c>
      <c r="E3317" t="s">
        <v>53</v>
      </c>
      <c r="F3317">
        <v>1735</v>
      </c>
      <c r="G3317" t="s">
        <v>94</v>
      </c>
      <c r="H3317" t="s">
        <v>3</v>
      </c>
      <c r="I3317">
        <v>500</v>
      </c>
      <c r="J3317">
        <v>140</v>
      </c>
      <c r="L3317" t="s">
        <v>55</v>
      </c>
      <c r="M3317" t="s">
        <v>56</v>
      </c>
      <c r="N3317" t="s">
        <v>57</v>
      </c>
    </row>
    <row r="3318" spans="1:14" x14ac:dyDescent="0.25">
      <c r="A3318">
        <v>313654</v>
      </c>
      <c r="B3318" t="s">
        <v>70</v>
      </c>
      <c r="C3318" t="s">
        <v>71</v>
      </c>
      <c r="D3318" s="8">
        <v>40730</v>
      </c>
      <c r="E3318" t="s">
        <v>53</v>
      </c>
      <c r="F3318">
        <v>1745</v>
      </c>
      <c r="G3318" t="s">
        <v>558</v>
      </c>
      <c r="H3318" t="s">
        <v>4</v>
      </c>
      <c r="I3318">
        <v>0</v>
      </c>
      <c r="K3318">
        <v>0</v>
      </c>
      <c r="L3318" t="s">
        <v>84</v>
      </c>
      <c r="M3318" t="s">
        <v>256</v>
      </c>
      <c r="N3318" t="s">
        <v>57</v>
      </c>
    </row>
    <row r="3319" spans="1:14" x14ac:dyDescent="0.25">
      <c r="A3319">
        <v>313657</v>
      </c>
      <c r="B3319" t="s">
        <v>63</v>
      </c>
      <c r="C3319" t="s">
        <v>43</v>
      </c>
      <c r="D3319" s="8">
        <v>40727</v>
      </c>
      <c r="E3319" t="s">
        <v>53</v>
      </c>
      <c r="F3319">
        <v>1630</v>
      </c>
      <c r="G3319" t="s">
        <v>66</v>
      </c>
      <c r="H3319" t="s">
        <v>4</v>
      </c>
      <c r="I3319">
        <v>0</v>
      </c>
      <c r="J3319">
        <v>120</v>
      </c>
      <c r="K3319">
        <v>0</v>
      </c>
      <c r="L3319" t="s">
        <v>84</v>
      </c>
      <c r="M3319" t="s">
        <v>56</v>
      </c>
      <c r="N3319" t="s">
        <v>57</v>
      </c>
    </row>
    <row r="3320" spans="1:14" x14ac:dyDescent="0.25">
      <c r="A3320">
        <v>313672</v>
      </c>
      <c r="B3320" t="s">
        <v>48</v>
      </c>
      <c r="D3320" s="8">
        <v>40725</v>
      </c>
      <c r="G3320" t="s">
        <v>134</v>
      </c>
      <c r="H3320" t="s">
        <v>2</v>
      </c>
      <c r="K3320">
        <v>0</v>
      </c>
      <c r="M3320" t="s">
        <v>159</v>
      </c>
    </row>
    <row r="3321" spans="1:14" x14ac:dyDescent="0.25">
      <c r="A3321">
        <v>313673</v>
      </c>
      <c r="B3321" t="s">
        <v>48</v>
      </c>
      <c r="D3321" s="8">
        <v>40725</v>
      </c>
      <c r="G3321" t="s">
        <v>19</v>
      </c>
      <c r="H3321" t="s">
        <v>4</v>
      </c>
      <c r="K3321">
        <v>0</v>
      </c>
      <c r="M3321" t="s">
        <v>81</v>
      </c>
    </row>
    <row r="3322" spans="1:14" x14ac:dyDescent="0.25">
      <c r="A3322">
        <v>313675</v>
      </c>
      <c r="B3322" t="s">
        <v>48</v>
      </c>
      <c r="D3322" s="8">
        <v>40725</v>
      </c>
      <c r="G3322" t="s">
        <v>13</v>
      </c>
      <c r="H3322" t="s">
        <v>3</v>
      </c>
      <c r="K3322">
        <v>0</v>
      </c>
      <c r="M3322" t="s">
        <v>46</v>
      </c>
    </row>
    <row r="3323" spans="1:14" x14ac:dyDescent="0.25">
      <c r="A3323">
        <v>313677</v>
      </c>
      <c r="B3323" t="s">
        <v>48</v>
      </c>
      <c r="D3323" s="8">
        <v>40725</v>
      </c>
      <c r="G3323" t="s">
        <v>199</v>
      </c>
      <c r="H3323" t="s">
        <v>3</v>
      </c>
      <c r="K3323">
        <v>0</v>
      </c>
      <c r="M3323" t="s">
        <v>126</v>
      </c>
    </row>
    <row r="3324" spans="1:14" x14ac:dyDescent="0.25">
      <c r="A3324">
        <v>313685</v>
      </c>
      <c r="B3324" t="s">
        <v>48</v>
      </c>
      <c r="D3324" s="8">
        <v>40727</v>
      </c>
      <c r="G3324" t="s">
        <v>19</v>
      </c>
      <c r="H3324" t="s">
        <v>4</v>
      </c>
      <c r="K3324">
        <v>0</v>
      </c>
      <c r="M3324" t="s">
        <v>51</v>
      </c>
    </row>
    <row r="3325" spans="1:14" x14ac:dyDescent="0.25">
      <c r="A3325">
        <v>313692</v>
      </c>
      <c r="B3325" t="s">
        <v>48</v>
      </c>
      <c r="D3325" s="8">
        <v>40728</v>
      </c>
      <c r="G3325" t="s">
        <v>20</v>
      </c>
      <c r="H3325" t="s">
        <v>4</v>
      </c>
      <c r="K3325">
        <v>0</v>
      </c>
      <c r="M3325" t="s">
        <v>152</v>
      </c>
    </row>
    <row r="3326" spans="1:14" x14ac:dyDescent="0.25">
      <c r="A3326">
        <v>313696</v>
      </c>
      <c r="B3326" t="s">
        <v>48</v>
      </c>
      <c r="D3326" s="8">
        <v>40728</v>
      </c>
      <c r="G3326" t="s">
        <v>164</v>
      </c>
      <c r="H3326" t="s">
        <v>4</v>
      </c>
      <c r="K3326">
        <v>0</v>
      </c>
      <c r="M3326" t="s">
        <v>46</v>
      </c>
    </row>
    <row r="3327" spans="1:14" x14ac:dyDescent="0.25">
      <c r="A3327">
        <v>313701</v>
      </c>
      <c r="B3327" t="s">
        <v>48</v>
      </c>
      <c r="D3327" s="8">
        <v>40729</v>
      </c>
      <c r="G3327" t="s">
        <v>19</v>
      </c>
      <c r="H3327" t="s">
        <v>4</v>
      </c>
      <c r="K3327">
        <v>0</v>
      </c>
      <c r="M3327" t="s">
        <v>172</v>
      </c>
    </row>
    <row r="3328" spans="1:14" x14ac:dyDescent="0.25">
      <c r="A3328">
        <v>313712</v>
      </c>
      <c r="B3328" t="s">
        <v>48</v>
      </c>
      <c r="D3328" s="8">
        <v>40729</v>
      </c>
      <c r="G3328" t="s">
        <v>139</v>
      </c>
      <c r="H3328" t="s">
        <v>2</v>
      </c>
      <c r="K3328">
        <v>0</v>
      </c>
      <c r="M3328" t="s">
        <v>87</v>
      </c>
    </row>
    <row r="3329" spans="1:13" x14ac:dyDescent="0.25">
      <c r="A3329">
        <v>313716</v>
      </c>
      <c r="B3329" t="s">
        <v>48</v>
      </c>
      <c r="D3329" s="8">
        <v>40730</v>
      </c>
      <c r="G3329" t="s">
        <v>19</v>
      </c>
      <c r="H3329" t="s">
        <v>4</v>
      </c>
      <c r="K3329">
        <v>0</v>
      </c>
      <c r="M3329" t="s">
        <v>172</v>
      </c>
    </row>
    <row r="3330" spans="1:13" x14ac:dyDescent="0.25">
      <c r="A3330">
        <v>313725</v>
      </c>
      <c r="B3330" t="s">
        <v>48</v>
      </c>
      <c r="D3330" s="8">
        <v>40730</v>
      </c>
      <c r="G3330" t="s">
        <v>93</v>
      </c>
      <c r="H3330" t="s">
        <v>2</v>
      </c>
      <c r="K3330">
        <v>0</v>
      </c>
      <c r="M3330" t="s">
        <v>50</v>
      </c>
    </row>
    <row r="3331" spans="1:13" x14ac:dyDescent="0.25">
      <c r="A3331">
        <v>313727</v>
      </c>
      <c r="B3331" t="s">
        <v>48</v>
      </c>
      <c r="D3331" s="8">
        <v>40730</v>
      </c>
      <c r="G3331" t="s">
        <v>139</v>
      </c>
      <c r="H3331" t="s">
        <v>2</v>
      </c>
      <c r="K3331">
        <v>0</v>
      </c>
      <c r="M3331" t="s">
        <v>87</v>
      </c>
    </row>
    <row r="3332" spans="1:13" x14ac:dyDescent="0.25">
      <c r="A3332">
        <v>313728</v>
      </c>
      <c r="B3332" t="s">
        <v>48</v>
      </c>
      <c r="D3332" s="8">
        <v>40730</v>
      </c>
      <c r="G3332" t="s">
        <v>93</v>
      </c>
      <c r="H3332" t="s">
        <v>2</v>
      </c>
      <c r="K3332">
        <v>0</v>
      </c>
      <c r="M3332" t="s">
        <v>50</v>
      </c>
    </row>
    <row r="3333" spans="1:13" x14ac:dyDescent="0.25">
      <c r="A3333">
        <v>313731</v>
      </c>
      <c r="B3333" t="s">
        <v>48</v>
      </c>
      <c r="D3333" s="8">
        <v>40731</v>
      </c>
      <c r="G3333" t="s">
        <v>19</v>
      </c>
      <c r="H3333" t="s">
        <v>4</v>
      </c>
      <c r="K3333">
        <v>0</v>
      </c>
      <c r="M3333" t="s">
        <v>136</v>
      </c>
    </row>
    <row r="3334" spans="1:13" x14ac:dyDescent="0.25">
      <c r="A3334">
        <v>313757</v>
      </c>
      <c r="B3334" t="s">
        <v>48</v>
      </c>
      <c r="D3334" s="8">
        <v>40734</v>
      </c>
      <c r="G3334" t="s">
        <v>21</v>
      </c>
      <c r="H3334" t="s">
        <v>4</v>
      </c>
      <c r="K3334">
        <v>0</v>
      </c>
      <c r="M3334" t="s">
        <v>60</v>
      </c>
    </row>
    <row r="3335" spans="1:13" x14ac:dyDescent="0.25">
      <c r="A3335">
        <v>313762</v>
      </c>
      <c r="B3335" t="s">
        <v>48</v>
      </c>
      <c r="D3335" s="8">
        <v>40734</v>
      </c>
      <c r="G3335" t="s">
        <v>9</v>
      </c>
      <c r="H3335" t="s">
        <v>2</v>
      </c>
      <c r="K3335">
        <v>0</v>
      </c>
      <c r="M3335" t="s">
        <v>172</v>
      </c>
    </row>
    <row r="3336" spans="1:13" x14ac:dyDescent="0.25">
      <c r="A3336">
        <v>313769</v>
      </c>
      <c r="B3336" t="s">
        <v>48</v>
      </c>
      <c r="D3336" s="8">
        <v>40735</v>
      </c>
      <c r="G3336" t="s">
        <v>134</v>
      </c>
      <c r="H3336" t="s">
        <v>2</v>
      </c>
      <c r="K3336">
        <v>0</v>
      </c>
      <c r="M3336" t="s">
        <v>51</v>
      </c>
    </row>
    <row r="3337" spans="1:13" x14ac:dyDescent="0.25">
      <c r="A3337">
        <v>313772</v>
      </c>
      <c r="B3337" t="s">
        <v>48</v>
      </c>
      <c r="D3337" s="8">
        <v>40735</v>
      </c>
      <c r="G3337" t="s">
        <v>19</v>
      </c>
      <c r="H3337" t="s">
        <v>4</v>
      </c>
      <c r="K3337">
        <v>0</v>
      </c>
      <c r="M3337" t="s">
        <v>51</v>
      </c>
    </row>
    <row r="3338" spans="1:13" x14ac:dyDescent="0.25">
      <c r="A3338">
        <v>313776</v>
      </c>
      <c r="B3338" t="s">
        <v>48</v>
      </c>
      <c r="D3338" s="8">
        <v>40735</v>
      </c>
      <c r="G3338" t="s">
        <v>13</v>
      </c>
      <c r="H3338" t="s">
        <v>3</v>
      </c>
      <c r="K3338">
        <v>0</v>
      </c>
      <c r="M3338" t="s">
        <v>60</v>
      </c>
    </row>
    <row r="3339" spans="1:13" x14ac:dyDescent="0.25">
      <c r="A3339">
        <v>313780</v>
      </c>
      <c r="B3339" t="s">
        <v>48</v>
      </c>
      <c r="D3339" s="8">
        <v>40735</v>
      </c>
      <c r="G3339" t="s">
        <v>272</v>
      </c>
      <c r="H3339" t="s">
        <v>4</v>
      </c>
      <c r="K3339">
        <v>0</v>
      </c>
      <c r="M3339" t="s">
        <v>50</v>
      </c>
    </row>
    <row r="3340" spans="1:13" x14ac:dyDescent="0.25">
      <c r="A3340">
        <v>313783</v>
      </c>
      <c r="B3340" t="s">
        <v>48</v>
      </c>
      <c r="D3340" s="8">
        <v>40736</v>
      </c>
      <c r="G3340" t="s">
        <v>20</v>
      </c>
      <c r="H3340" t="s">
        <v>4</v>
      </c>
      <c r="K3340">
        <v>0</v>
      </c>
      <c r="M3340" t="s">
        <v>81</v>
      </c>
    </row>
    <row r="3341" spans="1:13" x14ac:dyDescent="0.25">
      <c r="A3341">
        <v>313786</v>
      </c>
      <c r="B3341" t="s">
        <v>48</v>
      </c>
      <c r="D3341" s="8">
        <v>40736</v>
      </c>
      <c r="G3341" t="s">
        <v>19</v>
      </c>
      <c r="H3341" t="s">
        <v>4</v>
      </c>
      <c r="K3341">
        <v>0</v>
      </c>
      <c r="M3341" t="s">
        <v>51</v>
      </c>
    </row>
    <row r="3342" spans="1:13" x14ac:dyDescent="0.25">
      <c r="A3342">
        <v>313790</v>
      </c>
      <c r="B3342" t="s">
        <v>48</v>
      </c>
      <c r="D3342" s="8">
        <v>40736</v>
      </c>
      <c r="G3342" t="s">
        <v>13</v>
      </c>
      <c r="H3342" t="s">
        <v>3</v>
      </c>
      <c r="K3342">
        <v>0</v>
      </c>
      <c r="M3342" t="s">
        <v>96</v>
      </c>
    </row>
    <row r="3343" spans="1:13" x14ac:dyDescent="0.25">
      <c r="A3343">
        <v>313800</v>
      </c>
      <c r="B3343" t="s">
        <v>48</v>
      </c>
      <c r="D3343" s="8">
        <v>40744</v>
      </c>
      <c r="G3343" t="s">
        <v>19</v>
      </c>
      <c r="H3343" t="s">
        <v>4</v>
      </c>
      <c r="K3343">
        <v>0</v>
      </c>
      <c r="M3343" t="s">
        <v>51</v>
      </c>
    </row>
    <row r="3344" spans="1:13" x14ac:dyDescent="0.25">
      <c r="A3344">
        <v>313801</v>
      </c>
      <c r="B3344" t="s">
        <v>48</v>
      </c>
      <c r="D3344" s="8">
        <v>40744</v>
      </c>
      <c r="G3344" t="s">
        <v>19</v>
      </c>
      <c r="H3344" t="s">
        <v>4</v>
      </c>
      <c r="K3344">
        <v>0</v>
      </c>
      <c r="M3344" t="s">
        <v>231</v>
      </c>
    </row>
    <row r="3345" spans="1:13" x14ac:dyDescent="0.25">
      <c r="A3345">
        <v>313819</v>
      </c>
      <c r="B3345" t="s">
        <v>48</v>
      </c>
      <c r="D3345" s="8">
        <v>40739</v>
      </c>
      <c r="G3345" t="s">
        <v>13</v>
      </c>
      <c r="H3345" t="s">
        <v>3</v>
      </c>
      <c r="K3345">
        <v>0</v>
      </c>
      <c r="M3345" t="s">
        <v>226</v>
      </c>
    </row>
    <row r="3346" spans="1:13" x14ac:dyDescent="0.25">
      <c r="A3346">
        <v>313824</v>
      </c>
      <c r="B3346" t="s">
        <v>48</v>
      </c>
      <c r="D3346" s="8">
        <v>40739</v>
      </c>
      <c r="G3346" t="s">
        <v>139</v>
      </c>
      <c r="H3346" t="s">
        <v>2</v>
      </c>
      <c r="K3346">
        <v>0</v>
      </c>
      <c r="M3346" t="s">
        <v>183</v>
      </c>
    </row>
    <row r="3347" spans="1:13" x14ac:dyDescent="0.25">
      <c r="A3347">
        <v>313826</v>
      </c>
      <c r="B3347" t="s">
        <v>48</v>
      </c>
      <c r="D3347" s="8">
        <v>40740</v>
      </c>
      <c r="G3347" t="s">
        <v>19</v>
      </c>
      <c r="H3347" t="s">
        <v>4</v>
      </c>
      <c r="K3347">
        <v>0</v>
      </c>
      <c r="M3347" t="s">
        <v>291</v>
      </c>
    </row>
    <row r="3348" spans="1:13" x14ac:dyDescent="0.25">
      <c r="A3348">
        <v>313827</v>
      </c>
      <c r="B3348" t="s">
        <v>48</v>
      </c>
      <c r="D3348" s="8">
        <v>40740</v>
      </c>
      <c r="G3348" t="s">
        <v>19</v>
      </c>
      <c r="H3348" t="s">
        <v>4</v>
      </c>
      <c r="K3348">
        <v>0</v>
      </c>
      <c r="M3348" t="s">
        <v>51</v>
      </c>
    </row>
    <row r="3349" spans="1:13" x14ac:dyDescent="0.25">
      <c r="A3349">
        <v>313828</v>
      </c>
      <c r="B3349" t="s">
        <v>48</v>
      </c>
      <c r="D3349" s="8">
        <v>40740</v>
      </c>
      <c r="G3349" t="s">
        <v>19</v>
      </c>
      <c r="H3349" t="s">
        <v>4</v>
      </c>
      <c r="K3349">
        <v>0</v>
      </c>
      <c r="M3349" t="s">
        <v>51</v>
      </c>
    </row>
    <row r="3350" spans="1:13" x14ac:dyDescent="0.25">
      <c r="A3350">
        <v>313846</v>
      </c>
      <c r="B3350" t="s">
        <v>48</v>
      </c>
      <c r="D3350" s="8">
        <v>40746</v>
      </c>
      <c r="G3350" t="s">
        <v>19</v>
      </c>
      <c r="H3350" t="s">
        <v>4</v>
      </c>
      <c r="K3350">
        <v>0</v>
      </c>
      <c r="M3350" t="s">
        <v>183</v>
      </c>
    </row>
    <row r="3351" spans="1:13" x14ac:dyDescent="0.25">
      <c r="A3351">
        <v>313847</v>
      </c>
      <c r="B3351" t="s">
        <v>48</v>
      </c>
      <c r="D3351" s="8">
        <v>40746</v>
      </c>
      <c r="G3351" t="s">
        <v>19</v>
      </c>
      <c r="H3351" t="s">
        <v>4</v>
      </c>
      <c r="K3351">
        <v>0</v>
      </c>
      <c r="M3351" t="s">
        <v>51</v>
      </c>
    </row>
    <row r="3352" spans="1:13" x14ac:dyDescent="0.25">
      <c r="A3352">
        <v>313848</v>
      </c>
      <c r="B3352" t="s">
        <v>48</v>
      </c>
      <c r="D3352" s="8">
        <v>40746</v>
      </c>
      <c r="G3352" t="s">
        <v>19</v>
      </c>
      <c r="H3352" t="s">
        <v>4</v>
      </c>
      <c r="K3352">
        <v>0</v>
      </c>
      <c r="M3352" t="s">
        <v>60</v>
      </c>
    </row>
    <row r="3353" spans="1:13" x14ac:dyDescent="0.25">
      <c r="A3353">
        <v>313849</v>
      </c>
      <c r="B3353" t="s">
        <v>48</v>
      </c>
      <c r="D3353" s="8">
        <v>40746</v>
      </c>
      <c r="G3353" t="s">
        <v>114</v>
      </c>
      <c r="H3353" t="s">
        <v>3</v>
      </c>
      <c r="K3353">
        <v>0</v>
      </c>
      <c r="M3353" t="s">
        <v>51</v>
      </c>
    </row>
    <row r="3354" spans="1:13" x14ac:dyDescent="0.25">
      <c r="A3354">
        <v>313850</v>
      </c>
      <c r="B3354" t="s">
        <v>48</v>
      </c>
      <c r="D3354" s="8">
        <v>40736</v>
      </c>
      <c r="G3354" t="s">
        <v>7</v>
      </c>
      <c r="H3354" t="s">
        <v>2</v>
      </c>
      <c r="K3354">
        <v>0</v>
      </c>
      <c r="M3354" t="s">
        <v>99</v>
      </c>
    </row>
    <row r="3355" spans="1:13" x14ac:dyDescent="0.25">
      <c r="A3355">
        <v>313856</v>
      </c>
      <c r="B3355" t="s">
        <v>48</v>
      </c>
      <c r="D3355" s="8">
        <v>40737</v>
      </c>
      <c r="G3355" t="s">
        <v>19</v>
      </c>
      <c r="H3355" t="s">
        <v>4</v>
      </c>
      <c r="K3355">
        <v>0</v>
      </c>
      <c r="M3355" t="s">
        <v>51</v>
      </c>
    </row>
    <row r="3356" spans="1:13" x14ac:dyDescent="0.25">
      <c r="A3356">
        <v>313862</v>
      </c>
      <c r="B3356" t="s">
        <v>48</v>
      </c>
      <c r="D3356" s="8">
        <v>40737</v>
      </c>
      <c r="G3356" t="s">
        <v>9</v>
      </c>
      <c r="H3356" t="s">
        <v>2</v>
      </c>
      <c r="K3356">
        <v>0</v>
      </c>
      <c r="M3356" t="s">
        <v>282</v>
      </c>
    </row>
    <row r="3357" spans="1:13" x14ac:dyDescent="0.25">
      <c r="A3357">
        <v>313864</v>
      </c>
      <c r="B3357" t="s">
        <v>48</v>
      </c>
      <c r="D3357" s="8">
        <v>40737</v>
      </c>
      <c r="G3357" t="s">
        <v>100</v>
      </c>
      <c r="H3357" t="s">
        <v>3</v>
      </c>
      <c r="K3357">
        <v>0</v>
      </c>
      <c r="M3357" t="s">
        <v>115</v>
      </c>
    </row>
    <row r="3358" spans="1:13" x14ac:dyDescent="0.25">
      <c r="A3358">
        <v>313870</v>
      </c>
      <c r="B3358" t="s">
        <v>48</v>
      </c>
      <c r="D3358" s="8">
        <v>40738</v>
      </c>
      <c r="G3358" t="s">
        <v>19</v>
      </c>
      <c r="H3358" t="s">
        <v>4</v>
      </c>
      <c r="K3358">
        <v>0</v>
      </c>
      <c r="M3358" t="s">
        <v>51</v>
      </c>
    </row>
    <row r="3359" spans="1:13" x14ac:dyDescent="0.25">
      <c r="A3359">
        <v>313875</v>
      </c>
      <c r="B3359" t="s">
        <v>48</v>
      </c>
      <c r="D3359" s="8">
        <v>40738</v>
      </c>
      <c r="G3359" t="s">
        <v>164</v>
      </c>
      <c r="H3359" t="s">
        <v>4</v>
      </c>
      <c r="K3359">
        <v>0</v>
      </c>
      <c r="M3359" t="s">
        <v>60</v>
      </c>
    </row>
    <row r="3360" spans="1:13" x14ac:dyDescent="0.25">
      <c r="A3360">
        <v>313880</v>
      </c>
      <c r="B3360" t="s">
        <v>48</v>
      </c>
      <c r="D3360" s="8">
        <v>40740</v>
      </c>
      <c r="G3360" t="s">
        <v>93</v>
      </c>
      <c r="H3360" t="s">
        <v>2</v>
      </c>
      <c r="K3360">
        <v>0</v>
      </c>
      <c r="M3360" t="s">
        <v>99</v>
      </c>
    </row>
    <row r="3361" spans="1:14" x14ac:dyDescent="0.25">
      <c r="A3361">
        <v>313885</v>
      </c>
      <c r="B3361" t="s">
        <v>48</v>
      </c>
      <c r="D3361" s="8">
        <v>40746</v>
      </c>
      <c r="G3361" t="s">
        <v>114</v>
      </c>
      <c r="H3361" t="s">
        <v>3</v>
      </c>
      <c r="K3361">
        <v>0</v>
      </c>
      <c r="M3361" t="s">
        <v>56</v>
      </c>
    </row>
    <row r="3362" spans="1:14" x14ac:dyDescent="0.25">
      <c r="A3362">
        <v>313888</v>
      </c>
      <c r="B3362" t="s">
        <v>48</v>
      </c>
      <c r="D3362" s="8">
        <v>40741</v>
      </c>
      <c r="G3362" t="s">
        <v>19</v>
      </c>
      <c r="H3362" t="s">
        <v>4</v>
      </c>
      <c r="K3362">
        <v>0</v>
      </c>
      <c r="M3362" t="s">
        <v>246</v>
      </c>
    </row>
    <row r="3363" spans="1:14" x14ac:dyDescent="0.25">
      <c r="A3363">
        <v>313906</v>
      </c>
      <c r="B3363" t="s">
        <v>48</v>
      </c>
      <c r="D3363" s="8">
        <v>40742</v>
      </c>
      <c r="G3363" t="s">
        <v>19</v>
      </c>
      <c r="H3363" t="s">
        <v>4</v>
      </c>
      <c r="K3363">
        <v>0</v>
      </c>
      <c r="M3363" t="s">
        <v>81</v>
      </c>
    </row>
    <row r="3364" spans="1:14" x14ac:dyDescent="0.25">
      <c r="A3364">
        <v>313911</v>
      </c>
      <c r="B3364" t="s">
        <v>48</v>
      </c>
      <c r="D3364" s="8">
        <v>40742</v>
      </c>
      <c r="G3364" t="s">
        <v>75</v>
      </c>
      <c r="H3364" t="s">
        <v>4</v>
      </c>
      <c r="K3364">
        <v>0</v>
      </c>
      <c r="M3364" t="s">
        <v>51</v>
      </c>
    </row>
    <row r="3365" spans="1:14" x14ac:dyDescent="0.25">
      <c r="A3365">
        <v>313925</v>
      </c>
      <c r="B3365" t="s">
        <v>48</v>
      </c>
      <c r="D3365" s="8">
        <v>40743</v>
      </c>
      <c r="G3365" t="s">
        <v>114</v>
      </c>
      <c r="H3365" t="s">
        <v>3</v>
      </c>
      <c r="K3365">
        <v>0</v>
      </c>
      <c r="M3365" t="s">
        <v>51</v>
      </c>
    </row>
    <row r="3366" spans="1:14" x14ac:dyDescent="0.25">
      <c r="A3366">
        <v>313932</v>
      </c>
      <c r="B3366" t="s">
        <v>48</v>
      </c>
      <c r="D3366" s="8">
        <v>40746</v>
      </c>
      <c r="G3366" t="s">
        <v>22</v>
      </c>
      <c r="H3366" t="s">
        <v>4</v>
      </c>
      <c r="K3366">
        <v>0</v>
      </c>
      <c r="M3366" t="s">
        <v>51</v>
      </c>
    </row>
    <row r="3367" spans="1:14" x14ac:dyDescent="0.25">
      <c r="A3367">
        <v>313936</v>
      </c>
      <c r="B3367" t="s">
        <v>48</v>
      </c>
      <c r="D3367" s="8">
        <v>40746</v>
      </c>
      <c r="G3367" t="s">
        <v>199</v>
      </c>
      <c r="H3367" t="s">
        <v>3</v>
      </c>
      <c r="K3367">
        <v>0</v>
      </c>
      <c r="M3367" t="s">
        <v>126</v>
      </c>
    </row>
    <row r="3368" spans="1:14" x14ac:dyDescent="0.25">
      <c r="A3368">
        <v>313942</v>
      </c>
      <c r="B3368" t="s">
        <v>48</v>
      </c>
      <c r="D3368" s="8">
        <v>40747</v>
      </c>
      <c r="G3368" t="s">
        <v>19</v>
      </c>
      <c r="H3368" t="s">
        <v>4</v>
      </c>
      <c r="K3368">
        <v>0</v>
      </c>
      <c r="M3368" t="s">
        <v>51</v>
      </c>
    </row>
    <row r="3369" spans="1:14" x14ac:dyDescent="0.25">
      <c r="A3369">
        <v>313945</v>
      </c>
      <c r="B3369" t="s">
        <v>48</v>
      </c>
      <c r="D3369" s="8">
        <v>40747</v>
      </c>
      <c r="G3369" t="s">
        <v>21</v>
      </c>
      <c r="H3369" t="s">
        <v>4</v>
      </c>
      <c r="K3369">
        <v>0</v>
      </c>
      <c r="M3369" t="s">
        <v>314</v>
      </c>
    </row>
    <row r="3370" spans="1:14" x14ac:dyDescent="0.25">
      <c r="A3370">
        <v>313948</v>
      </c>
      <c r="B3370" t="s">
        <v>48</v>
      </c>
      <c r="D3370" s="8">
        <v>40747</v>
      </c>
      <c r="G3370" t="s">
        <v>10</v>
      </c>
      <c r="H3370" t="s">
        <v>2</v>
      </c>
      <c r="K3370">
        <v>0</v>
      </c>
      <c r="M3370" t="s">
        <v>80</v>
      </c>
    </row>
    <row r="3371" spans="1:14" x14ac:dyDescent="0.25">
      <c r="A3371">
        <v>313964</v>
      </c>
      <c r="B3371" t="s">
        <v>48</v>
      </c>
      <c r="D3371" s="8">
        <v>40749</v>
      </c>
      <c r="G3371" t="s">
        <v>19</v>
      </c>
      <c r="H3371" t="s">
        <v>4</v>
      </c>
      <c r="K3371">
        <v>0</v>
      </c>
      <c r="M3371" t="s">
        <v>50</v>
      </c>
    </row>
    <row r="3372" spans="1:14" x14ac:dyDescent="0.25">
      <c r="A3372">
        <v>313966</v>
      </c>
      <c r="B3372" t="s">
        <v>48</v>
      </c>
      <c r="D3372" s="8">
        <v>40749</v>
      </c>
      <c r="G3372" t="s">
        <v>19</v>
      </c>
      <c r="H3372" t="s">
        <v>4</v>
      </c>
      <c r="K3372">
        <v>0</v>
      </c>
      <c r="M3372" t="s">
        <v>423</v>
      </c>
    </row>
    <row r="3373" spans="1:14" x14ac:dyDescent="0.25">
      <c r="A3373">
        <v>313968</v>
      </c>
      <c r="B3373" t="s">
        <v>48</v>
      </c>
      <c r="D3373" s="8">
        <v>40749</v>
      </c>
      <c r="G3373" t="s">
        <v>7</v>
      </c>
      <c r="H3373" t="s">
        <v>2</v>
      </c>
      <c r="K3373">
        <v>0</v>
      </c>
      <c r="M3373" t="s">
        <v>50</v>
      </c>
    </row>
    <row r="3374" spans="1:14" x14ac:dyDescent="0.25">
      <c r="A3374">
        <v>313971</v>
      </c>
      <c r="B3374" t="s">
        <v>167</v>
      </c>
      <c r="C3374" t="s">
        <v>43</v>
      </c>
      <c r="D3374" s="8">
        <v>40732</v>
      </c>
      <c r="E3374" t="s">
        <v>53</v>
      </c>
      <c r="F3374">
        <v>1815</v>
      </c>
      <c r="G3374" t="s">
        <v>201</v>
      </c>
      <c r="H3374" t="s">
        <v>3</v>
      </c>
      <c r="I3374">
        <v>0</v>
      </c>
      <c r="J3374">
        <v>100</v>
      </c>
      <c r="K3374">
        <v>0</v>
      </c>
      <c r="L3374" t="s">
        <v>73</v>
      </c>
      <c r="M3374" t="s">
        <v>46</v>
      </c>
      <c r="N3374" t="s">
        <v>61</v>
      </c>
    </row>
    <row r="3375" spans="1:14" x14ac:dyDescent="0.25">
      <c r="A3375">
        <v>313977</v>
      </c>
      <c r="B3375" t="s">
        <v>42</v>
      </c>
      <c r="C3375" t="s">
        <v>43</v>
      </c>
      <c r="D3375" s="8">
        <v>40732</v>
      </c>
      <c r="E3375" t="s">
        <v>83</v>
      </c>
      <c r="F3375">
        <v>2115</v>
      </c>
      <c r="G3375" t="s">
        <v>22</v>
      </c>
      <c r="H3375" t="s">
        <v>4</v>
      </c>
      <c r="I3375">
        <v>2000</v>
      </c>
      <c r="J3375">
        <v>160</v>
      </c>
      <c r="L3375" t="s">
        <v>55</v>
      </c>
      <c r="M3375" t="s">
        <v>56</v>
      </c>
      <c r="N3375" t="s">
        <v>57</v>
      </c>
    </row>
    <row r="3376" spans="1:14" x14ac:dyDescent="0.25">
      <c r="A3376">
        <v>313985</v>
      </c>
      <c r="B3376" t="s">
        <v>48</v>
      </c>
      <c r="D3376" s="8">
        <v>40750</v>
      </c>
      <c r="G3376" t="s">
        <v>19</v>
      </c>
      <c r="H3376" t="s">
        <v>4</v>
      </c>
      <c r="K3376">
        <v>0</v>
      </c>
      <c r="M3376" t="s">
        <v>246</v>
      </c>
    </row>
    <row r="3377" spans="1:14" x14ac:dyDescent="0.25">
      <c r="A3377">
        <v>313990</v>
      </c>
      <c r="B3377" t="s">
        <v>48</v>
      </c>
      <c r="D3377" s="8">
        <v>40750</v>
      </c>
      <c r="G3377" t="s">
        <v>270</v>
      </c>
      <c r="H3377" t="s">
        <v>2</v>
      </c>
      <c r="K3377">
        <v>0</v>
      </c>
      <c r="M3377" t="s">
        <v>271</v>
      </c>
    </row>
    <row r="3378" spans="1:14" x14ac:dyDescent="0.25">
      <c r="A3378">
        <v>313993</v>
      </c>
      <c r="B3378" t="s">
        <v>48</v>
      </c>
      <c r="D3378" s="8">
        <v>40750</v>
      </c>
      <c r="G3378" t="s">
        <v>135</v>
      </c>
      <c r="H3378" t="s">
        <v>3</v>
      </c>
      <c r="K3378">
        <v>0</v>
      </c>
      <c r="M3378" t="s">
        <v>115</v>
      </c>
    </row>
    <row r="3379" spans="1:14" x14ac:dyDescent="0.25">
      <c r="A3379">
        <v>313994</v>
      </c>
      <c r="B3379" t="s">
        <v>48</v>
      </c>
      <c r="D3379" s="8">
        <v>40750</v>
      </c>
      <c r="G3379" t="s">
        <v>100</v>
      </c>
      <c r="H3379" t="s">
        <v>3</v>
      </c>
      <c r="K3379">
        <v>0</v>
      </c>
      <c r="M3379" t="s">
        <v>370</v>
      </c>
    </row>
    <row r="3380" spans="1:14" x14ac:dyDescent="0.25">
      <c r="A3380">
        <v>313997</v>
      </c>
      <c r="B3380" t="s">
        <v>48</v>
      </c>
      <c r="D3380" s="8">
        <v>40751</v>
      </c>
      <c r="G3380" t="s">
        <v>19</v>
      </c>
      <c r="H3380" t="s">
        <v>4</v>
      </c>
      <c r="K3380">
        <v>0</v>
      </c>
      <c r="M3380" t="s">
        <v>183</v>
      </c>
    </row>
    <row r="3381" spans="1:14" x14ac:dyDescent="0.25">
      <c r="A3381">
        <v>314001</v>
      </c>
      <c r="B3381" t="s">
        <v>48</v>
      </c>
      <c r="D3381" s="8">
        <v>40751</v>
      </c>
      <c r="G3381" t="s">
        <v>93</v>
      </c>
      <c r="H3381" t="s">
        <v>2</v>
      </c>
      <c r="K3381">
        <v>0</v>
      </c>
      <c r="M3381" t="s">
        <v>50</v>
      </c>
    </row>
    <row r="3382" spans="1:14" x14ac:dyDescent="0.25">
      <c r="A3382">
        <v>314012</v>
      </c>
      <c r="B3382" t="s">
        <v>48</v>
      </c>
      <c r="D3382" s="8">
        <v>40725</v>
      </c>
      <c r="G3382" t="s">
        <v>20</v>
      </c>
      <c r="H3382" t="s">
        <v>4</v>
      </c>
      <c r="K3382">
        <v>0</v>
      </c>
      <c r="M3382" t="s">
        <v>294</v>
      </c>
    </row>
    <row r="3383" spans="1:14" x14ac:dyDescent="0.25">
      <c r="A3383">
        <v>314014</v>
      </c>
      <c r="B3383" t="s">
        <v>48</v>
      </c>
      <c r="D3383" s="8">
        <v>40752</v>
      </c>
      <c r="G3383" t="s">
        <v>19</v>
      </c>
      <c r="H3383" t="s">
        <v>4</v>
      </c>
      <c r="K3383">
        <v>0</v>
      </c>
      <c r="M3383" t="s">
        <v>246</v>
      </c>
    </row>
    <row r="3384" spans="1:14" x14ac:dyDescent="0.25">
      <c r="A3384">
        <v>314028</v>
      </c>
      <c r="B3384" t="s">
        <v>48</v>
      </c>
      <c r="D3384" s="8">
        <v>40753</v>
      </c>
      <c r="G3384" t="s">
        <v>19</v>
      </c>
      <c r="H3384" t="s">
        <v>4</v>
      </c>
      <c r="K3384">
        <v>0</v>
      </c>
      <c r="M3384" t="s">
        <v>51</v>
      </c>
    </row>
    <row r="3385" spans="1:14" x14ac:dyDescent="0.25">
      <c r="A3385">
        <v>314043</v>
      </c>
      <c r="B3385" t="s">
        <v>48</v>
      </c>
      <c r="D3385" s="8">
        <v>40754</v>
      </c>
      <c r="G3385" t="s">
        <v>131</v>
      </c>
      <c r="H3385" t="s">
        <v>2</v>
      </c>
      <c r="K3385">
        <v>0</v>
      </c>
      <c r="M3385" t="s">
        <v>99</v>
      </c>
    </row>
    <row r="3386" spans="1:14" x14ac:dyDescent="0.25">
      <c r="A3386">
        <v>314046</v>
      </c>
      <c r="B3386" t="s">
        <v>48</v>
      </c>
      <c r="D3386" s="8">
        <v>40754</v>
      </c>
      <c r="G3386" t="s">
        <v>22</v>
      </c>
      <c r="H3386" t="s">
        <v>4</v>
      </c>
      <c r="K3386">
        <v>0</v>
      </c>
      <c r="M3386" t="s">
        <v>60</v>
      </c>
    </row>
    <row r="3387" spans="1:14" x14ac:dyDescent="0.25">
      <c r="A3387">
        <v>314049</v>
      </c>
      <c r="B3387" t="s">
        <v>48</v>
      </c>
      <c r="D3387" s="8">
        <v>40754</v>
      </c>
      <c r="G3387" t="s">
        <v>23</v>
      </c>
      <c r="H3387" t="s">
        <v>4</v>
      </c>
      <c r="K3387">
        <v>0</v>
      </c>
      <c r="M3387" t="s">
        <v>123</v>
      </c>
    </row>
    <row r="3388" spans="1:14" x14ac:dyDescent="0.25">
      <c r="A3388">
        <v>314055</v>
      </c>
      <c r="B3388" t="s">
        <v>48</v>
      </c>
      <c r="D3388" s="8">
        <v>40755</v>
      </c>
      <c r="G3388" t="s">
        <v>161</v>
      </c>
      <c r="H3388" t="s">
        <v>4</v>
      </c>
      <c r="K3388">
        <v>0</v>
      </c>
      <c r="M3388" t="s">
        <v>68</v>
      </c>
    </row>
    <row r="3389" spans="1:14" x14ac:dyDescent="0.25">
      <c r="A3389">
        <v>314056</v>
      </c>
      <c r="B3389" t="s">
        <v>48</v>
      </c>
      <c r="D3389" s="8">
        <v>40755</v>
      </c>
      <c r="G3389" t="s">
        <v>174</v>
      </c>
      <c r="H3389" t="s">
        <v>4</v>
      </c>
      <c r="K3389">
        <v>0</v>
      </c>
      <c r="M3389" t="s">
        <v>56</v>
      </c>
    </row>
    <row r="3390" spans="1:14" x14ac:dyDescent="0.25">
      <c r="A3390">
        <v>314059</v>
      </c>
      <c r="B3390" t="s">
        <v>48</v>
      </c>
      <c r="D3390" s="8">
        <v>40755</v>
      </c>
      <c r="G3390" t="s">
        <v>13</v>
      </c>
      <c r="H3390" t="s">
        <v>3</v>
      </c>
      <c r="K3390">
        <v>0</v>
      </c>
      <c r="M3390" t="s">
        <v>462</v>
      </c>
    </row>
    <row r="3391" spans="1:14" x14ac:dyDescent="0.25">
      <c r="A3391">
        <v>314069</v>
      </c>
      <c r="B3391" t="s">
        <v>124</v>
      </c>
      <c r="C3391" t="s">
        <v>43</v>
      </c>
      <c r="D3391" s="8">
        <v>40725</v>
      </c>
      <c r="E3391" t="s">
        <v>53</v>
      </c>
      <c r="F3391">
        <v>1912</v>
      </c>
      <c r="G3391" t="s">
        <v>19</v>
      </c>
      <c r="H3391" t="s">
        <v>4</v>
      </c>
      <c r="I3391">
        <v>0</v>
      </c>
      <c r="K3391">
        <v>0</v>
      </c>
      <c r="L3391" t="s">
        <v>84</v>
      </c>
      <c r="M3391" t="s">
        <v>51</v>
      </c>
      <c r="N3391" t="s">
        <v>57</v>
      </c>
    </row>
    <row r="3392" spans="1:14" x14ac:dyDescent="0.25">
      <c r="A3392">
        <v>314070</v>
      </c>
      <c r="B3392" t="s">
        <v>192</v>
      </c>
      <c r="C3392" t="s">
        <v>43</v>
      </c>
      <c r="D3392" s="8">
        <v>40725</v>
      </c>
      <c r="E3392" t="s">
        <v>53</v>
      </c>
      <c r="F3392">
        <v>811</v>
      </c>
      <c r="G3392" t="s">
        <v>19</v>
      </c>
      <c r="H3392" t="s">
        <v>4</v>
      </c>
      <c r="I3392">
        <v>0</v>
      </c>
      <c r="K3392">
        <v>0</v>
      </c>
      <c r="L3392" t="s">
        <v>84</v>
      </c>
      <c r="M3392" t="s">
        <v>51</v>
      </c>
      <c r="N3392" t="s">
        <v>57</v>
      </c>
    </row>
    <row r="3393" spans="1:14" x14ac:dyDescent="0.25">
      <c r="A3393">
        <v>314077</v>
      </c>
      <c r="B3393" t="s">
        <v>42</v>
      </c>
      <c r="C3393" t="s">
        <v>43</v>
      </c>
      <c r="D3393" s="8">
        <v>40725</v>
      </c>
      <c r="E3393" t="s">
        <v>53</v>
      </c>
      <c r="F3393">
        <v>1340</v>
      </c>
      <c r="G3393" t="s">
        <v>22</v>
      </c>
      <c r="H3393" t="s">
        <v>4</v>
      </c>
      <c r="I3393">
        <v>4000</v>
      </c>
      <c r="J3393">
        <v>240</v>
      </c>
      <c r="K3393">
        <v>15</v>
      </c>
      <c r="L3393" t="s">
        <v>55</v>
      </c>
      <c r="M3393" t="s">
        <v>56</v>
      </c>
      <c r="N3393" t="s">
        <v>57</v>
      </c>
    </row>
    <row r="3394" spans="1:14" x14ac:dyDescent="0.25">
      <c r="A3394">
        <v>314092</v>
      </c>
      <c r="B3394" t="s">
        <v>86</v>
      </c>
      <c r="C3394" t="s">
        <v>43</v>
      </c>
      <c r="D3394" s="8">
        <v>40731</v>
      </c>
      <c r="E3394" t="s">
        <v>53</v>
      </c>
      <c r="F3394">
        <v>800</v>
      </c>
      <c r="G3394" t="s">
        <v>7</v>
      </c>
      <c r="H3394" t="s">
        <v>2</v>
      </c>
      <c r="I3394">
        <v>0</v>
      </c>
      <c r="K3394">
        <v>0</v>
      </c>
      <c r="L3394" t="s">
        <v>84</v>
      </c>
      <c r="M3394" t="s">
        <v>50</v>
      </c>
      <c r="N3394" t="s">
        <v>57</v>
      </c>
    </row>
    <row r="3395" spans="1:14" x14ac:dyDescent="0.25">
      <c r="A3395">
        <v>314102</v>
      </c>
      <c r="B3395" t="s">
        <v>120</v>
      </c>
      <c r="C3395" t="s">
        <v>43</v>
      </c>
      <c r="D3395" s="8">
        <v>40731</v>
      </c>
      <c r="E3395" t="s">
        <v>53</v>
      </c>
      <c r="F3395">
        <v>715</v>
      </c>
      <c r="G3395" t="s">
        <v>22</v>
      </c>
      <c r="H3395" t="s">
        <v>4</v>
      </c>
      <c r="I3395">
        <v>0</v>
      </c>
      <c r="K3395">
        <v>0</v>
      </c>
      <c r="L3395" t="s">
        <v>73</v>
      </c>
      <c r="M3395" t="s">
        <v>74</v>
      </c>
      <c r="N3395" t="s">
        <v>57</v>
      </c>
    </row>
    <row r="3396" spans="1:14" x14ac:dyDescent="0.25">
      <c r="A3396">
        <v>314109</v>
      </c>
      <c r="B3396" t="s">
        <v>89</v>
      </c>
      <c r="C3396" t="s">
        <v>43</v>
      </c>
      <c r="D3396" s="8">
        <v>40745</v>
      </c>
      <c r="E3396" t="s">
        <v>53</v>
      </c>
      <c r="F3396">
        <v>700</v>
      </c>
      <c r="G3396" t="s">
        <v>491</v>
      </c>
      <c r="H3396" t="s">
        <v>3</v>
      </c>
      <c r="I3396">
        <v>0</v>
      </c>
      <c r="K3396">
        <v>0</v>
      </c>
      <c r="L3396" t="s">
        <v>73</v>
      </c>
      <c r="M3396" t="s">
        <v>56</v>
      </c>
      <c r="N3396" t="s">
        <v>57</v>
      </c>
    </row>
    <row r="3397" spans="1:14" x14ac:dyDescent="0.25">
      <c r="A3397">
        <v>314127</v>
      </c>
      <c r="B3397" t="s">
        <v>192</v>
      </c>
      <c r="C3397" t="s">
        <v>43</v>
      </c>
      <c r="D3397" s="8">
        <v>40751</v>
      </c>
      <c r="E3397" t="s">
        <v>53</v>
      </c>
      <c r="F3397">
        <v>658</v>
      </c>
      <c r="G3397" t="s">
        <v>19</v>
      </c>
      <c r="H3397" t="s">
        <v>4</v>
      </c>
      <c r="I3397">
        <v>0</v>
      </c>
      <c r="J3397">
        <v>100</v>
      </c>
      <c r="K3397">
        <v>0</v>
      </c>
      <c r="L3397" t="s">
        <v>84</v>
      </c>
      <c r="M3397" t="s">
        <v>46</v>
      </c>
      <c r="N3397" t="s">
        <v>57</v>
      </c>
    </row>
    <row r="3398" spans="1:14" x14ac:dyDescent="0.25">
      <c r="A3398">
        <v>314129</v>
      </c>
      <c r="B3398" t="s">
        <v>155</v>
      </c>
      <c r="C3398" t="s">
        <v>71</v>
      </c>
      <c r="D3398" s="8">
        <v>40751</v>
      </c>
      <c r="E3398" t="s">
        <v>53</v>
      </c>
      <c r="F3398">
        <v>1805</v>
      </c>
      <c r="G3398" t="s">
        <v>415</v>
      </c>
      <c r="H3398" t="s">
        <v>3</v>
      </c>
      <c r="I3398">
        <v>600</v>
      </c>
      <c r="L3398" t="s">
        <v>64</v>
      </c>
      <c r="M3398" t="s">
        <v>238</v>
      </c>
      <c r="N3398" t="s">
        <v>57</v>
      </c>
    </row>
    <row r="3399" spans="1:14" x14ac:dyDescent="0.25">
      <c r="A3399">
        <v>314160</v>
      </c>
      <c r="B3399" t="s">
        <v>120</v>
      </c>
      <c r="C3399" t="s">
        <v>43</v>
      </c>
      <c r="D3399" s="8">
        <v>40734</v>
      </c>
      <c r="E3399" t="s">
        <v>53</v>
      </c>
      <c r="F3399">
        <v>1730</v>
      </c>
      <c r="G3399" t="s">
        <v>23</v>
      </c>
      <c r="H3399" t="s">
        <v>4</v>
      </c>
      <c r="I3399">
        <v>0</v>
      </c>
      <c r="K3399">
        <v>0</v>
      </c>
      <c r="L3399" t="s">
        <v>73</v>
      </c>
      <c r="M3399" t="s">
        <v>56</v>
      </c>
    </row>
    <row r="3400" spans="1:14" x14ac:dyDescent="0.25">
      <c r="A3400">
        <v>314169</v>
      </c>
      <c r="B3400" t="s">
        <v>62</v>
      </c>
      <c r="C3400" t="s">
        <v>43</v>
      </c>
      <c r="D3400" s="8">
        <v>40734</v>
      </c>
      <c r="E3400" t="s">
        <v>53</v>
      </c>
      <c r="F3400">
        <v>1139</v>
      </c>
      <c r="G3400" t="s">
        <v>23</v>
      </c>
      <c r="H3400" t="s">
        <v>4</v>
      </c>
      <c r="I3400">
        <v>0</v>
      </c>
      <c r="K3400">
        <v>0</v>
      </c>
      <c r="L3400" t="s">
        <v>73</v>
      </c>
      <c r="M3400" t="s">
        <v>183</v>
      </c>
      <c r="N3400" t="s">
        <v>57</v>
      </c>
    </row>
    <row r="3401" spans="1:14" x14ac:dyDescent="0.25">
      <c r="A3401">
        <v>314170</v>
      </c>
      <c r="B3401" t="s">
        <v>92</v>
      </c>
      <c r="C3401" t="s">
        <v>43</v>
      </c>
      <c r="D3401" s="8">
        <v>40734</v>
      </c>
      <c r="E3401" t="s">
        <v>53</v>
      </c>
      <c r="F3401">
        <v>1823</v>
      </c>
      <c r="G3401" t="s">
        <v>8</v>
      </c>
      <c r="H3401" t="s">
        <v>2</v>
      </c>
      <c r="I3401">
        <v>0</v>
      </c>
      <c r="J3401">
        <v>120</v>
      </c>
      <c r="K3401">
        <v>0</v>
      </c>
      <c r="L3401" t="s">
        <v>73</v>
      </c>
      <c r="M3401" t="s">
        <v>56</v>
      </c>
      <c r="N3401" t="s">
        <v>57</v>
      </c>
    </row>
    <row r="3402" spans="1:14" x14ac:dyDescent="0.25">
      <c r="A3402">
        <v>314174</v>
      </c>
      <c r="B3402" t="s">
        <v>95</v>
      </c>
      <c r="C3402" t="s">
        <v>43</v>
      </c>
      <c r="D3402" s="8">
        <v>40735</v>
      </c>
      <c r="E3402" t="s">
        <v>53</v>
      </c>
      <c r="F3402">
        <v>1544</v>
      </c>
      <c r="G3402" t="s">
        <v>19</v>
      </c>
      <c r="H3402" t="s">
        <v>4</v>
      </c>
      <c r="I3402">
        <v>1500</v>
      </c>
      <c r="J3402">
        <v>135</v>
      </c>
      <c r="L3402" t="s">
        <v>55</v>
      </c>
      <c r="M3402" t="s">
        <v>56</v>
      </c>
      <c r="N3402" t="s">
        <v>57</v>
      </c>
    </row>
    <row r="3403" spans="1:14" x14ac:dyDescent="0.25">
      <c r="A3403">
        <v>314176</v>
      </c>
      <c r="B3403" t="s">
        <v>220</v>
      </c>
      <c r="C3403" t="s">
        <v>43</v>
      </c>
      <c r="D3403" s="8">
        <v>40735</v>
      </c>
      <c r="E3403" t="s">
        <v>53</v>
      </c>
      <c r="F3403">
        <v>1820</v>
      </c>
      <c r="G3403" t="s">
        <v>21</v>
      </c>
      <c r="H3403" t="s">
        <v>4</v>
      </c>
      <c r="I3403">
        <v>0</v>
      </c>
      <c r="K3403">
        <v>0</v>
      </c>
      <c r="L3403" t="s">
        <v>84</v>
      </c>
      <c r="M3403" t="s">
        <v>51</v>
      </c>
      <c r="N3403" t="s">
        <v>57</v>
      </c>
    </row>
    <row r="3404" spans="1:14" x14ac:dyDescent="0.25">
      <c r="A3404">
        <v>314181</v>
      </c>
      <c r="B3404" t="s">
        <v>86</v>
      </c>
      <c r="C3404" t="s">
        <v>43</v>
      </c>
      <c r="D3404" s="8">
        <v>40736</v>
      </c>
      <c r="E3404" t="s">
        <v>83</v>
      </c>
      <c r="F3404">
        <v>2112</v>
      </c>
      <c r="G3404" t="s">
        <v>15</v>
      </c>
      <c r="H3404" t="s">
        <v>3</v>
      </c>
      <c r="I3404">
        <v>0</v>
      </c>
      <c r="J3404">
        <v>120</v>
      </c>
      <c r="K3404">
        <v>0</v>
      </c>
      <c r="L3404" t="s">
        <v>73</v>
      </c>
      <c r="M3404" t="s">
        <v>282</v>
      </c>
      <c r="N3404" t="s">
        <v>57</v>
      </c>
    </row>
    <row r="3405" spans="1:14" x14ac:dyDescent="0.25">
      <c r="A3405">
        <v>314182</v>
      </c>
      <c r="B3405" t="s">
        <v>95</v>
      </c>
      <c r="C3405" t="s">
        <v>43</v>
      </c>
      <c r="D3405" s="8">
        <v>40736</v>
      </c>
      <c r="E3405" t="s">
        <v>53</v>
      </c>
      <c r="F3405">
        <v>1833</v>
      </c>
      <c r="G3405" t="s">
        <v>19</v>
      </c>
      <c r="H3405" t="s">
        <v>4</v>
      </c>
      <c r="I3405">
        <v>0</v>
      </c>
      <c r="K3405">
        <v>0</v>
      </c>
      <c r="L3405" t="s">
        <v>73</v>
      </c>
      <c r="M3405" t="s">
        <v>81</v>
      </c>
      <c r="N3405" t="s">
        <v>57</v>
      </c>
    </row>
    <row r="3406" spans="1:14" x14ac:dyDescent="0.25">
      <c r="A3406">
        <v>314195</v>
      </c>
      <c r="B3406" t="s">
        <v>48</v>
      </c>
      <c r="D3406" s="8">
        <v>40726</v>
      </c>
      <c r="G3406" t="s">
        <v>11</v>
      </c>
      <c r="H3406" t="s">
        <v>3</v>
      </c>
      <c r="K3406">
        <v>0</v>
      </c>
      <c r="M3406" t="s">
        <v>81</v>
      </c>
    </row>
    <row r="3407" spans="1:14" x14ac:dyDescent="0.25">
      <c r="A3407">
        <v>314196</v>
      </c>
      <c r="B3407" t="s">
        <v>48</v>
      </c>
      <c r="D3407" s="8">
        <v>40740</v>
      </c>
      <c r="G3407" t="s">
        <v>11</v>
      </c>
      <c r="H3407" t="s">
        <v>3</v>
      </c>
      <c r="K3407">
        <v>0</v>
      </c>
      <c r="M3407" t="s">
        <v>125</v>
      </c>
    </row>
    <row r="3408" spans="1:14" x14ac:dyDescent="0.25">
      <c r="A3408">
        <v>314201</v>
      </c>
      <c r="B3408" t="s">
        <v>383</v>
      </c>
      <c r="D3408" s="8">
        <v>40730</v>
      </c>
      <c r="E3408" t="s">
        <v>53</v>
      </c>
      <c r="F3408">
        <v>800</v>
      </c>
      <c r="G3408" t="s">
        <v>161</v>
      </c>
      <c r="H3408" t="s">
        <v>4</v>
      </c>
      <c r="I3408">
        <v>0</v>
      </c>
      <c r="J3408">
        <v>80</v>
      </c>
      <c r="K3408">
        <v>0</v>
      </c>
      <c r="L3408" t="s">
        <v>73</v>
      </c>
      <c r="M3408" t="s">
        <v>60</v>
      </c>
      <c r="N3408" t="s">
        <v>57</v>
      </c>
    </row>
    <row r="3409" spans="1:14" x14ac:dyDescent="0.25">
      <c r="A3409">
        <v>314203</v>
      </c>
      <c r="B3409" t="s">
        <v>214</v>
      </c>
      <c r="C3409" t="s">
        <v>43</v>
      </c>
      <c r="D3409" s="8">
        <v>40730</v>
      </c>
      <c r="E3409" t="s">
        <v>53</v>
      </c>
      <c r="F3409">
        <v>1702</v>
      </c>
      <c r="G3409" t="s">
        <v>66</v>
      </c>
      <c r="H3409" t="s">
        <v>4</v>
      </c>
      <c r="I3409">
        <v>0</v>
      </c>
      <c r="J3409">
        <v>100</v>
      </c>
      <c r="K3409">
        <v>0</v>
      </c>
      <c r="L3409" t="s">
        <v>84</v>
      </c>
      <c r="M3409" t="s">
        <v>46</v>
      </c>
      <c r="N3409" t="s">
        <v>57</v>
      </c>
    </row>
    <row r="3410" spans="1:14" x14ac:dyDescent="0.25">
      <c r="A3410">
        <v>314212</v>
      </c>
      <c r="B3410" t="s">
        <v>185</v>
      </c>
      <c r="C3410" t="s">
        <v>106</v>
      </c>
      <c r="D3410" s="8">
        <v>40737</v>
      </c>
      <c r="E3410" t="s">
        <v>53</v>
      </c>
      <c r="F3410">
        <v>1730</v>
      </c>
      <c r="G3410" t="s">
        <v>21</v>
      </c>
      <c r="H3410" t="s">
        <v>4</v>
      </c>
      <c r="I3410">
        <v>0</v>
      </c>
      <c r="K3410">
        <v>0</v>
      </c>
      <c r="L3410" t="s">
        <v>84</v>
      </c>
      <c r="M3410" t="s">
        <v>81</v>
      </c>
      <c r="N3410" t="s">
        <v>57</v>
      </c>
    </row>
    <row r="3411" spans="1:14" x14ac:dyDescent="0.25">
      <c r="A3411">
        <v>314222</v>
      </c>
      <c r="B3411" t="s">
        <v>177</v>
      </c>
      <c r="C3411" t="s">
        <v>106</v>
      </c>
      <c r="D3411" s="8">
        <v>40737</v>
      </c>
      <c r="E3411" t="s">
        <v>53</v>
      </c>
      <c r="F3411">
        <v>1403</v>
      </c>
      <c r="G3411" t="s">
        <v>201</v>
      </c>
      <c r="H3411" t="s">
        <v>3</v>
      </c>
      <c r="I3411">
        <v>0</v>
      </c>
      <c r="K3411">
        <v>0</v>
      </c>
      <c r="L3411" t="s">
        <v>84</v>
      </c>
      <c r="M3411" t="s">
        <v>77</v>
      </c>
      <c r="N3411" t="s">
        <v>57</v>
      </c>
    </row>
    <row r="3412" spans="1:14" x14ac:dyDescent="0.25">
      <c r="A3412">
        <v>314231</v>
      </c>
      <c r="B3412" t="s">
        <v>86</v>
      </c>
      <c r="C3412" t="s">
        <v>43</v>
      </c>
      <c r="D3412" s="8">
        <v>40738</v>
      </c>
      <c r="E3412" t="s">
        <v>53</v>
      </c>
      <c r="F3412">
        <v>1621</v>
      </c>
      <c r="G3412" t="s">
        <v>9</v>
      </c>
      <c r="H3412" t="s">
        <v>2</v>
      </c>
      <c r="I3412">
        <v>0</v>
      </c>
      <c r="J3412">
        <v>100</v>
      </c>
      <c r="K3412">
        <v>0</v>
      </c>
      <c r="L3412" t="s">
        <v>84</v>
      </c>
      <c r="M3412" t="s">
        <v>56</v>
      </c>
    </row>
    <row r="3413" spans="1:14" x14ac:dyDescent="0.25">
      <c r="A3413">
        <v>314235</v>
      </c>
      <c r="B3413" t="s">
        <v>92</v>
      </c>
      <c r="C3413" t="s">
        <v>43</v>
      </c>
      <c r="D3413" s="8">
        <v>40739</v>
      </c>
      <c r="E3413" t="s">
        <v>83</v>
      </c>
      <c r="F3413">
        <v>145</v>
      </c>
      <c r="G3413" t="s">
        <v>13</v>
      </c>
      <c r="H3413" t="s">
        <v>3</v>
      </c>
      <c r="I3413">
        <v>50</v>
      </c>
      <c r="K3413">
        <v>0</v>
      </c>
      <c r="L3413" t="s">
        <v>55</v>
      </c>
      <c r="M3413" t="s">
        <v>60</v>
      </c>
      <c r="N3413" t="s">
        <v>57</v>
      </c>
    </row>
    <row r="3414" spans="1:14" x14ac:dyDescent="0.25">
      <c r="A3414">
        <v>314239</v>
      </c>
      <c r="B3414" t="s">
        <v>353</v>
      </c>
      <c r="C3414" t="s">
        <v>71</v>
      </c>
      <c r="D3414" s="8">
        <v>40739</v>
      </c>
      <c r="E3414" t="s">
        <v>53</v>
      </c>
      <c r="F3414">
        <v>1513</v>
      </c>
      <c r="G3414" t="s">
        <v>454</v>
      </c>
      <c r="H3414" t="s">
        <v>2</v>
      </c>
      <c r="I3414">
        <v>0</v>
      </c>
      <c r="K3414">
        <v>0</v>
      </c>
      <c r="L3414" t="s">
        <v>84</v>
      </c>
      <c r="M3414" t="s">
        <v>50</v>
      </c>
      <c r="N3414" t="s">
        <v>57</v>
      </c>
    </row>
    <row r="3415" spans="1:14" x14ac:dyDescent="0.25">
      <c r="A3415">
        <v>314241</v>
      </c>
      <c r="B3415" t="s">
        <v>146</v>
      </c>
      <c r="C3415" t="s">
        <v>43</v>
      </c>
      <c r="D3415" s="8">
        <v>40739</v>
      </c>
      <c r="E3415" t="s">
        <v>53</v>
      </c>
      <c r="F3415">
        <v>1854</v>
      </c>
      <c r="G3415" t="s">
        <v>20</v>
      </c>
      <c r="H3415" t="s">
        <v>4</v>
      </c>
      <c r="I3415">
        <v>0</v>
      </c>
      <c r="J3415">
        <v>140</v>
      </c>
      <c r="K3415">
        <v>0</v>
      </c>
      <c r="L3415" t="s">
        <v>73</v>
      </c>
      <c r="M3415" t="s">
        <v>56</v>
      </c>
      <c r="N3415" t="s">
        <v>57</v>
      </c>
    </row>
    <row r="3416" spans="1:14" x14ac:dyDescent="0.25">
      <c r="A3416">
        <v>314248</v>
      </c>
      <c r="B3416" t="s">
        <v>63</v>
      </c>
      <c r="C3416" t="s">
        <v>43</v>
      </c>
      <c r="D3416" s="8">
        <v>40740</v>
      </c>
      <c r="E3416" t="s">
        <v>53</v>
      </c>
      <c r="F3416">
        <v>1255</v>
      </c>
      <c r="G3416" t="s">
        <v>10</v>
      </c>
      <c r="H3416" t="s">
        <v>2</v>
      </c>
      <c r="I3416">
        <v>15</v>
      </c>
      <c r="J3416">
        <v>140</v>
      </c>
      <c r="K3416">
        <v>0</v>
      </c>
      <c r="L3416" t="s">
        <v>55</v>
      </c>
      <c r="M3416" t="s">
        <v>56</v>
      </c>
      <c r="N3416" t="s">
        <v>57</v>
      </c>
    </row>
    <row r="3417" spans="1:14" x14ac:dyDescent="0.25">
      <c r="A3417">
        <v>314249</v>
      </c>
      <c r="B3417" t="s">
        <v>146</v>
      </c>
      <c r="C3417" t="s">
        <v>43</v>
      </c>
      <c r="D3417" s="8">
        <v>40740</v>
      </c>
      <c r="E3417" t="s">
        <v>53</v>
      </c>
      <c r="F3417">
        <v>755</v>
      </c>
      <c r="G3417" t="s">
        <v>94</v>
      </c>
      <c r="H3417" t="s">
        <v>3</v>
      </c>
      <c r="I3417">
        <v>100</v>
      </c>
      <c r="J3417">
        <v>150</v>
      </c>
      <c r="L3417" t="s">
        <v>64</v>
      </c>
      <c r="M3417" t="s">
        <v>46</v>
      </c>
      <c r="N3417" t="s">
        <v>57</v>
      </c>
    </row>
    <row r="3418" spans="1:14" x14ac:dyDescent="0.25">
      <c r="A3418">
        <v>314251</v>
      </c>
      <c r="B3418" t="s">
        <v>86</v>
      </c>
      <c r="C3418" t="s">
        <v>43</v>
      </c>
      <c r="D3418" s="8">
        <v>40740</v>
      </c>
      <c r="E3418" t="s">
        <v>53</v>
      </c>
      <c r="F3418">
        <v>730</v>
      </c>
      <c r="G3418" t="s">
        <v>243</v>
      </c>
      <c r="H3418" t="s">
        <v>4</v>
      </c>
      <c r="I3418">
        <v>300</v>
      </c>
      <c r="J3418">
        <v>140</v>
      </c>
      <c r="L3418" t="s">
        <v>55</v>
      </c>
      <c r="M3418" t="s">
        <v>46</v>
      </c>
    </row>
    <row r="3419" spans="1:14" x14ac:dyDescent="0.25">
      <c r="A3419">
        <v>314252</v>
      </c>
      <c r="B3419" t="s">
        <v>95</v>
      </c>
      <c r="C3419" t="s">
        <v>43</v>
      </c>
      <c r="D3419" s="8">
        <v>40741</v>
      </c>
      <c r="E3419" t="s">
        <v>53</v>
      </c>
      <c r="F3419">
        <v>700</v>
      </c>
      <c r="G3419" t="s">
        <v>19</v>
      </c>
      <c r="H3419" t="s">
        <v>4</v>
      </c>
      <c r="I3419">
        <v>7500</v>
      </c>
      <c r="J3419">
        <v>250</v>
      </c>
      <c r="K3419">
        <v>35</v>
      </c>
      <c r="L3419" t="s">
        <v>45</v>
      </c>
      <c r="M3419" t="s">
        <v>56</v>
      </c>
      <c r="N3419" t="s">
        <v>57</v>
      </c>
    </row>
    <row r="3420" spans="1:14" x14ac:dyDescent="0.25">
      <c r="A3420">
        <v>314254</v>
      </c>
      <c r="B3420" t="s">
        <v>167</v>
      </c>
      <c r="C3420" t="s">
        <v>43</v>
      </c>
      <c r="D3420" s="8">
        <v>40741</v>
      </c>
      <c r="E3420" t="s">
        <v>53</v>
      </c>
      <c r="F3420">
        <v>1640</v>
      </c>
      <c r="G3420" t="s">
        <v>19</v>
      </c>
      <c r="H3420" t="s">
        <v>4</v>
      </c>
      <c r="I3420">
        <v>700</v>
      </c>
      <c r="J3420">
        <v>135</v>
      </c>
      <c r="K3420">
        <v>2</v>
      </c>
      <c r="L3420" t="s">
        <v>55</v>
      </c>
      <c r="M3420" t="s">
        <v>56</v>
      </c>
      <c r="N3420" t="s">
        <v>57</v>
      </c>
    </row>
    <row r="3421" spans="1:14" x14ac:dyDescent="0.25">
      <c r="A3421">
        <v>314255</v>
      </c>
      <c r="B3421" t="s">
        <v>58</v>
      </c>
      <c r="C3421" t="s">
        <v>43</v>
      </c>
      <c r="D3421" s="8">
        <v>40741</v>
      </c>
      <c r="E3421" t="s">
        <v>107</v>
      </c>
      <c r="F3421">
        <v>1950</v>
      </c>
      <c r="G3421" t="s">
        <v>199</v>
      </c>
      <c r="H3421" t="s">
        <v>3</v>
      </c>
      <c r="I3421">
        <v>0</v>
      </c>
      <c r="K3421">
        <v>0</v>
      </c>
      <c r="L3421" t="s">
        <v>84</v>
      </c>
      <c r="M3421" t="s">
        <v>56</v>
      </c>
      <c r="N3421" t="s">
        <v>57</v>
      </c>
    </row>
    <row r="3422" spans="1:14" x14ac:dyDescent="0.25">
      <c r="A3422">
        <v>314259</v>
      </c>
      <c r="B3422" t="s">
        <v>42</v>
      </c>
      <c r="C3422" t="s">
        <v>43</v>
      </c>
      <c r="D3422" s="8">
        <v>40741</v>
      </c>
      <c r="E3422" t="s">
        <v>53</v>
      </c>
      <c r="G3422" t="s">
        <v>12</v>
      </c>
      <c r="H3422" t="s">
        <v>3</v>
      </c>
      <c r="I3422">
        <v>400</v>
      </c>
      <c r="J3422">
        <v>120</v>
      </c>
      <c r="L3422" t="s">
        <v>55</v>
      </c>
      <c r="M3422" t="s">
        <v>56</v>
      </c>
      <c r="N3422" t="s">
        <v>57</v>
      </c>
    </row>
    <row r="3423" spans="1:14" x14ac:dyDescent="0.25">
      <c r="A3423">
        <v>314260</v>
      </c>
      <c r="B3423" t="s">
        <v>42</v>
      </c>
      <c r="C3423" t="s">
        <v>43</v>
      </c>
      <c r="D3423" s="8">
        <v>40741</v>
      </c>
      <c r="E3423" t="s">
        <v>53</v>
      </c>
      <c r="F3423">
        <v>1845</v>
      </c>
      <c r="G3423" t="s">
        <v>66</v>
      </c>
      <c r="H3423" t="s">
        <v>4</v>
      </c>
      <c r="I3423">
        <v>0</v>
      </c>
      <c r="J3423">
        <v>120</v>
      </c>
      <c r="K3423">
        <v>0</v>
      </c>
      <c r="L3423" t="s">
        <v>73</v>
      </c>
      <c r="M3423" t="s">
        <v>81</v>
      </c>
      <c r="N3423" t="s">
        <v>57</v>
      </c>
    </row>
    <row r="3424" spans="1:14" x14ac:dyDescent="0.25">
      <c r="A3424">
        <v>314267</v>
      </c>
      <c r="B3424" t="s">
        <v>78</v>
      </c>
      <c r="C3424" t="s">
        <v>43</v>
      </c>
      <c r="D3424" s="8">
        <v>40742</v>
      </c>
      <c r="E3424" t="s">
        <v>53</v>
      </c>
      <c r="F3424">
        <v>1050</v>
      </c>
      <c r="G3424" t="s">
        <v>21</v>
      </c>
      <c r="H3424" t="s">
        <v>4</v>
      </c>
      <c r="I3424">
        <v>500</v>
      </c>
      <c r="J3424">
        <v>180</v>
      </c>
      <c r="K3424">
        <v>1</v>
      </c>
      <c r="L3424" t="s">
        <v>64</v>
      </c>
      <c r="M3424" t="s">
        <v>56</v>
      </c>
      <c r="N3424" t="s">
        <v>61</v>
      </c>
    </row>
    <row r="3425" spans="1:14" x14ac:dyDescent="0.25">
      <c r="A3425">
        <v>314271</v>
      </c>
      <c r="B3425" t="s">
        <v>88</v>
      </c>
      <c r="C3425" t="s">
        <v>43</v>
      </c>
      <c r="D3425" s="8">
        <v>40742</v>
      </c>
      <c r="E3425" t="s">
        <v>83</v>
      </c>
      <c r="F3425">
        <v>2111</v>
      </c>
      <c r="G3425" t="s">
        <v>164</v>
      </c>
      <c r="H3425" t="s">
        <v>4</v>
      </c>
      <c r="L3425" t="s">
        <v>55</v>
      </c>
      <c r="M3425" t="s">
        <v>56</v>
      </c>
      <c r="N3425" t="s">
        <v>57</v>
      </c>
    </row>
    <row r="3426" spans="1:14" x14ac:dyDescent="0.25">
      <c r="A3426">
        <v>314278</v>
      </c>
      <c r="B3426" t="s">
        <v>88</v>
      </c>
      <c r="C3426" t="s">
        <v>43</v>
      </c>
      <c r="D3426" s="8">
        <v>40742</v>
      </c>
      <c r="E3426" t="s">
        <v>53</v>
      </c>
      <c r="F3426">
        <v>1800</v>
      </c>
      <c r="G3426" t="s">
        <v>21</v>
      </c>
      <c r="H3426" t="s">
        <v>4</v>
      </c>
      <c r="I3426">
        <v>0</v>
      </c>
      <c r="J3426">
        <v>130</v>
      </c>
      <c r="K3426">
        <v>0</v>
      </c>
      <c r="L3426" t="s">
        <v>84</v>
      </c>
      <c r="M3426" t="s">
        <v>51</v>
      </c>
      <c r="N3426" t="s">
        <v>57</v>
      </c>
    </row>
    <row r="3427" spans="1:14" x14ac:dyDescent="0.25">
      <c r="A3427">
        <v>314280</v>
      </c>
      <c r="B3427" t="s">
        <v>58</v>
      </c>
      <c r="C3427" t="s">
        <v>43</v>
      </c>
      <c r="D3427" s="8">
        <v>40742</v>
      </c>
      <c r="E3427" t="s">
        <v>53</v>
      </c>
      <c r="F3427">
        <v>715</v>
      </c>
      <c r="G3427" t="s">
        <v>134</v>
      </c>
      <c r="H3427" t="s">
        <v>2</v>
      </c>
      <c r="I3427">
        <v>50</v>
      </c>
      <c r="J3427">
        <v>90</v>
      </c>
      <c r="K3427">
        <v>0</v>
      </c>
      <c r="L3427" t="s">
        <v>64</v>
      </c>
      <c r="M3427" t="s">
        <v>50</v>
      </c>
      <c r="N3427" t="s">
        <v>57</v>
      </c>
    </row>
    <row r="3428" spans="1:14" x14ac:dyDescent="0.25">
      <c r="A3428">
        <v>314284</v>
      </c>
      <c r="B3428" t="s">
        <v>302</v>
      </c>
      <c r="C3428" t="s">
        <v>43</v>
      </c>
      <c r="D3428" s="8">
        <v>40742</v>
      </c>
      <c r="E3428" t="s">
        <v>53</v>
      </c>
      <c r="F3428">
        <v>1745</v>
      </c>
      <c r="G3428" t="s">
        <v>93</v>
      </c>
      <c r="H3428" t="s">
        <v>2</v>
      </c>
      <c r="I3428">
        <v>0</v>
      </c>
      <c r="J3428">
        <v>155</v>
      </c>
      <c r="K3428">
        <v>0</v>
      </c>
      <c r="L3428" t="s">
        <v>84</v>
      </c>
      <c r="M3428" t="s">
        <v>279</v>
      </c>
    </row>
    <row r="3429" spans="1:14" x14ac:dyDescent="0.25">
      <c r="A3429">
        <v>314285</v>
      </c>
      <c r="B3429" t="s">
        <v>62</v>
      </c>
      <c r="C3429" t="s">
        <v>43</v>
      </c>
      <c r="D3429" s="8">
        <v>40742</v>
      </c>
      <c r="E3429" t="s">
        <v>53</v>
      </c>
      <c r="F3429">
        <v>1805</v>
      </c>
      <c r="G3429" t="s">
        <v>119</v>
      </c>
      <c r="H3429" t="s">
        <v>3</v>
      </c>
      <c r="I3429">
        <v>20</v>
      </c>
      <c r="J3429">
        <v>140</v>
      </c>
      <c r="K3429">
        <v>0</v>
      </c>
      <c r="L3429" t="s">
        <v>64</v>
      </c>
      <c r="M3429" t="s">
        <v>56</v>
      </c>
      <c r="N3429" t="s">
        <v>57</v>
      </c>
    </row>
    <row r="3430" spans="1:14" x14ac:dyDescent="0.25">
      <c r="A3430">
        <v>314288</v>
      </c>
      <c r="B3430" t="s">
        <v>78</v>
      </c>
      <c r="C3430" t="s">
        <v>43</v>
      </c>
      <c r="D3430" s="8">
        <v>40743</v>
      </c>
      <c r="E3430" t="s">
        <v>53</v>
      </c>
      <c r="F3430">
        <v>840</v>
      </c>
      <c r="G3430" t="s">
        <v>6</v>
      </c>
      <c r="H3430" t="s">
        <v>2</v>
      </c>
      <c r="I3430">
        <v>0</v>
      </c>
      <c r="J3430">
        <v>100</v>
      </c>
      <c r="K3430">
        <v>0</v>
      </c>
      <c r="L3430" t="s">
        <v>84</v>
      </c>
      <c r="M3430" t="s">
        <v>183</v>
      </c>
      <c r="N3430" t="s">
        <v>57</v>
      </c>
    </row>
    <row r="3431" spans="1:14" x14ac:dyDescent="0.25">
      <c r="A3431">
        <v>314289</v>
      </c>
      <c r="B3431" t="s">
        <v>95</v>
      </c>
      <c r="C3431" t="s">
        <v>43</v>
      </c>
      <c r="D3431" s="8">
        <v>40743</v>
      </c>
      <c r="E3431" t="s">
        <v>53</v>
      </c>
      <c r="F3431">
        <v>720</v>
      </c>
      <c r="G3431" t="s">
        <v>23</v>
      </c>
      <c r="H3431" t="s">
        <v>4</v>
      </c>
      <c r="I3431">
        <v>0</v>
      </c>
      <c r="K3431">
        <v>0</v>
      </c>
      <c r="L3431" t="s">
        <v>73</v>
      </c>
      <c r="M3431" t="s">
        <v>51</v>
      </c>
      <c r="N3431" t="s">
        <v>57</v>
      </c>
    </row>
    <row r="3432" spans="1:14" x14ac:dyDescent="0.25">
      <c r="A3432">
        <v>314291</v>
      </c>
      <c r="B3432" t="s">
        <v>220</v>
      </c>
      <c r="C3432" t="s">
        <v>43</v>
      </c>
      <c r="D3432" s="8">
        <v>40743</v>
      </c>
      <c r="E3432" t="s">
        <v>53</v>
      </c>
      <c r="F3432">
        <v>1128</v>
      </c>
      <c r="G3432" t="s">
        <v>22</v>
      </c>
      <c r="H3432" t="s">
        <v>4</v>
      </c>
      <c r="I3432">
        <v>200</v>
      </c>
      <c r="J3432">
        <v>135</v>
      </c>
      <c r="L3432" t="s">
        <v>55</v>
      </c>
      <c r="M3432" t="s">
        <v>233</v>
      </c>
      <c r="N3432" t="s">
        <v>61</v>
      </c>
    </row>
    <row r="3433" spans="1:14" x14ac:dyDescent="0.25">
      <c r="A3433">
        <v>314296</v>
      </c>
      <c r="B3433" t="s">
        <v>63</v>
      </c>
      <c r="C3433" t="s">
        <v>43</v>
      </c>
      <c r="D3433" s="8">
        <v>40743</v>
      </c>
      <c r="E3433" t="s">
        <v>53</v>
      </c>
      <c r="F3433">
        <v>1940</v>
      </c>
      <c r="G3433" t="s">
        <v>66</v>
      </c>
      <c r="H3433" t="s">
        <v>4</v>
      </c>
      <c r="I3433">
        <v>30</v>
      </c>
      <c r="J3433">
        <v>135</v>
      </c>
      <c r="K3433">
        <v>0</v>
      </c>
      <c r="L3433" t="s">
        <v>55</v>
      </c>
      <c r="M3433" t="s">
        <v>56</v>
      </c>
      <c r="N3433" t="s">
        <v>57</v>
      </c>
    </row>
    <row r="3434" spans="1:14" x14ac:dyDescent="0.25">
      <c r="A3434">
        <v>314298</v>
      </c>
      <c r="B3434" t="s">
        <v>42</v>
      </c>
      <c r="C3434" t="s">
        <v>43</v>
      </c>
      <c r="D3434" s="8">
        <v>40743</v>
      </c>
      <c r="E3434" t="s">
        <v>107</v>
      </c>
      <c r="F3434">
        <v>2005</v>
      </c>
      <c r="G3434" t="s">
        <v>93</v>
      </c>
      <c r="H3434" t="s">
        <v>2</v>
      </c>
      <c r="I3434">
        <v>0</v>
      </c>
      <c r="J3434">
        <v>100</v>
      </c>
      <c r="K3434">
        <v>0</v>
      </c>
      <c r="L3434" t="s">
        <v>73</v>
      </c>
      <c r="M3434" t="s">
        <v>56</v>
      </c>
      <c r="N3434" t="s">
        <v>57</v>
      </c>
    </row>
    <row r="3435" spans="1:14" x14ac:dyDescent="0.25">
      <c r="A3435">
        <v>314300</v>
      </c>
      <c r="B3435" t="s">
        <v>42</v>
      </c>
      <c r="C3435" t="s">
        <v>43</v>
      </c>
      <c r="D3435" s="8">
        <v>40744</v>
      </c>
      <c r="G3435" t="s">
        <v>6</v>
      </c>
      <c r="H3435" t="s">
        <v>2</v>
      </c>
      <c r="I3435">
        <v>50</v>
      </c>
      <c r="J3435">
        <v>135</v>
      </c>
      <c r="K3435">
        <v>0</v>
      </c>
      <c r="L3435" t="s">
        <v>55</v>
      </c>
      <c r="M3435" t="s">
        <v>172</v>
      </c>
      <c r="N3435" t="s">
        <v>57</v>
      </c>
    </row>
    <row r="3436" spans="1:14" x14ac:dyDescent="0.25">
      <c r="A3436">
        <v>314305</v>
      </c>
      <c r="B3436" t="s">
        <v>220</v>
      </c>
      <c r="C3436" t="s">
        <v>43</v>
      </c>
      <c r="D3436" s="8">
        <v>40744</v>
      </c>
      <c r="E3436" t="s">
        <v>53</v>
      </c>
      <c r="F3436">
        <v>1800</v>
      </c>
      <c r="G3436" t="s">
        <v>199</v>
      </c>
      <c r="H3436" t="s">
        <v>3</v>
      </c>
      <c r="I3436">
        <v>0</v>
      </c>
      <c r="K3436">
        <v>0</v>
      </c>
      <c r="L3436" t="s">
        <v>84</v>
      </c>
      <c r="M3436" t="s">
        <v>56</v>
      </c>
      <c r="N3436" t="s">
        <v>57</v>
      </c>
    </row>
    <row r="3437" spans="1:14" x14ac:dyDescent="0.25">
      <c r="A3437">
        <v>314313</v>
      </c>
      <c r="B3437" t="s">
        <v>63</v>
      </c>
      <c r="C3437" t="s">
        <v>43</v>
      </c>
      <c r="D3437" s="8">
        <v>40744</v>
      </c>
      <c r="E3437" t="s">
        <v>53</v>
      </c>
      <c r="F3437">
        <v>1020</v>
      </c>
      <c r="G3437" t="s">
        <v>13</v>
      </c>
      <c r="H3437" t="s">
        <v>3</v>
      </c>
      <c r="I3437">
        <v>20</v>
      </c>
      <c r="J3437">
        <v>110</v>
      </c>
      <c r="K3437">
        <v>0</v>
      </c>
      <c r="L3437" t="s">
        <v>55</v>
      </c>
      <c r="M3437" t="s">
        <v>175</v>
      </c>
      <c r="N3437" t="s">
        <v>57</v>
      </c>
    </row>
    <row r="3438" spans="1:14" x14ac:dyDescent="0.25">
      <c r="A3438">
        <v>314314</v>
      </c>
      <c r="B3438" t="s">
        <v>42</v>
      </c>
      <c r="C3438" t="s">
        <v>43</v>
      </c>
      <c r="D3438" s="8">
        <v>40744</v>
      </c>
      <c r="E3438" t="s">
        <v>53</v>
      </c>
      <c r="F3438">
        <v>1753</v>
      </c>
      <c r="G3438" t="s">
        <v>66</v>
      </c>
      <c r="H3438" t="s">
        <v>4</v>
      </c>
      <c r="I3438">
        <v>100</v>
      </c>
      <c r="J3438">
        <v>135</v>
      </c>
      <c r="L3438" t="s">
        <v>55</v>
      </c>
      <c r="M3438" t="s">
        <v>46</v>
      </c>
      <c r="N3438" t="s">
        <v>57</v>
      </c>
    </row>
    <row r="3439" spans="1:14" x14ac:dyDescent="0.25">
      <c r="A3439">
        <v>314319</v>
      </c>
      <c r="B3439" t="s">
        <v>120</v>
      </c>
      <c r="C3439" t="s">
        <v>43</v>
      </c>
      <c r="D3439" s="8">
        <v>40745</v>
      </c>
      <c r="E3439" t="s">
        <v>53</v>
      </c>
      <c r="F3439">
        <v>1914</v>
      </c>
      <c r="G3439" t="s">
        <v>21</v>
      </c>
      <c r="H3439" t="s">
        <v>4</v>
      </c>
      <c r="I3439">
        <v>0</v>
      </c>
      <c r="K3439">
        <v>0</v>
      </c>
      <c r="L3439" t="s">
        <v>84</v>
      </c>
      <c r="M3439" t="s">
        <v>51</v>
      </c>
      <c r="N3439" t="s">
        <v>57</v>
      </c>
    </row>
    <row r="3440" spans="1:14" x14ac:dyDescent="0.25">
      <c r="A3440">
        <v>314334</v>
      </c>
      <c r="B3440" t="s">
        <v>124</v>
      </c>
      <c r="C3440" t="s">
        <v>43</v>
      </c>
      <c r="D3440" s="8">
        <v>40746</v>
      </c>
      <c r="E3440" t="s">
        <v>53</v>
      </c>
      <c r="F3440">
        <v>1215</v>
      </c>
      <c r="G3440" t="s">
        <v>23</v>
      </c>
      <c r="H3440" t="s">
        <v>4</v>
      </c>
      <c r="I3440">
        <v>0</v>
      </c>
      <c r="K3440">
        <v>0</v>
      </c>
      <c r="L3440" t="s">
        <v>84</v>
      </c>
      <c r="M3440" t="s">
        <v>183</v>
      </c>
      <c r="N3440" t="s">
        <v>57</v>
      </c>
    </row>
    <row r="3441" spans="1:14" x14ac:dyDescent="0.25">
      <c r="A3441">
        <v>314347</v>
      </c>
      <c r="B3441" t="s">
        <v>88</v>
      </c>
      <c r="C3441" t="s">
        <v>43</v>
      </c>
      <c r="D3441" s="8">
        <v>40746</v>
      </c>
      <c r="E3441" t="s">
        <v>53</v>
      </c>
      <c r="F3441">
        <v>922</v>
      </c>
      <c r="G3441" t="s">
        <v>21</v>
      </c>
      <c r="H3441" t="s">
        <v>4</v>
      </c>
      <c r="I3441">
        <v>0</v>
      </c>
      <c r="K3441">
        <v>0</v>
      </c>
      <c r="L3441" t="s">
        <v>84</v>
      </c>
      <c r="M3441" t="s">
        <v>56</v>
      </c>
      <c r="N3441" t="s">
        <v>57</v>
      </c>
    </row>
    <row r="3442" spans="1:14" x14ac:dyDescent="0.25">
      <c r="A3442">
        <v>314351</v>
      </c>
      <c r="B3442" t="s">
        <v>95</v>
      </c>
      <c r="C3442" t="s">
        <v>43</v>
      </c>
      <c r="D3442" s="8">
        <v>40747</v>
      </c>
      <c r="E3442" t="s">
        <v>53</v>
      </c>
      <c r="F3442">
        <v>1045</v>
      </c>
      <c r="G3442" t="s">
        <v>19</v>
      </c>
      <c r="H3442" t="s">
        <v>4</v>
      </c>
      <c r="I3442">
        <v>0</v>
      </c>
      <c r="J3442">
        <v>100</v>
      </c>
      <c r="K3442">
        <v>0</v>
      </c>
      <c r="L3442" t="s">
        <v>73</v>
      </c>
      <c r="M3442" t="s">
        <v>51</v>
      </c>
      <c r="N3442" t="s">
        <v>57</v>
      </c>
    </row>
    <row r="3443" spans="1:14" x14ac:dyDescent="0.25">
      <c r="A3443">
        <v>314353</v>
      </c>
      <c r="B3443" t="s">
        <v>111</v>
      </c>
      <c r="C3443" t="s">
        <v>106</v>
      </c>
      <c r="D3443" s="8">
        <v>40747</v>
      </c>
      <c r="E3443" t="s">
        <v>53</v>
      </c>
      <c r="F3443">
        <v>1007</v>
      </c>
      <c r="G3443" t="s">
        <v>199</v>
      </c>
      <c r="H3443" t="s">
        <v>3</v>
      </c>
      <c r="I3443">
        <v>0</v>
      </c>
      <c r="K3443">
        <v>0</v>
      </c>
      <c r="L3443" t="s">
        <v>73</v>
      </c>
      <c r="M3443" t="s">
        <v>126</v>
      </c>
      <c r="N3443" t="s">
        <v>57</v>
      </c>
    </row>
    <row r="3444" spans="1:14" x14ac:dyDescent="0.25">
      <c r="A3444">
        <v>314354</v>
      </c>
      <c r="B3444" t="s">
        <v>146</v>
      </c>
      <c r="C3444" t="s">
        <v>43</v>
      </c>
      <c r="D3444" s="8">
        <v>40747</v>
      </c>
      <c r="E3444" t="s">
        <v>53</v>
      </c>
      <c r="F3444">
        <v>730</v>
      </c>
      <c r="G3444" t="s">
        <v>20</v>
      </c>
      <c r="H3444" t="s">
        <v>4</v>
      </c>
      <c r="I3444">
        <v>0</v>
      </c>
      <c r="K3444">
        <v>0</v>
      </c>
      <c r="L3444" t="s">
        <v>73</v>
      </c>
      <c r="M3444" t="s">
        <v>333</v>
      </c>
      <c r="N3444" t="s">
        <v>57</v>
      </c>
    </row>
    <row r="3445" spans="1:14" x14ac:dyDescent="0.25">
      <c r="A3445">
        <v>314357</v>
      </c>
      <c r="B3445" t="s">
        <v>111</v>
      </c>
      <c r="C3445" t="s">
        <v>106</v>
      </c>
      <c r="D3445" s="8">
        <v>40747</v>
      </c>
      <c r="E3445" t="s">
        <v>53</v>
      </c>
      <c r="F3445">
        <v>1000</v>
      </c>
      <c r="G3445" t="s">
        <v>199</v>
      </c>
      <c r="H3445" t="s">
        <v>3</v>
      </c>
      <c r="I3445">
        <v>0</v>
      </c>
      <c r="K3445">
        <v>0</v>
      </c>
      <c r="L3445" t="s">
        <v>73</v>
      </c>
      <c r="M3445" t="s">
        <v>126</v>
      </c>
      <c r="N3445" t="s">
        <v>61</v>
      </c>
    </row>
    <row r="3446" spans="1:14" x14ac:dyDescent="0.25">
      <c r="A3446">
        <v>314360</v>
      </c>
      <c r="B3446" t="s">
        <v>42</v>
      </c>
      <c r="C3446" t="s">
        <v>43</v>
      </c>
      <c r="D3446" s="8">
        <v>40747</v>
      </c>
      <c r="E3446" t="s">
        <v>53</v>
      </c>
      <c r="G3446" t="s">
        <v>22</v>
      </c>
      <c r="H3446" t="s">
        <v>4</v>
      </c>
      <c r="I3446">
        <v>1400</v>
      </c>
      <c r="J3446">
        <v>160</v>
      </c>
      <c r="K3446">
        <v>2</v>
      </c>
      <c r="L3446" t="s">
        <v>55</v>
      </c>
      <c r="M3446" t="s">
        <v>46</v>
      </c>
      <c r="N3446" t="s">
        <v>57</v>
      </c>
    </row>
    <row r="3447" spans="1:14" x14ac:dyDescent="0.25">
      <c r="A3447">
        <v>314363</v>
      </c>
      <c r="B3447" t="s">
        <v>78</v>
      </c>
      <c r="C3447" t="s">
        <v>43</v>
      </c>
      <c r="D3447" s="8">
        <v>40748</v>
      </c>
      <c r="E3447" t="s">
        <v>83</v>
      </c>
      <c r="F3447">
        <v>2140</v>
      </c>
      <c r="G3447" t="s">
        <v>6</v>
      </c>
      <c r="H3447" t="s">
        <v>2</v>
      </c>
      <c r="I3447">
        <v>200</v>
      </c>
      <c r="J3447">
        <v>140</v>
      </c>
      <c r="L3447" t="s">
        <v>55</v>
      </c>
      <c r="M3447" t="s">
        <v>294</v>
      </c>
      <c r="N3447" t="s">
        <v>57</v>
      </c>
    </row>
    <row r="3448" spans="1:14" x14ac:dyDescent="0.25">
      <c r="A3448">
        <v>314365</v>
      </c>
      <c r="B3448" t="s">
        <v>95</v>
      </c>
      <c r="C3448" t="s">
        <v>43</v>
      </c>
      <c r="D3448" s="8">
        <v>40748</v>
      </c>
      <c r="E3448" t="s">
        <v>53</v>
      </c>
      <c r="F3448">
        <v>845</v>
      </c>
      <c r="G3448" t="s">
        <v>19</v>
      </c>
      <c r="H3448" t="s">
        <v>4</v>
      </c>
      <c r="I3448">
        <v>11000</v>
      </c>
      <c r="J3448">
        <v>250</v>
      </c>
      <c r="K3448">
        <v>55</v>
      </c>
      <c r="L3448" t="s">
        <v>45</v>
      </c>
      <c r="M3448" t="s">
        <v>46</v>
      </c>
      <c r="N3448" t="s">
        <v>57</v>
      </c>
    </row>
    <row r="3449" spans="1:14" x14ac:dyDescent="0.25">
      <c r="A3449">
        <v>314373</v>
      </c>
      <c r="B3449" t="s">
        <v>42</v>
      </c>
      <c r="C3449" t="s">
        <v>43</v>
      </c>
      <c r="D3449" s="8">
        <v>40748</v>
      </c>
      <c r="E3449" t="s">
        <v>83</v>
      </c>
      <c r="F3449">
        <v>2044</v>
      </c>
      <c r="G3449" t="s">
        <v>9</v>
      </c>
      <c r="H3449" t="s">
        <v>2</v>
      </c>
      <c r="I3449">
        <v>0</v>
      </c>
      <c r="J3449">
        <v>120</v>
      </c>
      <c r="K3449">
        <v>0</v>
      </c>
      <c r="L3449" t="s">
        <v>84</v>
      </c>
      <c r="M3449" t="s">
        <v>46</v>
      </c>
    </row>
    <row r="3450" spans="1:14" x14ac:dyDescent="0.25">
      <c r="A3450">
        <v>314376</v>
      </c>
      <c r="B3450" t="s">
        <v>63</v>
      </c>
      <c r="C3450" t="s">
        <v>43</v>
      </c>
      <c r="D3450" s="8">
        <v>40748</v>
      </c>
      <c r="E3450" t="s">
        <v>53</v>
      </c>
      <c r="F3450">
        <v>1845</v>
      </c>
      <c r="G3450" t="s">
        <v>75</v>
      </c>
      <c r="H3450" t="s">
        <v>4</v>
      </c>
      <c r="I3450">
        <v>2000</v>
      </c>
      <c r="J3450">
        <v>165</v>
      </c>
      <c r="L3450" t="s">
        <v>64</v>
      </c>
      <c r="M3450" t="s">
        <v>56</v>
      </c>
      <c r="N3450" t="s">
        <v>57</v>
      </c>
    </row>
    <row r="3451" spans="1:14" x14ac:dyDescent="0.25">
      <c r="A3451">
        <v>314377</v>
      </c>
      <c r="B3451" t="s">
        <v>146</v>
      </c>
      <c r="C3451" t="s">
        <v>43</v>
      </c>
      <c r="D3451" s="8">
        <v>40748</v>
      </c>
      <c r="E3451" t="s">
        <v>83</v>
      </c>
      <c r="F3451">
        <v>2044</v>
      </c>
      <c r="G3451" t="s">
        <v>9</v>
      </c>
      <c r="H3451" t="s">
        <v>2</v>
      </c>
      <c r="I3451">
        <v>50</v>
      </c>
      <c r="K3451">
        <v>0</v>
      </c>
      <c r="L3451" t="s">
        <v>55</v>
      </c>
      <c r="M3451" t="s">
        <v>132</v>
      </c>
      <c r="N3451" t="s">
        <v>57</v>
      </c>
    </row>
    <row r="3452" spans="1:14" x14ac:dyDescent="0.25">
      <c r="A3452">
        <v>314379</v>
      </c>
      <c r="B3452" t="s">
        <v>42</v>
      </c>
      <c r="C3452" t="s">
        <v>43</v>
      </c>
      <c r="D3452" s="8">
        <v>40748</v>
      </c>
      <c r="E3452" t="s">
        <v>83</v>
      </c>
      <c r="F3452">
        <v>2330</v>
      </c>
      <c r="G3452" t="s">
        <v>102</v>
      </c>
      <c r="H3452" t="s">
        <v>2</v>
      </c>
      <c r="I3452">
        <v>1000</v>
      </c>
      <c r="J3452">
        <v>135</v>
      </c>
      <c r="K3452">
        <v>3</v>
      </c>
      <c r="L3452" t="s">
        <v>55</v>
      </c>
      <c r="M3452" t="s">
        <v>238</v>
      </c>
      <c r="N3452" t="s">
        <v>57</v>
      </c>
    </row>
    <row r="3453" spans="1:14" x14ac:dyDescent="0.25">
      <c r="A3453">
        <v>314393</v>
      </c>
      <c r="B3453" t="s">
        <v>62</v>
      </c>
      <c r="C3453" t="s">
        <v>43</v>
      </c>
      <c r="D3453" s="8">
        <v>40749</v>
      </c>
      <c r="E3453" t="s">
        <v>53</v>
      </c>
      <c r="F3453">
        <v>1920</v>
      </c>
      <c r="G3453" t="s">
        <v>179</v>
      </c>
      <c r="H3453" t="s">
        <v>2</v>
      </c>
      <c r="I3453">
        <v>20</v>
      </c>
      <c r="K3453">
        <v>0</v>
      </c>
      <c r="L3453" t="s">
        <v>55</v>
      </c>
      <c r="M3453" t="s">
        <v>238</v>
      </c>
      <c r="N3453" t="s">
        <v>57</v>
      </c>
    </row>
    <row r="3454" spans="1:14" x14ac:dyDescent="0.25">
      <c r="A3454">
        <v>314395</v>
      </c>
      <c r="B3454" t="s">
        <v>144</v>
      </c>
      <c r="C3454" t="s">
        <v>43</v>
      </c>
      <c r="D3454" s="8">
        <v>40749</v>
      </c>
      <c r="G3454" t="s">
        <v>119</v>
      </c>
      <c r="H3454" t="s">
        <v>3</v>
      </c>
      <c r="I3454">
        <v>0</v>
      </c>
      <c r="K3454">
        <v>0</v>
      </c>
      <c r="L3454" t="s">
        <v>84</v>
      </c>
      <c r="M3454" t="s">
        <v>56</v>
      </c>
    </row>
    <row r="3455" spans="1:14" x14ac:dyDescent="0.25">
      <c r="A3455">
        <v>314403</v>
      </c>
      <c r="B3455" t="s">
        <v>428</v>
      </c>
      <c r="C3455" t="s">
        <v>106</v>
      </c>
      <c r="D3455" s="8">
        <v>40750</v>
      </c>
      <c r="E3455" t="s">
        <v>53</v>
      </c>
      <c r="F3455">
        <v>1353</v>
      </c>
      <c r="G3455" t="s">
        <v>9</v>
      </c>
      <c r="H3455" t="s">
        <v>2</v>
      </c>
      <c r="I3455">
        <v>0</v>
      </c>
      <c r="K3455">
        <v>0</v>
      </c>
      <c r="L3455" t="s">
        <v>73</v>
      </c>
      <c r="M3455" t="s">
        <v>50</v>
      </c>
      <c r="N3455" t="s">
        <v>57</v>
      </c>
    </row>
    <row r="3456" spans="1:14" x14ac:dyDescent="0.25">
      <c r="A3456">
        <v>314405</v>
      </c>
      <c r="B3456" t="s">
        <v>230</v>
      </c>
      <c r="C3456" t="s">
        <v>71</v>
      </c>
      <c r="D3456" s="8">
        <v>40750</v>
      </c>
      <c r="E3456" t="s">
        <v>53</v>
      </c>
      <c r="F3456">
        <v>1035</v>
      </c>
      <c r="G3456" t="s">
        <v>49</v>
      </c>
      <c r="H3456" t="s">
        <v>3</v>
      </c>
      <c r="I3456">
        <v>0</v>
      </c>
      <c r="K3456">
        <v>0</v>
      </c>
      <c r="L3456" t="s">
        <v>84</v>
      </c>
      <c r="M3456" t="s">
        <v>51</v>
      </c>
      <c r="N3456" t="s">
        <v>57</v>
      </c>
    </row>
    <row r="3457" spans="1:14" x14ac:dyDescent="0.25">
      <c r="A3457">
        <v>314407</v>
      </c>
      <c r="B3457" t="s">
        <v>220</v>
      </c>
      <c r="C3457" t="s">
        <v>43</v>
      </c>
      <c r="D3457" s="8">
        <v>40750</v>
      </c>
      <c r="E3457" t="s">
        <v>53</v>
      </c>
      <c r="F3457">
        <v>1903</v>
      </c>
      <c r="G3457" t="s">
        <v>243</v>
      </c>
      <c r="H3457" t="s">
        <v>4</v>
      </c>
      <c r="I3457">
        <v>0</v>
      </c>
      <c r="K3457">
        <v>0</v>
      </c>
      <c r="L3457" t="s">
        <v>84</v>
      </c>
      <c r="M3457" t="s">
        <v>51</v>
      </c>
      <c r="N3457" t="s">
        <v>57</v>
      </c>
    </row>
    <row r="3458" spans="1:14" x14ac:dyDescent="0.25">
      <c r="A3458">
        <v>314410</v>
      </c>
      <c r="B3458" t="s">
        <v>133</v>
      </c>
      <c r="C3458" t="s">
        <v>43</v>
      </c>
      <c r="D3458" s="8">
        <v>40751</v>
      </c>
      <c r="E3458" t="s">
        <v>53</v>
      </c>
      <c r="F3458">
        <v>1819</v>
      </c>
      <c r="G3458" t="s">
        <v>8</v>
      </c>
      <c r="H3458" t="s">
        <v>2</v>
      </c>
      <c r="I3458">
        <v>0</v>
      </c>
      <c r="K3458">
        <v>0</v>
      </c>
      <c r="L3458" t="s">
        <v>73</v>
      </c>
      <c r="M3458" t="s">
        <v>238</v>
      </c>
      <c r="N3458" t="s">
        <v>57</v>
      </c>
    </row>
    <row r="3459" spans="1:14" x14ac:dyDescent="0.25">
      <c r="A3459">
        <v>314418</v>
      </c>
      <c r="B3459" t="s">
        <v>42</v>
      </c>
      <c r="C3459" t="s">
        <v>43</v>
      </c>
      <c r="D3459" s="8">
        <v>40751</v>
      </c>
      <c r="G3459" t="s">
        <v>6</v>
      </c>
      <c r="H3459" t="s">
        <v>2</v>
      </c>
      <c r="I3459">
        <v>0</v>
      </c>
      <c r="J3459">
        <v>100</v>
      </c>
      <c r="K3459">
        <v>0</v>
      </c>
      <c r="L3459" t="s">
        <v>84</v>
      </c>
      <c r="M3459" t="s">
        <v>56</v>
      </c>
      <c r="N3459" t="s">
        <v>57</v>
      </c>
    </row>
    <row r="3460" spans="1:14" x14ac:dyDescent="0.25">
      <c r="A3460">
        <v>314422</v>
      </c>
      <c r="B3460" t="s">
        <v>95</v>
      </c>
      <c r="C3460" t="s">
        <v>43</v>
      </c>
      <c r="D3460" s="8">
        <v>40752</v>
      </c>
      <c r="E3460" t="s">
        <v>53</v>
      </c>
      <c r="F3460">
        <v>819</v>
      </c>
      <c r="G3460" t="s">
        <v>19</v>
      </c>
      <c r="H3460" t="s">
        <v>4</v>
      </c>
      <c r="K3460">
        <v>0</v>
      </c>
      <c r="L3460" t="s">
        <v>55</v>
      </c>
      <c r="M3460" t="s">
        <v>81</v>
      </c>
      <c r="N3460" t="s">
        <v>57</v>
      </c>
    </row>
    <row r="3461" spans="1:14" x14ac:dyDescent="0.25">
      <c r="A3461">
        <v>314426</v>
      </c>
      <c r="B3461" t="s">
        <v>92</v>
      </c>
      <c r="C3461" t="s">
        <v>43</v>
      </c>
      <c r="D3461" s="8">
        <v>40752</v>
      </c>
      <c r="E3461" t="s">
        <v>83</v>
      </c>
      <c r="F3461">
        <v>2110</v>
      </c>
      <c r="G3461" t="s">
        <v>117</v>
      </c>
      <c r="H3461" t="s">
        <v>2</v>
      </c>
      <c r="I3461">
        <v>0</v>
      </c>
      <c r="J3461">
        <v>110</v>
      </c>
      <c r="K3461">
        <v>0</v>
      </c>
      <c r="L3461" t="s">
        <v>73</v>
      </c>
      <c r="M3461" t="s">
        <v>56</v>
      </c>
      <c r="N3461" t="s">
        <v>57</v>
      </c>
    </row>
    <row r="3462" spans="1:14" x14ac:dyDescent="0.25">
      <c r="A3462">
        <v>314427</v>
      </c>
      <c r="B3462" t="s">
        <v>120</v>
      </c>
      <c r="C3462" t="s">
        <v>43</v>
      </c>
      <c r="D3462" s="8">
        <v>40752</v>
      </c>
      <c r="E3462" t="s">
        <v>107</v>
      </c>
      <c r="F3462">
        <v>2145</v>
      </c>
      <c r="G3462" t="s">
        <v>20</v>
      </c>
      <c r="H3462" t="s">
        <v>4</v>
      </c>
      <c r="I3462">
        <v>2000</v>
      </c>
      <c r="J3462">
        <v>160</v>
      </c>
      <c r="K3462">
        <v>10</v>
      </c>
      <c r="L3462" t="s">
        <v>55</v>
      </c>
      <c r="M3462" t="s">
        <v>56</v>
      </c>
    </row>
    <row r="3463" spans="1:14" x14ac:dyDescent="0.25">
      <c r="A3463">
        <v>314429</v>
      </c>
      <c r="B3463" t="s">
        <v>383</v>
      </c>
      <c r="D3463" s="8">
        <v>40752</v>
      </c>
      <c r="E3463" t="s">
        <v>53</v>
      </c>
      <c r="F3463">
        <v>800</v>
      </c>
      <c r="G3463" t="s">
        <v>161</v>
      </c>
      <c r="H3463" t="s">
        <v>4</v>
      </c>
      <c r="I3463">
        <v>0</v>
      </c>
      <c r="J3463">
        <v>20</v>
      </c>
      <c r="K3463">
        <v>0</v>
      </c>
      <c r="L3463" t="s">
        <v>84</v>
      </c>
      <c r="M3463" t="s">
        <v>56</v>
      </c>
      <c r="N3463" t="s">
        <v>57</v>
      </c>
    </row>
    <row r="3464" spans="1:14" x14ac:dyDescent="0.25">
      <c r="A3464">
        <v>314430</v>
      </c>
      <c r="B3464" t="s">
        <v>383</v>
      </c>
      <c r="D3464" s="8">
        <v>40752</v>
      </c>
      <c r="E3464" t="s">
        <v>53</v>
      </c>
      <c r="F3464">
        <v>825</v>
      </c>
      <c r="G3464" t="s">
        <v>161</v>
      </c>
      <c r="H3464" t="s">
        <v>4</v>
      </c>
      <c r="I3464">
        <v>0</v>
      </c>
      <c r="J3464">
        <v>20</v>
      </c>
      <c r="K3464">
        <v>0</v>
      </c>
      <c r="L3464" t="s">
        <v>84</v>
      </c>
      <c r="M3464" t="s">
        <v>56</v>
      </c>
    </row>
    <row r="3465" spans="1:14" x14ac:dyDescent="0.25">
      <c r="A3465">
        <v>314432</v>
      </c>
      <c r="B3465" t="s">
        <v>42</v>
      </c>
      <c r="C3465" t="s">
        <v>43</v>
      </c>
      <c r="D3465" s="8">
        <v>40752</v>
      </c>
      <c r="E3465" t="s">
        <v>83</v>
      </c>
      <c r="F3465">
        <v>2120</v>
      </c>
      <c r="G3465" t="s">
        <v>22</v>
      </c>
      <c r="H3465" t="s">
        <v>4</v>
      </c>
      <c r="I3465">
        <v>3000</v>
      </c>
      <c r="J3465">
        <v>190</v>
      </c>
      <c r="L3465" t="s">
        <v>55</v>
      </c>
      <c r="M3465" t="s">
        <v>56</v>
      </c>
      <c r="N3465" t="s">
        <v>57</v>
      </c>
    </row>
    <row r="3466" spans="1:14" x14ac:dyDescent="0.25">
      <c r="A3466">
        <v>314433</v>
      </c>
      <c r="B3466" t="s">
        <v>63</v>
      </c>
      <c r="C3466" t="s">
        <v>43</v>
      </c>
      <c r="D3466" s="8">
        <v>40752</v>
      </c>
      <c r="E3466" t="s">
        <v>53</v>
      </c>
      <c r="F3466">
        <v>935</v>
      </c>
      <c r="G3466" t="s">
        <v>66</v>
      </c>
      <c r="H3466" t="s">
        <v>4</v>
      </c>
      <c r="I3466">
        <v>400</v>
      </c>
      <c r="J3466">
        <v>138</v>
      </c>
      <c r="L3466" t="s">
        <v>55</v>
      </c>
      <c r="M3466" t="s">
        <v>56</v>
      </c>
      <c r="N3466" t="s">
        <v>57</v>
      </c>
    </row>
    <row r="3467" spans="1:14" x14ac:dyDescent="0.25">
      <c r="A3467">
        <v>314435</v>
      </c>
      <c r="B3467" t="s">
        <v>42</v>
      </c>
      <c r="C3467" t="s">
        <v>43</v>
      </c>
      <c r="D3467" s="8">
        <v>40752</v>
      </c>
      <c r="E3467" t="s">
        <v>53</v>
      </c>
      <c r="F3467">
        <v>1900</v>
      </c>
      <c r="G3467" t="s">
        <v>10</v>
      </c>
      <c r="H3467" t="s">
        <v>2</v>
      </c>
      <c r="I3467">
        <v>300</v>
      </c>
      <c r="J3467">
        <v>130</v>
      </c>
      <c r="L3467" t="s">
        <v>55</v>
      </c>
      <c r="M3467" t="s">
        <v>56</v>
      </c>
      <c r="N3467" t="s">
        <v>57</v>
      </c>
    </row>
    <row r="3468" spans="1:14" x14ac:dyDescent="0.25">
      <c r="A3468">
        <v>314441</v>
      </c>
      <c r="B3468" t="s">
        <v>48</v>
      </c>
      <c r="D3468" s="8">
        <v>40752</v>
      </c>
      <c r="E3468" t="s">
        <v>53</v>
      </c>
      <c r="F3468">
        <v>1133</v>
      </c>
      <c r="G3468" t="s">
        <v>19</v>
      </c>
      <c r="H3468" t="s">
        <v>4</v>
      </c>
      <c r="I3468">
        <v>0</v>
      </c>
      <c r="K3468">
        <v>0</v>
      </c>
      <c r="L3468" t="s">
        <v>84</v>
      </c>
      <c r="M3468" t="s">
        <v>238</v>
      </c>
    </row>
    <row r="3469" spans="1:14" x14ac:dyDescent="0.25">
      <c r="A3469">
        <v>314442</v>
      </c>
      <c r="B3469" t="s">
        <v>42</v>
      </c>
      <c r="C3469" t="s">
        <v>43</v>
      </c>
      <c r="D3469" s="8">
        <v>40753</v>
      </c>
      <c r="E3469" t="s">
        <v>53</v>
      </c>
      <c r="F3469">
        <v>1338</v>
      </c>
      <c r="G3469" t="s">
        <v>15</v>
      </c>
      <c r="H3469" t="s">
        <v>3</v>
      </c>
      <c r="I3469">
        <v>0</v>
      </c>
      <c r="K3469">
        <v>0</v>
      </c>
      <c r="L3469" t="s">
        <v>73</v>
      </c>
      <c r="M3469" t="s">
        <v>51</v>
      </c>
      <c r="N3469" t="s">
        <v>57</v>
      </c>
    </row>
    <row r="3470" spans="1:14" x14ac:dyDescent="0.25">
      <c r="A3470">
        <v>314451</v>
      </c>
      <c r="B3470" t="s">
        <v>78</v>
      </c>
      <c r="C3470" t="s">
        <v>43</v>
      </c>
      <c r="D3470" s="8">
        <v>40753</v>
      </c>
      <c r="E3470" t="s">
        <v>53</v>
      </c>
      <c r="F3470">
        <v>1705</v>
      </c>
      <c r="G3470" t="s">
        <v>21</v>
      </c>
      <c r="H3470" t="s">
        <v>4</v>
      </c>
      <c r="I3470">
        <v>0</v>
      </c>
      <c r="J3470">
        <v>100</v>
      </c>
      <c r="K3470">
        <v>0</v>
      </c>
      <c r="L3470" t="s">
        <v>73</v>
      </c>
      <c r="M3470" t="s">
        <v>81</v>
      </c>
      <c r="N3470" t="s">
        <v>57</v>
      </c>
    </row>
    <row r="3471" spans="1:14" x14ac:dyDescent="0.25">
      <c r="A3471">
        <v>314459</v>
      </c>
      <c r="B3471" t="s">
        <v>383</v>
      </c>
      <c r="D3471" s="8">
        <v>40753</v>
      </c>
      <c r="E3471" t="s">
        <v>53</v>
      </c>
      <c r="F3471">
        <v>905</v>
      </c>
      <c r="G3471" t="s">
        <v>161</v>
      </c>
      <c r="H3471" t="s">
        <v>4</v>
      </c>
      <c r="I3471">
        <v>0</v>
      </c>
      <c r="J3471">
        <v>20</v>
      </c>
      <c r="K3471">
        <v>0</v>
      </c>
      <c r="L3471" t="s">
        <v>84</v>
      </c>
      <c r="M3471" t="s">
        <v>56</v>
      </c>
      <c r="N3471" t="s">
        <v>57</v>
      </c>
    </row>
    <row r="3472" spans="1:14" x14ac:dyDescent="0.25">
      <c r="A3472">
        <v>314460</v>
      </c>
      <c r="B3472" t="s">
        <v>363</v>
      </c>
      <c r="D3472" s="8">
        <v>40753</v>
      </c>
      <c r="E3472" t="s">
        <v>83</v>
      </c>
      <c r="F3472">
        <v>2345</v>
      </c>
      <c r="G3472" t="s">
        <v>559</v>
      </c>
      <c r="H3472" t="s">
        <v>4</v>
      </c>
      <c r="I3472">
        <v>2000</v>
      </c>
      <c r="J3472">
        <v>80</v>
      </c>
      <c r="L3472" t="s">
        <v>64</v>
      </c>
      <c r="M3472" t="s">
        <v>56</v>
      </c>
      <c r="N3472" t="s">
        <v>57</v>
      </c>
    </row>
    <row r="3473" spans="1:14" x14ac:dyDescent="0.25">
      <c r="A3473">
        <v>314463</v>
      </c>
      <c r="B3473" t="s">
        <v>63</v>
      </c>
      <c r="C3473" t="s">
        <v>43</v>
      </c>
      <c r="D3473" s="8">
        <v>40753</v>
      </c>
      <c r="E3473" t="s">
        <v>53</v>
      </c>
      <c r="F3473">
        <v>1920</v>
      </c>
      <c r="G3473" t="s">
        <v>66</v>
      </c>
      <c r="H3473" t="s">
        <v>4</v>
      </c>
      <c r="I3473">
        <v>0</v>
      </c>
      <c r="J3473">
        <v>130</v>
      </c>
      <c r="K3473">
        <v>0</v>
      </c>
      <c r="L3473" t="s">
        <v>84</v>
      </c>
      <c r="M3473" t="s">
        <v>56</v>
      </c>
      <c r="N3473" t="s">
        <v>57</v>
      </c>
    </row>
    <row r="3474" spans="1:14" x14ac:dyDescent="0.25">
      <c r="A3474">
        <v>314465</v>
      </c>
      <c r="B3474" t="s">
        <v>42</v>
      </c>
      <c r="C3474" t="s">
        <v>43</v>
      </c>
      <c r="D3474" s="8">
        <v>40753</v>
      </c>
      <c r="E3474" t="s">
        <v>83</v>
      </c>
      <c r="F3474">
        <v>10</v>
      </c>
      <c r="G3474" t="s">
        <v>20</v>
      </c>
      <c r="H3474" t="s">
        <v>4</v>
      </c>
      <c r="I3474">
        <v>10000</v>
      </c>
      <c r="J3474">
        <v>250</v>
      </c>
      <c r="K3474">
        <v>30</v>
      </c>
      <c r="L3474" t="s">
        <v>45</v>
      </c>
      <c r="M3474" t="s">
        <v>238</v>
      </c>
      <c r="N3474" t="s">
        <v>57</v>
      </c>
    </row>
    <row r="3475" spans="1:14" x14ac:dyDescent="0.25">
      <c r="A3475">
        <v>314466</v>
      </c>
      <c r="B3475" t="s">
        <v>42</v>
      </c>
      <c r="C3475" t="s">
        <v>43</v>
      </c>
      <c r="D3475" s="8">
        <v>40753</v>
      </c>
      <c r="E3475" t="s">
        <v>53</v>
      </c>
      <c r="F3475">
        <v>801</v>
      </c>
      <c r="G3475" t="s">
        <v>66</v>
      </c>
      <c r="H3475" t="s">
        <v>4</v>
      </c>
      <c r="I3475">
        <v>0</v>
      </c>
      <c r="J3475">
        <v>110</v>
      </c>
      <c r="K3475">
        <v>0</v>
      </c>
      <c r="L3475" t="s">
        <v>84</v>
      </c>
      <c r="M3475" t="s">
        <v>81</v>
      </c>
      <c r="N3475" t="s">
        <v>57</v>
      </c>
    </row>
    <row r="3476" spans="1:14" x14ac:dyDescent="0.25">
      <c r="A3476">
        <v>314467</v>
      </c>
      <c r="B3476" t="s">
        <v>63</v>
      </c>
      <c r="C3476" t="s">
        <v>43</v>
      </c>
      <c r="D3476" s="8">
        <v>40753</v>
      </c>
      <c r="E3476" t="s">
        <v>53</v>
      </c>
      <c r="F3476">
        <v>747</v>
      </c>
      <c r="G3476" t="s">
        <v>22</v>
      </c>
      <c r="H3476" t="s">
        <v>4</v>
      </c>
      <c r="I3476">
        <v>0</v>
      </c>
      <c r="K3476">
        <v>0</v>
      </c>
      <c r="L3476" t="s">
        <v>73</v>
      </c>
      <c r="M3476" t="s">
        <v>140</v>
      </c>
      <c r="N3476" t="s">
        <v>57</v>
      </c>
    </row>
    <row r="3477" spans="1:14" x14ac:dyDescent="0.25">
      <c r="A3477">
        <v>314476</v>
      </c>
      <c r="B3477" t="s">
        <v>95</v>
      </c>
      <c r="C3477" t="s">
        <v>43</v>
      </c>
      <c r="D3477" s="8">
        <v>40754</v>
      </c>
      <c r="E3477" t="s">
        <v>83</v>
      </c>
      <c r="F3477">
        <v>2125</v>
      </c>
      <c r="G3477" t="s">
        <v>23</v>
      </c>
      <c r="H3477" t="s">
        <v>4</v>
      </c>
      <c r="I3477">
        <v>200</v>
      </c>
      <c r="J3477">
        <v>120</v>
      </c>
      <c r="L3477" t="s">
        <v>55</v>
      </c>
      <c r="M3477" t="s">
        <v>231</v>
      </c>
      <c r="N3477" t="s">
        <v>57</v>
      </c>
    </row>
    <row r="3478" spans="1:14" x14ac:dyDescent="0.25">
      <c r="A3478">
        <v>314477</v>
      </c>
      <c r="B3478" t="s">
        <v>167</v>
      </c>
      <c r="C3478" t="s">
        <v>43</v>
      </c>
      <c r="D3478" s="8">
        <v>40754</v>
      </c>
      <c r="E3478" t="s">
        <v>83</v>
      </c>
      <c r="F3478">
        <v>2148</v>
      </c>
      <c r="G3478" t="s">
        <v>13</v>
      </c>
      <c r="H3478" t="s">
        <v>3</v>
      </c>
      <c r="K3478">
        <v>0</v>
      </c>
      <c r="L3478" t="s">
        <v>55</v>
      </c>
      <c r="M3478" t="s">
        <v>60</v>
      </c>
      <c r="N3478" t="s">
        <v>57</v>
      </c>
    </row>
    <row r="3479" spans="1:14" x14ac:dyDescent="0.25">
      <c r="A3479">
        <v>314488</v>
      </c>
      <c r="B3479" t="s">
        <v>48</v>
      </c>
      <c r="D3479" s="8">
        <v>40754</v>
      </c>
      <c r="G3479" t="s">
        <v>21</v>
      </c>
      <c r="H3479" t="s">
        <v>4</v>
      </c>
      <c r="K3479">
        <v>0</v>
      </c>
      <c r="M3479" t="s">
        <v>51</v>
      </c>
    </row>
    <row r="3480" spans="1:14" x14ac:dyDescent="0.25">
      <c r="A3480">
        <v>314489</v>
      </c>
      <c r="B3480" t="s">
        <v>167</v>
      </c>
      <c r="C3480" t="s">
        <v>43</v>
      </c>
      <c r="D3480" s="8">
        <v>40755</v>
      </c>
      <c r="E3480" t="s">
        <v>53</v>
      </c>
      <c r="F3480">
        <v>1843</v>
      </c>
      <c r="G3480" t="s">
        <v>19</v>
      </c>
      <c r="H3480" t="s">
        <v>4</v>
      </c>
      <c r="I3480">
        <v>0</v>
      </c>
      <c r="K3480">
        <v>0</v>
      </c>
      <c r="L3480" t="s">
        <v>84</v>
      </c>
      <c r="M3480" t="s">
        <v>51</v>
      </c>
      <c r="N3480" t="s">
        <v>57</v>
      </c>
    </row>
    <row r="3481" spans="1:14" x14ac:dyDescent="0.25">
      <c r="A3481">
        <v>314490</v>
      </c>
      <c r="B3481" t="s">
        <v>86</v>
      </c>
      <c r="C3481" t="s">
        <v>43</v>
      </c>
      <c r="D3481" s="8">
        <v>40755</v>
      </c>
      <c r="E3481" t="s">
        <v>53</v>
      </c>
      <c r="F3481">
        <v>1040</v>
      </c>
      <c r="G3481" t="s">
        <v>15</v>
      </c>
      <c r="H3481" t="s">
        <v>3</v>
      </c>
      <c r="K3481">
        <v>0</v>
      </c>
      <c r="L3481" t="s">
        <v>55</v>
      </c>
      <c r="M3481" t="s">
        <v>183</v>
      </c>
      <c r="N3481" t="s">
        <v>57</v>
      </c>
    </row>
    <row r="3482" spans="1:14" x14ac:dyDescent="0.25">
      <c r="A3482">
        <v>314491</v>
      </c>
      <c r="B3482" t="s">
        <v>220</v>
      </c>
      <c r="C3482" t="s">
        <v>43</v>
      </c>
      <c r="D3482" s="8">
        <v>40755</v>
      </c>
      <c r="E3482" t="s">
        <v>83</v>
      </c>
      <c r="F3482">
        <v>2249</v>
      </c>
      <c r="G3482" t="s">
        <v>19</v>
      </c>
      <c r="H3482" t="s">
        <v>4</v>
      </c>
      <c r="I3482">
        <v>9000</v>
      </c>
      <c r="J3482">
        <v>240</v>
      </c>
      <c r="L3482" t="s">
        <v>64</v>
      </c>
      <c r="M3482" t="s">
        <v>56</v>
      </c>
      <c r="N3482" t="s">
        <v>57</v>
      </c>
    </row>
    <row r="3483" spans="1:14" x14ac:dyDescent="0.25">
      <c r="A3483">
        <v>314492</v>
      </c>
      <c r="B3483" t="s">
        <v>330</v>
      </c>
      <c r="C3483" t="s">
        <v>43</v>
      </c>
      <c r="D3483" s="8">
        <v>40755</v>
      </c>
      <c r="E3483" t="s">
        <v>107</v>
      </c>
      <c r="F3483">
        <v>2030</v>
      </c>
      <c r="G3483" t="s">
        <v>248</v>
      </c>
      <c r="H3483" t="s">
        <v>2</v>
      </c>
      <c r="I3483">
        <v>0</v>
      </c>
      <c r="J3483">
        <v>80</v>
      </c>
      <c r="K3483">
        <v>0</v>
      </c>
      <c r="L3483" t="s">
        <v>84</v>
      </c>
      <c r="M3483" t="s">
        <v>162</v>
      </c>
      <c r="N3483" t="s">
        <v>57</v>
      </c>
    </row>
    <row r="3484" spans="1:14" x14ac:dyDescent="0.25">
      <c r="A3484">
        <v>314502</v>
      </c>
      <c r="B3484" t="s">
        <v>149</v>
      </c>
      <c r="C3484" t="s">
        <v>43</v>
      </c>
      <c r="D3484" s="8">
        <v>40755</v>
      </c>
      <c r="E3484" t="s">
        <v>53</v>
      </c>
      <c r="F3484">
        <v>1917</v>
      </c>
      <c r="G3484" t="s">
        <v>22</v>
      </c>
      <c r="H3484" t="s">
        <v>4</v>
      </c>
      <c r="I3484">
        <v>0</v>
      </c>
      <c r="K3484">
        <v>0</v>
      </c>
      <c r="L3484" t="s">
        <v>73</v>
      </c>
      <c r="M3484" t="s">
        <v>238</v>
      </c>
      <c r="N3484" t="s">
        <v>57</v>
      </c>
    </row>
    <row r="3485" spans="1:14" x14ac:dyDescent="0.25">
      <c r="A3485">
        <v>314504</v>
      </c>
      <c r="B3485" t="s">
        <v>42</v>
      </c>
      <c r="C3485" t="s">
        <v>43</v>
      </c>
      <c r="D3485" s="8">
        <v>40725</v>
      </c>
      <c r="E3485" t="s">
        <v>83</v>
      </c>
      <c r="F3485">
        <v>2252</v>
      </c>
      <c r="G3485" t="s">
        <v>13</v>
      </c>
      <c r="H3485" t="s">
        <v>3</v>
      </c>
      <c r="I3485">
        <v>500</v>
      </c>
      <c r="L3485" t="s">
        <v>55</v>
      </c>
      <c r="M3485" t="s">
        <v>56</v>
      </c>
      <c r="N3485" t="s">
        <v>57</v>
      </c>
    </row>
    <row r="3486" spans="1:14" x14ac:dyDescent="0.25">
      <c r="A3486">
        <v>314535</v>
      </c>
      <c r="B3486" t="s">
        <v>298</v>
      </c>
      <c r="C3486" t="s">
        <v>106</v>
      </c>
      <c r="D3486" s="8">
        <v>40740</v>
      </c>
      <c r="E3486" t="s">
        <v>53</v>
      </c>
      <c r="F3486">
        <v>1625</v>
      </c>
      <c r="G3486" t="s">
        <v>7</v>
      </c>
      <c r="H3486" t="s">
        <v>2</v>
      </c>
      <c r="I3486">
        <v>0</v>
      </c>
      <c r="J3486">
        <v>120</v>
      </c>
      <c r="K3486">
        <v>0</v>
      </c>
      <c r="L3486" t="s">
        <v>84</v>
      </c>
      <c r="M3486" t="s">
        <v>50</v>
      </c>
      <c r="N3486" t="s">
        <v>57</v>
      </c>
    </row>
    <row r="3487" spans="1:14" x14ac:dyDescent="0.25">
      <c r="A3487">
        <v>314574</v>
      </c>
      <c r="B3487" t="s">
        <v>42</v>
      </c>
      <c r="C3487" t="s">
        <v>43</v>
      </c>
      <c r="D3487" s="8">
        <v>40756</v>
      </c>
      <c r="E3487" t="s">
        <v>53</v>
      </c>
      <c r="F3487">
        <v>853</v>
      </c>
      <c r="G3487" t="s">
        <v>66</v>
      </c>
      <c r="H3487" t="s">
        <v>4</v>
      </c>
      <c r="I3487">
        <v>0</v>
      </c>
      <c r="J3487">
        <v>100</v>
      </c>
      <c r="K3487">
        <v>0</v>
      </c>
      <c r="L3487" t="s">
        <v>84</v>
      </c>
      <c r="M3487" t="s">
        <v>81</v>
      </c>
      <c r="N3487" t="s">
        <v>57</v>
      </c>
    </row>
    <row r="3488" spans="1:14" x14ac:dyDescent="0.25">
      <c r="A3488">
        <v>314577</v>
      </c>
      <c r="B3488" t="s">
        <v>62</v>
      </c>
      <c r="C3488" t="s">
        <v>43</v>
      </c>
      <c r="D3488" s="8">
        <v>40757</v>
      </c>
      <c r="E3488" t="s">
        <v>53</v>
      </c>
      <c r="F3488">
        <v>850</v>
      </c>
      <c r="G3488" t="s">
        <v>12</v>
      </c>
      <c r="H3488" t="s">
        <v>3</v>
      </c>
      <c r="I3488">
        <v>500</v>
      </c>
      <c r="J3488">
        <v>140</v>
      </c>
      <c r="K3488">
        <v>1</v>
      </c>
      <c r="L3488" t="s">
        <v>55</v>
      </c>
      <c r="M3488" t="s">
        <v>56</v>
      </c>
      <c r="N3488" t="s">
        <v>57</v>
      </c>
    </row>
    <row r="3489" spans="1:14" x14ac:dyDescent="0.25">
      <c r="A3489">
        <v>314579</v>
      </c>
      <c r="B3489" t="s">
        <v>48</v>
      </c>
      <c r="D3489" s="8">
        <v>40758</v>
      </c>
      <c r="G3489" t="s">
        <v>174</v>
      </c>
      <c r="H3489" t="s">
        <v>4</v>
      </c>
      <c r="K3489">
        <v>0</v>
      </c>
      <c r="M3489" t="s">
        <v>438</v>
      </c>
    </row>
    <row r="3490" spans="1:14" x14ac:dyDescent="0.25">
      <c r="A3490">
        <v>314586</v>
      </c>
      <c r="B3490" t="s">
        <v>192</v>
      </c>
      <c r="C3490" t="s">
        <v>43</v>
      </c>
      <c r="D3490" s="8">
        <v>40760</v>
      </c>
      <c r="E3490" t="s">
        <v>53</v>
      </c>
      <c r="F3490">
        <v>1830</v>
      </c>
      <c r="G3490" t="s">
        <v>199</v>
      </c>
      <c r="H3490" t="s">
        <v>3</v>
      </c>
      <c r="I3490">
        <v>50</v>
      </c>
      <c r="J3490">
        <v>135</v>
      </c>
      <c r="K3490">
        <v>0</v>
      </c>
      <c r="L3490" t="s">
        <v>55</v>
      </c>
      <c r="M3490" t="s">
        <v>51</v>
      </c>
      <c r="N3490" t="s">
        <v>57</v>
      </c>
    </row>
    <row r="3491" spans="1:14" x14ac:dyDescent="0.25">
      <c r="A3491">
        <v>314591</v>
      </c>
      <c r="B3491" t="s">
        <v>95</v>
      </c>
      <c r="C3491" t="s">
        <v>43</v>
      </c>
      <c r="D3491" s="8">
        <v>40760</v>
      </c>
      <c r="E3491" t="s">
        <v>53</v>
      </c>
      <c r="F3491">
        <v>1944</v>
      </c>
      <c r="G3491" t="s">
        <v>19</v>
      </c>
      <c r="H3491" t="s">
        <v>4</v>
      </c>
      <c r="I3491">
        <v>10</v>
      </c>
      <c r="J3491">
        <v>130</v>
      </c>
      <c r="K3491">
        <v>0</v>
      </c>
      <c r="L3491" t="s">
        <v>55</v>
      </c>
      <c r="M3491" t="s">
        <v>56</v>
      </c>
      <c r="N3491" t="s">
        <v>57</v>
      </c>
    </row>
    <row r="3492" spans="1:14" x14ac:dyDescent="0.25">
      <c r="A3492">
        <v>314601</v>
      </c>
      <c r="B3492" t="s">
        <v>58</v>
      </c>
      <c r="C3492" t="s">
        <v>43</v>
      </c>
      <c r="D3492" s="8">
        <v>40763</v>
      </c>
      <c r="E3492" t="s">
        <v>53</v>
      </c>
      <c r="F3492">
        <v>1455</v>
      </c>
      <c r="G3492" t="s">
        <v>134</v>
      </c>
      <c r="H3492" t="s">
        <v>2</v>
      </c>
      <c r="I3492">
        <v>0</v>
      </c>
      <c r="J3492">
        <v>100</v>
      </c>
      <c r="K3492">
        <v>0</v>
      </c>
      <c r="L3492" t="s">
        <v>84</v>
      </c>
      <c r="M3492" t="s">
        <v>81</v>
      </c>
      <c r="N3492" t="s">
        <v>57</v>
      </c>
    </row>
    <row r="3493" spans="1:14" x14ac:dyDescent="0.25">
      <c r="A3493">
        <v>314611</v>
      </c>
      <c r="B3493" t="s">
        <v>63</v>
      </c>
      <c r="C3493" t="s">
        <v>43</v>
      </c>
      <c r="D3493" s="8">
        <v>40765</v>
      </c>
      <c r="E3493" t="s">
        <v>53</v>
      </c>
      <c r="F3493">
        <v>810</v>
      </c>
      <c r="G3493" t="s">
        <v>134</v>
      </c>
      <c r="H3493" t="s">
        <v>2</v>
      </c>
      <c r="I3493">
        <v>0</v>
      </c>
      <c r="J3493">
        <v>90</v>
      </c>
      <c r="K3493">
        <v>0</v>
      </c>
      <c r="L3493" t="s">
        <v>73</v>
      </c>
      <c r="M3493" t="s">
        <v>81</v>
      </c>
      <c r="N3493" t="s">
        <v>57</v>
      </c>
    </row>
    <row r="3494" spans="1:14" x14ac:dyDescent="0.25">
      <c r="A3494">
        <v>314612</v>
      </c>
      <c r="B3494" t="s">
        <v>239</v>
      </c>
      <c r="C3494" t="s">
        <v>106</v>
      </c>
      <c r="D3494" s="8">
        <v>40766</v>
      </c>
      <c r="E3494" t="s">
        <v>53</v>
      </c>
      <c r="F3494">
        <v>703</v>
      </c>
      <c r="G3494" t="s">
        <v>19</v>
      </c>
      <c r="H3494" t="s">
        <v>4</v>
      </c>
      <c r="I3494">
        <v>0</v>
      </c>
      <c r="J3494">
        <v>127</v>
      </c>
      <c r="K3494">
        <v>0</v>
      </c>
      <c r="L3494" t="s">
        <v>84</v>
      </c>
      <c r="M3494" t="s">
        <v>118</v>
      </c>
      <c r="N3494" t="s">
        <v>57</v>
      </c>
    </row>
    <row r="3495" spans="1:14" x14ac:dyDescent="0.25">
      <c r="A3495">
        <v>314614</v>
      </c>
      <c r="B3495" t="s">
        <v>167</v>
      </c>
      <c r="C3495" t="s">
        <v>43</v>
      </c>
      <c r="D3495" s="8">
        <v>40766</v>
      </c>
      <c r="E3495" t="s">
        <v>53</v>
      </c>
      <c r="F3495">
        <v>1845</v>
      </c>
      <c r="G3495" t="s">
        <v>135</v>
      </c>
      <c r="H3495" t="s">
        <v>3</v>
      </c>
      <c r="I3495">
        <v>0</v>
      </c>
      <c r="J3495">
        <v>100</v>
      </c>
      <c r="K3495">
        <v>0</v>
      </c>
      <c r="L3495" t="s">
        <v>84</v>
      </c>
      <c r="M3495" t="s">
        <v>187</v>
      </c>
      <c r="N3495" t="s">
        <v>57</v>
      </c>
    </row>
    <row r="3496" spans="1:14" x14ac:dyDescent="0.25">
      <c r="A3496">
        <v>314616</v>
      </c>
      <c r="B3496" t="s">
        <v>78</v>
      </c>
      <c r="C3496" t="s">
        <v>43</v>
      </c>
      <c r="D3496" s="8">
        <v>40766</v>
      </c>
      <c r="E3496" t="s">
        <v>53</v>
      </c>
      <c r="F3496">
        <v>850</v>
      </c>
      <c r="G3496" t="s">
        <v>21</v>
      </c>
      <c r="H3496" t="s">
        <v>4</v>
      </c>
      <c r="I3496">
        <v>0</v>
      </c>
      <c r="K3496">
        <v>0</v>
      </c>
      <c r="L3496" t="s">
        <v>73</v>
      </c>
      <c r="M3496" t="s">
        <v>172</v>
      </c>
      <c r="N3496" t="s">
        <v>57</v>
      </c>
    </row>
    <row r="3497" spans="1:14" x14ac:dyDescent="0.25">
      <c r="A3497">
        <v>314618</v>
      </c>
      <c r="B3497" t="s">
        <v>144</v>
      </c>
      <c r="C3497" t="s">
        <v>43</v>
      </c>
      <c r="D3497" s="8">
        <v>40766</v>
      </c>
      <c r="E3497" t="s">
        <v>53</v>
      </c>
      <c r="F3497">
        <v>1730</v>
      </c>
      <c r="G3497" t="s">
        <v>11</v>
      </c>
      <c r="H3497" t="s">
        <v>3</v>
      </c>
      <c r="L3497" t="s">
        <v>64</v>
      </c>
      <c r="M3497" t="s">
        <v>46</v>
      </c>
      <c r="N3497" t="s">
        <v>57</v>
      </c>
    </row>
    <row r="3498" spans="1:14" x14ac:dyDescent="0.25">
      <c r="A3498">
        <v>314620</v>
      </c>
      <c r="B3498" t="s">
        <v>42</v>
      </c>
      <c r="C3498" t="s">
        <v>43</v>
      </c>
      <c r="D3498" s="8">
        <v>40766</v>
      </c>
      <c r="E3498" t="s">
        <v>83</v>
      </c>
      <c r="F3498">
        <v>1955</v>
      </c>
      <c r="G3498" t="s">
        <v>23</v>
      </c>
      <c r="H3498" t="s">
        <v>4</v>
      </c>
      <c r="I3498">
        <v>0</v>
      </c>
      <c r="J3498">
        <v>150</v>
      </c>
      <c r="K3498">
        <v>0</v>
      </c>
      <c r="L3498" t="s">
        <v>84</v>
      </c>
      <c r="M3498" t="s">
        <v>51</v>
      </c>
      <c r="N3498" t="s">
        <v>57</v>
      </c>
    </row>
    <row r="3499" spans="1:14" x14ac:dyDescent="0.25">
      <c r="A3499">
        <v>314622</v>
      </c>
      <c r="B3499" t="s">
        <v>88</v>
      </c>
      <c r="C3499" t="s">
        <v>43</v>
      </c>
      <c r="D3499" s="8">
        <v>40753</v>
      </c>
      <c r="E3499" t="s">
        <v>53</v>
      </c>
      <c r="F3499">
        <v>957</v>
      </c>
      <c r="G3499" t="s">
        <v>8</v>
      </c>
      <c r="H3499" t="s">
        <v>2</v>
      </c>
      <c r="I3499">
        <v>0</v>
      </c>
      <c r="J3499">
        <v>110</v>
      </c>
      <c r="K3499">
        <v>0</v>
      </c>
      <c r="L3499" t="s">
        <v>84</v>
      </c>
      <c r="M3499" t="s">
        <v>56</v>
      </c>
      <c r="N3499" t="s">
        <v>57</v>
      </c>
    </row>
    <row r="3500" spans="1:14" x14ac:dyDescent="0.25">
      <c r="A3500">
        <v>314625</v>
      </c>
      <c r="B3500" t="s">
        <v>167</v>
      </c>
      <c r="C3500" t="s">
        <v>43</v>
      </c>
      <c r="D3500" s="8">
        <v>40767</v>
      </c>
      <c r="E3500" t="s">
        <v>53</v>
      </c>
      <c r="F3500">
        <v>1230</v>
      </c>
      <c r="G3500" t="s">
        <v>20</v>
      </c>
      <c r="H3500" t="s">
        <v>4</v>
      </c>
      <c r="I3500">
        <v>2500</v>
      </c>
      <c r="J3500">
        <v>300</v>
      </c>
      <c r="K3500">
        <v>4</v>
      </c>
      <c r="L3500" t="s">
        <v>64</v>
      </c>
      <c r="M3500" t="s">
        <v>148</v>
      </c>
      <c r="N3500" t="s">
        <v>57</v>
      </c>
    </row>
    <row r="3501" spans="1:14" x14ac:dyDescent="0.25">
      <c r="A3501">
        <v>314626</v>
      </c>
      <c r="B3501" t="s">
        <v>78</v>
      </c>
      <c r="C3501" t="s">
        <v>43</v>
      </c>
      <c r="D3501" s="8">
        <v>40766</v>
      </c>
      <c r="E3501" t="s">
        <v>83</v>
      </c>
      <c r="F3501">
        <v>2325</v>
      </c>
      <c r="G3501" t="s">
        <v>6</v>
      </c>
      <c r="H3501" t="s">
        <v>2</v>
      </c>
      <c r="I3501">
        <v>50</v>
      </c>
      <c r="J3501">
        <v>150</v>
      </c>
      <c r="K3501">
        <v>0</v>
      </c>
      <c r="L3501" t="s">
        <v>64</v>
      </c>
      <c r="M3501" t="s">
        <v>423</v>
      </c>
      <c r="N3501" t="s">
        <v>57</v>
      </c>
    </row>
    <row r="3502" spans="1:14" x14ac:dyDescent="0.25">
      <c r="A3502">
        <v>314632</v>
      </c>
      <c r="B3502" t="s">
        <v>63</v>
      </c>
      <c r="C3502" t="s">
        <v>43</v>
      </c>
      <c r="D3502" s="8">
        <v>40779</v>
      </c>
      <c r="E3502" t="s">
        <v>83</v>
      </c>
      <c r="F3502">
        <v>2000</v>
      </c>
      <c r="G3502" t="s">
        <v>22</v>
      </c>
      <c r="H3502" t="s">
        <v>4</v>
      </c>
      <c r="I3502">
        <v>0</v>
      </c>
      <c r="J3502">
        <v>120</v>
      </c>
      <c r="K3502">
        <v>0</v>
      </c>
      <c r="L3502" t="s">
        <v>84</v>
      </c>
      <c r="M3502" t="s">
        <v>56</v>
      </c>
      <c r="N3502" t="s">
        <v>57</v>
      </c>
    </row>
    <row r="3503" spans="1:14" x14ac:dyDescent="0.25">
      <c r="A3503">
        <v>314636</v>
      </c>
      <c r="B3503" t="s">
        <v>78</v>
      </c>
      <c r="C3503" t="s">
        <v>43</v>
      </c>
      <c r="D3503" s="8">
        <v>40780</v>
      </c>
      <c r="E3503" t="s">
        <v>53</v>
      </c>
      <c r="F3503">
        <v>1215</v>
      </c>
      <c r="G3503" t="s">
        <v>6</v>
      </c>
      <c r="H3503" t="s">
        <v>2</v>
      </c>
      <c r="L3503" t="s">
        <v>45</v>
      </c>
      <c r="M3503" t="s">
        <v>172</v>
      </c>
      <c r="N3503" t="s">
        <v>57</v>
      </c>
    </row>
    <row r="3504" spans="1:14" x14ac:dyDescent="0.25">
      <c r="A3504">
        <v>314638</v>
      </c>
      <c r="B3504" t="s">
        <v>383</v>
      </c>
      <c r="D3504" s="8">
        <v>40780</v>
      </c>
      <c r="E3504" t="s">
        <v>53</v>
      </c>
      <c r="F3504">
        <v>800</v>
      </c>
      <c r="G3504" t="s">
        <v>161</v>
      </c>
      <c r="H3504" t="s">
        <v>4</v>
      </c>
      <c r="I3504">
        <v>50</v>
      </c>
      <c r="K3504">
        <v>0</v>
      </c>
      <c r="L3504" t="s">
        <v>64</v>
      </c>
      <c r="M3504" t="s">
        <v>51</v>
      </c>
      <c r="N3504" t="s">
        <v>57</v>
      </c>
    </row>
    <row r="3505" spans="1:14" x14ac:dyDescent="0.25">
      <c r="A3505">
        <v>314640</v>
      </c>
      <c r="B3505" t="s">
        <v>101</v>
      </c>
      <c r="C3505" t="s">
        <v>43</v>
      </c>
      <c r="D3505" s="8">
        <v>40781</v>
      </c>
      <c r="E3505" t="s">
        <v>53</v>
      </c>
      <c r="F3505">
        <v>1800</v>
      </c>
      <c r="G3505" t="s">
        <v>19</v>
      </c>
      <c r="H3505" t="s">
        <v>4</v>
      </c>
      <c r="I3505">
        <v>0</v>
      </c>
      <c r="K3505">
        <v>0</v>
      </c>
      <c r="L3505" t="s">
        <v>73</v>
      </c>
      <c r="M3505" t="s">
        <v>51</v>
      </c>
    </row>
    <row r="3506" spans="1:14" x14ac:dyDescent="0.25">
      <c r="A3506">
        <v>314643</v>
      </c>
      <c r="B3506" t="s">
        <v>95</v>
      </c>
      <c r="C3506" t="s">
        <v>43</v>
      </c>
      <c r="D3506" s="8">
        <v>40767</v>
      </c>
      <c r="E3506" t="s">
        <v>53</v>
      </c>
      <c r="F3506">
        <v>2012</v>
      </c>
      <c r="G3506" t="s">
        <v>19</v>
      </c>
      <c r="H3506" t="s">
        <v>4</v>
      </c>
      <c r="I3506">
        <v>50</v>
      </c>
      <c r="J3506">
        <v>150</v>
      </c>
      <c r="K3506">
        <v>0</v>
      </c>
      <c r="L3506" t="s">
        <v>64</v>
      </c>
      <c r="M3506" t="s">
        <v>56</v>
      </c>
      <c r="N3506" t="s">
        <v>57</v>
      </c>
    </row>
    <row r="3507" spans="1:14" x14ac:dyDescent="0.25">
      <c r="A3507">
        <v>314653</v>
      </c>
      <c r="B3507" t="s">
        <v>101</v>
      </c>
      <c r="C3507" t="s">
        <v>43</v>
      </c>
      <c r="D3507" s="8">
        <v>40767</v>
      </c>
      <c r="E3507" t="s">
        <v>53</v>
      </c>
      <c r="F3507">
        <v>624</v>
      </c>
      <c r="G3507" t="s">
        <v>8</v>
      </c>
      <c r="H3507" t="s">
        <v>2</v>
      </c>
      <c r="I3507">
        <v>0</v>
      </c>
      <c r="J3507">
        <v>100</v>
      </c>
      <c r="K3507">
        <v>0</v>
      </c>
      <c r="L3507" t="s">
        <v>84</v>
      </c>
      <c r="M3507" t="s">
        <v>279</v>
      </c>
      <c r="N3507" t="s">
        <v>57</v>
      </c>
    </row>
    <row r="3508" spans="1:14" x14ac:dyDescent="0.25">
      <c r="A3508">
        <v>314664</v>
      </c>
      <c r="B3508" t="s">
        <v>48</v>
      </c>
      <c r="D3508" s="8">
        <v>40758</v>
      </c>
      <c r="G3508" t="s">
        <v>11</v>
      </c>
      <c r="H3508" t="s">
        <v>3</v>
      </c>
      <c r="K3508">
        <v>0</v>
      </c>
      <c r="M3508" t="s">
        <v>423</v>
      </c>
    </row>
    <row r="3509" spans="1:14" x14ac:dyDescent="0.25">
      <c r="A3509">
        <v>314665</v>
      </c>
      <c r="B3509" t="s">
        <v>48</v>
      </c>
      <c r="D3509" s="8">
        <v>40759</v>
      </c>
      <c r="G3509" t="s">
        <v>11</v>
      </c>
      <c r="H3509" t="s">
        <v>3</v>
      </c>
      <c r="K3509">
        <v>0</v>
      </c>
      <c r="M3509" t="s">
        <v>531</v>
      </c>
    </row>
    <row r="3510" spans="1:14" x14ac:dyDescent="0.25">
      <c r="A3510">
        <v>314666</v>
      </c>
      <c r="B3510" t="s">
        <v>48</v>
      </c>
      <c r="D3510" s="8">
        <v>40761</v>
      </c>
      <c r="G3510" t="s">
        <v>11</v>
      </c>
      <c r="H3510" t="s">
        <v>3</v>
      </c>
      <c r="K3510">
        <v>0</v>
      </c>
      <c r="M3510" t="s">
        <v>257</v>
      </c>
    </row>
    <row r="3511" spans="1:14" x14ac:dyDescent="0.25">
      <c r="A3511">
        <v>314667</v>
      </c>
      <c r="B3511" t="s">
        <v>48</v>
      </c>
      <c r="D3511" s="8">
        <v>40763</v>
      </c>
      <c r="G3511" t="s">
        <v>11</v>
      </c>
      <c r="H3511" t="s">
        <v>3</v>
      </c>
      <c r="K3511">
        <v>0</v>
      </c>
      <c r="M3511" t="s">
        <v>51</v>
      </c>
    </row>
    <row r="3512" spans="1:14" x14ac:dyDescent="0.25">
      <c r="A3512">
        <v>314668</v>
      </c>
      <c r="B3512" t="s">
        <v>48</v>
      </c>
      <c r="D3512" s="8">
        <v>40763</v>
      </c>
      <c r="G3512" t="s">
        <v>11</v>
      </c>
      <c r="H3512" t="s">
        <v>3</v>
      </c>
      <c r="K3512">
        <v>0</v>
      </c>
      <c r="M3512" t="s">
        <v>140</v>
      </c>
    </row>
    <row r="3513" spans="1:14" x14ac:dyDescent="0.25">
      <c r="A3513">
        <v>314669</v>
      </c>
      <c r="B3513" t="s">
        <v>48</v>
      </c>
      <c r="D3513" s="8">
        <v>40784</v>
      </c>
      <c r="G3513" t="s">
        <v>11</v>
      </c>
      <c r="H3513" t="s">
        <v>3</v>
      </c>
      <c r="K3513">
        <v>0</v>
      </c>
      <c r="M3513" t="s">
        <v>51</v>
      </c>
    </row>
    <row r="3514" spans="1:14" x14ac:dyDescent="0.25">
      <c r="A3514">
        <v>314670</v>
      </c>
      <c r="B3514" t="s">
        <v>48</v>
      </c>
      <c r="D3514" s="8">
        <v>40784</v>
      </c>
      <c r="G3514" t="s">
        <v>11</v>
      </c>
      <c r="H3514" t="s">
        <v>3</v>
      </c>
      <c r="K3514">
        <v>0</v>
      </c>
      <c r="M3514" t="s">
        <v>125</v>
      </c>
    </row>
    <row r="3515" spans="1:14" x14ac:dyDescent="0.25">
      <c r="A3515">
        <v>314671</v>
      </c>
      <c r="B3515" t="s">
        <v>145</v>
      </c>
      <c r="C3515" t="s">
        <v>43</v>
      </c>
      <c r="D3515" s="8">
        <v>40766</v>
      </c>
      <c r="G3515" t="s">
        <v>11</v>
      </c>
      <c r="H3515" t="s">
        <v>3</v>
      </c>
      <c r="I3515">
        <v>0</v>
      </c>
      <c r="K3515">
        <v>0</v>
      </c>
      <c r="L3515" t="s">
        <v>84</v>
      </c>
      <c r="M3515" t="s">
        <v>60</v>
      </c>
    </row>
    <row r="3516" spans="1:14" x14ac:dyDescent="0.25">
      <c r="A3516">
        <v>314674</v>
      </c>
      <c r="B3516" t="s">
        <v>95</v>
      </c>
      <c r="C3516" t="s">
        <v>43</v>
      </c>
      <c r="D3516" s="8">
        <v>40768</v>
      </c>
      <c r="G3516" t="s">
        <v>19</v>
      </c>
      <c r="H3516" t="s">
        <v>4</v>
      </c>
      <c r="I3516">
        <v>30</v>
      </c>
      <c r="J3516">
        <v>140</v>
      </c>
      <c r="K3516">
        <v>0</v>
      </c>
      <c r="L3516" t="s">
        <v>55</v>
      </c>
      <c r="M3516" t="s">
        <v>389</v>
      </c>
      <c r="N3516" t="s">
        <v>57</v>
      </c>
    </row>
    <row r="3517" spans="1:14" x14ac:dyDescent="0.25">
      <c r="A3517">
        <v>314677</v>
      </c>
      <c r="B3517" t="s">
        <v>220</v>
      </c>
      <c r="C3517" t="s">
        <v>43</v>
      </c>
      <c r="D3517" s="8">
        <v>40768</v>
      </c>
      <c r="E3517" t="s">
        <v>44</v>
      </c>
      <c r="F3517">
        <v>716</v>
      </c>
      <c r="G3517" t="s">
        <v>13</v>
      </c>
      <c r="H3517" t="s">
        <v>3</v>
      </c>
      <c r="I3517">
        <v>0</v>
      </c>
      <c r="J3517">
        <v>130</v>
      </c>
      <c r="K3517">
        <v>0</v>
      </c>
      <c r="L3517" t="s">
        <v>73</v>
      </c>
      <c r="M3517" t="s">
        <v>187</v>
      </c>
      <c r="N3517" t="s">
        <v>57</v>
      </c>
    </row>
    <row r="3518" spans="1:14" x14ac:dyDescent="0.25">
      <c r="A3518">
        <v>314678</v>
      </c>
      <c r="B3518" t="s">
        <v>92</v>
      </c>
      <c r="C3518" t="s">
        <v>43</v>
      </c>
      <c r="D3518" s="8">
        <v>40768</v>
      </c>
      <c r="E3518" t="s">
        <v>53</v>
      </c>
      <c r="F3518">
        <v>1722</v>
      </c>
      <c r="G3518" t="s">
        <v>117</v>
      </c>
      <c r="H3518" t="s">
        <v>2</v>
      </c>
      <c r="I3518">
        <v>30</v>
      </c>
      <c r="J3518">
        <v>160</v>
      </c>
      <c r="K3518">
        <v>0</v>
      </c>
      <c r="L3518" t="s">
        <v>64</v>
      </c>
      <c r="M3518" t="s">
        <v>50</v>
      </c>
      <c r="N3518" t="s">
        <v>57</v>
      </c>
    </row>
    <row r="3519" spans="1:14" x14ac:dyDescent="0.25">
      <c r="A3519">
        <v>314684</v>
      </c>
      <c r="B3519" t="s">
        <v>470</v>
      </c>
      <c r="C3519" t="s">
        <v>43</v>
      </c>
      <c r="D3519" s="8">
        <v>40769</v>
      </c>
      <c r="G3519" t="s">
        <v>11</v>
      </c>
      <c r="H3519" t="s">
        <v>3</v>
      </c>
      <c r="I3519">
        <v>0</v>
      </c>
      <c r="K3519">
        <v>0</v>
      </c>
      <c r="L3519" t="s">
        <v>84</v>
      </c>
      <c r="M3519" t="s">
        <v>238</v>
      </c>
    </row>
    <row r="3520" spans="1:14" x14ac:dyDescent="0.25">
      <c r="A3520">
        <v>314685</v>
      </c>
      <c r="B3520" t="s">
        <v>167</v>
      </c>
      <c r="C3520" t="s">
        <v>43</v>
      </c>
      <c r="D3520" s="8">
        <v>40769</v>
      </c>
      <c r="E3520" t="s">
        <v>53</v>
      </c>
      <c r="F3520">
        <v>1030</v>
      </c>
      <c r="G3520" t="s">
        <v>19</v>
      </c>
      <c r="H3520" t="s">
        <v>4</v>
      </c>
      <c r="I3520">
        <v>10</v>
      </c>
      <c r="J3520">
        <v>130</v>
      </c>
      <c r="K3520">
        <v>0</v>
      </c>
      <c r="L3520" t="s">
        <v>55</v>
      </c>
      <c r="M3520" t="s">
        <v>51</v>
      </c>
      <c r="N3520" t="s">
        <v>57</v>
      </c>
    </row>
    <row r="3521" spans="1:14" x14ac:dyDescent="0.25">
      <c r="A3521">
        <v>314693</v>
      </c>
      <c r="B3521" t="s">
        <v>214</v>
      </c>
      <c r="C3521" t="s">
        <v>43</v>
      </c>
      <c r="D3521" s="8">
        <v>40769</v>
      </c>
      <c r="E3521" t="s">
        <v>53</v>
      </c>
      <c r="F3521">
        <v>757</v>
      </c>
      <c r="G3521" t="s">
        <v>114</v>
      </c>
      <c r="H3521" t="s">
        <v>3</v>
      </c>
      <c r="I3521">
        <v>0</v>
      </c>
      <c r="K3521">
        <v>0</v>
      </c>
      <c r="L3521" t="s">
        <v>73</v>
      </c>
      <c r="M3521" t="s">
        <v>51</v>
      </c>
      <c r="N3521" t="s">
        <v>57</v>
      </c>
    </row>
    <row r="3522" spans="1:14" x14ac:dyDescent="0.25">
      <c r="A3522">
        <v>314694</v>
      </c>
      <c r="B3522" t="s">
        <v>122</v>
      </c>
      <c r="C3522" t="s">
        <v>43</v>
      </c>
      <c r="D3522" s="8">
        <v>40769</v>
      </c>
      <c r="E3522" t="s">
        <v>53</v>
      </c>
      <c r="F3522">
        <v>624</v>
      </c>
      <c r="G3522" t="s">
        <v>8</v>
      </c>
      <c r="H3522" t="s">
        <v>2</v>
      </c>
      <c r="I3522">
        <v>0</v>
      </c>
      <c r="K3522">
        <v>0</v>
      </c>
      <c r="L3522" t="s">
        <v>73</v>
      </c>
      <c r="M3522" t="s">
        <v>162</v>
      </c>
      <c r="N3522" t="s">
        <v>57</v>
      </c>
    </row>
    <row r="3523" spans="1:14" x14ac:dyDescent="0.25">
      <c r="A3523">
        <v>314695</v>
      </c>
      <c r="B3523" t="s">
        <v>167</v>
      </c>
      <c r="C3523" t="s">
        <v>43</v>
      </c>
      <c r="D3523" s="8">
        <v>40770</v>
      </c>
      <c r="E3523" t="s">
        <v>53</v>
      </c>
      <c r="F3523">
        <v>1600</v>
      </c>
      <c r="G3523" t="s">
        <v>19</v>
      </c>
      <c r="H3523" t="s">
        <v>4</v>
      </c>
      <c r="I3523">
        <v>2500</v>
      </c>
      <c r="J3523">
        <v>170</v>
      </c>
      <c r="K3523">
        <v>8</v>
      </c>
      <c r="L3523" t="s">
        <v>55</v>
      </c>
      <c r="M3523" t="s">
        <v>46</v>
      </c>
      <c r="N3523" t="s">
        <v>57</v>
      </c>
    </row>
    <row r="3524" spans="1:14" x14ac:dyDescent="0.25">
      <c r="A3524">
        <v>314696</v>
      </c>
      <c r="B3524" t="s">
        <v>62</v>
      </c>
      <c r="C3524" t="s">
        <v>43</v>
      </c>
      <c r="D3524" s="8">
        <v>40770</v>
      </c>
      <c r="E3524" t="s">
        <v>83</v>
      </c>
      <c r="F3524">
        <v>2225</v>
      </c>
      <c r="G3524" t="s">
        <v>7</v>
      </c>
      <c r="H3524" t="s">
        <v>2</v>
      </c>
      <c r="I3524">
        <v>0</v>
      </c>
      <c r="J3524">
        <v>50</v>
      </c>
      <c r="K3524">
        <v>0</v>
      </c>
      <c r="L3524" t="s">
        <v>84</v>
      </c>
      <c r="M3524" t="s">
        <v>99</v>
      </c>
      <c r="N3524" t="s">
        <v>47</v>
      </c>
    </row>
    <row r="3525" spans="1:14" x14ac:dyDescent="0.25">
      <c r="A3525">
        <v>314701</v>
      </c>
      <c r="B3525" t="s">
        <v>63</v>
      </c>
      <c r="C3525" t="s">
        <v>43</v>
      </c>
      <c r="D3525" s="8">
        <v>40770</v>
      </c>
      <c r="E3525" t="s">
        <v>53</v>
      </c>
      <c r="F3525">
        <v>1432</v>
      </c>
      <c r="G3525" t="s">
        <v>22</v>
      </c>
      <c r="H3525" t="s">
        <v>4</v>
      </c>
      <c r="K3525">
        <v>0</v>
      </c>
      <c r="M3525" t="s">
        <v>46</v>
      </c>
      <c r="N3525" t="s">
        <v>57</v>
      </c>
    </row>
    <row r="3526" spans="1:14" x14ac:dyDescent="0.25">
      <c r="A3526">
        <v>314709</v>
      </c>
      <c r="B3526" t="s">
        <v>42</v>
      </c>
      <c r="C3526" t="s">
        <v>43</v>
      </c>
      <c r="D3526" s="8">
        <v>40771</v>
      </c>
      <c r="E3526" t="s">
        <v>53</v>
      </c>
      <c r="F3526">
        <v>935</v>
      </c>
      <c r="G3526" t="s">
        <v>134</v>
      </c>
      <c r="H3526" t="s">
        <v>2</v>
      </c>
      <c r="I3526">
        <v>0</v>
      </c>
      <c r="J3526">
        <v>130</v>
      </c>
      <c r="K3526">
        <v>0</v>
      </c>
      <c r="L3526" t="s">
        <v>84</v>
      </c>
      <c r="M3526" t="s">
        <v>81</v>
      </c>
      <c r="N3526" t="s">
        <v>57</v>
      </c>
    </row>
    <row r="3527" spans="1:14" x14ac:dyDescent="0.25">
      <c r="A3527">
        <v>314710</v>
      </c>
      <c r="B3527" t="s">
        <v>48</v>
      </c>
      <c r="D3527" s="8">
        <v>40771</v>
      </c>
      <c r="G3527" t="s">
        <v>13</v>
      </c>
      <c r="H3527" t="s">
        <v>3</v>
      </c>
      <c r="K3527">
        <v>0</v>
      </c>
      <c r="M3527" t="s">
        <v>183</v>
      </c>
    </row>
    <row r="3528" spans="1:14" x14ac:dyDescent="0.25">
      <c r="A3528">
        <v>314716</v>
      </c>
      <c r="B3528" t="s">
        <v>144</v>
      </c>
      <c r="C3528" t="s">
        <v>43</v>
      </c>
      <c r="D3528" s="8">
        <v>40772</v>
      </c>
      <c r="G3528" t="s">
        <v>11</v>
      </c>
      <c r="H3528" t="s">
        <v>3</v>
      </c>
      <c r="I3528">
        <v>0</v>
      </c>
      <c r="K3528">
        <v>0</v>
      </c>
      <c r="L3528" t="s">
        <v>73</v>
      </c>
      <c r="M3528" t="s">
        <v>238</v>
      </c>
    </row>
    <row r="3529" spans="1:14" x14ac:dyDescent="0.25">
      <c r="A3529">
        <v>314718</v>
      </c>
      <c r="B3529" t="s">
        <v>263</v>
      </c>
      <c r="C3529" t="s">
        <v>43</v>
      </c>
      <c r="D3529" s="8">
        <v>40773</v>
      </c>
      <c r="E3529" t="s">
        <v>53</v>
      </c>
      <c r="F3529">
        <v>1851</v>
      </c>
      <c r="G3529" t="s">
        <v>14</v>
      </c>
      <c r="H3529" t="s">
        <v>3</v>
      </c>
      <c r="I3529">
        <v>0</v>
      </c>
      <c r="J3529">
        <v>80</v>
      </c>
      <c r="K3529">
        <v>0</v>
      </c>
      <c r="L3529" t="s">
        <v>73</v>
      </c>
      <c r="M3529" t="s">
        <v>90</v>
      </c>
      <c r="N3529" t="s">
        <v>57</v>
      </c>
    </row>
    <row r="3530" spans="1:14" x14ac:dyDescent="0.25">
      <c r="A3530">
        <v>314721</v>
      </c>
      <c r="B3530" t="s">
        <v>78</v>
      </c>
      <c r="C3530" t="s">
        <v>43</v>
      </c>
      <c r="D3530" s="8">
        <v>40773</v>
      </c>
      <c r="E3530" t="s">
        <v>53</v>
      </c>
      <c r="F3530">
        <v>1221</v>
      </c>
      <c r="G3530" t="s">
        <v>6</v>
      </c>
      <c r="H3530" t="s">
        <v>2</v>
      </c>
      <c r="I3530">
        <v>30</v>
      </c>
      <c r="K3530">
        <v>0</v>
      </c>
      <c r="L3530" t="s">
        <v>55</v>
      </c>
      <c r="M3530" t="s">
        <v>183</v>
      </c>
      <c r="N3530" t="s">
        <v>57</v>
      </c>
    </row>
    <row r="3531" spans="1:14" x14ac:dyDescent="0.25">
      <c r="A3531">
        <v>314724</v>
      </c>
      <c r="B3531" t="s">
        <v>192</v>
      </c>
      <c r="C3531" t="s">
        <v>43</v>
      </c>
      <c r="D3531" s="8">
        <v>40773</v>
      </c>
      <c r="E3531" t="s">
        <v>53</v>
      </c>
      <c r="F3531">
        <v>1841</v>
      </c>
      <c r="G3531" t="s">
        <v>19</v>
      </c>
      <c r="H3531" t="s">
        <v>4</v>
      </c>
      <c r="I3531">
        <v>0</v>
      </c>
      <c r="K3531">
        <v>0</v>
      </c>
      <c r="L3531" t="s">
        <v>84</v>
      </c>
      <c r="M3531" t="s">
        <v>51</v>
      </c>
      <c r="N3531" t="s">
        <v>57</v>
      </c>
    </row>
    <row r="3532" spans="1:14" x14ac:dyDescent="0.25">
      <c r="A3532">
        <v>314725</v>
      </c>
      <c r="B3532" t="s">
        <v>58</v>
      </c>
      <c r="C3532" t="s">
        <v>43</v>
      </c>
      <c r="D3532" s="8">
        <v>40773</v>
      </c>
      <c r="E3532" t="s">
        <v>53</v>
      </c>
      <c r="F3532">
        <v>1842</v>
      </c>
      <c r="G3532" t="s">
        <v>114</v>
      </c>
      <c r="H3532" t="s">
        <v>3</v>
      </c>
      <c r="I3532">
        <v>0</v>
      </c>
      <c r="K3532">
        <v>0</v>
      </c>
      <c r="L3532" t="s">
        <v>73</v>
      </c>
      <c r="M3532" t="s">
        <v>51</v>
      </c>
      <c r="N3532" t="s">
        <v>57</v>
      </c>
    </row>
    <row r="3533" spans="1:14" x14ac:dyDescent="0.25">
      <c r="A3533">
        <v>314734</v>
      </c>
      <c r="B3533" t="s">
        <v>42</v>
      </c>
      <c r="C3533" t="s">
        <v>43</v>
      </c>
      <c r="D3533" s="8">
        <v>40773</v>
      </c>
      <c r="E3533" t="s">
        <v>53</v>
      </c>
      <c r="F3533">
        <v>900</v>
      </c>
      <c r="G3533" t="s">
        <v>6</v>
      </c>
      <c r="H3533" t="s">
        <v>2</v>
      </c>
      <c r="I3533">
        <v>3000</v>
      </c>
      <c r="J3533">
        <v>240</v>
      </c>
      <c r="K3533">
        <v>4</v>
      </c>
      <c r="L3533" t="s">
        <v>64</v>
      </c>
      <c r="M3533" t="s">
        <v>56</v>
      </c>
      <c r="N3533" t="s">
        <v>57</v>
      </c>
    </row>
    <row r="3534" spans="1:14" x14ac:dyDescent="0.25">
      <c r="A3534">
        <v>314739</v>
      </c>
      <c r="B3534" t="s">
        <v>48</v>
      </c>
      <c r="D3534" s="8">
        <v>40804</v>
      </c>
      <c r="G3534" t="s">
        <v>139</v>
      </c>
      <c r="H3534" t="s">
        <v>2</v>
      </c>
      <c r="K3534">
        <v>0</v>
      </c>
      <c r="M3534" t="s">
        <v>51</v>
      </c>
    </row>
    <row r="3535" spans="1:14" x14ac:dyDescent="0.25">
      <c r="A3535">
        <v>314741</v>
      </c>
      <c r="B3535" t="s">
        <v>144</v>
      </c>
      <c r="C3535" t="s">
        <v>43</v>
      </c>
      <c r="D3535" s="8">
        <v>40774</v>
      </c>
      <c r="E3535" t="s">
        <v>53</v>
      </c>
      <c r="F3535">
        <v>1732</v>
      </c>
      <c r="G3535" t="s">
        <v>14</v>
      </c>
      <c r="H3535" t="s">
        <v>3</v>
      </c>
      <c r="I3535">
        <v>0</v>
      </c>
      <c r="J3535">
        <v>60</v>
      </c>
      <c r="K3535">
        <v>0</v>
      </c>
      <c r="L3535" t="s">
        <v>84</v>
      </c>
      <c r="M3535" t="s">
        <v>90</v>
      </c>
      <c r="N3535" t="s">
        <v>57</v>
      </c>
    </row>
    <row r="3536" spans="1:14" x14ac:dyDescent="0.25">
      <c r="A3536">
        <v>314749</v>
      </c>
      <c r="B3536" t="s">
        <v>144</v>
      </c>
      <c r="C3536" t="s">
        <v>43</v>
      </c>
      <c r="D3536" s="8">
        <v>40777</v>
      </c>
      <c r="E3536" t="s">
        <v>53</v>
      </c>
      <c r="F3536">
        <v>850</v>
      </c>
      <c r="G3536" t="s">
        <v>12</v>
      </c>
      <c r="H3536" t="s">
        <v>3</v>
      </c>
      <c r="I3536">
        <v>500</v>
      </c>
      <c r="J3536">
        <v>140</v>
      </c>
      <c r="K3536">
        <v>2</v>
      </c>
      <c r="L3536" t="s">
        <v>55</v>
      </c>
      <c r="M3536" t="s">
        <v>77</v>
      </c>
      <c r="N3536" t="s">
        <v>57</v>
      </c>
    </row>
    <row r="3537" spans="1:14" x14ac:dyDescent="0.25">
      <c r="A3537">
        <v>314751</v>
      </c>
      <c r="B3537" t="s">
        <v>42</v>
      </c>
      <c r="C3537" t="s">
        <v>43</v>
      </c>
      <c r="D3537" s="8">
        <v>40777</v>
      </c>
      <c r="E3537" t="s">
        <v>53</v>
      </c>
      <c r="F3537">
        <v>747</v>
      </c>
      <c r="G3537" t="s">
        <v>22</v>
      </c>
      <c r="H3537" t="s">
        <v>4</v>
      </c>
      <c r="I3537">
        <v>200</v>
      </c>
      <c r="J3537">
        <v>140</v>
      </c>
      <c r="K3537">
        <v>2</v>
      </c>
      <c r="L3537" t="s">
        <v>55</v>
      </c>
      <c r="M3537" t="s">
        <v>51</v>
      </c>
      <c r="N3537" t="s">
        <v>57</v>
      </c>
    </row>
    <row r="3538" spans="1:14" x14ac:dyDescent="0.25">
      <c r="A3538">
        <v>314752</v>
      </c>
      <c r="B3538" t="s">
        <v>42</v>
      </c>
      <c r="C3538" t="s">
        <v>43</v>
      </c>
      <c r="D3538" s="8">
        <v>40777</v>
      </c>
      <c r="E3538" t="s">
        <v>83</v>
      </c>
      <c r="F3538">
        <v>2125</v>
      </c>
      <c r="G3538" t="s">
        <v>11</v>
      </c>
      <c r="H3538" t="s">
        <v>3</v>
      </c>
      <c r="I3538">
        <v>75</v>
      </c>
      <c r="J3538">
        <v>134</v>
      </c>
      <c r="L3538" t="s">
        <v>55</v>
      </c>
      <c r="M3538" t="s">
        <v>56</v>
      </c>
      <c r="N3538" t="s">
        <v>57</v>
      </c>
    </row>
    <row r="3539" spans="1:14" x14ac:dyDescent="0.25">
      <c r="A3539">
        <v>314756</v>
      </c>
      <c r="B3539" t="s">
        <v>62</v>
      </c>
      <c r="C3539" t="s">
        <v>43</v>
      </c>
      <c r="D3539" s="8">
        <v>40778</v>
      </c>
      <c r="E3539" t="s">
        <v>53</v>
      </c>
      <c r="F3539">
        <v>1130</v>
      </c>
      <c r="G3539" t="s">
        <v>7</v>
      </c>
      <c r="H3539" t="s">
        <v>2</v>
      </c>
      <c r="I3539">
        <v>0</v>
      </c>
      <c r="J3539">
        <v>70</v>
      </c>
      <c r="K3539">
        <v>0</v>
      </c>
      <c r="L3539" t="s">
        <v>73</v>
      </c>
      <c r="M3539" t="s">
        <v>118</v>
      </c>
      <c r="N3539" t="s">
        <v>57</v>
      </c>
    </row>
    <row r="3540" spans="1:14" x14ac:dyDescent="0.25">
      <c r="A3540">
        <v>314757</v>
      </c>
      <c r="B3540" t="s">
        <v>405</v>
      </c>
      <c r="C3540" t="s">
        <v>43</v>
      </c>
      <c r="D3540" s="8">
        <v>40781</v>
      </c>
      <c r="E3540" t="s">
        <v>53</v>
      </c>
      <c r="F3540">
        <v>1502</v>
      </c>
      <c r="G3540" t="s">
        <v>134</v>
      </c>
      <c r="H3540" t="s">
        <v>2</v>
      </c>
      <c r="I3540">
        <v>28</v>
      </c>
      <c r="J3540">
        <v>130</v>
      </c>
      <c r="K3540">
        <v>0</v>
      </c>
      <c r="L3540" t="s">
        <v>55</v>
      </c>
      <c r="M3540" t="s">
        <v>81</v>
      </c>
      <c r="N3540" t="s">
        <v>57</v>
      </c>
    </row>
    <row r="3541" spans="1:14" x14ac:dyDescent="0.25">
      <c r="A3541">
        <v>314769</v>
      </c>
      <c r="B3541" t="s">
        <v>263</v>
      </c>
      <c r="C3541" t="s">
        <v>43</v>
      </c>
      <c r="D3541" s="8">
        <v>40784</v>
      </c>
      <c r="E3541" t="s">
        <v>53</v>
      </c>
      <c r="F3541">
        <v>1055</v>
      </c>
      <c r="G3541" t="s">
        <v>11</v>
      </c>
      <c r="H3541" t="s">
        <v>3</v>
      </c>
      <c r="I3541">
        <v>1400</v>
      </c>
      <c r="J3541">
        <v>150</v>
      </c>
      <c r="K3541">
        <v>5</v>
      </c>
      <c r="L3541" t="s">
        <v>55</v>
      </c>
      <c r="M3541" t="s">
        <v>67</v>
      </c>
      <c r="N3541" t="s">
        <v>57</v>
      </c>
    </row>
    <row r="3542" spans="1:14" x14ac:dyDescent="0.25">
      <c r="A3542">
        <v>314773</v>
      </c>
      <c r="B3542" t="s">
        <v>42</v>
      </c>
      <c r="C3542" t="s">
        <v>43</v>
      </c>
      <c r="D3542" s="8">
        <v>40785</v>
      </c>
      <c r="E3542" t="s">
        <v>53</v>
      </c>
      <c r="F3542">
        <v>1620</v>
      </c>
      <c r="G3542" t="s">
        <v>22</v>
      </c>
      <c r="H3542" t="s">
        <v>4</v>
      </c>
      <c r="I3542">
        <v>10</v>
      </c>
      <c r="J3542">
        <v>125</v>
      </c>
      <c r="K3542">
        <v>0</v>
      </c>
      <c r="L3542" t="s">
        <v>55</v>
      </c>
      <c r="M3542" t="s">
        <v>169</v>
      </c>
      <c r="N3542" t="s">
        <v>57</v>
      </c>
    </row>
    <row r="3543" spans="1:14" x14ac:dyDescent="0.25">
      <c r="A3543">
        <v>314774</v>
      </c>
      <c r="B3543" t="s">
        <v>42</v>
      </c>
      <c r="C3543" t="s">
        <v>43</v>
      </c>
      <c r="D3543" s="8">
        <v>40785</v>
      </c>
      <c r="E3543" t="s">
        <v>53</v>
      </c>
      <c r="F3543">
        <v>810</v>
      </c>
      <c r="G3543" t="s">
        <v>134</v>
      </c>
      <c r="H3543" t="s">
        <v>2</v>
      </c>
      <c r="I3543">
        <v>0</v>
      </c>
      <c r="J3543">
        <v>100</v>
      </c>
      <c r="K3543">
        <v>0</v>
      </c>
      <c r="L3543" t="s">
        <v>73</v>
      </c>
      <c r="M3543" t="s">
        <v>81</v>
      </c>
      <c r="N3543" t="s">
        <v>57</v>
      </c>
    </row>
    <row r="3544" spans="1:14" x14ac:dyDescent="0.25">
      <c r="A3544">
        <v>314776</v>
      </c>
      <c r="B3544" t="s">
        <v>92</v>
      </c>
      <c r="C3544" t="s">
        <v>43</v>
      </c>
      <c r="D3544" s="8">
        <v>40785</v>
      </c>
      <c r="E3544" t="s">
        <v>83</v>
      </c>
      <c r="F3544">
        <v>2150</v>
      </c>
      <c r="G3544" t="s">
        <v>11</v>
      </c>
      <c r="H3544" t="s">
        <v>3</v>
      </c>
      <c r="I3544">
        <v>30</v>
      </c>
      <c r="J3544">
        <v>150</v>
      </c>
      <c r="K3544">
        <v>0</v>
      </c>
      <c r="L3544" t="s">
        <v>55</v>
      </c>
      <c r="M3544" t="s">
        <v>51</v>
      </c>
      <c r="N3544" t="s">
        <v>61</v>
      </c>
    </row>
    <row r="3545" spans="1:14" x14ac:dyDescent="0.25">
      <c r="A3545">
        <v>314778</v>
      </c>
      <c r="B3545" t="s">
        <v>560</v>
      </c>
      <c r="C3545" t="s">
        <v>106</v>
      </c>
      <c r="D3545" s="8">
        <v>40785</v>
      </c>
      <c r="E3545" t="s">
        <v>53</v>
      </c>
      <c r="F3545">
        <v>1424</v>
      </c>
      <c r="G3545" t="s">
        <v>100</v>
      </c>
      <c r="H3545" t="s">
        <v>3</v>
      </c>
      <c r="I3545">
        <v>50</v>
      </c>
      <c r="J3545">
        <v>80</v>
      </c>
      <c r="K3545">
        <v>0</v>
      </c>
      <c r="L3545" t="s">
        <v>55</v>
      </c>
      <c r="M3545" t="s">
        <v>50</v>
      </c>
      <c r="N3545" t="s">
        <v>57</v>
      </c>
    </row>
    <row r="3546" spans="1:14" x14ac:dyDescent="0.25">
      <c r="A3546">
        <v>314779</v>
      </c>
      <c r="B3546" t="s">
        <v>146</v>
      </c>
      <c r="C3546" t="s">
        <v>43</v>
      </c>
      <c r="D3546" s="8">
        <v>40785</v>
      </c>
      <c r="E3546" t="s">
        <v>53</v>
      </c>
      <c r="F3546">
        <v>1240</v>
      </c>
      <c r="G3546" t="s">
        <v>22</v>
      </c>
      <c r="H3546" t="s">
        <v>4</v>
      </c>
      <c r="I3546">
        <v>2500</v>
      </c>
      <c r="J3546">
        <v>225</v>
      </c>
      <c r="L3546" t="s">
        <v>55</v>
      </c>
      <c r="M3546" t="s">
        <v>183</v>
      </c>
      <c r="N3546" t="s">
        <v>57</v>
      </c>
    </row>
    <row r="3547" spans="1:14" x14ac:dyDescent="0.25">
      <c r="A3547">
        <v>314780</v>
      </c>
      <c r="B3547" t="s">
        <v>177</v>
      </c>
      <c r="C3547" t="s">
        <v>106</v>
      </c>
      <c r="D3547" s="8">
        <v>40785</v>
      </c>
      <c r="E3547" t="s">
        <v>53</v>
      </c>
      <c r="F3547">
        <v>1905</v>
      </c>
      <c r="G3547" t="s">
        <v>201</v>
      </c>
      <c r="H3547" t="s">
        <v>3</v>
      </c>
      <c r="I3547">
        <v>0</v>
      </c>
      <c r="K3547">
        <v>0</v>
      </c>
      <c r="L3547" t="s">
        <v>73</v>
      </c>
      <c r="M3547" t="s">
        <v>60</v>
      </c>
      <c r="N3547" t="s">
        <v>57</v>
      </c>
    </row>
    <row r="3548" spans="1:14" x14ac:dyDescent="0.25">
      <c r="A3548">
        <v>314781</v>
      </c>
      <c r="B3548" t="s">
        <v>177</v>
      </c>
      <c r="C3548" t="s">
        <v>106</v>
      </c>
      <c r="D3548" s="8">
        <v>40785</v>
      </c>
      <c r="E3548" t="s">
        <v>53</v>
      </c>
      <c r="F3548">
        <v>1905</v>
      </c>
      <c r="G3548" t="s">
        <v>201</v>
      </c>
      <c r="H3548" t="s">
        <v>3</v>
      </c>
      <c r="I3548">
        <v>0</v>
      </c>
      <c r="K3548">
        <v>0</v>
      </c>
      <c r="L3548" t="s">
        <v>84</v>
      </c>
      <c r="M3548" t="s">
        <v>60</v>
      </c>
      <c r="N3548" t="s">
        <v>57</v>
      </c>
    </row>
    <row r="3549" spans="1:14" x14ac:dyDescent="0.25">
      <c r="A3549">
        <v>314784</v>
      </c>
      <c r="B3549" t="s">
        <v>483</v>
      </c>
      <c r="C3549" t="s">
        <v>71</v>
      </c>
      <c r="D3549" s="8">
        <v>40786</v>
      </c>
      <c r="E3549" t="s">
        <v>107</v>
      </c>
      <c r="F3549">
        <v>1845</v>
      </c>
      <c r="G3549" t="s">
        <v>117</v>
      </c>
      <c r="H3549" t="s">
        <v>2</v>
      </c>
      <c r="K3549">
        <v>0</v>
      </c>
      <c r="L3549" t="s">
        <v>55</v>
      </c>
      <c r="M3549" t="s">
        <v>51</v>
      </c>
      <c r="N3549" t="s">
        <v>57</v>
      </c>
    </row>
    <row r="3550" spans="1:14" x14ac:dyDescent="0.25">
      <c r="A3550">
        <v>314803</v>
      </c>
      <c r="B3550" t="s">
        <v>298</v>
      </c>
      <c r="C3550" t="s">
        <v>106</v>
      </c>
      <c r="D3550" s="8">
        <v>40737</v>
      </c>
      <c r="E3550" t="s">
        <v>53</v>
      </c>
      <c r="F3550">
        <v>1640</v>
      </c>
      <c r="G3550" t="s">
        <v>10</v>
      </c>
      <c r="H3550" t="s">
        <v>2</v>
      </c>
      <c r="I3550">
        <v>10</v>
      </c>
      <c r="J3550">
        <v>110</v>
      </c>
      <c r="K3550">
        <v>0</v>
      </c>
      <c r="L3550" t="s">
        <v>55</v>
      </c>
      <c r="M3550" t="s">
        <v>56</v>
      </c>
      <c r="N3550" t="s">
        <v>57</v>
      </c>
    </row>
    <row r="3551" spans="1:14" x14ac:dyDescent="0.25">
      <c r="A3551">
        <v>314810</v>
      </c>
      <c r="B3551" t="s">
        <v>561</v>
      </c>
      <c r="D3551" s="8">
        <v>40746</v>
      </c>
      <c r="E3551" t="s">
        <v>53</v>
      </c>
      <c r="G3551" t="s">
        <v>562</v>
      </c>
      <c r="H3551" t="s">
        <v>2</v>
      </c>
      <c r="I3551">
        <v>0</v>
      </c>
      <c r="J3551">
        <v>95</v>
      </c>
      <c r="K3551">
        <v>0</v>
      </c>
      <c r="L3551" t="s">
        <v>73</v>
      </c>
      <c r="M3551" t="s">
        <v>56</v>
      </c>
      <c r="N3551" t="s">
        <v>57</v>
      </c>
    </row>
    <row r="3552" spans="1:14" x14ac:dyDescent="0.25">
      <c r="A3552">
        <v>314823</v>
      </c>
      <c r="B3552" t="s">
        <v>63</v>
      </c>
      <c r="C3552" t="s">
        <v>43</v>
      </c>
      <c r="D3552" s="8">
        <v>40754</v>
      </c>
      <c r="E3552" t="s">
        <v>53</v>
      </c>
      <c r="F3552">
        <v>1806</v>
      </c>
      <c r="G3552" t="s">
        <v>250</v>
      </c>
      <c r="H3552" t="s">
        <v>4</v>
      </c>
      <c r="I3552">
        <v>800</v>
      </c>
      <c r="L3552" t="s">
        <v>64</v>
      </c>
      <c r="M3552" t="s">
        <v>238</v>
      </c>
      <c r="N3552" t="s">
        <v>57</v>
      </c>
    </row>
    <row r="3553" spans="1:14" x14ac:dyDescent="0.25">
      <c r="A3553">
        <v>314863</v>
      </c>
      <c r="B3553" t="s">
        <v>285</v>
      </c>
      <c r="C3553" t="s">
        <v>43</v>
      </c>
      <c r="D3553" s="8">
        <v>40741</v>
      </c>
      <c r="E3553" t="s">
        <v>53</v>
      </c>
      <c r="G3553" t="s">
        <v>289</v>
      </c>
      <c r="H3553" t="s">
        <v>3</v>
      </c>
      <c r="I3553">
        <v>800</v>
      </c>
      <c r="J3553">
        <v>160</v>
      </c>
      <c r="L3553" t="s">
        <v>55</v>
      </c>
      <c r="M3553" t="s">
        <v>402</v>
      </c>
    </row>
    <row r="3554" spans="1:14" x14ac:dyDescent="0.25">
      <c r="A3554">
        <v>314870</v>
      </c>
      <c r="B3554" t="s">
        <v>86</v>
      </c>
      <c r="C3554" t="s">
        <v>43</v>
      </c>
      <c r="D3554" s="8">
        <v>40748</v>
      </c>
      <c r="E3554" t="s">
        <v>53</v>
      </c>
      <c r="G3554" t="s">
        <v>21</v>
      </c>
      <c r="H3554" t="s">
        <v>4</v>
      </c>
      <c r="I3554">
        <v>400</v>
      </c>
      <c r="J3554">
        <v>140</v>
      </c>
      <c r="L3554" t="s">
        <v>55</v>
      </c>
      <c r="M3554" t="s">
        <v>56</v>
      </c>
      <c r="N3554" t="s">
        <v>57</v>
      </c>
    </row>
    <row r="3555" spans="1:14" x14ac:dyDescent="0.25">
      <c r="A3555">
        <v>314908</v>
      </c>
      <c r="B3555" t="s">
        <v>48</v>
      </c>
      <c r="D3555" s="8">
        <v>40759</v>
      </c>
      <c r="G3555" t="s">
        <v>484</v>
      </c>
      <c r="H3555" t="s">
        <v>3</v>
      </c>
      <c r="K3555">
        <v>0</v>
      </c>
      <c r="M3555" t="s">
        <v>242</v>
      </c>
    </row>
    <row r="3556" spans="1:14" x14ac:dyDescent="0.25">
      <c r="A3556">
        <v>314911</v>
      </c>
      <c r="B3556" t="s">
        <v>48</v>
      </c>
      <c r="D3556" s="8">
        <v>40759</v>
      </c>
      <c r="G3556" t="s">
        <v>7</v>
      </c>
      <c r="H3556" t="s">
        <v>2</v>
      </c>
      <c r="K3556">
        <v>0</v>
      </c>
      <c r="M3556" t="s">
        <v>50</v>
      </c>
    </row>
    <row r="3557" spans="1:14" x14ac:dyDescent="0.25">
      <c r="A3557">
        <v>314915</v>
      </c>
      <c r="B3557" t="s">
        <v>48</v>
      </c>
      <c r="D3557" s="8">
        <v>40759</v>
      </c>
      <c r="G3557" t="s">
        <v>135</v>
      </c>
      <c r="H3557" t="s">
        <v>3</v>
      </c>
      <c r="K3557">
        <v>0</v>
      </c>
      <c r="M3557" t="s">
        <v>77</v>
      </c>
    </row>
    <row r="3558" spans="1:14" x14ac:dyDescent="0.25">
      <c r="A3558">
        <v>314920</v>
      </c>
      <c r="B3558" t="s">
        <v>48</v>
      </c>
      <c r="D3558" s="8">
        <v>40761</v>
      </c>
      <c r="G3558" t="s">
        <v>102</v>
      </c>
      <c r="H3558" t="s">
        <v>2</v>
      </c>
      <c r="K3558">
        <v>0</v>
      </c>
      <c r="M3558" t="s">
        <v>81</v>
      </c>
    </row>
    <row r="3559" spans="1:14" x14ac:dyDescent="0.25">
      <c r="A3559">
        <v>314921</v>
      </c>
      <c r="B3559" t="s">
        <v>48</v>
      </c>
      <c r="D3559" s="8">
        <v>40761</v>
      </c>
      <c r="G3559" t="s">
        <v>100</v>
      </c>
      <c r="H3559" t="s">
        <v>3</v>
      </c>
      <c r="K3559">
        <v>0</v>
      </c>
      <c r="M3559" t="s">
        <v>125</v>
      </c>
    </row>
    <row r="3560" spans="1:14" x14ac:dyDescent="0.25">
      <c r="A3560">
        <v>314930</v>
      </c>
      <c r="B3560" t="s">
        <v>48</v>
      </c>
      <c r="D3560" s="8">
        <v>40762</v>
      </c>
      <c r="G3560" t="s">
        <v>13</v>
      </c>
      <c r="H3560" t="s">
        <v>3</v>
      </c>
      <c r="K3560">
        <v>0</v>
      </c>
      <c r="M3560" t="s">
        <v>183</v>
      </c>
    </row>
    <row r="3561" spans="1:14" x14ac:dyDescent="0.25">
      <c r="A3561">
        <v>314935</v>
      </c>
      <c r="B3561" t="s">
        <v>48</v>
      </c>
      <c r="D3561" s="8">
        <v>40763</v>
      </c>
      <c r="G3561" t="s">
        <v>19</v>
      </c>
      <c r="H3561" t="s">
        <v>4</v>
      </c>
      <c r="K3561">
        <v>0</v>
      </c>
      <c r="M3561" t="s">
        <v>51</v>
      </c>
    </row>
    <row r="3562" spans="1:14" x14ac:dyDescent="0.25">
      <c r="A3562">
        <v>314939</v>
      </c>
      <c r="B3562" t="s">
        <v>48</v>
      </c>
      <c r="D3562" s="8">
        <v>40756</v>
      </c>
      <c r="G3562" t="s">
        <v>19</v>
      </c>
      <c r="H3562" t="s">
        <v>4</v>
      </c>
      <c r="K3562">
        <v>0</v>
      </c>
      <c r="M3562" t="s">
        <v>175</v>
      </c>
    </row>
    <row r="3563" spans="1:14" x14ac:dyDescent="0.25">
      <c r="A3563">
        <v>314940</v>
      </c>
      <c r="B3563" t="s">
        <v>48</v>
      </c>
      <c r="D3563" s="8">
        <v>40756</v>
      </c>
      <c r="G3563" t="s">
        <v>19</v>
      </c>
      <c r="H3563" t="s">
        <v>4</v>
      </c>
      <c r="K3563">
        <v>0</v>
      </c>
      <c r="M3563" t="s">
        <v>50</v>
      </c>
    </row>
    <row r="3564" spans="1:14" x14ac:dyDescent="0.25">
      <c r="A3564">
        <v>314941</v>
      </c>
      <c r="B3564" t="s">
        <v>48</v>
      </c>
      <c r="D3564" s="8">
        <v>40756</v>
      </c>
      <c r="G3564" t="s">
        <v>19</v>
      </c>
      <c r="H3564" t="s">
        <v>4</v>
      </c>
      <c r="K3564">
        <v>0</v>
      </c>
      <c r="M3564" t="s">
        <v>51</v>
      </c>
    </row>
    <row r="3565" spans="1:14" x14ac:dyDescent="0.25">
      <c r="A3565">
        <v>314943</v>
      </c>
      <c r="B3565" t="s">
        <v>48</v>
      </c>
      <c r="D3565" s="8">
        <v>40756</v>
      </c>
      <c r="G3565" t="s">
        <v>22</v>
      </c>
      <c r="H3565" t="s">
        <v>4</v>
      </c>
      <c r="K3565">
        <v>0</v>
      </c>
      <c r="M3565" t="s">
        <v>60</v>
      </c>
    </row>
    <row r="3566" spans="1:14" x14ac:dyDescent="0.25">
      <c r="A3566">
        <v>314946</v>
      </c>
      <c r="B3566" t="s">
        <v>48</v>
      </c>
      <c r="D3566" s="8">
        <v>40756</v>
      </c>
      <c r="G3566" t="s">
        <v>93</v>
      </c>
      <c r="H3566" t="s">
        <v>2</v>
      </c>
      <c r="K3566">
        <v>0</v>
      </c>
      <c r="M3566" t="s">
        <v>50</v>
      </c>
    </row>
    <row r="3567" spans="1:14" x14ac:dyDescent="0.25">
      <c r="A3567">
        <v>314954</v>
      </c>
      <c r="B3567" t="s">
        <v>48</v>
      </c>
      <c r="D3567" s="8">
        <v>40760</v>
      </c>
      <c r="G3567" t="s">
        <v>49</v>
      </c>
      <c r="H3567" t="s">
        <v>3</v>
      </c>
      <c r="K3567">
        <v>0</v>
      </c>
      <c r="M3567" t="s">
        <v>60</v>
      </c>
    </row>
    <row r="3568" spans="1:14" x14ac:dyDescent="0.25">
      <c r="A3568">
        <v>314957</v>
      </c>
      <c r="B3568" t="s">
        <v>48</v>
      </c>
      <c r="D3568" s="8">
        <v>40760</v>
      </c>
      <c r="G3568" t="s">
        <v>10</v>
      </c>
      <c r="H3568" t="s">
        <v>2</v>
      </c>
      <c r="K3568">
        <v>0</v>
      </c>
      <c r="M3568" t="s">
        <v>80</v>
      </c>
    </row>
    <row r="3569" spans="1:13" x14ac:dyDescent="0.25">
      <c r="A3569">
        <v>314960</v>
      </c>
      <c r="B3569" t="s">
        <v>48</v>
      </c>
      <c r="D3569" s="8">
        <v>40760</v>
      </c>
      <c r="G3569" t="s">
        <v>354</v>
      </c>
      <c r="H3569" t="s">
        <v>3</v>
      </c>
      <c r="K3569">
        <v>0</v>
      </c>
      <c r="M3569" t="s">
        <v>51</v>
      </c>
    </row>
    <row r="3570" spans="1:13" x14ac:dyDescent="0.25">
      <c r="A3570">
        <v>314972</v>
      </c>
      <c r="B3570" t="s">
        <v>48</v>
      </c>
      <c r="D3570" s="8">
        <v>40764</v>
      </c>
      <c r="G3570" t="s">
        <v>20</v>
      </c>
      <c r="H3570" t="s">
        <v>4</v>
      </c>
      <c r="K3570">
        <v>0</v>
      </c>
      <c r="M3570" t="s">
        <v>231</v>
      </c>
    </row>
    <row r="3571" spans="1:13" x14ac:dyDescent="0.25">
      <c r="A3571">
        <v>314978</v>
      </c>
      <c r="B3571" t="s">
        <v>48</v>
      </c>
      <c r="D3571" s="8">
        <v>40764</v>
      </c>
      <c r="G3571" t="s">
        <v>19</v>
      </c>
      <c r="H3571" t="s">
        <v>4</v>
      </c>
      <c r="K3571">
        <v>0</v>
      </c>
      <c r="M3571" t="s">
        <v>51</v>
      </c>
    </row>
    <row r="3572" spans="1:13" x14ac:dyDescent="0.25">
      <c r="A3572">
        <v>314979</v>
      </c>
      <c r="B3572" t="s">
        <v>48</v>
      </c>
      <c r="D3572" s="8">
        <v>40764</v>
      </c>
      <c r="G3572" t="s">
        <v>114</v>
      </c>
      <c r="H3572" t="s">
        <v>3</v>
      </c>
      <c r="K3572">
        <v>0</v>
      </c>
      <c r="M3572" t="s">
        <v>51</v>
      </c>
    </row>
    <row r="3573" spans="1:13" x14ac:dyDescent="0.25">
      <c r="A3573">
        <v>314983</v>
      </c>
      <c r="B3573" t="s">
        <v>48</v>
      </c>
      <c r="D3573" s="8">
        <v>40764</v>
      </c>
      <c r="G3573" t="s">
        <v>9</v>
      </c>
      <c r="H3573" t="s">
        <v>2</v>
      </c>
      <c r="K3573">
        <v>0</v>
      </c>
      <c r="M3573" t="s">
        <v>50</v>
      </c>
    </row>
    <row r="3574" spans="1:13" x14ac:dyDescent="0.25">
      <c r="A3574">
        <v>314991</v>
      </c>
      <c r="B3574" t="s">
        <v>48</v>
      </c>
      <c r="D3574" s="8">
        <v>40765</v>
      </c>
      <c r="G3574" t="s">
        <v>114</v>
      </c>
      <c r="H3574" t="s">
        <v>3</v>
      </c>
      <c r="K3574">
        <v>0</v>
      </c>
      <c r="M3574" t="s">
        <v>51</v>
      </c>
    </row>
    <row r="3575" spans="1:13" x14ac:dyDescent="0.25">
      <c r="A3575">
        <v>314993</v>
      </c>
      <c r="B3575" t="s">
        <v>48</v>
      </c>
      <c r="D3575" s="8">
        <v>40765</v>
      </c>
      <c r="G3575" t="s">
        <v>7</v>
      </c>
      <c r="H3575" t="s">
        <v>2</v>
      </c>
      <c r="K3575">
        <v>0</v>
      </c>
      <c r="M3575" t="s">
        <v>50</v>
      </c>
    </row>
    <row r="3576" spans="1:13" x14ac:dyDescent="0.25">
      <c r="A3576">
        <v>315015</v>
      </c>
      <c r="B3576" t="s">
        <v>48</v>
      </c>
      <c r="D3576" s="8">
        <v>40767</v>
      </c>
      <c r="G3576" t="s">
        <v>134</v>
      </c>
      <c r="H3576" t="s">
        <v>2</v>
      </c>
      <c r="K3576">
        <v>0</v>
      </c>
      <c r="M3576" t="s">
        <v>217</v>
      </c>
    </row>
    <row r="3577" spans="1:13" x14ac:dyDescent="0.25">
      <c r="A3577">
        <v>315028</v>
      </c>
      <c r="B3577" t="s">
        <v>48</v>
      </c>
      <c r="D3577" s="8">
        <v>40767</v>
      </c>
      <c r="G3577" t="s">
        <v>199</v>
      </c>
      <c r="H3577" t="s">
        <v>3</v>
      </c>
      <c r="K3577">
        <v>0</v>
      </c>
      <c r="M3577" t="s">
        <v>126</v>
      </c>
    </row>
    <row r="3578" spans="1:13" x14ac:dyDescent="0.25">
      <c r="A3578">
        <v>315037</v>
      </c>
      <c r="B3578" t="s">
        <v>48</v>
      </c>
      <c r="D3578" s="8">
        <v>40768</v>
      </c>
      <c r="G3578" t="s">
        <v>19</v>
      </c>
      <c r="H3578" t="s">
        <v>4</v>
      </c>
      <c r="K3578">
        <v>0</v>
      </c>
      <c r="M3578" t="s">
        <v>51</v>
      </c>
    </row>
    <row r="3579" spans="1:13" x14ac:dyDescent="0.25">
      <c r="A3579">
        <v>315038</v>
      </c>
      <c r="B3579" t="s">
        <v>48</v>
      </c>
      <c r="D3579" s="8">
        <v>40768</v>
      </c>
      <c r="G3579" t="s">
        <v>174</v>
      </c>
      <c r="H3579" t="s">
        <v>4</v>
      </c>
      <c r="K3579">
        <v>0</v>
      </c>
      <c r="M3579" t="s">
        <v>60</v>
      </c>
    </row>
    <row r="3580" spans="1:13" x14ac:dyDescent="0.25">
      <c r="A3580">
        <v>315048</v>
      </c>
      <c r="B3580" t="s">
        <v>48</v>
      </c>
      <c r="D3580" s="8">
        <v>40769</v>
      </c>
      <c r="G3580" t="s">
        <v>19</v>
      </c>
      <c r="H3580" t="s">
        <v>4</v>
      </c>
      <c r="K3580">
        <v>0</v>
      </c>
      <c r="M3580" t="s">
        <v>51</v>
      </c>
    </row>
    <row r="3581" spans="1:13" x14ac:dyDescent="0.25">
      <c r="A3581">
        <v>315053</v>
      </c>
      <c r="B3581" t="s">
        <v>48</v>
      </c>
      <c r="D3581" s="8">
        <v>40769</v>
      </c>
      <c r="G3581" t="s">
        <v>23</v>
      </c>
      <c r="H3581" t="s">
        <v>4</v>
      </c>
      <c r="K3581">
        <v>0</v>
      </c>
      <c r="M3581" t="s">
        <v>81</v>
      </c>
    </row>
    <row r="3582" spans="1:13" x14ac:dyDescent="0.25">
      <c r="A3582">
        <v>315063</v>
      </c>
      <c r="B3582" t="s">
        <v>48</v>
      </c>
      <c r="D3582" s="8">
        <v>40771</v>
      </c>
      <c r="G3582" t="s">
        <v>49</v>
      </c>
      <c r="H3582" t="s">
        <v>3</v>
      </c>
      <c r="K3582">
        <v>0</v>
      </c>
      <c r="M3582" t="s">
        <v>51</v>
      </c>
    </row>
    <row r="3583" spans="1:13" x14ac:dyDescent="0.25">
      <c r="A3583">
        <v>315065</v>
      </c>
      <c r="B3583" t="s">
        <v>48</v>
      </c>
      <c r="D3583" s="8">
        <v>40771</v>
      </c>
      <c r="G3583" t="s">
        <v>19</v>
      </c>
      <c r="H3583" t="s">
        <v>4</v>
      </c>
      <c r="K3583">
        <v>0</v>
      </c>
      <c r="M3583" t="s">
        <v>51</v>
      </c>
    </row>
    <row r="3584" spans="1:13" x14ac:dyDescent="0.25">
      <c r="A3584">
        <v>315066</v>
      </c>
      <c r="B3584" t="s">
        <v>48</v>
      </c>
      <c r="D3584" s="8">
        <v>40771</v>
      </c>
      <c r="G3584" t="s">
        <v>174</v>
      </c>
      <c r="H3584" t="s">
        <v>4</v>
      </c>
      <c r="K3584">
        <v>0</v>
      </c>
      <c r="M3584" t="s">
        <v>126</v>
      </c>
    </row>
    <row r="3585" spans="1:14" x14ac:dyDescent="0.25">
      <c r="A3585">
        <v>315073</v>
      </c>
      <c r="B3585" t="s">
        <v>48</v>
      </c>
      <c r="D3585" s="8">
        <v>40771</v>
      </c>
      <c r="G3585" t="s">
        <v>100</v>
      </c>
      <c r="H3585" t="s">
        <v>3</v>
      </c>
      <c r="K3585">
        <v>0</v>
      </c>
      <c r="M3585" t="s">
        <v>51</v>
      </c>
    </row>
    <row r="3586" spans="1:14" x14ac:dyDescent="0.25">
      <c r="A3586">
        <v>315082</v>
      </c>
      <c r="B3586" t="s">
        <v>48</v>
      </c>
      <c r="D3586" s="8">
        <v>40772</v>
      </c>
      <c r="G3586" t="s">
        <v>354</v>
      </c>
      <c r="H3586" t="s">
        <v>3</v>
      </c>
      <c r="K3586">
        <v>0</v>
      </c>
      <c r="M3586" t="s">
        <v>51</v>
      </c>
    </row>
    <row r="3587" spans="1:14" x14ac:dyDescent="0.25">
      <c r="A3587">
        <v>315087</v>
      </c>
      <c r="B3587" t="s">
        <v>48</v>
      </c>
      <c r="D3587" s="8">
        <v>40773</v>
      </c>
      <c r="G3587" t="s">
        <v>354</v>
      </c>
      <c r="H3587" t="s">
        <v>3</v>
      </c>
      <c r="K3587">
        <v>0</v>
      </c>
      <c r="M3587" t="s">
        <v>125</v>
      </c>
    </row>
    <row r="3588" spans="1:14" x14ac:dyDescent="0.25">
      <c r="A3588">
        <v>315091</v>
      </c>
      <c r="B3588" t="s">
        <v>48</v>
      </c>
      <c r="D3588" s="8">
        <v>40774</v>
      </c>
      <c r="G3588" t="s">
        <v>19</v>
      </c>
      <c r="H3588" t="s">
        <v>4</v>
      </c>
      <c r="K3588">
        <v>0</v>
      </c>
      <c r="M3588" t="s">
        <v>51</v>
      </c>
    </row>
    <row r="3589" spans="1:14" x14ac:dyDescent="0.25">
      <c r="A3589">
        <v>315092</v>
      </c>
      <c r="B3589" t="s">
        <v>48</v>
      </c>
      <c r="D3589" s="8">
        <v>40774</v>
      </c>
      <c r="G3589" t="s">
        <v>19</v>
      </c>
      <c r="H3589" t="s">
        <v>4</v>
      </c>
      <c r="K3589">
        <v>0</v>
      </c>
      <c r="M3589" t="s">
        <v>186</v>
      </c>
    </row>
    <row r="3590" spans="1:14" x14ac:dyDescent="0.25">
      <c r="A3590">
        <v>315094</v>
      </c>
      <c r="B3590" t="s">
        <v>48</v>
      </c>
      <c r="D3590" s="8">
        <v>40774</v>
      </c>
      <c r="G3590" t="s">
        <v>114</v>
      </c>
      <c r="H3590" t="s">
        <v>3</v>
      </c>
      <c r="K3590">
        <v>0</v>
      </c>
      <c r="M3590" t="s">
        <v>51</v>
      </c>
    </row>
    <row r="3591" spans="1:14" x14ac:dyDescent="0.25">
      <c r="A3591">
        <v>315096</v>
      </c>
      <c r="B3591" t="s">
        <v>48</v>
      </c>
      <c r="D3591" s="8">
        <v>40774</v>
      </c>
      <c r="G3591" t="s">
        <v>13</v>
      </c>
      <c r="H3591" t="s">
        <v>3</v>
      </c>
      <c r="K3591">
        <v>0</v>
      </c>
      <c r="M3591" t="s">
        <v>56</v>
      </c>
    </row>
    <row r="3592" spans="1:14" x14ac:dyDescent="0.25">
      <c r="A3592">
        <v>315097</v>
      </c>
      <c r="B3592" t="s">
        <v>48</v>
      </c>
      <c r="D3592" s="8">
        <v>40774</v>
      </c>
      <c r="G3592" t="s">
        <v>13</v>
      </c>
      <c r="H3592" t="s">
        <v>3</v>
      </c>
      <c r="K3592">
        <v>0</v>
      </c>
      <c r="M3592" t="s">
        <v>140</v>
      </c>
    </row>
    <row r="3593" spans="1:14" x14ac:dyDescent="0.25">
      <c r="A3593">
        <v>315099</v>
      </c>
      <c r="B3593" t="s">
        <v>48</v>
      </c>
      <c r="D3593" s="8">
        <v>40756</v>
      </c>
      <c r="G3593" t="s">
        <v>9</v>
      </c>
      <c r="H3593" t="s">
        <v>2</v>
      </c>
      <c r="K3593">
        <v>0</v>
      </c>
      <c r="M3593" t="s">
        <v>99</v>
      </c>
    </row>
    <row r="3594" spans="1:14" x14ac:dyDescent="0.25">
      <c r="A3594">
        <v>315104</v>
      </c>
      <c r="B3594" t="s">
        <v>48</v>
      </c>
      <c r="D3594" s="8">
        <v>40757</v>
      </c>
      <c r="G3594" t="s">
        <v>20</v>
      </c>
      <c r="H3594" t="s">
        <v>4</v>
      </c>
      <c r="K3594">
        <v>0</v>
      </c>
      <c r="M3594" t="s">
        <v>294</v>
      </c>
    </row>
    <row r="3595" spans="1:14" x14ac:dyDescent="0.25">
      <c r="A3595">
        <v>315118</v>
      </c>
      <c r="B3595" t="s">
        <v>48</v>
      </c>
      <c r="D3595" s="8">
        <v>40774</v>
      </c>
      <c r="G3595" t="s">
        <v>307</v>
      </c>
      <c r="H3595" t="s">
        <v>4</v>
      </c>
      <c r="K3595">
        <v>0</v>
      </c>
      <c r="M3595" t="s">
        <v>344</v>
      </c>
    </row>
    <row r="3596" spans="1:14" x14ac:dyDescent="0.25">
      <c r="A3596">
        <v>315123</v>
      </c>
      <c r="B3596" t="s">
        <v>220</v>
      </c>
      <c r="C3596" t="s">
        <v>43</v>
      </c>
      <c r="D3596" s="8">
        <v>40761</v>
      </c>
      <c r="E3596" t="s">
        <v>44</v>
      </c>
      <c r="F3596">
        <v>655</v>
      </c>
      <c r="G3596" t="s">
        <v>21</v>
      </c>
      <c r="H3596" t="s">
        <v>4</v>
      </c>
      <c r="I3596">
        <v>0</v>
      </c>
      <c r="K3596">
        <v>0</v>
      </c>
      <c r="L3596" t="s">
        <v>84</v>
      </c>
      <c r="M3596" t="s">
        <v>291</v>
      </c>
      <c r="N3596" t="s">
        <v>57</v>
      </c>
    </row>
    <row r="3597" spans="1:14" x14ac:dyDescent="0.25">
      <c r="A3597">
        <v>315124</v>
      </c>
      <c r="B3597" t="s">
        <v>220</v>
      </c>
      <c r="C3597" t="s">
        <v>43</v>
      </c>
      <c r="D3597" s="8">
        <v>40761</v>
      </c>
      <c r="E3597" t="s">
        <v>53</v>
      </c>
      <c r="F3597">
        <v>712</v>
      </c>
      <c r="G3597" t="s">
        <v>21</v>
      </c>
      <c r="H3597" t="s">
        <v>4</v>
      </c>
      <c r="I3597">
        <v>0</v>
      </c>
      <c r="K3597">
        <v>0</v>
      </c>
      <c r="L3597" t="s">
        <v>84</v>
      </c>
      <c r="M3597" t="s">
        <v>60</v>
      </c>
      <c r="N3597" t="s">
        <v>57</v>
      </c>
    </row>
    <row r="3598" spans="1:14" x14ac:dyDescent="0.25">
      <c r="A3598">
        <v>315133</v>
      </c>
      <c r="B3598" t="s">
        <v>298</v>
      </c>
      <c r="C3598" t="s">
        <v>106</v>
      </c>
      <c r="D3598" s="8">
        <v>40761</v>
      </c>
      <c r="E3598" t="s">
        <v>53</v>
      </c>
      <c r="F3598">
        <v>1350</v>
      </c>
      <c r="G3598" t="s">
        <v>563</v>
      </c>
      <c r="H3598" t="s">
        <v>3</v>
      </c>
      <c r="I3598">
        <v>1500</v>
      </c>
      <c r="J3598">
        <v>150</v>
      </c>
      <c r="L3598" t="s">
        <v>64</v>
      </c>
      <c r="M3598" t="s">
        <v>56</v>
      </c>
      <c r="N3598" t="s">
        <v>57</v>
      </c>
    </row>
    <row r="3599" spans="1:14" x14ac:dyDescent="0.25">
      <c r="A3599">
        <v>315134</v>
      </c>
      <c r="B3599" t="s">
        <v>167</v>
      </c>
      <c r="C3599" t="s">
        <v>43</v>
      </c>
      <c r="D3599" s="8">
        <v>40762</v>
      </c>
      <c r="E3599" t="s">
        <v>44</v>
      </c>
      <c r="F3599">
        <v>630</v>
      </c>
      <c r="G3599" t="s">
        <v>20</v>
      </c>
      <c r="H3599" t="s">
        <v>4</v>
      </c>
      <c r="I3599">
        <v>0</v>
      </c>
      <c r="J3599">
        <v>100</v>
      </c>
      <c r="K3599">
        <v>0</v>
      </c>
      <c r="L3599" t="s">
        <v>73</v>
      </c>
      <c r="M3599" t="s">
        <v>74</v>
      </c>
      <c r="N3599" t="s">
        <v>57</v>
      </c>
    </row>
    <row r="3600" spans="1:14" x14ac:dyDescent="0.25">
      <c r="A3600">
        <v>315135</v>
      </c>
      <c r="B3600" t="s">
        <v>239</v>
      </c>
      <c r="C3600" t="s">
        <v>106</v>
      </c>
      <c r="D3600" s="8">
        <v>40762</v>
      </c>
      <c r="E3600" t="s">
        <v>53</v>
      </c>
      <c r="F3600">
        <v>850</v>
      </c>
      <c r="G3600" t="s">
        <v>404</v>
      </c>
      <c r="H3600" t="s">
        <v>3</v>
      </c>
      <c r="I3600">
        <v>25</v>
      </c>
      <c r="J3600">
        <v>105</v>
      </c>
      <c r="K3600">
        <v>0</v>
      </c>
      <c r="L3600" t="s">
        <v>55</v>
      </c>
      <c r="M3600" t="s">
        <v>81</v>
      </c>
      <c r="N3600" t="s">
        <v>57</v>
      </c>
    </row>
    <row r="3601" spans="1:14" x14ac:dyDescent="0.25">
      <c r="A3601">
        <v>315144</v>
      </c>
      <c r="B3601" t="s">
        <v>42</v>
      </c>
      <c r="C3601" t="s">
        <v>43</v>
      </c>
      <c r="D3601" s="8">
        <v>40772</v>
      </c>
      <c r="E3601" t="s">
        <v>53</v>
      </c>
      <c r="F3601">
        <v>1410</v>
      </c>
      <c r="G3601" t="s">
        <v>6</v>
      </c>
      <c r="H3601" t="s">
        <v>2</v>
      </c>
      <c r="I3601">
        <v>100</v>
      </c>
      <c r="J3601">
        <v>130</v>
      </c>
      <c r="L3601" t="s">
        <v>55</v>
      </c>
      <c r="M3601" t="s">
        <v>56</v>
      </c>
      <c r="N3601" t="s">
        <v>57</v>
      </c>
    </row>
    <row r="3602" spans="1:14" x14ac:dyDescent="0.25">
      <c r="A3602">
        <v>315148</v>
      </c>
      <c r="B3602" t="s">
        <v>177</v>
      </c>
      <c r="C3602" t="s">
        <v>106</v>
      </c>
      <c r="D3602" s="8">
        <v>40772</v>
      </c>
      <c r="E3602" t="s">
        <v>83</v>
      </c>
      <c r="F3602">
        <v>2057</v>
      </c>
      <c r="G3602" t="s">
        <v>201</v>
      </c>
      <c r="H3602" t="s">
        <v>3</v>
      </c>
      <c r="I3602">
        <v>0</v>
      </c>
      <c r="K3602">
        <v>0</v>
      </c>
      <c r="L3602" t="s">
        <v>84</v>
      </c>
      <c r="M3602" t="s">
        <v>56</v>
      </c>
      <c r="N3602" t="s">
        <v>57</v>
      </c>
    </row>
    <row r="3603" spans="1:14" x14ac:dyDescent="0.25">
      <c r="A3603">
        <v>315155</v>
      </c>
      <c r="B3603" t="s">
        <v>62</v>
      </c>
      <c r="C3603" t="s">
        <v>43</v>
      </c>
      <c r="D3603" s="8">
        <v>40774</v>
      </c>
      <c r="E3603" t="s">
        <v>53</v>
      </c>
      <c r="G3603" t="s">
        <v>11</v>
      </c>
      <c r="H3603" t="s">
        <v>3</v>
      </c>
      <c r="I3603">
        <v>3000</v>
      </c>
      <c r="L3603" t="s">
        <v>64</v>
      </c>
      <c r="M3603" t="s">
        <v>564</v>
      </c>
    </row>
    <row r="3604" spans="1:14" x14ac:dyDescent="0.25">
      <c r="A3604">
        <v>315156</v>
      </c>
      <c r="B3604" t="s">
        <v>86</v>
      </c>
      <c r="C3604" t="s">
        <v>43</v>
      </c>
      <c r="D3604" s="8">
        <v>40774</v>
      </c>
      <c r="E3604" t="s">
        <v>83</v>
      </c>
      <c r="F3604">
        <v>2200</v>
      </c>
      <c r="G3604" t="s">
        <v>6</v>
      </c>
      <c r="H3604" t="s">
        <v>2</v>
      </c>
      <c r="I3604">
        <v>50</v>
      </c>
      <c r="K3604">
        <v>0</v>
      </c>
      <c r="L3604" t="s">
        <v>55</v>
      </c>
      <c r="M3604" t="s">
        <v>294</v>
      </c>
      <c r="N3604" t="s">
        <v>57</v>
      </c>
    </row>
    <row r="3605" spans="1:14" x14ac:dyDescent="0.25">
      <c r="A3605">
        <v>315160</v>
      </c>
      <c r="B3605" t="s">
        <v>92</v>
      </c>
      <c r="C3605" t="s">
        <v>43</v>
      </c>
      <c r="D3605" s="8">
        <v>40774</v>
      </c>
      <c r="E3605" t="s">
        <v>107</v>
      </c>
      <c r="F3605">
        <v>1907</v>
      </c>
      <c r="G3605" t="s">
        <v>12</v>
      </c>
      <c r="H3605" t="s">
        <v>3</v>
      </c>
      <c r="I3605">
        <v>3</v>
      </c>
      <c r="J3605">
        <v>156</v>
      </c>
      <c r="K3605">
        <v>0</v>
      </c>
      <c r="L3605" t="s">
        <v>64</v>
      </c>
      <c r="M3605" t="s">
        <v>77</v>
      </c>
      <c r="N3605" t="s">
        <v>57</v>
      </c>
    </row>
    <row r="3606" spans="1:14" x14ac:dyDescent="0.25">
      <c r="A3606">
        <v>315163</v>
      </c>
      <c r="B3606" t="s">
        <v>145</v>
      </c>
      <c r="C3606" t="s">
        <v>43</v>
      </c>
      <c r="D3606" s="8">
        <v>40774</v>
      </c>
      <c r="E3606" t="s">
        <v>53</v>
      </c>
      <c r="G3606" t="s">
        <v>13</v>
      </c>
      <c r="H3606" t="s">
        <v>3</v>
      </c>
      <c r="I3606">
        <v>100</v>
      </c>
      <c r="K3606">
        <v>0</v>
      </c>
      <c r="L3606" t="s">
        <v>64</v>
      </c>
      <c r="M3606" t="s">
        <v>183</v>
      </c>
      <c r="N3606" t="s">
        <v>57</v>
      </c>
    </row>
    <row r="3607" spans="1:14" x14ac:dyDescent="0.25">
      <c r="A3607">
        <v>315166</v>
      </c>
      <c r="B3607" t="s">
        <v>149</v>
      </c>
      <c r="C3607" t="s">
        <v>43</v>
      </c>
      <c r="D3607" s="8">
        <v>40774</v>
      </c>
      <c r="E3607" t="s">
        <v>53</v>
      </c>
      <c r="F3607">
        <v>815</v>
      </c>
      <c r="G3607" t="s">
        <v>66</v>
      </c>
      <c r="H3607" t="s">
        <v>4</v>
      </c>
      <c r="I3607">
        <v>0</v>
      </c>
      <c r="K3607">
        <v>0</v>
      </c>
      <c r="L3607" t="s">
        <v>73</v>
      </c>
      <c r="M3607" t="s">
        <v>81</v>
      </c>
      <c r="N3607" t="s">
        <v>57</v>
      </c>
    </row>
    <row r="3608" spans="1:14" x14ac:dyDescent="0.25">
      <c r="A3608">
        <v>315176</v>
      </c>
      <c r="B3608" t="s">
        <v>48</v>
      </c>
      <c r="D3608" s="8">
        <v>40775</v>
      </c>
      <c r="G3608" t="s">
        <v>114</v>
      </c>
      <c r="H3608" t="s">
        <v>3</v>
      </c>
      <c r="K3608">
        <v>0</v>
      </c>
      <c r="M3608" t="s">
        <v>51</v>
      </c>
    </row>
    <row r="3609" spans="1:14" x14ac:dyDescent="0.25">
      <c r="A3609">
        <v>315186</v>
      </c>
      <c r="B3609" t="s">
        <v>48</v>
      </c>
      <c r="D3609" s="8">
        <v>40777</v>
      </c>
      <c r="G3609" t="s">
        <v>19</v>
      </c>
      <c r="H3609" t="s">
        <v>4</v>
      </c>
      <c r="K3609">
        <v>0</v>
      </c>
      <c r="M3609" t="s">
        <v>51</v>
      </c>
    </row>
    <row r="3610" spans="1:14" x14ac:dyDescent="0.25">
      <c r="A3610">
        <v>315188</v>
      </c>
      <c r="B3610" t="s">
        <v>48</v>
      </c>
      <c r="D3610" s="8">
        <v>40777</v>
      </c>
      <c r="G3610" t="s">
        <v>13</v>
      </c>
      <c r="H3610" t="s">
        <v>3</v>
      </c>
      <c r="K3610">
        <v>0</v>
      </c>
      <c r="M3610" t="s">
        <v>60</v>
      </c>
    </row>
    <row r="3611" spans="1:14" x14ac:dyDescent="0.25">
      <c r="A3611">
        <v>315190</v>
      </c>
      <c r="B3611" t="s">
        <v>48</v>
      </c>
      <c r="D3611" s="8">
        <v>40777</v>
      </c>
      <c r="G3611" t="s">
        <v>272</v>
      </c>
      <c r="H3611" t="s">
        <v>4</v>
      </c>
      <c r="K3611">
        <v>0</v>
      </c>
      <c r="M3611" t="s">
        <v>291</v>
      </c>
    </row>
    <row r="3612" spans="1:14" x14ac:dyDescent="0.25">
      <c r="A3612">
        <v>315193</v>
      </c>
      <c r="B3612" t="s">
        <v>48</v>
      </c>
      <c r="D3612" s="8">
        <v>40778</v>
      </c>
      <c r="G3612" t="s">
        <v>20</v>
      </c>
      <c r="H3612" t="s">
        <v>4</v>
      </c>
      <c r="K3612">
        <v>0</v>
      </c>
      <c r="M3612" t="s">
        <v>291</v>
      </c>
    </row>
    <row r="3613" spans="1:14" x14ac:dyDescent="0.25">
      <c r="A3613">
        <v>315198</v>
      </c>
      <c r="B3613" t="s">
        <v>48</v>
      </c>
      <c r="D3613" s="8">
        <v>40778</v>
      </c>
      <c r="G3613" t="s">
        <v>19</v>
      </c>
      <c r="H3613" t="s">
        <v>4</v>
      </c>
      <c r="K3613">
        <v>0</v>
      </c>
      <c r="M3613" t="s">
        <v>51</v>
      </c>
    </row>
    <row r="3614" spans="1:14" x14ac:dyDescent="0.25">
      <c r="A3614">
        <v>315199</v>
      </c>
      <c r="B3614" t="s">
        <v>48</v>
      </c>
      <c r="D3614" s="8">
        <v>40778</v>
      </c>
      <c r="G3614" t="s">
        <v>19</v>
      </c>
      <c r="H3614" t="s">
        <v>4</v>
      </c>
      <c r="K3614">
        <v>0</v>
      </c>
      <c r="M3614" t="s">
        <v>246</v>
      </c>
    </row>
    <row r="3615" spans="1:14" x14ac:dyDescent="0.25">
      <c r="A3615">
        <v>315202</v>
      </c>
      <c r="B3615" t="s">
        <v>48</v>
      </c>
      <c r="D3615" s="8">
        <v>40778</v>
      </c>
      <c r="G3615" t="s">
        <v>13</v>
      </c>
      <c r="H3615" t="s">
        <v>3</v>
      </c>
      <c r="K3615">
        <v>0</v>
      </c>
      <c r="M3615" t="s">
        <v>60</v>
      </c>
    </row>
    <row r="3616" spans="1:14" x14ac:dyDescent="0.25">
      <c r="A3616">
        <v>315206</v>
      </c>
      <c r="B3616" t="s">
        <v>48</v>
      </c>
      <c r="D3616" s="8">
        <v>40778</v>
      </c>
      <c r="G3616" t="s">
        <v>354</v>
      </c>
      <c r="H3616" t="s">
        <v>3</v>
      </c>
      <c r="K3616">
        <v>0</v>
      </c>
      <c r="M3616" t="s">
        <v>187</v>
      </c>
    </row>
    <row r="3617" spans="1:14" x14ac:dyDescent="0.25">
      <c r="A3617">
        <v>315209</v>
      </c>
      <c r="B3617" t="s">
        <v>167</v>
      </c>
      <c r="C3617" t="s">
        <v>43</v>
      </c>
      <c r="D3617" s="8">
        <v>40771</v>
      </c>
      <c r="E3617" t="s">
        <v>53</v>
      </c>
      <c r="F3617">
        <v>1051</v>
      </c>
      <c r="G3617" t="s">
        <v>6</v>
      </c>
      <c r="H3617" t="s">
        <v>2</v>
      </c>
      <c r="I3617">
        <v>0</v>
      </c>
      <c r="J3617">
        <v>110</v>
      </c>
      <c r="K3617">
        <v>0</v>
      </c>
      <c r="L3617" t="s">
        <v>84</v>
      </c>
      <c r="M3617" t="s">
        <v>172</v>
      </c>
      <c r="N3617" t="s">
        <v>57</v>
      </c>
    </row>
    <row r="3618" spans="1:14" x14ac:dyDescent="0.25">
      <c r="A3618">
        <v>315210</v>
      </c>
      <c r="B3618" t="s">
        <v>95</v>
      </c>
      <c r="C3618" t="s">
        <v>43</v>
      </c>
      <c r="D3618" s="8">
        <v>40771</v>
      </c>
      <c r="E3618" t="s">
        <v>53</v>
      </c>
      <c r="F3618">
        <v>1956</v>
      </c>
      <c r="G3618" t="s">
        <v>19</v>
      </c>
      <c r="H3618" t="s">
        <v>4</v>
      </c>
      <c r="I3618">
        <v>0</v>
      </c>
      <c r="K3618">
        <v>0</v>
      </c>
      <c r="L3618" t="s">
        <v>84</v>
      </c>
      <c r="M3618" t="s">
        <v>51</v>
      </c>
      <c r="N3618" t="s">
        <v>57</v>
      </c>
    </row>
    <row r="3619" spans="1:14" x14ac:dyDescent="0.25">
      <c r="A3619">
        <v>315218</v>
      </c>
      <c r="B3619" t="s">
        <v>89</v>
      </c>
      <c r="C3619" t="s">
        <v>43</v>
      </c>
      <c r="D3619" s="8">
        <v>40777</v>
      </c>
      <c r="E3619" t="s">
        <v>53</v>
      </c>
      <c r="F3619">
        <v>806</v>
      </c>
      <c r="G3619" t="s">
        <v>14</v>
      </c>
      <c r="H3619" t="s">
        <v>3</v>
      </c>
      <c r="I3619">
        <v>0</v>
      </c>
      <c r="K3619">
        <v>0</v>
      </c>
      <c r="L3619" t="s">
        <v>73</v>
      </c>
      <c r="M3619" t="s">
        <v>517</v>
      </c>
      <c r="N3619" t="s">
        <v>57</v>
      </c>
    </row>
    <row r="3620" spans="1:14" x14ac:dyDescent="0.25">
      <c r="A3620">
        <v>315225</v>
      </c>
      <c r="B3620" t="s">
        <v>42</v>
      </c>
      <c r="C3620" t="s">
        <v>43</v>
      </c>
      <c r="D3620" s="8">
        <v>40777</v>
      </c>
      <c r="E3620" t="s">
        <v>53</v>
      </c>
      <c r="F3620">
        <v>1818</v>
      </c>
      <c r="G3620" t="s">
        <v>13</v>
      </c>
      <c r="H3620" t="s">
        <v>3</v>
      </c>
      <c r="I3620">
        <v>5</v>
      </c>
      <c r="J3620">
        <v>150</v>
      </c>
      <c r="K3620">
        <v>0</v>
      </c>
      <c r="L3620" t="s">
        <v>64</v>
      </c>
      <c r="M3620" t="s">
        <v>56</v>
      </c>
      <c r="N3620" t="s">
        <v>57</v>
      </c>
    </row>
    <row r="3621" spans="1:14" x14ac:dyDescent="0.25">
      <c r="A3621">
        <v>315232</v>
      </c>
      <c r="B3621" t="s">
        <v>220</v>
      </c>
      <c r="C3621" t="s">
        <v>43</v>
      </c>
      <c r="D3621" s="8">
        <v>40763</v>
      </c>
      <c r="E3621" t="s">
        <v>53</v>
      </c>
      <c r="G3621" t="s">
        <v>221</v>
      </c>
      <c r="H3621" t="s">
        <v>4</v>
      </c>
      <c r="I3621">
        <v>3700</v>
      </c>
      <c r="L3621" t="s">
        <v>64</v>
      </c>
      <c r="M3621" t="s">
        <v>56</v>
      </c>
    </row>
    <row r="3622" spans="1:14" x14ac:dyDescent="0.25">
      <c r="A3622">
        <v>315242</v>
      </c>
      <c r="B3622" t="s">
        <v>48</v>
      </c>
      <c r="D3622" s="8">
        <v>40779</v>
      </c>
      <c r="G3622" t="s">
        <v>49</v>
      </c>
      <c r="H3622" t="s">
        <v>3</v>
      </c>
      <c r="K3622">
        <v>0</v>
      </c>
      <c r="M3622" t="s">
        <v>51</v>
      </c>
    </row>
    <row r="3623" spans="1:14" x14ac:dyDescent="0.25">
      <c r="A3623">
        <v>315245</v>
      </c>
      <c r="B3623" t="s">
        <v>48</v>
      </c>
      <c r="D3623" s="8">
        <v>40779</v>
      </c>
      <c r="G3623" t="s">
        <v>114</v>
      </c>
      <c r="H3623" t="s">
        <v>3</v>
      </c>
      <c r="K3623">
        <v>0</v>
      </c>
      <c r="M3623" t="s">
        <v>51</v>
      </c>
    </row>
    <row r="3624" spans="1:14" x14ac:dyDescent="0.25">
      <c r="A3624">
        <v>315247</v>
      </c>
      <c r="B3624" t="s">
        <v>48</v>
      </c>
      <c r="D3624" s="8">
        <v>40779</v>
      </c>
      <c r="G3624" t="s">
        <v>22</v>
      </c>
      <c r="H3624" t="s">
        <v>4</v>
      </c>
      <c r="K3624">
        <v>0</v>
      </c>
      <c r="M3624" t="s">
        <v>51</v>
      </c>
    </row>
    <row r="3625" spans="1:14" x14ac:dyDescent="0.25">
      <c r="A3625">
        <v>315248</v>
      </c>
      <c r="B3625" t="s">
        <v>48</v>
      </c>
      <c r="D3625" s="8">
        <v>40779</v>
      </c>
      <c r="G3625" t="s">
        <v>21</v>
      </c>
      <c r="H3625" t="s">
        <v>4</v>
      </c>
      <c r="K3625">
        <v>0</v>
      </c>
      <c r="M3625" t="s">
        <v>126</v>
      </c>
    </row>
    <row r="3626" spans="1:14" x14ac:dyDescent="0.25">
      <c r="A3626">
        <v>315253</v>
      </c>
      <c r="B3626" t="s">
        <v>48</v>
      </c>
      <c r="D3626" s="8">
        <v>40779</v>
      </c>
      <c r="G3626" t="s">
        <v>354</v>
      </c>
      <c r="H3626" t="s">
        <v>3</v>
      </c>
      <c r="K3626">
        <v>0</v>
      </c>
      <c r="M3626" t="s">
        <v>51</v>
      </c>
    </row>
    <row r="3627" spans="1:14" x14ac:dyDescent="0.25">
      <c r="A3627">
        <v>315255</v>
      </c>
      <c r="B3627" t="s">
        <v>48</v>
      </c>
      <c r="D3627" s="8">
        <v>40780</v>
      </c>
      <c r="G3627" t="s">
        <v>20</v>
      </c>
      <c r="H3627" t="s">
        <v>4</v>
      </c>
      <c r="K3627">
        <v>0</v>
      </c>
      <c r="M3627" t="s">
        <v>51</v>
      </c>
    </row>
    <row r="3628" spans="1:14" x14ac:dyDescent="0.25">
      <c r="A3628">
        <v>315257</v>
      </c>
      <c r="B3628" t="s">
        <v>48</v>
      </c>
      <c r="D3628" s="8">
        <v>40780</v>
      </c>
      <c r="G3628" t="s">
        <v>22</v>
      </c>
      <c r="H3628" t="s">
        <v>4</v>
      </c>
      <c r="K3628">
        <v>0</v>
      </c>
      <c r="M3628" t="s">
        <v>60</v>
      </c>
    </row>
    <row r="3629" spans="1:14" x14ac:dyDescent="0.25">
      <c r="A3629">
        <v>315258</v>
      </c>
      <c r="B3629" t="s">
        <v>48</v>
      </c>
      <c r="D3629" s="8">
        <v>40780</v>
      </c>
      <c r="G3629" t="s">
        <v>22</v>
      </c>
      <c r="H3629" t="s">
        <v>4</v>
      </c>
      <c r="K3629">
        <v>0</v>
      </c>
      <c r="M3629" t="s">
        <v>51</v>
      </c>
    </row>
    <row r="3630" spans="1:14" x14ac:dyDescent="0.25">
      <c r="A3630">
        <v>315264</v>
      </c>
      <c r="B3630" t="s">
        <v>48</v>
      </c>
      <c r="D3630" s="8">
        <v>40781</v>
      </c>
      <c r="G3630" t="s">
        <v>49</v>
      </c>
      <c r="H3630" t="s">
        <v>3</v>
      </c>
      <c r="K3630">
        <v>0</v>
      </c>
      <c r="M3630" t="s">
        <v>51</v>
      </c>
    </row>
    <row r="3631" spans="1:14" x14ac:dyDescent="0.25">
      <c r="A3631">
        <v>315265</v>
      </c>
      <c r="B3631" t="s">
        <v>48</v>
      </c>
      <c r="D3631" s="8">
        <v>40781</v>
      </c>
      <c r="G3631" t="s">
        <v>19</v>
      </c>
      <c r="H3631" t="s">
        <v>4</v>
      </c>
      <c r="K3631">
        <v>0</v>
      </c>
      <c r="M3631" t="s">
        <v>51</v>
      </c>
    </row>
    <row r="3632" spans="1:14" x14ac:dyDescent="0.25">
      <c r="A3632">
        <v>315267</v>
      </c>
      <c r="B3632" t="s">
        <v>48</v>
      </c>
      <c r="D3632" s="8">
        <v>40781</v>
      </c>
      <c r="G3632" t="s">
        <v>13</v>
      </c>
      <c r="H3632" t="s">
        <v>3</v>
      </c>
      <c r="K3632">
        <v>0</v>
      </c>
      <c r="M3632" t="s">
        <v>231</v>
      </c>
    </row>
    <row r="3633" spans="1:13" x14ac:dyDescent="0.25">
      <c r="A3633">
        <v>315268</v>
      </c>
      <c r="B3633" t="s">
        <v>48</v>
      </c>
      <c r="D3633" s="8">
        <v>40781</v>
      </c>
      <c r="G3633" t="s">
        <v>13</v>
      </c>
      <c r="H3633" t="s">
        <v>3</v>
      </c>
      <c r="K3633">
        <v>0</v>
      </c>
      <c r="M3633" t="s">
        <v>148</v>
      </c>
    </row>
    <row r="3634" spans="1:13" x14ac:dyDescent="0.25">
      <c r="A3634">
        <v>315269</v>
      </c>
      <c r="B3634" t="s">
        <v>48</v>
      </c>
      <c r="D3634" s="8">
        <v>40781</v>
      </c>
      <c r="G3634" t="s">
        <v>13</v>
      </c>
      <c r="H3634" t="s">
        <v>3</v>
      </c>
      <c r="K3634">
        <v>0</v>
      </c>
      <c r="M3634" t="s">
        <v>60</v>
      </c>
    </row>
    <row r="3635" spans="1:13" x14ac:dyDescent="0.25">
      <c r="A3635">
        <v>315274</v>
      </c>
      <c r="B3635" t="s">
        <v>48</v>
      </c>
      <c r="D3635" s="8">
        <v>40772</v>
      </c>
      <c r="G3635" t="s">
        <v>20</v>
      </c>
      <c r="H3635" t="s">
        <v>4</v>
      </c>
      <c r="K3635">
        <v>0</v>
      </c>
      <c r="M3635" t="s">
        <v>231</v>
      </c>
    </row>
    <row r="3636" spans="1:13" x14ac:dyDescent="0.25">
      <c r="A3636">
        <v>315287</v>
      </c>
      <c r="B3636" t="s">
        <v>48</v>
      </c>
      <c r="D3636" s="8">
        <v>40782</v>
      </c>
      <c r="G3636" t="s">
        <v>13</v>
      </c>
      <c r="H3636" t="s">
        <v>3</v>
      </c>
      <c r="K3636">
        <v>0</v>
      </c>
      <c r="M3636" t="s">
        <v>123</v>
      </c>
    </row>
    <row r="3637" spans="1:13" x14ac:dyDescent="0.25">
      <c r="A3637">
        <v>315288</v>
      </c>
      <c r="B3637" t="s">
        <v>48</v>
      </c>
      <c r="D3637" s="8">
        <v>40782</v>
      </c>
      <c r="G3637" t="s">
        <v>13</v>
      </c>
      <c r="H3637" t="s">
        <v>3</v>
      </c>
      <c r="K3637">
        <v>0</v>
      </c>
      <c r="M3637" t="s">
        <v>56</v>
      </c>
    </row>
    <row r="3638" spans="1:13" x14ac:dyDescent="0.25">
      <c r="A3638">
        <v>315289</v>
      </c>
      <c r="B3638" t="s">
        <v>48</v>
      </c>
      <c r="D3638" s="8">
        <v>40782</v>
      </c>
      <c r="G3638" t="s">
        <v>307</v>
      </c>
      <c r="H3638" t="s">
        <v>4</v>
      </c>
      <c r="K3638">
        <v>0</v>
      </c>
      <c r="M3638" t="s">
        <v>125</v>
      </c>
    </row>
    <row r="3639" spans="1:13" x14ac:dyDescent="0.25">
      <c r="A3639">
        <v>315292</v>
      </c>
      <c r="B3639" t="s">
        <v>48</v>
      </c>
      <c r="D3639" s="8">
        <v>40783</v>
      </c>
      <c r="G3639" t="s">
        <v>19</v>
      </c>
      <c r="H3639" t="s">
        <v>4</v>
      </c>
      <c r="K3639">
        <v>0</v>
      </c>
      <c r="M3639" t="s">
        <v>333</v>
      </c>
    </row>
    <row r="3640" spans="1:13" x14ac:dyDescent="0.25">
      <c r="A3640">
        <v>315293</v>
      </c>
      <c r="B3640" t="s">
        <v>48</v>
      </c>
      <c r="D3640" s="8">
        <v>40757</v>
      </c>
      <c r="G3640" t="s">
        <v>7</v>
      </c>
      <c r="H3640" t="s">
        <v>2</v>
      </c>
      <c r="K3640">
        <v>0</v>
      </c>
      <c r="M3640" t="s">
        <v>141</v>
      </c>
    </row>
    <row r="3641" spans="1:13" x14ac:dyDescent="0.25">
      <c r="A3641">
        <v>315295</v>
      </c>
      <c r="B3641" t="s">
        <v>48</v>
      </c>
      <c r="D3641" s="8">
        <v>40757</v>
      </c>
      <c r="G3641" t="s">
        <v>93</v>
      </c>
      <c r="H3641" t="s">
        <v>2</v>
      </c>
      <c r="K3641">
        <v>0</v>
      </c>
      <c r="M3641" t="s">
        <v>50</v>
      </c>
    </row>
    <row r="3642" spans="1:13" x14ac:dyDescent="0.25">
      <c r="A3642">
        <v>315299</v>
      </c>
      <c r="B3642" t="s">
        <v>48</v>
      </c>
      <c r="D3642" s="8">
        <v>40757</v>
      </c>
      <c r="G3642" t="s">
        <v>9</v>
      </c>
      <c r="H3642" t="s">
        <v>2</v>
      </c>
      <c r="K3642">
        <v>0</v>
      </c>
      <c r="M3642" t="s">
        <v>50</v>
      </c>
    </row>
    <row r="3643" spans="1:13" x14ac:dyDescent="0.25">
      <c r="A3643">
        <v>315306</v>
      </c>
      <c r="B3643" t="s">
        <v>48</v>
      </c>
      <c r="D3643" s="8">
        <v>40758</v>
      </c>
      <c r="G3643" t="s">
        <v>20</v>
      </c>
      <c r="H3643" t="s">
        <v>4</v>
      </c>
      <c r="K3643">
        <v>0</v>
      </c>
      <c r="M3643" t="s">
        <v>77</v>
      </c>
    </row>
    <row r="3644" spans="1:13" x14ac:dyDescent="0.25">
      <c r="A3644">
        <v>315320</v>
      </c>
      <c r="B3644" t="s">
        <v>48</v>
      </c>
      <c r="D3644" s="8">
        <v>40758</v>
      </c>
      <c r="G3644" t="s">
        <v>19</v>
      </c>
      <c r="H3644" t="s">
        <v>4</v>
      </c>
      <c r="K3644">
        <v>0</v>
      </c>
      <c r="M3644" t="s">
        <v>246</v>
      </c>
    </row>
    <row r="3645" spans="1:13" x14ac:dyDescent="0.25">
      <c r="A3645">
        <v>315322</v>
      </c>
      <c r="B3645" t="s">
        <v>48</v>
      </c>
      <c r="D3645" s="8">
        <v>40758</v>
      </c>
      <c r="G3645" t="s">
        <v>114</v>
      </c>
      <c r="H3645" t="s">
        <v>3</v>
      </c>
      <c r="K3645">
        <v>0</v>
      </c>
      <c r="M3645" t="s">
        <v>51</v>
      </c>
    </row>
    <row r="3646" spans="1:13" x14ac:dyDescent="0.25">
      <c r="A3646">
        <v>315326</v>
      </c>
      <c r="B3646" t="s">
        <v>48</v>
      </c>
      <c r="D3646" s="8">
        <v>40783</v>
      </c>
      <c r="G3646" t="s">
        <v>19</v>
      </c>
      <c r="H3646" t="s">
        <v>4</v>
      </c>
      <c r="K3646">
        <v>0</v>
      </c>
      <c r="M3646" t="s">
        <v>291</v>
      </c>
    </row>
    <row r="3647" spans="1:13" x14ac:dyDescent="0.25">
      <c r="A3647">
        <v>315331</v>
      </c>
      <c r="B3647" t="s">
        <v>48</v>
      </c>
      <c r="D3647" s="8">
        <v>40784</v>
      </c>
      <c r="G3647" t="s">
        <v>20</v>
      </c>
      <c r="H3647" t="s">
        <v>4</v>
      </c>
      <c r="K3647">
        <v>0</v>
      </c>
      <c r="M3647" t="s">
        <v>115</v>
      </c>
    </row>
    <row r="3648" spans="1:13" x14ac:dyDescent="0.25">
      <c r="A3648">
        <v>315340</v>
      </c>
      <c r="B3648" t="s">
        <v>48</v>
      </c>
      <c r="D3648" s="8">
        <v>40785</v>
      </c>
      <c r="G3648" t="s">
        <v>20</v>
      </c>
      <c r="H3648" t="s">
        <v>4</v>
      </c>
      <c r="K3648">
        <v>0</v>
      </c>
      <c r="M3648" t="s">
        <v>231</v>
      </c>
    </row>
    <row r="3649" spans="1:14" x14ac:dyDescent="0.25">
      <c r="A3649">
        <v>315343</v>
      </c>
      <c r="B3649" t="s">
        <v>48</v>
      </c>
      <c r="D3649" s="8">
        <v>40785</v>
      </c>
      <c r="G3649" t="s">
        <v>19</v>
      </c>
      <c r="H3649" t="s">
        <v>4</v>
      </c>
      <c r="K3649">
        <v>0</v>
      </c>
      <c r="M3649" t="s">
        <v>81</v>
      </c>
    </row>
    <row r="3650" spans="1:14" x14ac:dyDescent="0.25">
      <c r="A3650">
        <v>315344</v>
      </c>
      <c r="B3650" t="s">
        <v>48</v>
      </c>
      <c r="D3650" s="8">
        <v>40785</v>
      </c>
      <c r="G3650" t="s">
        <v>22</v>
      </c>
      <c r="H3650" t="s">
        <v>4</v>
      </c>
      <c r="K3650">
        <v>0</v>
      </c>
      <c r="M3650" t="s">
        <v>51</v>
      </c>
    </row>
    <row r="3651" spans="1:14" x14ac:dyDescent="0.25">
      <c r="A3651">
        <v>315355</v>
      </c>
      <c r="B3651" t="s">
        <v>78</v>
      </c>
      <c r="C3651" t="s">
        <v>43</v>
      </c>
      <c r="D3651" s="8">
        <v>40756</v>
      </c>
      <c r="E3651" t="s">
        <v>53</v>
      </c>
      <c r="F3651">
        <v>1208</v>
      </c>
      <c r="G3651" t="s">
        <v>21</v>
      </c>
      <c r="H3651" t="s">
        <v>4</v>
      </c>
      <c r="I3651">
        <v>0</v>
      </c>
      <c r="K3651">
        <v>0</v>
      </c>
      <c r="L3651" t="s">
        <v>73</v>
      </c>
      <c r="M3651" t="s">
        <v>238</v>
      </c>
      <c r="N3651" t="s">
        <v>57</v>
      </c>
    </row>
    <row r="3652" spans="1:14" x14ac:dyDescent="0.25">
      <c r="A3652">
        <v>315357</v>
      </c>
      <c r="B3652" t="s">
        <v>220</v>
      </c>
      <c r="C3652" t="s">
        <v>43</v>
      </c>
      <c r="D3652" s="8">
        <v>40756</v>
      </c>
      <c r="E3652" t="s">
        <v>53</v>
      </c>
      <c r="F3652">
        <v>759</v>
      </c>
      <c r="G3652" t="s">
        <v>21</v>
      </c>
      <c r="H3652" t="s">
        <v>4</v>
      </c>
      <c r="I3652">
        <v>0</v>
      </c>
      <c r="K3652">
        <v>0</v>
      </c>
      <c r="L3652" t="s">
        <v>73</v>
      </c>
      <c r="M3652" t="s">
        <v>56</v>
      </c>
      <c r="N3652" t="s">
        <v>57</v>
      </c>
    </row>
    <row r="3653" spans="1:14" x14ac:dyDescent="0.25">
      <c r="A3653">
        <v>315359</v>
      </c>
      <c r="B3653" t="s">
        <v>504</v>
      </c>
      <c r="C3653" t="s">
        <v>71</v>
      </c>
      <c r="D3653" s="8">
        <v>40756</v>
      </c>
      <c r="E3653" t="s">
        <v>53</v>
      </c>
      <c r="F3653">
        <v>900</v>
      </c>
      <c r="G3653" t="s">
        <v>93</v>
      </c>
      <c r="H3653" t="s">
        <v>2</v>
      </c>
      <c r="I3653">
        <v>0</v>
      </c>
      <c r="K3653">
        <v>0</v>
      </c>
      <c r="L3653" t="s">
        <v>84</v>
      </c>
      <c r="M3653" t="s">
        <v>159</v>
      </c>
      <c r="N3653" t="s">
        <v>57</v>
      </c>
    </row>
    <row r="3654" spans="1:14" x14ac:dyDescent="0.25">
      <c r="A3654">
        <v>315363</v>
      </c>
      <c r="B3654" t="s">
        <v>120</v>
      </c>
      <c r="C3654" t="s">
        <v>43</v>
      </c>
      <c r="D3654" s="8">
        <v>40756</v>
      </c>
      <c r="E3654" t="s">
        <v>53</v>
      </c>
      <c r="F3654">
        <v>1745</v>
      </c>
      <c r="G3654" t="s">
        <v>20</v>
      </c>
      <c r="H3654" t="s">
        <v>4</v>
      </c>
      <c r="I3654">
        <v>3500</v>
      </c>
      <c r="J3654">
        <v>210</v>
      </c>
      <c r="L3654" t="s">
        <v>55</v>
      </c>
      <c r="M3654" t="s">
        <v>46</v>
      </c>
      <c r="N3654" t="s">
        <v>57</v>
      </c>
    </row>
    <row r="3655" spans="1:14" x14ac:dyDescent="0.25">
      <c r="A3655">
        <v>315364</v>
      </c>
      <c r="B3655" t="s">
        <v>48</v>
      </c>
      <c r="D3655" s="8">
        <v>40786</v>
      </c>
      <c r="G3655" t="s">
        <v>19</v>
      </c>
      <c r="H3655" t="s">
        <v>4</v>
      </c>
      <c r="K3655">
        <v>0</v>
      </c>
      <c r="M3655" t="s">
        <v>186</v>
      </c>
    </row>
    <row r="3656" spans="1:14" x14ac:dyDescent="0.25">
      <c r="A3656">
        <v>315379</v>
      </c>
      <c r="B3656" t="s">
        <v>146</v>
      </c>
      <c r="C3656" t="s">
        <v>43</v>
      </c>
      <c r="D3656" s="8">
        <v>40756</v>
      </c>
      <c r="E3656" t="s">
        <v>53</v>
      </c>
      <c r="F3656">
        <v>1505</v>
      </c>
      <c r="G3656" t="s">
        <v>13</v>
      </c>
      <c r="H3656" t="s">
        <v>3</v>
      </c>
      <c r="I3656">
        <v>25</v>
      </c>
      <c r="K3656">
        <v>0</v>
      </c>
      <c r="L3656" t="s">
        <v>55</v>
      </c>
      <c r="M3656" t="s">
        <v>125</v>
      </c>
      <c r="N3656" t="s">
        <v>61</v>
      </c>
    </row>
    <row r="3657" spans="1:14" x14ac:dyDescent="0.25">
      <c r="A3657">
        <v>315383</v>
      </c>
      <c r="B3657" t="s">
        <v>192</v>
      </c>
      <c r="C3657" t="s">
        <v>43</v>
      </c>
      <c r="D3657" s="8">
        <v>40757</v>
      </c>
      <c r="E3657" t="s">
        <v>53</v>
      </c>
      <c r="F3657">
        <v>805</v>
      </c>
      <c r="G3657" t="s">
        <v>9</v>
      </c>
      <c r="H3657" t="s">
        <v>2</v>
      </c>
      <c r="I3657">
        <v>500</v>
      </c>
      <c r="J3657">
        <v>140</v>
      </c>
      <c r="L3657" t="s">
        <v>55</v>
      </c>
      <c r="M3657" t="s">
        <v>74</v>
      </c>
      <c r="N3657" t="s">
        <v>57</v>
      </c>
    </row>
    <row r="3658" spans="1:14" x14ac:dyDescent="0.25">
      <c r="A3658">
        <v>315387</v>
      </c>
      <c r="B3658" t="s">
        <v>167</v>
      </c>
      <c r="C3658" t="s">
        <v>43</v>
      </c>
      <c r="D3658" s="8">
        <v>40757</v>
      </c>
      <c r="E3658" t="s">
        <v>53</v>
      </c>
      <c r="F3658">
        <v>1426</v>
      </c>
      <c r="G3658" t="s">
        <v>135</v>
      </c>
      <c r="H3658" t="s">
        <v>3</v>
      </c>
      <c r="I3658">
        <v>0</v>
      </c>
      <c r="J3658">
        <v>110</v>
      </c>
      <c r="K3658">
        <v>0</v>
      </c>
      <c r="L3658" t="s">
        <v>73</v>
      </c>
      <c r="M3658" t="s">
        <v>56</v>
      </c>
      <c r="N3658" t="s">
        <v>57</v>
      </c>
    </row>
    <row r="3659" spans="1:14" x14ac:dyDescent="0.25">
      <c r="A3659">
        <v>315399</v>
      </c>
      <c r="B3659" t="s">
        <v>42</v>
      </c>
      <c r="C3659" t="s">
        <v>43</v>
      </c>
      <c r="D3659" s="8">
        <v>40757</v>
      </c>
      <c r="E3659" t="s">
        <v>83</v>
      </c>
      <c r="G3659" t="s">
        <v>93</v>
      </c>
      <c r="H3659" t="s">
        <v>2</v>
      </c>
      <c r="I3659">
        <v>1000</v>
      </c>
      <c r="J3659">
        <v>150</v>
      </c>
      <c r="K3659">
        <v>3</v>
      </c>
      <c r="L3659" t="s">
        <v>55</v>
      </c>
      <c r="M3659" t="s">
        <v>238</v>
      </c>
      <c r="N3659" t="s">
        <v>57</v>
      </c>
    </row>
    <row r="3660" spans="1:14" x14ac:dyDescent="0.25">
      <c r="A3660">
        <v>315412</v>
      </c>
      <c r="B3660" t="s">
        <v>78</v>
      </c>
      <c r="C3660" t="s">
        <v>43</v>
      </c>
      <c r="D3660" s="8">
        <v>40758</v>
      </c>
      <c r="E3660" t="s">
        <v>53</v>
      </c>
      <c r="F3660">
        <v>1650</v>
      </c>
      <c r="G3660" t="s">
        <v>15</v>
      </c>
      <c r="H3660" t="s">
        <v>3</v>
      </c>
      <c r="I3660">
        <v>0</v>
      </c>
      <c r="J3660">
        <v>90</v>
      </c>
      <c r="K3660">
        <v>0</v>
      </c>
      <c r="L3660" t="s">
        <v>73</v>
      </c>
      <c r="M3660" t="s">
        <v>46</v>
      </c>
      <c r="N3660" t="s">
        <v>57</v>
      </c>
    </row>
    <row r="3661" spans="1:14" x14ac:dyDescent="0.25">
      <c r="A3661">
        <v>315419</v>
      </c>
      <c r="B3661" t="s">
        <v>42</v>
      </c>
      <c r="C3661" t="s">
        <v>43</v>
      </c>
      <c r="D3661" s="8">
        <v>40758</v>
      </c>
      <c r="E3661" t="s">
        <v>53</v>
      </c>
      <c r="F3661">
        <v>715</v>
      </c>
      <c r="G3661" t="s">
        <v>66</v>
      </c>
      <c r="H3661" t="s">
        <v>4</v>
      </c>
      <c r="I3661">
        <v>0</v>
      </c>
      <c r="J3661">
        <v>115</v>
      </c>
      <c r="K3661">
        <v>0</v>
      </c>
      <c r="L3661" t="s">
        <v>84</v>
      </c>
      <c r="M3661" t="s">
        <v>81</v>
      </c>
      <c r="N3661" t="s">
        <v>57</v>
      </c>
    </row>
    <row r="3662" spans="1:14" x14ac:dyDescent="0.25">
      <c r="A3662">
        <v>315424</v>
      </c>
      <c r="B3662" t="s">
        <v>95</v>
      </c>
      <c r="C3662" t="s">
        <v>43</v>
      </c>
      <c r="D3662" s="8">
        <v>40759</v>
      </c>
      <c r="E3662" t="s">
        <v>53</v>
      </c>
      <c r="F3662">
        <v>615</v>
      </c>
      <c r="G3662" t="s">
        <v>6</v>
      </c>
      <c r="H3662" t="s">
        <v>2</v>
      </c>
      <c r="I3662">
        <v>20</v>
      </c>
      <c r="J3662">
        <v>145</v>
      </c>
      <c r="K3662">
        <v>0</v>
      </c>
      <c r="L3662" t="s">
        <v>64</v>
      </c>
      <c r="M3662" t="s">
        <v>56</v>
      </c>
      <c r="N3662" t="s">
        <v>57</v>
      </c>
    </row>
    <row r="3663" spans="1:14" x14ac:dyDescent="0.25">
      <c r="A3663">
        <v>315425</v>
      </c>
      <c r="B3663" t="s">
        <v>78</v>
      </c>
      <c r="C3663" t="s">
        <v>43</v>
      </c>
      <c r="D3663" s="8">
        <v>40759</v>
      </c>
      <c r="E3663" t="s">
        <v>107</v>
      </c>
      <c r="F3663">
        <v>1953</v>
      </c>
      <c r="G3663" t="s">
        <v>19</v>
      </c>
      <c r="H3663" t="s">
        <v>4</v>
      </c>
      <c r="I3663">
        <v>0</v>
      </c>
      <c r="K3663">
        <v>0</v>
      </c>
      <c r="L3663" t="s">
        <v>84</v>
      </c>
      <c r="M3663" t="s">
        <v>238</v>
      </c>
      <c r="N3663" t="s">
        <v>57</v>
      </c>
    </row>
    <row r="3664" spans="1:14" x14ac:dyDescent="0.25">
      <c r="A3664">
        <v>315426</v>
      </c>
      <c r="B3664" t="s">
        <v>230</v>
      </c>
      <c r="C3664" t="s">
        <v>71</v>
      </c>
      <c r="D3664" s="8">
        <v>40759</v>
      </c>
      <c r="E3664" t="s">
        <v>83</v>
      </c>
      <c r="F3664">
        <v>2100</v>
      </c>
      <c r="G3664" t="s">
        <v>451</v>
      </c>
      <c r="H3664" t="s">
        <v>3</v>
      </c>
      <c r="I3664">
        <v>10</v>
      </c>
      <c r="J3664">
        <v>60</v>
      </c>
      <c r="K3664">
        <v>0</v>
      </c>
      <c r="L3664" t="s">
        <v>64</v>
      </c>
      <c r="M3664" t="s">
        <v>56</v>
      </c>
      <c r="N3664" t="s">
        <v>57</v>
      </c>
    </row>
    <row r="3665" spans="1:14" x14ac:dyDescent="0.25">
      <c r="A3665">
        <v>315427</v>
      </c>
      <c r="B3665" t="s">
        <v>58</v>
      </c>
      <c r="C3665" t="s">
        <v>43</v>
      </c>
      <c r="D3665" s="8">
        <v>40759</v>
      </c>
      <c r="E3665" t="s">
        <v>53</v>
      </c>
      <c r="F3665">
        <v>1050</v>
      </c>
      <c r="G3665" t="s">
        <v>21</v>
      </c>
      <c r="H3665" t="s">
        <v>4</v>
      </c>
      <c r="I3665">
        <v>100</v>
      </c>
      <c r="J3665">
        <v>130</v>
      </c>
      <c r="L3665" t="s">
        <v>55</v>
      </c>
      <c r="M3665" t="s">
        <v>183</v>
      </c>
    </row>
    <row r="3666" spans="1:14" x14ac:dyDescent="0.25">
      <c r="A3666">
        <v>315432</v>
      </c>
      <c r="B3666" t="s">
        <v>89</v>
      </c>
      <c r="C3666" t="s">
        <v>43</v>
      </c>
      <c r="D3666" s="8">
        <v>40759</v>
      </c>
      <c r="E3666" t="s">
        <v>44</v>
      </c>
      <c r="F3666">
        <v>543</v>
      </c>
      <c r="G3666" t="s">
        <v>13</v>
      </c>
      <c r="H3666" t="s">
        <v>3</v>
      </c>
      <c r="I3666">
        <v>700</v>
      </c>
      <c r="J3666">
        <v>135</v>
      </c>
      <c r="L3666" t="s">
        <v>64</v>
      </c>
      <c r="M3666" t="s">
        <v>56</v>
      </c>
      <c r="N3666" t="s">
        <v>57</v>
      </c>
    </row>
    <row r="3667" spans="1:14" x14ac:dyDescent="0.25">
      <c r="A3667">
        <v>315450</v>
      </c>
      <c r="B3667" t="s">
        <v>155</v>
      </c>
      <c r="C3667" t="s">
        <v>71</v>
      </c>
      <c r="D3667" s="8">
        <v>40760</v>
      </c>
      <c r="E3667" t="s">
        <v>53</v>
      </c>
      <c r="F3667">
        <v>1010</v>
      </c>
      <c r="G3667" t="s">
        <v>565</v>
      </c>
      <c r="H3667" t="s">
        <v>2</v>
      </c>
      <c r="I3667">
        <v>0</v>
      </c>
      <c r="K3667">
        <v>0</v>
      </c>
      <c r="L3667" t="s">
        <v>84</v>
      </c>
      <c r="M3667" t="s">
        <v>81</v>
      </c>
      <c r="N3667" t="s">
        <v>57</v>
      </c>
    </row>
    <row r="3668" spans="1:14" x14ac:dyDescent="0.25">
      <c r="A3668">
        <v>315452</v>
      </c>
      <c r="B3668" t="s">
        <v>127</v>
      </c>
      <c r="C3668" t="s">
        <v>71</v>
      </c>
      <c r="D3668" s="8">
        <v>40760</v>
      </c>
      <c r="E3668" t="s">
        <v>53</v>
      </c>
      <c r="F3668">
        <v>740</v>
      </c>
      <c r="G3668" t="s">
        <v>566</v>
      </c>
      <c r="H3668" t="s">
        <v>3</v>
      </c>
      <c r="I3668">
        <v>0</v>
      </c>
      <c r="J3668">
        <v>65</v>
      </c>
      <c r="K3668">
        <v>0</v>
      </c>
      <c r="L3668" t="s">
        <v>73</v>
      </c>
      <c r="M3668" t="s">
        <v>188</v>
      </c>
    </row>
    <row r="3669" spans="1:14" x14ac:dyDescent="0.25">
      <c r="A3669">
        <v>315453</v>
      </c>
      <c r="B3669" t="s">
        <v>63</v>
      </c>
      <c r="C3669" t="s">
        <v>43</v>
      </c>
      <c r="D3669" s="8">
        <v>40760</v>
      </c>
      <c r="E3669" t="s">
        <v>53</v>
      </c>
      <c r="F3669">
        <v>1020</v>
      </c>
      <c r="G3669" t="s">
        <v>22</v>
      </c>
      <c r="H3669" t="s">
        <v>4</v>
      </c>
      <c r="I3669">
        <v>1500</v>
      </c>
      <c r="J3669">
        <v>190</v>
      </c>
      <c r="L3669" t="s">
        <v>55</v>
      </c>
      <c r="M3669" t="s">
        <v>238</v>
      </c>
      <c r="N3669" t="s">
        <v>57</v>
      </c>
    </row>
    <row r="3670" spans="1:14" x14ac:dyDescent="0.25">
      <c r="A3670">
        <v>315463</v>
      </c>
      <c r="B3670" t="s">
        <v>92</v>
      </c>
      <c r="C3670" t="s">
        <v>43</v>
      </c>
      <c r="D3670" s="8">
        <v>40762</v>
      </c>
      <c r="E3670" t="s">
        <v>53</v>
      </c>
      <c r="F3670">
        <v>1502</v>
      </c>
      <c r="G3670" t="s">
        <v>11</v>
      </c>
      <c r="H3670" t="s">
        <v>3</v>
      </c>
      <c r="I3670">
        <v>1700</v>
      </c>
      <c r="L3670" t="s">
        <v>55</v>
      </c>
      <c r="M3670" t="s">
        <v>391</v>
      </c>
      <c r="N3670" t="s">
        <v>57</v>
      </c>
    </row>
    <row r="3671" spans="1:14" x14ac:dyDescent="0.25">
      <c r="A3671">
        <v>315479</v>
      </c>
      <c r="B3671" t="s">
        <v>78</v>
      </c>
      <c r="C3671" t="s">
        <v>43</v>
      </c>
      <c r="D3671" s="8">
        <v>40763</v>
      </c>
      <c r="E3671" t="s">
        <v>53</v>
      </c>
      <c r="F3671">
        <v>1930</v>
      </c>
      <c r="G3671" t="s">
        <v>12</v>
      </c>
      <c r="H3671" t="s">
        <v>3</v>
      </c>
      <c r="I3671">
        <v>150</v>
      </c>
      <c r="J3671">
        <v>165</v>
      </c>
      <c r="L3671" t="s">
        <v>55</v>
      </c>
      <c r="M3671" t="s">
        <v>60</v>
      </c>
      <c r="N3671" t="s">
        <v>57</v>
      </c>
    </row>
    <row r="3672" spans="1:14" x14ac:dyDescent="0.25">
      <c r="A3672">
        <v>315485</v>
      </c>
      <c r="B3672" t="s">
        <v>124</v>
      </c>
      <c r="C3672" t="s">
        <v>43</v>
      </c>
      <c r="D3672" s="8">
        <v>40763</v>
      </c>
      <c r="E3672" t="s">
        <v>53</v>
      </c>
      <c r="F3672">
        <v>1320</v>
      </c>
      <c r="G3672" t="s">
        <v>100</v>
      </c>
      <c r="H3672" t="s">
        <v>3</v>
      </c>
      <c r="I3672">
        <v>0</v>
      </c>
      <c r="K3672">
        <v>0</v>
      </c>
      <c r="L3672" t="s">
        <v>73</v>
      </c>
      <c r="M3672" t="s">
        <v>51</v>
      </c>
      <c r="N3672" t="s">
        <v>57</v>
      </c>
    </row>
    <row r="3673" spans="1:14" x14ac:dyDescent="0.25">
      <c r="A3673">
        <v>315487</v>
      </c>
      <c r="B3673" t="s">
        <v>63</v>
      </c>
      <c r="C3673" t="s">
        <v>43</v>
      </c>
      <c r="D3673" s="8">
        <v>40763</v>
      </c>
      <c r="E3673" t="s">
        <v>53</v>
      </c>
      <c r="F3673">
        <v>720</v>
      </c>
      <c r="G3673" t="s">
        <v>22</v>
      </c>
      <c r="H3673" t="s">
        <v>4</v>
      </c>
      <c r="I3673">
        <v>0</v>
      </c>
      <c r="J3673">
        <v>100</v>
      </c>
      <c r="K3673">
        <v>0</v>
      </c>
      <c r="L3673" t="s">
        <v>84</v>
      </c>
      <c r="M3673" t="s">
        <v>60</v>
      </c>
      <c r="N3673" t="s">
        <v>57</v>
      </c>
    </row>
    <row r="3674" spans="1:14" x14ac:dyDescent="0.25">
      <c r="A3674">
        <v>315489</v>
      </c>
      <c r="B3674" t="s">
        <v>177</v>
      </c>
      <c r="C3674" t="s">
        <v>106</v>
      </c>
      <c r="D3674" s="8">
        <v>40763</v>
      </c>
      <c r="E3674" t="s">
        <v>53</v>
      </c>
      <c r="F3674">
        <v>1800</v>
      </c>
      <c r="G3674" t="s">
        <v>100</v>
      </c>
      <c r="H3674" t="s">
        <v>3</v>
      </c>
      <c r="I3674">
        <v>0</v>
      </c>
      <c r="K3674">
        <v>0</v>
      </c>
      <c r="L3674" t="s">
        <v>84</v>
      </c>
      <c r="M3674" t="s">
        <v>56</v>
      </c>
    </row>
    <row r="3675" spans="1:14" x14ac:dyDescent="0.25">
      <c r="A3675">
        <v>315494</v>
      </c>
      <c r="B3675" t="s">
        <v>124</v>
      </c>
      <c r="C3675" t="s">
        <v>43</v>
      </c>
      <c r="D3675" s="8">
        <v>40763</v>
      </c>
      <c r="E3675" t="s">
        <v>53</v>
      </c>
      <c r="F3675">
        <v>1325</v>
      </c>
      <c r="G3675" t="s">
        <v>100</v>
      </c>
      <c r="H3675" t="s">
        <v>3</v>
      </c>
      <c r="I3675">
        <v>0</v>
      </c>
      <c r="K3675">
        <v>0</v>
      </c>
      <c r="L3675" t="s">
        <v>73</v>
      </c>
      <c r="M3675" t="s">
        <v>51</v>
      </c>
      <c r="N3675" t="s">
        <v>57</v>
      </c>
    </row>
    <row r="3676" spans="1:14" x14ac:dyDescent="0.25">
      <c r="A3676">
        <v>315495</v>
      </c>
      <c r="B3676" t="s">
        <v>177</v>
      </c>
      <c r="C3676" t="s">
        <v>106</v>
      </c>
      <c r="D3676" s="8">
        <v>40763</v>
      </c>
      <c r="E3676" t="s">
        <v>107</v>
      </c>
      <c r="F3676">
        <v>1954</v>
      </c>
      <c r="G3676" t="s">
        <v>100</v>
      </c>
      <c r="H3676" t="s">
        <v>3</v>
      </c>
      <c r="K3676">
        <v>0</v>
      </c>
      <c r="L3676" t="s">
        <v>64</v>
      </c>
      <c r="M3676" t="s">
        <v>402</v>
      </c>
      <c r="N3676" t="s">
        <v>57</v>
      </c>
    </row>
    <row r="3677" spans="1:14" x14ac:dyDescent="0.25">
      <c r="A3677">
        <v>315502</v>
      </c>
      <c r="B3677" t="s">
        <v>163</v>
      </c>
      <c r="C3677" t="s">
        <v>106</v>
      </c>
      <c r="D3677" s="8">
        <v>40764</v>
      </c>
      <c r="E3677" t="s">
        <v>44</v>
      </c>
      <c r="F3677">
        <v>700</v>
      </c>
      <c r="G3677" t="s">
        <v>100</v>
      </c>
      <c r="H3677" t="s">
        <v>3</v>
      </c>
      <c r="I3677">
        <v>0</v>
      </c>
      <c r="K3677">
        <v>0</v>
      </c>
      <c r="L3677" t="s">
        <v>73</v>
      </c>
      <c r="M3677" t="s">
        <v>448</v>
      </c>
      <c r="N3677" t="s">
        <v>57</v>
      </c>
    </row>
    <row r="3678" spans="1:14" x14ac:dyDescent="0.25">
      <c r="A3678">
        <v>315503</v>
      </c>
      <c r="B3678" t="s">
        <v>78</v>
      </c>
      <c r="C3678" t="s">
        <v>43</v>
      </c>
      <c r="D3678" s="8">
        <v>40764</v>
      </c>
      <c r="E3678" t="s">
        <v>83</v>
      </c>
      <c r="F3678">
        <v>2200</v>
      </c>
      <c r="G3678" t="s">
        <v>6</v>
      </c>
      <c r="H3678" t="s">
        <v>2</v>
      </c>
      <c r="L3678" t="s">
        <v>55</v>
      </c>
      <c r="M3678" t="s">
        <v>184</v>
      </c>
      <c r="N3678" t="s">
        <v>57</v>
      </c>
    </row>
    <row r="3679" spans="1:14" x14ac:dyDescent="0.25">
      <c r="A3679">
        <v>315504</v>
      </c>
      <c r="B3679" t="s">
        <v>167</v>
      </c>
      <c r="C3679" t="s">
        <v>43</v>
      </c>
      <c r="D3679" s="8">
        <v>40764</v>
      </c>
      <c r="E3679" t="s">
        <v>53</v>
      </c>
      <c r="F3679">
        <v>1830</v>
      </c>
      <c r="G3679" t="s">
        <v>19</v>
      </c>
      <c r="H3679" t="s">
        <v>4</v>
      </c>
      <c r="I3679">
        <v>0</v>
      </c>
      <c r="K3679">
        <v>0</v>
      </c>
      <c r="L3679" t="s">
        <v>84</v>
      </c>
      <c r="M3679" t="s">
        <v>51</v>
      </c>
      <c r="N3679" t="s">
        <v>57</v>
      </c>
    </row>
    <row r="3680" spans="1:14" x14ac:dyDescent="0.25">
      <c r="A3680">
        <v>315508</v>
      </c>
      <c r="B3680" t="s">
        <v>127</v>
      </c>
      <c r="C3680" t="s">
        <v>71</v>
      </c>
      <c r="D3680" s="8">
        <v>40764</v>
      </c>
      <c r="E3680" t="s">
        <v>53</v>
      </c>
      <c r="F3680">
        <v>817</v>
      </c>
      <c r="G3680" t="s">
        <v>415</v>
      </c>
      <c r="H3680" t="s">
        <v>3</v>
      </c>
      <c r="I3680">
        <v>0</v>
      </c>
      <c r="J3680">
        <v>60</v>
      </c>
      <c r="K3680">
        <v>0</v>
      </c>
      <c r="L3680" t="s">
        <v>73</v>
      </c>
      <c r="M3680" t="s">
        <v>56</v>
      </c>
      <c r="N3680" t="s">
        <v>57</v>
      </c>
    </row>
    <row r="3681" spans="1:14" x14ac:dyDescent="0.25">
      <c r="A3681">
        <v>315509</v>
      </c>
      <c r="B3681" t="s">
        <v>62</v>
      </c>
      <c r="C3681" t="s">
        <v>43</v>
      </c>
      <c r="D3681" s="8">
        <v>40764</v>
      </c>
      <c r="E3681" t="s">
        <v>53</v>
      </c>
      <c r="F3681">
        <v>814</v>
      </c>
      <c r="G3681" t="s">
        <v>119</v>
      </c>
      <c r="H3681" t="s">
        <v>3</v>
      </c>
      <c r="I3681">
        <v>10</v>
      </c>
      <c r="J3681">
        <v>150</v>
      </c>
      <c r="K3681">
        <v>0</v>
      </c>
      <c r="L3681" t="s">
        <v>64</v>
      </c>
      <c r="M3681" t="s">
        <v>51</v>
      </c>
      <c r="N3681" t="s">
        <v>57</v>
      </c>
    </row>
    <row r="3682" spans="1:14" x14ac:dyDescent="0.25">
      <c r="A3682">
        <v>315521</v>
      </c>
      <c r="B3682" t="s">
        <v>63</v>
      </c>
      <c r="C3682" t="s">
        <v>43</v>
      </c>
      <c r="D3682" s="8">
        <v>40764</v>
      </c>
      <c r="E3682" t="s">
        <v>107</v>
      </c>
      <c r="F3682">
        <v>1840</v>
      </c>
      <c r="G3682" t="s">
        <v>66</v>
      </c>
      <c r="H3682" t="s">
        <v>4</v>
      </c>
      <c r="I3682">
        <v>2000</v>
      </c>
      <c r="J3682">
        <v>190</v>
      </c>
      <c r="K3682">
        <v>2</v>
      </c>
      <c r="L3682" t="s">
        <v>64</v>
      </c>
      <c r="M3682" t="s">
        <v>46</v>
      </c>
      <c r="N3682" t="s">
        <v>57</v>
      </c>
    </row>
    <row r="3683" spans="1:14" x14ac:dyDescent="0.25">
      <c r="A3683">
        <v>315526</v>
      </c>
      <c r="B3683" t="s">
        <v>95</v>
      </c>
      <c r="C3683" t="s">
        <v>43</v>
      </c>
      <c r="D3683" s="8">
        <v>40765</v>
      </c>
      <c r="E3683" t="s">
        <v>53</v>
      </c>
      <c r="F3683">
        <v>837</v>
      </c>
      <c r="G3683" t="s">
        <v>19</v>
      </c>
      <c r="H3683" t="s">
        <v>4</v>
      </c>
      <c r="I3683">
        <v>0</v>
      </c>
      <c r="K3683">
        <v>0</v>
      </c>
      <c r="L3683" t="s">
        <v>84</v>
      </c>
      <c r="M3683" t="s">
        <v>60</v>
      </c>
      <c r="N3683" t="s">
        <v>57</v>
      </c>
    </row>
    <row r="3684" spans="1:14" x14ac:dyDescent="0.25">
      <c r="A3684">
        <v>315537</v>
      </c>
      <c r="B3684" t="s">
        <v>42</v>
      </c>
      <c r="C3684" t="s">
        <v>43</v>
      </c>
      <c r="D3684" s="8">
        <v>40765</v>
      </c>
      <c r="E3684" t="s">
        <v>107</v>
      </c>
      <c r="F3684">
        <v>2000</v>
      </c>
      <c r="G3684" t="s">
        <v>22</v>
      </c>
      <c r="H3684" t="s">
        <v>4</v>
      </c>
      <c r="I3684">
        <v>700</v>
      </c>
      <c r="J3684">
        <v>140</v>
      </c>
      <c r="K3684">
        <v>1</v>
      </c>
      <c r="L3684" t="s">
        <v>55</v>
      </c>
      <c r="M3684" t="s">
        <v>56</v>
      </c>
      <c r="N3684" t="s">
        <v>57</v>
      </c>
    </row>
    <row r="3685" spans="1:14" x14ac:dyDescent="0.25">
      <c r="A3685">
        <v>315541</v>
      </c>
      <c r="B3685" t="s">
        <v>157</v>
      </c>
      <c r="C3685" t="s">
        <v>71</v>
      </c>
      <c r="D3685" s="8">
        <v>40766</v>
      </c>
      <c r="E3685" t="s">
        <v>53</v>
      </c>
      <c r="F3685">
        <v>1835</v>
      </c>
      <c r="G3685" t="s">
        <v>135</v>
      </c>
      <c r="H3685" t="s">
        <v>3</v>
      </c>
      <c r="I3685">
        <v>0</v>
      </c>
      <c r="J3685">
        <v>70</v>
      </c>
      <c r="K3685">
        <v>0</v>
      </c>
      <c r="L3685" t="s">
        <v>84</v>
      </c>
      <c r="M3685" t="s">
        <v>187</v>
      </c>
      <c r="N3685" t="s">
        <v>57</v>
      </c>
    </row>
    <row r="3686" spans="1:14" x14ac:dyDescent="0.25">
      <c r="A3686">
        <v>315549</v>
      </c>
      <c r="B3686" t="s">
        <v>347</v>
      </c>
      <c r="C3686" t="s">
        <v>43</v>
      </c>
      <c r="D3686" s="8">
        <v>40766</v>
      </c>
      <c r="G3686" t="s">
        <v>135</v>
      </c>
      <c r="H3686" t="s">
        <v>3</v>
      </c>
      <c r="I3686">
        <v>10</v>
      </c>
      <c r="J3686">
        <v>135</v>
      </c>
      <c r="K3686">
        <v>0</v>
      </c>
      <c r="L3686" t="s">
        <v>55</v>
      </c>
      <c r="M3686" t="s">
        <v>56</v>
      </c>
      <c r="N3686" t="s">
        <v>57</v>
      </c>
    </row>
    <row r="3687" spans="1:14" x14ac:dyDescent="0.25">
      <c r="A3687">
        <v>315556</v>
      </c>
      <c r="B3687" t="s">
        <v>89</v>
      </c>
      <c r="C3687" t="s">
        <v>43</v>
      </c>
      <c r="D3687" s="8">
        <v>40766</v>
      </c>
      <c r="E3687" t="s">
        <v>53</v>
      </c>
      <c r="F3687">
        <v>705</v>
      </c>
      <c r="G3687" t="s">
        <v>491</v>
      </c>
      <c r="H3687" t="s">
        <v>3</v>
      </c>
      <c r="I3687">
        <v>0</v>
      </c>
      <c r="K3687">
        <v>0</v>
      </c>
      <c r="L3687" t="s">
        <v>73</v>
      </c>
      <c r="M3687" t="s">
        <v>56</v>
      </c>
      <c r="N3687" t="s">
        <v>57</v>
      </c>
    </row>
    <row r="3688" spans="1:14" x14ac:dyDescent="0.25">
      <c r="A3688">
        <v>315560</v>
      </c>
      <c r="B3688" t="s">
        <v>88</v>
      </c>
      <c r="C3688" t="s">
        <v>43</v>
      </c>
      <c r="D3688" s="8">
        <v>40766</v>
      </c>
      <c r="E3688" t="s">
        <v>53</v>
      </c>
      <c r="F3688">
        <v>1018</v>
      </c>
      <c r="G3688" t="s">
        <v>20</v>
      </c>
      <c r="H3688" t="s">
        <v>4</v>
      </c>
      <c r="I3688">
        <v>50</v>
      </c>
      <c r="J3688">
        <v>100</v>
      </c>
      <c r="K3688">
        <v>0</v>
      </c>
      <c r="L3688" t="s">
        <v>55</v>
      </c>
      <c r="M3688" t="s">
        <v>291</v>
      </c>
      <c r="N3688" t="s">
        <v>57</v>
      </c>
    </row>
    <row r="3689" spans="1:14" x14ac:dyDescent="0.25">
      <c r="A3689">
        <v>315563</v>
      </c>
      <c r="B3689" t="s">
        <v>63</v>
      </c>
      <c r="C3689" t="s">
        <v>43</v>
      </c>
      <c r="D3689" s="8">
        <v>40766</v>
      </c>
      <c r="E3689" t="s">
        <v>44</v>
      </c>
      <c r="F3689">
        <v>627</v>
      </c>
      <c r="G3689" t="s">
        <v>22</v>
      </c>
      <c r="H3689" t="s">
        <v>4</v>
      </c>
      <c r="I3689">
        <v>0</v>
      </c>
      <c r="K3689">
        <v>0</v>
      </c>
      <c r="L3689" t="s">
        <v>73</v>
      </c>
      <c r="M3689" t="s">
        <v>56</v>
      </c>
      <c r="N3689" t="s">
        <v>57</v>
      </c>
    </row>
    <row r="3690" spans="1:14" x14ac:dyDescent="0.25">
      <c r="A3690">
        <v>315566</v>
      </c>
      <c r="B3690" t="s">
        <v>101</v>
      </c>
      <c r="C3690" t="s">
        <v>43</v>
      </c>
      <c r="D3690" s="8">
        <v>40766</v>
      </c>
      <c r="E3690" t="s">
        <v>53</v>
      </c>
      <c r="F3690">
        <v>1832</v>
      </c>
      <c r="G3690" t="s">
        <v>135</v>
      </c>
      <c r="H3690" t="s">
        <v>3</v>
      </c>
      <c r="I3690">
        <v>0</v>
      </c>
      <c r="J3690">
        <v>130</v>
      </c>
      <c r="K3690">
        <v>0</v>
      </c>
      <c r="L3690" t="s">
        <v>73</v>
      </c>
      <c r="M3690" t="s">
        <v>187</v>
      </c>
      <c r="N3690" t="s">
        <v>57</v>
      </c>
    </row>
    <row r="3691" spans="1:14" x14ac:dyDescent="0.25">
      <c r="A3691">
        <v>315567</v>
      </c>
      <c r="B3691" t="s">
        <v>85</v>
      </c>
      <c r="C3691" t="s">
        <v>43</v>
      </c>
      <c r="D3691" s="8">
        <v>40766</v>
      </c>
      <c r="E3691" t="s">
        <v>83</v>
      </c>
      <c r="F3691">
        <v>515</v>
      </c>
      <c r="G3691" t="s">
        <v>19</v>
      </c>
      <c r="H3691" t="s">
        <v>4</v>
      </c>
      <c r="I3691">
        <v>8400</v>
      </c>
      <c r="J3691">
        <v>245</v>
      </c>
      <c r="K3691">
        <v>33</v>
      </c>
      <c r="L3691" t="s">
        <v>55</v>
      </c>
      <c r="M3691" t="s">
        <v>46</v>
      </c>
    </row>
    <row r="3692" spans="1:14" x14ac:dyDescent="0.25">
      <c r="A3692">
        <v>315571</v>
      </c>
      <c r="B3692" t="s">
        <v>95</v>
      </c>
      <c r="C3692" t="s">
        <v>43</v>
      </c>
      <c r="D3692" s="8">
        <v>40767</v>
      </c>
      <c r="E3692" t="s">
        <v>107</v>
      </c>
      <c r="F3692">
        <v>1950</v>
      </c>
      <c r="G3692" t="s">
        <v>135</v>
      </c>
      <c r="H3692" t="s">
        <v>3</v>
      </c>
      <c r="I3692">
        <v>0</v>
      </c>
      <c r="J3692">
        <v>130</v>
      </c>
      <c r="K3692">
        <v>0</v>
      </c>
      <c r="L3692" t="s">
        <v>84</v>
      </c>
      <c r="M3692" t="s">
        <v>187</v>
      </c>
      <c r="N3692" t="s">
        <v>57</v>
      </c>
    </row>
    <row r="3693" spans="1:14" x14ac:dyDescent="0.25">
      <c r="A3693">
        <v>315578</v>
      </c>
      <c r="B3693" t="s">
        <v>220</v>
      </c>
      <c r="C3693" t="s">
        <v>43</v>
      </c>
      <c r="D3693" s="8">
        <v>40767</v>
      </c>
      <c r="E3693" t="s">
        <v>83</v>
      </c>
      <c r="F3693">
        <v>2147</v>
      </c>
      <c r="G3693" t="s">
        <v>199</v>
      </c>
      <c r="H3693" t="s">
        <v>3</v>
      </c>
      <c r="I3693">
        <v>0</v>
      </c>
      <c r="K3693">
        <v>0</v>
      </c>
      <c r="L3693" t="s">
        <v>84</v>
      </c>
      <c r="M3693" t="s">
        <v>46</v>
      </c>
      <c r="N3693" t="s">
        <v>57</v>
      </c>
    </row>
    <row r="3694" spans="1:14" x14ac:dyDescent="0.25">
      <c r="A3694">
        <v>315580</v>
      </c>
      <c r="B3694" t="s">
        <v>220</v>
      </c>
      <c r="C3694" t="s">
        <v>43</v>
      </c>
      <c r="D3694" s="8">
        <v>40767</v>
      </c>
      <c r="E3694" t="s">
        <v>53</v>
      </c>
      <c r="F3694">
        <v>934</v>
      </c>
      <c r="G3694" t="s">
        <v>21</v>
      </c>
      <c r="H3694" t="s">
        <v>4</v>
      </c>
      <c r="I3694">
        <v>0</v>
      </c>
      <c r="K3694">
        <v>0</v>
      </c>
      <c r="L3694" t="s">
        <v>73</v>
      </c>
      <c r="M3694" t="s">
        <v>77</v>
      </c>
      <c r="N3694" t="s">
        <v>57</v>
      </c>
    </row>
    <row r="3695" spans="1:14" x14ac:dyDescent="0.25">
      <c r="A3695">
        <v>315585</v>
      </c>
      <c r="B3695" t="s">
        <v>42</v>
      </c>
      <c r="C3695" t="s">
        <v>43</v>
      </c>
      <c r="D3695" s="8">
        <v>40767</v>
      </c>
      <c r="E3695" t="s">
        <v>53</v>
      </c>
      <c r="F3695">
        <v>1100</v>
      </c>
      <c r="G3695" t="s">
        <v>22</v>
      </c>
      <c r="H3695" t="s">
        <v>4</v>
      </c>
      <c r="I3695">
        <v>50</v>
      </c>
      <c r="J3695">
        <v>130</v>
      </c>
      <c r="K3695">
        <v>0</v>
      </c>
      <c r="L3695" t="s">
        <v>55</v>
      </c>
      <c r="M3695" t="s">
        <v>183</v>
      </c>
      <c r="N3695" t="s">
        <v>57</v>
      </c>
    </row>
    <row r="3696" spans="1:14" x14ac:dyDescent="0.25">
      <c r="A3696">
        <v>315595</v>
      </c>
      <c r="B3696" t="s">
        <v>167</v>
      </c>
      <c r="C3696" t="s">
        <v>43</v>
      </c>
      <c r="D3696" s="8">
        <v>40768</v>
      </c>
      <c r="E3696" t="s">
        <v>53</v>
      </c>
      <c r="F3696">
        <v>1450</v>
      </c>
      <c r="G3696" t="s">
        <v>164</v>
      </c>
      <c r="H3696" t="s">
        <v>4</v>
      </c>
      <c r="I3696">
        <v>1200</v>
      </c>
      <c r="J3696">
        <v>130</v>
      </c>
      <c r="K3696">
        <v>4</v>
      </c>
      <c r="L3696" t="s">
        <v>55</v>
      </c>
      <c r="M3696" t="s">
        <v>56</v>
      </c>
      <c r="N3696" t="s">
        <v>57</v>
      </c>
    </row>
    <row r="3697" spans="1:14" x14ac:dyDescent="0.25">
      <c r="A3697">
        <v>315603</v>
      </c>
      <c r="B3697" t="s">
        <v>42</v>
      </c>
      <c r="C3697" t="s">
        <v>43</v>
      </c>
      <c r="D3697" s="8">
        <v>40768</v>
      </c>
      <c r="E3697" t="s">
        <v>53</v>
      </c>
      <c r="F3697">
        <v>905</v>
      </c>
      <c r="G3697" t="s">
        <v>10</v>
      </c>
      <c r="H3697" t="s">
        <v>2</v>
      </c>
      <c r="I3697">
        <v>0</v>
      </c>
      <c r="J3697">
        <v>85</v>
      </c>
      <c r="K3697">
        <v>0</v>
      </c>
      <c r="L3697" t="s">
        <v>73</v>
      </c>
      <c r="M3697" t="s">
        <v>118</v>
      </c>
    </row>
    <row r="3698" spans="1:14" x14ac:dyDescent="0.25">
      <c r="A3698">
        <v>315616</v>
      </c>
      <c r="B3698" t="s">
        <v>63</v>
      </c>
      <c r="C3698" t="s">
        <v>43</v>
      </c>
      <c r="D3698" s="8">
        <v>40769</v>
      </c>
      <c r="E3698" t="s">
        <v>53</v>
      </c>
      <c r="F3698">
        <v>1731</v>
      </c>
      <c r="G3698" t="s">
        <v>22</v>
      </c>
      <c r="H3698" t="s">
        <v>4</v>
      </c>
      <c r="I3698">
        <v>0</v>
      </c>
      <c r="K3698">
        <v>0</v>
      </c>
      <c r="L3698" t="s">
        <v>73</v>
      </c>
      <c r="M3698" t="s">
        <v>56</v>
      </c>
      <c r="N3698" t="s">
        <v>57</v>
      </c>
    </row>
    <row r="3699" spans="1:14" x14ac:dyDescent="0.25">
      <c r="A3699">
        <v>315617</v>
      </c>
      <c r="B3699" t="s">
        <v>63</v>
      </c>
      <c r="C3699" t="s">
        <v>43</v>
      </c>
      <c r="D3699" s="8">
        <v>40769</v>
      </c>
      <c r="E3699" t="s">
        <v>53</v>
      </c>
      <c r="F3699">
        <v>1415</v>
      </c>
      <c r="G3699" t="s">
        <v>22</v>
      </c>
      <c r="H3699" t="s">
        <v>4</v>
      </c>
      <c r="I3699">
        <v>1150</v>
      </c>
      <c r="J3699">
        <v>145</v>
      </c>
      <c r="K3699">
        <v>3</v>
      </c>
      <c r="L3699" t="s">
        <v>55</v>
      </c>
      <c r="M3699" t="s">
        <v>56</v>
      </c>
      <c r="N3699" t="s">
        <v>57</v>
      </c>
    </row>
    <row r="3700" spans="1:14" x14ac:dyDescent="0.25">
      <c r="A3700">
        <v>315618</v>
      </c>
      <c r="B3700" t="s">
        <v>63</v>
      </c>
      <c r="C3700" t="s">
        <v>43</v>
      </c>
      <c r="D3700" s="8">
        <v>40769</v>
      </c>
      <c r="E3700" t="s">
        <v>53</v>
      </c>
      <c r="F3700">
        <v>1733</v>
      </c>
      <c r="G3700" t="s">
        <v>22</v>
      </c>
      <c r="H3700" t="s">
        <v>4</v>
      </c>
      <c r="I3700">
        <v>0</v>
      </c>
      <c r="K3700">
        <v>0</v>
      </c>
      <c r="L3700" t="s">
        <v>73</v>
      </c>
      <c r="M3700" t="s">
        <v>238</v>
      </c>
      <c r="N3700" t="s">
        <v>61</v>
      </c>
    </row>
    <row r="3701" spans="1:14" x14ac:dyDescent="0.25">
      <c r="A3701">
        <v>315623</v>
      </c>
      <c r="B3701" t="s">
        <v>496</v>
      </c>
      <c r="C3701" t="s">
        <v>106</v>
      </c>
      <c r="D3701" s="8">
        <v>40769</v>
      </c>
      <c r="E3701" t="s">
        <v>53</v>
      </c>
      <c r="F3701">
        <v>1000</v>
      </c>
      <c r="G3701" t="s">
        <v>509</v>
      </c>
      <c r="H3701" t="s">
        <v>4</v>
      </c>
      <c r="I3701">
        <v>500</v>
      </c>
      <c r="J3701">
        <v>130</v>
      </c>
      <c r="L3701" t="s">
        <v>55</v>
      </c>
      <c r="M3701" t="s">
        <v>308</v>
      </c>
      <c r="N3701" t="s">
        <v>57</v>
      </c>
    </row>
    <row r="3702" spans="1:14" x14ac:dyDescent="0.25">
      <c r="A3702">
        <v>315625</v>
      </c>
      <c r="B3702" t="s">
        <v>78</v>
      </c>
      <c r="C3702" t="s">
        <v>43</v>
      </c>
      <c r="D3702" s="8">
        <v>40770</v>
      </c>
      <c r="E3702" t="s">
        <v>83</v>
      </c>
      <c r="F3702">
        <v>2152</v>
      </c>
      <c r="G3702" t="s">
        <v>6</v>
      </c>
      <c r="H3702" t="s">
        <v>2</v>
      </c>
      <c r="I3702">
        <v>2000</v>
      </c>
      <c r="L3702" t="s">
        <v>55</v>
      </c>
      <c r="M3702" t="s">
        <v>294</v>
      </c>
      <c r="N3702" t="s">
        <v>57</v>
      </c>
    </row>
    <row r="3703" spans="1:14" x14ac:dyDescent="0.25">
      <c r="A3703">
        <v>315626</v>
      </c>
      <c r="B3703" t="s">
        <v>78</v>
      </c>
      <c r="C3703" t="s">
        <v>43</v>
      </c>
      <c r="D3703" s="8">
        <v>40770</v>
      </c>
      <c r="E3703" t="s">
        <v>53</v>
      </c>
      <c r="F3703">
        <v>937</v>
      </c>
      <c r="G3703" t="s">
        <v>20</v>
      </c>
      <c r="H3703" t="s">
        <v>4</v>
      </c>
      <c r="I3703">
        <v>10</v>
      </c>
      <c r="J3703">
        <v>170</v>
      </c>
      <c r="K3703">
        <v>0</v>
      </c>
      <c r="L3703" t="s">
        <v>64</v>
      </c>
      <c r="M3703" t="s">
        <v>56</v>
      </c>
    </row>
    <row r="3704" spans="1:14" x14ac:dyDescent="0.25">
      <c r="A3704">
        <v>315627</v>
      </c>
      <c r="B3704" t="s">
        <v>78</v>
      </c>
      <c r="C3704" t="s">
        <v>43</v>
      </c>
      <c r="D3704" s="8">
        <v>40770</v>
      </c>
      <c r="E3704" t="s">
        <v>53</v>
      </c>
      <c r="F3704">
        <v>1056</v>
      </c>
      <c r="G3704" t="s">
        <v>15</v>
      </c>
      <c r="H3704" t="s">
        <v>3</v>
      </c>
      <c r="I3704">
        <v>0</v>
      </c>
      <c r="K3704">
        <v>0</v>
      </c>
      <c r="L3704" t="s">
        <v>73</v>
      </c>
      <c r="M3704" t="s">
        <v>56</v>
      </c>
      <c r="N3704" t="s">
        <v>57</v>
      </c>
    </row>
    <row r="3705" spans="1:14" x14ac:dyDescent="0.25">
      <c r="A3705">
        <v>315633</v>
      </c>
      <c r="B3705" t="s">
        <v>230</v>
      </c>
      <c r="C3705" t="s">
        <v>71</v>
      </c>
      <c r="D3705" s="8">
        <v>40770</v>
      </c>
      <c r="E3705" t="s">
        <v>83</v>
      </c>
      <c r="F3705">
        <v>40</v>
      </c>
      <c r="G3705" t="s">
        <v>179</v>
      </c>
      <c r="H3705" t="s">
        <v>2</v>
      </c>
      <c r="I3705">
        <v>0</v>
      </c>
      <c r="K3705">
        <v>0</v>
      </c>
      <c r="L3705" t="s">
        <v>73</v>
      </c>
      <c r="M3705" t="s">
        <v>567</v>
      </c>
      <c r="N3705" t="s">
        <v>57</v>
      </c>
    </row>
    <row r="3706" spans="1:14" x14ac:dyDescent="0.25">
      <c r="A3706">
        <v>315642</v>
      </c>
      <c r="B3706" t="s">
        <v>42</v>
      </c>
      <c r="C3706" t="s">
        <v>43</v>
      </c>
      <c r="D3706" s="8">
        <v>40771</v>
      </c>
      <c r="E3706" t="s">
        <v>53</v>
      </c>
      <c r="F3706">
        <v>2220</v>
      </c>
      <c r="G3706" t="s">
        <v>134</v>
      </c>
      <c r="H3706" t="s">
        <v>2</v>
      </c>
      <c r="I3706">
        <v>0</v>
      </c>
      <c r="J3706">
        <v>120</v>
      </c>
      <c r="K3706">
        <v>0</v>
      </c>
      <c r="L3706" t="s">
        <v>84</v>
      </c>
      <c r="M3706" t="s">
        <v>81</v>
      </c>
      <c r="N3706" t="s">
        <v>57</v>
      </c>
    </row>
    <row r="3707" spans="1:14" x14ac:dyDescent="0.25">
      <c r="A3707">
        <v>315646</v>
      </c>
      <c r="B3707" t="s">
        <v>63</v>
      </c>
      <c r="C3707" t="s">
        <v>43</v>
      </c>
      <c r="D3707" s="8">
        <v>40771</v>
      </c>
      <c r="E3707" t="s">
        <v>53</v>
      </c>
      <c r="F3707">
        <v>824</v>
      </c>
      <c r="G3707" t="s">
        <v>66</v>
      </c>
      <c r="H3707" t="s">
        <v>4</v>
      </c>
      <c r="I3707">
        <v>100</v>
      </c>
      <c r="J3707">
        <v>130</v>
      </c>
      <c r="K3707">
        <v>1</v>
      </c>
      <c r="L3707" t="s">
        <v>55</v>
      </c>
      <c r="M3707" t="s">
        <v>46</v>
      </c>
      <c r="N3707" t="s">
        <v>57</v>
      </c>
    </row>
    <row r="3708" spans="1:14" x14ac:dyDescent="0.25">
      <c r="A3708">
        <v>315649</v>
      </c>
      <c r="B3708" t="s">
        <v>48</v>
      </c>
      <c r="D3708" s="8">
        <v>40771</v>
      </c>
      <c r="E3708" t="s">
        <v>53</v>
      </c>
      <c r="F3708">
        <v>820</v>
      </c>
      <c r="G3708" t="s">
        <v>22</v>
      </c>
      <c r="H3708" t="s">
        <v>4</v>
      </c>
      <c r="I3708">
        <v>0</v>
      </c>
      <c r="K3708">
        <v>0</v>
      </c>
      <c r="L3708" t="s">
        <v>73</v>
      </c>
      <c r="M3708" t="s">
        <v>51</v>
      </c>
      <c r="N3708" t="s">
        <v>57</v>
      </c>
    </row>
    <row r="3709" spans="1:14" x14ac:dyDescent="0.25">
      <c r="A3709">
        <v>315650</v>
      </c>
      <c r="B3709" t="s">
        <v>78</v>
      </c>
      <c r="C3709" t="s">
        <v>43</v>
      </c>
      <c r="D3709" s="8">
        <v>40772</v>
      </c>
      <c r="E3709" t="s">
        <v>53</v>
      </c>
      <c r="F3709">
        <v>1807</v>
      </c>
      <c r="G3709" t="s">
        <v>19</v>
      </c>
      <c r="H3709" t="s">
        <v>4</v>
      </c>
      <c r="I3709">
        <v>0</v>
      </c>
      <c r="K3709">
        <v>0</v>
      </c>
      <c r="L3709" t="s">
        <v>84</v>
      </c>
      <c r="M3709" t="s">
        <v>246</v>
      </c>
      <c r="N3709" t="s">
        <v>57</v>
      </c>
    </row>
    <row r="3710" spans="1:14" x14ac:dyDescent="0.25">
      <c r="A3710">
        <v>315651</v>
      </c>
      <c r="B3710" t="s">
        <v>95</v>
      </c>
      <c r="C3710" t="s">
        <v>43</v>
      </c>
      <c r="D3710" s="8">
        <v>40772</v>
      </c>
      <c r="E3710" t="s">
        <v>83</v>
      </c>
      <c r="F3710">
        <v>2146</v>
      </c>
      <c r="G3710" t="s">
        <v>164</v>
      </c>
      <c r="H3710" t="s">
        <v>4</v>
      </c>
      <c r="I3710">
        <v>100</v>
      </c>
      <c r="L3710" t="s">
        <v>55</v>
      </c>
      <c r="M3710" t="s">
        <v>56</v>
      </c>
      <c r="N3710" t="s">
        <v>57</v>
      </c>
    </row>
    <row r="3711" spans="1:14" x14ac:dyDescent="0.25">
      <c r="A3711">
        <v>315667</v>
      </c>
      <c r="B3711" t="s">
        <v>92</v>
      </c>
      <c r="C3711" t="s">
        <v>43</v>
      </c>
      <c r="D3711" s="8">
        <v>40775</v>
      </c>
      <c r="E3711" t="s">
        <v>83</v>
      </c>
      <c r="F3711">
        <v>2053</v>
      </c>
      <c r="G3711" t="s">
        <v>117</v>
      </c>
      <c r="H3711" t="s">
        <v>2</v>
      </c>
      <c r="I3711">
        <v>70</v>
      </c>
      <c r="K3711">
        <v>0</v>
      </c>
      <c r="L3711" t="s">
        <v>55</v>
      </c>
      <c r="M3711" t="s">
        <v>238</v>
      </c>
    </row>
    <row r="3712" spans="1:14" x14ac:dyDescent="0.25">
      <c r="A3712">
        <v>315670</v>
      </c>
      <c r="B3712" t="s">
        <v>58</v>
      </c>
      <c r="C3712" t="s">
        <v>43</v>
      </c>
      <c r="D3712" s="8">
        <v>40776</v>
      </c>
      <c r="E3712" t="s">
        <v>53</v>
      </c>
      <c r="F3712">
        <v>1820</v>
      </c>
      <c r="G3712" t="s">
        <v>114</v>
      </c>
      <c r="H3712" t="s">
        <v>3</v>
      </c>
      <c r="I3712">
        <v>0</v>
      </c>
      <c r="J3712">
        <v>120</v>
      </c>
      <c r="K3712">
        <v>0</v>
      </c>
      <c r="L3712" t="s">
        <v>84</v>
      </c>
      <c r="M3712" t="s">
        <v>183</v>
      </c>
      <c r="N3712" t="s">
        <v>57</v>
      </c>
    </row>
    <row r="3713" spans="1:14" x14ac:dyDescent="0.25">
      <c r="A3713">
        <v>315674</v>
      </c>
      <c r="B3713" t="s">
        <v>181</v>
      </c>
      <c r="C3713" t="s">
        <v>43</v>
      </c>
      <c r="D3713" s="8">
        <v>40776</v>
      </c>
      <c r="E3713" t="s">
        <v>53</v>
      </c>
      <c r="F3713">
        <v>730</v>
      </c>
      <c r="G3713" t="s">
        <v>339</v>
      </c>
      <c r="H3713" t="s">
        <v>4</v>
      </c>
      <c r="I3713">
        <v>0</v>
      </c>
      <c r="J3713">
        <v>120</v>
      </c>
      <c r="K3713">
        <v>0</v>
      </c>
      <c r="L3713" t="s">
        <v>73</v>
      </c>
      <c r="M3713" t="s">
        <v>56</v>
      </c>
      <c r="N3713" t="s">
        <v>57</v>
      </c>
    </row>
    <row r="3714" spans="1:14" x14ac:dyDescent="0.25">
      <c r="A3714">
        <v>315684</v>
      </c>
      <c r="B3714" t="s">
        <v>86</v>
      </c>
      <c r="C3714" t="s">
        <v>43</v>
      </c>
      <c r="D3714" s="8">
        <v>40783</v>
      </c>
      <c r="E3714" t="s">
        <v>83</v>
      </c>
      <c r="F3714">
        <v>2051</v>
      </c>
      <c r="G3714" t="s">
        <v>7</v>
      </c>
      <c r="H3714" t="s">
        <v>2</v>
      </c>
      <c r="I3714">
        <v>0</v>
      </c>
      <c r="J3714">
        <v>50</v>
      </c>
      <c r="K3714">
        <v>0</v>
      </c>
      <c r="L3714" t="s">
        <v>84</v>
      </c>
      <c r="M3714" t="s">
        <v>99</v>
      </c>
      <c r="N3714" t="s">
        <v>57</v>
      </c>
    </row>
    <row r="3715" spans="1:14" x14ac:dyDescent="0.25">
      <c r="A3715">
        <v>315691</v>
      </c>
      <c r="B3715" t="s">
        <v>88</v>
      </c>
      <c r="C3715" t="s">
        <v>43</v>
      </c>
      <c r="D3715" s="8">
        <v>40783</v>
      </c>
      <c r="E3715" t="s">
        <v>53</v>
      </c>
      <c r="F3715">
        <v>1500</v>
      </c>
      <c r="G3715" t="s">
        <v>23</v>
      </c>
      <c r="H3715" t="s">
        <v>4</v>
      </c>
      <c r="I3715">
        <v>0</v>
      </c>
      <c r="K3715">
        <v>0</v>
      </c>
      <c r="L3715" t="s">
        <v>84</v>
      </c>
      <c r="M3715" t="s">
        <v>51</v>
      </c>
      <c r="N3715" t="s">
        <v>57</v>
      </c>
    </row>
    <row r="3716" spans="1:14" x14ac:dyDescent="0.25">
      <c r="A3716">
        <v>315694</v>
      </c>
      <c r="B3716" t="s">
        <v>210</v>
      </c>
      <c r="C3716" t="s">
        <v>43</v>
      </c>
      <c r="D3716" s="8">
        <v>40783</v>
      </c>
      <c r="E3716" t="s">
        <v>83</v>
      </c>
      <c r="F3716">
        <v>2100</v>
      </c>
      <c r="G3716" t="s">
        <v>20</v>
      </c>
      <c r="H3716" t="s">
        <v>4</v>
      </c>
      <c r="I3716">
        <v>700</v>
      </c>
      <c r="J3716">
        <v>140</v>
      </c>
      <c r="K3716">
        <v>2</v>
      </c>
      <c r="L3716" t="s">
        <v>55</v>
      </c>
      <c r="M3716" t="s">
        <v>46</v>
      </c>
      <c r="N3716" t="s">
        <v>57</v>
      </c>
    </row>
    <row r="3717" spans="1:14" x14ac:dyDescent="0.25">
      <c r="A3717">
        <v>315701</v>
      </c>
      <c r="B3717" t="s">
        <v>411</v>
      </c>
      <c r="C3717" t="s">
        <v>43</v>
      </c>
      <c r="D3717" s="8">
        <v>40784</v>
      </c>
      <c r="E3717" t="s">
        <v>53</v>
      </c>
      <c r="F3717">
        <v>1703</v>
      </c>
      <c r="G3717" t="s">
        <v>12</v>
      </c>
      <c r="H3717" t="s">
        <v>3</v>
      </c>
      <c r="I3717">
        <v>350</v>
      </c>
      <c r="J3717">
        <v>140</v>
      </c>
      <c r="L3717" t="s">
        <v>55</v>
      </c>
      <c r="M3717" t="s">
        <v>46</v>
      </c>
      <c r="N3717" t="s">
        <v>61</v>
      </c>
    </row>
    <row r="3718" spans="1:14" x14ac:dyDescent="0.25">
      <c r="A3718">
        <v>315705</v>
      </c>
      <c r="B3718" t="s">
        <v>78</v>
      </c>
      <c r="C3718" t="s">
        <v>43</v>
      </c>
      <c r="D3718" s="8">
        <v>40784</v>
      </c>
      <c r="E3718" t="s">
        <v>107</v>
      </c>
      <c r="F3718">
        <v>2000</v>
      </c>
      <c r="G3718" t="s">
        <v>7</v>
      </c>
      <c r="H3718" t="s">
        <v>2</v>
      </c>
      <c r="I3718">
        <v>3500</v>
      </c>
      <c r="J3718">
        <v>180</v>
      </c>
      <c r="K3718">
        <v>10</v>
      </c>
      <c r="L3718" t="s">
        <v>55</v>
      </c>
      <c r="M3718" t="s">
        <v>46</v>
      </c>
      <c r="N3718" t="s">
        <v>57</v>
      </c>
    </row>
    <row r="3719" spans="1:14" x14ac:dyDescent="0.25">
      <c r="A3719">
        <v>315707</v>
      </c>
      <c r="B3719" t="s">
        <v>48</v>
      </c>
      <c r="D3719" s="8">
        <v>40784</v>
      </c>
      <c r="E3719" t="s">
        <v>53</v>
      </c>
      <c r="F3719">
        <v>700</v>
      </c>
      <c r="G3719" t="s">
        <v>21</v>
      </c>
      <c r="H3719" t="s">
        <v>4</v>
      </c>
      <c r="I3719">
        <v>0</v>
      </c>
      <c r="K3719">
        <v>0</v>
      </c>
      <c r="L3719" t="s">
        <v>73</v>
      </c>
      <c r="M3719" t="s">
        <v>51</v>
      </c>
      <c r="N3719" t="s">
        <v>57</v>
      </c>
    </row>
    <row r="3720" spans="1:14" x14ac:dyDescent="0.25">
      <c r="A3720">
        <v>315708</v>
      </c>
      <c r="B3720" t="s">
        <v>78</v>
      </c>
      <c r="C3720" t="s">
        <v>43</v>
      </c>
      <c r="D3720" s="8">
        <v>40784</v>
      </c>
      <c r="E3720" t="s">
        <v>107</v>
      </c>
      <c r="F3720">
        <v>1950</v>
      </c>
      <c r="G3720" t="s">
        <v>21</v>
      </c>
      <c r="H3720" t="s">
        <v>4</v>
      </c>
      <c r="I3720">
        <v>200</v>
      </c>
      <c r="L3720" t="s">
        <v>55</v>
      </c>
      <c r="M3720" t="s">
        <v>56</v>
      </c>
      <c r="N3720" t="s">
        <v>57</v>
      </c>
    </row>
    <row r="3721" spans="1:14" x14ac:dyDescent="0.25">
      <c r="A3721">
        <v>315716</v>
      </c>
      <c r="B3721" t="s">
        <v>63</v>
      </c>
      <c r="C3721" t="s">
        <v>43</v>
      </c>
      <c r="D3721" s="8">
        <v>40784</v>
      </c>
      <c r="E3721" t="s">
        <v>83</v>
      </c>
      <c r="F3721">
        <v>2238</v>
      </c>
      <c r="G3721" t="s">
        <v>6</v>
      </c>
      <c r="H3721" t="s">
        <v>2</v>
      </c>
      <c r="I3721">
        <v>1500</v>
      </c>
      <c r="J3721">
        <v>150</v>
      </c>
      <c r="K3721">
        <v>3</v>
      </c>
      <c r="L3721" t="s">
        <v>55</v>
      </c>
      <c r="M3721" t="s">
        <v>294</v>
      </c>
      <c r="N3721" t="s">
        <v>57</v>
      </c>
    </row>
    <row r="3722" spans="1:14" x14ac:dyDescent="0.25">
      <c r="A3722">
        <v>315727</v>
      </c>
      <c r="B3722" t="s">
        <v>78</v>
      </c>
      <c r="C3722" t="s">
        <v>43</v>
      </c>
      <c r="D3722" s="8">
        <v>40777</v>
      </c>
      <c r="E3722" t="s">
        <v>53</v>
      </c>
      <c r="F3722">
        <v>1435</v>
      </c>
      <c r="G3722" t="s">
        <v>12</v>
      </c>
      <c r="H3722" t="s">
        <v>3</v>
      </c>
      <c r="I3722">
        <v>0</v>
      </c>
      <c r="J3722">
        <v>125</v>
      </c>
      <c r="K3722">
        <v>0</v>
      </c>
      <c r="L3722" t="s">
        <v>73</v>
      </c>
      <c r="M3722" t="s">
        <v>453</v>
      </c>
      <c r="N3722" t="s">
        <v>57</v>
      </c>
    </row>
    <row r="3723" spans="1:14" x14ac:dyDescent="0.25">
      <c r="A3723">
        <v>315733</v>
      </c>
      <c r="B3723" t="s">
        <v>167</v>
      </c>
      <c r="C3723" t="s">
        <v>43</v>
      </c>
      <c r="D3723" s="8">
        <v>40778</v>
      </c>
      <c r="E3723" t="s">
        <v>53</v>
      </c>
      <c r="F3723">
        <v>1217</v>
      </c>
      <c r="G3723" t="s">
        <v>19</v>
      </c>
      <c r="H3723" t="s">
        <v>4</v>
      </c>
      <c r="I3723">
        <v>400</v>
      </c>
      <c r="J3723">
        <v>140</v>
      </c>
      <c r="K3723">
        <v>1</v>
      </c>
      <c r="L3723" t="s">
        <v>55</v>
      </c>
      <c r="M3723" t="s">
        <v>46</v>
      </c>
      <c r="N3723" t="s">
        <v>57</v>
      </c>
    </row>
    <row r="3724" spans="1:14" x14ac:dyDescent="0.25">
      <c r="A3724">
        <v>315734</v>
      </c>
      <c r="B3724" t="s">
        <v>95</v>
      </c>
      <c r="C3724" t="s">
        <v>43</v>
      </c>
      <c r="D3724" s="8">
        <v>40778</v>
      </c>
      <c r="E3724" t="s">
        <v>53</v>
      </c>
      <c r="F3724">
        <v>1917</v>
      </c>
      <c r="G3724" t="s">
        <v>19</v>
      </c>
      <c r="H3724" t="s">
        <v>4</v>
      </c>
      <c r="I3724">
        <v>0</v>
      </c>
      <c r="K3724">
        <v>0</v>
      </c>
      <c r="L3724" t="s">
        <v>73</v>
      </c>
      <c r="M3724" t="s">
        <v>51</v>
      </c>
      <c r="N3724" t="s">
        <v>57</v>
      </c>
    </row>
    <row r="3725" spans="1:14" x14ac:dyDescent="0.25">
      <c r="A3725">
        <v>315735</v>
      </c>
      <c r="B3725" t="s">
        <v>167</v>
      </c>
      <c r="C3725" t="s">
        <v>43</v>
      </c>
      <c r="D3725" s="8">
        <v>40778</v>
      </c>
      <c r="E3725" t="s">
        <v>53</v>
      </c>
      <c r="F3725">
        <v>900</v>
      </c>
      <c r="G3725" t="s">
        <v>9</v>
      </c>
      <c r="H3725" t="s">
        <v>2</v>
      </c>
      <c r="I3725">
        <v>500</v>
      </c>
      <c r="J3725">
        <v>180</v>
      </c>
      <c r="K3725">
        <v>1</v>
      </c>
      <c r="L3725" t="s">
        <v>64</v>
      </c>
      <c r="M3725" t="s">
        <v>56</v>
      </c>
    </row>
    <row r="3726" spans="1:14" x14ac:dyDescent="0.25">
      <c r="A3726">
        <v>315754</v>
      </c>
      <c r="B3726" t="s">
        <v>263</v>
      </c>
      <c r="C3726" t="s">
        <v>43</v>
      </c>
      <c r="D3726" s="8">
        <v>40779</v>
      </c>
      <c r="G3726" t="s">
        <v>11</v>
      </c>
      <c r="H3726" t="s">
        <v>3</v>
      </c>
      <c r="I3726">
        <v>0</v>
      </c>
      <c r="K3726">
        <v>0</v>
      </c>
      <c r="L3726" t="s">
        <v>84</v>
      </c>
      <c r="M3726" t="s">
        <v>187</v>
      </c>
    </row>
    <row r="3727" spans="1:14" x14ac:dyDescent="0.25">
      <c r="A3727">
        <v>315757</v>
      </c>
      <c r="B3727" t="s">
        <v>78</v>
      </c>
      <c r="C3727" t="s">
        <v>43</v>
      </c>
      <c r="D3727" s="8">
        <v>40779</v>
      </c>
      <c r="E3727" t="s">
        <v>53</v>
      </c>
      <c r="F3727">
        <v>1156</v>
      </c>
      <c r="G3727" t="s">
        <v>94</v>
      </c>
      <c r="H3727" t="s">
        <v>3</v>
      </c>
      <c r="I3727">
        <v>50</v>
      </c>
      <c r="J3727">
        <v>160</v>
      </c>
      <c r="K3727">
        <v>0</v>
      </c>
      <c r="L3727" t="s">
        <v>64</v>
      </c>
      <c r="M3727" t="s">
        <v>51</v>
      </c>
      <c r="N3727" t="s">
        <v>57</v>
      </c>
    </row>
    <row r="3728" spans="1:14" x14ac:dyDescent="0.25">
      <c r="A3728">
        <v>315759</v>
      </c>
      <c r="B3728" t="s">
        <v>504</v>
      </c>
      <c r="C3728" t="s">
        <v>71</v>
      </c>
      <c r="D3728" s="8">
        <v>40779</v>
      </c>
      <c r="E3728" t="s">
        <v>53</v>
      </c>
      <c r="F3728">
        <v>820</v>
      </c>
      <c r="G3728" t="s">
        <v>434</v>
      </c>
      <c r="H3728" t="s">
        <v>4</v>
      </c>
      <c r="I3728">
        <v>500</v>
      </c>
      <c r="J3728">
        <v>120</v>
      </c>
      <c r="K3728">
        <v>0</v>
      </c>
      <c r="L3728" t="s">
        <v>64</v>
      </c>
      <c r="M3728" t="s">
        <v>81</v>
      </c>
      <c r="N3728" t="s">
        <v>57</v>
      </c>
    </row>
    <row r="3729" spans="1:14" x14ac:dyDescent="0.25">
      <c r="A3729">
        <v>315762</v>
      </c>
      <c r="B3729" t="s">
        <v>220</v>
      </c>
      <c r="C3729" t="s">
        <v>43</v>
      </c>
      <c r="D3729" s="8">
        <v>40779</v>
      </c>
      <c r="E3729" t="s">
        <v>83</v>
      </c>
      <c r="F3729">
        <v>2135</v>
      </c>
      <c r="G3729" t="s">
        <v>21</v>
      </c>
      <c r="H3729" t="s">
        <v>4</v>
      </c>
      <c r="I3729">
        <v>100</v>
      </c>
      <c r="J3729">
        <v>120</v>
      </c>
      <c r="L3729" t="s">
        <v>55</v>
      </c>
      <c r="M3729" t="s">
        <v>231</v>
      </c>
      <c r="N3729" t="s">
        <v>57</v>
      </c>
    </row>
    <row r="3730" spans="1:14" x14ac:dyDescent="0.25">
      <c r="A3730">
        <v>315767</v>
      </c>
      <c r="B3730" t="s">
        <v>422</v>
      </c>
      <c r="C3730" t="s">
        <v>43</v>
      </c>
      <c r="D3730" s="8">
        <v>40779</v>
      </c>
      <c r="E3730" t="s">
        <v>53</v>
      </c>
      <c r="F3730">
        <v>948</v>
      </c>
      <c r="G3730" t="s">
        <v>22</v>
      </c>
      <c r="H3730" t="s">
        <v>4</v>
      </c>
      <c r="I3730">
        <v>0</v>
      </c>
      <c r="K3730">
        <v>0</v>
      </c>
      <c r="L3730" t="s">
        <v>84</v>
      </c>
      <c r="M3730" t="s">
        <v>56</v>
      </c>
      <c r="N3730" t="s">
        <v>57</v>
      </c>
    </row>
    <row r="3731" spans="1:14" x14ac:dyDescent="0.25">
      <c r="A3731">
        <v>315768</v>
      </c>
      <c r="B3731" t="s">
        <v>105</v>
      </c>
      <c r="C3731" t="s">
        <v>106</v>
      </c>
      <c r="D3731" s="8">
        <v>40779</v>
      </c>
      <c r="G3731" t="s">
        <v>8</v>
      </c>
      <c r="H3731" t="s">
        <v>2</v>
      </c>
      <c r="I3731">
        <v>0</v>
      </c>
      <c r="K3731">
        <v>0</v>
      </c>
      <c r="L3731" t="s">
        <v>73</v>
      </c>
      <c r="M3731" t="s">
        <v>448</v>
      </c>
    </row>
    <row r="3732" spans="1:14" x14ac:dyDescent="0.25">
      <c r="A3732">
        <v>315780</v>
      </c>
      <c r="B3732" t="s">
        <v>48</v>
      </c>
      <c r="D3732" s="8">
        <v>40779</v>
      </c>
      <c r="E3732" t="s">
        <v>53</v>
      </c>
      <c r="F3732">
        <v>1929</v>
      </c>
      <c r="G3732" t="s">
        <v>22</v>
      </c>
      <c r="H3732" t="s">
        <v>4</v>
      </c>
      <c r="I3732">
        <v>0</v>
      </c>
      <c r="K3732">
        <v>0</v>
      </c>
      <c r="L3732" t="s">
        <v>73</v>
      </c>
      <c r="M3732" t="s">
        <v>140</v>
      </c>
      <c r="N3732" t="s">
        <v>57</v>
      </c>
    </row>
    <row r="3733" spans="1:14" x14ac:dyDescent="0.25">
      <c r="A3733">
        <v>315786</v>
      </c>
      <c r="B3733" t="s">
        <v>167</v>
      </c>
      <c r="C3733" t="s">
        <v>43</v>
      </c>
      <c r="D3733" s="8">
        <v>40780</v>
      </c>
      <c r="E3733" t="s">
        <v>53</v>
      </c>
      <c r="F3733">
        <v>1755</v>
      </c>
      <c r="G3733" t="s">
        <v>530</v>
      </c>
      <c r="H3733" t="s">
        <v>3</v>
      </c>
      <c r="I3733">
        <v>0</v>
      </c>
      <c r="J3733">
        <v>100</v>
      </c>
      <c r="K3733">
        <v>0</v>
      </c>
      <c r="L3733" t="s">
        <v>84</v>
      </c>
      <c r="M3733" t="s">
        <v>56</v>
      </c>
      <c r="N3733" t="s">
        <v>57</v>
      </c>
    </row>
    <row r="3734" spans="1:14" x14ac:dyDescent="0.25">
      <c r="A3734">
        <v>315789</v>
      </c>
      <c r="B3734" t="s">
        <v>323</v>
      </c>
      <c r="C3734" t="s">
        <v>43</v>
      </c>
      <c r="D3734" s="8">
        <v>40780</v>
      </c>
      <c r="E3734" t="s">
        <v>53</v>
      </c>
      <c r="F3734">
        <v>1450</v>
      </c>
      <c r="G3734" t="s">
        <v>9</v>
      </c>
      <c r="H3734" t="s">
        <v>2</v>
      </c>
      <c r="L3734" t="s">
        <v>55</v>
      </c>
      <c r="M3734" t="s">
        <v>50</v>
      </c>
      <c r="N3734" t="s">
        <v>57</v>
      </c>
    </row>
    <row r="3735" spans="1:14" x14ac:dyDescent="0.25">
      <c r="A3735">
        <v>315790</v>
      </c>
      <c r="B3735" t="s">
        <v>78</v>
      </c>
      <c r="C3735" t="s">
        <v>43</v>
      </c>
      <c r="D3735" s="8">
        <v>40780</v>
      </c>
      <c r="E3735" t="s">
        <v>53</v>
      </c>
      <c r="F3735">
        <v>1801</v>
      </c>
      <c r="G3735" t="s">
        <v>12</v>
      </c>
      <c r="H3735" t="s">
        <v>3</v>
      </c>
      <c r="I3735">
        <v>10</v>
      </c>
      <c r="J3735">
        <v>130</v>
      </c>
      <c r="K3735">
        <v>0</v>
      </c>
      <c r="L3735" t="s">
        <v>55</v>
      </c>
      <c r="M3735" t="s">
        <v>166</v>
      </c>
      <c r="N3735" t="s">
        <v>61</v>
      </c>
    </row>
    <row r="3736" spans="1:14" x14ac:dyDescent="0.25">
      <c r="A3736">
        <v>315792</v>
      </c>
      <c r="B3736" t="s">
        <v>62</v>
      </c>
      <c r="C3736" t="s">
        <v>43</v>
      </c>
      <c r="D3736" s="8">
        <v>40780</v>
      </c>
      <c r="E3736" t="s">
        <v>83</v>
      </c>
      <c r="F3736">
        <v>2230</v>
      </c>
      <c r="G3736" t="s">
        <v>6</v>
      </c>
      <c r="H3736" t="s">
        <v>2</v>
      </c>
      <c r="I3736">
        <v>2000</v>
      </c>
      <c r="J3736">
        <v>180</v>
      </c>
      <c r="K3736">
        <v>6</v>
      </c>
      <c r="L3736" t="s">
        <v>55</v>
      </c>
      <c r="M3736" t="s">
        <v>56</v>
      </c>
      <c r="N3736" t="s">
        <v>57</v>
      </c>
    </row>
    <row r="3737" spans="1:14" x14ac:dyDescent="0.25">
      <c r="A3737">
        <v>315793</v>
      </c>
      <c r="B3737" t="s">
        <v>92</v>
      </c>
      <c r="C3737" t="s">
        <v>43</v>
      </c>
      <c r="D3737" s="8">
        <v>40780</v>
      </c>
      <c r="E3737" t="s">
        <v>53</v>
      </c>
      <c r="F3737">
        <v>1623</v>
      </c>
      <c r="G3737" t="s">
        <v>12</v>
      </c>
      <c r="H3737" t="s">
        <v>3</v>
      </c>
      <c r="I3737">
        <v>0</v>
      </c>
      <c r="J3737">
        <v>120</v>
      </c>
      <c r="K3737">
        <v>0</v>
      </c>
      <c r="L3737" t="s">
        <v>84</v>
      </c>
      <c r="M3737" t="s">
        <v>320</v>
      </c>
      <c r="N3737" t="s">
        <v>57</v>
      </c>
    </row>
    <row r="3738" spans="1:14" x14ac:dyDescent="0.25">
      <c r="A3738">
        <v>315799</v>
      </c>
      <c r="B3738" t="s">
        <v>62</v>
      </c>
      <c r="C3738" t="s">
        <v>43</v>
      </c>
      <c r="D3738" s="8">
        <v>40780</v>
      </c>
      <c r="E3738" t="s">
        <v>53</v>
      </c>
      <c r="F3738">
        <v>1610</v>
      </c>
      <c r="G3738" t="s">
        <v>12</v>
      </c>
      <c r="H3738" t="s">
        <v>3</v>
      </c>
      <c r="I3738">
        <v>20</v>
      </c>
      <c r="J3738">
        <v>130</v>
      </c>
      <c r="K3738">
        <v>0</v>
      </c>
      <c r="L3738" t="s">
        <v>55</v>
      </c>
      <c r="M3738" t="s">
        <v>568</v>
      </c>
      <c r="N3738" t="s">
        <v>57</v>
      </c>
    </row>
    <row r="3739" spans="1:14" x14ac:dyDescent="0.25">
      <c r="A3739">
        <v>315807</v>
      </c>
      <c r="B3739" t="s">
        <v>167</v>
      </c>
      <c r="C3739" t="s">
        <v>43</v>
      </c>
      <c r="D3739" s="8">
        <v>40781</v>
      </c>
      <c r="E3739" t="s">
        <v>83</v>
      </c>
      <c r="F3739">
        <v>2047</v>
      </c>
      <c r="G3739" t="s">
        <v>201</v>
      </c>
      <c r="H3739" t="s">
        <v>3</v>
      </c>
      <c r="I3739">
        <v>20</v>
      </c>
      <c r="J3739">
        <v>135</v>
      </c>
      <c r="K3739">
        <v>0</v>
      </c>
      <c r="L3739" t="s">
        <v>55</v>
      </c>
      <c r="M3739" t="s">
        <v>56</v>
      </c>
      <c r="N3739" t="s">
        <v>57</v>
      </c>
    </row>
    <row r="3740" spans="1:14" x14ac:dyDescent="0.25">
      <c r="A3740">
        <v>315825</v>
      </c>
      <c r="B3740" t="s">
        <v>122</v>
      </c>
      <c r="C3740" t="s">
        <v>43</v>
      </c>
      <c r="D3740" s="8">
        <v>40782</v>
      </c>
      <c r="E3740" t="s">
        <v>53</v>
      </c>
      <c r="F3740">
        <v>930</v>
      </c>
      <c r="G3740" t="s">
        <v>12</v>
      </c>
      <c r="H3740" t="s">
        <v>3</v>
      </c>
      <c r="I3740">
        <v>200</v>
      </c>
      <c r="J3740">
        <v>140</v>
      </c>
      <c r="L3740" t="s">
        <v>55</v>
      </c>
      <c r="M3740" t="s">
        <v>56</v>
      </c>
      <c r="N3740" t="s">
        <v>57</v>
      </c>
    </row>
    <row r="3741" spans="1:14" x14ac:dyDescent="0.25">
      <c r="A3741">
        <v>315829</v>
      </c>
      <c r="B3741" t="s">
        <v>263</v>
      </c>
      <c r="C3741" t="s">
        <v>43</v>
      </c>
      <c r="D3741" s="8">
        <v>40783</v>
      </c>
      <c r="E3741" t="s">
        <v>53</v>
      </c>
      <c r="F3741">
        <v>928</v>
      </c>
      <c r="G3741" t="s">
        <v>22</v>
      </c>
      <c r="H3741" t="s">
        <v>4</v>
      </c>
      <c r="I3741">
        <v>0</v>
      </c>
      <c r="K3741">
        <v>0</v>
      </c>
      <c r="L3741" t="s">
        <v>84</v>
      </c>
      <c r="M3741" t="s">
        <v>60</v>
      </c>
      <c r="N3741" t="s">
        <v>57</v>
      </c>
    </row>
    <row r="3742" spans="1:14" x14ac:dyDescent="0.25">
      <c r="A3742">
        <v>315830</v>
      </c>
      <c r="B3742" t="s">
        <v>42</v>
      </c>
      <c r="C3742" t="s">
        <v>43</v>
      </c>
      <c r="D3742" s="8">
        <v>40783</v>
      </c>
      <c r="E3742" t="s">
        <v>53</v>
      </c>
      <c r="F3742">
        <v>1317</v>
      </c>
      <c r="G3742" t="s">
        <v>404</v>
      </c>
      <c r="H3742" t="s">
        <v>3</v>
      </c>
      <c r="I3742">
        <v>50</v>
      </c>
      <c r="J3742">
        <v>100</v>
      </c>
      <c r="K3742">
        <v>0</v>
      </c>
      <c r="L3742" t="s">
        <v>55</v>
      </c>
      <c r="M3742" t="s">
        <v>56</v>
      </c>
      <c r="N3742" t="s">
        <v>57</v>
      </c>
    </row>
    <row r="3743" spans="1:14" x14ac:dyDescent="0.25">
      <c r="A3743">
        <v>315831</v>
      </c>
      <c r="B3743" t="s">
        <v>42</v>
      </c>
      <c r="C3743" t="s">
        <v>43</v>
      </c>
      <c r="D3743" s="8">
        <v>40783</v>
      </c>
      <c r="E3743" t="s">
        <v>107</v>
      </c>
      <c r="F3743">
        <v>1900</v>
      </c>
      <c r="G3743" t="s">
        <v>19</v>
      </c>
      <c r="H3743" t="s">
        <v>4</v>
      </c>
      <c r="I3743">
        <v>0</v>
      </c>
      <c r="K3743">
        <v>0</v>
      </c>
      <c r="L3743" t="s">
        <v>73</v>
      </c>
      <c r="M3743" t="s">
        <v>183</v>
      </c>
      <c r="N3743" t="s">
        <v>57</v>
      </c>
    </row>
    <row r="3744" spans="1:14" x14ac:dyDescent="0.25">
      <c r="A3744">
        <v>315834</v>
      </c>
      <c r="B3744" t="s">
        <v>42</v>
      </c>
      <c r="C3744" t="s">
        <v>43</v>
      </c>
      <c r="D3744" s="8">
        <v>40783</v>
      </c>
      <c r="E3744" t="s">
        <v>53</v>
      </c>
      <c r="F3744">
        <v>1113</v>
      </c>
      <c r="G3744" t="s">
        <v>404</v>
      </c>
      <c r="H3744" t="s">
        <v>3</v>
      </c>
      <c r="I3744">
        <v>0</v>
      </c>
      <c r="J3744">
        <v>120</v>
      </c>
      <c r="K3744">
        <v>0</v>
      </c>
      <c r="L3744" t="s">
        <v>84</v>
      </c>
      <c r="M3744" t="s">
        <v>169</v>
      </c>
      <c r="N3744" t="s">
        <v>57</v>
      </c>
    </row>
    <row r="3745" spans="1:14" x14ac:dyDescent="0.25">
      <c r="A3745">
        <v>315839</v>
      </c>
      <c r="B3745" t="s">
        <v>101</v>
      </c>
      <c r="C3745" t="s">
        <v>43</v>
      </c>
      <c r="D3745" s="8">
        <v>40784</v>
      </c>
      <c r="E3745" t="s">
        <v>53</v>
      </c>
      <c r="F3745">
        <v>1505</v>
      </c>
      <c r="G3745" t="s">
        <v>135</v>
      </c>
      <c r="H3745" t="s">
        <v>3</v>
      </c>
      <c r="I3745">
        <v>100</v>
      </c>
      <c r="J3745">
        <v>130</v>
      </c>
      <c r="L3745" t="s">
        <v>55</v>
      </c>
      <c r="M3745" t="s">
        <v>183</v>
      </c>
      <c r="N3745" t="s">
        <v>57</v>
      </c>
    </row>
    <row r="3746" spans="1:14" x14ac:dyDescent="0.25">
      <c r="A3746">
        <v>315846</v>
      </c>
      <c r="B3746" t="s">
        <v>149</v>
      </c>
      <c r="C3746" t="s">
        <v>43</v>
      </c>
      <c r="D3746" s="8">
        <v>40785</v>
      </c>
      <c r="G3746" t="s">
        <v>11</v>
      </c>
      <c r="H3746" t="s">
        <v>3</v>
      </c>
      <c r="I3746">
        <v>0</v>
      </c>
      <c r="K3746">
        <v>0</v>
      </c>
      <c r="L3746" t="s">
        <v>73</v>
      </c>
      <c r="M3746" t="s">
        <v>187</v>
      </c>
    </row>
    <row r="3747" spans="1:14" x14ac:dyDescent="0.25">
      <c r="A3747">
        <v>315848</v>
      </c>
      <c r="B3747" t="s">
        <v>230</v>
      </c>
      <c r="C3747" t="s">
        <v>71</v>
      </c>
      <c r="D3747" s="8">
        <v>40785</v>
      </c>
      <c r="E3747" t="s">
        <v>53</v>
      </c>
      <c r="F3747">
        <v>1305</v>
      </c>
      <c r="G3747" t="s">
        <v>265</v>
      </c>
      <c r="H3747" t="s">
        <v>3</v>
      </c>
      <c r="I3747">
        <v>200</v>
      </c>
      <c r="J3747">
        <v>70</v>
      </c>
      <c r="L3747" t="s">
        <v>64</v>
      </c>
      <c r="M3747" t="s">
        <v>56</v>
      </c>
      <c r="N3747" t="s">
        <v>57</v>
      </c>
    </row>
    <row r="3748" spans="1:14" x14ac:dyDescent="0.25">
      <c r="A3748">
        <v>315855</v>
      </c>
      <c r="B3748" t="s">
        <v>149</v>
      </c>
      <c r="C3748" t="s">
        <v>43</v>
      </c>
      <c r="D3748" s="8">
        <v>40785</v>
      </c>
      <c r="G3748" t="s">
        <v>11</v>
      </c>
      <c r="H3748" t="s">
        <v>3</v>
      </c>
      <c r="I3748">
        <v>0</v>
      </c>
      <c r="K3748">
        <v>0</v>
      </c>
      <c r="L3748" t="s">
        <v>84</v>
      </c>
      <c r="M3748" t="s">
        <v>187</v>
      </c>
    </row>
    <row r="3749" spans="1:14" x14ac:dyDescent="0.25">
      <c r="A3749">
        <v>315861</v>
      </c>
      <c r="B3749" t="s">
        <v>42</v>
      </c>
      <c r="C3749" t="s">
        <v>43</v>
      </c>
      <c r="D3749" s="8">
        <v>40786</v>
      </c>
      <c r="E3749" t="s">
        <v>83</v>
      </c>
      <c r="F3749">
        <v>2100</v>
      </c>
      <c r="G3749" t="s">
        <v>134</v>
      </c>
      <c r="H3749" t="s">
        <v>2</v>
      </c>
      <c r="I3749">
        <v>300</v>
      </c>
      <c r="J3749">
        <v>150</v>
      </c>
      <c r="L3749" t="s">
        <v>55</v>
      </c>
      <c r="M3749" t="s">
        <v>238</v>
      </c>
      <c r="N3749" t="s">
        <v>57</v>
      </c>
    </row>
    <row r="3750" spans="1:14" x14ac:dyDescent="0.25">
      <c r="A3750">
        <v>315862</v>
      </c>
      <c r="B3750" t="s">
        <v>149</v>
      </c>
      <c r="C3750" t="s">
        <v>43</v>
      </c>
      <c r="D3750" s="8">
        <v>40786</v>
      </c>
      <c r="G3750" t="s">
        <v>11</v>
      </c>
      <c r="H3750" t="s">
        <v>3</v>
      </c>
      <c r="I3750">
        <v>0</v>
      </c>
      <c r="K3750">
        <v>0</v>
      </c>
      <c r="L3750" t="s">
        <v>73</v>
      </c>
      <c r="M3750" t="s">
        <v>183</v>
      </c>
    </row>
    <row r="3751" spans="1:14" x14ac:dyDescent="0.25">
      <c r="A3751">
        <v>315863</v>
      </c>
      <c r="B3751" t="s">
        <v>220</v>
      </c>
      <c r="C3751" t="s">
        <v>43</v>
      </c>
      <c r="D3751" s="8">
        <v>40786</v>
      </c>
      <c r="E3751" t="s">
        <v>53</v>
      </c>
      <c r="F3751">
        <v>1011</v>
      </c>
      <c r="G3751" t="s">
        <v>221</v>
      </c>
      <c r="H3751" t="s">
        <v>4</v>
      </c>
      <c r="L3751" t="s">
        <v>55</v>
      </c>
      <c r="M3751" t="s">
        <v>81</v>
      </c>
      <c r="N3751" t="s">
        <v>57</v>
      </c>
    </row>
    <row r="3752" spans="1:14" x14ac:dyDescent="0.25">
      <c r="A3752">
        <v>315865</v>
      </c>
      <c r="B3752" t="s">
        <v>105</v>
      </c>
      <c r="C3752" t="s">
        <v>106</v>
      </c>
      <c r="D3752" s="8">
        <v>40786</v>
      </c>
      <c r="E3752" t="s">
        <v>53</v>
      </c>
      <c r="F3752">
        <v>820</v>
      </c>
      <c r="G3752" t="s">
        <v>6</v>
      </c>
      <c r="H3752" t="s">
        <v>2</v>
      </c>
      <c r="I3752">
        <v>0</v>
      </c>
      <c r="K3752">
        <v>0</v>
      </c>
      <c r="L3752" t="s">
        <v>84</v>
      </c>
      <c r="M3752" t="s">
        <v>238</v>
      </c>
      <c r="N3752" t="s">
        <v>57</v>
      </c>
    </row>
    <row r="3753" spans="1:14" x14ac:dyDescent="0.25">
      <c r="A3753">
        <v>315866</v>
      </c>
      <c r="B3753" t="s">
        <v>101</v>
      </c>
      <c r="C3753" t="s">
        <v>43</v>
      </c>
      <c r="D3753" s="8">
        <v>40786</v>
      </c>
      <c r="E3753" t="s">
        <v>53</v>
      </c>
      <c r="F3753">
        <v>1720</v>
      </c>
      <c r="G3753" t="s">
        <v>135</v>
      </c>
      <c r="H3753" t="s">
        <v>3</v>
      </c>
      <c r="I3753">
        <v>0</v>
      </c>
      <c r="J3753">
        <v>150</v>
      </c>
      <c r="K3753">
        <v>0</v>
      </c>
      <c r="L3753" t="s">
        <v>73</v>
      </c>
      <c r="M3753" t="s">
        <v>183</v>
      </c>
      <c r="N3753" t="s">
        <v>57</v>
      </c>
    </row>
    <row r="3754" spans="1:14" x14ac:dyDescent="0.25">
      <c r="A3754">
        <v>315873</v>
      </c>
      <c r="B3754" t="s">
        <v>220</v>
      </c>
      <c r="C3754" t="s">
        <v>43</v>
      </c>
      <c r="D3754" s="8">
        <v>40757</v>
      </c>
      <c r="E3754" t="s">
        <v>53</v>
      </c>
      <c r="G3754" t="s">
        <v>21</v>
      </c>
      <c r="H3754" t="s">
        <v>4</v>
      </c>
      <c r="I3754">
        <v>10</v>
      </c>
      <c r="J3754">
        <v>135</v>
      </c>
      <c r="K3754">
        <v>0</v>
      </c>
      <c r="L3754" t="s">
        <v>55</v>
      </c>
      <c r="M3754" t="s">
        <v>56</v>
      </c>
    </row>
    <row r="3755" spans="1:14" x14ac:dyDescent="0.25">
      <c r="A3755">
        <v>315882</v>
      </c>
      <c r="B3755" t="s">
        <v>230</v>
      </c>
      <c r="C3755" t="s">
        <v>71</v>
      </c>
      <c r="D3755" s="8">
        <v>40760</v>
      </c>
      <c r="E3755" t="s">
        <v>107</v>
      </c>
      <c r="F3755">
        <v>1903</v>
      </c>
      <c r="G3755" t="s">
        <v>248</v>
      </c>
      <c r="H3755" t="s">
        <v>2</v>
      </c>
      <c r="I3755">
        <v>0</v>
      </c>
      <c r="J3755">
        <v>70</v>
      </c>
      <c r="K3755">
        <v>0</v>
      </c>
      <c r="L3755" t="s">
        <v>73</v>
      </c>
      <c r="M3755" t="s">
        <v>162</v>
      </c>
      <c r="N3755" t="s">
        <v>57</v>
      </c>
    </row>
    <row r="3756" spans="1:14" x14ac:dyDescent="0.25">
      <c r="A3756">
        <v>315890</v>
      </c>
      <c r="B3756" t="s">
        <v>220</v>
      </c>
      <c r="C3756" t="s">
        <v>43</v>
      </c>
      <c r="D3756" s="8">
        <v>40767</v>
      </c>
      <c r="E3756" t="s">
        <v>107</v>
      </c>
      <c r="G3756" t="s">
        <v>21</v>
      </c>
      <c r="H3756" t="s">
        <v>4</v>
      </c>
      <c r="I3756">
        <v>400</v>
      </c>
      <c r="J3756">
        <v>130</v>
      </c>
      <c r="L3756" t="s">
        <v>55</v>
      </c>
      <c r="M3756" t="s">
        <v>56</v>
      </c>
    </row>
    <row r="3757" spans="1:14" x14ac:dyDescent="0.25">
      <c r="A3757">
        <v>315894</v>
      </c>
      <c r="B3757" t="s">
        <v>220</v>
      </c>
      <c r="C3757" t="s">
        <v>43</v>
      </c>
      <c r="D3757" s="8">
        <v>40768</v>
      </c>
      <c r="E3757" t="s">
        <v>53</v>
      </c>
      <c r="G3757" t="s">
        <v>21</v>
      </c>
      <c r="H3757" t="s">
        <v>4</v>
      </c>
      <c r="I3757">
        <v>0</v>
      </c>
      <c r="J3757">
        <v>90</v>
      </c>
      <c r="K3757">
        <v>0</v>
      </c>
      <c r="L3757" t="s">
        <v>84</v>
      </c>
      <c r="M3757" t="s">
        <v>56</v>
      </c>
    </row>
    <row r="3758" spans="1:14" x14ac:dyDescent="0.25">
      <c r="A3758">
        <v>315895</v>
      </c>
      <c r="B3758" t="s">
        <v>63</v>
      </c>
      <c r="C3758" t="s">
        <v>43</v>
      </c>
      <c r="D3758" s="8">
        <v>40768</v>
      </c>
      <c r="E3758" t="s">
        <v>53</v>
      </c>
      <c r="G3758" t="s">
        <v>221</v>
      </c>
      <c r="H3758" t="s">
        <v>4</v>
      </c>
      <c r="I3758">
        <v>100</v>
      </c>
      <c r="J3758">
        <v>115</v>
      </c>
      <c r="L3758" t="s">
        <v>64</v>
      </c>
      <c r="M3758" t="s">
        <v>77</v>
      </c>
    </row>
    <row r="3759" spans="1:14" x14ac:dyDescent="0.25">
      <c r="A3759">
        <v>315902</v>
      </c>
      <c r="B3759" t="s">
        <v>192</v>
      </c>
      <c r="C3759" t="s">
        <v>43</v>
      </c>
      <c r="D3759" s="8">
        <v>40772</v>
      </c>
      <c r="E3759" t="s">
        <v>83</v>
      </c>
      <c r="F3759">
        <v>2153</v>
      </c>
      <c r="G3759" t="s">
        <v>241</v>
      </c>
      <c r="H3759" t="s">
        <v>2</v>
      </c>
      <c r="I3759">
        <v>1000</v>
      </c>
      <c r="J3759">
        <v>132</v>
      </c>
      <c r="K3759">
        <v>1</v>
      </c>
      <c r="L3759" t="s">
        <v>55</v>
      </c>
      <c r="M3759" t="s">
        <v>132</v>
      </c>
      <c r="N3759" t="s">
        <v>57</v>
      </c>
    </row>
    <row r="3760" spans="1:14" x14ac:dyDescent="0.25">
      <c r="A3760">
        <v>315914</v>
      </c>
      <c r="B3760" t="s">
        <v>63</v>
      </c>
      <c r="C3760" t="s">
        <v>43</v>
      </c>
      <c r="D3760" s="8">
        <v>40777</v>
      </c>
      <c r="E3760" t="s">
        <v>83</v>
      </c>
      <c r="F3760">
        <v>2240</v>
      </c>
      <c r="G3760" t="s">
        <v>10</v>
      </c>
      <c r="H3760" t="s">
        <v>2</v>
      </c>
      <c r="I3760">
        <v>1300</v>
      </c>
      <c r="J3760">
        <v>150</v>
      </c>
      <c r="L3760" t="s">
        <v>55</v>
      </c>
      <c r="M3760" t="s">
        <v>56</v>
      </c>
      <c r="N3760" t="s">
        <v>57</v>
      </c>
    </row>
    <row r="3761" spans="1:14" x14ac:dyDescent="0.25">
      <c r="A3761">
        <v>315916</v>
      </c>
      <c r="B3761" t="s">
        <v>230</v>
      </c>
      <c r="C3761" t="s">
        <v>71</v>
      </c>
      <c r="D3761" s="8">
        <v>40778</v>
      </c>
      <c r="E3761" t="s">
        <v>53</v>
      </c>
      <c r="F3761">
        <v>830</v>
      </c>
      <c r="G3761" t="s">
        <v>569</v>
      </c>
      <c r="H3761" t="s">
        <v>3</v>
      </c>
      <c r="I3761">
        <v>0</v>
      </c>
      <c r="J3761">
        <v>50</v>
      </c>
      <c r="K3761">
        <v>0</v>
      </c>
      <c r="L3761" t="s">
        <v>73</v>
      </c>
      <c r="M3761" t="s">
        <v>46</v>
      </c>
      <c r="N3761" t="s">
        <v>57</v>
      </c>
    </row>
    <row r="3762" spans="1:14" x14ac:dyDescent="0.25">
      <c r="A3762">
        <v>315918</v>
      </c>
      <c r="B3762" t="s">
        <v>78</v>
      </c>
      <c r="C3762" t="s">
        <v>43</v>
      </c>
      <c r="D3762" s="8">
        <v>40781</v>
      </c>
      <c r="E3762" t="s">
        <v>53</v>
      </c>
      <c r="F3762">
        <v>1801</v>
      </c>
      <c r="G3762" t="s">
        <v>12</v>
      </c>
      <c r="H3762" t="s">
        <v>3</v>
      </c>
      <c r="I3762">
        <v>10</v>
      </c>
      <c r="J3762">
        <v>130</v>
      </c>
      <c r="K3762">
        <v>0</v>
      </c>
      <c r="L3762" t="s">
        <v>55</v>
      </c>
      <c r="M3762" t="s">
        <v>166</v>
      </c>
      <c r="N3762" t="s">
        <v>61</v>
      </c>
    </row>
    <row r="3763" spans="1:14" x14ac:dyDescent="0.25">
      <c r="A3763">
        <v>315920</v>
      </c>
      <c r="B3763" t="s">
        <v>570</v>
      </c>
      <c r="C3763" t="s">
        <v>43</v>
      </c>
      <c r="D3763" s="8">
        <v>40782</v>
      </c>
      <c r="E3763" t="s">
        <v>53</v>
      </c>
      <c r="G3763" t="s">
        <v>289</v>
      </c>
      <c r="H3763" t="s">
        <v>3</v>
      </c>
      <c r="I3763">
        <v>0</v>
      </c>
      <c r="K3763">
        <v>0</v>
      </c>
      <c r="L3763" t="s">
        <v>73</v>
      </c>
      <c r="M3763" t="s">
        <v>56</v>
      </c>
      <c r="N3763" t="s">
        <v>57</v>
      </c>
    </row>
    <row r="3764" spans="1:14" x14ac:dyDescent="0.25">
      <c r="A3764">
        <v>315943</v>
      </c>
      <c r="B3764" t="s">
        <v>101</v>
      </c>
      <c r="C3764" t="s">
        <v>43</v>
      </c>
      <c r="D3764" s="8">
        <v>40743</v>
      </c>
      <c r="E3764" t="s">
        <v>53</v>
      </c>
      <c r="F3764">
        <v>1918</v>
      </c>
      <c r="G3764" t="s">
        <v>317</v>
      </c>
      <c r="H3764" t="s">
        <v>2</v>
      </c>
      <c r="I3764">
        <v>0</v>
      </c>
      <c r="J3764">
        <v>130</v>
      </c>
      <c r="K3764">
        <v>0</v>
      </c>
      <c r="L3764" t="s">
        <v>73</v>
      </c>
      <c r="M3764" t="s">
        <v>56</v>
      </c>
    </row>
    <row r="3765" spans="1:14" x14ac:dyDescent="0.25">
      <c r="A3765">
        <v>315950</v>
      </c>
      <c r="B3765" t="s">
        <v>42</v>
      </c>
      <c r="C3765" t="s">
        <v>43</v>
      </c>
      <c r="D3765" s="8">
        <v>40798</v>
      </c>
      <c r="E3765" t="s">
        <v>53</v>
      </c>
      <c r="F3765">
        <v>920</v>
      </c>
      <c r="G3765" t="s">
        <v>179</v>
      </c>
      <c r="H3765" t="s">
        <v>2</v>
      </c>
      <c r="I3765">
        <v>0</v>
      </c>
      <c r="K3765">
        <v>0</v>
      </c>
      <c r="L3765" t="s">
        <v>84</v>
      </c>
      <c r="M3765" t="s">
        <v>118</v>
      </c>
      <c r="N3765" t="s">
        <v>57</v>
      </c>
    </row>
    <row r="3766" spans="1:14" x14ac:dyDescent="0.25">
      <c r="A3766">
        <v>315952</v>
      </c>
      <c r="B3766" t="s">
        <v>240</v>
      </c>
      <c r="C3766" t="s">
        <v>43</v>
      </c>
      <c r="D3766" s="8">
        <v>40799</v>
      </c>
      <c r="E3766" t="s">
        <v>53</v>
      </c>
      <c r="F3766">
        <v>720</v>
      </c>
      <c r="G3766" t="s">
        <v>241</v>
      </c>
      <c r="H3766" t="s">
        <v>2</v>
      </c>
      <c r="I3766">
        <v>10</v>
      </c>
      <c r="J3766">
        <v>140</v>
      </c>
      <c r="K3766">
        <v>0</v>
      </c>
      <c r="L3766" t="s">
        <v>55</v>
      </c>
      <c r="M3766" t="s">
        <v>50</v>
      </c>
      <c r="N3766" t="s">
        <v>57</v>
      </c>
    </row>
    <row r="3767" spans="1:14" x14ac:dyDescent="0.25">
      <c r="A3767">
        <v>315957</v>
      </c>
      <c r="B3767" t="s">
        <v>230</v>
      </c>
      <c r="C3767" t="s">
        <v>71</v>
      </c>
      <c r="D3767" s="8">
        <v>40800</v>
      </c>
      <c r="E3767" t="s">
        <v>83</v>
      </c>
      <c r="F3767">
        <v>2130</v>
      </c>
      <c r="G3767" t="s">
        <v>571</v>
      </c>
      <c r="H3767" t="s">
        <v>2</v>
      </c>
      <c r="I3767">
        <v>850</v>
      </c>
      <c r="J3767">
        <v>85</v>
      </c>
      <c r="L3767" t="s">
        <v>55</v>
      </c>
      <c r="M3767" t="s">
        <v>238</v>
      </c>
      <c r="N3767" t="s">
        <v>57</v>
      </c>
    </row>
    <row r="3768" spans="1:14" x14ac:dyDescent="0.25">
      <c r="A3768">
        <v>315958</v>
      </c>
      <c r="B3768" t="s">
        <v>276</v>
      </c>
      <c r="C3768" t="s">
        <v>43</v>
      </c>
      <c r="D3768" s="8">
        <v>40800</v>
      </c>
      <c r="E3768" t="s">
        <v>83</v>
      </c>
      <c r="F3768">
        <v>2023</v>
      </c>
      <c r="G3768" t="s">
        <v>7</v>
      </c>
      <c r="H3768" t="s">
        <v>2</v>
      </c>
      <c r="I3768">
        <v>0</v>
      </c>
      <c r="K3768">
        <v>0</v>
      </c>
      <c r="L3768" t="s">
        <v>84</v>
      </c>
      <c r="M3768" t="s">
        <v>99</v>
      </c>
      <c r="N3768" t="s">
        <v>57</v>
      </c>
    </row>
    <row r="3769" spans="1:14" x14ac:dyDescent="0.25">
      <c r="A3769">
        <v>315960</v>
      </c>
      <c r="B3769" t="s">
        <v>254</v>
      </c>
      <c r="D3769" s="8">
        <v>40759</v>
      </c>
      <c r="E3769" t="s">
        <v>53</v>
      </c>
      <c r="F3769">
        <v>1049</v>
      </c>
      <c r="G3769" t="s">
        <v>59</v>
      </c>
      <c r="H3769" t="s">
        <v>2</v>
      </c>
      <c r="L3769" t="s">
        <v>64</v>
      </c>
      <c r="M3769" t="s">
        <v>81</v>
      </c>
      <c r="N3769" t="s">
        <v>57</v>
      </c>
    </row>
    <row r="3770" spans="1:14" x14ac:dyDescent="0.25">
      <c r="A3770">
        <v>315961</v>
      </c>
      <c r="B3770" t="s">
        <v>62</v>
      </c>
      <c r="C3770" t="s">
        <v>43</v>
      </c>
      <c r="D3770" s="8">
        <v>40760</v>
      </c>
      <c r="E3770" t="s">
        <v>53</v>
      </c>
      <c r="F3770">
        <v>1958</v>
      </c>
      <c r="G3770" t="s">
        <v>6</v>
      </c>
      <c r="H3770" t="s">
        <v>2</v>
      </c>
      <c r="I3770">
        <v>300</v>
      </c>
      <c r="L3770" t="s">
        <v>55</v>
      </c>
      <c r="M3770" t="s">
        <v>238</v>
      </c>
    </row>
    <row r="3771" spans="1:14" x14ac:dyDescent="0.25">
      <c r="A3771">
        <v>315962</v>
      </c>
      <c r="B3771" t="s">
        <v>298</v>
      </c>
      <c r="C3771" t="s">
        <v>106</v>
      </c>
      <c r="D3771" s="8">
        <v>40774</v>
      </c>
      <c r="E3771" t="s">
        <v>53</v>
      </c>
      <c r="F3771">
        <v>655</v>
      </c>
      <c r="G3771" t="s">
        <v>340</v>
      </c>
      <c r="H3771" t="s">
        <v>2</v>
      </c>
      <c r="I3771">
        <v>0</v>
      </c>
      <c r="K3771">
        <v>0</v>
      </c>
      <c r="L3771" t="s">
        <v>73</v>
      </c>
      <c r="M3771" t="s">
        <v>368</v>
      </c>
    </row>
    <row r="3772" spans="1:14" x14ac:dyDescent="0.25">
      <c r="A3772">
        <v>315963</v>
      </c>
      <c r="B3772" t="s">
        <v>92</v>
      </c>
      <c r="C3772" t="s">
        <v>43</v>
      </c>
      <c r="D3772" s="8">
        <v>40778</v>
      </c>
      <c r="E3772" t="s">
        <v>83</v>
      </c>
      <c r="F3772">
        <v>2305</v>
      </c>
      <c r="G3772" t="s">
        <v>6</v>
      </c>
      <c r="H3772" t="s">
        <v>2</v>
      </c>
      <c r="L3772" t="s">
        <v>55</v>
      </c>
      <c r="M3772" t="s">
        <v>238</v>
      </c>
    </row>
    <row r="3773" spans="1:14" x14ac:dyDescent="0.25">
      <c r="A3773">
        <v>315964</v>
      </c>
      <c r="B3773" t="s">
        <v>572</v>
      </c>
      <c r="C3773" t="s">
        <v>43</v>
      </c>
      <c r="D3773" s="8">
        <v>40779</v>
      </c>
      <c r="E3773" t="s">
        <v>83</v>
      </c>
      <c r="F3773">
        <v>2000</v>
      </c>
      <c r="G3773" t="s">
        <v>6</v>
      </c>
      <c r="H3773" t="s">
        <v>2</v>
      </c>
      <c r="I3773">
        <v>1500</v>
      </c>
      <c r="L3773" t="s">
        <v>55</v>
      </c>
      <c r="M3773" t="s">
        <v>56</v>
      </c>
      <c r="N3773" t="s">
        <v>57</v>
      </c>
    </row>
    <row r="3774" spans="1:14" x14ac:dyDescent="0.25">
      <c r="A3774">
        <v>315965</v>
      </c>
      <c r="B3774" t="s">
        <v>92</v>
      </c>
      <c r="C3774" t="s">
        <v>43</v>
      </c>
      <c r="D3774" s="8">
        <v>40782</v>
      </c>
      <c r="E3774" t="s">
        <v>53</v>
      </c>
      <c r="F3774">
        <v>1200</v>
      </c>
      <c r="G3774" t="s">
        <v>6</v>
      </c>
      <c r="H3774" t="s">
        <v>2</v>
      </c>
      <c r="I3774">
        <v>0</v>
      </c>
      <c r="K3774">
        <v>0</v>
      </c>
      <c r="L3774" t="s">
        <v>84</v>
      </c>
      <c r="M3774" t="s">
        <v>238</v>
      </c>
    </row>
    <row r="3775" spans="1:14" x14ac:dyDescent="0.25">
      <c r="A3775">
        <v>315967</v>
      </c>
      <c r="B3775" t="s">
        <v>62</v>
      </c>
      <c r="C3775" t="s">
        <v>43</v>
      </c>
      <c r="D3775" s="8">
        <v>40774</v>
      </c>
      <c r="E3775" t="s">
        <v>53</v>
      </c>
      <c r="F3775">
        <v>1711</v>
      </c>
      <c r="G3775" t="s">
        <v>526</v>
      </c>
      <c r="H3775" t="s">
        <v>2</v>
      </c>
      <c r="I3775">
        <v>0</v>
      </c>
      <c r="K3775">
        <v>0</v>
      </c>
      <c r="L3775" t="s">
        <v>84</v>
      </c>
      <c r="M3775" t="s">
        <v>126</v>
      </c>
      <c r="N3775" t="s">
        <v>61</v>
      </c>
    </row>
    <row r="3776" spans="1:14" x14ac:dyDescent="0.25">
      <c r="A3776">
        <v>315974</v>
      </c>
      <c r="B3776" t="s">
        <v>92</v>
      </c>
      <c r="C3776" t="s">
        <v>43</v>
      </c>
      <c r="D3776" s="8">
        <v>40787</v>
      </c>
      <c r="E3776" t="s">
        <v>53</v>
      </c>
      <c r="G3776" t="s">
        <v>8</v>
      </c>
      <c r="H3776" t="s">
        <v>2</v>
      </c>
      <c r="I3776">
        <v>0</v>
      </c>
      <c r="J3776">
        <v>110</v>
      </c>
      <c r="K3776">
        <v>0</v>
      </c>
      <c r="L3776" t="s">
        <v>84</v>
      </c>
      <c r="M3776" t="s">
        <v>109</v>
      </c>
      <c r="N3776" t="s">
        <v>57</v>
      </c>
    </row>
    <row r="3777" spans="1:14" x14ac:dyDescent="0.25">
      <c r="A3777">
        <v>315975</v>
      </c>
      <c r="B3777" t="s">
        <v>42</v>
      </c>
      <c r="C3777" t="s">
        <v>43</v>
      </c>
      <c r="D3777" s="8">
        <v>40787</v>
      </c>
      <c r="E3777" t="s">
        <v>107</v>
      </c>
      <c r="F3777">
        <v>2115</v>
      </c>
      <c r="G3777" t="s">
        <v>8</v>
      </c>
      <c r="H3777" t="s">
        <v>2</v>
      </c>
      <c r="I3777">
        <v>4000</v>
      </c>
      <c r="J3777">
        <v>190</v>
      </c>
      <c r="L3777" t="s">
        <v>55</v>
      </c>
      <c r="M3777" t="s">
        <v>238</v>
      </c>
      <c r="N3777" t="s">
        <v>57</v>
      </c>
    </row>
    <row r="3778" spans="1:14" x14ac:dyDescent="0.25">
      <c r="A3778">
        <v>315979</v>
      </c>
      <c r="B3778" t="s">
        <v>63</v>
      </c>
      <c r="C3778" t="s">
        <v>43</v>
      </c>
      <c r="D3778" s="8">
        <v>40761</v>
      </c>
      <c r="E3778" t="s">
        <v>53</v>
      </c>
      <c r="F3778">
        <v>745</v>
      </c>
      <c r="G3778" t="s">
        <v>22</v>
      </c>
      <c r="H3778" t="s">
        <v>4</v>
      </c>
      <c r="I3778">
        <v>1000</v>
      </c>
      <c r="L3778" t="s">
        <v>55</v>
      </c>
      <c r="M3778" t="s">
        <v>294</v>
      </c>
      <c r="N3778" t="s">
        <v>57</v>
      </c>
    </row>
    <row r="3779" spans="1:14" x14ac:dyDescent="0.25">
      <c r="A3779">
        <v>315982</v>
      </c>
      <c r="B3779" t="s">
        <v>127</v>
      </c>
      <c r="C3779" t="s">
        <v>71</v>
      </c>
      <c r="D3779" s="8">
        <v>40708</v>
      </c>
      <c r="E3779" t="s">
        <v>53</v>
      </c>
      <c r="F3779">
        <v>1230</v>
      </c>
      <c r="G3779" t="s">
        <v>565</v>
      </c>
      <c r="H3779" t="s">
        <v>2</v>
      </c>
      <c r="I3779">
        <v>4</v>
      </c>
      <c r="J3779">
        <v>80</v>
      </c>
      <c r="K3779">
        <v>0</v>
      </c>
      <c r="L3779" t="s">
        <v>64</v>
      </c>
      <c r="M3779" t="s">
        <v>81</v>
      </c>
    </row>
    <row r="3780" spans="1:14" x14ac:dyDescent="0.25">
      <c r="A3780">
        <v>315993</v>
      </c>
      <c r="B3780" t="s">
        <v>192</v>
      </c>
      <c r="C3780" t="s">
        <v>43</v>
      </c>
      <c r="D3780" s="8">
        <v>40733</v>
      </c>
      <c r="E3780" t="s">
        <v>53</v>
      </c>
      <c r="F3780">
        <v>830</v>
      </c>
      <c r="G3780" t="s">
        <v>241</v>
      </c>
      <c r="H3780" t="s">
        <v>2</v>
      </c>
      <c r="I3780">
        <v>0</v>
      </c>
      <c r="K3780">
        <v>0</v>
      </c>
      <c r="L3780" t="s">
        <v>84</v>
      </c>
      <c r="M3780" t="s">
        <v>238</v>
      </c>
    </row>
    <row r="3781" spans="1:14" x14ac:dyDescent="0.25">
      <c r="A3781">
        <v>315994</v>
      </c>
      <c r="B3781" t="s">
        <v>157</v>
      </c>
      <c r="C3781" t="s">
        <v>71</v>
      </c>
      <c r="D3781" s="8">
        <v>40740</v>
      </c>
      <c r="E3781" t="s">
        <v>53</v>
      </c>
      <c r="F3781">
        <v>1522</v>
      </c>
      <c r="G3781" t="s">
        <v>313</v>
      </c>
      <c r="H3781" t="s">
        <v>2</v>
      </c>
      <c r="I3781">
        <v>0</v>
      </c>
      <c r="K3781">
        <v>0</v>
      </c>
      <c r="L3781" t="s">
        <v>73</v>
      </c>
      <c r="M3781" t="s">
        <v>238</v>
      </c>
    </row>
    <row r="3782" spans="1:14" x14ac:dyDescent="0.25">
      <c r="A3782">
        <v>315995</v>
      </c>
      <c r="B3782" t="s">
        <v>92</v>
      </c>
      <c r="C3782" t="s">
        <v>43</v>
      </c>
      <c r="D3782" s="8">
        <v>40741</v>
      </c>
      <c r="E3782" t="s">
        <v>53</v>
      </c>
      <c r="F3782">
        <v>1130</v>
      </c>
      <c r="G3782" t="s">
        <v>6</v>
      </c>
      <c r="H3782" t="s">
        <v>2</v>
      </c>
      <c r="I3782">
        <v>0</v>
      </c>
      <c r="K3782">
        <v>0</v>
      </c>
      <c r="L3782" t="s">
        <v>73</v>
      </c>
      <c r="M3782" t="s">
        <v>238</v>
      </c>
    </row>
    <row r="3783" spans="1:14" x14ac:dyDescent="0.25">
      <c r="A3783">
        <v>315996</v>
      </c>
      <c r="B3783" t="s">
        <v>382</v>
      </c>
      <c r="C3783" t="s">
        <v>106</v>
      </c>
      <c r="D3783" s="8">
        <v>40742</v>
      </c>
      <c r="E3783" t="s">
        <v>83</v>
      </c>
      <c r="F3783">
        <v>327</v>
      </c>
      <c r="G3783" t="s">
        <v>573</v>
      </c>
      <c r="H3783" t="s">
        <v>2</v>
      </c>
      <c r="I3783">
        <v>0</v>
      </c>
      <c r="K3783">
        <v>0</v>
      </c>
      <c r="L3783" t="s">
        <v>73</v>
      </c>
      <c r="M3783" t="s">
        <v>574</v>
      </c>
    </row>
    <row r="3784" spans="1:14" x14ac:dyDescent="0.25">
      <c r="A3784">
        <v>315997</v>
      </c>
      <c r="B3784" t="s">
        <v>42</v>
      </c>
      <c r="C3784" t="s">
        <v>43</v>
      </c>
      <c r="D3784" s="8">
        <v>40744</v>
      </c>
      <c r="E3784" t="s">
        <v>53</v>
      </c>
      <c r="F3784">
        <v>1621</v>
      </c>
      <c r="G3784" t="s">
        <v>6</v>
      </c>
      <c r="H3784" t="s">
        <v>2</v>
      </c>
      <c r="I3784">
        <v>0</v>
      </c>
      <c r="K3784">
        <v>0</v>
      </c>
      <c r="L3784" t="s">
        <v>84</v>
      </c>
      <c r="M3784" t="s">
        <v>238</v>
      </c>
    </row>
    <row r="3785" spans="1:14" x14ac:dyDescent="0.25">
      <c r="A3785">
        <v>315998</v>
      </c>
      <c r="B3785" t="s">
        <v>70</v>
      </c>
      <c r="C3785" t="s">
        <v>71</v>
      </c>
      <c r="D3785" s="8">
        <v>40744</v>
      </c>
      <c r="E3785" t="s">
        <v>53</v>
      </c>
      <c r="F3785">
        <v>1655</v>
      </c>
      <c r="G3785" t="s">
        <v>440</v>
      </c>
      <c r="H3785" t="s">
        <v>2</v>
      </c>
      <c r="I3785">
        <v>0</v>
      </c>
      <c r="K3785">
        <v>0</v>
      </c>
      <c r="L3785" t="s">
        <v>73</v>
      </c>
      <c r="M3785" t="s">
        <v>238</v>
      </c>
    </row>
    <row r="3786" spans="1:14" x14ac:dyDescent="0.25">
      <c r="A3786">
        <v>315999</v>
      </c>
      <c r="B3786" t="s">
        <v>167</v>
      </c>
      <c r="C3786" t="s">
        <v>43</v>
      </c>
      <c r="D3786" s="8">
        <v>40746</v>
      </c>
      <c r="E3786" t="s">
        <v>53</v>
      </c>
      <c r="F3786">
        <v>1046</v>
      </c>
      <c r="G3786" t="s">
        <v>6</v>
      </c>
      <c r="H3786" t="s">
        <v>2</v>
      </c>
      <c r="I3786">
        <v>0</v>
      </c>
      <c r="K3786">
        <v>0</v>
      </c>
      <c r="L3786" t="s">
        <v>84</v>
      </c>
      <c r="M3786" t="s">
        <v>238</v>
      </c>
    </row>
    <row r="3787" spans="1:14" x14ac:dyDescent="0.25">
      <c r="A3787">
        <v>316000</v>
      </c>
      <c r="B3787" t="s">
        <v>105</v>
      </c>
      <c r="C3787" t="s">
        <v>106</v>
      </c>
      <c r="D3787" s="8">
        <v>40755</v>
      </c>
      <c r="E3787" t="s">
        <v>53</v>
      </c>
      <c r="F3787">
        <v>745</v>
      </c>
      <c r="G3787" t="s">
        <v>59</v>
      </c>
      <c r="H3787" t="s">
        <v>2</v>
      </c>
      <c r="I3787">
        <v>200</v>
      </c>
      <c r="L3787" t="s">
        <v>55</v>
      </c>
      <c r="M3787" t="s">
        <v>126</v>
      </c>
    </row>
    <row r="3788" spans="1:14" x14ac:dyDescent="0.25">
      <c r="A3788">
        <v>316006</v>
      </c>
      <c r="B3788" t="s">
        <v>42</v>
      </c>
      <c r="C3788" t="s">
        <v>43</v>
      </c>
      <c r="D3788" s="8">
        <v>40788</v>
      </c>
      <c r="E3788" t="s">
        <v>53</v>
      </c>
      <c r="F3788">
        <v>1510</v>
      </c>
      <c r="G3788" t="s">
        <v>12</v>
      </c>
      <c r="H3788" t="s">
        <v>3</v>
      </c>
      <c r="I3788">
        <v>0</v>
      </c>
      <c r="J3788">
        <v>100</v>
      </c>
      <c r="K3788">
        <v>0</v>
      </c>
      <c r="L3788" t="s">
        <v>84</v>
      </c>
      <c r="M3788" t="s">
        <v>152</v>
      </c>
      <c r="N3788" t="s">
        <v>57</v>
      </c>
    </row>
    <row r="3789" spans="1:14" x14ac:dyDescent="0.25">
      <c r="A3789">
        <v>316011</v>
      </c>
      <c r="B3789" t="s">
        <v>120</v>
      </c>
      <c r="C3789" t="s">
        <v>43</v>
      </c>
      <c r="D3789" s="8">
        <v>40788</v>
      </c>
      <c r="E3789" t="s">
        <v>53</v>
      </c>
      <c r="F3789">
        <v>1015</v>
      </c>
      <c r="G3789" t="s">
        <v>20</v>
      </c>
      <c r="H3789" t="s">
        <v>4</v>
      </c>
      <c r="I3789">
        <v>1000</v>
      </c>
      <c r="J3789">
        <v>150</v>
      </c>
      <c r="L3789" t="s">
        <v>55</v>
      </c>
      <c r="M3789" t="s">
        <v>118</v>
      </c>
      <c r="N3789" t="s">
        <v>57</v>
      </c>
    </row>
    <row r="3790" spans="1:14" x14ac:dyDescent="0.25">
      <c r="A3790">
        <v>316018</v>
      </c>
      <c r="B3790" t="s">
        <v>62</v>
      </c>
      <c r="C3790" t="s">
        <v>43</v>
      </c>
      <c r="D3790" s="8">
        <v>40790</v>
      </c>
      <c r="E3790" t="s">
        <v>53</v>
      </c>
      <c r="F3790">
        <v>811</v>
      </c>
      <c r="G3790" t="s">
        <v>19</v>
      </c>
      <c r="H3790" t="s">
        <v>4</v>
      </c>
      <c r="I3790">
        <v>0</v>
      </c>
      <c r="J3790">
        <v>115</v>
      </c>
      <c r="K3790">
        <v>0</v>
      </c>
      <c r="L3790" t="s">
        <v>73</v>
      </c>
      <c r="M3790" t="s">
        <v>81</v>
      </c>
      <c r="N3790" t="s">
        <v>57</v>
      </c>
    </row>
    <row r="3791" spans="1:14" x14ac:dyDescent="0.25">
      <c r="A3791">
        <v>316020</v>
      </c>
      <c r="B3791" t="s">
        <v>42</v>
      </c>
      <c r="C3791" t="s">
        <v>43</v>
      </c>
      <c r="D3791" s="8">
        <v>40790</v>
      </c>
      <c r="E3791" t="s">
        <v>83</v>
      </c>
      <c r="F3791">
        <v>2100</v>
      </c>
      <c r="G3791" t="s">
        <v>9</v>
      </c>
      <c r="H3791" t="s">
        <v>2</v>
      </c>
      <c r="I3791">
        <v>0</v>
      </c>
      <c r="J3791">
        <v>120</v>
      </c>
      <c r="K3791">
        <v>0</v>
      </c>
      <c r="L3791" t="s">
        <v>84</v>
      </c>
      <c r="M3791" t="s">
        <v>282</v>
      </c>
      <c r="N3791" t="s">
        <v>57</v>
      </c>
    </row>
    <row r="3792" spans="1:14" x14ac:dyDescent="0.25">
      <c r="A3792">
        <v>316034</v>
      </c>
      <c r="B3792" t="s">
        <v>220</v>
      </c>
      <c r="C3792" t="s">
        <v>43</v>
      </c>
      <c r="D3792" s="8">
        <v>40791</v>
      </c>
      <c r="E3792" t="s">
        <v>53</v>
      </c>
      <c r="F3792">
        <v>840</v>
      </c>
      <c r="G3792" t="s">
        <v>15</v>
      </c>
      <c r="H3792" t="s">
        <v>3</v>
      </c>
      <c r="I3792">
        <v>0</v>
      </c>
      <c r="J3792">
        <v>90</v>
      </c>
      <c r="K3792">
        <v>0</v>
      </c>
      <c r="L3792" t="s">
        <v>84</v>
      </c>
      <c r="M3792" t="s">
        <v>183</v>
      </c>
      <c r="N3792" t="s">
        <v>57</v>
      </c>
    </row>
    <row r="3793" spans="1:14" x14ac:dyDescent="0.25">
      <c r="A3793">
        <v>316035</v>
      </c>
      <c r="B3793" t="s">
        <v>42</v>
      </c>
      <c r="C3793" t="s">
        <v>43</v>
      </c>
      <c r="D3793" s="8">
        <v>40792</v>
      </c>
      <c r="E3793" t="s">
        <v>53</v>
      </c>
      <c r="F3793">
        <v>1030</v>
      </c>
      <c r="G3793" t="s">
        <v>260</v>
      </c>
      <c r="H3793" t="s">
        <v>4</v>
      </c>
      <c r="I3793">
        <v>0</v>
      </c>
      <c r="J3793">
        <v>120</v>
      </c>
      <c r="K3793">
        <v>0</v>
      </c>
      <c r="L3793" t="s">
        <v>73</v>
      </c>
      <c r="M3793" t="s">
        <v>51</v>
      </c>
      <c r="N3793" t="s">
        <v>57</v>
      </c>
    </row>
    <row r="3794" spans="1:14" x14ac:dyDescent="0.25">
      <c r="A3794">
        <v>316038</v>
      </c>
      <c r="B3794" t="s">
        <v>92</v>
      </c>
      <c r="C3794" t="s">
        <v>43</v>
      </c>
      <c r="D3794" s="8">
        <v>40792</v>
      </c>
      <c r="E3794" t="s">
        <v>53</v>
      </c>
      <c r="F3794">
        <v>1750</v>
      </c>
      <c r="G3794" t="s">
        <v>6</v>
      </c>
      <c r="H3794" t="s">
        <v>2</v>
      </c>
      <c r="I3794">
        <v>50</v>
      </c>
      <c r="J3794">
        <v>140</v>
      </c>
      <c r="K3794">
        <v>0</v>
      </c>
      <c r="L3794" t="s">
        <v>55</v>
      </c>
      <c r="M3794" t="s">
        <v>238</v>
      </c>
      <c r="N3794" t="s">
        <v>57</v>
      </c>
    </row>
    <row r="3795" spans="1:14" x14ac:dyDescent="0.25">
      <c r="A3795">
        <v>316042</v>
      </c>
      <c r="B3795" t="s">
        <v>63</v>
      </c>
      <c r="C3795" t="s">
        <v>43</v>
      </c>
      <c r="D3795" s="8">
        <v>40793</v>
      </c>
      <c r="E3795" t="s">
        <v>53</v>
      </c>
      <c r="F3795">
        <v>1345</v>
      </c>
      <c r="G3795" t="s">
        <v>22</v>
      </c>
      <c r="H3795" t="s">
        <v>4</v>
      </c>
      <c r="I3795">
        <v>3000</v>
      </c>
      <c r="J3795">
        <v>250</v>
      </c>
      <c r="K3795">
        <v>7</v>
      </c>
      <c r="L3795" t="s">
        <v>55</v>
      </c>
      <c r="M3795" t="s">
        <v>184</v>
      </c>
      <c r="N3795" t="s">
        <v>57</v>
      </c>
    </row>
    <row r="3796" spans="1:14" x14ac:dyDescent="0.25">
      <c r="A3796">
        <v>316046</v>
      </c>
      <c r="B3796" t="s">
        <v>63</v>
      </c>
      <c r="C3796" t="s">
        <v>43</v>
      </c>
      <c r="D3796" s="8">
        <v>40794</v>
      </c>
      <c r="E3796" t="s">
        <v>53</v>
      </c>
      <c r="F3796">
        <v>1015</v>
      </c>
      <c r="G3796" t="s">
        <v>168</v>
      </c>
      <c r="H3796" t="s">
        <v>4</v>
      </c>
      <c r="I3796">
        <v>0</v>
      </c>
      <c r="J3796">
        <v>155</v>
      </c>
      <c r="K3796">
        <v>0</v>
      </c>
      <c r="L3796" t="s">
        <v>73</v>
      </c>
      <c r="M3796" t="s">
        <v>51</v>
      </c>
      <c r="N3796" t="s">
        <v>57</v>
      </c>
    </row>
    <row r="3797" spans="1:14" x14ac:dyDescent="0.25">
      <c r="A3797">
        <v>316054</v>
      </c>
      <c r="B3797" t="s">
        <v>42</v>
      </c>
      <c r="C3797" t="s">
        <v>43</v>
      </c>
      <c r="D3797" s="8">
        <v>40795</v>
      </c>
      <c r="E3797" t="s">
        <v>53</v>
      </c>
      <c r="F3797">
        <v>946</v>
      </c>
      <c r="G3797" t="s">
        <v>22</v>
      </c>
      <c r="H3797" t="s">
        <v>4</v>
      </c>
      <c r="I3797">
        <v>0</v>
      </c>
      <c r="J3797">
        <v>120</v>
      </c>
      <c r="K3797">
        <v>0</v>
      </c>
      <c r="L3797" t="s">
        <v>84</v>
      </c>
      <c r="M3797" t="s">
        <v>169</v>
      </c>
      <c r="N3797" t="s">
        <v>57</v>
      </c>
    </row>
    <row r="3798" spans="1:14" x14ac:dyDescent="0.25">
      <c r="A3798">
        <v>316069</v>
      </c>
      <c r="B3798" t="s">
        <v>48</v>
      </c>
      <c r="D3798" s="8">
        <v>40797</v>
      </c>
      <c r="G3798" t="s">
        <v>49</v>
      </c>
      <c r="H3798" t="s">
        <v>3</v>
      </c>
      <c r="K3798">
        <v>0</v>
      </c>
      <c r="M3798" t="s">
        <v>51</v>
      </c>
    </row>
    <row r="3799" spans="1:14" x14ac:dyDescent="0.25">
      <c r="A3799">
        <v>316070</v>
      </c>
      <c r="B3799" t="s">
        <v>88</v>
      </c>
      <c r="C3799" t="s">
        <v>43</v>
      </c>
      <c r="D3799" s="8">
        <v>40796</v>
      </c>
      <c r="E3799" t="s">
        <v>53</v>
      </c>
      <c r="F3799">
        <v>1217</v>
      </c>
      <c r="G3799" t="s">
        <v>93</v>
      </c>
      <c r="H3799" t="s">
        <v>2</v>
      </c>
      <c r="I3799">
        <v>300</v>
      </c>
      <c r="L3799" t="s">
        <v>55</v>
      </c>
      <c r="M3799" t="s">
        <v>118</v>
      </c>
      <c r="N3799" t="s">
        <v>57</v>
      </c>
    </row>
    <row r="3800" spans="1:14" x14ac:dyDescent="0.25">
      <c r="A3800">
        <v>316072</v>
      </c>
      <c r="B3800" t="s">
        <v>92</v>
      </c>
      <c r="C3800" t="s">
        <v>43</v>
      </c>
      <c r="D3800" s="8">
        <v>40796</v>
      </c>
      <c r="E3800" t="s">
        <v>83</v>
      </c>
      <c r="F3800">
        <v>2109</v>
      </c>
      <c r="G3800" t="s">
        <v>14</v>
      </c>
      <c r="H3800" t="s">
        <v>3</v>
      </c>
      <c r="I3800">
        <v>1700</v>
      </c>
      <c r="J3800">
        <v>180</v>
      </c>
      <c r="K3800">
        <v>8</v>
      </c>
      <c r="L3800" t="s">
        <v>55</v>
      </c>
      <c r="M3800" t="s">
        <v>56</v>
      </c>
      <c r="N3800" t="s">
        <v>57</v>
      </c>
    </row>
    <row r="3801" spans="1:14" x14ac:dyDescent="0.25">
      <c r="A3801">
        <v>316081</v>
      </c>
      <c r="B3801" t="s">
        <v>92</v>
      </c>
      <c r="C3801" t="s">
        <v>43</v>
      </c>
      <c r="D3801" s="8">
        <v>40804</v>
      </c>
      <c r="E3801" t="s">
        <v>53</v>
      </c>
      <c r="F3801">
        <v>1253</v>
      </c>
      <c r="G3801" t="s">
        <v>7</v>
      </c>
      <c r="H3801" t="s">
        <v>2</v>
      </c>
      <c r="I3801">
        <v>400</v>
      </c>
      <c r="J3801">
        <v>155</v>
      </c>
      <c r="L3801" t="s">
        <v>64</v>
      </c>
      <c r="M3801" t="s">
        <v>46</v>
      </c>
      <c r="N3801" t="s">
        <v>57</v>
      </c>
    </row>
    <row r="3802" spans="1:14" x14ac:dyDescent="0.25">
      <c r="A3802">
        <v>316085</v>
      </c>
      <c r="B3802" t="s">
        <v>167</v>
      </c>
      <c r="C3802" t="s">
        <v>43</v>
      </c>
      <c r="D3802" s="8">
        <v>40804</v>
      </c>
      <c r="E3802" t="s">
        <v>83</v>
      </c>
      <c r="F3802">
        <v>2252</v>
      </c>
      <c r="G3802" t="s">
        <v>19</v>
      </c>
      <c r="H3802" t="s">
        <v>4</v>
      </c>
      <c r="I3802">
        <v>0</v>
      </c>
      <c r="J3802">
        <v>70</v>
      </c>
      <c r="K3802">
        <v>0</v>
      </c>
      <c r="L3802" t="s">
        <v>73</v>
      </c>
      <c r="M3802" t="s">
        <v>200</v>
      </c>
      <c r="N3802" t="s">
        <v>57</v>
      </c>
    </row>
    <row r="3803" spans="1:14" x14ac:dyDescent="0.25">
      <c r="A3803">
        <v>316087</v>
      </c>
      <c r="B3803" t="s">
        <v>48</v>
      </c>
      <c r="D3803" s="8">
        <v>40805</v>
      </c>
      <c r="G3803" t="s">
        <v>174</v>
      </c>
      <c r="H3803" t="s">
        <v>4</v>
      </c>
      <c r="K3803">
        <v>0</v>
      </c>
      <c r="M3803" t="s">
        <v>575</v>
      </c>
    </row>
    <row r="3804" spans="1:14" x14ac:dyDescent="0.25">
      <c r="A3804">
        <v>316088</v>
      </c>
      <c r="B3804" t="s">
        <v>88</v>
      </c>
      <c r="C3804" t="s">
        <v>43</v>
      </c>
      <c r="D3804" s="8">
        <v>40805</v>
      </c>
      <c r="E3804" t="s">
        <v>53</v>
      </c>
      <c r="F3804">
        <v>1405</v>
      </c>
      <c r="G3804" t="s">
        <v>13</v>
      </c>
      <c r="H3804" t="s">
        <v>3</v>
      </c>
      <c r="I3804">
        <v>1500</v>
      </c>
      <c r="J3804">
        <v>135</v>
      </c>
      <c r="L3804" t="s">
        <v>55</v>
      </c>
      <c r="M3804" t="s">
        <v>67</v>
      </c>
      <c r="N3804" t="s">
        <v>57</v>
      </c>
    </row>
    <row r="3805" spans="1:14" x14ac:dyDescent="0.25">
      <c r="A3805">
        <v>316102</v>
      </c>
      <c r="B3805" t="s">
        <v>576</v>
      </c>
      <c r="C3805" t="s">
        <v>43</v>
      </c>
      <c r="D3805" s="8">
        <v>40807</v>
      </c>
      <c r="E3805" t="s">
        <v>53</v>
      </c>
      <c r="F3805">
        <v>1610</v>
      </c>
      <c r="G3805" t="s">
        <v>134</v>
      </c>
      <c r="H3805" t="s">
        <v>2</v>
      </c>
      <c r="I3805">
        <v>0</v>
      </c>
      <c r="K3805">
        <v>0</v>
      </c>
      <c r="L3805" t="s">
        <v>73</v>
      </c>
      <c r="M3805" t="s">
        <v>81</v>
      </c>
      <c r="N3805" t="s">
        <v>57</v>
      </c>
    </row>
    <row r="3806" spans="1:14" x14ac:dyDescent="0.25">
      <c r="A3806">
        <v>316103</v>
      </c>
      <c r="B3806" t="s">
        <v>95</v>
      </c>
      <c r="C3806" t="s">
        <v>43</v>
      </c>
      <c r="D3806" s="8">
        <v>40807</v>
      </c>
      <c r="E3806" t="s">
        <v>53</v>
      </c>
      <c r="F3806">
        <v>1528</v>
      </c>
      <c r="G3806" t="s">
        <v>7</v>
      </c>
      <c r="H3806" t="s">
        <v>2</v>
      </c>
      <c r="I3806">
        <v>0</v>
      </c>
      <c r="K3806">
        <v>0</v>
      </c>
      <c r="L3806" t="s">
        <v>73</v>
      </c>
      <c r="M3806" t="s">
        <v>50</v>
      </c>
      <c r="N3806" t="s">
        <v>57</v>
      </c>
    </row>
    <row r="3807" spans="1:14" x14ac:dyDescent="0.25">
      <c r="A3807">
        <v>316117</v>
      </c>
      <c r="B3807" t="s">
        <v>230</v>
      </c>
      <c r="C3807" t="s">
        <v>71</v>
      </c>
      <c r="D3807" s="8">
        <v>40808</v>
      </c>
      <c r="E3807" t="s">
        <v>53</v>
      </c>
      <c r="F3807">
        <v>1645</v>
      </c>
      <c r="G3807" t="s">
        <v>139</v>
      </c>
      <c r="H3807" t="s">
        <v>2</v>
      </c>
      <c r="I3807">
        <v>0</v>
      </c>
      <c r="J3807">
        <v>0</v>
      </c>
      <c r="K3807">
        <v>0</v>
      </c>
      <c r="L3807" t="s">
        <v>577</v>
      </c>
      <c r="M3807" t="s">
        <v>81</v>
      </c>
      <c r="N3807" t="s">
        <v>57</v>
      </c>
    </row>
    <row r="3808" spans="1:14" x14ac:dyDescent="0.25">
      <c r="A3808">
        <v>316122</v>
      </c>
      <c r="B3808" t="s">
        <v>92</v>
      </c>
      <c r="C3808" t="s">
        <v>43</v>
      </c>
      <c r="D3808" s="8">
        <v>40808</v>
      </c>
      <c r="E3808" t="s">
        <v>53</v>
      </c>
      <c r="F3808">
        <v>925</v>
      </c>
      <c r="G3808" t="s">
        <v>117</v>
      </c>
      <c r="H3808" t="s">
        <v>2</v>
      </c>
      <c r="I3808">
        <v>0</v>
      </c>
      <c r="J3808">
        <v>130</v>
      </c>
      <c r="K3808">
        <v>0</v>
      </c>
      <c r="L3808" t="s">
        <v>73</v>
      </c>
      <c r="M3808" t="s">
        <v>46</v>
      </c>
      <c r="N3808" t="s">
        <v>57</v>
      </c>
    </row>
    <row r="3809" spans="1:14" x14ac:dyDescent="0.25">
      <c r="A3809">
        <v>316123</v>
      </c>
      <c r="B3809" t="s">
        <v>42</v>
      </c>
      <c r="C3809" t="s">
        <v>43</v>
      </c>
      <c r="D3809" s="8">
        <v>40808</v>
      </c>
      <c r="E3809" t="s">
        <v>53</v>
      </c>
      <c r="F3809">
        <v>815</v>
      </c>
      <c r="G3809" t="s">
        <v>22</v>
      </c>
      <c r="H3809" t="s">
        <v>4</v>
      </c>
      <c r="I3809">
        <v>0</v>
      </c>
      <c r="J3809">
        <v>120</v>
      </c>
      <c r="K3809">
        <v>0</v>
      </c>
      <c r="L3809" t="s">
        <v>73</v>
      </c>
      <c r="M3809" t="s">
        <v>140</v>
      </c>
      <c r="N3809" t="s">
        <v>57</v>
      </c>
    </row>
    <row r="3810" spans="1:14" x14ac:dyDescent="0.25">
      <c r="A3810">
        <v>316127</v>
      </c>
      <c r="B3810" t="s">
        <v>86</v>
      </c>
      <c r="C3810" t="s">
        <v>43</v>
      </c>
      <c r="D3810" s="8">
        <v>40786</v>
      </c>
      <c r="E3810" t="s">
        <v>53</v>
      </c>
      <c r="F3810">
        <v>1534</v>
      </c>
      <c r="G3810" t="s">
        <v>15</v>
      </c>
      <c r="H3810" t="s">
        <v>3</v>
      </c>
      <c r="I3810">
        <v>0</v>
      </c>
      <c r="K3810">
        <v>0</v>
      </c>
      <c r="L3810" t="s">
        <v>73</v>
      </c>
      <c r="M3810" t="s">
        <v>183</v>
      </c>
    </row>
    <row r="3811" spans="1:14" x14ac:dyDescent="0.25">
      <c r="A3811">
        <v>316133</v>
      </c>
      <c r="B3811" t="s">
        <v>88</v>
      </c>
      <c r="C3811" t="s">
        <v>43</v>
      </c>
      <c r="D3811" s="8">
        <v>40809</v>
      </c>
      <c r="E3811" t="s">
        <v>53</v>
      </c>
      <c r="F3811">
        <v>836</v>
      </c>
      <c r="G3811" t="s">
        <v>21</v>
      </c>
      <c r="H3811" t="s">
        <v>4</v>
      </c>
      <c r="I3811">
        <v>0</v>
      </c>
      <c r="K3811">
        <v>0</v>
      </c>
      <c r="L3811" t="s">
        <v>73</v>
      </c>
      <c r="M3811" t="s">
        <v>140</v>
      </c>
      <c r="N3811" t="s">
        <v>57</v>
      </c>
    </row>
    <row r="3812" spans="1:14" x14ac:dyDescent="0.25">
      <c r="A3812">
        <v>316138</v>
      </c>
      <c r="B3812" t="s">
        <v>78</v>
      </c>
      <c r="C3812" t="s">
        <v>43</v>
      </c>
      <c r="D3812" s="8">
        <v>40811</v>
      </c>
      <c r="E3812" t="s">
        <v>53</v>
      </c>
      <c r="F3812">
        <v>718</v>
      </c>
      <c r="G3812" t="s">
        <v>10</v>
      </c>
      <c r="H3812" t="s">
        <v>2</v>
      </c>
      <c r="I3812">
        <v>20</v>
      </c>
      <c r="J3812">
        <v>153</v>
      </c>
      <c r="K3812">
        <v>0</v>
      </c>
      <c r="L3812" t="s">
        <v>64</v>
      </c>
      <c r="M3812" t="s">
        <v>162</v>
      </c>
      <c r="N3812" t="s">
        <v>57</v>
      </c>
    </row>
    <row r="3813" spans="1:14" x14ac:dyDescent="0.25">
      <c r="A3813">
        <v>316139</v>
      </c>
      <c r="B3813" t="s">
        <v>383</v>
      </c>
      <c r="D3813" s="8">
        <v>40804</v>
      </c>
      <c r="E3813" t="s">
        <v>83</v>
      </c>
      <c r="F3813">
        <v>2200</v>
      </c>
      <c r="G3813" t="s">
        <v>161</v>
      </c>
      <c r="H3813" t="s">
        <v>4</v>
      </c>
      <c r="I3813">
        <v>0</v>
      </c>
      <c r="J3813">
        <v>150</v>
      </c>
      <c r="K3813">
        <v>0</v>
      </c>
      <c r="L3813" t="s">
        <v>84</v>
      </c>
      <c r="M3813" t="s">
        <v>184</v>
      </c>
      <c r="N3813" t="s">
        <v>57</v>
      </c>
    </row>
    <row r="3814" spans="1:14" x14ac:dyDescent="0.25">
      <c r="A3814">
        <v>316140</v>
      </c>
      <c r="B3814" t="s">
        <v>48</v>
      </c>
      <c r="D3814" s="8">
        <v>40809</v>
      </c>
      <c r="G3814" t="s">
        <v>434</v>
      </c>
      <c r="H3814" t="s">
        <v>4</v>
      </c>
      <c r="K3814">
        <v>0</v>
      </c>
      <c r="M3814" t="s">
        <v>51</v>
      </c>
    </row>
    <row r="3815" spans="1:14" x14ac:dyDescent="0.25">
      <c r="A3815">
        <v>316144</v>
      </c>
      <c r="B3815" t="s">
        <v>230</v>
      </c>
      <c r="C3815" t="s">
        <v>71</v>
      </c>
      <c r="D3815" s="8">
        <v>40810</v>
      </c>
      <c r="E3815" t="s">
        <v>53</v>
      </c>
      <c r="F3815">
        <v>1130</v>
      </c>
      <c r="G3815" t="s">
        <v>415</v>
      </c>
      <c r="H3815" t="s">
        <v>3</v>
      </c>
      <c r="I3815">
        <v>1100</v>
      </c>
      <c r="J3815">
        <v>80</v>
      </c>
      <c r="L3815" t="s">
        <v>55</v>
      </c>
      <c r="M3815" t="s">
        <v>132</v>
      </c>
      <c r="N3815" t="s">
        <v>57</v>
      </c>
    </row>
    <row r="3816" spans="1:14" x14ac:dyDescent="0.25">
      <c r="A3816">
        <v>316147</v>
      </c>
      <c r="B3816" t="s">
        <v>149</v>
      </c>
      <c r="C3816" t="s">
        <v>43</v>
      </c>
      <c r="D3816" s="8">
        <v>40810</v>
      </c>
      <c r="E3816" t="s">
        <v>53</v>
      </c>
      <c r="F3816">
        <v>1731</v>
      </c>
      <c r="G3816" t="s">
        <v>22</v>
      </c>
      <c r="H3816" t="s">
        <v>4</v>
      </c>
      <c r="I3816">
        <v>0</v>
      </c>
      <c r="K3816">
        <v>0</v>
      </c>
      <c r="L3816" t="s">
        <v>84</v>
      </c>
      <c r="M3816" t="s">
        <v>46</v>
      </c>
      <c r="N3816" t="s">
        <v>57</v>
      </c>
    </row>
    <row r="3817" spans="1:14" x14ac:dyDescent="0.25">
      <c r="A3817">
        <v>316148</v>
      </c>
      <c r="B3817" t="s">
        <v>48</v>
      </c>
      <c r="D3817" s="8">
        <v>40810</v>
      </c>
      <c r="E3817" t="s">
        <v>53</v>
      </c>
      <c r="F3817">
        <v>1715</v>
      </c>
      <c r="G3817" t="s">
        <v>22</v>
      </c>
      <c r="H3817" t="s">
        <v>4</v>
      </c>
      <c r="I3817">
        <v>0</v>
      </c>
      <c r="K3817">
        <v>0</v>
      </c>
      <c r="L3817" t="s">
        <v>84</v>
      </c>
      <c r="M3817" t="s">
        <v>46</v>
      </c>
      <c r="N3817" t="s">
        <v>57</v>
      </c>
    </row>
    <row r="3818" spans="1:14" x14ac:dyDescent="0.25">
      <c r="A3818">
        <v>316151</v>
      </c>
      <c r="B3818" t="s">
        <v>578</v>
      </c>
      <c r="D3818" s="8">
        <v>40811</v>
      </c>
      <c r="E3818" t="s">
        <v>83</v>
      </c>
      <c r="F3818">
        <v>230</v>
      </c>
      <c r="G3818" t="s">
        <v>579</v>
      </c>
      <c r="H3818" t="s">
        <v>3</v>
      </c>
      <c r="I3818">
        <v>1200</v>
      </c>
      <c r="J3818">
        <v>145</v>
      </c>
      <c r="L3818" t="s">
        <v>55</v>
      </c>
      <c r="M3818" t="s">
        <v>580</v>
      </c>
      <c r="N3818" t="s">
        <v>57</v>
      </c>
    </row>
    <row r="3819" spans="1:14" x14ac:dyDescent="0.25">
      <c r="A3819">
        <v>316152</v>
      </c>
      <c r="B3819" t="s">
        <v>167</v>
      </c>
      <c r="C3819" t="s">
        <v>43</v>
      </c>
      <c r="D3819" s="8">
        <v>40811</v>
      </c>
      <c r="E3819" t="s">
        <v>53</v>
      </c>
      <c r="F3819">
        <v>824</v>
      </c>
      <c r="G3819" t="s">
        <v>19</v>
      </c>
      <c r="H3819" t="s">
        <v>4</v>
      </c>
      <c r="I3819">
        <v>0</v>
      </c>
      <c r="J3819">
        <v>140</v>
      </c>
      <c r="K3819">
        <v>0</v>
      </c>
      <c r="L3819" t="s">
        <v>84</v>
      </c>
      <c r="M3819" t="s">
        <v>81</v>
      </c>
      <c r="N3819" t="s">
        <v>57</v>
      </c>
    </row>
    <row r="3820" spans="1:14" x14ac:dyDescent="0.25">
      <c r="A3820">
        <v>316160</v>
      </c>
      <c r="B3820" t="s">
        <v>63</v>
      </c>
      <c r="C3820" t="s">
        <v>43</v>
      </c>
      <c r="D3820" s="8">
        <v>40813</v>
      </c>
      <c r="E3820" t="s">
        <v>53</v>
      </c>
      <c r="F3820">
        <v>1035</v>
      </c>
      <c r="G3820" t="s">
        <v>10</v>
      </c>
      <c r="H3820" t="s">
        <v>2</v>
      </c>
      <c r="I3820">
        <v>200</v>
      </c>
      <c r="J3820">
        <v>150</v>
      </c>
      <c r="L3820" t="s">
        <v>64</v>
      </c>
      <c r="M3820" t="s">
        <v>453</v>
      </c>
      <c r="N3820" t="s">
        <v>57</v>
      </c>
    </row>
    <row r="3821" spans="1:14" x14ac:dyDescent="0.25">
      <c r="A3821">
        <v>316165</v>
      </c>
      <c r="B3821" t="s">
        <v>42</v>
      </c>
      <c r="C3821" t="s">
        <v>43</v>
      </c>
      <c r="D3821" s="8">
        <v>40814</v>
      </c>
      <c r="E3821" t="s">
        <v>53</v>
      </c>
      <c r="F3821">
        <v>730</v>
      </c>
      <c r="G3821" t="s">
        <v>7</v>
      </c>
      <c r="H3821" t="s">
        <v>2</v>
      </c>
      <c r="I3821">
        <v>6000</v>
      </c>
      <c r="J3821">
        <v>210</v>
      </c>
      <c r="K3821">
        <v>10</v>
      </c>
      <c r="L3821" t="s">
        <v>55</v>
      </c>
      <c r="M3821" t="s">
        <v>539</v>
      </c>
      <c r="N3821" t="s">
        <v>47</v>
      </c>
    </row>
    <row r="3822" spans="1:14" x14ac:dyDescent="0.25">
      <c r="A3822">
        <v>316167</v>
      </c>
      <c r="B3822" t="s">
        <v>101</v>
      </c>
      <c r="C3822" t="s">
        <v>43</v>
      </c>
      <c r="D3822" s="8">
        <v>40814</v>
      </c>
      <c r="E3822" t="s">
        <v>83</v>
      </c>
      <c r="F3822">
        <v>427</v>
      </c>
      <c r="G3822" t="s">
        <v>102</v>
      </c>
      <c r="H3822" t="s">
        <v>2</v>
      </c>
      <c r="I3822">
        <v>2000</v>
      </c>
      <c r="J3822">
        <v>180</v>
      </c>
      <c r="K3822">
        <v>5</v>
      </c>
      <c r="L3822" t="s">
        <v>55</v>
      </c>
      <c r="M3822" t="s">
        <v>310</v>
      </c>
      <c r="N3822" t="s">
        <v>47</v>
      </c>
    </row>
    <row r="3823" spans="1:14" x14ac:dyDescent="0.25">
      <c r="A3823">
        <v>316172</v>
      </c>
      <c r="B3823" t="s">
        <v>581</v>
      </c>
      <c r="C3823" t="s">
        <v>43</v>
      </c>
      <c r="D3823" s="8">
        <v>40816</v>
      </c>
      <c r="E3823" t="s">
        <v>83</v>
      </c>
      <c r="F3823">
        <v>2330</v>
      </c>
      <c r="G3823" t="s">
        <v>20</v>
      </c>
      <c r="H3823" t="s">
        <v>4</v>
      </c>
      <c r="I3823">
        <v>6000</v>
      </c>
      <c r="J3823">
        <v>250</v>
      </c>
      <c r="K3823">
        <v>20</v>
      </c>
      <c r="L3823" t="s">
        <v>55</v>
      </c>
      <c r="M3823" t="s">
        <v>582</v>
      </c>
      <c r="N3823" t="s">
        <v>57</v>
      </c>
    </row>
    <row r="3824" spans="1:14" x14ac:dyDescent="0.25">
      <c r="A3824">
        <v>316184</v>
      </c>
      <c r="B3824" t="s">
        <v>86</v>
      </c>
      <c r="C3824" t="s">
        <v>43</v>
      </c>
      <c r="D3824" s="8">
        <v>40815</v>
      </c>
      <c r="E3824" t="s">
        <v>83</v>
      </c>
      <c r="F3824">
        <v>2240</v>
      </c>
      <c r="G3824" t="s">
        <v>15</v>
      </c>
      <c r="H3824" t="s">
        <v>3</v>
      </c>
      <c r="I3824">
        <v>6000</v>
      </c>
      <c r="J3824">
        <v>250</v>
      </c>
      <c r="K3824">
        <v>10</v>
      </c>
      <c r="L3824" t="s">
        <v>64</v>
      </c>
      <c r="M3824" t="s">
        <v>238</v>
      </c>
    </row>
    <row r="3825" spans="1:14" x14ac:dyDescent="0.25">
      <c r="A3825">
        <v>316190</v>
      </c>
      <c r="B3825" t="s">
        <v>230</v>
      </c>
      <c r="C3825" t="s">
        <v>71</v>
      </c>
      <c r="D3825" s="8">
        <v>40639</v>
      </c>
      <c r="E3825" t="s">
        <v>53</v>
      </c>
      <c r="F3825">
        <v>1530</v>
      </c>
      <c r="G3825" t="s">
        <v>583</v>
      </c>
      <c r="H3825" t="s">
        <v>3</v>
      </c>
      <c r="I3825">
        <v>1000</v>
      </c>
      <c r="J3825">
        <v>90</v>
      </c>
      <c r="L3825" t="s">
        <v>55</v>
      </c>
      <c r="M3825" t="s">
        <v>132</v>
      </c>
      <c r="N3825" t="s">
        <v>57</v>
      </c>
    </row>
    <row r="3826" spans="1:14" x14ac:dyDescent="0.25">
      <c r="A3826">
        <v>316195</v>
      </c>
      <c r="B3826" t="s">
        <v>48</v>
      </c>
      <c r="D3826" s="8">
        <v>40801</v>
      </c>
      <c r="G3826" t="s">
        <v>19</v>
      </c>
      <c r="H3826" t="s">
        <v>4</v>
      </c>
      <c r="K3826">
        <v>0</v>
      </c>
      <c r="M3826" t="s">
        <v>50</v>
      </c>
    </row>
    <row r="3827" spans="1:14" x14ac:dyDescent="0.25">
      <c r="A3827">
        <v>316196</v>
      </c>
      <c r="B3827" t="s">
        <v>63</v>
      </c>
      <c r="C3827" t="s">
        <v>43</v>
      </c>
      <c r="D3827" s="8">
        <v>40801</v>
      </c>
      <c r="E3827" t="s">
        <v>53</v>
      </c>
      <c r="F3827">
        <v>1207</v>
      </c>
      <c r="G3827" t="s">
        <v>66</v>
      </c>
      <c r="H3827" t="s">
        <v>4</v>
      </c>
      <c r="I3827">
        <v>1617</v>
      </c>
      <c r="J3827">
        <v>170</v>
      </c>
      <c r="L3827" t="s">
        <v>55</v>
      </c>
      <c r="M3827" t="s">
        <v>56</v>
      </c>
      <c r="N3827" t="s">
        <v>57</v>
      </c>
    </row>
    <row r="3828" spans="1:14" x14ac:dyDescent="0.25">
      <c r="A3828">
        <v>316199</v>
      </c>
      <c r="B3828" t="s">
        <v>192</v>
      </c>
      <c r="C3828" t="s">
        <v>43</v>
      </c>
      <c r="D3828" s="8">
        <v>40801</v>
      </c>
      <c r="E3828" t="s">
        <v>53</v>
      </c>
      <c r="F3828">
        <v>1425</v>
      </c>
      <c r="G3828" t="s">
        <v>19</v>
      </c>
      <c r="H3828" t="s">
        <v>4</v>
      </c>
      <c r="I3828">
        <v>200</v>
      </c>
      <c r="J3828">
        <v>140</v>
      </c>
      <c r="L3828" t="s">
        <v>55</v>
      </c>
      <c r="M3828" t="s">
        <v>81</v>
      </c>
      <c r="N3828" t="s">
        <v>57</v>
      </c>
    </row>
    <row r="3829" spans="1:14" x14ac:dyDescent="0.25">
      <c r="A3829">
        <v>316201</v>
      </c>
      <c r="B3829" t="s">
        <v>158</v>
      </c>
      <c r="C3829" t="s">
        <v>43</v>
      </c>
      <c r="D3829" s="8">
        <v>40801</v>
      </c>
      <c r="E3829" t="s">
        <v>53</v>
      </c>
      <c r="F3829">
        <v>1625</v>
      </c>
      <c r="G3829" t="s">
        <v>11</v>
      </c>
      <c r="H3829" t="s">
        <v>3</v>
      </c>
      <c r="I3829">
        <v>1600</v>
      </c>
      <c r="K3829">
        <v>4</v>
      </c>
      <c r="L3829" t="s">
        <v>55</v>
      </c>
      <c r="M3829" t="s">
        <v>67</v>
      </c>
    </row>
    <row r="3830" spans="1:14" x14ac:dyDescent="0.25">
      <c r="A3830">
        <v>316205</v>
      </c>
      <c r="B3830" t="s">
        <v>62</v>
      </c>
      <c r="C3830" t="s">
        <v>43</v>
      </c>
      <c r="D3830" s="8">
        <v>40802</v>
      </c>
      <c r="E3830" t="s">
        <v>53</v>
      </c>
      <c r="F3830">
        <v>1242</v>
      </c>
      <c r="G3830" t="s">
        <v>6</v>
      </c>
      <c r="H3830" t="s">
        <v>2</v>
      </c>
      <c r="I3830">
        <v>0</v>
      </c>
      <c r="J3830">
        <v>135</v>
      </c>
      <c r="K3830">
        <v>0</v>
      </c>
      <c r="L3830" t="s">
        <v>73</v>
      </c>
      <c r="M3830" t="s">
        <v>126</v>
      </c>
      <c r="N3830" t="s">
        <v>57</v>
      </c>
    </row>
    <row r="3831" spans="1:14" x14ac:dyDescent="0.25">
      <c r="A3831">
        <v>316208</v>
      </c>
      <c r="B3831" t="s">
        <v>63</v>
      </c>
      <c r="C3831" t="s">
        <v>43</v>
      </c>
      <c r="D3831" s="8">
        <v>40802</v>
      </c>
      <c r="E3831" t="s">
        <v>53</v>
      </c>
      <c r="F3831">
        <v>1400</v>
      </c>
      <c r="G3831" t="s">
        <v>6</v>
      </c>
      <c r="H3831" t="s">
        <v>2</v>
      </c>
      <c r="I3831">
        <v>0</v>
      </c>
      <c r="J3831">
        <v>120</v>
      </c>
      <c r="K3831">
        <v>0</v>
      </c>
      <c r="L3831" t="s">
        <v>73</v>
      </c>
      <c r="M3831" t="s">
        <v>56</v>
      </c>
      <c r="N3831" t="s">
        <v>57</v>
      </c>
    </row>
    <row r="3832" spans="1:14" x14ac:dyDescent="0.25">
      <c r="A3832">
        <v>316209</v>
      </c>
      <c r="B3832" t="s">
        <v>584</v>
      </c>
      <c r="C3832" t="s">
        <v>71</v>
      </c>
      <c r="D3832" s="8">
        <v>40802</v>
      </c>
      <c r="E3832" t="s">
        <v>83</v>
      </c>
      <c r="F3832">
        <v>2005</v>
      </c>
      <c r="G3832" t="s">
        <v>12</v>
      </c>
      <c r="H3832" t="s">
        <v>3</v>
      </c>
      <c r="I3832">
        <v>15</v>
      </c>
      <c r="J3832">
        <v>80</v>
      </c>
      <c r="K3832">
        <v>0</v>
      </c>
      <c r="L3832" t="s">
        <v>55</v>
      </c>
      <c r="M3832" t="s">
        <v>282</v>
      </c>
      <c r="N3832" t="s">
        <v>57</v>
      </c>
    </row>
    <row r="3833" spans="1:14" x14ac:dyDescent="0.25">
      <c r="A3833">
        <v>316211</v>
      </c>
      <c r="B3833" t="s">
        <v>92</v>
      </c>
      <c r="C3833" t="s">
        <v>43</v>
      </c>
      <c r="D3833" s="8">
        <v>40802</v>
      </c>
      <c r="E3833" t="s">
        <v>83</v>
      </c>
      <c r="F3833">
        <v>600</v>
      </c>
      <c r="G3833" t="s">
        <v>94</v>
      </c>
      <c r="H3833" t="s">
        <v>3</v>
      </c>
      <c r="I3833">
        <v>800</v>
      </c>
      <c r="J3833">
        <v>180</v>
      </c>
      <c r="L3833" t="s">
        <v>64</v>
      </c>
      <c r="M3833" t="s">
        <v>46</v>
      </c>
      <c r="N3833" t="s">
        <v>57</v>
      </c>
    </row>
    <row r="3834" spans="1:14" x14ac:dyDescent="0.25">
      <c r="A3834">
        <v>316213</v>
      </c>
      <c r="B3834" t="s">
        <v>92</v>
      </c>
      <c r="C3834" t="s">
        <v>43</v>
      </c>
      <c r="D3834" s="8">
        <v>40802</v>
      </c>
      <c r="E3834" t="s">
        <v>107</v>
      </c>
      <c r="F3834">
        <v>1915</v>
      </c>
      <c r="G3834" t="s">
        <v>8</v>
      </c>
      <c r="H3834" t="s">
        <v>2</v>
      </c>
      <c r="I3834">
        <v>0</v>
      </c>
      <c r="J3834">
        <v>100</v>
      </c>
      <c r="K3834">
        <v>0</v>
      </c>
      <c r="L3834" t="s">
        <v>84</v>
      </c>
      <c r="M3834" t="s">
        <v>280</v>
      </c>
      <c r="N3834" t="s">
        <v>57</v>
      </c>
    </row>
    <row r="3835" spans="1:14" x14ac:dyDescent="0.25">
      <c r="A3835">
        <v>316216</v>
      </c>
      <c r="B3835" t="s">
        <v>92</v>
      </c>
      <c r="C3835" t="s">
        <v>43</v>
      </c>
      <c r="D3835" s="8">
        <v>40803</v>
      </c>
      <c r="E3835" t="s">
        <v>44</v>
      </c>
      <c r="F3835">
        <v>645</v>
      </c>
      <c r="G3835" t="s">
        <v>12</v>
      </c>
      <c r="H3835" t="s">
        <v>3</v>
      </c>
      <c r="I3835">
        <v>175</v>
      </c>
      <c r="J3835">
        <v>145</v>
      </c>
      <c r="L3835" t="s">
        <v>64</v>
      </c>
      <c r="M3835" t="s">
        <v>56</v>
      </c>
      <c r="N3835" t="s">
        <v>57</v>
      </c>
    </row>
    <row r="3836" spans="1:14" x14ac:dyDescent="0.25">
      <c r="A3836">
        <v>316217</v>
      </c>
      <c r="B3836" t="s">
        <v>292</v>
      </c>
      <c r="D3836" s="8">
        <v>40793</v>
      </c>
      <c r="E3836" t="s">
        <v>53</v>
      </c>
      <c r="F3836">
        <v>1145</v>
      </c>
      <c r="G3836" t="s">
        <v>319</v>
      </c>
      <c r="H3836" t="s">
        <v>2</v>
      </c>
      <c r="I3836">
        <v>3</v>
      </c>
      <c r="J3836">
        <v>4</v>
      </c>
      <c r="K3836">
        <v>0</v>
      </c>
      <c r="L3836" t="s">
        <v>249</v>
      </c>
      <c r="M3836" t="s">
        <v>56</v>
      </c>
      <c r="N3836" t="s">
        <v>57</v>
      </c>
    </row>
    <row r="3837" spans="1:14" x14ac:dyDescent="0.25">
      <c r="A3837">
        <v>316312</v>
      </c>
      <c r="B3837" t="s">
        <v>127</v>
      </c>
      <c r="C3837" t="s">
        <v>71</v>
      </c>
      <c r="D3837" s="8">
        <v>40798</v>
      </c>
      <c r="E3837" t="s">
        <v>44</v>
      </c>
      <c r="F3837">
        <v>700</v>
      </c>
      <c r="G3837" t="s">
        <v>585</v>
      </c>
      <c r="H3837" t="s">
        <v>2</v>
      </c>
      <c r="I3837">
        <v>500</v>
      </c>
      <c r="J3837">
        <v>70</v>
      </c>
      <c r="L3837" t="s">
        <v>64</v>
      </c>
      <c r="M3837" t="s">
        <v>234</v>
      </c>
      <c r="N3837" t="s">
        <v>57</v>
      </c>
    </row>
    <row r="3838" spans="1:14" x14ac:dyDescent="0.25">
      <c r="A3838">
        <v>316314</v>
      </c>
      <c r="B3838" t="s">
        <v>192</v>
      </c>
      <c r="C3838" t="s">
        <v>43</v>
      </c>
      <c r="D3838" s="8">
        <v>40815</v>
      </c>
      <c r="E3838" t="s">
        <v>53</v>
      </c>
      <c r="F3838">
        <v>900</v>
      </c>
      <c r="G3838" t="s">
        <v>317</v>
      </c>
      <c r="H3838" t="s">
        <v>2</v>
      </c>
      <c r="I3838">
        <v>0</v>
      </c>
      <c r="J3838">
        <v>110</v>
      </c>
      <c r="K3838">
        <v>0</v>
      </c>
      <c r="L3838" t="s">
        <v>73</v>
      </c>
      <c r="M3838" t="s">
        <v>56</v>
      </c>
    </row>
    <row r="3839" spans="1:14" x14ac:dyDescent="0.25">
      <c r="A3839">
        <v>316316</v>
      </c>
      <c r="B3839" t="s">
        <v>192</v>
      </c>
      <c r="C3839" t="s">
        <v>43</v>
      </c>
      <c r="D3839" s="8">
        <v>40794</v>
      </c>
      <c r="E3839" t="s">
        <v>53</v>
      </c>
      <c r="F3839">
        <v>1220</v>
      </c>
      <c r="G3839" t="s">
        <v>317</v>
      </c>
      <c r="H3839" t="s">
        <v>2</v>
      </c>
      <c r="I3839">
        <v>5</v>
      </c>
      <c r="J3839">
        <v>135</v>
      </c>
      <c r="K3839">
        <v>0</v>
      </c>
      <c r="L3839" t="s">
        <v>55</v>
      </c>
      <c r="M3839" t="s">
        <v>56</v>
      </c>
      <c r="N3839" t="s">
        <v>57</v>
      </c>
    </row>
    <row r="3840" spans="1:14" x14ac:dyDescent="0.25">
      <c r="A3840">
        <v>316317</v>
      </c>
      <c r="B3840" t="s">
        <v>192</v>
      </c>
      <c r="C3840" t="s">
        <v>43</v>
      </c>
      <c r="D3840" s="8">
        <v>40771</v>
      </c>
      <c r="E3840" t="s">
        <v>53</v>
      </c>
      <c r="F3840">
        <v>900</v>
      </c>
      <c r="G3840" t="s">
        <v>317</v>
      </c>
      <c r="H3840" t="s">
        <v>2</v>
      </c>
      <c r="I3840">
        <v>100</v>
      </c>
      <c r="J3840">
        <v>170</v>
      </c>
      <c r="L3840" t="s">
        <v>64</v>
      </c>
      <c r="M3840" t="s">
        <v>56</v>
      </c>
      <c r="N3840" t="s">
        <v>57</v>
      </c>
    </row>
    <row r="3841" spans="1:13" x14ac:dyDescent="0.25">
      <c r="A3841">
        <v>316324</v>
      </c>
      <c r="B3841" t="s">
        <v>48</v>
      </c>
      <c r="D3841" s="8">
        <v>40788</v>
      </c>
      <c r="G3841" t="s">
        <v>66</v>
      </c>
      <c r="H3841" t="s">
        <v>4</v>
      </c>
      <c r="K3841">
        <v>0</v>
      </c>
      <c r="M3841" t="s">
        <v>118</v>
      </c>
    </row>
    <row r="3842" spans="1:13" x14ac:dyDescent="0.25">
      <c r="A3842">
        <v>316326</v>
      </c>
      <c r="B3842" t="s">
        <v>48</v>
      </c>
      <c r="D3842" s="8">
        <v>40788</v>
      </c>
      <c r="G3842" t="s">
        <v>75</v>
      </c>
      <c r="H3842" t="s">
        <v>4</v>
      </c>
      <c r="K3842">
        <v>0</v>
      </c>
      <c r="M3842" t="s">
        <v>233</v>
      </c>
    </row>
    <row r="3843" spans="1:13" x14ac:dyDescent="0.25">
      <c r="A3843">
        <v>316329</v>
      </c>
      <c r="B3843" t="s">
        <v>48</v>
      </c>
      <c r="D3843" s="8">
        <v>40788</v>
      </c>
      <c r="G3843" t="s">
        <v>93</v>
      </c>
      <c r="H3843" t="s">
        <v>2</v>
      </c>
      <c r="K3843">
        <v>0</v>
      </c>
      <c r="M3843" t="s">
        <v>183</v>
      </c>
    </row>
    <row r="3844" spans="1:13" x14ac:dyDescent="0.25">
      <c r="A3844">
        <v>316340</v>
      </c>
      <c r="B3844" t="s">
        <v>48</v>
      </c>
      <c r="D3844" s="8">
        <v>40788</v>
      </c>
      <c r="G3844" t="s">
        <v>8</v>
      </c>
      <c r="H3844" t="s">
        <v>2</v>
      </c>
      <c r="K3844">
        <v>0</v>
      </c>
      <c r="M3844" t="s">
        <v>386</v>
      </c>
    </row>
    <row r="3845" spans="1:13" x14ac:dyDescent="0.25">
      <c r="A3845">
        <v>316343</v>
      </c>
      <c r="B3845" t="s">
        <v>48</v>
      </c>
      <c r="D3845" s="8">
        <v>40789</v>
      </c>
      <c r="G3845" t="s">
        <v>20</v>
      </c>
      <c r="H3845" t="s">
        <v>4</v>
      </c>
      <c r="K3845">
        <v>0</v>
      </c>
      <c r="M3845" t="s">
        <v>485</v>
      </c>
    </row>
    <row r="3846" spans="1:13" x14ac:dyDescent="0.25">
      <c r="A3846">
        <v>316345</v>
      </c>
      <c r="B3846" t="s">
        <v>48</v>
      </c>
      <c r="D3846" s="8">
        <v>40789</v>
      </c>
      <c r="G3846" t="s">
        <v>22</v>
      </c>
      <c r="H3846" t="s">
        <v>4</v>
      </c>
      <c r="K3846">
        <v>0</v>
      </c>
      <c r="M3846" t="s">
        <v>60</v>
      </c>
    </row>
    <row r="3847" spans="1:13" x14ac:dyDescent="0.25">
      <c r="A3847">
        <v>316352</v>
      </c>
      <c r="B3847" t="s">
        <v>48</v>
      </c>
      <c r="D3847" s="8">
        <v>40790</v>
      </c>
      <c r="G3847" t="s">
        <v>20</v>
      </c>
      <c r="H3847" t="s">
        <v>4</v>
      </c>
      <c r="K3847">
        <v>0</v>
      </c>
      <c r="M3847" t="s">
        <v>231</v>
      </c>
    </row>
    <row r="3848" spans="1:13" x14ac:dyDescent="0.25">
      <c r="A3848">
        <v>316356</v>
      </c>
      <c r="B3848" t="s">
        <v>48</v>
      </c>
      <c r="D3848" s="8">
        <v>40790</v>
      </c>
      <c r="G3848" t="s">
        <v>13</v>
      </c>
      <c r="H3848" t="s">
        <v>3</v>
      </c>
      <c r="K3848">
        <v>0</v>
      </c>
      <c r="M3848" t="s">
        <v>60</v>
      </c>
    </row>
    <row r="3849" spans="1:13" x14ac:dyDescent="0.25">
      <c r="A3849">
        <v>316360</v>
      </c>
      <c r="B3849" t="s">
        <v>48</v>
      </c>
      <c r="D3849" s="8">
        <v>40791</v>
      </c>
      <c r="G3849" t="s">
        <v>19</v>
      </c>
      <c r="H3849" t="s">
        <v>4</v>
      </c>
      <c r="K3849">
        <v>0</v>
      </c>
      <c r="M3849" t="s">
        <v>81</v>
      </c>
    </row>
    <row r="3850" spans="1:13" x14ac:dyDescent="0.25">
      <c r="A3850">
        <v>316372</v>
      </c>
      <c r="B3850" t="s">
        <v>48</v>
      </c>
      <c r="D3850" s="8">
        <v>40792</v>
      </c>
      <c r="G3850" t="s">
        <v>66</v>
      </c>
      <c r="H3850" t="s">
        <v>4</v>
      </c>
      <c r="K3850">
        <v>0</v>
      </c>
      <c r="M3850" t="s">
        <v>81</v>
      </c>
    </row>
    <row r="3851" spans="1:13" x14ac:dyDescent="0.25">
      <c r="A3851">
        <v>316373</v>
      </c>
      <c r="B3851" t="s">
        <v>48</v>
      </c>
      <c r="D3851" s="8">
        <v>40792</v>
      </c>
      <c r="G3851" t="s">
        <v>19</v>
      </c>
      <c r="H3851" t="s">
        <v>4</v>
      </c>
      <c r="K3851">
        <v>0</v>
      </c>
      <c r="M3851" t="s">
        <v>60</v>
      </c>
    </row>
    <row r="3852" spans="1:13" x14ac:dyDescent="0.25">
      <c r="A3852">
        <v>316374</v>
      </c>
      <c r="B3852" t="s">
        <v>48</v>
      </c>
      <c r="D3852" s="8">
        <v>40792</v>
      </c>
      <c r="G3852" t="s">
        <v>19</v>
      </c>
      <c r="H3852" t="s">
        <v>4</v>
      </c>
      <c r="K3852">
        <v>0</v>
      </c>
      <c r="M3852" t="s">
        <v>51</v>
      </c>
    </row>
    <row r="3853" spans="1:13" x14ac:dyDescent="0.25">
      <c r="A3853">
        <v>316375</v>
      </c>
      <c r="B3853" t="s">
        <v>48</v>
      </c>
      <c r="D3853" s="8">
        <v>40792</v>
      </c>
      <c r="G3853" t="s">
        <v>19</v>
      </c>
      <c r="H3853" t="s">
        <v>4</v>
      </c>
      <c r="K3853">
        <v>0</v>
      </c>
      <c r="M3853" t="s">
        <v>453</v>
      </c>
    </row>
    <row r="3854" spans="1:13" x14ac:dyDescent="0.25">
      <c r="A3854">
        <v>316376</v>
      </c>
      <c r="B3854" t="s">
        <v>48</v>
      </c>
      <c r="D3854" s="8">
        <v>40792</v>
      </c>
      <c r="G3854" t="s">
        <v>19</v>
      </c>
      <c r="H3854" t="s">
        <v>4</v>
      </c>
      <c r="K3854">
        <v>0</v>
      </c>
      <c r="M3854" t="s">
        <v>50</v>
      </c>
    </row>
    <row r="3855" spans="1:13" x14ac:dyDescent="0.25">
      <c r="A3855">
        <v>316377</v>
      </c>
      <c r="B3855" t="s">
        <v>48</v>
      </c>
      <c r="D3855" s="8">
        <v>40802</v>
      </c>
      <c r="G3855" t="s">
        <v>22</v>
      </c>
      <c r="H3855" t="s">
        <v>4</v>
      </c>
      <c r="K3855">
        <v>0</v>
      </c>
      <c r="M3855" t="s">
        <v>140</v>
      </c>
    </row>
    <row r="3856" spans="1:13" x14ac:dyDescent="0.25">
      <c r="A3856">
        <v>316383</v>
      </c>
      <c r="B3856" t="s">
        <v>48</v>
      </c>
      <c r="D3856" s="8">
        <v>40803</v>
      </c>
      <c r="G3856" t="s">
        <v>19</v>
      </c>
      <c r="H3856" t="s">
        <v>4</v>
      </c>
      <c r="K3856">
        <v>0</v>
      </c>
      <c r="M3856" t="s">
        <v>516</v>
      </c>
    </row>
    <row r="3857" spans="1:13" x14ac:dyDescent="0.25">
      <c r="A3857">
        <v>316384</v>
      </c>
      <c r="B3857" t="s">
        <v>48</v>
      </c>
      <c r="D3857" s="8">
        <v>40803</v>
      </c>
      <c r="G3857" t="s">
        <v>19</v>
      </c>
      <c r="H3857" t="s">
        <v>4</v>
      </c>
      <c r="K3857">
        <v>0</v>
      </c>
      <c r="M3857" t="s">
        <v>291</v>
      </c>
    </row>
    <row r="3858" spans="1:13" x14ac:dyDescent="0.25">
      <c r="A3858">
        <v>316386</v>
      </c>
      <c r="B3858" t="s">
        <v>48</v>
      </c>
      <c r="D3858" s="8">
        <v>40803</v>
      </c>
      <c r="G3858" t="s">
        <v>21</v>
      </c>
      <c r="H3858" t="s">
        <v>4</v>
      </c>
      <c r="K3858">
        <v>0</v>
      </c>
      <c r="M3858" t="s">
        <v>81</v>
      </c>
    </row>
    <row r="3859" spans="1:13" x14ac:dyDescent="0.25">
      <c r="A3859">
        <v>316387</v>
      </c>
      <c r="B3859" t="s">
        <v>48</v>
      </c>
      <c r="D3859" s="8">
        <v>40803</v>
      </c>
      <c r="G3859" t="s">
        <v>7</v>
      </c>
      <c r="H3859" t="s">
        <v>2</v>
      </c>
      <c r="K3859">
        <v>0</v>
      </c>
      <c r="M3859" t="s">
        <v>50</v>
      </c>
    </row>
    <row r="3860" spans="1:13" x14ac:dyDescent="0.25">
      <c r="A3860">
        <v>316389</v>
      </c>
      <c r="B3860" t="s">
        <v>48</v>
      </c>
      <c r="D3860" s="8">
        <v>40803</v>
      </c>
      <c r="G3860" t="s">
        <v>93</v>
      </c>
      <c r="H3860" t="s">
        <v>2</v>
      </c>
      <c r="K3860">
        <v>0</v>
      </c>
      <c r="M3860" t="s">
        <v>99</v>
      </c>
    </row>
    <row r="3861" spans="1:13" x14ac:dyDescent="0.25">
      <c r="A3861">
        <v>316390</v>
      </c>
      <c r="B3861" t="s">
        <v>48</v>
      </c>
      <c r="D3861" s="8">
        <v>40803</v>
      </c>
      <c r="G3861" t="s">
        <v>102</v>
      </c>
      <c r="H3861" t="s">
        <v>2</v>
      </c>
      <c r="K3861">
        <v>0</v>
      </c>
      <c r="M3861" t="s">
        <v>60</v>
      </c>
    </row>
    <row r="3862" spans="1:13" x14ac:dyDescent="0.25">
      <c r="A3862">
        <v>316391</v>
      </c>
      <c r="B3862" t="s">
        <v>48</v>
      </c>
      <c r="D3862" s="8">
        <v>40803</v>
      </c>
      <c r="G3862" t="s">
        <v>23</v>
      </c>
      <c r="H3862" t="s">
        <v>4</v>
      </c>
      <c r="K3862">
        <v>0</v>
      </c>
      <c r="M3862" t="s">
        <v>233</v>
      </c>
    </row>
    <row r="3863" spans="1:13" x14ac:dyDescent="0.25">
      <c r="A3863">
        <v>316407</v>
      </c>
      <c r="B3863" t="s">
        <v>48</v>
      </c>
      <c r="D3863" s="8">
        <v>40793</v>
      </c>
      <c r="G3863" t="s">
        <v>139</v>
      </c>
      <c r="H3863" t="s">
        <v>2</v>
      </c>
      <c r="K3863">
        <v>0</v>
      </c>
      <c r="M3863" t="s">
        <v>51</v>
      </c>
    </row>
    <row r="3864" spans="1:13" x14ac:dyDescent="0.25">
      <c r="A3864">
        <v>316408</v>
      </c>
      <c r="B3864" t="s">
        <v>48</v>
      </c>
      <c r="D3864" s="8">
        <v>40793</v>
      </c>
      <c r="G3864" t="s">
        <v>354</v>
      </c>
      <c r="H3864" t="s">
        <v>3</v>
      </c>
      <c r="K3864">
        <v>0</v>
      </c>
      <c r="M3864" t="s">
        <v>586</v>
      </c>
    </row>
    <row r="3865" spans="1:13" x14ac:dyDescent="0.25">
      <c r="A3865">
        <v>316410</v>
      </c>
      <c r="B3865" t="s">
        <v>48</v>
      </c>
      <c r="D3865" s="8">
        <v>40794</v>
      </c>
      <c r="G3865" t="s">
        <v>19</v>
      </c>
      <c r="H3865" t="s">
        <v>4</v>
      </c>
      <c r="K3865">
        <v>0</v>
      </c>
      <c r="M3865" t="s">
        <v>587</v>
      </c>
    </row>
    <row r="3866" spans="1:13" x14ac:dyDescent="0.25">
      <c r="A3866">
        <v>316412</v>
      </c>
      <c r="B3866" t="s">
        <v>48</v>
      </c>
      <c r="D3866" s="8">
        <v>40794</v>
      </c>
      <c r="G3866" t="s">
        <v>21</v>
      </c>
      <c r="H3866" t="s">
        <v>4</v>
      </c>
      <c r="K3866">
        <v>0</v>
      </c>
      <c r="M3866" t="s">
        <v>226</v>
      </c>
    </row>
    <row r="3867" spans="1:13" x14ac:dyDescent="0.25">
      <c r="A3867">
        <v>316415</v>
      </c>
      <c r="B3867" t="s">
        <v>48</v>
      </c>
      <c r="D3867" s="8">
        <v>40803</v>
      </c>
      <c r="G3867" t="s">
        <v>8</v>
      </c>
      <c r="H3867" t="s">
        <v>2</v>
      </c>
      <c r="K3867">
        <v>0</v>
      </c>
      <c r="M3867" t="s">
        <v>386</v>
      </c>
    </row>
    <row r="3868" spans="1:13" x14ac:dyDescent="0.25">
      <c r="A3868">
        <v>316418</v>
      </c>
      <c r="B3868" t="s">
        <v>48</v>
      </c>
      <c r="D3868" s="8">
        <v>40805</v>
      </c>
      <c r="G3868" t="s">
        <v>19</v>
      </c>
      <c r="H3868" t="s">
        <v>4</v>
      </c>
      <c r="K3868">
        <v>0</v>
      </c>
      <c r="M3868" t="s">
        <v>51</v>
      </c>
    </row>
    <row r="3869" spans="1:13" x14ac:dyDescent="0.25">
      <c r="A3869">
        <v>316419</v>
      </c>
      <c r="B3869" t="s">
        <v>48</v>
      </c>
      <c r="D3869" s="8">
        <v>40805</v>
      </c>
      <c r="G3869" t="s">
        <v>19</v>
      </c>
      <c r="H3869" t="s">
        <v>4</v>
      </c>
      <c r="K3869">
        <v>0</v>
      </c>
      <c r="M3869" t="s">
        <v>81</v>
      </c>
    </row>
    <row r="3870" spans="1:13" x14ac:dyDescent="0.25">
      <c r="A3870">
        <v>316433</v>
      </c>
      <c r="B3870" t="s">
        <v>48</v>
      </c>
      <c r="D3870" s="8">
        <v>40787</v>
      </c>
      <c r="G3870" t="s">
        <v>114</v>
      </c>
      <c r="H3870" t="s">
        <v>3</v>
      </c>
      <c r="K3870">
        <v>0</v>
      </c>
      <c r="M3870" t="s">
        <v>51</v>
      </c>
    </row>
    <row r="3871" spans="1:13" x14ac:dyDescent="0.25">
      <c r="A3871">
        <v>316437</v>
      </c>
      <c r="B3871" t="s">
        <v>48</v>
      </c>
      <c r="D3871" s="8">
        <v>40805</v>
      </c>
      <c r="G3871" t="s">
        <v>23</v>
      </c>
      <c r="H3871" t="s">
        <v>4</v>
      </c>
      <c r="K3871">
        <v>0</v>
      </c>
      <c r="M3871" t="s">
        <v>115</v>
      </c>
    </row>
    <row r="3872" spans="1:13" x14ac:dyDescent="0.25">
      <c r="A3872">
        <v>316439</v>
      </c>
      <c r="B3872" t="s">
        <v>48</v>
      </c>
      <c r="D3872" s="8">
        <v>40806</v>
      </c>
      <c r="G3872" t="s">
        <v>20</v>
      </c>
      <c r="H3872" t="s">
        <v>4</v>
      </c>
      <c r="K3872">
        <v>0</v>
      </c>
      <c r="M3872" t="s">
        <v>574</v>
      </c>
    </row>
    <row r="3873" spans="1:14" x14ac:dyDescent="0.25">
      <c r="A3873">
        <v>316442</v>
      </c>
      <c r="B3873" t="s">
        <v>48</v>
      </c>
      <c r="D3873" s="8">
        <v>40806</v>
      </c>
      <c r="G3873" t="s">
        <v>66</v>
      </c>
      <c r="H3873" t="s">
        <v>4</v>
      </c>
      <c r="K3873">
        <v>0</v>
      </c>
      <c r="M3873" t="s">
        <v>81</v>
      </c>
    </row>
    <row r="3874" spans="1:14" x14ac:dyDescent="0.25">
      <c r="A3874">
        <v>316443</v>
      </c>
      <c r="B3874" t="s">
        <v>48</v>
      </c>
      <c r="D3874" s="8">
        <v>40806</v>
      </c>
      <c r="G3874" t="s">
        <v>19</v>
      </c>
      <c r="H3874" t="s">
        <v>4</v>
      </c>
      <c r="K3874">
        <v>0</v>
      </c>
      <c r="M3874" t="s">
        <v>51</v>
      </c>
    </row>
    <row r="3875" spans="1:14" x14ac:dyDescent="0.25">
      <c r="A3875">
        <v>316446</v>
      </c>
      <c r="B3875" t="s">
        <v>48</v>
      </c>
      <c r="D3875" s="8">
        <v>40806</v>
      </c>
      <c r="G3875" t="s">
        <v>13</v>
      </c>
      <c r="H3875" t="s">
        <v>3</v>
      </c>
      <c r="K3875">
        <v>0</v>
      </c>
      <c r="M3875" t="s">
        <v>46</v>
      </c>
    </row>
    <row r="3876" spans="1:14" x14ac:dyDescent="0.25">
      <c r="A3876">
        <v>316447</v>
      </c>
      <c r="B3876" t="s">
        <v>48</v>
      </c>
      <c r="D3876" s="8">
        <v>40806</v>
      </c>
      <c r="G3876" t="s">
        <v>117</v>
      </c>
      <c r="H3876" t="s">
        <v>2</v>
      </c>
      <c r="K3876">
        <v>0</v>
      </c>
      <c r="M3876" t="s">
        <v>118</v>
      </c>
    </row>
    <row r="3877" spans="1:14" x14ac:dyDescent="0.25">
      <c r="A3877">
        <v>316450</v>
      </c>
      <c r="B3877" t="s">
        <v>48</v>
      </c>
      <c r="D3877" s="8">
        <v>40806</v>
      </c>
      <c r="G3877" t="s">
        <v>93</v>
      </c>
      <c r="H3877" t="s">
        <v>2</v>
      </c>
      <c r="K3877">
        <v>0</v>
      </c>
      <c r="M3877" t="s">
        <v>282</v>
      </c>
    </row>
    <row r="3878" spans="1:14" x14ac:dyDescent="0.25">
      <c r="A3878">
        <v>316456</v>
      </c>
      <c r="B3878" t="s">
        <v>48</v>
      </c>
      <c r="D3878" s="8">
        <v>40807</v>
      </c>
      <c r="G3878" t="s">
        <v>21</v>
      </c>
      <c r="H3878" t="s">
        <v>4</v>
      </c>
      <c r="K3878">
        <v>0</v>
      </c>
      <c r="M3878" t="s">
        <v>51</v>
      </c>
    </row>
    <row r="3879" spans="1:14" x14ac:dyDescent="0.25">
      <c r="A3879">
        <v>316468</v>
      </c>
      <c r="B3879" t="s">
        <v>48</v>
      </c>
      <c r="D3879" s="8">
        <v>40808</v>
      </c>
      <c r="G3879" t="s">
        <v>19</v>
      </c>
      <c r="H3879" t="s">
        <v>4</v>
      </c>
      <c r="K3879">
        <v>0</v>
      </c>
      <c r="M3879" t="s">
        <v>51</v>
      </c>
    </row>
    <row r="3880" spans="1:14" x14ac:dyDescent="0.25">
      <c r="A3880">
        <v>316470</v>
      </c>
      <c r="B3880" t="s">
        <v>48</v>
      </c>
      <c r="D3880" s="8">
        <v>40808</v>
      </c>
      <c r="G3880" t="s">
        <v>21</v>
      </c>
      <c r="H3880" t="s">
        <v>4</v>
      </c>
      <c r="K3880">
        <v>0</v>
      </c>
      <c r="M3880" t="s">
        <v>81</v>
      </c>
    </row>
    <row r="3881" spans="1:14" x14ac:dyDescent="0.25">
      <c r="A3881">
        <v>316476</v>
      </c>
      <c r="B3881" t="s">
        <v>48</v>
      </c>
      <c r="D3881" s="8">
        <v>40809</v>
      </c>
      <c r="G3881" t="s">
        <v>114</v>
      </c>
      <c r="H3881" t="s">
        <v>3</v>
      </c>
      <c r="K3881">
        <v>0</v>
      </c>
      <c r="M3881" t="s">
        <v>60</v>
      </c>
    </row>
    <row r="3882" spans="1:14" x14ac:dyDescent="0.25">
      <c r="A3882">
        <v>316498</v>
      </c>
      <c r="B3882" t="s">
        <v>48</v>
      </c>
      <c r="D3882" s="8">
        <v>40815</v>
      </c>
      <c r="G3882" t="s">
        <v>134</v>
      </c>
      <c r="H3882" t="s">
        <v>2</v>
      </c>
      <c r="K3882">
        <v>0</v>
      </c>
      <c r="M3882" t="s">
        <v>279</v>
      </c>
    </row>
    <row r="3883" spans="1:14" x14ac:dyDescent="0.25">
      <c r="A3883">
        <v>316499</v>
      </c>
      <c r="B3883" t="s">
        <v>48</v>
      </c>
      <c r="D3883" s="8">
        <v>40815</v>
      </c>
      <c r="G3883" t="s">
        <v>66</v>
      </c>
      <c r="H3883" t="s">
        <v>4</v>
      </c>
      <c r="K3883">
        <v>0</v>
      </c>
      <c r="M3883" t="s">
        <v>81</v>
      </c>
    </row>
    <row r="3884" spans="1:14" x14ac:dyDescent="0.25">
      <c r="A3884">
        <v>316500</v>
      </c>
      <c r="B3884" t="s">
        <v>48</v>
      </c>
      <c r="D3884" s="8">
        <v>40815</v>
      </c>
      <c r="G3884" t="s">
        <v>19</v>
      </c>
      <c r="H3884" t="s">
        <v>4</v>
      </c>
      <c r="K3884">
        <v>0</v>
      </c>
      <c r="M3884" t="s">
        <v>183</v>
      </c>
    </row>
    <row r="3885" spans="1:14" x14ac:dyDescent="0.25">
      <c r="A3885">
        <v>316502</v>
      </c>
      <c r="B3885" t="s">
        <v>48</v>
      </c>
      <c r="D3885" s="8">
        <v>40815</v>
      </c>
      <c r="G3885" t="s">
        <v>22</v>
      </c>
      <c r="H3885" t="s">
        <v>4</v>
      </c>
      <c r="K3885">
        <v>0</v>
      </c>
      <c r="M3885" t="s">
        <v>60</v>
      </c>
    </row>
    <row r="3886" spans="1:14" x14ac:dyDescent="0.25">
      <c r="A3886">
        <v>316517</v>
      </c>
      <c r="B3886" t="s">
        <v>85</v>
      </c>
      <c r="C3886" t="s">
        <v>43</v>
      </c>
      <c r="D3886" s="8">
        <v>40793</v>
      </c>
      <c r="E3886" t="s">
        <v>83</v>
      </c>
      <c r="F3886">
        <v>2315</v>
      </c>
      <c r="G3886" t="s">
        <v>7</v>
      </c>
      <c r="H3886" t="s">
        <v>2</v>
      </c>
      <c r="I3886">
        <v>9000</v>
      </c>
      <c r="L3886" t="s">
        <v>45</v>
      </c>
      <c r="M3886" t="s">
        <v>51</v>
      </c>
      <c r="N3886" t="s">
        <v>57</v>
      </c>
    </row>
    <row r="3887" spans="1:14" x14ac:dyDescent="0.25">
      <c r="A3887">
        <v>316523</v>
      </c>
      <c r="B3887" t="s">
        <v>146</v>
      </c>
      <c r="C3887" t="s">
        <v>43</v>
      </c>
      <c r="D3887" s="8">
        <v>40798</v>
      </c>
      <c r="E3887" t="s">
        <v>83</v>
      </c>
      <c r="F3887">
        <v>2230</v>
      </c>
      <c r="G3887" t="s">
        <v>12</v>
      </c>
      <c r="H3887" t="s">
        <v>3</v>
      </c>
      <c r="I3887">
        <v>2000</v>
      </c>
      <c r="J3887">
        <v>130</v>
      </c>
      <c r="K3887">
        <v>8</v>
      </c>
      <c r="L3887" t="s">
        <v>55</v>
      </c>
      <c r="M3887" t="s">
        <v>56</v>
      </c>
      <c r="N3887" t="s">
        <v>57</v>
      </c>
    </row>
    <row r="3888" spans="1:14" x14ac:dyDescent="0.25">
      <c r="A3888">
        <v>316531</v>
      </c>
      <c r="B3888" t="s">
        <v>42</v>
      </c>
      <c r="C3888" t="s">
        <v>43</v>
      </c>
      <c r="D3888" s="8">
        <v>40799</v>
      </c>
      <c r="G3888" t="s">
        <v>19</v>
      </c>
      <c r="H3888" t="s">
        <v>4</v>
      </c>
      <c r="I3888">
        <v>0</v>
      </c>
      <c r="K3888">
        <v>0</v>
      </c>
      <c r="L3888" t="s">
        <v>73</v>
      </c>
      <c r="M3888" t="s">
        <v>286</v>
      </c>
    </row>
    <row r="3889" spans="1:14" x14ac:dyDescent="0.25">
      <c r="A3889">
        <v>316551</v>
      </c>
      <c r="B3889" t="s">
        <v>78</v>
      </c>
      <c r="C3889" t="s">
        <v>43</v>
      </c>
      <c r="D3889" s="8">
        <v>40805</v>
      </c>
      <c r="E3889" t="s">
        <v>83</v>
      </c>
      <c r="F3889">
        <v>2155</v>
      </c>
      <c r="G3889" t="s">
        <v>19</v>
      </c>
      <c r="H3889" t="s">
        <v>4</v>
      </c>
      <c r="I3889">
        <v>5000</v>
      </c>
      <c r="J3889">
        <v>250</v>
      </c>
      <c r="L3889" t="s">
        <v>64</v>
      </c>
      <c r="M3889" t="s">
        <v>56</v>
      </c>
      <c r="N3889" t="s">
        <v>57</v>
      </c>
    </row>
    <row r="3890" spans="1:14" x14ac:dyDescent="0.25">
      <c r="A3890">
        <v>316554</v>
      </c>
      <c r="B3890" t="s">
        <v>78</v>
      </c>
      <c r="C3890" t="s">
        <v>43</v>
      </c>
      <c r="D3890" s="8">
        <v>40805</v>
      </c>
      <c r="E3890" t="s">
        <v>83</v>
      </c>
      <c r="F3890">
        <v>515</v>
      </c>
      <c r="G3890" t="s">
        <v>20</v>
      </c>
      <c r="H3890" t="s">
        <v>4</v>
      </c>
      <c r="I3890">
        <v>10000</v>
      </c>
      <c r="J3890">
        <v>180</v>
      </c>
      <c r="L3890" t="s">
        <v>45</v>
      </c>
      <c r="M3890" t="s">
        <v>588</v>
      </c>
      <c r="N3890" t="s">
        <v>57</v>
      </c>
    </row>
    <row r="3891" spans="1:14" x14ac:dyDescent="0.25">
      <c r="A3891">
        <v>316561</v>
      </c>
      <c r="B3891" t="s">
        <v>48</v>
      </c>
      <c r="D3891" s="8">
        <v>40810</v>
      </c>
      <c r="G3891" t="s">
        <v>19</v>
      </c>
      <c r="H3891" t="s">
        <v>4</v>
      </c>
      <c r="K3891">
        <v>0</v>
      </c>
      <c r="M3891" t="s">
        <v>51</v>
      </c>
    </row>
    <row r="3892" spans="1:14" x14ac:dyDescent="0.25">
      <c r="A3892">
        <v>316562</v>
      </c>
      <c r="B3892" t="s">
        <v>48</v>
      </c>
      <c r="D3892" s="8">
        <v>40810</v>
      </c>
      <c r="G3892" t="s">
        <v>19</v>
      </c>
      <c r="H3892" t="s">
        <v>4</v>
      </c>
      <c r="K3892">
        <v>0</v>
      </c>
      <c r="M3892" t="s">
        <v>51</v>
      </c>
    </row>
    <row r="3893" spans="1:14" x14ac:dyDescent="0.25">
      <c r="A3893">
        <v>316563</v>
      </c>
      <c r="B3893" t="s">
        <v>48</v>
      </c>
      <c r="D3893" s="8">
        <v>40810</v>
      </c>
      <c r="G3893" t="s">
        <v>22</v>
      </c>
      <c r="H3893" t="s">
        <v>4</v>
      </c>
      <c r="K3893">
        <v>0</v>
      </c>
      <c r="M3893" t="s">
        <v>140</v>
      </c>
    </row>
    <row r="3894" spans="1:14" x14ac:dyDescent="0.25">
      <c r="A3894">
        <v>316569</v>
      </c>
      <c r="B3894" t="s">
        <v>48</v>
      </c>
      <c r="D3894" s="8">
        <v>40811</v>
      </c>
      <c r="G3894" t="s">
        <v>289</v>
      </c>
      <c r="H3894" t="s">
        <v>3</v>
      </c>
      <c r="K3894">
        <v>0</v>
      </c>
      <c r="M3894" t="s">
        <v>310</v>
      </c>
    </row>
    <row r="3895" spans="1:14" x14ac:dyDescent="0.25">
      <c r="A3895">
        <v>316570</v>
      </c>
      <c r="B3895" t="s">
        <v>48</v>
      </c>
      <c r="D3895" s="8">
        <v>40811</v>
      </c>
      <c r="G3895" t="s">
        <v>22</v>
      </c>
      <c r="H3895" t="s">
        <v>4</v>
      </c>
      <c r="K3895">
        <v>0</v>
      </c>
      <c r="M3895" t="s">
        <v>589</v>
      </c>
    </row>
    <row r="3896" spans="1:14" x14ac:dyDescent="0.25">
      <c r="A3896">
        <v>316571</v>
      </c>
      <c r="B3896" t="s">
        <v>48</v>
      </c>
      <c r="D3896" s="8">
        <v>40811</v>
      </c>
      <c r="G3896" t="s">
        <v>117</v>
      </c>
      <c r="H3896" t="s">
        <v>2</v>
      </c>
      <c r="K3896">
        <v>0</v>
      </c>
      <c r="M3896" t="s">
        <v>118</v>
      </c>
    </row>
    <row r="3897" spans="1:14" x14ac:dyDescent="0.25">
      <c r="A3897">
        <v>316579</v>
      </c>
      <c r="B3897" t="s">
        <v>48</v>
      </c>
      <c r="D3897" s="8">
        <v>40812</v>
      </c>
      <c r="G3897" t="s">
        <v>49</v>
      </c>
      <c r="H3897" t="s">
        <v>3</v>
      </c>
      <c r="K3897">
        <v>0</v>
      </c>
      <c r="M3897" t="s">
        <v>51</v>
      </c>
    </row>
    <row r="3898" spans="1:14" x14ac:dyDescent="0.25">
      <c r="A3898">
        <v>316580</v>
      </c>
      <c r="B3898" t="s">
        <v>48</v>
      </c>
      <c r="D3898" s="8">
        <v>40812</v>
      </c>
      <c r="G3898" t="s">
        <v>19</v>
      </c>
      <c r="H3898" t="s">
        <v>4</v>
      </c>
      <c r="K3898">
        <v>0</v>
      </c>
      <c r="M3898" t="s">
        <v>81</v>
      </c>
    </row>
    <row r="3899" spans="1:14" x14ac:dyDescent="0.25">
      <c r="A3899">
        <v>316584</v>
      </c>
      <c r="B3899" t="s">
        <v>48</v>
      </c>
      <c r="D3899" s="8">
        <v>40812</v>
      </c>
      <c r="G3899" t="s">
        <v>13</v>
      </c>
      <c r="H3899" t="s">
        <v>3</v>
      </c>
      <c r="K3899">
        <v>0</v>
      </c>
      <c r="M3899" t="s">
        <v>50</v>
      </c>
    </row>
    <row r="3900" spans="1:14" x14ac:dyDescent="0.25">
      <c r="A3900">
        <v>316586</v>
      </c>
      <c r="B3900" t="s">
        <v>48</v>
      </c>
      <c r="D3900" s="8">
        <v>40812</v>
      </c>
      <c r="G3900" t="s">
        <v>11</v>
      </c>
      <c r="H3900" t="s">
        <v>3</v>
      </c>
      <c r="K3900">
        <v>0</v>
      </c>
      <c r="M3900" t="s">
        <v>81</v>
      </c>
    </row>
    <row r="3901" spans="1:14" x14ac:dyDescent="0.25">
      <c r="A3901">
        <v>316598</v>
      </c>
      <c r="B3901" t="s">
        <v>48</v>
      </c>
      <c r="D3901" s="8">
        <v>40814</v>
      </c>
      <c r="G3901" t="s">
        <v>49</v>
      </c>
      <c r="H3901" t="s">
        <v>3</v>
      </c>
      <c r="K3901">
        <v>0</v>
      </c>
      <c r="M3901" t="s">
        <v>51</v>
      </c>
    </row>
    <row r="3902" spans="1:14" x14ac:dyDescent="0.25">
      <c r="A3902">
        <v>316599</v>
      </c>
      <c r="B3902" t="s">
        <v>48</v>
      </c>
      <c r="D3902" s="8">
        <v>40814</v>
      </c>
      <c r="G3902" t="s">
        <v>19</v>
      </c>
      <c r="H3902" t="s">
        <v>4</v>
      </c>
      <c r="K3902">
        <v>0</v>
      </c>
      <c r="M3902" t="s">
        <v>291</v>
      </c>
    </row>
    <row r="3903" spans="1:14" x14ac:dyDescent="0.25">
      <c r="A3903">
        <v>316600</v>
      </c>
      <c r="B3903" t="s">
        <v>48</v>
      </c>
      <c r="D3903" s="8">
        <v>40814</v>
      </c>
      <c r="G3903" t="s">
        <v>21</v>
      </c>
      <c r="H3903" t="s">
        <v>4</v>
      </c>
      <c r="K3903">
        <v>0</v>
      </c>
      <c r="M3903" t="s">
        <v>291</v>
      </c>
    </row>
    <row r="3904" spans="1:14" x14ac:dyDescent="0.25">
      <c r="A3904">
        <v>316601</v>
      </c>
      <c r="B3904" t="s">
        <v>48</v>
      </c>
      <c r="D3904" s="8">
        <v>40814</v>
      </c>
      <c r="G3904" t="s">
        <v>7</v>
      </c>
      <c r="H3904" t="s">
        <v>2</v>
      </c>
      <c r="K3904">
        <v>0</v>
      </c>
      <c r="M3904" t="s">
        <v>99</v>
      </c>
    </row>
    <row r="3905" spans="1:14" x14ac:dyDescent="0.25">
      <c r="A3905">
        <v>316602</v>
      </c>
      <c r="B3905" t="s">
        <v>48</v>
      </c>
      <c r="D3905" s="8">
        <v>40814</v>
      </c>
      <c r="G3905" t="s">
        <v>7</v>
      </c>
      <c r="H3905" t="s">
        <v>2</v>
      </c>
      <c r="K3905">
        <v>0</v>
      </c>
      <c r="M3905" t="s">
        <v>50</v>
      </c>
    </row>
    <row r="3906" spans="1:14" x14ac:dyDescent="0.25">
      <c r="A3906">
        <v>316612</v>
      </c>
      <c r="B3906" t="s">
        <v>48</v>
      </c>
      <c r="D3906" s="8">
        <v>40816</v>
      </c>
      <c r="G3906" t="s">
        <v>19</v>
      </c>
      <c r="H3906" t="s">
        <v>4</v>
      </c>
      <c r="K3906">
        <v>0</v>
      </c>
      <c r="M3906" t="s">
        <v>51</v>
      </c>
    </row>
    <row r="3907" spans="1:14" x14ac:dyDescent="0.25">
      <c r="A3907">
        <v>316614</v>
      </c>
      <c r="B3907" t="s">
        <v>48</v>
      </c>
      <c r="D3907" s="8">
        <v>40816</v>
      </c>
      <c r="G3907" t="s">
        <v>22</v>
      </c>
      <c r="H3907" t="s">
        <v>4</v>
      </c>
      <c r="K3907">
        <v>0</v>
      </c>
      <c r="M3907" t="s">
        <v>140</v>
      </c>
    </row>
    <row r="3908" spans="1:14" x14ac:dyDescent="0.25">
      <c r="A3908">
        <v>316628</v>
      </c>
      <c r="B3908" t="s">
        <v>167</v>
      </c>
      <c r="C3908" t="s">
        <v>43</v>
      </c>
      <c r="D3908" s="8">
        <v>40787</v>
      </c>
      <c r="E3908" t="s">
        <v>53</v>
      </c>
      <c r="F3908">
        <v>1100</v>
      </c>
      <c r="G3908" t="s">
        <v>135</v>
      </c>
      <c r="H3908" t="s">
        <v>3</v>
      </c>
      <c r="I3908">
        <v>5000</v>
      </c>
      <c r="J3908">
        <v>250</v>
      </c>
      <c r="L3908" t="s">
        <v>55</v>
      </c>
      <c r="M3908" t="s">
        <v>238</v>
      </c>
    </row>
    <row r="3909" spans="1:14" x14ac:dyDescent="0.25">
      <c r="A3909">
        <v>316629</v>
      </c>
      <c r="B3909" t="s">
        <v>86</v>
      </c>
      <c r="C3909" t="s">
        <v>43</v>
      </c>
      <c r="D3909" s="8">
        <v>40787</v>
      </c>
      <c r="G3909" t="s">
        <v>11</v>
      </c>
      <c r="H3909" t="s">
        <v>3</v>
      </c>
      <c r="I3909">
        <v>0</v>
      </c>
      <c r="K3909">
        <v>0</v>
      </c>
      <c r="L3909" t="s">
        <v>84</v>
      </c>
      <c r="M3909" t="s">
        <v>183</v>
      </c>
    </row>
    <row r="3910" spans="1:14" x14ac:dyDescent="0.25">
      <c r="A3910">
        <v>316630</v>
      </c>
      <c r="B3910" t="s">
        <v>220</v>
      </c>
      <c r="C3910" t="s">
        <v>43</v>
      </c>
      <c r="D3910" s="8">
        <v>40787</v>
      </c>
      <c r="E3910" t="s">
        <v>53</v>
      </c>
      <c r="F3910">
        <v>1857</v>
      </c>
      <c r="G3910" t="s">
        <v>19</v>
      </c>
      <c r="H3910" t="s">
        <v>4</v>
      </c>
      <c r="I3910">
        <v>0</v>
      </c>
      <c r="K3910">
        <v>0</v>
      </c>
      <c r="L3910" t="s">
        <v>84</v>
      </c>
      <c r="M3910" t="s">
        <v>291</v>
      </c>
      <c r="N3910" t="s">
        <v>57</v>
      </c>
    </row>
    <row r="3911" spans="1:14" x14ac:dyDescent="0.25">
      <c r="A3911">
        <v>316633</v>
      </c>
      <c r="B3911" t="s">
        <v>78</v>
      </c>
      <c r="C3911" t="s">
        <v>43</v>
      </c>
      <c r="D3911" s="8">
        <v>40787</v>
      </c>
      <c r="E3911" t="s">
        <v>83</v>
      </c>
      <c r="F3911">
        <v>2046</v>
      </c>
      <c r="G3911" t="s">
        <v>94</v>
      </c>
      <c r="H3911" t="s">
        <v>3</v>
      </c>
      <c r="I3911">
        <v>1500</v>
      </c>
      <c r="K3911">
        <v>4</v>
      </c>
      <c r="L3911" t="s">
        <v>55</v>
      </c>
      <c r="M3911" t="s">
        <v>56</v>
      </c>
      <c r="N3911" t="s">
        <v>61</v>
      </c>
    </row>
    <row r="3912" spans="1:14" x14ac:dyDescent="0.25">
      <c r="A3912">
        <v>316636</v>
      </c>
      <c r="B3912" t="s">
        <v>101</v>
      </c>
      <c r="C3912" t="s">
        <v>43</v>
      </c>
      <c r="D3912" s="8">
        <v>40787</v>
      </c>
      <c r="E3912" t="s">
        <v>83</v>
      </c>
      <c r="F3912">
        <v>2110</v>
      </c>
      <c r="G3912" t="s">
        <v>6</v>
      </c>
      <c r="H3912" t="s">
        <v>2</v>
      </c>
      <c r="I3912">
        <v>1700</v>
      </c>
      <c r="J3912">
        <v>185</v>
      </c>
      <c r="L3912" t="s">
        <v>55</v>
      </c>
      <c r="M3912" t="s">
        <v>56</v>
      </c>
      <c r="N3912" t="s">
        <v>57</v>
      </c>
    </row>
    <row r="3913" spans="1:14" x14ac:dyDescent="0.25">
      <c r="A3913">
        <v>316643</v>
      </c>
      <c r="B3913" t="s">
        <v>63</v>
      </c>
      <c r="C3913" t="s">
        <v>43</v>
      </c>
      <c r="D3913" s="8">
        <v>40787</v>
      </c>
      <c r="E3913" t="s">
        <v>53</v>
      </c>
      <c r="F3913">
        <v>1206</v>
      </c>
      <c r="G3913" t="s">
        <v>11</v>
      </c>
      <c r="H3913" t="s">
        <v>3</v>
      </c>
      <c r="L3913" t="s">
        <v>55</v>
      </c>
      <c r="M3913" t="s">
        <v>183</v>
      </c>
    </row>
    <row r="3914" spans="1:14" x14ac:dyDescent="0.25">
      <c r="A3914">
        <v>316645</v>
      </c>
      <c r="B3914" t="s">
        <v>42</v>
      </c>
      <c r="C3914" t="s">
        <v>43</v>
      </c>
      <c r="D3914" s="8">
        <v>40787</v>
      </c>
      <c r="E3914" t="s">
        <v>83</v>
      </c>
      <c r="F3914">
        <v>2105</v>
      </c>
      <c r="G3914" t="s">
        <v>66</v>
      </c>
      <c r="H3914" t="s">
        <v>4</v>
      </c>
      <c r="I3914">
        <v>150</v>
      </c>
      <c r="J3914">
        <v>132</v>
      </c>
      <c r="K3914">
        <v>1</v>
      </c>
      <c r="L3914" t="s">
        <v>55</v>
      </c>
      <c r="M3914" t="s">
        <v>56</v>
      </c>
      <c r="N3914" t="s">
        <v>57</v>
      </c>
    </row>
    <row r="3915" spans="1:14" x14ac:dyDescent="0.25">
      <c r="A3915">
        <v>316649</v>
      </c>
      <c r="B3915" t="s">
        <v>228</v>
      </c>
      <c r="D3915" s="8">
        <v>40794</v>
      </c>
      <c r="E3915" t="s">
        <v>53</v>
      </c>
      <c r="F3915">
        <v>1030</v>
      </c>
      <c r="G3915" t="s">
        <v>22</v>
      </c>
      <c r="H3915" t="s">
        <v>4</v>
      </c>
      <c r="I3915">
        <v>0</v>
      </c>
      <c r="K3915">
        <v>0</v>
      </c>
      <c r="L3915" t="s">
        <v>73</v>
      </c>
      <c r="M3915" t="s">
        <v>140</v>
      </c>
      <c r="N3915" t="s">
        <v>57</v>
      </c>
    </row>
    <row r="3916" spans="1:14" x14ac:dyDescent="0.25">
      <c r="A3916">
        <v>316660</v>
      </c>
      <c r="B3916" t="s">
        <v>48</v>
      </c>
      <c r="D3916" s="8">
        <v>40809</v>
      </c>
      <c r="G3916" t="s">
        <v>21</v>
      </c>
      <c r="H3916" t="s">
        <v>4</v>
      </c>
      <c r="K3916">
        <v>0</v>
      </c>
      <c r="M3916" t="s">
        <v>140</v>
      </c>
    </row>
    <row r="3917" spans="1:14" x14ac:dyDescent="0.25">
      <c r="A3917">
        <v>316682</v>
      </c>
      <c r="B3917" t="s">
        <v>230</v>
      </c>
      <c r="C3917" t="s">
        <v>71</v>
      </c>
      <c r="D3917" s="8">
        <v>40788</v>
      </c>
      <c r="E3917" t="s">
        <v>53</v>
      </c>
      <c r="F3917">
        <v>1520</v>
      </c>
      <c r="G3917" t="s">
        <v>139</v>
      </c>
      <c r="H3917" t="s">
        <v>2</v>
      </c>
      <c r="I3917">
        <v>50</v>
      </c>
      <c r="J3917">
        <v>40</v>
      </c>
      <c r="K3917">
        <v>0</v>
      </c>
      <c r="L3917" t="s">
        <v>55</v>
      </c>
      <c r="M3917" t="s">
        <v>51</v>
      </c>
      <c r="N3917" t="s">
        <v>57</v>
      </c>
    </row>
    <row r="3918" spans="1:14" x14ac:dyDescent="0.25">
      <c r="A3918">
        <v>316687</v>
      </c>
      <c r="B3918" t="s">
        <v>42</v>
      </c>
      <c r="C3918" t="s">
        <v>43</v>
      </c>
      <c r="D3918" s="8">
        <v>40788</v>
      </c>
      <c r="E3918" t="s">
        <v>53</v>
      </c>
      <c r="F3918">
        <v>1542</v>
      </c>
      <c r="G3918" t="s">
        <v>22</v>
      </c>
      <c r="H3918" t="s">
        <v>4</v>
      </c>
      <c r="I3918">
        <v>30</v>
      </c>
      <c r="K3918">
        <v>0</v>
      </c>
      <c r="L3918" t="s">
        <v>64</v>
      </c>
      <c r="M3918" t="s">
        <v>46</v>
      </c>
      <c r="N3918" t="s">
        <v>57</v>
      </c>
    </row>
    <row r="3919" spans="1:14" x14ac:dyDescent="0.25">
      <c r="A3919">
        <v>316688</v>
      </c>
      <c r="B3919" t="s">
        <v>42</v>
      </c>
      <c r="C3919" t="s">
        <v>43</v>
      </c>
      <c r="D3919" s="8">
        <v>40788</v>
      </c>
      <c r="E3919" t="s">
        <v>83</v>
      </c>
      <c r="F3919">
        <v>2220</v>
      </c>
      <c r="G3919" t="s">
        <v>22</v>
      </c>
      <c r="H3919" t="s">
        <v>4</v>
      </c>
      <c r="I3919">
        <v>5000</v>
      </c>
      <c r="J3919">
        <v>250</v>
      </c>
      <c r="K3919">
        <v>20</v>
      </c>
      <c r="L3919" t="s">
        <v>55</v>
      </c>
      <c r="M3919" t="s">
        <v>46</v>
      </c>
      <c r="N3919" t="s">
        <v>57</v>
      </c>
    </row>
    <row r="3920" spans="1:14" x14ac:dyDescent="0.25">
      <c r="A3920">
        <v>316689</v>
      </c>
      <c r="B3920" t="s">
        <v>42</v>
      </c>
      <c r="C3920" t="s">
        <v>43</v>
      </c>
      <c r="D3920" s="8">
        <v>40788</v>
      </c>
      <c r="E3920" t="s">
        <v>83</v>
      </c>
      <c r="F3920">
        <v>2205</v>
      </c>
      <c r="G3920" t="s">
        <v>6</v>
      </c>
      <c r="H3920" t="s">
        <v>2</v>
      </c>
      <c r="I3920">
        <v>1200</v>
      </c>
      <c r="K3920">
        <v>5</v>
      </c>
      <c r="L3920" t="s">
        <v>55</v>
      </c>
      <c r="M3920" t="s">
        <v>56</v>
      </c>
      <c r="N3920" t="s">
        <v>57</v>
      </c>
    </row>
    <row r="3921" spans="1:14" x14ac:dyDescent="0.25">
      <c r="A3921">
        <v>316690</v>
      </c>
      <c r="B3921" t="s">
        <v>63</v>
      </c>
      <c r="C3921" t="s">
        <v>43</v>
      </c>
      <c r="D3921" s="8">
        <v>40788</v>
      </c>
      <c r="E3921" t="s">
        <v>83</v>
      </c>
      <c r="F3921">
        <v>2315</v>
      </c>
      <c r="G3921" t="s">
        <v>6</v>
      </c>
      <c r="H3921" t="s">
        <v>2</v>
      </c>
      <c r="I3921">
        <v>1000</v>
      </c>
      <c r="J3921">
        <v>122</v>
      </c>
      <c r="L3921" t="s">
        <v>55</v>
      </c>
      <c r="M3921" t="s">
        <v>294</v>
      </c>
      <c r="N3921" t="s">
        <v>57</v>
      </c>
    </row>
    <row r="3922" spans="1:14" x14ac:dyDescent="0.25">
      <c r="A3922">
        <v>316692</v>
      </c>
      <c r="B3922" t="s">
        <v>63</v>
      </c>
      <c r="C3922" t="s">
        <v>43</v>
      </c>
      <c r="D3922" s="8">
        <v>40788</v>
      </c>
      <c r="E3922" t="s">
        <v>53</v>
      </c>
      <c r="F3922">
        <v>815</v>
      </c>
      <c r="G3922" t="s">
        <v>66</v>
      </c>
      <c r="H3922" t="s">
        <v>4</v>
      </c>
      <c r="I3922">
        <v>10</v>
      </c>
      <c r="J3922">
        <v>140</v>
      </c>
      <c r="K3922">
        <v>0</v>
      </c>
      <c r="L3922" t="s">
        <v>64</v>
      </c>
      <c r="M3922" t="s">
        <v>46</v>
      </c>
      <c r="N3922" t="s">
        <v>57</v>
      </c>
    </row>
    <row r="3923" spans="1:14" x14ac:dyDescent="0.25">
      <c r="A3923">
        <v>316694</v>
      </c>
      <c r="B3923" t="s">
        <v>42</v>
      </c>
      <c r="C3923" t="s">
        <v>43</v>
      </c>
      <c r="D3923" s="8">
        <v>40788</v>
      </c>
      <c r="E3923" t="s">
        <v>53</v>
      </c>
      <c r="F3923">
        <v>1002</v>
      </c>
      <c r="G3923" t="s">
        <v>11</v>
      </c>
      <c r="H3923" t="s">
        <v>3</v>
      </c>
      <c r="I3923">
        <v>0</v>
      </c>
      <c r="J3923">
        <v>100</v>
      </c>
      <c r="K3923">
        <v>0</v>
      </c>
      <c r="L3923" t="s">
        <v>73</v>
      </c>
      <c r="M3923" t="s">
        <v>56</v>
      </c>
      <c r="N3923" t="s">
        <v>57</v>
      </c>
    </row>
    <row r="3924" spans="1:14" x14ac:dyDescent="0.25">
      <c r="A3924">
        <v>316699</v>
      </c>
      <c r="B3924" t="s">
        <v>110</v>
      </c>
      <c r="C3924" t="s">
        <v>43</v>
      </c>
      <c r="D3924" s="8">
        <v>40788</v>
      </c>
      <c r="G3924" t="s">
        <v>11</v>
      </c>
      <c r="H3924" t="s">
        <v>3</v>
      </c>
      <c r="I3924">
        <v>1500</v>
      </c>
      <c r="J3924">
        <v>140</v>
      </c>
      <c r="L3924" t="s">
        <v>55</v>
      </c>
      <c r="M3924" t="s">
        <v>56</v>
      </c>
    </row>
    <row r="3925" spans="1:14" x14ac:dyDescent="0.25">
      <c r="A3925">
        <v>316709</v>
      </c>
      <c r="B3925" t="s">
        <v>101</v>
      </c>
      <c r="C3925" t="s">
        <v>43</v>
      </c>
      <c r="D3925" s="8">
        <v>40789</v>
      </c>
      <c r="E3925" t="s">
        <v>53</v>
      </c>
      <c r="F3925">
        <v>1616</v>
      </c>
      <c r="G3925" t="s">
        <v>15</v>
      </c>
      <c r="H3925" t="s">
        <v>3</v>
      </c>
      <c r="I3925">
        <v>0</v>
      </c>
      <c r="K3925">
        <v>0</v>
      </c>
      <c r="L3925" t="s">
        <v>73</v>
      </c>
      <c r="M3925" t="s">
        <v>56</v>
      </c>
      <c r="N3925" t="s">
        <v>57</v>
      </c>
    </row>
    <row r="3926" spans="1:14" x14ac:dyDescent="0.25">
      <c r="A3926">
        <v>316713</v>
      </c>
      <c r="B3926" t="s">
        <v>504</v>
      </c>
      <c r="C3926" t="s">
        <v>71</v>
      </c>
      <c r="D3926" s="8">
        <v>40789</v>
      </c>
      <c r="E3926" t="s">
        <v>83</v>
      </c>
      <c r="F3926">
        <v>2100</v>
      </c>
      <c r="G3926" t="s">
        <v>174</v>
      </c>
      <c r="H3926" t="s">
        <v>4</v>
      </c>
      <c r="I3926">
        <v>0</v>
      </c>
      <c r="J3926">
        <v>60</v>
      </c>
      <c r="K3926">
        <v>0</v>
      </c>
      <c r="L3926" t="s">
        <v>84</v>
      </c>
      <c r="M3926" t="s">
        <v>121</v>
      </c>
      <c r="N3926" t="s">
        <v>57</v>
      </c>
    </row>
    <row r="3927" spans="1:14" x14ac:dyDescent="0.25">
      <c r="A3927">
        <v>316716</v>
      </c>
      <c r="B3927" t="s">
        <v>42</v>
      </c>
      <c r="C3927" t="s">
        <v>43</v>
      </c>
      <c r="D3927" s="8">
        <v>40789</v>
      </c>
      <c r="E3927" t="s">
        <v>107</v>
      </c>
      <c r="F3927">
        <v>1955</v>
      </c>
      <c r="G3927" t="s">
        <v>22</v>
      </c>
      <c r="H3927" t="s">
        <v>4</v>
      </c>
      <c r="I3927">
        <v>50</v>
      </c>
      <c r="J3927">
        <v>150</v>
      </c>
      <c r="K3927">
        <v>0</v>
      </c>
      <c r="L3927" t="s">
        <v>64</v>
      </c>
      <c r="M3927" t="s">
        <v>56</v>
      </c>
      <c r="N3927" t="s">
        <v>57</v>
      </c>
    </row>
    <row r="3928" spans="1:14" x14ac:dyDescent="0.25">
      <c r="A3928">
        <v>316723</v>
      </c>
      <c r="B3928" t="s">
        <v>167</v>
      </c>
      <c r="C3928" t="s">
        <v>43</v>
      </c>
      <c r="D3928" s="8">
        <v>40790</v>
      </c>
      <c r="E3928" t="s">
        <v>53</v>
      </c>
      <c r="F3928">
        <v>1830</v>
      </c>
      <c r="G3928" t="s">
        <v>19</v>
      </c>
      <c r="H3928" t="s">
        <v>4</v>
      </c>
      <c r="I3928">
        <v>1200</v>
      </c>
      <c r="J3928">
        <v>210</v>
      </c>
      <c r="L3928" t="s">
        <v>55</v>
      </c>
      <c r="M3928" t="s">
        <v>238</v>
      </c>
      <c r="N3928" t="s">
        <v>57</v>
      </c>
    </row>
    <row r="3929" spans="1:14" x14ac:dyDescent="0.25">
      <c r="A3929">
        <v>316726</v>
      </c>
      <c r="B3929" t="s">
        <v>167</v>
      </c>
      <c r="C3929" t="s">
        <v>43</v>
      </c>
      <c r="D3929" s="8">
        <v>40790</v>
      </c>
      <c r="E3929" t="s">
        <v>53</v>
      </c>
      <c r="F3929">
        <v>758</v>
      </c>
      <c r="G3929" t="s">
        <v>19</v>
      </c>
      <c r="H3929" t="s">
        <v>4</v>
      </c>
      <c r="I3929">
        <v>20</v>
      </c>
      <c r="J3929">
        <v>115</v>
      </c>
      <c r="K3929">
        <v>0</v>
      </c>
      <c r="L3929" t="s">
        <v>55</v>
      </c>
      <c r="M3929" t="s">
        <v>81</v>
      </c>
      <c r="N3929" t="s">
        <v>57</v>
      </c>
    </row>
    <row r="3930" spans="1:14" x14ac:dyDescent="0.25">
      <c r="A3930">
        <v>316740</v>
      </c>
      <c r="B3930" t="s">
        <v>590</v>
      </c>
      <c r="C3930" t="s">
        <v>71</v>
      </c>
      <c r="D3930" s="8">
        <v>40790</v>
      </c>
      <c r="E3930" t="s">
        <v>53</v>
      </c>
      <c r="F3930">
        <v>1230</v>
      </c>
      <c r="G3930" t="s">
        <v>565</v>
      </c>
      <c r="H3930" t="s">
        <v>2</v>
      </c>
      <c r="I3930">
        <v>2</v>
      </c>
      <c r="J3930">
        <v>40</v>
      </c>
      <c r="K3930">
        <v>0</v>
      </c>
      <c r="L3930" t="s">
        <v>55</v>
      </c>
      <c r="M3930" t="s">
        <v>81</v>
      </c>
      <c r="N3930" t="s">
        <v>57</v>
      </c>
    </row>
    <row r="3931" spans="1:14" x14ac:dyDescent="0.25">
      <c r="A3931">
        <v>316741</v>
      </c>
      <c r="B3931" t="s">
        <v>63</v>
      </c>
      <c r="C3931" t="s">
        <v>43</v>
      </c>
      <c r="D3931" s="8">
        <v>40790</v>
      </c>
      <c r="E3931" t="s">
        <v>83</v>
      </c>
      <c r="F3931">
        <v>2054</v>
      </c>
      <c r="G3931" t="s">
        <v>22</v>
      </c>
      <c r="H3931" t="s">
        <v>4</v>
      </c>
      <c r="I3931">
        <v>5000</v>
      </c>
      <c r="K3931">
        <v>10</v>
      </c>
      <c r="L3931" t="s">
        <v>64</v>
      </c>
      <c r="M3931" t="s">
        <v>46</v>
      </c>
      <c r="N3931" t="s">
        <v>57</v>
      </c>
    </row>
    <row r="3932" spans="1:14" x14ac:dyDescent="0.25">
      <c r="A3932">
        <v>316742</v>
      </c>
      <c r="B3932" t="s">
        <v>63</v>
      </c>
      <c r="C3932" t="s">
        <v>43</v>
      </c>
      <c r="D3932" s="8">
        <v>40790</v>
      </c>
      <c r="E3932" t="s">
        <v>53</v>
      </c>
      <c r="F3932">
        <v>1315</v>
      </c>
      <c r="G3932" t="s">
        <v>13</v>
      </c>
      <c r="H3932" t="s">
        <v>3</v>
      </c>
      <c r="I3932">
        <v>11000</v>
      </c>
      <c r="J3932">
        <v>265</v>
      </c>
      <c r="K3932">
        <v>15</v>
      </c>
      <c r="L3932" t="s">
        <v>64</v>
      </c>
      <c r="M3932" t="s">
        <v>56</v>
      </c>
    </row>
    <row r="3933" spans="1:14" x14ac:dyDescent="0.25">
      <c r="A3933">
        <v>316745</v>
      </c>
      <c r="B3933" t="s">
        <v>42</v>
      </c>
      <c r="C3933" t="s">
        <v>43</v>
      </c>
      <c r="D3933" s="8">
        <v>40790</v>
      </c>
      <c r="E3933" t="s">
        <v>53</v>
      </c>
      <c r="F3933">
        <v>1132</v>
      </c>
      <c r="G3933" t="s">
        <v>10</v>
      </c>
      <c r="H3933" t="s">
        <v>2</v>
      </c>
      <c r="I3933">
        <v>40</v>
      </c>
      <c r="J3933">
        <v>130</v>
      </c>
      <c r="K3933">
        <v>0</v>
      </c>
      <c r="L3933" t="s">
        <v>55</v>
      </c>
      <c r="M3933" t="s">
        <v>183</v>
      </c>
      <c r="N3933" t="s">
        <v>57</v>
      </c>
    </row>
    <row r="3934" spans="1:14" x14ac:dyDescent="0.25">
      <c r="A3934">
        <v>316753</v>
      </c>
      <c r="B3934" t="s">
        <v>405</v>
      </c>
      <c r="C3934" t="s">
        <v>43</v>
      </c>
      <c r="D3934" s="8">
        <v>40790</v>
      </c>
      <c r="E3934" t="s">
        <v>53</v>
      </c>
      <c r="F3934">
        <v>1810</v>
      </c>
      <c r="G3934" t="s">
        <v>164</v>
      </c>
      <c r="H3934" t="s">
        <v>4</v>
      </c>
      <c r="I3934">
        <v>0</v>
      </c>
      <c r="J3934">
        <v>120</v>
      </c>
      <c r="K3934">
        <v>0</v>
      </c>
      <c r="L3934" t="s">
        <v>84</v>
      </c>
      <c r="M3934" t="s">
        <v>81</v>
      </c>
      <c r="N3934" t="s">
        <v>57</v>
      </c>
    </row>
    <row r="3935" spans="1:14" x14ac:dyDescent="0.25">
      <c r="A3935">
        <v>316758</v>
      </c>
      <c r="B3935" t="s">
        <v>86</v>
      </c>
      <c r="C3935" t="s">
        <v>43</v>
      </c>
      <c r="D3935" s="8">
        <v>40791</v>
      </c>
      <c r="E3935" t="s">
        <v>53</v>
      </c>
      <c r="F3935">
        <v>1142</v>
      </c>
      <c r="G3935" t="s">
        <v>13</v>
      </c>
      <c r="H3935" t="s">
        <v>3</v>
      </c>
      <c r="I3935">
        <v>200</v>
      </c>
      <c r="L3935" t="s">
        <v>55</v>
      </c>
      <c r="M3935" t="s">
        <v>56</v>
      </c>
      <c r="N3935" t="s">
        <v>57</v>
      </c>
    </row>
    <row r="3936" spans="1:14" x14ac:dyDescent="0.25">
      <c r="A3936">
        <v>316767</v>
      </c>
      <c r="B3936" t="s">
        <v>42</v>
      </c>
      <c r="C3936" t="s">
        <v>43</v>
      </c>
      <c r="D3936" s="8">
        <v>40792</v>
      </c>
      <c r="E3936" t="s">
        <v>83</v>
      </c>
      <c r="F3936">
        <v>2043</v>
      </c>
      <c r="G3936" t="s">
        <v>6</v>
      </c>
      <c r="H3936" t="s">
        <v>2</v>
      </c>
      <c r="I3936">
        <v>500</v>
      </c>
      <c r="J3936">
        <v>135</v>
      </c>
      <c r="L3936" t="s">
        <v>55</v>
      </c>
      <c r="M3936" t="s">
        <v>294</v>
      </c>
      <c r="N3936" t="s">
        <v>57</v>
      </c>
    </row>
    <row r="3937" spans="1:14" x14ac:dyDescent="0.25">
      <c r="A3937">
        <v>316771</v>
      </c>
      <c r="B3937" t="s">
        <v>63</v>
      </c>
      <c r="C3937" t="s">
        <v>43</v>
      </c>
      <c r="D3937" s="8">
        <v>40792</v>
      </c>
      <c r="E3937" t="s">
        <v>53</v>
      </c>
      <c r="G3937" t="s">
        <v>22</v>
      </c>
      <c r="H3937" t="s">
        <v>4</v>
      </c>
      <c r="I3937">
        <v>6000</v>
      </c>
      <c r="J3937">
        <v>210</v>
      </c>
      <c r="K3937">
        <v>20</v>
      </c>
      <c r="L3937" t="s">
        <v>55</v>
      </c>
      <c r="M3937" t="s">
        <v>591</v>
      </c>
      <c r="N3937" t="s">
        <v>57</v>
      </c>
    </row>
    <row r="3938" spans="1:14" x14ac:dyDescent="0.25">
      <c r="A3938">
        <v>316772</v>
      </c>
      <c r="B3938" t="s">
        <v>63</v>
      </c>
      <c r="C3938" t="s">
        <v>43</v>
      </c>
      <c r="D3938" s="8">
        <v>40792</v>
      </c>
      <c r="E3938" t="s">
        <v>53</v>
      </c>
      <c r="F3938">
        <v>1900</v>
      </c>
      <c r="G3938" t="s">
        <v>360</v>
      </c>
      <c r="H3938" t="s">
        <v>3</v>
      </c>
      <c r="I3938">
        <v>50</v>
      </c>
      <c r="J3938">
        <v>140</v>
      </c>
      <c r="K3938">
        <v>0</v>
      </c>
      <c r="L3938" t="s">
        <v>55</v>
      </c>
      <c r="M3938" t="s">
        <v>166</v>
      </c>
      <c r="N3938" t="s">
        <v>57</v>
      </c>
    </row>
    <row r="3939" spans="1:14" x14ac:dyDescent="0.25">
      <c r="A3939">
        <v>316774</v>
      </c>
      <c r="B3939" t="s">
        <v>85</v>
      </c>
      <c r="C3939" t="s">
        <v>43</v>
      </c>
      <c r="D3939" s="8">
        <v>40792</v>
      </c>
      <c r="E3939" t="s">
        <v>83</v>
      </c>
      <c r="F3939">
        <v>2205</v>
      </c>
      <c r="G3939" t="s">
        <v>20</v>
      </c>
      <c r="H3939" t="s">
        <v>4</v>
      </c>
      <c r="I3939">
        <v>3300</v>
      </c>
      <c r="J3939">
        <v>230</v>
      </c>
      <c r="K3939">
        <v>7</v>
      </c>
      <c r="L3939" t="s">
        <v>64</v>
      </c>
      <c r="M3939" t="s">
        <v>56</v>
      </c>
    </row>
    <row r="3940" spans="1:14" x14ac:dyDescent="0.25">
      <c r="A3940">
        <v>316780</v>
      </c>
      <c r="B3940" t="s">
        <v>86</v>
      </c>
      <c r="C3940" t="s">
        <v>43</v>
      </c>
      <c r="D3940" s="8">
        <v>40793</v>
      </c>
      <c r="E3940" t="s">
        <v>83</v>
      </c>
      <c r="F3940">
        <v>2025</v>
      </c>
      <c r="G3940" t="s">
        <v>7</v>
      </c>
      <c r="H3940" t="s">
        <v>2</v>
      </c>
      <c r="I3940">
        <v>1800</v>
      </c>
      <c r="J3940">
        <v>140</v>
      </c>
      <c r="K3940">
        <v>6</v>
      </c>
      <c r="L3940" t="s">
        <v>55</v>
      </c>
      <c r="M3940" t="s">
        <v>56</v>
      </c>
      <c r="N3940" t="s">
        <v>57</v>
      </c>
    </row>
    <row r="3941" spans="1:14" x14ac:dyDescent="0.25">
      <c r="A3941">
        <v>316781</v>
      </c>
      <c r="B3941" t="s">
        <v>347</v>
      </c>
      <c r="C3941" t="s">
        <v>43</v>
      </c>
      <c r="D3941" s="8">
        <v>40793</v>
      </c>
      <c r="E3941" t="s">
        <v>53</v>
      </c>
      <c r="F3941">
        <v>915</v>
      </c>
      <c r="G3941" t="s">
        <v>19</v>
      </c>
      <c r="H3941" t="s">
        <v>4</v>
      </c>
      <c r="I3941">
        <v>50</v>
      </c>
      <c r="J3941">
        <v>140</v>
      </c>
      <c r="K3941">
        <v>0</v>
      </c>
      <c r="L3941" t="s">
        <v>55</v>
      </c>
      <c r="M3941" t="s">
        <v>51</v>
      </c>
      <c r="N3941" t="s">
        <v>57</v>
      </c>
    </row>
    <row r="3942" spans="1:14" x14ac:dyDescent="0.25">
      <c r="A3942">
        <v>316787</v>
      </c>
      <c r="B3942" t="s">
        <v>101</v>
      </c>
      <c r="C3942" t="s">
        <v>43</v>
      </c>
      <c r="D3942" s="8">
        <v>40793</v>
      </c>
      <c r="E3942" t="s">
        <v>83</v>
      </c>
      <c r="F3942">
        <v>2100</v>
      </c>
      <c r="G3942" t="s">
        <v>6</v>
      </c>
      <c r="H3942" t="s">
        <v>2</v>
      </c>
      <c r="I3942">
        <v>1500</v>
      </c>
      <c r="J3942">
        <v>200</v>
      </c>
      <c r="L3942" t="s">
        <v>55</v>
      </c>
      <c r="M3942" t="s">
        <v>132</v>
      </c>
      <c r="N3942" t="s">
        <v>57</v>
      </c>
    </row>
    <row r="3943" spans="1:14" x14ac:dyDescent="0.25">
      <c r="A3943">
        <v>316791</v>
      </c>
      <c r="B3943" t="s">
        <v>63</v>
      </c>
      <c r="C3943" t="s">
        <v>43</v>
      </c>
      <c r="D3943" s="8">
        <v>40793</v>
      </c>
      <c r="E3943" t="s">
        <v>53</v>
      </c>
      <c r="F3943">
        <v>1703</v>
      </c>
      <c r="G3943" t="s">
        <v>134</v>
      </c>
      <c r="H3943" t="s">
        <v>2</v>
      </c>
      <c r="I3943">
        <v>5</v>
      </c>
      <c r="J3943">
        <v>150</v>
      </c>
      <c r="K3943">
        <v>0</v>
      </c>
      <c r="L3943" t="s">
        <v>64</v>
      </c>
      <c r="M3943" t="s">
        <v>81</v>
      </c>
      <c r="N3943" t="s">
        <v>57</v>
      </c>
    </row>
    <row r="3944" spans="1:14" x14ac:dyDescent="0.25">
      <c r="A3944">
        <v>316806</v>
      </c>
      <c r="B3944" t="s">
        <v>63</v>
      </c>
      <c r="C3944" t="s">
        <v>43</v>
      </c>
      <c r="D3944" s="8">
        <v>40794</v>
      </c>
      <c r="E3944" t="s">
        <v>83</v>
      </c>
      <c r="F3944">
        <v>2150</v>
      </c>
      <c r="G3944" t="s">
        <v>22</v>
      </c>
      <c r="H3944" t="s">
        <v>4</v>
      </c>
      <c r="I3944">
        <v>3000</v>
      </c>
      <c r="J3944">
        <v>240</v>
      </c>
      <c r="K3944">
        <v>15</v>
      </c>
      <c r="L3944" t="s">
        <v>55</v>
      </c>
      <c r="M3944" t="s">
        <v>132</v>
      </c>
      <c r="N3944" t="s">
        <v>57</v>
      </c>
    </row>
    <row r="3945" spans="1:14" x14ac:dyDescent="0.25">
      <c r="A3945">
        <v>316817</v>
      </c>
      <c r="B3945" t="s">
        <v>95</v>
      </c>
      <c r="C3945" t="s">
        <v>43</v>
      </c>
      <c r="D3945" s="8">
        <v>40795</v>
      </c>
      <c r="E3945" t="s">
        <v>53</v>
      </c>
      <c r="F3945">
        <v>930</v>
      </c>
      <c r="G3945" t="s">
        <v>19</v>
      </c>
      <c r="H3945" t="s">
        <v>4</v>
      </c>
      <c r="I3945">
        <v>200</v>
      </c>
      <c r="J3945">
        <v>135</v>
      </c>
      <c r="L3945" t="s">
        <v>55</v>
      </c>
      <c r="M3945" t="s">
        <v>238</v>
      </c>
    </row>
    <row r="3946" spans="1:14" x14ac:dyDescent="0.25">
      <c r="A3946">
        <v>316818</v>
      </c>
      <c r="B3946" t="s">
        <v>86</v>
      </c>
      <c r="C3946" t="s">
        <v>43</v>
      </c>
      <c r="D3946" s="8">
        <v>40795</v>
      </c>
      <c r="E3946" t="s">
        <v>83</v>
      </c>
      <c r="F3946">
        <v>2309</v>
      </c>
      <c r="G3946" t="s">
        <v>15</v>
      </c>
      <c r="H3946" t="s">
        <v>3</v>
      </c>
      <c r="I3946">
        <v>500</v>
      </c>
      <c r="J3946">
        <v>140</v>
      </c>
      <c r="L3946" t="s">
        <v>55</v>
      </c>
      <c r="M3946" t="s">
        <v>46</v>
      </c>
      <c r="N3946" t="s">
        <v>57</v>
      </c>
    </row>
    <row r="3947" spans="1:14" x14ac:dyDescent="0.25">
      <c r="A3947">
        <v>316819</v>
      </c>
      <c r="B3947" t="s">
        <v>78</v>
      </c>
      <c r="C3947" t="s">
        <v>43</v>
      </c>
      <c r="D3947" s="8">
        <v>40795</v>
      </c>
      <c r="E3947" t="s">
        <v>83</v>
      </c>
      <c r="F3947">
        <v>2145</v>
      </c>
      <c r="G3947" t="s">
        <v>19</v>
      </c>
      <c r="H3947" t="s">
        <v>4</v>
      </c>
      <c r="I3947">
        <v>1800</v>
      </c>
      <c r="J3947">
        <v>200</v>
      </c>
      <c r="L3947" t="s">
        <v>64</v>
      </c>
      <c r="M3947" t="s">
        <v>56</v>
      </c>
      <c r="N3947" t="s">
        <v>57</v>
      </c>
    </row>
    <row r="3948" spans="1:14" x14ac:dyDescent="0.25">
      <c r="A3948">
        <v>316824</v>
      </c>
      <c r="B3948" t="s">
        <v>218</v>
      </c>
      <c r="C3948" t="s">
        <v>43</v>
      </c>
      <c r="D3948" s="8">
        <v>40795</v>
      </c>
      <c r="E3948" t="s">
        <v>83</v>
      </c>
      <c r="F3948">
        <v>518</v>
      </c>
      <c r="G3948" t="s">
        <v>19</v>
      </c>
      <c r="H3948" t="s">
        <v>4</v>
      </c>
      <c r="I3948">
        <v>0</v>
      </c>
      <c r="K3948">
        <v>0</v>
      </c>
      <c r="L3948" t="s">
        <v>84</v>
      </c>
      <c r="M3948" t="s">
        <v>99</v>
      </c>
      <c r="N3948" t="s">
        <v>57</v>
      </c>
    </row>
    <row r="3949" spans="1:14" x14ac:dyDescent="0.25">
      <c r="A3949">
        <v>316831</v>
      </c>
      <c r="B3949" t="s">
        <v>149</v>
      </c>
      <c r="C3949" t="s">
        <v>43</v>
      </c>
      <c r="D3949" s="8">
        <v>40795</v>
      </c>
      <c r="E3949" t="s">
        <v>53</v>
      </c>
      <c r="F3949">
        <v>1004</v>
      </c>
      <c r="G3949" t="s">
        <v>22</v>
      </c>
      <c r="H3949" t="s">
        <v>4</v>
      </c>
      <c r="I3949">
        <v>0</v>
      </c>
      <c r="K3949">
        <v>0</v>
      </c>
      <c r="L3949" t="s">
        <v>73</v>
      </c>
      <c r="M3949" t="s">
        <v>169</v>
      </c>
      <c r="N3949" t="s">
        <v>57</v>
      </c>
    </row>
    <row r="3950" spans="1:14" x14ac:dyDescent="0.25">
      <c r="A3950">
        <v>316832</v>
      </c>
      <c r="B3950" t="s">
        <v>42</v>
      </c>
      <c r="C3950" t="s">
        <v>43</v>
      </c>
      <c r="D3950" s="8">
        <v>40795</v>
      </c>
      <c r="E3950" t="s">
        <v>83</v>
      </c>
      <c r="F3950">
        <v>1840</v>
      </c>
      <c r="G3950" t="s">
        <v>10</v>
      </c>
      <c r="H3950" t="s">
        <v>2</v>
      </c>
      <c r="I3950">
        <v>1000</v>
      </c>
      <c r="J3950">
        <v>140</v>
      </c>
      <c r="L3950" t="s">
        <v>55</v>
      </c>
      <c r="M3950" t="s">
        <v>56</v>
      </c>
      <c r="N3950" t="s">
        <v>57</v>
      </c>
    </row>
    <row r="3951" spans="1:14" x14ac:dyDescent="0.25">
      <c r="A3951">
        <v>316833</v>
      </c>
      <c r="B3951" t="s">
        <v>42</v>
      </c>
      <c r="C3951" t="s">
        <v>43</v>
      </c>
      <c r="D3951" s="8">
        <v>40795</v>
      </c>
      <c r="E3951" t="s">
        <v>83</v>
      </c>
      <c r="F3951">
        <v>2105</v>
      </c>
      <c r="G3951" t="s">
        <v>9</v>
      </c>
      <c r="H3951" t="s">
        <v>2</v>
      </c>
      <c r="I3951">
        <v>6000</v>
      </c>
      <c r="J3951">
        <v>220</v>
      </c>
      <c r="L3951" t="s">
        <v>55</v>
      </c>
      <c r="M3951" t="s">
        <v>46</v>
      </c>
      <c r="N3951" t="s">
        <v>57</v>
      </c>
    </row>
    <row r="3952" spans="1:14" x14ac:dyDescent="0.25">
      <c r="A3952">
        <v>316841</v>
      </c>
      <c r="B3952" t="s">
        <v>177</v>
      </c>
      <c r="C3952" t="s">
        <v>106</v>
      </c>
      <c r="D3952" s="8">
        <v>40795</v>
      </c>
      <c r="E3952" t="s">
        <v>53</v>
      </c>
      <c r="F3952">
        <v>1420</v>
      </c>
      <c r="G3952" t="s">
        <v>201</v>
      </c>
      <c r="H3952" t="s">
        <v>3</v>
      </c>
      <c r="I3952">
        <v>0</v>
      </c>
      <c r="J3952">
        <v>100</v>
      </c>
      <c r="K3952">
        <v>0</v>
      </c>
      <c r="L3952" t="s">
        <v>84</v>
      </c>
      <c r="M3952" t="s">
        <v>77</v>
      </c>
      <c r="N3952" t="s">
        <v>57</v>
      </c>
    </row>
    <row r="3953" spans="1:14" x14ac:dyDescent="0.25">
      <c r="A3953">
        <v>316842</v>
      </c>
      <c r="B3953" t="s">
        <v>92</v>
      </c>
      <c r="C3953" t="s">
        <v>43</v>
      </c>
      <c r="D3953" s="8">
        <v>40795</v>
      </c>
      <c r="E3953" t="s">
        <v>83</v>
      </c>
      <c r="F3953">
        <v>2225</v>
      </c>
      <c r="G3953" t="s">
        <v>7</v>
      </c>
      <c r="H3953" t="s">
        <v>2</v>
      </c>
      <c r="I3953">
        <v>1200</v>
      </c>
      <c r="J3953">
        <v>140</v>
      </c>
      <c r="K3953">
        <v>3</v>
      </c>
      <c r="L3953" t="s">
        <v>55</v>
      </c>
      <c r="M3953" t="s">
        <v>132</v>
      </c>
      <c r="N3953" t="s">
        <v>57</v>
      </c>
    </row>
    <row r="3954" spans="1:14" x14ac:dyDescent="0.25">
      <c r="A3954">
        <v>316852</v>
      </c>
      <c r="B3954" t="s">
        <v>58</v>
      </c>
      <c r="C3954" t="s">
        <v>43</v>
      </c>
      <c r="D3954" s="8">
        <v>40796</v>
      </c>
      <c r="E3954" t="s">
        <v>53</v>
      </c>
      <c r="F3954">
        <v>1448</v>
      </c>
      <c r="G3954" t="s">
        <v>134</v>
      </c>
      <c r="H3954" t="s">
        <v>2</v>
      </c>
      <c r="I3954">
        <v>0</v>
      </c>
      <c r="J3954">
        <v>0</v>
      </c>
      <c r="K3954">
        <v>0</v>
      </c>
      <c r="L3954" t="s">
        <v>577</v>
      </c>
      <c r="M3954" t="s">
        <v>81</v>
      </c>
      <c r="N3954" t="s">
        <v>57</v>
      </c>
    </row>
    <row r="3955" spans="1:14" x14ac:dyDescent="0.25">
      <c r="A3955">
        <v>316855</v>
      </c>
      <c r="B3955" t="s">
        <v>42</v>
      </c>
      <c r="C3955" t="s">
        <v>43</v>
      </c>
      <c r="D3955" s="8">
        <v>40796</v>
      </c>
      <c r="E3955" t="s">
        <v>53</v>
      </c>
      <c r="F3955">
        <v>1050</v>
      </c>
      <c r="G3955" t="s">
        <v>66</v>
      </c>
      <c r="H3955" t="s">
        <v>4</v>
      </c>
      <c r="I3955">
        <v>100</v>
      </c>
      <c r="J3955">
        <v>135</v>
      </c>
      <c r="L3955" t="s">
        <v>55</v>
      </c>
      <c r="M3955" t="s">
        <v>187</v>
      </c>
      <c r="N3955" t="s">
        <v>57</v>
      </c>
    </row>
    <row r="3956" spans="1:14" x14ac:dyDescent="0.25">
      <c r="A3956">
        <v>316861</v>
      </c>
      <c r="B3956" t="s">
        <v>42</v>
      </c>
      <c r="C3956" t="s">
        <v>43</v>
      </c>
      <c r="D3956" s="8">
        <v>40807</v>
      </c>
      <c r="G3956" t="s">
        <v>6</v>
      </c>
      <c r="H3956" t="s">
        <v>2</v>
      </c>
      <c r="I3956">
        <v>8000</v>
      </c>
      <c r="J3956">
        <v>250</v>
      </c>
      <c r="L3956" t="s">
        <v>64</v>
      </c>
      <c r="M3956" t="s">
        <v>56</v>
      </c>
      <c r="N3956" t="s">
        <v>57</v>
      </c>
    </row>
    <row r="3957" spans="1:14" x14ac:dyDescent="0.25">
      <c r="A3957">
        <v>316867</v>
      </c>
      <c r="B3957" t="s">
        <v>146</v>
      </c>
      <c r="C3957" t="s">
        <v>43</v>
      </c>
      <c r="D3957" s="8">
        <v>40815</v>
      </c>
      <c r="E3957" t="s">
        <v>53</v>
      </c>
      <c r="F3957">
        <v>1300</v>
      </c>
      <c r="G3957" t="s">
        <v>66</v>
      </c>
      <c r="H3957" t="s">
        <v>4</v>
      </c>
      <c r="I3957">
        <v>300</v>
      </c>
      <c r="J3957">
        <v>135</v>
      </c>
      <c r="L3957" t="s">
        <v>55</v>
      </c>
      <c r="M3957" t="s">
        <v>126</v>
      </c>
      <c r="N3957" t="s">
        <v>57</v>
      </c>
    </row>
    <row r="3958" spans="1:14" x14ac:dyDescent="0.25">
      <c r="A3958">
        <v>316870</v>
      </c>
      <c r="B3958" t="s">
        <v>42</v>
      </c>
      <c r="C3958" t="s">
        <v>43</v>
      </c>
      <c r="D3958" s="8">
        <v>40815</v>
      </c>
      <c r="E3958" t="s">
        <v>83</v>
      </c>
      <c r="F3958">
        <v>2255</v>
      </c>
      <c r="G3958" t="s">
        <v>12</v>
      </c>
      <c r="H3958" t="s">
        <v>3</v>
      </c>
      <c r="K3958">
        <v>0</v>
      </c>
      <c r="L3958" t="s">
        <v>55</v>
      </c>
      <c r="M3958" t="s">
        <v>56</v>
      </c>
      <c r="N3958" t="s">
        <v>57</v>
      </c>
    </row>
    <row r="3959" spans="1:14" x14ac:dyDescent="0.25">
      <c r="A3959">
        <v>316880</v>
      </c>
      <c r="B3959" t="s">
        <v>110</v>
      </c>
      <c r="C3959" t="s">
        <v>43</v>
      </c>
      <c r="D3959" s="8">
        <v>40815</v>
      </c>
      <c r="E3959" t="s">
        <v>53</v>
      </c>
      <c r="F3959">
        <v>1902</v>
      </c>
      <c r="G3959" t="s">
        <v>13</v>
      </c>
      <c r="H3959" t="s">
        <v>3</v>
      </c>
      <c r="I3959">
        <v>4500</v>
      </c>
      <c r="L3959" t="s">
        <v>64</v>
      </c>
      <c r="M3959" t="s">
        <v>56</v>
      </c>
      <c r="N3959" t="s">
        <v>57</v>
      </c>
    </row>
    <row r="3960" spans="1:14" x14ac:dyDescent="0.25">
      <c r="A3960">
        <v>316881</v>
      </c>
      <c r="B3960" t="s">
        <v>122</v>
      </c>
      <c r="C3960" t="s">
        <v>43</v>
      </c>
      <c r="D3960" s="8">
        <v>40815</v>
      </c>
      <c r="E3960" t="s">
        <v>53</v>
      </c>
      <c r="F3960">
        <v>946</v>
      </c>
      <c r="G3960" t="s">
        <v>102</v>
      </c>
      <c r="H3960" t="s">
        <v>2</v>
      </c>
      <c r="I3960">
        <v>150</v>
      </c>
      <c r="J3960">
        <v>180</v>
      </c>
      <c r="L3960" t="s">
        <v>55</v>
      </c>
      <c r="M3960" t="s">
        <v>56</v>
      </c>
      <c r="N3960" t="s">
        <v>57</v>
      </c>
    </row>
    <row r="3961" spans="1:14" x14ac:dyDescent="0.25">
      <c r="A3961">
        <v>316896</v>
      </c>
      <c r="B3961" t="s">
        <v>48</v>
      </c>
      <c r="D3961" s="8">
        <v>40796</v>
      </c>
      <c r="G3961" t="s">
        <v>8</v>
      </c>
      <c r="H3961" t="s">
        <v>2</v>
      </c>
      <c r="K3961">
        <v>0</v>
      </c>
      <c r="M3961" t="s">
        <v>153</v>
      </c>
    </row>
    <row r="3962" spans="1:14" x14ac:dyDescent="0.25">
      <c r="A3962">
        <v>316897</v>
      </c>
      <c r="B3962" t="s">
        <v>86</v>
      </c>
      <c r="C3962" t="s">
        <v>43</v>
      </c>
      <c r="D3962" s="8">
        <v>40797</v>
      </c>
      <c r="E3962" t="s">
        <v>53</v>
      </c>
      <c r="F3962">
        <v>945</v>
      </c>
      <c r="G3962" t="s">
        <v>15</v>
      </c>
      <c r="H3962" t="s">
        <v>3</v>
      </c>
      <c r="I3962">
        <v>800</v>
      </c>
      <c r="J3962">
        <v>135</v>
      </c>
      <c r="L3962" t="s">
        <v>55</v>
      </c>
      <c r="M3962" t="s">
        <v>81</v>
      </c>
      <c r="N3962" t="s">
        <v>57</v>
      </c>
    </row>
    <row r="3963" spans="1:14" x14ac:dyDescent="0.25">
      <c r="A3963">
        <v>316898</v>
      </c>
      <c r="B3963" t="s">
        <v>192</v>
      </c>
      <c r="C3963" t="s">
        <v>43</v>
      </c>
      <c r="D3963" s="8">
        <v>40797</v>
      </c>
      <c r="E3963" t="s">
        <v>107</v>
      </c>
      <c r="F3963">
        <v>1920</v>
      </c>
      <c r="G3963" t="s">
        <v>19</v>
      </c>
      <c r="H3963" t="s">
        <v>4</v>
      </c>
      <c r="I3963">
        <v>0</v>
      </c>
      <c r="K3963">
        <v>0</v>
      </c>
      <c r="L3963" t="s">
        <v>84</v>
      </c>
      <c r="M3963" t="s">
        <v>291</v>
      </c>
      <c r="N3963" t="s">
        <v>57</v>
      </c>
    </row>
    <row r="3964" spans="1:14" x14ac:dyDescent="0.25">
      <c r="A3964">
        <v>316901</v>
      </c>
      <c r="B3964" t="s">
        <v>359</v>
      </c>
      <c r="C3964" t="s">
        <v>43</v>
      </c>
      <c r="D3964" s="8">
        <v>40797</v>
      </c>
      <c r="E3964" t="s">
        <v>53</v>
      </c>
      <c r="F3964">
        <v>911</v>
      </c>
      <c r="G3964" t="s">
        <v>139</v>
      </c>
      <c r="H3964" t="s">
        <v>2</v>
      </c>
      <c r="I3964">
        <v>0</v>
      </c>
      <c r="K3964">
        <v>0</v>
      </c>
      <c r="L3964" t="s">
        <v>73</v>
      </c>
      <c r="M3964" t="s">
        <v>81</v>
      </c>
      <c r="N3964" t="s">
        <v>57</v>
      </c>
    </row>
    <row r="3965" spans="1:14" x14ac:dyDescent="0.25">
      <c r="A3965">
        <v>316909</v>
      </c>
      <c r="B3965" t="s">
        <v>353</v>
      </c>
      <c r="C3965" t="s">
        <v>71</v>
      </c>
      <c r="D3965" s="8">
        <v>40797</v>
      </c>
      <c r="E3965" t="s">
        <v>53</v>
      </c>
      <c r="F3965">
        <v>1120</v>
      </c>
      <c r="G3965" t="s">
        <v>22</v>
      </c>
      <c r="H3965" t="s">
        <v>4</v>
      </c>
      <c r="I3965">
        <v>0</v>
      </c>
      <c r="K3965">
        <v>0</v>
      </c>
      <c r="L3965" t="s">
        <v>84</v>
      </c>
      <c r="M3965" t="s">
        <v>60</v>
      </c>
      <c r="N3965" t="s">
        <v>57</v>
      </c>
    </row>
    <row r="3966" spans="1:14" x14ac:dyDescent="0.25">
      <c r="A3966">
        <v>316917</v>
      </c>
      <c r="B3966" t="s">
        <v>42</v>
      </c>
      <c r="C3966" t="s">
        <v>43</v>
      </c>
      <c r="D3966" s="8">
        <v>40797</v>
      </c>
      <c r="E3966" t="s">
        <v>53</v>
      </c>
      <c r="F3966">
        <v>1325</v>
      </c>
      <c r="G3966" t="s">
        <v>66</v>
      </c>
      <c r="H3966" t="s">
        <v>4</v>
      </c>
      <c r="I3966">
        <v>200</v>
      </c>
      <c r="J3966">
        <v>125</v>
      </c>
      <c r="L3966" t="s">
        <v>55</v>
      </c>
      <c r="M3966" t="s">
        <v>56</v>
      </c>
      <c r="N3966" t="s">
        <v>57</v>
      </c>
    </row>
    <row r="3967" spans="1:14" x14ac:dyDescent="0.25">
      <c r="A3967">
        <v>316926</v>
      </c>
      <c r="B3967" t="s">
        <v>92</v>
      </c>
      <c r="C3967" t="s">
        <v>43</v>
      </c>
      <c r="D3967" s="8">
        <v>40798</v>
      </c>
      <c r="G3967" t="s">
        <v>11</v>
      </c>
      <c r="H3967" t="s">
        <v>3</v>
      </c>
      <c r="I3967">
        <v>0</v>
      </c>
      <c r="K3967">
        <v>0</v>
      </c>
      <c r="L3967" t="s">
        <v>84</v>
      </c>
      <c r="M3967" t="s">
        <v>238</v>
      </c>
    </row>
    <row r="3968" spans="1:14" x14ac:dyDescent="0.25">
      <c r="A3968">
        <v>316930</v>
      </c>
      <c r="B3968" t="s">
        <v>63</v>
      </c>
      <c r="C3968" t="s">
        <v>43</v>
      </c>
      <c r="D3968" s="8">
        <v>40798</v>
      </c>
      <c r="E3968" t="s">
        <v>53</v>
      </c>
      <c r="F3968">
        <v>808</v>
      </c>
      <c r="G3968" t="s">
        <v>102</v>
      </c>
      <c r="H3968" t="s">
        <v>2</v>
      </c>
      <c r="I3968">
        <v>300</v>
      </c>
      <c r="J3968">
        <v>140</v>
      </c>
      <c r="K3968">
        <v>1</v>
      </c>
      <c r="L3968" t="s">
        <v>55</v>
      </c>
      <c r="M3968" t="s">
        <v>56</v>
      </c>
      <c r="N3968" t="s">
        <v>57</v>
      </c>
    </row>
    <row r="3969" spans="1:14" x14ac:dyDescent="0.25">
      <c r="A3969">
        <v>316931</v>
      </c>
      <c r="B3969" t="s">
        <v>228</v>
      </c>
      <c r="D3969" s="8">
        <v>40806</v>
      </c>
      <c r="E3969" t="s">
        <v>53</v>
      </c>
      <c r="F3969">
        <v>1415</v>
      </c>
      <c r="G3969" t="s">
        <v>312</v>
      </c>
      <c r="H3969" t="s">
        <v>4</v>
      </c>
      <c r="I3969">
        <v>400</v>
      </c>
      <c r="J3969">
        <v>180</v>
      </c>
      <c r="L3969" t="s">
        <v>64</v>
      </c>
      <c r="M3969" t="s">
        <v>132</v>
      </c>
      <c r="N3969" t="s">
        <v>57</v>
      </c>
    </row>
    <row r="3970" spans="1:14" x14ac:dyDescent="0.25">
      <c r="A3970">
        <v>316934</v>
      </c>
      <c r="B3970" t="s">
        <v>63</v>
      </c>
      <c r="C3970" t="s">
        <v>43</v>
      </c>
      <c r="D3970" s="8">
        <v>40806</v>
      </c>
      <c r="E3970" t="s">
        <v>53</v>
      </c>
      <c r="F3970">
        <v>1615</v>
      </c>
      <c r="G3970" t="s">
        <v>168</v>
      </c>
      <c r="H3970" t="s">
        <v>4</v>
      </c>
      <c r="I3970">
        <v>500</v>
      </c>
      <c r="J3970">
        <v>145</v>
      </c>
      <c r="K3970">
        <v>2</v>
      </c>
      <c r="L3970" t="s">
        <v>55</v>
      </c>
      <c r="M3970" t="s">
        <v>56</v>
      </c>
      <c r="N3970" t="s">
        <v>57</v>
      </c>
    </row>
    <row r="3971" spans="1:14" x14ac:dyDescent="0.25">
      <c r="A3971">
        <v>316935</v>
      </c>
      <c r="B3971" t="s">
        <v>63</v>
      </c>
      <c r="C3971" t="s">
        <v>43</v>
      </c>
      <c r="D3971" s="8">
        <v>40806</v>
      </c>
      <c r="E3971" t="s">
        <v>83</v>
      </c>
      <c r="F3971">
        <v>2130</v>
      </c>
      <c r="G3971" t="s">
        <v>22</v>
      </c>
      <c r="H3971" t="s">
        <v>4</v>
      </c>
      <c r="I3971">
        <v>4000</v>
      </c>
      <c r="J3971">
        <v>250</v>
      </c>
      <c r="K3971">
        <v>12</v>
      </c>
      <c r="L3971" t="s">
        <v>55</v>
      </c>
      <c r="M3971" t="s">
        <v>46</v>
      </c>
      <c r="N3971" t="s">
        <v>57</v>
      </c>
    </row>
    <row r="3972" spans="1:14" x14ac:dyDescent="0.25">
      <c r="A3972">
        <v>316941</v>
      </c>
      <c r="B3972" t="s">
        <v>592</v>
      </c>
      <c r="C3972" t="s">
        <v>106</v>
      </c>
      <c r="D3972" s="8">
        <v>40806</v>
      </c>
      <c r="E3972" t="s">
        <v>53</v>
      </c>
      <c r="F3972">
        <v>815</v>
      </c>
      <c r="G3972" t="s">
        <v>509</v>
      </c>
      <c r="H3972" t="s">
        <v>4</v>
      </c>
      <c r="I3972">
        <v>60</v>
      </c>
      <c r="J3972">
        <v>100</v>
      </c>
      <c r="L3972" t="s">
        <v>55</v>
      </c>
      <c r="M3972" t="s">
        <v>126</v>
      </c>
      <c r="N3972" t="s">
        <v>57</v>
      </c>
    </row>
    <row r="3973" spans="1:14" x14ac:dyDescent="0.25">
      <c r="A3973">
        <v>316946</v>
      </c>
      <c r="B3973" t="s">
        <v>167</v>
      </c>
      <c r="C3973" t="s">
        <v>43</v>
      </c>
      <c r="D3973" s="8">
        <v>40807</v>
      </c>
      <c r="G3973" t="s">
        <v>19</v>
      </c>
      <c r="H3973" t="s">
        <v>4</v>
      </c>
      <c r="I3973">
        <v>2000</v>
      </c>
      <c r="J3973">
        <v>135</v>
      </c>
      <c r="L3973" t="s">
        <v>55</v>
      </c>
      <c r="M3973" t="s">
        <v>56</v>
      </c>
      <c r="N3973" t="s">
        <v>57</v>
      </c>
    </row>
    <row r="3974" spans="1:14" x14ac:dyDescent="0.25">
      <c r="A3974">
        <v>316948</v>
      </c>
      <c r="B3974" t="s">
        <v>78</v>
      </c>
      <c r="C3974" t="s">
        <v>43</v>
      </c>
      <c r="D3974" s="8">
        <v>40807</v>
      </c>
      <c r="E3974" t="s">
        <v>53</v>
      </c>
      <c r="G3974" t="s">
        <v>21</v>
      </c>
      <c r="H3974" t="s">
        <v>4</v>
      </c>
      <c r="I3974">
        <v>800</v>
      </c>
      <c r="J3974">
        <v>135</v>
      </c>
      <c r="K3974">
        <v>3</v>
      </c>
      <c r="L3974" t="s">
        <v>55</v>
      </c>
      <c r="M3974" t="s">
        <v>238</v>
      </c>
    </row>
    <row r="3975" spans="1:14" x14ac:dyDescent="0.25">
      <c r="A3975">
        <v>316953</v>
      </c>
      <c r="B3975" t="s">
        <v>127</v>
      </c>
      <c r="C3975" t="s">
        <v>71</v>
      </c>
      <c r="D3975" s="8">
        <v>40807</v>
      </c>
      <c r="E3975" t="s">
        <v>53</v>
      </c>
      <c r="F3975">
        <v>1800</v>
      </c>
      <c r="G3975" t="s">
        <v>265</v>
      </c>
      <c r="H3975" t="s">
        <v>3</v>
      </c>
      <c r="I3975">
        <v>5</v>
      </c>
      <c r="J3975">
        <v>60</v>
      </c>
      <c r="K3975">
        <v>0</v>
      </c>
      <c r="L3975" t="s">
        <v>55</v>
      </c>
      <c r="M3975" t="s">
        <v>56</v>
      </c>
      <c r="N3975" t="s">
        <v>57</v>
      </c>
    </row>
    <row r="3976" spans="1:14" x14ac:dyDescent="0.25">
      <c r="A3976">
        <v>316960</v>
      </c>
      <c r="B3976" t="s">
        <v>85</v>
      </c>
      <c r="C3976" t="s">
        <v>43</v>
      </c>
      <c r="D3976" s="8">
        <v>40799</v>
      </c>
      <c r="E3976" t="s">
        <v>83</v>
      </c>
      <c r="F3976">
        <v>525</v>
      </c>
      <c r="G3976" t="s">
        <v>23</v>
      </c>
      <c r="H3976" t="s">
        <v>4</v>
      </c>
      <c r="I3976">
        <v>20</v>
      </c>
      <c r="J3976">
        <v>136</v>
      </c>
      <c r="K3976">
        <v>0</v>
      </c>
      <c r="L3976" t="s">
        <v>55</v>
      </c>
      <c r="M3976" t="s">
        <v>56</v>
      </c>
      <c r="N3976" t="s">
        <v>57</v>
      </c>
    </row>
    <row r="3977" spans="1:14" x14ac:dyDescent="0.25">
      <c r="A3977">
        <v>316966</v>
      </c>
      <c r="B3977" t="s">
        <v>144</v>
      </c>
      <c r="C3977" t="s">
        <v>43</v>
      </c>
      <c r="D3977" s="8">
        <v>40800</v>
      </c>
      <c r="E3977" t="s">
        <v>53</v>
      </c>
      <c r="F3977">
        <v>1325</v>
      </c>
      <c r="G3977" t="s">
        <v>7</v>
      </c>
      <c r="H3977" t="s">
        <v>2</v>
      </c>
      <c r="K3977">
        <v>10</v>
      </c>
      <c r="L3977" t="s">
        <v>55</v>
      </c>
      <c r="M3977" t="s">
        <v>183</v>
      </c>
      <c r="N3977" t="s">
        <v>57</v>
      </c>
    </row>
    <row r="3978" spans="1:14" x14ac:dyDescent="0.25">
      <c r="A3978">
        <v>316974</v>
      </c>
      <c r="B3978" t="s">
        <v>220</v>
      </c>
      <c r="C3978" t="s">
        <v>43</v>
      </c>
      <c r="D3978" s="8">
        <v>40800</v>
      </c>
      <c r="E3978" t="s">
        <v>53</v>
      </c>
      <c r="F3978">
        <v>1028</v>
      </c>
      <c r="G3978" t="s">
        <v>243</v>
      </c>
      <c r="H3978" t="s">
        <v>4</v>
      </c>
      <c r="I3978">
        <v>0</v>
      </c>
      <c r="K3978">
        <v>0</v>
      </c>
      <c r="L3978" t="s">
        <v>84</v>
      </c>
      <c r="M3978" t="s">
        <v>183</v>
      </c>
      <c r="N3978" t="s">
        <v>57</v>
      </c>
    </row>
    <row r="3979" spans="1:14" x14ac:dyDescent="0.25">
      <c r="A3979">
        <v>316986</v>
      </c>
      <c r="B3979" t="s">
        <v>63</v>
      </c>
      <c r="C3979" t="s">
        <v>43</v>
      </c>
      <c r="D3979" s="8">
        <v>40800</v>
      </c>
      <c r="E3979" t="s">
        <v>53</v>
      </c>
      <c r="F3979">
        <v>910</v>
      </c>
      <c r="G3979" t="s">
        <v>66</v>
      </c>
      <c r="H3979" t="s">
        <v>4</v>
      </c>
      <c r="I3979">
        <v>0</v>
      </c>
      <c r="J3979">
        <v>125</v>
      </c>
      <c r="K3979">
        <v>0</v>
      </c>
      <c r="L3979" t="s">
        <v>84</v>
      </c>
      <c r="M3979" t="s">
        <v>56</v>
      </c>
      <c r="N3979" t="s">
        <v>57</v>
      </c>
    </row>
    <row r="3980" spans="1:14" x14ac:dyDescent="0.25">
      <c r="A3980">
        <v>316989</v>
      </c>
      <c r="B3980" t="s">
        <v>63</v>
      </c>
      <c r="C3980" t="s">
        <v>43</v>
      </c>
      <c r="D3980" s="8">
        <v>40800</v>
      </c>
      <c r="E3980" t="s">
        <v>53</v>
      </c>
      <c r="F3980">
        <v>1419</v>
      </c>
      <c r="G3980" t="s">
        <v>22</v>
      </c>
      <c r="H3980" t="s">
        <v>4</v>
      </c>
      <c r="I3980">
        <v>0</v>
      </c>
      <c r="K3980">
        <v>0</v>
      </c>
      <c r="L3980" t="s">
        <v>73</v>
      </c>
      <c r="M3980" t="s">
        <v>140</v>
      </c>
      <c r="N3980" t="s">
        <v>57</v>
      </c>
    </row>
    <row r="3981" spans="1:14" x14ac:dyDescent="0.25">
      <c r="A3981">
        <v>316992</v>
      </c>
      <c r="B3981" t="s">
        <v>302</v>
      </c>
      <c r="C3981" t="s">
        <v>43</v>
      </c>
      <c r="D3981" s="8">
        <v>40800</v>
      </c>
      <c r="E3981" t="s">
        <v>83</v>
      </c>
      <c r="F3981">
        <v>2100</v>
      </c>
      <c r="G3981" t="s">
        <v>93</v>
      </c>
      <c r="H3981" t="s">
        <v>2</v>
      </c>
      <c r="I3981">
        <v>0</v>
      </c>
      <c r="J3981">
        <v>180</v>
      </c>
      <c r="K3981">
        <v>0</v>
      </c>
      <c r="L3981" t="s">
        <v>73</v>
      </c>
      <c r="M3981" t="s">
        <v>46</v>
      </c>
    </row>
    <row r="3982" spans="1:14" x14ac:dyDescent="0.25">
      <c r="A3982">
        <v>316997</v>
      </c>
      <c r="B3982" t="s">
        <v>167</v>
      </c>
      <c r="C3982" t="s">
        <v>43</v>
      </c>
      <c r="D3982" s="8">
        <v>40801</v>
      </c>
      <c r="E3982" t="s">
        <v>53</v>
      </c>
      <c r="F3982">
        <v>1622</v>
      </c>
      <c r="G3982" t="s">
        <v>131</v>
      </c>
      <c r="H3982" t="s">
        <v>2</v>
      </c>
      <c r="I3982">
        <v>0</v>
      </c>
      <c r="K3982">
        <v>0</v>
      </c>
      <c r="L3982" t="s">
        <v>73</v>
      </c>
      <c r="M3982" t="s">
        <v>67</v>
      </c>
      <c r="N3982" t="s">
        <v>57</v>
      </c>
    </row>
    <row r="3983" spans="1:14" x14ac:dyDescent="0.25">
      <c r="A3983">
        <v>316998</v>
      </c>
      <c r="B3983" t="s">
        <v>192</v>
      </c>
      <c r="C3983" t="s">
        <v>43</v>
      </c>
      <c r="D3983" s="8">
        <v>40801</v>
      </c>
      <c r="E3983" t="s">
        <v>53</v>
      </c>
      <c r="F3983">
        <v>1635</v>
      </c>
      <c r="G3983" t="s">
        <v>19</v>
      </c>
      <c r="H3983" t="s">
        <v>4</v>
      </c>
      <c r="I3983">
        <v>10</v>
      </c>
      <c r="J3983">
        <v>150</v>
      </c>
      <c r="K3983">
        <v>0</v>
      </c>
      <c r="L3983" t="s">
        <v>64</v>
      </c>
      <c r="M3983" t="s">
        <v>46</v>
      </c>
      <c r="N3983" t="s">
        <v>57</v>
      </c>
    </row>
    <row r="3984" spans="1:14" x14ac:dyDescent="0.25">
      <c r="A3984">
        <v>317007</v>
      </c>
      <c r="B3984" t="s">
        <v>92</v>
      </c>
      <c r="C3984" t="s">
        <v>43</v>
      </c>
      <c r="D3984" s="8">
        <v>40801</v>
      </c>
      <c r="E3984" t="s">
        <v>53</v>
      </c>
      <c r="F3984">
        <v>1245</v>
      </c>
      <c r="G3984" t="s">
        <v>6</v>
      </c>
      <c r="H3984" t="s">
        <v>2</v>
      </c>
      <c r="I3984">
        <v>0</v>
      </c>
      <c r="J3984">
        <v>140</v>
      </c>
      <c r="K3984">
        <v>0</v>
      </c>
      <c r="L3984" t="s">
        <v>84</v>
      </c>
      <c r="M3984" t="s">
        <v>183</v>
      </c>
      <c r="N3984" t="s">
        <v>57</v>
      </c>
    </row>
    <row r="3985" spans="1:14" x14ac:dyDescent="0.25">
      <c r="A3985">
        <v>317021</v>
      </c>
      <c r="B3985" t="s">
        <v>42</v>
      </c>
      <c r="C3985" t="s">
        <v>43</v>
      </c>
      <c r="D3985" s="8">
        <v>40801</v>
      </c>
      <c r="E3985" t="s">
        <v>53</v>
      </c>
      <c r="F3985">
        <v>1515</v>
      </c>
      <c r="G3985" t="s">
        <v>66</v>
      </c>
      <c r="H3985" t="s">
        <v>4</v>
      </c>
      <c r="I3985">
        <v>1500</v>
      </c>
      <c r="J3985">
        <v>210</v>
      </c>
      <c r="K3985">
        <v>10</v>
      </c>
      <c r="L3985" t="s">
        <v>55</v>
      </c>
      <c r="M3985" t="s">
        <v>56</v>
      </c>
      <c r="N3985" t="s">
        <v>57</v>
      </c>
    </row>
    <row r="3986" spans="1:14" x14ac:dyDescent="0.25">
      <c r="A3986">
        <v>317029</v>
      </c>
      <c r="B3986" t="s">
        <v>95</v>
      </c>
      <c r="C3986" t="s">
        <v>43</v>
      </c>
      <c r="D3986" s="8">
        <v>40802</v>
      </c>
      <c r="E3986" t="s">
        <v>83</v>
      </c>
      <c r="F3986">
        <v>236</v>
      </c>
      <c r="G3986" t="s">
        <v>135</v>
      </c>
      <c r="H3986" t="s">
        <v>3</v>
      </c>
      <c r="I3986">
        <v>0</v>
      </c>
      <c r="K3986">
        <v>0</v>
      </c>
      <c r="L3986" t="s">
        <v>84</v>
      </c>
      <c r="M3986" t="s">
        <v>60</v>
      </c>
    </row>
    <row r="3987" spans="1:14" x14ac:dyDescent="0.25">
      <c r="A3987">
        <v>317030</v>
      </c>
      <c r="B3987" t="s">
        <v>167</v>
      </c>
      <c r="C3987" t="s">
        <v>43</v>
      </c>
      <c r="D3987" s="8">
        <v>40802</v>
      </c>
      <c r="E3987" t="s">
        <v>83</v>
      </c>
      <c r="F3987">
        <v>2030</v>
      </c>
      <c r="G3987" t="s">
        <v>21</v>
      </c>
      <c r="H3987" t="s">
        <v>4</v>
      </c>
      <c r="I3987">
        <v>500</v>
      </c>
      <c r="J3987">
        <v>140</v>
      </c>
      <c r="L3987" t="s">
        <v>55</v>
      </c>
      <c r="M3987" t="s">
        <v>46</v>
      </c>
      <c r="N3987" t="s">
        <v>57</v>
      </c>
    </row>
    <row r="3988" spans="1:14" x14ac:dyDescent="0.25">
      <c r="A3988">
        <v>317031</v>
      </c>
      <c r="B3988" t="s">
        <v>167</v>
      </c>
      <c r="C3988" t="s">
        <v>43</v>
      </c>
      <c r="D3988" s="8">
        <v>40802</v>
      </c>
      <c r="E3988" t="s">
        <v>107</v>
      </c>
      <c r="F3988">
        <v>1929</v>
      </c>
      <c r="G3988" t="s">
        <v>19</v>
      </c>
      <c r="H3988" t="s">
        <v>4</v>
      </c>
      <c r="K3988">
        <v>0</v>
      </c>
      <c r="L3988" t="s">
        <v>64</v>
      </c>
      <c r="M3988" t="s">
        <v>238</v>
      </c>
      <c r="N3988" t="s">
        <v>61</v>
      </c>
    </row>
    <row r="3989" spans="1:14" x14ac:dyDescent="0.25">
      <c r="A3989">
        <v>317046</v>
      </c>
      <c r="B3989" t="s">
        <v>63</v>
      </c>
      <c r="C3989" t="s">
        <v>43</v>
      </c>
      <c r="D3989" s="8">
        <v>40802</v>
      </c>
      <c r="E3989" t="s">
        <v>53</v>
      </c>
      <c r="F3989">
        <v>1740</v>
      </c>
      <c r="G3989" t="s">
        <v>243</v>
      </c>
      <c r="H3989" t="s">
        <v>4</v>
      </c>
      <c r="I3989">
        <v>0</v>
      </c>
      <c r="J3989">
        <v>100</v>
      </c>
      <c r="K3989">
        <v>0</v>
      </c>
      <c r="L3989" t="s">
        <v>73</v>
      </c>
      <c r="M3989" t="s">
        <v>56</v>
      </c>
      <c r="N3989" t="s">
        <v>57</v>
      </c>
    </row>
    <row r="3990" spans="1:14" x14ac:dyDescent="0.25">
      <c r="A3990">
        <v>317054</v>
      </c>
      <c r="B3990" t="s">
        <v>91</v>
      </c>
      <c r="C3990" t="s">
        <v>43</v>
      </c>
      <c r="D3990" s="8">
        <v>40803</v>
      </c>
      <c r="E3990" t="s">
        <v>53</v>
      </c>
      <c r="F3990">
        <v>1721</v>
      </c>
      <c r="G3990" t="s">
        <v>19</v>
      </c>
      <c r="H3990" t="s">
        <v>4</v>
      </c>
      <c r="I3990">
        <v>20</v>
      </c>
      <c r="J3990">
        <v>175</v>
      </c>
      <c r="K3990">
        <v>0</v>
      </c>
      <c r="L3990" t="s">
        <v>64</v>
      </c>
      <c r="M3990" t="s">
        <v>81</v>
      </c>
      <c r="N3990" t="s">
        <v>57</v>
      </c>
    </row>
    <row r="3991" spans="1:14" x14ac:dyDescent="0.25">
      <c r="A3991">
        <v>317055</v>
      </c>
      <c r="B3991" t="s">
        <v>158</v>
      </c>
      <c r="C3991" t="s">
        <v>43</v>
      </c>
      <c r="D3991" s="8">
        <v>40803</v>
      </c>
      <c r="E3991" t="s">
        <v>53</v>
      </c>
      <c r="F3991">
        <v>1328</v>
      </c>
      <c r="G3991" t="s">
        <v>21</v>
      </c>
      <c r="H3991" t="s">
        <v>4</v>
      </c>
      <c r="I3991">
        <v>0</v>
      </c>
      <c r="K3991">
        <v>0</v>
      </c>
      <c r="L3991" t="s">
        <v>84</v>
      </c>
      <c r="M3991" t="s">
        <v>60</v>
      </c>
      <c r="N3991" t="s">
        <v>61</v>
      </c>
    </row>
    <row r="3992" spans="1:14" x14ac:dyDescent="0.25">
      <c r="A3992">
        <v>317056</v>
      </c>
      <c r="B3992" t="s">
        <v>220</v>
      </c>
      <c r="C3992" t="s">
        <v>43</v>
      </c>
      <c r="D3992" s="8">
        <v>40803</v>
      </c>
      <c r="E3992" t="s">
        <v>53</v>
      </c>
      <c r="F3992">
        <v>1030</v>
      </c>
      <c r="G3992" t="s">
        <v>243</v>
      </c>
      <c r="H3992" t="s">
        <v>4</v>
      </c>
      <c r="I3992">
        <v>1600</v>
      </c>
      <c r="L3992" t="s">
        <v>55</v>
      </c>
      <c r="M3992" t="s">
        <v>183</v>
      </c>
      <c r="N3992" t="s">
        <v>57</v>
      </c>
    </row>
    <row r="3993" spans="1:14" x14ac:dyDescent="0.25">
      <c r="A3993">
        <v>317058</v>
      </c>
      <c r="B3993" t="s">
        <v>92</v>
      </c>
      <c r="C3993" t="s">
        <v>43</v>
      </c>
      <c r="D3993" s="8">
        <v>40803</v>
      </c>
      <c r="G3993" t="s">
        <v>11</v>
      </c>
      <c r="H3993" t="s">
        <v>3</v>
      </c>
      <c r="I3993">
        <v>1900</v>
      </c>
      <c r="J3993">
        <v>220</v>
      </c>
      <c r="L3993" t="s">
        <v>55</v>
      </c>
      <c r="M3993" t="s">
        <v>132</v>
      </c>
    </row>
    <row r="3994" spans="1:14" x14ac:dyDescent="0.25">
      <c r="A3994">
        <v>317060</v>
      </c>
      <c r="B3994" t="s">
        <v>311</v>
      </c>
      <c r="C3994" t="s">
        <v>43</v>
      </c>
      <c r="D3994" s="8">
        <v>40803</v>
      </c>
      <c r="E3994" t="s">
        <v>53</v>
      </c>
      <c r="F3994">
        <v>1424</v>
      </c>
      <c r="G3994" t="s">
        <v>593</v>
      </c>
      <c r="H3994" t="s">
        <v>2</v>
      </c>
      <c r="I3994">
        <v>60</v>
      </c>
      <c r="J3994">
        <v>120</v>
      </c>
      <c r="L3994" t="s">
        <v>55</v>
      </c>
      <c r="M3994" t="s">
        <v>129</v>
      </c>
      <c r="N3994" t="s">
        <v>57</v>
      </c>
    </row>
    <row r="3995" spans="1:14" x14ac:dyDescent="0.25">
      <c r="A3995">
        <v>317065</v>
      </c>
      <c r="B3995" t="s">
        <v>62</v>
      </c>
      <c r="C3995" t="s">
        <v>43</v>
      </c>
      <c r="D3995" s="8">
        <v>40803</v>
      </c>
      <c r="E3995" t="s">
        <v>83</v>
      </c>
      <c r="F3995">
        <v>2306</v>
      </c>
      <c r="G3995" t="s">
        <v>12</v>
      </c>
      <c r="H3995" t="s">
        <v>3</v>
      </c>
      <c r="I3995">
        <v>460</v>
      </c>
      <c r="J3995">
        <v>135</v>
      </c>
      <c r="K3995">
        <v>2</v>
      </c>
      <c r="L3995" t="s">
        <v>55</v>
      </c>
      <c r="M3995" t="s">
        <v>132</v>
      </c>
      <c r="N3995" t="s">
        <v>57</v>
      </c>
    </row>
    <row r="3996" spans="1:14" x14ac:dyDescent="0.25">
      <c r="A3996">
        <v>317068</v>
      </c>
      <c r="B3996" t="s">
        <v>48</v>
      </c>
      <c r="D3996" s="8">
        <v>40803</v>
      </c>
      <c r="G3996" t="s">
        <v>9</v>
      </c>
      <c r="H3996" t="s">
        <v>2</v>
      </c>
      <c r="K3996">
        <v>0</v>
      </c>
      <c r="M3996" t="s">
        <v>318</v>
      </c>
    </row>
    <row r="3997" spans="1:14" x14ac:dyDescent="0.25">
      <c r="A3997">
        <v>317081</v>
      </c>
      <c r="B3997" t="s">
        <v>42</v>
      </c>
      <c r="C3997" t="s">
        <v>43</v>
      </c>
      <c r="D3997" s="8">
        <v>40804</v>
      </c>
      <c r="E3997" t="s">
        <v>83</v>
      </c>
      <c r="F3997">
        <v>2355</v>
      </c>
      <c r="G3997" t="s">
        <v>7</v>
      </c>
      <c r="H3997" t="s">
        <v>2</v>
      </c>
      <c r="I3997">
        <v>4500</v>
      </c>
      <c r="J3997">
        <v>210</v>
      </c>
      <c r="K3997">
        <v>5</v>
      </c>
      <c r="L3997" t="s">
        <v>64</v>
      </c>
      <c r="M3997" t="s">
        <v>46</v>
      </c>
    </row>
    <row r="3998" spans="1:14" x14ac:dyDescent="0.25">
      <c r="A3998">
        <v>317114</v>
      </c>
      <c r="B3998" t="s">
        <v>78</v>
      </c>
      <c r="C3998" t="s">
        <v>43</v>
      </c>
      <c r="D3998" s="8">
        <v>40809</v>
      </c>
      <c r="E3998" t="s">
        <v>83</v>
      </c>
      <c r="F3998">
        <v>2200</v>
      </c>
      <c r="G3998" t="s">
        <v>20</v>
      </c>
      <c r="H3998" t="s">
        <v>4</v>
      </c>
      <c r="I3998">
        <v>3500</v>
      </c>
      <c r="J3998">
        <v>250</v>
      </c>
      <c r="K3998">
        <v>6</v>
      </c>
      <c r="L3998" t="s">
        <v>55</v>
      </c>
      <c r="M3998" t="s">
        <v>56</v>
      </c>
      <c r="N3998" t="s">
        <v>57</v>
      </c>
    </row>
    <row r="3999" spans="1:14" x14ac:dyDescent="0.25">
      <c r="A3999">
        <v>317116</v>
      </c>
      <c r="B3999" t="s">
        <v>86</v>
      </c>
      <c r="C3999" t="s">
        <v>43</v>
      </c>
      <c r="D3999" s="8">
        <v>40809</v>
      </c>
      <c r="E3999" t="s">
        <v>53</v>
      </c>
      <c r="F3999">
        <v>1130</v>
      </c>
      <c r="G3999" t="s">
        <v>15</v>
      </c>
      <c r="H3999" t="s">
        <v>3</v>
      </c>
      <c r="I3999">
        <v>300</v>
      </c>
      <c r="J3999">
        <v>140</v>
      </c>
      <c r="L3999" t="s">
        <v>55</v>
      </c>
      <c r="M3999" t="s">
        <v>56</v>
      </c>
      <c r="N3999" t="s">
        <v>57</v>
      </c>
    </row>
    <row r="4000" spans="1:14" x14ac:dyDescent="0.25">
      <c r="A4000">
        <v>317117</v>
      </c>
      <c r="B4000" t="s">
        <v>95</v>
      </c>
      <c r="C4000" t="s">
        <v>43</v>
      </c>
      <c r="D4000" s="8">
        <v>40809</v>
      </c>
      <c r="E4000" t="s">
        <v>53</v>
      </c>
      <c r="F4000">
        <v>1845</v>
      </c>
      <c r="G4000" t="s">
        <v>19</v>
      </c>
      <c r="H4000" t="s">
        <v>4</v>
      </c>
      <c r="I4000">
        <v>0</v>
      </c>
      <c r="J4000">
        <v>120</v>
      </c>
      <c r="K4000">
        <v>0</v>
      </c>
      <c r="L4000" t="s">
        <v>73</v>
      </c>
      <c r="M4000" t="s">
        <v>56</v>
      </c>
      <c r="N4000" t="s">
        <v>57</v>
      </c>
    </row>
    <row r="4001" spans="1:14" x14ac:dyDescent="0.25">
      <c r="A4001">
        <v>317120</v>
      </c>
      <c r="B4001" t="s">
        <v>78</v>
      </c>
      <c r="C4001" t="s">
        <v>43</v>
      </c>
      <c r="D4001" s="8">
        <v>40809</v>
      </c>
      <c r="E4001" t="s">
        <v>53</v>
      </c>
      <c r="F4001">
        <v>751</v>
      </c>
      <c r="G4001" t="s">
        <v>21</v>
      </c>
      <c r="H4001" t="s">
        <v>4</v>
      </c>
      <c r="I4001">
        <v>0</v>
      </c>
      <c r="K4001">
        <v>0</v>
      </c>
      <c r="L4001" t="s">
        <v>73</v>
      </c>
      <c r="M4001" t="s">
        <v>169</v>
      </c>
      <c r="N4001" t="s">
        <v>57</v>
      </c>
    </row>
    <row r="4002" spans="1:14" x14ac:dyDescent="0.25">
      <c r="A4002">
        <v>317123</v>
      </c>
      <c r="B4002" t="s">
        <v>218</v>
      </c>
      <c r="C4002" t="s">
        <v>43</v>
      </c>
      <c r="D4002" s="8">
        <v>40809</v>
      </c>
      <c r="E4002" t="s">
        <v>44</v>
      </c>
      <c r="F4002">
        <v>700</v>
      </c>
      <c r="G4002" t="s">
        <v>23</v>
      </c>
      <c r="H4002" t="s">
        <v>4</v>
      </c>
      <c r="I4002">
        <v>0</v>
      </c>
      <c r="K4002">
        <v>0</v>
      </c>
      <c r="L4002" t="s">
        <v>73</v>
      </c>
      <c r="M4002" t="s">
        <v>51</v>
      </c>
      <c r="N4002" t="s">
        <v>57</v>
      </c>
    </row>
    <row r="4003" spans="1:14" x14ac:dyDescent="0.25">
      <c r="A4003">
        <v>317134</v>
      </c>
      <c r="B4003" t="s">
        <v>63</v>
      </c>
      <c r="C4003" t="s">
        <v>43</v>
      </c>
      <c r="D4003" s="8">
        <v>40809</v>
      </c>
      <c r="E4003" t="s">
        <v>107</v>
      </c>
      <c r="F4003">
        <v>1930</v>
      </c>
      <c r="G4003" t="s">
        <v>6</v>
      </c>
      <c r="H4003" t="s">
        <v>2</v>
      </c>
      <c r="I4003">
        <v>300</v>
      </c>
      <c r="J4003">
        <v>140</v>
      </c>
      <c r="L4003" t="s">
        <v>55</v>
      </c>
      <c r="M4003" t="s">
        <v>56</v>
      </c>
      <c r="N4003" t="s">
        <v>57</v>
      </c>
    </row>
    <row r="4004" spans="1:14" x14ac:dyDescent="0.25">
      <c r="A4004">
        <v>317135</v>
      </c>
      <c r="B4004" t="s">
        <v>42</v>
      </c>
      <c r="C4004" t="s">
        <v>43</v>
      </c>
      <c r="D4004" s="8">
        <v>40809</v>
      </c>
      <c r="E4004" t="s">
        <v>83</v>
      </c>
      <c r="F4004">
        <v>2310</v>
      </c>
      <c r="G4004" t="s">
        <v>22</v>
      </c>
      <c r="H4004" t="s">
        <v>4</v>
      </c>
      <c r="I4004">
        <v>900</v>
      </c>
      <c r="J4004">
        <v>130</v>
      </c>
      <c r="K4004">
        <v>3</v>
      </c>
      <c r="L4004" t="s">
        <v>55</v>
      </c>
      <c r="M4004" t="s">
        <v>56</v>
      </c>
      <c r="N4004" t="s">
        <v>57</v>
      </c>
    </row>
    <row r="4005" spans="1:14" x14ac:dyDescent="0.25">
      <c r="A4005">
        <v>317136</v>
      </c>
      <c r="B4005" t="s">
        <v>42</v>
      </c>
      <c r="C4005" t="s">
        <v>43</v>
      </c>
      <c r="D4005" s="8">
        <v>40809</v>
      </c>
      <c r="E4005" t="s">
        <v>83</v>
      </c>
      <c r="F4005">
        <v>2310</v>
      </c>
      <c r="G4005" t="s">
        <v>22</v>
      </c>
      <c r="H4005" t="s">
        <v>4</v>
      </c>
      <c r="I4005">
        <v>900</v>
      </c>
      <c r="J4005">
        <v>130</v>
      </c>
      <c r="K4005">
        <v>3</v>
      </c>
      <c r="L4005" t="s">
        <v>55</v>
      </c>
      <c r="M4005" t="s">
        <v>56</v>
      </c>
      <c r="N4005" t="s">
        <v>57</v>
      </c>
    </row>
    <row r="4006" spans="1:14" x14ac:dyDescent="0.25">
      <c r="A4006">
        <v>317142</v>
      </c>
      <c r="B4006" t="s">
        <v>470</v>
      </c>
      <c r="C4006" t="s">
        <v>43</v>
      </c>
      <c r="D4006" s="8">
        <v>40810</v>
      </c>
      <c r="E4006" t="s">
        <v>53</v>
      </c>
      <c r="F4006">
        <v>1648</v>
      </c>
      <c r="G4006" t="s">
        <v>94</v>
      </c>
      <c r="H4006" t="s">
        <v>3</v>
      </c>
      <c r="I4006">
        <v>3000</v>
      </c>
      <c r="J4006">
        <v>210</v>
      </c>
      <c r="K4006">
        <v>7</v>
      </c>
      <c r="L4006" t="s">
        <v>55</v>
      </c>
      <c r="M4006" t="s">
        <v>74</v>
      </c>
      <c r="N4006" t="s">
        <v>61</v>
      </c>
    </row>
    <row r="4007" spans="1:14" x14ac:dyDescent="0.25">
      <c r="A4007">
        <v>317144</v>
      </c>
      <c r="B4007" t="s">
        <v>220</v>
      </c>
      <c r="C4007" t="s">
        <v>43</v>
      </c>
      <c r="D4007" s="8">
        <v>40810</v>
      </c>
      <c r="E4007" t="s">
        <v>53</v>
      </c>
      <c r="F4007">
        <v>735</v>
      </c>
      <c r="G4007" t="s">
        <v>21</v>
      </c>
      <c r="H4007" t="s">
        <v>4</v>
      </c>
      <c r="I4007">
        <v>0</v>
      </c>
      <c r="K4007">
        <v>0</v>
      </c>
      <c r="L4007" t="s">
        <v>84</v>
      </c>
      <c r="M4007" t="s">
        <v>81</v>
      </c>
      <c r="N4007" t="s">
        <v>57</v>
      </c>
    </row>
    <row r="4008" spans="1:14" x14ac:dyDescent="0.25">
      <c r="A4008">
        <v>317146</v>
      </c>
      <c r="B4008" t="s">
        <v>42</v>
      </c>
      <c r="C4008" t="s">
        <v>43</v>
      </c>
      <c r="D4008" s="8">
        <v>40805</v>
      </c>
      <c r="E4008" t="s">
        <v>83</v>
      </c>
      <c r="F4008">
        <v>2130</v>
      </c>
      <c r="G4008" t="s">
        <v>134</v>
      </c>
      <c r="H4008" t="s">
        <v>2</v>
      </c>
      <c r="I4008">
        <v>2000</v>
      </c>
      <c r="J4008">
        <v>170</v>
      </c>
      <c r="L4008" t="s">
        <v>55</v>
      </c>
      <c r="M4008" t="s">
        <v>56</v>
      </c>
      <c r="N4008" t="s">
        <v>57</v>
      </c>
    </row>
    <row r="4009" spans="1:14" x14ac:dyDescent="0.25">
      <c r="A4009">
        <v>317158</v>
      </c>
      <c r="B4009" t="s">
        <v>220</v>
      </c>
      <c r="C4009" t="s">
        <v>43</v>
      </c>
      <c r="D4009" s="8">
        <v>40806</v>
      </c>
      <c r="E4009" t="s">
        <v>53</v>
      </c>
      <c r="F4009">
        <v>1447</v>
      </c>
      <c r="G4009" t="s">
        <v>21</v>
      </c>
      <c r="H4009" t="s">
        <v>4</v>
      </c>
      <c r="I4009">
        <v>0</v>
      </c>
      <c r="K4009">
        <v>0</v>
      </c>
      <c r="L4009" t="s">
        <v>73</v>
      </c>
      <c r="M4009" t="s">
        <v>169</v>
      </c>
      <c r="N4009" t="s">
        <v>57</v>
      </c>
    </row>
    <row r="4010" spans="1:14" x14ac:dyDescent="0.25">
      <c r="A4010">
        <v>317171</v>
      </c>
      <c r="B4010" t="s">
        <v>428</v>
      </c>
      <c r="C4010" t="s">
        <v>106</v>
      </c>
      <c r="D4010" s="8">
        <v>40808</v>
      </c>
      <c r="E4010" t="s">
        <v>53</v>
      </c>
      <c r="F4010">
        <v>1715</v>
      </c>
      <c r="G4010" t="s">
        <v>324</v>
      </c>
      <c r="H4010" t="s">
        <v>4</v>
      </c>
      <c r="I4010">
        <v>0</v>
      </c>
      <c r="K4010">
        <v>0</v>
      </c>
      <c r="L4010" t="s">
        <v>73</v>
      </c>
      <c r="M4010" t="s">
        <v>50</v>
      </c>
      <c r="N4010" t="s">
        <v>57</v>
      </c>
    </row>
    <row r="4011" spans="1:14" x14ac:dyDescent="0.25">
      <c r="A4011">
        <v>317173</v>
      </c>
      <c r="B4011" t="s">
        <v>63</v>
      </c>
      <c r="C4011" t="s">
        <v>43</v>
      </c>
      <c r="D4011" s="8">
        <v>40808</v>
      </c>
      <c r="E4011" t="s">
        <v>53</v>
      </c>
      <c r="F4011">
        <v>1015</v>
      </c>
      <c r="G4011" t="s">
        <v>134</v>
      </c>
      <c r="H4011" t="s">
        <v>2</v>
      </c>
      <c r="I4011">
        <v>0</v>
      </c>
      <c r="J4011">
        <v>130</v>
      </c>
      <c r="K4011">
        <v>0</v>
      </c>
      <c r="L4011" t="s">
        <v>73</v>
      </c>
      <c r="M4011" t="s">
        <v>46</v>
      </c>
      <c r="N4011" t="s">
        <v>57</v>
      </c>
    </row>
    <row r="4012" spans="1:14" x14ac:dyDescent="0.25">
      <c r="A4012">
        <v>317181</v>
      </c>
      <c r="B4012" t="s">
        <v>311</v>
      </c>
      <c r="C4012" t="s">
        <v>43</v>
      </c>
      <c r="D4012" s="8">
        <v>40808</v>
      </c>
      <c r="E4012" t="s">
        <v>53</v>
      </c>
      <c r="F4012">
        <v>1155</v>
      </c>
      <c r="G4012" t="s">
        <v>22</v>
      </c>
      <c r="H4012" t="s">
        <v>4</v>
      </c>
      <c r="I4012">
        <v>0</v>
      </c>
      <c r="K4012">
        <v>0</v>
      </c>
      <c r="L4012" t="s">
        <v>73</v>
      </c>
      <c r="M4012" t="s">
        <v>140</v>
      </c>
      <c r="N4012" t="s">
        <v>57</v>
      </c>
    </row>
    <row r="4013" spans="1:14" x14ac:dyDescent="0.25">
      <c r="A4013">
        <v>317187</v>
      </c>
      <c r="B4013" t="s">
        <v>42</v>
      </c>
      <c r="C4013" t="s">
        <v>43</v>
      </c>
      <c r="D4013" s="8">
        <v>40810</v>
      </c>
      <c r="E4013" t="s">
        <v>53</v>
      </c>
      <c r="F4013">
        <v>920</v>
      </c>
      <c r="G4013" t="s">
        <v>94</v>
      </c>
      <c r="H4013" t="s">
        <v>3</v>
      </c>
      <c r="I4013">
        <v>12000</v>
      </c>
      <c r="J4013">
        <v>275</v>
      </c>
      <c r="K4013">
        <v>15</v>
      </c>
      <c r="L4013" t="s">
        <v>64</v>
      </c>
      <c r="M4013" t="s">
        <v>56</v>
      </c>
    </row>
    <row r="4014" spans="1:14" x14ac:dyDescent="0.25">
      <c r="A4014">
        <v>317198</v>
      </c>
      <c r="B4014" t="s">
        <v>101</v>
      </c>
      <c r="C4014" t="s">
        <v>43</v>
      </c>
      <c r="D4014" s="8">
        <v>40811</v>
      </c>
      <c r="E4014" t="s">
        <v>53</v>
      </c>
      <c r="G4014" t="s">
        <v>19</v>
      </c>
      <c r="H4014" t="s">
        <v>4</v>
      </c>
      <c r="I4014">
        <v>5500</v>
      </c>
      <c r="J4014">
        <v>250</v>
      </c>
      <c r="K4014">
        <v>14</v>
      </c>
      <c r="L4014" t="s">
        <v>55</v>
      </c>
      <c r="M4014" t="s">
        <v>46</v>
      </c>
      <c r="N4014" t="s">
        <v>57</v>
      </c>
    </row>
    <row r="4015" spans="1:14" x14ac:dyDescent="0.25">
      <c r="A4015">
        <v>317203</v>
      </c>
      <c r="B4015" t="s">
        <v>92</v>
      </c>
      <c r="C4015" t="s">
        <v>43</v>
      </c>
      <c r="D4015" s="8">
        <v>40811</v>
      </c>
      <c r="G4015" t="s">
        <v>12</v>
      </c>
      <c r="H4015" t="s">
        <v>3</v>
      </c>
      <c r="I4015">
        <v>6000</v>
      </c>
      <c r="J4015">
        <v>250</v>
      </c>
      <c r="L4015" t="s">
        <v>64</v>
      </c>
      <c r="M4015" t="s">
        <v>238</v>
      </c>
    </row>
    <row r="4016" spans="1:14" x14ac:dyDescent="0.25">
      <c r="A4016">
        <v>317206</v>
      </c>
      <c r="B4016" t="s">
        <v>42</v>
      </c>
      <c r="C4016" t="s">
        <v>43</v>
      </c>
      <c r="D4016" s="8">
        <v>40811</v>
      </c>
      <c r="E4016" t="s">
        <v>53</v>
      </c>
      <c r="F4016">
        <v>1036</v>
      </c>
      <c r="G4016" t="s">
        <v>22</v>
      </c>
      <c r="H4016" t="s">
        <v>4</v>
      </c>
      <c r="I4016">
        <v>200</v>
      </c>
      <c r="J4016">
        <v>170</v>
      </c>
      <c r="L4016" t="s">
        <v>64</v>
      </c>
      <c r="M4016" t="s">
        <v>56</v>
      </c>
      <c r="N4016" t="s">
        <v>57</v>
      </c>
    </row>
    <row r="4017" spans="1:14" x14ac:dyDescent="0.25">
      <c r="A4017">
        <v>317216</v>
      </c>
      <c r="B4017" t="s">
        <v>276</v>
      </c>
      <c r="C4017" t="s">
        <v>43</v>
      </c>
      <c r="D4017" s="8">
        <v>40812</v>
      </c>
      <c r="E4017" t="s">
        <v>53</v>
      </c>
      <c r="F4017">
        <v>1605</v>
      </c>
      <c r="G4017" t="s">
        <v>21</v>
      </c>
      <c r="H4017" t="s">
        <v>4</v>
      </c>
      <c r="I4017">
        <v>0</v>
      </c>
      <c r="K4017">
        <v>0</v>
      </c>
      <c r="L4017" t="s">
        <v>73</v>
      </c>
      <c r="M4017" t="s">
        <v>169</v>
      </c>
    </row>
    <row r="4018" spans="1:14" x14ac:dyDescent="0.25">
      <c r="A4018">
        <v>317218</v>
      </c>
      <c r="B4018" t="s">
        <v>230</v>
      </c>
      <c r="C4018" t="s">
        <v>71</v>
      </c>
      <c r="D4018" s="8">
        <v>40812</v>
      </c>
      <c r="E4018" t="s">
        <v>53</v>
      </c>
      <c r="F4018">
        <v>805</v>
      </c>
      <c r="G4018" t="s">
        <v>49</v>
      </c>
      <c r="H4018" t="s">
        <v>3</v>
      </c>
      <c r="K4018">
        <v>0</v>
      </c>
      <c r="L4018" t="s">
        <v>55</v>
      </c>
      <c r="M4018" t="s">
        <v>51</v>
      </c>
      <c r="N4018" t="s">
        <v>57</v>
      </c>
    </row>
    <row r="4019" spans="1:14" x14ac:dyDescent="0.25">
      <c r="A4019">
        <v>317221</v>
      </c>
      <c r="B4019" t="s">
        <v>92</v>
      </c>
      <c r="C4019" t="s">
        <v>43</v>
      </c>
      <c r="D4019" s="8">
        <v>40812</v>
      </c>
      <c r="E4019" t="s">
        <v>53</v>
      </c>
      <c r="F4019">
        <v>1956</v>
      </c>
      <c r="G4019" t="s">
        <v>117</v>
      </c>
      <c r="H4019" t="s">
        <v>2</v>
      </c>
      <c r="I4019">
        <v>0</v>
      </c>
      <c r="K4019">
        <v>0</v>
      </c>
      <c r="L4019" t="s">
        <v>84</v>
      </c>
      <c r="M4019" t="s">
        <v>279</v>
      </c>
    </row>
    <row r="4020" spans="1:14" x14ac:dyDescent="0.25">
      <c r="A4020">
        <v>317224</v>
      </c>
      <c r="B4020" t="s">
        <v>594</v>
      </c>
      <c r="C4020" t="s">
        <v>43</v>
      </c>
      <c r="D4020" s="8">
        <v>40812</v>
      </c>
      <c r="E4020" t="s">
        <v>53</v>
      </c>
      <c r="F4020">
        <v>1304</v>
      </c>
      <c r="G4020" t="s">
        <v>15</v>
      </c>
      <c r="H4020" t="s">
        <v>3</v>
      </c>
      <c r="I4020">
        <v>0</v>
      </c>
      <c r="K4020">
        <v>0</v>
      </c>
      <c r="L4020" t="s">
        <v>84</v>
      </c>
      <c r="M4020" t="s">
        <v>183</v>
      </c>
      <c r="N4020" t="s">
        <v>57</v>
      </c>
    </row>
    <row r="4021" spans="1:14" x14ac:dyDescent="0.25">
      <c r="A4021">
        <v>317229</v>
      </c>
      <c r="B4021" t="s">
        <v>63</v>
      </c>
      <c r="C4021" t="s">
        <v>43</v>
      </c>
      <c r="D4021" s="8">
        <v>40812</v>
      </c>
      <c r="E4021" t="s">
        <v>83</v>
      </c>
      <c r="F4021">
        <v>2010</v>
      </c>
      <c r="G4021" t="s">
        <v>10</v>
      </c>
      <c r="H4021" t="s">
        <v>2</v>
      </c>
      <c r="I4021">
        <v>3500</v>
      </c>
      <c r="J4021">
        <v>170</v>
      </c>
      <c r="K4021">
        <v>12</v>
      </c>
      <c r="L4021" t="s">
        <v>55</v>
      </c>
      <c r="M4021" t="s">
        <v>56</v>
      </c>
      <c r="N4021" t="s">
        <v>57</v>
      </c>
    </row>
    <row r="4022" spans="1:14" x14ac:dyDescent="0.25">
      <c r="A4022">
        <v>317231</v>
      </c>
      <c r="B4022" t="s">
        <v>42</v>
      </c>
      <c r="C4022" t="s">
        <v>43</v>
      </c>
      <c r="D4022" s="8">
        <v>40812</v>
      </c>
      <c r="E4022" t="s">
        <v>83</v>
      </c>
      <c r="F4022">
        <v>2230</v>
      </c>
      <c r="G4022" t="s">
        <v>8</v>
      </c>
      <c r="H4022" t="s">
        <v>2</v>
      </c>
      <c r="I4022">
        <v>500</v>
      </c>
      <c r="J4022">
        <v>135</v>
      </c>
      <c r="L4022" t="s">
        <v>55</v>
      </c>
      <c r="M4022" t="s">
        <v>74</v>
      </c>
      <c r="N4022" t="s">
        <v>57</v>
      </c>
    </row>
    <row r="4023" spans="1:14" x14ac:dyDescent="0.25">
      <c r="A4023">
        <v>317236</v>
      </c>
      <c r="B4023" t="s">
        <v>48</v>
      </c>
      <c r="D4023" s="8">
        <v>40812</v>
      </c>
      <c r="G4023" t="s">
        <v>174</v>
      </c>
      <c r="H4023" t="s">
        <v>4</v>
      </c>
      <c r="K4023">
        <v>0</v>
      </c>
      <c r="M4023" t="s">
        <v>60</v>
      </c>
    </row>
    <row r="4024" spans="1:14" x14ac:dyDescent="0.25">
      <c r="A4024">
        <v>317237</v>
      </c>
      <c r="B4024" t="s">
        <v>78</v>
      </c>
      <c r="C4024" t="s">
        <v>43</v>
      </c>
      <c r="D4024" s="8">
        <v>40813</v>
      </c>
      <c r="E4024" t="s">
        <v>53</v>
      </c>
      <c r="F4024">
        <v>1200</v>
      </c>
      <c r="G4024" t="s">
        <v>6</v>
      </c>
      <c r="H4024" t="s">
        <v>2</v>
      </c>
      <c r="I4024">
        <v>0</v>
      </c>
      <c r="K4024">
        <v>0</v>
      </c>
      <c r="L4024" t="s">
        <v>84</v>
      </c>
      <c r="M4024" t="s">
        <v>238</v>
      </c>
      <c r="N4024" t="s">
        <v>57</v>
      </c>
    </row>
    <row r="4025" spans="1:14" x14ac:dyDescent="0.25">
      <c r="A4025">
        <v>317241</v>
      </c>
      <c r="B4025" t="s">
        <v>167</v>
      </c>
      <c r="C4025" t="s">
        <v>43</v>
      </c>
      <c r="D4025" s="8">
        <v>40813</v>
      </c>
      <c r="E4025" t="s">
        <v>53</v>
      </c>
      <c r="F4025">
        <v>1911</v>
      </c>
      <c r="G4025" t="s">
        <v>19</v>
      </c>
      <c r="H4025" t="s">
        <v>4</v>
      </c>
      <c r="I4025">
        <v>0</v>
      </c>
      <c r="J4025">
        <v>120</v>
      </c>
      <c r="K4025">
        <v>0</v>
      </c>
      <c r="L4025" t="s">
        <v>73</v>
      </c>
      <c r="M4025" t="s">
        <v>56</v>
      </c>
      <c r="N4025" t="s">
        <v>57</v>
      </c>
    </row>
    <row r="4026" spans="1:14" x14ac:dyDescent="0.25">
      <c r="A4026">
        <v>317244</v>
      </c>
      <c r="B4026" t="s">
        <v>220</v>
      </c>
      <c r="C4026" t="s">
        <v>43</v>
      </c>
      <c r="D4026" s="8">
        <v>40813</v>
      </c>
      <c r="E4026" t="s">
        <v>53</v>
      </c>
      <c r="F4026">
        <v>825</v>
      </c>
      <c r="G4026" t="s">
        <v>19</v>
      </c>
      <c r="H4026" t="s">
        <v>4</v>
      </c>
      <c r="I4026">
        <v>75</v>
      </c>
      <c r="J4026">
        <v>120</v>
      </c>
      <c r="L4026" t="s">
        <v>55</v>
      </c>
      <c r="M4026" t="s">
        <v>56</v>
      </c>
      <c r="N4026" t="s">
        <v>57</v>
      </c>
    </row>
    <row r="4027" spans="1:14" x14ac:dyDescent="0.25">
      <c r="A4027">
        <v>317252</v>
      </c>
      <c r="B4027" t="s">
        <v>42</v>
      </c>
      <c r="C4027" t="s">
        <v>43</v>
      </c>
      <c r="D4027" s="8">
        <v>40813</v>
      </c>
      <c r="E4027" t="s">
        <v>83</v>
      </c>
      <c r="F4027">
        <v>2311</v>
      </c>
      <c r="G4027" t="s">
        <v>20</v>
      </c>
      <c r="H4027" t="s">
        <v>4</v>
      </c>
      <c r="I4027">
        <v>1600</v>
      </c>
      <c r="J4027">
        <v>150</v>
      </c>
      <c r="K4027">
        <v>5</v>
      </c>
      <c r="L4027" t="s">
        <v>55</v>
      </c>
      <c r="M4027" t="s">
        <v>56</v>
      </c>
      <c r="N4027" t="s">
        <v>57</v>
      </c>
    </row>
    <row r="4028" spans="1:14" x14ac:dyDescent="0.25">
      <c r="A4028">
        <v>317259</v>
      </c>
      <c r="B4028" t="s">
        <v>595</v>
      </c>
      <c r="D4028" s="8">
        <v>40813</v>
      </c>
      <c r="E4028" t="s">
        <v>53</v>
      </c>
      <c r="F4028">
        <v>918</v>
      </c>
      <c r="G4028" t="s">
        <v>22</v>
      </c>
      <c r="H4028" t="s">
        <v>4</v>
      </c>
      <c r="I4028">
        <v>0</v>
      </c>
      <c r="K4028">
        <v>0</v>
      </c>
      <c r="L4028" t="s">
        <v>84</v>
      </c>
      <c r="M4028" t="s">
        <v>60</v>
      </c>
      <c r="N4028" t="s">
        <v>57</v>
      </c>
    </row>
    <row r="4029" spans="1:14" x14ac:dyDescent="0.25">
      <c r="A4029">
        <v>317261</v>
      </c>
      <c r="B4029" t="s">
        <v>42</v>
      </c>
      <c r="C4029" t="s">
        <v>43</v>
      </c>
      <c r="D4029" s="8">
        <v>40814</v>
      </c>
      <c r="E4029" t="s">
        <v>53</v>
      </c>
      <c r="F4029">
        <v>1100</v>
      </c>
      <c r="G4029" t="s">
        <v>7</v>
      </c>
      <c r="H4029" t="s">
        <v>2</v>
      </c>
      <c r="I4029">
        <v>0</v>
      </c>
      <c r="K4029">
        <v>0</v>
      </c>
      <c r="L4029" t="s">
        <v>84</v>
      </c>
      <c r="M4029" t="s">
        <v>395</v>
      </c>
      <c r="N4029" t="s">
        <v>57</v>
      </c>
    </row>
    <row r="4030" spans="1:14" x14ac:dyDescent="0.25">
      <c r="A4030">
        <v>317267</v>
      </c>
      <c r="B4030" t="s">
        <v>158</v>
      </c>
      <c r="C4030" t="s">
        <v>43</v>
      </c>
      <c r="D4030" s="8">
        <v>40814</v>
      </c>
      <c r="E4030" t="s">
        <v>53</v>
      </c>
      <c r="G4030" t="s">
        <v>21</v>
      </c>
      <c r="H4030" t="s">
        <v>4</v>
      </c>
      <c r="I4030">
        <v>0</v>
      </c>
      <c r="K4030">
        <v>0</v>
      </c>
      <c r="L4030" t="s">
        <v>84</v>
      </c>
      <c r="M4030" t="s">
        <v>56</v>
      </c>
    </row>
    <row r="4031" spans="1:14" x14ac:dyDescent="0.25">
      <c r="A4031">
        <v>317274</v>
      </c>
      <c r="B4031" t="s">
        <v>254</v>
      </c>
      <c r="D4031" s="8">
        <v>40814</v>
      </c>
      <c r="E4031" t="s">
        <v>53</v>
      </c>
      <c r="F4031">
        <v>1529</v>
      </c>
      <c r="G4031" t="s">
        <v>313</v>
      </c>
      <c r="H4031" t="s">
        <v>2</v>
      </c>
      <c r="I4031">
        <v>600</v>
      </c>
      <c r="L4031" t="s">
        <v>55</v>
      </c>
      <c r="M4031" t="s">
        <v>279</v>
      </c>
    </row>
    <row r="4032" spans="1:14" x14ac:dyDescent="0.25">
      <c r="A4032">
        <v>317275</v>
      </c>
      <c r="B4032" t="s">
        <v>124</v>
      </c>
      <c r="C4032" t="s">
        <v>43</v>
      </c>
      <c r="D4032" s="8">
        <v>40814</v>
      </c>
      <c r="E4032" t="s">
        <v>83</v>
      </c>
      <c r="F4032">
        <v>1130</v>
      </c>
      <c r="G4032" t="s">
        <v>13</v>
      </c>
      <c r="H4032" t="s">
        <v>3</v>
      </c>
      <c r="I4032">
        <v>1000</v>
      </c>
      <c r="J4032">
        <v>135</v>
      </c>
      <c r="L4032" t="s">
        <v>55</v>
      </c>
      <c r="M4032" t="s">
        <v>56</v>
      </c>
      <c r="N4032" t="s">
        <v>57</v>
      </c>
    </row>
    <row r="4033" spans="1:14" x14ac:dyDescent="0.25">
      <c r="A4033">
        <v>317299</v>
      </c>
      <c r="B4033" t="s">
        <v>63</v>
      </c>
      <c r="C4033" t="s">
        <v>43</v>
      </c>
      <c r="D4033" s="8">
        <v>40815</v>
      </c>
      <c r="E4033" t="s">
        <v>83</v>
      </c>
      <c r="F4033">
        <v>2120</v>
      </c>
      <c r="G4033" t="s">
        <v>22</v>
      </c>
      <c r="H4033" t="s">
        <v>4</v>
      </c>
      <c r="I4033">
        <v>2500</v>
      </c>
      <c r="J4033">
        <v>210</v>
      </c>
      <c r="K4033">
        <v>15</v>
      </c>
      <c r="L4033" t="s">
        <v>55</v>
      </c>
      <c r="M4033" t="s">
        <v>56</v>
      </c>
      <c r="N4033" t="s">
        <v>57</v>
      </c>
    </row>
    <row r="4034" spans="1:14" x14ac:dyDescent="0.25">
      <c r="A4034">
        <v>317302</v>
      </c>
      <c r="B4034" t="s">
        <v>220</v>
      </c>
      <c r="C4034" t="s">
        <v>43</v>
      </c>
      <c r="D4034" s="8">
        <v>40816</v>
      </c>
      <c r="E4034" t="s">
        <v>44</v>
      </c>
      <c r="F4034">
        <v>720</v>
      </c>
      <c r="G4034" t="s">
        <v>21</v>
      </c>
      <c r="H4034" t="s">
        <v>4</v>
      </c>
      <c r="I4034">
        <v>0</v>
      </c>
      <c r="K4034">
        <v>0</v>
      </c>
      <c r="L4034" t="s">
        <v>84</v>
      </c>
      <c r="M4034" t="s">
        <v>291</v>
      </c>
      <c r="N4034" t="s">
        <v>57</v>
      </c>
    </row>
    <row r="4035" spans="1:14" x14ac:dyDescent="0.25">
      <c r="A4035">
        <v>317305</v>
      </c>
      <c r="B4035" t="s">
        <v>48</v>
      </c>
      <c r="D4035" s="8">
        <v>40799</v>
      </c>
      <c r="G4035" t="s">
        <v>22</v>
      </c>
      <c r="H4035" t="s">
        <v>4</v>
      </c>
      <c r="K4035">
        <v>0</v>
      </c>
      <c r="M4035" t="s">
        <v>74</v>
      </c>
    </row>
    <row r="4036" spans="1:14" x14ac:dyDescent="0.25">
      <c r="A4036">
        <v>317313</v>
      </c>
      <c r="B4036" t="s">
        <v>48</v>
      </c>
      <c r="D4036" s="8">
        <v>40792</v>
      </c>
      <c r="G4036" t="s">
        <v>11</v>
      </c>
      <c r="H4036" t="s">
        <v>3</v>
      </c>
      <c r="K4036">
        <v>0</v>
      </c>
      <c r="M4036" t="s">
        <v>60</v>
      </c>
    </row>
    <row r="4037" spans="1:14" x14ac:dyDescent="0.25">
      <c r="A4037">
        <v>317314</v>
      </c>
      <c r="B4037" t="s">
        <v>48</v>
      </c>
      <c r="D4037" s="8">
        <v>40795</v>
      </c>
      <c r="G4037" t="s">
        <v>11</v>
      </c>
      <c r="H4037" t="s">
        <v>3</v>
      </c>
      <c r="K4037">
        <v>0</v>
      </c>
      <c r="M4037" t="s">
        <v>125</v>
      </c>
    </row>
    <row r="4038" spans="1:14" x14ac:dyDescent="0.25">
      <c r="A4038">
        <v>317315</v>
      </c>
      <c r="B4038" t="s">
        <v>48</v>
      </c>
      <c r="D4038" s="8">
        <v>40795</v>
      </c>
      <c r="G4038" t="s">
        <v>11</v>
      </c>
      <c r="H4038" t="s">
        <v>3</v>
      </c>
      <c r="K4038">
        <v>0</v>
      </c>
      <c r="M4038" t="s">
        <v>582</v>
      </c>
    </row>
    <row r="4039" spans="1:14" x14ac:dyDescent="0.25">
      <c r="A4039">
        <v>317317</v>
      </c>
      <c r="B4039" t="s">
        <v>48</v>
      </c>
      <c r="D4039" s="8">
        <v>40800</v>
      </c>
      <c r="G4039" t="s">
        <v>66</v>
      </c>
      <c r="H4039" t="s">
        <v>4</v>
      </c>
      <c r="K4039">
        <v>0</v>
      </c>
      <c r="M4039" t="s">
        <v>81</v>
      </c>
    </row>
    <row r="4040" spans="1:14" x14ac:dyDescent="0.25">
      <c r="A4040">
        <v>317318</v>
      </c>
      <c r="B4040" t="s">
        <v>48</v>
      </c>
      <c r="D4040" s="8">
        <v>40800</v>
      </c>
      <c r="G4040" t="s">
        <v>19</v>
      </c>
      <c r="H4040" t="s">
        <v>4</v>
      </c>
      <c r="K4040">
        <v>0</v>
      </c>
      <c r="M4040" t="s">
        <v>50</v>
      </c>
    </row>
    <row r="4041" spans="1:14" x14ac:dyDescent="0.25">
      <c r="A4041">
        <v>317325</v>
      </c>
      <c r="B4041" t="s">
        <v>48</v>
      </c>
      <c r="D4041" s="8">
        <v>40794</v>
      </c>
      <c r="G4041" t="s">
        <v>168</v>
      </c>
      <c r="H4041" t="s">
        <v>4</v>
      </c>
      <c r="K4041">
        <v>0</v>
      </c>
      <c r="M4041" t="s">
        <v>51</v>
      </c>
    </row>
    <row r="4042" spans="1:14" x14ac:dyDescent="0.25">
      <c r="A4042">
        <v>317326</v>
      </c>
      <c r="B4042" t="s">
        <v>48</v>
      </c>
      <c r="D4042" s="8">
        <v>40795</v>
      </c>
      <c r="G4042" t="s">
        <v>66</v>
      </c>
      <c r="H4042" t="s">
        <v>4</v>
      </c>
      <c r="K4042">
        <v>0</v>
      </c>
      <c r="M4042" t="s">
        <v>81</v>
      </c>
    </row>
    <row r="4043" spans="1:14" x14ac:dyDescent="0.25">
      <c r="A4043">
        <v>317328</v>
      </c>
      <c r="B4043" t="s">
        <v>48</v>
      </c>
      <c r="D4043" s="8">
        <v>40795</v>
      </c>
      <c r="G4043" t="s">
        <v>19</v>
      </c>
      <c r="H4043" t="s">
        <v>4</v>
      </c>
      <c r="K4043">
        <v>0</v>
      </c>
      <c r="M4043" t="s">
        <v>115</v>
      </c>
    </row>
    <row r="4044" spans="1:14" x14ac:dyDescent="0.25">
      <c r="A4044">
        <v>317336</v>
      </c>
      <c r="B4044" t="s">
        <v>48</v>
      </c>
      <c r="D4044" s="8">
        <v>40796</v>
      </c>
      <c r="G4044" t="s">
        <v>168</v>
      </c>
      <c r="H4044" t="s">
        <v>4</v>
      </c>
      <c r="K4044">
        <v>0</v>
      </c>
      <c r="M4044" t="s">
        <v>80</v>
      </c>
    </row>
    <row r="4045" spans="1:14" x14ac:dyDescent="0.25">
      <c r="A4045">
        <v>317341</v>
      </c>
      <c r="B4045" t="s">
        <v>48</v>
      </c>
      <c r="D4045" s="8">
        <v>40797</v>
      </c>
      <c r="G4045" t="s">
        <v>114</v>
      </c>
      <c r="H4045" t="s">
        <v>3</v>
      </c>
      <c r="K4045">
        <v>0</v>
      </c>
      <c r="M4045" t="s">
        <v>51</v>
      </c>
    </row>
    <row r="4046" spans="1:14" x14ac:dyDescent="0.25">
      <c r="A4046">
        <v>317345</v>
      </c>
      <c r="B4046" t="s">
        <v>48</v>
      </c>
      <c r="D4046" s="8">
        <v>40797</v>
      </c>
      <c r="G4046" t="s">
        <v>139</v>
      </c>
      <c r="H4046" t="s">
        <v>2</v>
      </c>
      <c r="K4046">
        <v>0</v>
      </c>
      <c r="M4046" t="s">
        <v>50</v>
      </c>
    </row>
    <row r="4047" spans="1:14" x14ac:dyDescent="0.25">
      <c r="A4047">
        <v>317348</v>
      </c>
      <c r="B4047" t="s">
        <v>48</v>
      </c>
      <c r="D4047" s="8">
        <v>40798</v>
      </c>
      <c r="G4047" t="s">
        <v>22</v>
      </c>
      <c r="H4047" t="s">
        <v>4</v>
      </c>
      <c r="K4047">
        <v>0</v>
      </c>
      <c r="M4047" t="s">
        <v>60</v>
      </c>
    </row>
    <row r="4048" spans="1:14" x14ac:dyDescent="0.25">
      <c r="A4048">
        <v>317349</v>
      </c>
      <c r="B4048" t="s">
        <v>48</v>
      </c>
      <c r="D4048" s="8">
        <v>40798</v>
      </c>
      <c r="G4048" t="s">
        <v>21</v>
      </c>
      <c r="H4048" t="s">
        <v>4</v>
      </c>
      <c r="K4048">
        <v>0</v>
      </c>
      <c r="M4048" t="s">
        <v>166</v>
      </c>
    </row>
    <row r="4049" spans="1:14" x14ac:dyDescent="0.25">
      <c r="A4049">
        <v>317361</v>
      </c>
      <c r="B4049" t="s">
        <v>48</v>
      </c>
      <c r="D4049" s="8">
        <v>40801</v>
      </c>
      <c r="G4049" t="s">
        <v>19</v>
      </c>
      <c r="H4049" t="s">
        <v>4</v>
      </c>
      <c r="K4049">
        <v>0</v>
      </c>
      <c r="M4049" t="s">
        <v>393</v>
      </c>
    </row>
    <row r="4050" spans="1:14" x14ac:dyDescent="0.25">
      <c r="A4050">
        <v>317362</v>
      </c>
      <c r="B4050" t="s">
        <v>48</v>
      </c>
      <c r="D4050" s="8">
        <v>40801</v>
      </c>
      <c r="G4050" t="s">
        <v>75</v>
      </c>
      <c r="H4050" t="s">
        <v>4</v>
      </c>
      <c r="K4050">
        <v>0</v>
      </c>
      <c r="M4050" t="s">
        <v>596</v>
      </c>
    </row>
    <row r="4051" spans="1:14" x14ac:dyDescent="0.25">
      <c r="A4051">
        <v>317368</v>
      </c>
      <c r="B4051" t="s">
        <v>48</v>
      </c>
      <c r="D4051" s="8">
        <v>40801</v>
      </c>
      <c r="G4051" t="s">
        <v>354</v>
      </c>
      <c r="H4051" t="s">
        <v>3</v>
      </c>
      <c r="K4051">
        <v>0</v>
      </c>
      <c r="M4051" t="s">
        <v>348</v>
      </c>
    </row>
    <row r="4052" spans="1:14" x14ac:dyDescent="0.25">
      <c r="A4052">
        <v>317370</v>
      </c>
      <c r="B4052" t="s">
        <v>48</v>
      </c>
      <c r="D4052" s="8">
        <v>40802</v>
      </c>
      <c r="G4052" t="s">
        <v>20</v>
      </c>
      <c r="H4052" t="s">
        <v>4</v>
      </c>
      <c r="K4052">
        <v>0</v>
      </c>
      <c r="M4052" t="s">
        <v>51</v>
      </c>
    </row>
    <row r="4053" spans="1:14" x14ac:dyDescent="0.25">
      <c r="A4053">
        <v>317374</v>
      </c>
      <c r="B4053" t="s">
        <v>48</v>
      </c>
      <c r="D4053" s="8">
        <v>40802</v>
      </c>
      <c r="G4053" t="s">
        <v>66</v>
      </c>
      <c r="H4053" t="s">
        <v>4</v>
      </c>
      <c r="K4053">
        <v>0</v>
      </c>
      <c r="M4053" t="s">
        <v>126</v>
      </c>
    </row>
    <row r="4054" spans="1:14" x14ac:dyDescent="0.25">
      <c r="A4054">
        <v>317375</v>
      </c>
      <c r="B4054" t="s">
        <v>48</v>
      </c>
      <c r="D4054" s="8">
        <v>40802</v>
      </c>
      <c r="G4054" t="s">
        <v>19</v>
      </c>
      <c r="H4054" t="s">
        <v>4</v>
      </c>
      <c r="K4054">
        <v>0</v>
      </c>
      <c r="M4054" t="s">
        <v>291</v>
      </c>
    </row>
    <row r="4055" spans="1:14" x14ac:dyDescent="0.25">
      <c r="A4055">
        <v>317382</v>
      </c>
      <c r="B4055" t="s">
        <v>63</v>
      </c>
      <c r="C4055" t="s">
        <v>43</v>
      </c>
      <c r="D4055" s="8">
        <v>40816</v>
      </c>
      <c r="E4055" t="s">
        <v>83</v>
      </c>
      <c r="G4055" t="s">
        <v>94</v>
      </c>
      <c r="H4055" t="s">
        <v>3</v>
      </c>
      <c r="I4055">
        <v>1000</v>
      </c>
      <c r="J4055">
        <v>130</v>
      </c>
      <c r="L4055" t="s">
        <v>55</v>
      </c>
      <c r="M4055" t="s">
        <v>56</v>
      </c>
      <c r="N4055" t="s">
        <v>57</v>
      </c>
    </row>
    <row r="4056" spans="1:14" x14ac:dyDescent="0.25">
      <c r="A4056">
        <v>317383</v>
      </c>
      <c r="B4056" t="s">
        <v>42</v>
      </c>
      <c r="C4056" t="s">
        <v>43</v>
      </c>
      <c r="D4056" s="8">
        <v>40816</v>
      </c>
      <c r="E4056" t="s">
        <v>83</v>
      </c>
      <c r="F4056">
        <v>2135</v>
      </c>
      <c r="G4056" t="s">
        <v>22</v>
      </c>
      <c r="H4056" t="s">
        <v>4</v>
      </c>
      <c r="I4056">
        <v>2000</v>
      </c>
      <c r="J4056">
        <v>160</v>
      </c>
      <c r="L4056" t="s">
        <v>55</v>
      </c>
      <c r="M4056" t="s">
        <v>238</v>
      </c>
      <c r="N4056" t="s">
        <v>57</v>
      </c>
    </row>
    <row r="4057" spans="1:14" x14ac:dyDescent="0.25">
      <c r="A4057">
        <v>317384</v>
      </c>
      <c r="B4057" t="s">
        <v>63</v>
      </c>
      <c r="C4057" t="s">
        <v>43</v>
      </c>
      <c r="D4057" s="8">
        <v>40816</v>
      </c>
      <c r="E4057" t="s">
        <v>83</v>
      </c>
      <c r="F4057">
        <v>2022</v>
      </c>
      <c r="G4057" t="s">
        <v>66</v>
      </c>
      <c r="H4057" t="s">
        <v>4</v>
      </c>
      <c r="I4057">
        <v>5000</v>
      </c>
      <c r="J4057">
        <v>250</v>
      </c>
      <c r="K4057">
        <v>21</v>
      </c>
      <c r="L4057" t="s">
        <v>55</v>
      </c>
      <c r="M4057" t="s">
        <v>56</v>
      </c>
      <c r="N4057" t="s">
        <v>57</v>
      </c>
    </row>
    <row r="4058" spans="1:14" x14ac:dyDescent="0.25">
      <c r="A4058">
        <v>317389</v>
      </c>
      <c r="B4058" t="s">
        <v>85</v>
      </c>
      <c r="C4058" t="s">
        <v>43</v>
      </c>
      <c r="D4058" s="8">
        <v>40816</v>
      </c>
      <c r="E4058" t="s">
        <v>83</v>
      </c>
      <c r="F4058">
        <v>2155</v>
      </c>
      <c r="G4058" t="s">
        <v>20</v>
      </c>
      <c r="H4058" t="s">
        <v>4</v>
      </c>
      <c r="I4058">
        <v>8500</v>
      </c>
      <c r="J4058">
        <v>250</v>
      </c>
      <c r="K4058">
        <v>10</v>
      </c>
      <c r="L4058" t="s">
        <v>64</v>
      </c>
      <c r="M4058" t="s">
        <v>46</v>
      </c>
    </row>
    <row r="4059" spans="1:14" x14ac:dyDescent="0.25">
      <c r="A4059">
        <v>317399</v>
      </c>
      <c r="B4059" t="s">
        <v>48</v>
      </c>
      <c r="D4059" s="8">
        <v>40816</v>
      </c>
      <c r="E4059" t="s">
        <v>53</v>
      </c>
      <c r="F4059">
        <v>925</v>
      </c>
      <c r="G4059" t="s">
        <v>19</v>
      </c>
      <c r="H4059" t="s">
        <v>4</v>
      </c>
      <c r="I4059">
        <v>0</v>
      </c>
      <c r="K4059">
        <v>0</v>
      </c>
      <c r="L4059" t="s">
        <v>84</v>
      </c>
      <c r="M4059" t="s">
        <v>183</v>
      </c>
      <c r="N4059" t="s">
        <v>57</v>
      </c>
    </row>
    <row r="4060" spans="1:14" x14ac:dyDescent="0.25">
      <c r="A4060">
        <v>317403</v>
      </c>
      <c r="B4060" t="s">
        <v>263</v>
      </c>
      <c r="C4060" t="s">
        <v>43</v>
      </c>
      <c r="D4060" s="8">
        <v>40817</v>
      </c>
      <c r="E4060" t="s">
        <v>53</v>
      </c>
      <c r="F4060">
        <v>1330</v>
      </c>
      <c r="G4060" t="s">
        <v>12</v>
      </c>
      <c r="H4060" t="s">
        <v>3</v>
      </c>
      <c r="I4060">
        <v>2000</v>
      </c>
      <c r="J4060">
        <v>210</v>
      </c>
      <c r="K4060">
        <v>5</v>
      </c>
      <c r="L4060" t="s">
        <v>55</v>
      </c>
      <c r="M4060" t="s">
        <v>132</v>
      </c>
      <c r="N4060" t="s">
        <v>57</v>
      </c>
    </row>
    <row r="4061" spans="1:14" x14ac:dyDescent="0.25">
      <c r="A4061">
        <v>317406</v>
      </c>
      <c r="B4061" t="s">
        <v>89</v>
      </c>
      <c r="C4061" t="s">
        <v>43</v>
      </c>
      <c r="D4061" s="8">
        <v>40817</v>
      </c>
      <c r="E4061" t="s">
        <v>53</v>
      </c>
      <c r="F4061">
        <v>1346</v>
      </c>
      <c r="G4061" t="s">
        <v>12</v>
      </c>
      <c r="H4061" t="s">
        <v>3</v>
      </c>
      <c r="I4061">
        <v>2000</v>
      </c>
      <c r="J4061">
        <v>180</v>
      </c>
      <c r="K4061">
        <v>10</v>
      </c>
      <c r="L4061" t="s">
        <v>55</v>
      </c>
      <c r="M4061" t="s">
        <v>74</v>
      </c>
      <c r="N4061" t="s">
        <v>57</v>
      </c>
    </row>
    <row r="4062" spans="1:14" x14ac:dyDescent="0.25">
      <c r="A4062">
        <v>317408</v>
      </c>
      <c r="B4062" t="s">
        <v>144</v>
      </c>
      <c r="C4062" t="s">
        <v>43</v>
      </c>
      <c r="D4062" s="8">
        <v>40817</v>
      </c>
      <c r="E4062" t="s">
        <v>83</v>
      </c>
      <c r="G4062" t="s">
        <v>12</v>
      </c>
      <c r="H4062" t="s">
        <v>3</v>
      </c>
      <c r="I4062">
        <v>400</v>
      </c>
      <c r="J4062">
        <v>150</v>
      </c>
      <c r="L4062" t="s">
        <v>64</v>
      </c>
      <c r="M4062" t="s">
        <v>238</v>
      </c>
      <c r="N4062" t="s">
        <v>57</v>
      </c>
    </row>
    <row r="4063" spans="1:14" x14ac:dyDescent="0.25">
      <c r="A4063">
        <v>317409</v>
      </c>
      <c r="B4063" t="s">
        <v>92</v>
      </c>
      <c r="C4063" t="s">
        <v>43</v>
      </c>
      <c r="D4063" s="8">
        <v>40817</v>
      </c>
      <c r="E4063" t="s">
        <v>53</v>
      </c>
      <c r="F4063">
        <v>1200</v>
      </c>
      <c r="G4063" t="s">
        <v>12</v>
      </c>
      <c r="H4063" t="s">
        <v>3</v>
      </c>
      <c r="I4063">
        <v>2000</v>
      </c>
      <c r="J4063">
        <v>215</v>
      </c>
      <c r="K4063">
        <v>5</v>
      </c>
      <c r="L4063" t="s">
        <v>55</v>
      </c>
      <c r="M4063" t="s">
        <v>74</v>
      </c>
      <c r="N4063" t="s">
        <v>57</v>
      </c>
    </row>
    <row r="4064" spans="1:14" x14ac:dyDescent="0.25">
      <c r="A4064">
        <v>317410</v>
      </c>
      <c r="B4064" t="s">
        <v>92</v>
      </c>
      <c r="C4064" t="s">
        <v>43</v>
      </c>
      <c r="D4064" s="8">
        <v>40817</v>
      </c>
      <c r="E4064" t="s">
        <v>44</v>
      </c>
      <c r="F4064">
        <v>610</v>
      </c>
      <c r="G4064" t="s">
        <v>11</v>
      </c>
      <c r="H4064" t="s">
        <v>3</v>
      </c>
      <c r="I4064">
        <v>500</v>
      </c>
      <c r="J4064">
        <v>135</v>
      </c>
      <c r="K4064">
        <v>2</v>
      </c>
      <c r="L4064" t="s">
        <v>55</v>
      </c>
      <c r="M4064" t="s">
        <v>56</v>
      </c>
      <c r="N4064" t="s">
        <v>57</v>
      </c>
    </row>
    <row r="4065" spans="1:14" x14ac:dyDescent="0.25">
      <c r="A4065">
        <v>317435</v>
      </c>
      <c r="B4065" t="s">
        <v>86</v>
      </c>
      <c r="C4065" t="s">
        <v>43</v>
      </c>
      <c r="D4065" s="8">
        <v>40815</v>
      </c>
      <c r="E4065" t="s">
        <v>83</v>
      </c>
      <c r="F4065">
        <v>536</v>
      </c>
      <c r="G4065" t="s">
        <v>260</v>
      </c>
      <c r="H4065" t="s">
        <v>4</v>
      </c>
      <c r="I4065">
        <v>6700</v>
      </c>
      <c r="J4065">
        <v>300</v>
      </c>
      <c r="K4065">
        <v>15</v>
      </c>
      <c r="L4065" t="s">
        <v>64</v>
      </c>
      <c r="M4065" t="s">
        <v>132</v>
      </c>
      <c r="N4065" t="s">
        <v>57</v>
      </c>
    </row>
    <row r="4066" spans="1:14" x14ac:dyDescent="0.25">
      <c r="A4066">
        <v>317436</v>
      </c>
      <c r="B4066" t="s">
        <v>86</v>
      </c>
      <c r="C4066" t="s">
        <v>43</v>
      </c>
      <c r="D4066" s="8">
        <v>40815</v>
      </c>
      <c r="E4066" t="s">
        <v>83</v>
      </c>
      <c r="F4066">
        <v>425</v>
      </c>
      <c r="G4066" t="s">
        <v>260</v>
      </c>
      <c r="H4066" t="s">
        <v>4</v>
      </c>
      <c r="L4066" t="s">
        <v>55</v>
      </c>
      <c r="M4066" t="s">
        <v>238</v>
      </c>
      <c r="N4066" t="s">
        <v>57</v>
      </c>
    </row>
    <row r="4067" spans="1:14" x14ac:dyDescent="0.25">
      <c r="A4067">
        <v>317450</v>
      </c>
      <c r="B4067" t="s">
        <v>85</v>
      </c>
      <c r="C4067" t="s">
        <v>43</v>
      </c>
      <c r="D4067" s="8">
        <v>40815</v>
      </c>
      <c r="E4067" t="s">
        <v>53</v>
      </c>
      <c r="F4067">
        <v>1136</v>
      </c>
      <c r="G4067" t="s">
        <v>15</v>
      </c>
      <c r="H4067" t="s">
        <v>3</v>
      </c>
      <c r="I4067">
        <v>1500</v>
      </c>
      <c r="L4067" t="s">
        <v>64</v>
      </c>
      <c r="M4067" t="s">
        <v>238</v>
      </c>
    </row>
    <row r="4068" spans="1:14" x14ac:dyDescent="0.25">
      <c r="A4068">
        <v>317451</v>
      </c>
      <c r="B4068" t="s">
        <v>48</v>
      </c>
      <c r="D4068" s="8">
        <v>40774</v>
      </c>
      <c r="G4068" t="s">
        <v>7</v>
      </c>
      <c r="H4068" t="s">
        <v>2</v>
      </c>
      <c r="K4068">
        <v>0</v>
      </c>
      <c r="M4068" t="s">
        <v>99</v>
      </c>
    </row>
    <row r="4069" spans="1:14" x14ac:dyDescent="0.25">
      <c r="A4069">
        <v>317452</v>
      </c>
      <c r="B4069" t="s">
        <v>95</v>
      </c>
      <c r="C4069" t="s">
        <v>43</v>
      </c>
      <c r="D4069" s="8">
        <v>40818</v>
      </c>
      <c r="E4069" t="s">
        <v>53</v>
      </c>
      <c r="F4069">
        <v>1400</v>
      </c>
      <c r="G4069" t="s">
        <v>134</v>
      </c>
      <c r="H4069" t="s">
        <v>2</v>
      </c>
      <c r="I4069">
        <v>0</v>
      </c>
      <c r="J4069">
        <v>130</v>
      </c>
      <c r="K4069">
        <v>0</v>
      </c>
      <c r="L4069" t="s">
        <v>84</v>
      </c>
      <c r="M4069" t="s">
        <v>81</v>
      </c>
      <c r="N4069" t="s">
        <v>57</v>
      </c>
    </row>
    <row r="4070" spans="1:14" x14ac:dyDescent="0.25">
      <c r="A4070">
        <v>317461</v>
      </c>
      <c r="B4070" t="s">
        <v>122</v>
      </c>
      <c r="C4070" t="s">
        <v>43</v>
      </c>
      <c r="D4070" s="8">
        <v>40819</v>
      </c>
      <c r="E4070" t="s">
        <v>53</v>
      </c>
      <c r="F4070">
        <v>845</v>
      </c>
      <c r="G4070" t="s">
        <v>8</v>
      </c>
      <c r="H4070" t="s">
        <v>2</v>
      </c>
      <c r="I4070">
        <v>0</v>
      </c>
      <c r="J4070">
        <v>145</v>
      </c>
      <c r="K4070">
        <v>0</v>
      </c>
      <c r="L4070" t="s">
        <v>73</v>
      </c>
      <c r="M4070" t="s">
        <v>386</v>
      </c>
      <c r="N4070" t="s">
        <v>57</v>
      </c>
    </row>
    <row r="4071" spans="1:14" x14ac:dyDescent="0.25">
      <c r="A4071">
        <v>317467</v>
      </c>
      <c r="B4071" t="s">
        <v>62</v>
      </c>
      <c r="C4071" t="s">
        <v>43</v>
      </c>
      <c r="D4071" s="8">
        <v>40820</v>
      </c>
      <c r="E4071" t="s">
        <v>53</v>
      </c>
      <c r="F4071">
        <v>1046</v>
      </c>
      <c r="G4071" t="s">
        <v>12</v>
      </c>
      <c r="H4071" t="s">
        <v>3</v>
      </c>
      <c r="I4071">
        <v>0</v>
      </c>
      <c r="J4071">
        <v>140</v>
      </c>
      <c r="K4071">
        <v>0</v>
      </c>
      <c r="L4071" t="s">
        <v>73</v>
      </c>
      <c r="M4071" t="s">
        <v>50</v>
      </c>
      <c r="N4071" t="s">
        <v>57</v>
      </c>
    </row>
    <row r="4072" spans="1:14" x14ac:dyDescent="0.25">
      <c r="A4072">
        <v>317473</v>
      </c>
      <c r="B4072" t="s">
        <v>111</v>
      </c>
      <c r="C4072" t="s">
        <v>106</v>
      </c>
      <c r="D4072" s="8">
        <v>40821</v>
      </c>
      <c r="E4072" t="s">
        <v>53</v>
      </c>
      <c r="F4072">
        <v>1735</v>
      </c>
      <c r="G4072" t="s">
        <v>199</v>
      </c>
      <c r="H4072" t="s">
        <v>3</v>
      </c>
      <c r="I4072">
        <v>150</v>
      </c>
      <c r="J4072">
        <v>140</v>
      </c>
      <c r="K4072">
        <v>0</v>
      </c>
      <c r="L4072" t="s">
        <v>64</v>
      </c>
      <c r="M4072" t="s">
        <v>77</v>
      </c>
      <c r="N4072" t="s">
        <v>57</v>
      </c>
    </row>
    <row r="4073" spans="1:14" x14ac:dyDescent="0.25">
      <c r="A4073">
        <v>317483</v>
      </c>
      <c r="B4073" t="s">
        <v>235</v>
      </c>
      <c r="C4073" t="s">
        <v>43</v>
      </c>
      <c r="D4073" s="8">
        <v>40822</v>
      </c>
      <c r="E4073" t="s">
        <v>53</v>
      </c>
      <c r="F4073">
        <v>1647</v>
      </c>
      <c r="G4073" t="s">
        <v>9</v>
      </c>
      <c r="H4073" t="s">
        <v>2</v>
      </c>
      <c r="I4073">
        <v>0</v>
      </c>
      <c r="K4073">
        <v>0</v>
      </c>
      <c r="L4073" t="s">
        <v>84</v>
      </c>
      <c r="M4073" t="s">
        <v>118</v>
      </c>
      <c r="N4073" t="s">
        <v>57</v>
      </c>
    </row>
    <row r="4074" spans="1:14" x14ac:dyDescent="0.25">
      <c r="A4074">
        <v>317487</v>
      </c>
      <c r="B4074" t="s">
        <v>192</v>
      </c>
      <c r="C4074" t="s">
        <v>43</v>
      </c>
      <c r="D4074" s="8">
        <v>40823</v>
      </c>
      <c r="E4074" t="s">
        <v>107</v>
      </c>
      <c r="F4074">
        <v>1814</v>
      </c>
      <c r="G4074" t="s">
        <v>19</v>
      </c>
      <c r="H4074" t="s">
        <v>4</v>
      </c>
      <c r="I4074">
        <v>0</v>
      </c>
      <c r="J4074">
        <v>90</v>
      </c>
      <c r="K4074">
        <v>0</v>
      </c>
      <c r="L4074" t="s">
        <v>84</v>
      </c>
      <c r="M4074" t="s">
        <v>51</v>
      </c>
      <c r="N4074" t="s">
        <v>57</v>
      </c>
    </row>
    <row r="4075" spans="1:14" x14ac:dyDescent="0.25">
      <c r="A4075">
        <v>317488</v>
      </c>
      <c r="B4075" t="s">
        <v>58</v>
      </c>
      <c r="C4075" t="s">
        <v>43</v>
      </c>
      <c r="D4075" s="8">
        <v>40823</v>
      </c>
      <c r="E4075" t="s">
        <v>83</v>
      </c>
      <c r="F4075">
        <v>2110</v>
      </c>
      <c r="G4075" t="s">
        <v>12</v>
      </c>
      <c r="H4075" t="s">
        <v>3</v>
      </c>
      <c r="I4075">
        <v>1400</v>
      </c>
      <c r="J4075">
        <v>180</v>
      </c>
      <c r="L4075" t="s">
        <v>55</v>
      </c>
      <c r="M4075" t="s">
        <v>56</v>
      </c>
      <c r="N4075" t="s">
        <v>61</v>
      </c>
    </row>
    <row r="4076" spans="1:14" x14ac:dyDescent="0.25">
      <c r="A4076">
        <v>317492</v>
      </c>
      <c r="B4076" t="s">
        <v>144</v>
      </c>
      <c r="C4076" t="s">
        <v>43</v>
      </c>
      <c r="D4076" s="8">
        <v>40823</v>
      </c>
      <c r="E4076" t="s">
        <v>53</v>
      </c>
      <c r="F4076">
        <v>1600</v>
      </c>
      <c r="G4076" t="s">
        <v>12</v>
      </c>
      <c r="H4076" t="s">
        <v>3</v>
      </c>
      <c r="I4076">
        <v>0</v>
      </c>
      <c r="J4076">
        <v>110</v>
      </c>
      <c r="K4076">
        <v>0</v>
      </c>
      <c r="L4076" t="s">
        <v>73</v>
      </c>
      <c r="M4076" t="s">
        <v>50</v>
      </c>
      <c r="N4076" t="s">
        <v>57</v>
      </c>
    </row>
    <row r="4077" spans="1:14" x14ac:dyDescent="0.25">
      <c r="A4077">
        <v>317493</v>
      </c>
      <c r="B4077" t="s">
        <v>92</v>
      </c>
      <c r="C4077" t="s">
        <v>43</v>
      </c>
      <c r="D4077" s="8">
        <v>40823</v>
      </c>
      <c r="E4077" t="s">
        <v>53</v>
      </c>
      <c r="F4077">
        <v>1240</v>
      </c>
      <c r="G4077" t="s">
        <v>6</v>
      </c>
      <c r="H4077" t="s">
        <v>2</v>
      </c>
      <c r="I4077">
        <v>2000</v>
      </c>
      <c r="J4077">
        <v>200</v>
      </c>
      <c r="K4077">
        <v>5</v>
      </c>
      <c r="L4077" t="s">
        <v>64</v>
      </c>
      <c r="M4077" t="s">
        <v>46</v>
      </c>
      <c r="N4077" t="s">
        <v>57</v>
      </c>
    </row>
    <row r="4078" spans="1:14" x14ac:dyDescent="0.25">
      <c r="A4078">
        <v>317494</v>
      </c>
      <c r="B4078" t="s">
        <v>58</v>
      </c>
      <c r="C4078" t="s">
        <v>43</v>
      </c>
      <c r="D4078" s="8">
        <v>40823</v>
      </c>
      <c r="E4078" t="s">
        <v>53</v>
      </c>
      <c r="F4078">
        <v>900</v>
      </c>
      <c r="G4078" t="s">
        <v>134</v>
      </c>
      <c r="H4078" t="s">
        <v>2</v>
      </c>
      <c r="I4078">
        <v>100</v>
      </c>
      <c r="J4078">
        <v>144</v>
      </c>
      <c r="L4078" t="s">
        <v>55</v>
      </c>
      <c r="M4078" t="s">
        <v>56</v>
      </c>
      <c r="N4078" t="s">
        <v>57</v>
      </c>
    </row>
    <row r="4079" spans="1:14" x14ac:dyDescent="0.25">
      <c r="A4079">
        <v>317496</v>
      </c>
      <c r="B4079" t="s">
        <v>92</v>
      </c>
      <c r="C4079" t="s">
        <v>43</v>
      </c>
      <c r="D4079" s="8">
        <v>40823</v>
      </c>
      <c r="E4079" t="s">
        <v>53</v>
      </c>
      <c r="F4079">
        <v>930</v>
      </c>
      <c r="G4079" t="s">
        <v>11</v>
      </c>
      <c r="H4079" t="s">
        <v>3</v>
      </c>
      <c r="I4079">
        <v>0</v>
      </c>
      <c r="K4079">
        <v>0</v>
      </c>
      <c r="L4079" t="s">
        <v>73</v>
      </c>
      <c r="M4079" t="s">
        <v>257</v>
      </c>
      <c r="N4079" t="s">
        <v>57</v>
      </c>
    </row>
    <row r="4080" spans="1:14" x14ac:dyDescent="0.25">
      <c r="A4080">
        <v>317499</v>
      </c>
      <c r="B4080" t="s">
        <v>42</v>
      </c>
      <c r="C4080" t="s">
        <v>43</v>
      </c>
      <c r="D4080" s="8">
        <v>40824</v>
      </c>
      <c r="E4080" t="s">
        <v>53</v>
      </c>
      <c r="F4080">
        <v>825</v>
      </c>
      <c r="G4080" t="s">
        <v>7</v>
      </c>
      <c r="H4080" t="s">
        <v>2</v>
      </c>
      <c r="I4080">
        <v>0</v>
      </c>
      <c r="J4080">
        <v>150</v>
      </c>
      <c r="K4080">
        <v>0</v>
      </c>
      <c r="L4080" t="s">
        <v>84</v>
      </c>
      <c r="M4080" t="s">
        <v>109</v>
      </c>
      <c r="N4080" t="s">
        <v>57</v>
      </c>
    </row>
    <row r="4081" spans="1:14" x14ac:dyDescent="0.25">
      <c r="A4081">
        <v>317505</v>
      </c>
      <c r="B4081" t="s">
        <v>42</v>
      </c>
      <c r="C4081" t="s">
        <v>43</v>
      </c>
      <c r="D4081" s="8">
        <v>40825</v>
      </c>
      <c r="E4081" t="s">
        <v>83</v>
      </c>
      <c r="F4081">
        <v>2013</v>
      </c>
      <c r="G4081" t="s">
        <v>20</v>
      </c>
      <c r="H4081" t="s">
        <v>4</v>
      </c>
      <c r="I4081">
        <v>1500</v>
      </c>
      <c r="J4081">
        <v>135</v>
      </c>
      <c r="K4081">
        <v>3</v>
      </c>
      <c r="L4081" t="s">
        <v>55</v>
      </c>
      <c r="M4081" t="s">
        <v>56</v>
      </c>
      <c r="N4081" t="s">
        <v>57</v>
      </c>
    </row>
    <row r="4082" spans="1:14" x14ac:dyDescent="0.25">
      <c r="A4082">
        <v>317506</v>
      </c>
      <c r="B4082" t="s">
        <v>42</v>
      </c>
      <c r="C4082" t="s">
        <v>43</v>
      </c>
      <c r="D4082" s="8">
        <v>40825</v>
      </c>
      <c r="E4082" t="s">
        <v>53</v>
      </c>
      <c r="F4082">
        <v>1420</v>
      </c>
      <c r="G4082" t="s">
        <v>134</v>
      </c>
      <c r="H4082" t="s">
        <v>2</v>
      </c>
      <c r="I4082">
        <v>50</v>
      </c>
      <c r="J4082">
        <v>135</v>
      </c>
      <c r="K4082">
        <v>0</v>
      </c>
      <c r="L4082" t="s">
        <v>55</v>
      </c>
      <c r="M4082" t="s">
        <v>81</v>
      </c>
      <c r="N4082" t="s">
        <v>57</v>
      </c>
    </row>
    <row r="4083" spans="1:14" x14ac:dyDescent="0.25">
      <c r="A4083">
        <v>317508</v>
      </c>
      <c r="B4083" t="s">
        <v>78</v>
      </c>
      <c r="C4083" t="s">
        <v>43</v>
      </c>
      <c r="D4083" s="8">
        <v>40826</v>
      </c>
      <c r="E4083" t="s">
        <v>53</v>
      </c>
      <c r="F4083">
        <v>1701</v>
      </c>
      <c r="G4083" t="s">
        <v>19</v>
      </c>
      <c r="H4083" t="s">
        <v>4</v>
      </c>
      <c r="I4083">
        <v>0</v>
      </c>
      <c r="J4083">
        <v>145</v>
      </c>
      <c r="K4083">
        <v>0</v>
      </c>
      <c r="L4083" t="s">
        <v>73</v>
      </c>
      <c r="M4083" t="s">
        <v>81</v>
      </c>
      <c r="N4083" t="s">
        <v>57</v>
      </c>
    </row>
    <row r="4084" spans="1:14" x14ac:dyDescent="0.25">
      <c r="A4084">
        <v>317509</v>
      </c>
      <c r="B4084" t="s">
        <v>220</v>
      </c>
      <c r="C4084" t="s">
        <v>43</v>
      </c>
      <c r="D4084" s="8">
        <v>40826</v>
      </c>
      <c r="E4084" t="s">
        <v>53</v>
      </c>
      <c r="F4084">
        <v>955</v>
      </c>
      <c r="G4084" t="s">
        <v>19</v>
      </c>
      <c r="H4084" t="s">
        <v>4</v>
      </c>
      <c r="I4084">
        <v>100</v>
      </c>
      <c r="J4084">
        <v>160</v>
      </c>
      <c r="K4084">
        <v>0</v>
      </c>
      <c r="L4084" t="s">
        <v>64</v>
      </c>
      <c r="M4084" t="s">
        <v>81</v>
      </c>
      <c r="N4084" t="s">
        <v>61</v>
      </c>
    </row>
    <row r="4085" spans="1:14" x14ac:dyDescent="0.25">
      <c r="A4085">
        <v>317514</v>
      </c>
      <c r="B4085" t="s">
        <v>42</v>
      </c>
      <c r="C4085" t="s">
        <v>43</v>
      </c>
      <c r="D4085" s="8">
        <v>40826</v>
      </c>
      <c r="E4085" t="s">
        <v>53</v>
      </c>
      <c r="F4085">
        <v>1300</v>
      </c>
      <c r="G4085" t="s">
        <v>22</v>
      </c>
      <c r="H4085" t="s">
        <v>4</v>
      </c>
      <c r="I4085">
        <v>0</v>
      </c>
      <c r="J4085">
        <v>90</v>
      </c>
      <c r="K4085">
        <v>0</v>
      </c>
      <c r="L4085" t="s">
        <v>84</v>
      </c>
      <c r="M4085" t="s">
        <v>140</v>
      </c>
      <c r="N4085" t="s">
        <v>57</v>
      </c>
    </row>
    <row r="4086" spans="1:14" x14ac:dyDescent="0.25">
      <c r="A4086">
        <v>317515</v>
      </c>
      <c r="B4086" t="s">
        <v>597</v>
      </c>
      <c r="C4086" t="s">
        <v>335</v>
      </c>
      <c r="D4086" s="8">
        <v>40826</v>
      </c>
      <c r="E4086" t="s">
        <v>107</v>
      </c>
      <c r="G4086" t="s">
        <v>164</v>
      </c>
      <c r="H4086" t="s">
        <v>4</v>
      </c>
      <c r="I4086">
        <v>500</v>
      </c>
      <c r="J4086">
        <v>70</v>
      </c>
      <c r="L4086" t="s">
        <v>55</v>
      </c>
      <c r="M4086" t="s">
        <v>56</v>
      </c>
      <c r="N4086" t="s">
        <v>57</v>
      </c>
    </row>
    <row r="4087" spans="1:14" x14ac:dyDescent="0.25">
      <c r="A4087">
        <v>317517</v>
      </c>
      <c r="B4087" t="s">
        <v>465</v>
      </c>
      <c r="C4087" t="s">
        <v>71</v>
      </c>
      <c r="D4087" s="8">
        <v>40827</v>
      </c>
      <c r="E4087" t="s">
        <v>53</v>
      </c>
      <c r="F4087">
        <v>810</v>
      </c>
      <c r="G4087" t="s">
        <v>434</v>
      </c>
      <c r="H4087" t="s">
        <v>4</v>
      </c>
      <c r="I4087">
        <v>0</v>
      </c>
      <c r="J4087">
        <v>50</v>
      </c>
      <c r="K4087">
        <v>0</v>
      </c>
      <c r="L4087" t="s">
        <v>73</v>
      </c>
      <c r="M4087" t="s">
        <v>81</v>
      </c>
      <c r="N4087" t="s">
        <v>57</v>
      </c>
    </row>
    <row r="4088" spans="1:14" x14ac:dyDescent="0.25">
      <c r="A4088">
        <v>317519</v>
      </c>
      <c r="B4088" t="s">
        <v>218</v>
      </c>
      <c r="C4088" t="s">
        <v>43</v>
      </c>
      <c r="D4088" s="8">
        <v>40828</v>
      </c>
      <c r="E4088" t="s">
        <v>83</v>
      </c>
      <c r="F4088">
        <v>505</v>
      </c>
      <c r="G4088" t="s">
        <v>23</v>
      </c>
      <c r="H4088" t="s">
        <v>4</v>
      </c>
      <c r="I4088">
        <v>20</v>
      </c>
      <c r="K4088">
        <v>0</v>
      </c>
      <c r="L4088" t="s">
        <v>55</v>
      </c>
      <c r="M4088" t="s">
        <v>598</v>
      </c>
      <c r="N4088" t="s">
        <v>57</v>
      </c>
    </row>
    <row r="4089" spans="1:14" x14ac:dyDescent="0.25">
      <c r="A4089">
        <v>317520</v>
      </c>
      <c r="B4089" t="s">
        <v>110</v>
      </c>
      <c r="C4089" t="s">
        <v>43</v>
      </c>
      <c r="D4089" s="8">
        <v>40829</v>
      </c>
      <c r="E4089" t="s">
        <v>53</v>
      </c>
      <c r="F4089">
        <v>819</v>
      </c>
      <c r="G4089" t="s">
        <v>8</v>
      </c>
      <c r="H4089" t="s">
        <v>2</v>
      </c>
      <c r="I4089">
        <v>200</v>
      </c>
      <c r="J4089">
        <v>130</v>
      </c>
      <c r="L4089" t="s">
        <v>55</v>
      </c>
      <c r="M4089" t="s">
        <v>74</v>
      </c>
      <c r="N4089" t="s">
        <v>57</v>
      </c>
    </row>
    <row r="4090" spans="1:14" x14ac:dyDescent="0.25">
      <c r="A4090">
        <v>317523</v>
      </c>
      <c r="B4090" t="s">
        <v>111</v>
      </c>
      <c r="C4090" t="s">
        <v>106</v>
      </c>
      <c r="D4090" s="8">
        <v>40829</v>
      </c>
      <c r="E4090" t="s">
        <v>53</v>
      </c>
      <c r="F4090">
        <v>1326</v>
      </c>
      <c r="G4090" t="s">
        <v>404</v>
      </c>
      <c r="H4090" t="s">
        <v>3</v>
      </c>
      <c r="I4090">
        <v>100</v>
      </c>
      <c r="J4090">
        <v>110</v>
      </c>
      <c r="L4090" t="s">
        <v>64</v>
      </c>
      <c r="M4090" t="s">
        <v>56</v>
      </c>
      <c r="N4090" t="s">
        <v>57</v>
      </c>
    </row>
    <row r="4091" spans="1:14" x14ac:dyDescent="0.25">
      <c r="A4091">
        <v>317528</v>
      </c>
      <c r="B4091" t="s">
        <v>101</v>
      </c>
      <c r="C4091" t="s">
        <v>43</v>
      </c>
      <c r="D4091" s="8">
        <v>40829</v>
      </c>
      <c r="E4091" t="s">
        <v>83</v>
      </c>
      <c r="F4091">
        <v>544</v>
      </c>
      <c r="G4091" t="s">
        <v>21</v>
      </c>
      <c r="H4091" t="s">
        <v>4</v>
      </c>
      <c r="I4091">
        <v>0</v>
      </c>
      <c r="K4091">
        <v>0</v>
      </c>
      <c r="L4091" t="s">
        <v>84</v>
      </c>
      <c r="M4091" t="s">
        <v>125</v>
      </c>
      <c r="N4091" t="s">
        <v>57</v>
      </c>
    </row>
    <row r="4092" spans="1:14" x14ac:dyDescent="0.25">
      <c r="A4092">
        <v>317530</v>
      </c>
      <c r="B4092" t="s">
        <v>95</v>
      </c>
      <c r="C4092" t="s">
        <v>43</v>
      </c>
      <c r="D4092" s="8">
        <v>40830</v>
      </c>
      <c r="E4092" t="s">
        <v>53</v>
      </c>
      <c r="F4092">
        <v>1019</v>
      </c>
      <c r="G4092" t="s">
        <v>19</v>
      </c>
      <c r="H4092" t="s">
        <v>4</v>
      </c>
      <c r="I4092">
        <v>0</v>
      </c>
      <c r="J4092">
        <v>140</v>
      </c>
      <c r="K4092">
        <v>0</v>
      </c>
      <c r="L4092" t="s">
        <v>84</v>
      </c>
      <c r="M4092" t="s">
        <v>81</v>
      </c>
      <c r="N4092" t="s">
        <v>57</v>
      </c>
    </row>
    <row r="4093" spans="1:14" x14ac:dyDescent="0.25">
      <c r="A4093">
        <v>317533</v>
      </c>
      <c r="B4093" t="s">
        <v>92</v>
      </c>
      <c r="C4093" t="s">
        <v>43</v>
      </c>
      <c r="D4093" s="8">
        <v>40830</v>
      </c>
      <c r="E4093" t="s">
        <v>83</v>
      </c>
      <c r="F4093">
        <v>1950</v>
      </c>
      <c r="G4093" t="s">
        <v>14</v>
      </c>
      <c r="H4093" t="s">
        <v>3</v>
      </c>
      <c r="I4093">
        <v>700</v>
      </c>
      <c r="J4093">
        <v>165</v>
      </c>
      <c r="L4093" t="s">
        <v>55</v>
      </c>
      <c r="M4093" t="s">
        <v>56</v>
      </c>
      <c r="N4093" t="s">
        <v>57</v>
      </c>
    </row>
    <row r="4094" spans="1:14" x14ac:dyDescent="0.25">
      <c r="A4094">
        <v>317541</v>
      </c>
      <c r="B4094" t="s">
        <v>157</v>
      </c>
      <c r="C4094" t="s">
        <v>71</v>
      </c>
      <c r="D4094" s="8">
        <v>40829</v>
      </c>
      <c r="E4094" t="s">
        <v>53</v>
      </c>
      <c r="F4094">
        <v>1535</v>
      </c>
      <c r="G4094" t="s">
        <v>135</v>
      </c>
      <c r="H4094" t="s">
        <v>3</v>
      </c>
      <c r="I4094">
        <v>200</v>
      </c>
      <c r="J4094">
        <v>80</v>
      </c>
      <c r="L4094" t="s">
        <v>55</v>
      </c>
      <c r="M4094" t="s">
        <v>286</v>
      </c>
      <c r="N4094" t="s">
        <v>57</v>
      </c>
    </row>
    <row r="4095" spans="1:14" x14ac:dyDescent="0.25">
      <c r="A4095">
        <v>317548</v>
      </c>
      <c r="B4095" t="s">
        <v>42</v>
      </c>
      <c r="C4095" t="s">
        <v>43</v>
      </c>
      <c r="D4095" s="8">
        <v>40831</v>
      </c>
      <c r="E4095" t="s">
        <v>83</v>
      </c>
      <c r="F4095">
        <v>611</v>
      </c>
      <c r="G4095" t="s">
        <v>19</v>
      </c>
      <c r="H4095" t="s">
        <v>4</v>
      </c>
      <c r="I4095">
        <v>350</v>
      </c>
      <c r="L4095" t="s">
        <v>64</v>
      </c>
      <c r="M4095" t="s">
        <v>238</v>
      </c>
    </row>
    <row r="4096" spans="1:14" x14ac:dyDescent="0.25">
      <c r="A4096">
        <v>317550</v>
      </c>
      <c r="B4096" t="s">
        <v>167</v>
      </c>
      <c r="C4096" t="s">
        <v>43</v>
      </c>
      <c r="D4096" s="8">
        <v>40831</v>
      </c>
      <c r="E4096" t="s">
        <v>83</v>
      </c>
      <c r="F4096">
        <v>2100</v>
      </c>
      <c r="G4096" t="s">
        <v>19</v>
      </c>
      <c r="H4096" t="s">
        <v>4</v>
      </c>
      <c r="I4096">
        <v>10000</v>
      </c>
      <c r="J4096">
        <v>280</v>
      </c>
      <c r="L4096" t="s">
        <v>64</v>
      </c>
      <c r="M4096" t="s">
        <v>430</v>
      </c>
      <c r="N4096" t="s">
        <v>57</v>
      </c>
    </row>
    <row r="4097" spans="1:14" x14ac:dyDescent="0.25">
      <c r="A4097">
        <v>317551</v>
      </c>
      <c r="B4097" t="s">
        <v>101</v>
      </c>
      <c r="C4097" t="s">
        <v>43</v>
      </c>
      <c r="D4097" s="8">
        <v>40831</v>
      </c>
      <c r="E4097" t="s">
        <v>83</v>
      </c>
      <c r="F4097">
        <v>2145</v>
      </c>
      <c r="G4097" t="s">
        <v>102</v>
      </c>
      <c r="H4097" t="s">
        <v>2</v>
      </c>
      <c r="I4097">
        <v>1900</v>
      </c>
      <c r="J4097">
        <v>150</v>
      </c>
      <c r="L4097" t="s">
        <v>55</v>
      </c>
      <c r="M4097" t="s">
        <v>238</v>
      </c>
      <c r="N4097" t="s">
        <v>57</v>
      </c>
    </row>
    <row r="4098" spans="1:14" x14ac:dyDescent="0.25">
      <c r="A4098">
        <v>317552</v>
      </c>
      <c r="B4098" t="s">
        <v>167</v>
      </c>
      <c r="C4098" t="s">
        <v>43</v>
      </c>
      <c r="D4098" s="8">
        <v>40832</v>
      </c>
      <c r="E4098" t="s">
        <v>53</v>
      </c>
      <c r="F4098">
        <v>1830</v>
      </c>
      <c r="G4098" t="s">
        <v>19</v>
      </c>
      <c r="H4098" t="s">
        <v>4</v>
      </c>
      <c r="I4098">
        <v>0</v>
      </c>
      <c r="J4098">
        <v>120</v>
      </c>
      <c r="K4098">
        <v>0</v>
      </c>
      <c r="L4098" t="s">
        <v>84</v>
      </c>
      <c r="M4098" t="s">
        <v>136</v>
      </c>
      <c r="N4098" t="s">
        <v>57</v>
      </c>
    </row>
    <row r="4099" spans="1:14" x14ac:dyDescent="0.25">
      <c r="A4099">
        <v>317553</v>
      </c>
      <c r="B4099" t="s">
        <v>78</v>
      </c>
      <c r="C4099" t="s">
        <v>43</v>
      </c>
      <c r="D4099" s="8">
        <v>40833</v>
      </c>
      <c r="E4099" t="s">
        <v>53</v>
      </c>
      <c r="F4099">
        <v>902</v>
      </c>
      <c r="G4099" t="s">
        <v>19</v>
      </c>
      <c r="H4099" t="s">
        <v>4</v>
      </c>
      <c r="I4099">
        <v>0</v>
      </c>
      <c r="K4099">
        <v>0</v>
      </c>
      <c r="L4099" t="s">
        <v>84</v>
      </c>
      <c r="M4099" t="s">
        <v>136</v>
      </c>
      <c r="N4099" t="s">
        <v>57</v>
      </c>
    </row>
    <row r="4100" spans="1:14" x14ac:dyDescent="0.25">
      <c r="A4100">
        <v>317555</v>
      </c>
      <c r="B4100" t="s">
        <v>359</v>
      </c>
      <c r="C4100" t="s">
        <v>43</v>
      </c>
      <c r="D4100" s="8">
        <v>40833</v>
      </c>
      <c r="E4100" t="s">
        <v>53</v>
      </c>
      <c r="F4100">
        <v>1030</v>
      </c>
      <c r="G4100" t="s">
        <v>134</v>
      </c>
      <c r="H4100" t="s">
        <v>2</v>
      </c>
      <c r="I4100">
        <v>0</v>
      </c>
      <c r="J4100">
        <v>120</v>
      </c>
      <c r="K4100">
        <v>0</v>
      </c>
      <c r="L4100" t="s">
        <v>84</v>
      </c>
      <c r="M4100" t="s">
        <v>81</v>
      </c>
      <c r="N4100" t="s">
        <v>57</v>
      </c>
    </row>
    <row r="4101" spans="1:14" x14ac:dyDescent="0.25">
      <c r="A4101">
        <v>317556</v>
      </c>
      <c r="B4101" t="s">
        <v>62</v>
      </c>
      <c r="C4101" t="s">
        <v>43</v>
      </c>
      <c r="D4101" s="8">
        <v>40833</v>
      </c>
      <c r="E4101" t="s">
        <v>83</v>
      </c>
      <c r="F4101">
        <v>1940</v>
      </c>
      <c r="G4101" t="s">
        <v>6</v>
      </c>
      <c r="H4101" t="s">
        <v>2</v>
      </c>
      <c r="I4101">
        <v>1000</v>
      </c>
      <c r="L4101" t="s">
        <v>55</v>
      </c>
      <c r="M4101" t="s">
        <v>200</v>
      </c>
      <c r="N4101" t="s">
        <v>57</v>
      </c>
    </row>
    <row r="4102" spans="1:14" x14ac:dyDescent="0.25">
      <c r="A4102">
        <v>317558</v>
      </c>
      <c r="B4102" t="s">
        <v>92</v>
      </c>
      <c r="C4102" t="s">
        <v>43</v>
      </c>
      <c r="D4102" s="8">
        <v>40833</v>
      </c>
      <c r="E4102" t="s">
        <v>53</v>
      </c>
      <c r="F4102">
        <v>1740</v>
      </c>
      <c r="G4102" t="s">
        <v>117</v>
      </c>
      <c r="H4102" t="s">
        <v>2</v>
      </c>
      <c r="I4102">
        <v>50</v>
      </c>
      <c r="J4102">
        <v>135</v>
      </c>
      <c r="K4102">
        <v>0</v>
      </c>
      <c r="L4102" t="s">
        <v>55</v>
      </c>
      <c r="M4102" t="s">
        <v>99</v>
      </c>
      <c r="N4102" t="s">
        <v>57</v>
      </c>
    </row>
    <row r="4103" spans="1:14" x14ac:dyDescent="0.25">
      <c r="A4103">
        <v>317559</v>
      </c>
      <c r="B4103" t="s">
        <v>88</v>
      </c>
      <c r="C4103" t="s">
        <v>43</v>
      </c>
      <c r="D4103" s="8">
        <v>40833</v>
      </c>
      <c r="E4103" t="s">
        <v>53</v>
      </c>
      <c r="F4103">
        <v>1015</v>
      </c>
      <c r="G4103" t="s">
        <v>13</v>
      </c>
      <c r="H4103" t="s">
        <v>3</v>
      </c>
      <c r="I4103">
        <v>400</v>
      </c>
      <c r="L4103" t="s">
        <v>55</v>
      </c>
      <c r="M4103" t="s">
        <v>56</v>
      </c>
      <c r="N4103" t="s">
        <v>57</v>
      </c>
    </row>
    <row r="4104" spans="1:14" x14ac:dyDescent="0.25">
      <c r="A4104">
        <v>317564</v>
      </c>
      <c r="B4104" t="s">
        <v>92</v>
      </c>
      <c r="C4104" t="s">
        <v>43</v>
      </c>
      <c r="D4104" s="8">
        <v>40834</v>
      </c>
      <c r="E4104" t="s">
        <v>83</v>
      </c>
      <c r="F4104">
        <v>2320</v>
      </c>
      <c r="G4104" t="s">
        <v>11</v>
      </c>
      <c r="H4104" t="s">
        <v>3</v>
      </c>
      <c r="I4104">
        <v>800</v>
      </c>
      <c r="J4104">
        <v>150</v>
      </c>
      <c r="L4104" t="s">
        <v>55</v>
      </c>
      <c r="M4104" t="s">
        <v>132</v>
      </c>
      <c r="N4104" t="s">
        <v>57</v>
      </c>
    </row>
    <row r="4105" spans="1:14" x14ac:dyDescent="0.25">
      <c r="A4105">
        <v>317577</v>
      </c>
      <c r="B4105" t="s">
        <v>506</v>
      </c>
      <c r="C4105" t="s">
        <v>43</v>
      </c>
      <c r="D4105" s="8">
        <v>40836</v>
      </c>
      <c r="E4105" t="s">
        <v>53</v>
      </c>
      <c r="F4105">
        <v>810</v>
      </c>
      <c r="G4105" t="s">
        <v>139</v>
      </c>
      <c r="H4105" t="s">
        <v>2</v>
      </c>
      <c r="I4105">
        <v>0</v>
      </c>
      <c r="J4105">
        <v>100</v>
      </c>
      <c r="K4105">
        <v>0</v>
      </c>
      <c r="L4105" t="s">
        <v>84</v>
      </c>
      <c r="M4105" t="s">
        <v>51</v>
      </c>
      <c r="N4105" t="s">
        <v>47</v>
      </c>
    </row>
    <row r="4106" spans="1:14" x14ac:dyDescent="0.25">
      <c r="A4106">
        <v>317579</v>
      </c>
      <c r="B4106" t="s">
        <v>120</v>
      </c>
      <c r="C4106" t="s">
        <v>43</v>
      </c>
      <c r="D4106" s="8">
        <v>40836</v>
      </c>
      <c r="E4106" t="s">
        <v>53</v>
      </c>
      <c r="F4106">
        <v>1015</v>
      </c>
      <c r="G4106" t="s">
        <v>199</v>
      </c>
      <c r="H4106" t="s">
        <v>3</v>
      </c>
      <c r="I4106">
        <v>10</v>
      </c>
      <c r="K4106">
        <v>0</v>
      </c>
      <c r="L4106" t="s">
        <v>55</v>
      </c>
      <c r="M4106" t="s">
        <v>166</v>
      </c>
      <c r="N4106" t="s">
        <v>57</v>
      </c>
    </row>
    <row r="4107" spans="1:14" x14ac:dyDescent="0.25">
      <c r="A4107">
        <v>317589</v>
      </c>
      <c r="B4107" t="s">
        <v>86</v>
      </c>
      <c r="C4107" t="s">
        <v>43</v>
      </c>
      <c r="D4107" s="8">
        <v>40837</v>
      </c>
      <c r="E4107" t="s">
        <v>53</v>
      </c>
      <c r="F4107">
        <v>824</v>
      </c>
      <c r="G4107" t="s">
        <v>8</v>
      </c>
      <c r="H4107" t="s">
        <v>2</v>
      </c>
      <c r="I4107">
        <v>0</v>
      </c>
      <c r="J4107">
        <v>125</v>
      </c>
      <c r="K4107">
        <v>0</v>
      </c>
      <c r="L4107" t="s">
        <v>73</v>
      </c>
      <c r="M4107" t="s">
        <v>56</v>
      </c>
      <c r="N4107" t="s">
        <v>57</v>
      </c>
    </row>
    <row r="4108" spans="1:14" x14ac:dyDescent="0.25">
      <c r="A4108">
        <v>317591</v>
      </c>
      <c r="B4108" t="s">
        <v>285</v>
      </c>
      <c r="C4108" t="s">
        <v>43</v>
      </c>
      <c r="D4108" s="8">
        <v>40838</v>
      </c>
      <c r="E4108" t="s">
        <v>83</v>
      </c>
      <c r="F4108">
        <v>1750</v>
      </c>
      <c r="G4108" t="s">
        <v>134</v>
      </c>
      <c r="H4108" t="s">
        <v>2</v>
      </c>
      <c r="I4108">
        <v>0</v>
      </c>
      <c r="K4108">
        <v>0</v>
      </c>
      <c r="L4108" t="s">
        <v>84</v>
      </c>
      <c r="M4108" t="s">
        <v>126</v>
      </c>
      <c r="N4108" t="s">
        <v>57</v>
      </c>
    </row>
    <row r="4109" spans="1:14" x14ac:dyDescent="0.25">
      <c r="A4109">
        <v>317605</v>
      </c>
      <c r="B4109" t="s">
        <v>192</v>
      </c>
      <c r="C4109" t="s">
        <v>43</v>
      </c>
      <c r="D4109" s="8">
        <v>40839</v>
      </c>
      <c r="E4109" t="s">
        <v>83</v>
      </c>
      <c r="F4109">
        <v>1930</v>
      </c>
      <c r="G4109" t="s">
        <v>346</v>
      </c>
      <c r="H4109" t="s">
        <v>4</v>
      </c>
      <c r="I4109">
        <v>10</v>
      </c>
      <c r="J4109">
        <v>125</v>
      </c>
      <c r="K4109">
        <v>0</v>
      </c>
      <c r="L4109" t="s">
        <v>55</v>
      </c>
      <c r="M4109" t="s">
        <v>56</v>
      </c>
      <c r="N4109" t="s">
        <v>57</v>
      </c>
    </row>
    <row r="4110" spans="1:14" x14ac:dyDescent="0.25">
      <c r="A4110">
        <v>317614</v>
      </c>
      <c r="B4110" t="s">
        <v>157</v>
      </c>
      <c r="C4110" t="s">
        <v>71</v>
      </c>
      <c r="D4110" s="8">
        <v>40840</v>
      </c>
      <c r="E4110" t="s">
        <v>53</v>
      </c>
      <c r="F4110">
        <v>1602</v>
      </c>
      <c r="G4110" t="s">
        <v>135</v>
      </c>
      <c r="H4110" t="s">
        <v>3</v>
      </c>
      <c r="I4110">
        <v>0</v>
      </c>
      <c r="J4110">
        <v>70</v>
      </c>
      <c r="K4110">
        <v>0</v>
      </c>
      <c r="L4110" t="s">
        <v>73</v>
      </c>
      <c r="M4110" t="s">
        <v>50</v>
      </c>
      <c r="N4110" t="s">
        <v>57</v>
      </c>
    </row>
    <row r="4111" spans="1:14" x14ac:dyDescent="0.25">
      <c r="A4111">
        <v>317615</v>
      </c>
      <c r="B4111" t="s">
        <v>167</v>
      </c>
      <c r="C4111" t="s">
        <v>43</v>
      </c>
      <c r="D4111" s="8">
        <v>40840</v>
      </c>
      <c r="E4111" t="s">
        <v>53</v>
      </c>
      <c r="F4111">
        <v>1120</v>
      </c>
      <c r="G4111" t="s">
        <v>19</v>
      </c>
      <c r="H4111" t="s">
        <v>4</v>
      </c>
      <c r="I4111">
        <v>0</v>
      </c>
      <c r="K4111">
        <v>0</v>
      </c>
      <c r="L4111" t="s">
        <v>84</v>
      </c>
      <c r="M4111" t="s">
        <v>136</v>
      </c>
      <c r="N4111" t="s">
        <v>47</v>
      </c>
    </row>
    <row r="4112" spans="1:14" x14ac:dyDescent="0.25">
      <c r="A4112">
        <v>317624</v>
      </c>
      <c r="B4112" t="s">
        <v>91</v>
      </c>
      <c r="C4112" t="s">
        <v>43</v>
      </c>
      <c r="D4112" s="8">
        <v>40842</v>
      </c>
      <c r="E4112" t="s">
        <v>53</v>
      </c>
      <c r="F4112">
        <v>1615</v>
      </c>
      <c r="G4112" t="s">
        <v>8</v>
      </c>
      <c r="H4112" t="s">
        <v>2</v>
      </c>
      <c r="I4112">
        <v>50</v>
      </c>
      <c r="J4112">
        <v>160</v>
      </c>
      <c r="K4112">
        <v>0</v>
      </c>
      <c r="L4112" t="s">
        <v>55</v>
      </c>
      <c r="M4112" t="s">
        <v>74</v>
      </c>
      <c r="N4112" t="s">
        <v>57</v>
      </c>
    </row>
    <row r="4113" spans="1:14" x14ac:dyDescent="0.25">
      <c r="A4113">
        <v>317625</v>
      </c>
      <c r="B4113" t="s">
        <v>101</v>
      </c>
      <c r="C4113" t="s">
        <v>43</v>
      </c>
      <c r="D4113" s="8">
        <v>40842</v>
      </c>
      <c r="E4113" t="s">
        <v>83</v>
      </c>
      <c r="F4113">
        <v>2130</v>
      </c>
      <c r="G4113" t="s">
        <v>9</v>
      </c>
      <c r="H4113" t="s">
        <v>2</v>
      </c>
      <c r="I4113">
        <v>1200</v>
      </c>
      <c r="J4113">
        <v>150</v>
      </c>
      <c r="L4113" t="s">
        <v>55</v>
      </c>
      <c r="M4113" t="s">
        <v>426</v>
      </c>
      <c r="N4113" t="s">
        <v>57</v>
      </c>
    </row>
    <row r="4114" spans="1:14" x14ac:dyDescent="0.25">
      <c r="A4114">
        <v>317628</v>
      </c>
      <c r="B4114" t="s">
        <v>86</v>
      </c>
      <c r="C4114" t="s">
        <v>43</v>
      </c>
      <c r="D4114" s="8">
        <v>40842</v>
      </c>
      <c r="E4114" t="s">
        <v>53</v>
      </c>
      <c r="F4114">
        <v>846</v>
      </c>
      <c r="G4114" t="s">
        <v>8</v>
      </c>
      <c r="H4114" t="s">
        <v>2</v>
      </c>
      <c r="I4114">
        <v>10</v>
      </c>
      <c r="J4114">
        <v>120</v>
      </c>
      <c r="K4114">
        <v>0</v>
      </c>
      <c r="L4114" t="s">
        <v>55</v>
      </c>
      <c r="M4114" t="s">
        <v>173</v>
      </c>
      <c r="N4114" t="s">
        <v>57</v>
      </c>
    </row>
    <row r="4115" spans="1:14" x14ac:dyDescent="0.25">
      <c r="A4115">
        <v>317631</v>
      </c>
      <c r="B4115" t="s">
        <v>42</v>
      </c>
      <c r="C4115" t="s">
        <v>43</v>
      </c>
      <c r="D4115" s="8">
        <v>40843</v>
      </c>
      <c r="E4115" t="s">
        <v>83</v>
      </c>
      <c r="F4115">
        <v>2000</v>
      </c>
      <c r="G4115" t="s">
        <v>7</v>
      </c>
      <c r="H4115" t="s">
        <v>2</v>
      </c>
      <c r="I4115">
        <v>2000</v>
      </c>
      <c r="J4115">
        <v>180</v>
      </c>
      <c r="L4115" t="s">
        <v>64</v>
      </c>
      <c r="M4115" t="s">
        <v>56</v>
      </c>
      <c r="N4115" t="s">
        <v>57</v>
      </c>
    </row>
    <row r="4116" spans="1:14" x14ac:dyDescent="0.25">
      <c r="A4116">
        <v>317634</v>
      </c>
      <c r="B4116" t="s">
        <v>599</v>
      </c>
      <c r="C4116" t="s">
        <v>71</v>
      </c>
      <c r="D4116" s="8">
        <v>40844</v>
      </c>
      <c r="E4116" t="s">
        <v>83</v>
      </c>
      <c r="F4116">
        <v>2315</v>
      </c>
      <c r="G4116" t="s">
        <v>600</v>
      </c>
      <c r="H4116" t="s">
        <v>3</v>
      </c>
      <c r="I4116">
        <v>1500</v>
      </c>
      <c r="J4116">
        <v>105</v>
      </c>
      <c r="L4116" t="s">
        <v>55</v>
      </c>
      <c r="M4116" t="s">
        <v>238</v>
      </c>
      <c r="N4116" t="s">
        <v>57</v>
      </c>
    </row>
    <row r="4117" spans="1:14" x14ac:dyDescent="0.25">
      <c r="A4117">
        <v>317644</v>
      </c>
      <c r="B4117" t="s">
        <v>62</v>
      </c>
      <c r="C4117" t="s">
        <v>43</v>
      </c>
      <c r="D4117" s="8">
        <v>40845</v>
      </c>
      <c r="E4117" t="s">
        <v>83</v>
      </c>
      <c r="F4117">
        <v>2231</v>
      </c>
      <c r="G4117" t="s">
        <v>10</v>
      </c>
      <c r="H4117" t="s">
        <v>2</v>
      </c>
      <c r="I4117">
        <v>790</v>
      </c>
      <c r="J4117">
        <v>135</v>
      </c>
      <c r="L4117" t="s">
        <v>55</v>
      </c>
      <c r="M4117" t="s">
        <v>56</v>
      </c>
      <c r="N4117" t="s">
        <v>57</v>
      </c>
    </row>
    <row r="4118" spans="1:14" x14ac:dyDescent="0.25">
      <c r="A4118">
        <v>317647</v>
      </c>
      <c r="B4118" t="s">
        <v>230</v>
      </c>
      <c r="C4118" t="s">
        <v>71</v>
      </c>
      <c r="D4118" s="8">
        <v>40846</v>
      </c>
      <c r="E4118" t="s">
        <v>83</v>
      </c>
      <c r="F4118">
        <v>10</v>
      </c>
      <c r="G4118" t="s">
        <v>601</v>
      </c>
      <c r="H4118" t="s">
        <v>2</v>
      </c>
      <c r="I4118">
        <v>3800</v>
      </c>
      <c r="J4118">
        <v>85</v>
      </c>
      <c r="K4118">
        <v>5</v>
      </c>
      <c r="L4118" t="s">
        <v>64</v>
      </c>
      <c r="M4118" t="s">
        <v>602</v>
      </c>
      <c r="N4118" t="s">
        <v>57</v>
      </c>
    </row>
    <row r="4119" spans="1:14" x14ac:dyDescent="0.25">
      <c r="A4119">
        <v>317667</v>
      </c>
      <c r="B4119" t="s">
        <v>603</v>
      </c>
      <c r="C4119" t="s">
        <v>335</v>
      </c>
      <c r="D4119" s="8">
        <v>40816</v>
      </c>
      <c r="E4119" t="s">
        <v>53</v>
      </c>
      <c r="F4119">
        <v>1225</v>
      </c>
      <c r="G4119" t="s">
        <v>604</v>
      </c>
      <c r="H4119" t="s">
        <v>2</v>
      </c>
      <c r="I4119">
        <v>200</v>
      </c>
      <c r="J4119">
        <v>70</v>
      </c>
      <c r="K4119">
        <v>1</v>
      </c>
      <c r="L4119" t="s">
        <v>55</v>
      </c>
      <c r="M4119" t="s">
        <v>56</v>
      </c>
      <c r="N4119" t="s">
        <v>57</v>
      </c>
    </row>
    <row r="4120" spans="1:14" x14ac:dyDescent="0.25">
      <c r="A4120">
        <v>317688</v>
      </c>
      <c r="B4120" t="s">
        <v>48</v>
      </c>
      <c r="D4120" s="8">
        <v>40832</v>
      </c>
      <c r="G4120" t="s">
        <v>19</v>
      </c>
      <c r="H4120" t="s">
        <v>4</v>
      </c>
      <c r="K4120">
        <v>0</v>
      </c>
      <c r="M4120" t="s">
        <v>136</v>
      </c>
    </row>
    <row r="4121" spans="1:14" x14ac:dyDescent="0.25">
      <c r="A4121">
        <v>317689</v>
      </c>
      <c r="B4121" t="s">
        <v>48</v>
      </c>
      <c r="D4121" s="8">
        <v>40832</v>
      </c>
      <c r="G4121" t="s">
        <v>12</v>
      </c>
      <c r="H4121" t="s">
        <v>3</v>
      </c>
      <c r="K4121">
        <v>0</v>
      </c>
      <c r="M4121" t="s">
        <v>282</v>
      </c>
    </row>
    <row r="4122" spans="1:14" x14ac:dyDescent="0.25">
      <c r="A4122">
        <v>317690</v>
      </c>
      <c r="B4122" t="s">
        <v>48</v>
      </c>
      <c r="D4122" s="8">
        <v>40832</v>
      </c>
      <c r="G4122" t="s">
        <v>12</v>
      </c>
      <c r="H4122" t="s">
        <v>3</v>
      </c>
      <c r="K4122">
        <v>0</v>
      </c>
      <c r="M4122" t="s">
        <v>129</v>
      </c>
    </row>
    <row r="4123" spans="1:14" x14ac:dyDescent="0.25">
      <c r="A4123">
        <v>317691</v>
      </c>
      <c r="B4123" t="s">
        <v>48</v>
      </c>
      <c r="D4123" s="8">
        <v>40832</v>
      </c>
      <c r="G4123" t="s">
        <v>12</v>
      </c>
      <c r="H4123" t="s">
        <v>3</v>
      </c>
      <c r="K4123">
        <v>0</v>
      </c>
      <c r="M4123" t="s">
        <v>517</v>
      </c>
    </row>
    <row r="4124" spans="1:14" x14ac:dyDescent="0.25">
      <c r="A4124">
        <v>317692</v>
      </c>
      <c r="B4124" t="s">
        <v>48</v>
      </c>
      <c r="D4124" s="8">
        <v>40832</v>
      </c>
      <c r="G4124" t="s">
        <v>23</v>
      </c>
      <c r="H4124" t="s">
        <v>4</v>
      </c>
      <c r="K4124">
        <v>0</v>
      </c>
      <c r="M4124" t="s">
        <v>173</v>
      </c>
    </row>
    <row r="4125" spans="1:14" x14ac:dyDescent="0.25">
      <c r="A4125">
        <v>317693</v>
      </c>
      <c r="B4125" t="s">
        <v>48</v>
      </c>
      <c r="D4125" s="8">
        <v>40832</v>
      </c>
      <c r="G4125" t="s">
        <v>23</v>
      </c>
      <c r="H4125" t="s">
        <v>4</v>
      </c>
      <c r="K4125">
        <v>0</v>
      </c>
      <c r="M4125" t="s">
        <v>231</v>
      </c>
    </row>
    <row r="4126" spans="1:14" x14ac:dyDescent="0.25">
      <c r="A4126">
        <v>317695</v>
      </c>
      <c r="B4126" t="s">
        <v>48</v>
      </c>
      <c r="D4126" s="8">
        <v>40832</v>
      </c>
      <c r="G4126" t="s">
        <v>139</v>
      </c>
      <c r="H4126" t="s">
        <v>2</v>
      </c>
      <c r="K4126">
        <v>0</v>
      </c>
      <c r="M4126" t="s">
        <v>87</v>
      </c>
    </row>
    <row r="4127" spans="1:14" x14ac:dyDescent="0.25">
      <c r="A4127">
        <v>317696</v>
      </c>
      <c r="B4127" t="s">
        <v>48</v>
      </c>
      <c r="D4127" s="8">
        <v>40832</v>
      </c>
      <c r="G4127" t="s">
        <v>139</v>
      </c>
      <c r="H4127" t="s">
        <v>2</v>
      </c>
      <c r="K4127">
        <v>0</v>
      </c>
      <c r="M4127" t="s">
        <v>51</v>
      </c>
    </row>
    <row r="4128" spans="1:14" x14ac:dyDescent="0.25">
      <c r="A4128">
        <v>317700</v>
      </c>
      <c r="B4128" t="s">
        <v>48</v>
      </c>
      <c r="D4128" s="8">
        <v>40834</v>
      </c>
      <c r="G4128" t="s">
        <v>19</v>
      </c>
      <c r="H4128" t="s">
        <v>4</v>
      </c>
      <c r="K4128">
        <v>0</v>
      </c>
      <c r="M4128" t="s">
        <v>136</v>
      </c>
    </row>
    <row r="4129" spans="1:14" x14ac:dyDescent="0.25">
      <c r="A4129">
        <v>317706</v>
      </c>
      <c r="B4129" t="s">
        <v>48</v>
      </c>
      <c r="D4129" s="8">
        <v>40826</v>
      </c>
      <c r="G4129" t="s">
        <v>12</v>
      </c>
      <c r="H4129" t="s">
        <v>3</v>
      </c>
      <c r="K4129">
        <v>0</v>
      </c>
      <c r="M4129" t="s">
        <v>51</v>
      </c>
    </row>
    <row r="4130" spans="1:14" x14ac:dyDescent="0.25">
      <c r="A4130">
        <v>317707</v>
      </c>
      <c r="B4130" t="s">
        <v>48</v>
      </c>
      <c r="D4130" s="8">
        <v>40826</v>
      </c>
      <c r="G4130" t="s">
        <v>174</v>
      </c>
      <c r="H4130" t="s">
        <v>4</v>
      </c>
      <c r="K4130">
        <v>0</v>
      </c>
      <c r="M4130" t="s">
        <v>126</v>
      </c>
    </row>
    <row r="4131" spans="1:14" x14ac:dyDescent="0.25">
      <c r="A4131">
        <v>317708</v>
      </c>
      <c r="B4131" t="s">
        <v>48</v>
      </c>
      <c r="D4131" s="8">
        <v>40826</v>
      </c>
      <c r="G4131" t="s">
        <v>114</v>
      </c>
      <c r="H4131" t="s">
        <v>3</v>
      </c>
      <c r="K4131">
        <v>0</v>
      </c>
      <c r="M4131" t="s">
        <v>50</v>
      </c>
    </row>
    <row r="4132" spans="1:14" x14ac:dyDescent="0.25">
      <c r="A4132">
        <v>317717</v>
      </c>
      <c r="B4132" t="s">
        <v>48</v>
      </c>
      <c r="D4132" s="8">
        <v>40827</v>
      </c>
      <c r="G4132" t="s">
        <v>19</v>
      </c>
      <c r="H4132" t="s">
        <v>4</v>
      </c>
      <c r="K4132">
        <v>0</v>
      </c>
      <c r="M4132" t="s">
        <v>216</v>
      </c>
    </row>
    <row r="4133" spans="1:14" x14ac:dyDescent="0.25">
      <c r="A4133">
        <v>317724</v>
      </c>
      <c r="B4133" t="s">
        <v>92</v>
      </c>
      <c r="C4133" t="s">
        <v>43</v>
      </c>
      <c r="D4133" s="8">
        <v>40839</v>
      </c>
      <c r="E4133" t="s">
        <v>53</v>
      </c>
      <c r="F4133">
        <v>755</v>
      </c>
      <c r="G4133" t="s">
        <v>117</v>
      </c>
      <c r="H4133" t="s">
        <v>2</v>
      </c>
      <c r="I4133">
        <v>0</v>
      </c>
      <c r="J4133">
        <v>120</v>
      </c>
      <c r="K4133">
        <v>0</v>
      </c>
      <c r="L4133" t="s">
        <v>73</v>
      </c>
      <c r="M4133" t="s">
        <v>137</v>
      </c>
      <c r="N4133" t="s">
        <v>47</v>
      </c>
    </row>
    <row r="4134" spans="1:14" x14ac:dyDescent="0.25">
      <c r="A4134">
        <v>317731</v>
      </c>
      <c r="B4134" t="s">
        <v>605</v>
      </c>
      <c r="C4134" t="s">
        <v>106</v>
      </c>
      <c r="D4134" s="8">
        <v>40839</v>
      </c>
      <c r="E4134" t="s">
        <v>53</v>
      </c>
      <c r="F4134">
        <v>1755</v>
      </c>
      <c r="G4134" t="s">
        <v>406</v>
      </c>
      <c r="H4134" t="s">
        <v>3</v>
      </c>
      <c r="I4134">
        <v>0</v>
      </c>
      <c r="K4134">
        <v>0</v>
      </c>
      <c r="L4134" t="s">
        <v>73</v>
      </c>
      <c r="M4134" t="s">
        <v>50</v>
      </c>
      <c r="N4134" t="s">
        <v>57</v>
      </c>
    </row>
    <row r="4135" spans="1:14" x14ac:dyDescent="0.25">
      <c r="A4135">
        <v>317741</v>
      </c>
      <c r="B4135" t="s">
        <v>86</v>
      </c>
      <c r="C4135" t="s">
        <v>43</v>
      </c>
      <c r="D4135" s="8">
        <v>40838</v>
      </c>
      <c r="E4135" t="s">
        <v>53</v>
      </c>
      <c r="F4135">
        <v>1644</v>
      </c>
      <c r="G4135" t="s">
        <v>14</v>
      </c>
      <c r="H4135" t="s">
        <v>3</v>
      </c>
      <c r="I4135">
        <v>200</v>
      </c>
      <c r="J4135">
        <v>140</v>
      </c>
      <c r="K4135">
        <v>0</v>
      </c>
      <c r="L4135" t="s">
        <v>64</v>
      </c>
      <c r="M4135" t="s">
        <v>51</v>
      </c>
      <c r="N4135" t="s">
        <v>57</v>
      </c>
    </row>
    <row r="4136" spans="1:14" x14ac:dyDescent="0.25">
      <c r="A4136">
        <v>317745</v>
      </c>
      <c r="B4136" t="s">
        <v>218</v>
      </c>
      <c r="C4136" t="s">
        <v>43</v>
      </c>
      <c r="D4136" s="8">
        <v>40838</v>
      </c>
      <c r="E4136" t="s">
        <v>53</v>
      </c>
      <c r="F4136">
        <v>630</v>
      </c>
      <c r="G4136" t="s">
        <v>13</v>
      </c>
      <c r="H4136" t="s">
        <v>3</v>
      </c>
      <c r="I4136">
        <v>1000</v>
      </c>
      <c r="L4136" t="s">
        <v>55</v>
      </c>
      <c r="M4136" t="s">
        <v>238</v>
      </c>
      <c r="N4136" t="s">
        <v>57</v>
      </c>
    </row>
    <row r="4137" spans="1:14" x14ac:dyDescent="0.25">
      <c r="A4137">
        <v>317748</v>
      </c>
      <c r="B4137" t="s">
        <v>127</v>
      </c>
      <c r="C4137" t="s">
        <v>71</v>
      </c>
      <c r="D4137" s="8">
        <v>40838</v>
      </c>
      <c r="E4137" t="s">
        <v>83</v>
      </c>
      <c r="F4137">
        <v>2000</v>
      </c>
      <c r="G4137" t="s">
        <v>606</v>
      </c>
      <c r="H4137" t="s">
        <v>3</v>
      </c>
      <c r="I4137">
        <v>1900</v>
      </c>
      <c r="J4137">
        <v>90</v>
      </c>
      <c r="L4137" t="s">
        <v>55</v>
      </c>
      <c r="M4137" t="s">
        <v>56</v>
      </c>
      <c r="N4137" t="s">
        <v>57</v>
      </c>
    </row>
    <row r="4138" spans="1:14" x14ac:dyDescent="0.25">
      <c r="A4138">
        <v>317752</v>
      </c>
      <c r="B4138" t="s">
        <v>48</v>
      </c>
      <c r="D4138" s="8">
        <v>40817</v>
      </c>
      <c r="G4138" t="s">
        <v>134</v>
      </c>
      <c r="H4138" t="s">
        <v>2</v>
      </c>
      <c r="K4138">
        <v>0</v>
      </c>
      <c r="M4138" t="s">
        <v>81</v>
      </c>
    </row>
    <row r="4139" spans="1:14" x14ac:dyDescent="0.25">
      <c r="A4139">
        <v>317759</v>
      </c>
      <c r="B4139" t="s">
        <v>48</v>
      </c>
      <c r="D4139" s="8">
        <v>40817</v>
      </c>
      <c r="G4139" t="s">
        <v>23</v>
      </c>
      <c r="H4139" t="s">
        <v>4</v>
      </c>
      <c r="K4139">
        <v>0</v>
      </c>
      <c r="M4139" t="s">
        <v>115</v>
      </c>
    </row>
    <row r="4140" spans="1:14" x14ac:dyDescent="0.25">
      <c r="A4140">
        <v>317762</v>
      </c>
      <c r="B4140" t="s">
        <v>48</v>
      </c>
      <c r="D4140" s="8">
        <v>40818</v>
      </c>
      <c r="G4140" t="s">
        <v>7</v>
      </c>
      <c r="H4140" t="s">
        <v>2</v>
      </c>
      <c r="K4140">
        <v>0</v>
      </c>
      <c r="M4140" t="s">
        <v>118</v>
      </c>
    </row>
    <row r="4141" spans="1:14" x14ac:dyDescent="0.25">
      <c r="A4141">
        <v>317770</v>
      </c>
      <c r="B4141" t="s">
        <v>48</v>
      </c>
      <c r="D4141" s="8">
        <v>40819</v>
      </c>
      <c r="G4141" t="s">
        <v>607</v>
      </c>
      <c r="H4141" t="s">
        <v>2</v>
      </c>
      <c r="K4141">
        <v>0</v>
      </c>
      <c r="M4141" t="s">
        <v>56</v>
      </c>
    </row>
    <row r="4142" spans="1:14" x14ac:dyDescent="0.25">
      <c r="A4142">
        <v>317771</v>
      </c>
      <c r="B4142" t="s">
        <v>48</v>
      </c>
      <c r="D4142" s="8">
        <v>40819</v>
      </c>
      <c r="G4142" t="s">
        <v>19</v>
      </c>
      <c r="H4142" t="s">
        <v>4</v>
      </c>
      <c r="K4142">
        <v>0</v>
      </c>
      <c r="M4142" t="s">
        <v>137</v>
      </c>
    </row>
    <row r="4143" spans="1:14" x14ac:dyDescent="0.25">
      <c r="A4143">
        <v>317772</v>
      </c>
      <c r="B4143" t="s">
        <v>48</v>
      </c>
      <c r="D4143" s="8">
        <v>40819</v>
      </c>
      <c r="G4143" t="s">
        <v>19</v>
      </c>
      <c r="H4143" t="s">
        <v>4</v>
      </c>
      <c r="K4143">
        <v>0</v>
      </c>
      <c r="M4143" t="s">
        <v>118</v>
      </c>
    </row>
    <row r="4144" spans="1:14" x14ac:dyDescent="0.25">
      <c r="A4144">
        <v>317777</v>
      </c>
      <c r="B4144" t="s">
        <v>48</v>
      </c>
      <c r="D4144" s="8">
        <v>40819</v>
      </c>
      <c r="G4144" t="s">
        <v>10</v>
      </c>
      <c r="H4144" t="s">
        <v>2</v>
      </c>
      <c r="K4144">
        <v>0</v>
      </c>
      <c r="M4144" t="s">
        <v>87</v>
      </c>
    </row>
    <row r="4145" spans="1:13" x14ac:dyDescent="0.25">
      <c r="A4145">
        <v>317784</v>
      </c>
      <c r="B4145" t="s">
        <v>48</v>
      </c>
      <c r="D4145" s="8">
        <v>40820</v>
      </c>
      <c r="G4145" t="s">
        <v>13</v>
      </c>
      <c r="H4145" t="s">
        <v>3</v>
      </c>
      <c r="K4145">
        <v>0</v>
      </c>
      <c r="M4145" t="s">
        <v>608</v>
      </c>
    </row>
    <row r="4146" spans="1:13" x14ac:dyDescent="0.25">
      <c r="A4146">
        <v>317785</v>
      </c>
      <c r="B4146" t="s">
        <v>48</v>
      </c>
      <c r="D4146" s="8">
        <v>40820</v>
      </c>
      <c r="G4146" t="s">
        <v>13</v>
      </c>
      <c r="H4146" t="s">
        <v>3</v>
      </c>
      <c r="K4146">
        <v>0</v>
      </c>
      <c r="M4146" t="s">
        <v>514</v>
      </c>
    </row>
    <row r="4147" spans="1:13" x14ac:dyDescent="0.25">
      <c r="A4147">
        <v>317793</v>
      </c>
      <c r="B4147" t="s">
        <v>48</v>
      </c>
      <c r="D4147" s="8">
        <v>40821</v>
      </c>
      <c r="G4147" t="s">
        <v>19</v>
      </c>
      <c r="H4147" t="s">
        <v>4</v>
      </c>
      <c r="K4147">
        <v>0</v>
      </c>
      <c r="M4147" t="s">
        <v>50</v>
      </c>
    </row>
    <row r="4148" spans="1:13" x14ac:dyDescent="0.25">
      <c r="A4148">
        <v>317797</v>
      </c>
      <c r="B4148" t="s">
        <v>48</v>
      </c>
      <c r="D4148" s="8">
        <v>40821</v>
      </c>
      <c r="G4148" t="s">
        <v>526</v>
      </c>
      <c r="H4148" t="s">
        <v>2</v>
      </c>
      <c r="K4148">
        <v>0</v>
      </c>
      <c r="M4148" t="s">
        <v>448</v>
      </c>
    </row>
    <row r="4149" spans="1:13" x14ac:dyDescent="0.25">
      <c r="A4149">
        <v>317800</v>
      </c>
      <c r="B4149" t="s">
        <v>48</v>
      </c>
      <c r="D4149" s="8">
        <v>40821</v>
      </c>
      <c r="G4149" t="s">
        <v>307</v>
      </c>
      <c r="H4149" t="s">
        <v>4</v>
      </c>
      <c r="K4149">
        <v>0</v>
      </c>
      <c r="M4149" t="s">
        <v>172</v>
      </c>
    </row>
    <row r="4150" spans="1:13" x14ac:dyDescent="0.25">
      <c r="A4150">
        <v>317804</v>
      </c>
      <c r="B4150" t="s">
        <v>48</v>
      </c>
      <c r="D4150" s="8">
        <v>40822</v>
      </c>
      <c r="G4150" t="s">
        <v>19</v>
      </c>
      <c r="H4150" t="s">
        <v>4</v>
      </c>
      <c r="K4150">
        <v>0</v>
      </c>
      <c r="M4150" t="s">
        <v>183</v>
      </c>
    </row>
    <row r="4151" spans="1:13" x14ac:dyDescent="0.25">
      <c r="A4151">
        <v>317805</v>
      </c>
      <c r="B4151" t="s">
        <v>48</v>
      </c>
      <c r="D4151" s="8">
        <v>40822</v>
      </c>
      <c r="G4151" t="s">
        <v>114</v>
      </c>
      <c r="H4151" t="s">
        <v>3</v>
      </c>
      <c r="K4151">
        <v>0</v>
      </c>
      <c r="M4151" t="s">
        <v>609</v>
      </c>
    </row>
    <row r="4152" spans="1:13" x14ac:dyDescent="0.25">
      <c r="A4152">
        <v>317806</v>
      </c>
      <c r="B4152" t="s">
        <v>48</v>
      </c>
      <c r="D4152" s="8">
        <v>40822</v>
      </c>
      <c r="G4152" t="s">
        <v>7</v>
      </c>
      <c r="H4152" t="s">
        <v>2</v>
      </c>
      <c r="K4152">
        <v>0</v>
      </c>
      <c r="M4152" t="s">
        <v>99</v>
      </c>
    </row>
    <row r="4153" spans="1:13" x14ac:dyDescent="0.25">
      <c r="A4153">
        <v>317814</v>
      </c>
      <c r="B4153" t="s">
        <v>48</v>
      </c>
      <c r="D4153" s="8">
        <v>40827</v>
      </c>
      <c r="G4153" t="s">
        <v>7</v>
      </c>
      <c r="H4153" t="s">
        <v>2</v>
      </c>
      <c r="K4153">
        <v>0</v>
      </c>
      <c r="M4153" t="s">
        <v>430</v>
      </c>
    </row>
    <row r="4154" spans="1:13" x14ac:dyDescent="0.25">
      <c r="A4154">
        <v>317818</v>
      </c>
      <c r="B4154" t="s">
        <v>48</v>
      </c>
      <c r="D4154" s="8">
        <v>40827</v>
      </c>
      <c r="G4154" t="s">
        <v>23</v>
      </c>
      <c r="H4154" t="s">
        <v>4</v>
      </c>
      <c r="K4154">
        <v>0</v>
      </c>
      <c r="M4154" t="s">
        <v>216</v>
      </c>
    </row>
    <row r="4155" spans="1:13" x14ac:dyDescent="0.25">
      <c r="A4155">
        <v>317820</v>
      </c>
      <c r="B4155" t="s">
        <v>48</v>
      </c>
      <c r="D4155" s="8">
        <v>40827</v>
      </c>
      <c r="G4155" t="s">
        <v>307</v>
      </c>
      <c r="H4155" t="s">
        <v>4</v>
      </c>
      <c r="K4155">
        <v>0</v>
      </c>
      <c r="M4155" t="s">
        <v>183</v>
      </c>
    </row>
    <row r="4156" spans="1:13" x14ac:dyDescent="0.25">
      <c r="A4156">
        <v>317821</v>
      </c>
      <c r="B4156" t="s">
        <v>48</v>
      </c>
      <c r="D4156" s="8">
        <v>40828</v>
      </c>
      <c r="G4156" t="s">
        <v>100</v>
      </c>
      <c r="H4156" t="s">
        <v>3</v>
      </c>
      <c r="K4156">
        <v>0</v>
      </c>
      <c r="M4156" t="s">
        <v>60</v>
      </c>
    </row>
    <row r="4157" spans="1:13" x14ac:dyDescent="0.25">
      <c r="A4157">
        <v>317823</v>
      </c>
      <c r="B4157" t="s">
        <v>48</v>
      </c>
      <c r="D4157" s="8">
        <v>40829</v>
      </c>
      <c r="G4157" t="s">
        <v>20</v>
      </c>
      <c r="H4157" t="s">
        <v>4</v>
      </c>
      <c r="K4157">
        <v>0</v>
      </c>
      <c r="M4157" t="s">
        <v>51</v>
      </c>
    </row>
    <row r="4158" spans="1:13" x14ac:dyDescent="0.25">
      <c r="A4158">
        <v>317825</v>
      </c>
      <c r="B4158" t="s">
        <v>48</v>
      </c>
      <c r="D4158" s="8">
        <v>40829</v>
      </c>
      <c r="G4158" t="s">
        <v>19</v>
      </c>
      <c r="H4158" t="s">
        <v>4</v>
      </c>
      <c r="K4158">
        <v>0</v>
      </c>
      <c r="M4158" t="s">
        <v>610</v>
      </c>
    </row>
    <row r="4159" spans="1:13" x14ac:dyDescent="0.25">
      <c r="A4159">
        <v>317829</v>
      </c>
      <c r="B4159" t="s">
        <v>48</v>
      </c>
      <c r="D4159" s="8">
        <v>40829</v>
      </c>
      <c r="G4159" t="s">
        <v>7</v>
      </c>
      <c r="H4159" t="s">
        <v>2</v>
      </c>
      <c r="K4159">
        <v>0</v>
      </c>
      <c r="M4159" t="s">
        <v>50</v>
      </c>
    </row>
    <row r="4160" spans="1:13" x14ac:dyDescent="0.25">
      <c r="A4160">
        <v>317830</v>
      </c>
      <c r="B4160" t="s">
        <v>48</v>
      </c>
      <c r="D4160" s="8">
        <v>40829</v>
      </c>
      <c r="G4160" t="s">
        <v>7</v>
      </c>
      <c r="H4160" t="s">
        <v>2</v>
      </c>
      <c r="K4160">
        <v>0</v>
      </c>
      <c r="M4160" t="s">
        <v>137</v>
      </c>
    </row>
    <row r="4161" spans="1:13" x14ac:dyDescent="0.25">
      <c r="A4161">
        <v>317831</v>
      </c>
      <c r="B4161" t="s">
        <v>48</v>
      </c>
      <c r="D4161" s="8">
        <v>40829</v>
      </c>
      <c r="G4161" t="s">
        <v>7</v>
      </c>
      <c r="H4161" t="s">
        <v>2</v>
      </c>
      <c r="K4161">
        <v>0</v>
      </c>
      <c r="M4161" t="s">
        <v>99</v>
      </c>
    </row>
    <row r="4162" spans="1:13" x14ac:dyDescent="0.25">
      <c r="A4162">
        <v>317836</v>
      </c>
      <c r="B4162" t="s">
        <v>48</v>
      </c>
      <c r="D4162" s="8">
        <v>40827</v>
      </c>
      <c r="G4162" t="s">
        <v>174</v>
      </c>
      <c r="H4162" t="s">
        <v>4</v>
      </c>
      <c r="K4162">
        <v>0</v>
      </c>
      <c r="M4162" t="s">
        <v>81</v>
      </c>
    </row>
    <row r="4163" spans="1:13" x14ac:dyDescent="0.25">
      <c r="A4163">
        <v>317839</v>
      </c>
      <c r="B4163" t="s">
        <v>48</v>
      </c>
      <c r="D4163" s="8">
        <v>40830</v>
      </c>
      <c r="G4163" t="s">
        <v>19</v>
      </c>
      <c r="H4163" t="s">
        <v>4</v>
      </c>
      <c r="K4163">
        <v>0</v>
      </c>
      <c r="M4163" t="s">
        <v>291</v>
      </c>
    </row>
    <row r="4164" spans="1:13" x14ac:dyDescent="0.25">
      <c r="A4164">
        <v>317840</v>
      </c>
      <c r="B4164" t="s">
        <v>48</v>
      </c>
      <c r="D4164" s="8">
        <v>40830</v>
      </c>
      <c r="G4164" t="s">
        <v>19</v>
      </c>
      <c r="H4164" t="s">
        <v>4</v>
      </c>
      <c r="K4164">
        <v>0</v>
      </c>
      <c r="M4164" t="s">
        <v>611</v>
      </c>
    </row>
    <row r="4165" spans="1:13" x14ac:dyDescent="0.25">
      <c r="A4165">
        <v>317841</v>
      </c>
      <c r="B4165" t="s">
        <v>48</v>
      </c>
      <c r="D4165" s="8">
        <v>40830</v>
      </c>
      <c r="G4165" t="s">
        <v>19</v>
      </c>
      <c r="H4165" t="s">
        <v>4</v>
      </c>
      <c r="K4165">
        <v>0</v>
      </c>
      <c r="M4165" t="s">
        <v>118</v>
      </c>
    </row>
    <row r="4166" spans="1:13" x14ac:dyDescent="0.25">
      <c r="A4166">
        <v>317842</v>
      </c>
      <c r="B4166" t="s">
        <v>48</v>
      </c>
      <c r="D4166" s="8">
        <v>40830</v>
      </c>
      <c r="G4166" t="s">
        <v>22</v>
      </c>
      <c r="H4166" t="s">
        <v>4</v>
      </c>
      <c r="K4166">
        <v>0</v>
      </c>
      <c r="M4166" t="s">
        <v>50</v>
      </c>
    </row>
    <row r="4167" spans="1:13" x14ac:dyDescent="0.25">
      <c r="A4167">
        <v>317844</v>
      </c>
      <c r="B4167" t="s">
        <v>48</v>
      </c>
      <c r="D4167" s="8">
        <v>40830</v>
      </c>
      <c r="G4167" t="s">
        <v>75</v>
      </c>
      <c r="H4167" t="s">
        <v>4</v>
      </c>
      <c r="K4167">
        <v>0</v>
      </c>
      <c r="M4167" t="s">
        <v>447</v>
      </c>
    </row>
    <row r="4168" spans="1:13" x14ac:dyDescent="0.25">
      <c r="A4168">
        <v>317852</v>
      </c>
      <c r="B4168" t="s">
        <v>48</v>
      </c>
      <c r="D4168" s="8">
        <v>40831</v>
      </c>
      <c r="G4168" t="s">
        <v>49</v>
      </c>
      <c r="H4168" t="s">
        <v>3</v>
      </c>
      <c r="K4168">
        <v>0</v>
      </c>
      <c r="M4168" t="s">
        <v>51</v>
      </c>
    </row>
    <row r="4169" spans="1:13" x14ac:dyDescent="0.25">
      <c r="A4169">
        <v>317853</v>
      </c>
      <c r="B4169" t="s">
        <v>48</v>
      </c>
      <c r="D4169" s="8">
        <v>40831</v>
      </c>
      <c r="G4169" t="s">
        <v>19</v>
      </c>
      <c r="H4169" t="s">
        <v>4</v>
      </c>
      <c r="K4169">
        <v>0</v>
      </c>
      <c r="M4169" t="s">
        <v>51</v>
      </c>
    </row>
    <row r="4170" spans="1:13" x14ac:dyDescent="0.25">
      <c r="A4170">
        <v>317854</v>
      </c>
      <c r="B4170" t="s">
        <v>48</v>
      </c>
      <c r="D4170" s="8">
        <v>40831</v>
      </c>
      <c r="G4170" t="s">
        <v>12</v>
      </c>
      <c r="H4170" t="s">
        <v>3</v>
      </c>
      <c r="K4170">
        <v>0</v>
      </c>
      <c r="M4170" t="s">
        <v>50</v>
      </c>
    </row>
    <row r="4171" spans="1:13" x14ac:dyDescent="0.25">
      <c r="A4171">
        <v>317855</v>
      </c>
      <c r="B4171" t="s">
        <v>48</v>
      </c>
      <c r="D4171" s="8">
        <v>40834</v>
      </c>
      <c r="G4171" t="s">
        <v>21</v>
      </c>
      <c r="H4171" t="s">
        <v>4</v>
      </c>
      <c r="K4171">
        <v>0</v>
      </c>
      <c r="M4171" t="s">
        <v>60</v>
      </c>
    </row>
    <row r="4172" spans="1:13" x14ac:dyDescent="0.25">
      <c r="A4172">
        <v>317856</v>
      </c>
      <c r="B4172" t="s">
        <v>48</v>
      </c>
      <c r="D4172" s="8">
        <v>40834</v>
      </c>
      <c r="G4172" t="s">
        <v>21</v>
      </c>
      <c r="H4172" t="s">
        <v>4</v>
      </c>
      <c r="K4172">
        <v>0</v>
      </c>
      <c r="M4172" t="s">
        <v>169</v>
      </c>
    </row>
    <row r="4173" spans="1:13" x14ac:dyDescent="0.25">
      <c r="A4173">
        <v>317864</v>
      </c>
      <c r="B4173" t="s">
        <v>48</v>
      </c>
      <c r="D4173" s="8">
        <v>40834</v>
      </c>
      <c r="G4173" t="s">
        <v>139</v>
      </c>
      <c r="H4173" t="s">
        <v>2</v>
      </c>
      <c r="K4173">
        <v>0</v>
      </c>
      <c r="M4173" t="s">
        <v>137</v>
      </c>
    </row>
    <row r="4174" spans="1:13" x14ac:dyDescent="0.25">
      <c r="A4174">
        <v>317869</v>
      </c>
      <c r="B4174" t="s">
        <v>48</v>
      </c>
      <c r="D4174" s="8">
        <v>40835</v>
      </c>
      <c r="G4174" t="s">
        <v>19</v>
      </c>
      <c r="H4174" t="s">
        <v>4</v>
      </c>
      <c r="K4174">
        <v>0</v>
      </c>
      <c r="M4174" t="s">
        <v>136</v>
      </c>
    </row>
    <row r="4175" spans="1:13" x14ac:dyDescent="0.25">
      <c r="A4175">
        <v>317870</v>
      </c>
      <c r="B4175" t="s">
        <v>48</v>
      </c>
      <c r="D4175" s="8">
        <v>40835</v>
      </c>
      <c r="G4175" t="s">
        <v>19</v>
      </c>
      <c r="H4175" t="s">
        <v>4</v>
      </c>
      <c r="K4175">
        <v>0</v>
      </c>
      <c r="M4175" t="s">
        <v>81</v>
      </c>
    </row>
    <row r="4176" spans="1:13" x14ac:dyDescent="0.25">
      <c r="A4176">
        <v>317879</v>
      </c>
      <c r="B4176" t="s">
        <v>48</v>
      </c>
      <c r="D4176" s="8">
        <v>40836</v>
      </c>
      <c r="G4176" t="s">
        <v>19</v>
      </c>
      <c r="H4176" t="s">
        <v>4</v>
      </c>
      <c r="K4176">
        <v>0</v>
      </c>
      <c r="M4176" t="s">
        <v>81</v>
      </c>
    </row>
    <row r="4177" spans="1:14" x14ac:dyDescent="0.25">
      <c r="A4177">
        <v>317880</v>
      </c>
      <c r="B4177" t="s">
        <v>48</v>
      </c>
      <c r="D4177" s="8">
        <v>40836</v>
      </c>
      <c r="G4177" t="s">
        <v>19</v>
      </c>
      <c r="H4177" t="s">
        <v>4</v>
      </c>
      <c r="K4177">
        <v>0</v>
      </c>
      <c r="M4177" t="s">
        <v>136</v>
      </c>
    </row>
    <row r="4178" spans="1:14" x14ac:dyDescent="0.25">
      <c r="A4178">
        <v>317881</v>
      </c>
      <c r="B4178" t="s">
        <v>48</v>
      </c>
      <c r="D4178" s="8">
        <v>40836</v>
      </c>
      <c r="G4178" t="s">
        <v>19</v>
      </c>
      <c r="H4178" t="s">
        <v>4</v>
      </c>
      <c r="K4178">
        <v>0</v>
      </c>
      <c r="M4178" t="s">
        <v>51</v>
      </c>
    </row>
    <row r="4179" spans="1:14" x14ac:dyDescent="0.25">
      <c r="A4179">
        <v>317882</v>
      </c>
      <c r="B4179" t="s">
        <v>48</v>
      </c>
      <c r="D4179" s="8">
        <v>40836</v>
      </c>
      <c r="G4179" t="s">
        <v>19</v>
      </c>
      <c r="H4179" t="s">
        <v>4</v>
      </c>
      <c r="K4179">
        <v>0</v>
      </c>
      <c r="M4179" t="s">
        <v>51</v>
      </c>
    </row>
    <row r="4180" spans="1:14" x14ac:dyDescent="0.25">
      <c r="A4180">
        <v>317883</v>
      </c>
      <c r="B4180" t="s">
        <v>48</v>
      </c>
      <c r="D4180" s="8">
        <v>40836</v>
      </c>
      <c r="G4180" t="s">
        <v>19</v>
      </c>
      <c r="H4180" t="s">
        <v>4</v>
      </c>
      <c r="K4180">
        <v>0</v>
      </c>
      <c r="M4180" t="s">
        <v>136</v>
      </c>
    </row>
    <row r="4181" spans="1:14" x14ac:dyDescent="0.25">
      <c r="A4181">
        <v>317884</v>
      </c>
      <c r="B4181" t="s">
        <v>48</v>
      </c>
      <c r="D4181" s="8">
        <v>40836</v>
      </c>
      <c r="G4181" t="s">
        <v>289</v>
      </c>
      <c r="H4181" t="s">
        <v>3</v>
      </c>
      <c r="K4181">
        <v>0</v>
      </c>
      <c r="M4181" t="s">
        <v>50</v>
      </c>
    </row>
    <row r="4182" spans="1:14" x14ac:dyDescent="0.25">
      <c r="A4182">
        <v>317886</v>
      </c>
      <c r="B4182" t="s">
        <v>48</v>
      </c>
      <c r="D4182" s="8">
        <v>40836</v>
      </c>
      <c r="G4182" t="s">
        <v>13</v>
      </c>
      <c r="H4182" t="s">
        <v>3</v>
      </c>
      <c r="K4182">
        <v>0</v>
      </c>
      <c r="M4182" t="s">
        <v>430</v>
      </c>
    </row>
    <row r="4183" spans="1:14" x14ac:dyDescent="0.25">
      <c r="A4183">
        <v>317888</v>
      </c>
      <c r="B4183" t="s">
        <v>48</v>
      </c>
      <c r="D4183" s="8">
        <v>40836</v>
      </c>
      <c r="G4183" t="s">
        <v>13</v>
      </c>
      <c r="H4183" t="s">
        <v>3</v>
      </c>
      <c r="K4183">
        <v>0</v>
      </c>
      <c r="M4183" t="s">
        <v>333</v>
      </c>
    </row>
    <row r="4184" spans="1:14" x14ac:dyDescent="0.25">
      <c r="A4184">
        <v>317891</v>
      </c>
      <c r="B4184" t="s">
        <v>63</v>
      </c>
      <c r="C4184" t="s">
        <v>43</v>
      </c>
      <c r="D4184" s="8">
        <v>40845</v>
      </c>
      <c r="G4184" t="s">
        <v>94</v>
      </c>
      <c r="H4184" t="s">
        <v>3</v>
      </c>
      <c r="I4184">
        <v>500</v>
      </c>
      <c r="J4184">
        <v>135</v>
      </c>
      <c r="K4184">
        <v>1</v>
      </c>
      <c r="L4184" t="s">
        <v>55</v>
      </c>
      <c r="M4184" t="s">
        <v>132</v>
      </c>
      <c r="N4184" t="s">
        <v>57</v>
      </c>
    </row>
    <row r="4185" spans="1:14" x14ac:dyDescent="0.25">
      <c r="A4185">
        <v>317907</v>
      </c>
      <c r="B4185" t="s">
        <v>122</v>
      </c>
      <c r="C4185" t="s">
        <v>43</v>
      </c>
      <c r="D4185" s="8">
        <v>40820</v>
      </c>
      <c r="E4185" t="s">
        <v>53</v>
      </c>
      <c r="F4185">
        <v>1152</v>
      </c>
      <c r="G4185" t="s">
        <v>12</v>
      </c>
      <c r="H4185" t="s">
        <v>3</v>
      </c>
      <c r="I4185">
        <v>2000</v>
      </c>
      <c r="J4185">
        <v>175</v>
      </c>
      <c r="L4185" t="s">
        <v>64</v>
      </c>
      <c r="M4185" t="s">
        <v>56</v>
      </c>
      <c r="N4185" t="s">
        <v>57</v>
      </c>
    </row>
    <row r="4186" spans="1:14" x14ac:dyDescent="0.25">
      <c r="A4186">
        <v>317911</v>
      </c>
      <c r="B4186" t="s">
        <v>177</v>
      </c>
      <c r="C4186" t="s">
        <v>106</v>
      </c>
      <c r="D4186" s="8">
        <v>40819</v>
      </c>
      <c r="E4186" t="s">
        <v>53</v>
      </c>
      <c r="F4186">
        <v>940</v>
      </c>
      <c r="G4186" t="s">
        <v>354</v>
      </c>
      <c r="H4186" t="s">
        <v>3</v>
      </c>
      <c r="I4186">
        <v>0</v>
      </c>
      <c r="J4186">
        <v>80</v>
      </c>
      <c r="K4186">
        <v>0</v>
      </c>
      <c r="L4186" t="s">
        <v>73</v>
      </c>
      <c r="M4186" t="s">
        <v>50</v>
      </c>
      <c r="N4186" t="s">
        <v>57</v>
      </c>
    </row>
    <row r="4187" spans="1:14" x14ac:dyDescent="0.25">
      <c r="A4187">
        <v>317916</v>
      </c>
      <c r="B4187" t="s">
        <v>92</v>
      </c>
      <c r="C4187" t="s">
        <v>43</v>
      </c>
      <c r="D4187" s="8">
        <v>40829</v>
      </c>
      <c r="G4187" t="s">
        <v>11</v>
      </c>
      <c r="H4187" t="s">
        <v>3</v>
      </c>
      <c r="I4187">
        <v>900</v>
      </c>
      <c r="L4187" t="s">
        <v>55</v>
      </c>
      <c r="M4187" t="s">
        <v>238</v>
      </c>
    </row>
    <row r="4188" spans="1:14" x14ac:dyDescent="0.25">
      <c r="A4188">
        <v>317918</v>
      </c>
      <c r="B4188" t="s">
        <v>127</v>
      </c>
      <c r="C4188" t="s">
        <v>71</v>
      </c>
      <c r="D4188" s="8">
        <v>40829</v>
      </c>
      <c r="E4188" t="s">
        <v>53</v>
      </c>
      <c r="F4188">
        <v>1007</v>
      </c>
      <c r="G4188" t="s">
        <v>409</v>
      </c>
      <c r="H4188" t="s">
        <v>2</v>
      </c>
      <c r="I4188">
        <v>0</v>
      </c>
      <c r="J4188">
        <v>45</v>
      </c>
      <c r="K4188">
        <v>0</v>
      </c>
      <c r="L4188" t="s">
        <v>73</v>
      </c>
      <c r="M4188" t="s">
        <v>56</v>
      </c>
      <c r="N4188" t="s">
        <v>57</v>
      </c>
    </row>
    <row r="4189" spans="1:14" x14ac:dyDescent="0.25">
      <c r="A4189">
        <v>317922</v>
      </c>
      <c r="B4189" t="s">
        <v>101</v>
      </c>
      <c r="C4189" t="s">
        <v>43</v>
      </c>
      <c r="D4189" s="8">
        <v>40829</v>
      </c>
      <c r="E4189" t="s">
        <v>53</v>
      </c>
      <c r="F4189">
        <v>1422</v>
      </c>
      <c r="G4189" t="s">
        <v>8</v>
      </c>
      <c r="H4189" t="s">
        <v>2</v>
      </c>
      <c r="I4189">
        <v>15</v>
      </c>
      <c r="J4189">
        <v>138</v>
      </c>
      <c r="K4189">
        <v>0</v>
      </c>
      <c r="L4189" t="s">
        <v>55</v>
      </c>
      <c r="M4189" t="s">
        <v>46</v>
      </c>
      <c r="N4189" t="s">
        <v>57</v>
      </c>
    </row>
    <row r="4190" spans="1:14" x14ac:dyDescent="0.25">
      <c r="A4190">
        <v>317925</v>
      </c>
      <c r="B4190" t="s">
        <v>86</v>
      </c>
      <c r="C4190" t="s">
        <v>43</v>
      </c>
      <c r="D4190" s="8">
        <v>40829</v>
      </c>
      <c r="E4190" t="s">
        <v>83</v>
      </c>
      <c r="F4190">
        <v>614</v>
      </c>
      <c r="G4190" t="s">
        <v>23</v>
      </c>
      <c r="H4190" t="s">
        <v>4</v>
      </c>
      <c r="I4190">
        <v>200</v>
      </c>
      <c r="J4190">
        <v>160</v>
      </c>
      <c r="L4190" t="s">
        <v>64</v>
      </c>
      <c r="M4190" t="s">
        <v>46</v>
      </c>
    </row>
    <row r="4191" spans="1:14" x14ac:dyDescent="0.25">
      <c r="A4191">
        <v>317926</v>
      </c>
      <c r="B4191" t="s">
        <v>122</v>
      </c>
      <c r="C4191" t="s">
        <v>43</v>
      </c>
      <c r="D4191" s="8">
        <v>40829</v>
      </c>
      <c r="E4191" t="s">
        <v>83</v>
      </c>
      <c r="F4191">
        <v>2110</v>
      </c>
      <c r="G4191" t="s">
        <v>11</v>
      </c>
      <c r="H4191" t="s">
        <v>3</v>
      </c>
      <c r="I4191">
        <v>3000</v>
      </c>
      <c r="J4191">
        <v>180</v>
      </c>
      <c r="L4191" t="s">
        <v>55</v>
      </c>
      <c r="M4191" t="s">
        <v>56</v>
      </c>
      <c r="N4191" t="s">
        <v>57</v>
      </c>
    </row>
    <row r="4192" spans="1:14" x14ac:dyDescent="0.25">
      <c r="A4192">
        <v>317928</v>
      </c>
      <c r="B4192" t="s">
        <v>48</v>
      </c>
      <c r="D4192" s="8">
        <v>40829</v>
      </c>
      <c r="G4192" t="s">
        <v>19</v>
      </c>
      <c r="H4192" t="s">
        <v>4</v>
      </c>
      <c r="K4192">
        <v>0</v>
      </c>
      <c r="M4192" t="s">
        <v>81</v>
      </c>
    </row>
    <row r="4193" spans="1:14" x14ac:dyDescent="0.25">
      <c r="A4193">
        <v>317929</v>
      </c>
      <c r="B4193" t="s">
        <v>167</v>
      </c>
      <c r="C4193" t="s">
        <v>43</v>
      </c>
      <c r="D4193" s="8">
        <v>40830</v>
      </c>
      <c r="E4193" t="s">
        <v>53</v>
      </c>
      <c r="F4193">
        <v>1202</v>
      </c>
      <c r="G4193" t="s">
        <v>201</v>
      </c>
      <c r="H4193" t="s">
        <v>3</v>
      </c>
      <c r="I4193">
        <v>0</v>
      </c>
      <c r="J4193">
        <v>100</v>
      </c>
      <c r="K4193">
        <v>0</v>
      </c>
      <c r="L4193" t="s">
        <v>84</v>
      </c>
      <c r="M4193" t="s">
        <v>169</v>
      </c>
      <c r="N4193" t="s">
        <v>57</v>
      </c>
    </row>
    <row r="4194" spans="1:14" x14ac:dyDescent="0.25">
      <c r="A4194">
        <v>317931</v>
      </c>
      <c r="B4194" t="s">
        <v>86</v>
      </c>
      <c r="C4194" t="s">
        <v>43</v>
      </c>
      <c r="D4194" s="8">
        <v>40830</v>
      </c>
      <c r="E4194" t="s">
        <v>83</v>
      </c>
      <c r="F4194">
        <v>2010</v>
      </c>
      <c r="G4194" t="s">
        <v>15</v>
      </c>
      <c r="H4194" t="s">
        <v>3</v>
      </c>
      <c r="I4194">
        <v>5000</v>
      </c>
      <c r="J4194">
        <v>250</v>
      </c>
      <c r="L4194" t="s">
        <v>64</v>
      </c>
      <c r="M4194" t="s">
        <v>46</v>
      </c>
      <c r="N4194" t="s">
        <v>57</v>
      </c>
    </row>
    <row r="4195" spans="1:14" x14ac:dyDescent="0.25">
      <c r="A4195">
        <v>317933</v>
      </c>
      <c r="B4195" t="s">
        <v>239</v>
      </c>
      <c r="C4195" t="s">
        <v>106</v>
      </c>
      <c r="D4195" s="8">
        <v>40830</v>
      </c>
      <c r="E4195" t="s">
        <v>53</v>
      </c>
      <c r="F4195">
        <v>1701</v>
      </c>
      <c r="G4195" t="s">
        <v>19</v>
      </c>
      <c r="H4195" t="s">
        <v>4</v>
      </c>
      <c r="L4195" t="s">
        <v>55</v>
      </c>
      <c r="M4195" t="s">
        <v>81</v>
      </c>
      <c r="N4195" t="s">
        <v>57</v>
      </c>
    </row>
    <row r="4196" spans="1:14" x14ac:dyDescent="0.25">
      <c r="A4196">
        <v>317961</v>
      </c>
      <c r="B4196" t="s">
        <v>42</v>
      </c>
      <c r="C4196" t="s">
        <v>43</v>
      </c>
      <c r="D4196" s="8">
        <v>40838</v>
      </c>
      <c r="E4196" t="s">
        <v>53</v>
      </c>
      <c r="F4196">
        <v>1720</v>
      </c>
      <c r="G4196" t="s">
        <v>20</v>
      </c>
      <c r="H4196" t="s">
        <v>4</v>
      </c>
      <c r="I4196">
        <v>0</v>
      </c>
      <c r="K4196">
        <v>0</v>
      </c>
      <c r="L4196" t="s">
        <v>84</v>
      </c>
      <c r="M4196" t="s">
        <v>51</v>
      </c>
      <c r="N4196" t="s">
        <v>57</v>
      </c>
    </row>
    <row r="4197" spans="1:14" x14ac:dyDescent="0.25">
      <c r="A4197">
        <v>317966</v>
      </c>
      <c r="B4197" t="s">
        <v>110</v>
      </c>
      <c r="C4197" t="s">
        <v>43</v>
      </c>
      <c r="D4197" s="8">
        <v>40838</v>
      </c>
      <c r="E4197" t="s">
        <v>83</v>
      </c>
      <c r="F4197">
        <v>10</v>
      </c>
      <c r="G4197" t="s">
        <v>14</v>
      </c>
      <c r="H4197" t="s">
        <v>3</v>
      </c>
      <c r="I4197">
        <v>2300</v>
      </c>
      <c r="L4197" t="s">
        <v>55</v>
      </c>
      <c r="M4197" t="s">
        <v>56</v>
      </c>
      <c r="N4197" t="s">
        <v>57</v>
      </c>
    </row>
    <row r="4198" spans="1:14" x14ac:dyDescent="0.25">
      <c r="A4198">
        <v>317974</v>
      </c>
      <c r="B4198" t="s">
        <v>95</v>
      </c>
      <c r="C4198" t="s">
        <v>43</v>
      </c>
      <c r="D4198" s="8">
        <v>40839</v>
      </c>
      <c r="E4198" t="s">
        <v>83</v>
      </c>
      <c r="F4198">
        <v>2015</v>
      </c>
      <c r="G4198" t="s">
        <v>19</v>
      </c>
      <c r="H4198" t="s">
        <v>4</v>
      </c>
      <c r="L4198" t="s">
        <v>64</v>
      </c>
      <c r="M4198" t="s">
        <v>238</v>
      </c>
      <c r="N4198" t="s">
        <v>57</v>
      </c>
    </row>
    <row r="4199" spans="1:14" x14ac:dyDescent="0.25">
      <c r="A4199">
        <v>317982</v>
      </c>
      <c r="B4199" t="s">
        <v>48</v>
      </c>
      <c r="D4199" s="8">
        <v>40837</v>
      </c>
      <c r="G4199" t="s">
        <v>49</v>
      </c>
      <c r="H4199" t="s">
        <v>3</v>
      </c>
      <c r="K4199">
        <v>0</v>
      </c>
      <c r="M4199" t="s">
        <v>60</v>
      </c>
    </row>
    <row r="4200" spans="1:14" x14ac:dyDescent="0.25">
      <c r="A4200">
        <v>317984</v>
      </c>
      <c r="B4200" t="s">
        <v>48</v>
      </c>
      <c r="D4200" s="8">
        <v>40837</v>
      </c>
      <c r="G4200" t="s">
        <v>7</v>
      </c>
      <c r="H4200" t="s">
        <v>2</v>
      </c>
      <c r="K4200">
        <v>0</v>
      </c>
      <c r="M4200" t="s">
        <v>282</v>
      </c>
    </row>
    <row r="4201" spans="1:14" x14ac:dyDescent="0.25">
      <c r="A4201">
        <v>317993</v>
      </c>
      <c r="B4201" t="s">
        <v>48</v>
      </c>
      <c r="D4201" s="8">
        <v>40838</v>
      </c>
      <c r="G4201" t="s">
        <v>93</v>
      </c>
      <c r="H4201" t="s">
        <v>2</v>
      </c>
      <c r="K4201">
        <v>0</v>
      </c>
      <c r="M4201" t="s">
        <v>612</v>
      </c>
    </row>
    <row r="4202" spans="1:14" x14ac:dyDescent="0.25">
      <c r="A4202">
        <v>317997</v>
      </c>
      <c r="B4202" t="s">
        <v>48</v>
      </c>
      <c r="D4202" s="8">
        <v>40839</v>
      </c>
      <c r="G4202" t="s">
        <v>139</v>
      </c>
      <c r="H4202" t="s">
        <v>2</v>
      </c>
      <c r="K4202">
        <v>0</v>
      </c>
      <c r="M4202" t="s">
        <v>51</v>
      </c>
    </row>
    <row r="4203" spans="1:14" x14ac:dyDescent="0.25">
      <c r="A4203">
        <v>318001</v>
      </c>
      <c r="B4203" t="s">
        <v>48</v>
      </c>
      <c r="D4203" s="8">
        <v>40840</v>
      </c>
      <c r="G4203" t="s">
        <v>13</v>
      </c>
      <c r="H4203" t="s">
        <v>3</v>
      </c>
      <c r="K4203">
        <v>0</v>
      </c>
      <c r="M4203" t="s">
        <v>183</v>
      </c>
    </row>
    <row r="4204" spans="1:14" x14ac:dyDescent="0.25">
      <c r="A4204">
        <v>318002</v>
      </c>
      <c r="B4204" t="s">
        <v>48</v>
      </c>
      <c r="D4204" s="8">
        <v>40840</v>
      </c>
      <c r="G4204" t="s">
        <v>93</v>
      </c>
      <c r="H4204" t="s">
        <v>2</v>
      </c>
      <c r="K4204">
        <v>0</v>
      </c>
      <c r="M4204" t="s">
        <v>81</v>
      </c>
    </row>
    <row r="4205" spans="1:14" x14ac:dyDescent="0.25">
      <c r="A4205">
        <v>318004</v>
      </c>
      <c r="B4205" t="s">
        <v>48</v>
      </c>
      <c r="D4205" s="8">
        <v>40841</v>
      </c>
      <c r="G4205" t="s">
        <v>19</v>
      </c>
      <c r="H4205" t="s">
        <v>4</v>
      </c>
      <c r="K4205">
        <v>0</v>
      </c>
      <c r="M4205" t="s">
        <v>81</v>
      </c>
    </row>
    <row r="4206" spans="1:14" x14ac:dyDescent="0.25">
      <c r="A4206">
        <v>318005</v>
      </c>
      <c r="B4206" t="s">
        <v>48</v>
      </c>
      <c r="D4206" s="8">
        <v>40841</v>
      </c>
      <c r="G4206" t="s">
        <v>19</v>
      </c>
      <c r="H4206" t="s">
        <v>4</v>
      </c>
      <c r="K4206">
        <v>0</v>
      </c>
      <c r="M4206" t="s">
        <v>136</v>
      </c>
    </row>
    <row r="4207" spans="1:14" x14ac:dyDescent="0.25">
      <c r="A4207">
        <v>318006</v>
      </c>
      <c r="B4207" t="s">
        <v>48</v>
      </c>
      <c r="D4207" s="8">
        <v>40841</v>
      </c>
      <c r="G4207" t="s">
        <v>19</v>
      </c>
      <c r="H4207" t="s">
        <v>4</v>
      </c>
      <c r="K4207">
        <v>0</v>
      </c>
      <c r="M4207" t="s">
        <v>136</v>
      </c>
    </row>
    <row r="4208" spans="1:14" x14ac:dyDescent="0.25">
      <c r="A4208">
        <v>318011</v>
      </c>
      <c r="B4208" t="s">
        <v>58</v>
      </c>
      <c r="C4208" t="s">
        <v>43</v>
      </c>
      <c r="D4208" s="8">
        <v>40822</v>
      </c>
      <c r="E4208" t="s">
        <v>83</v>
      </c>
      <c r="G4208" t="s">
        <v>13</v>
      </c>
      <c r="H4208" t="s">
        <v>3</v>
      </c>
      <c r="I4208">
        <v>500</v>
      </c>
      <c r="J4208">
        <v>140</v>
      </c>
      <c r="L4208" t="s">
        <v>55</v>
      </c>
      <c r="M4208" t="s">
        <v>56</v>
      </c>
      <c r="N4208" t="s">
        <v>57</v>
      </c>
    </row>
    <row r="4209" spans="1:14" x14ac:dyDescent="0.25">
      <c r="A4209">
        <v>318014</v>
      </c>
      <c r="B4209" t="s">
        <v>63</v>
      </c>
      <c r="C4209" t="s">
        <v>43</v>
      </c>
      <c r="D4209" s="8">
        <v>40822</v>
      </c>
      <c r="E4209" t="s">
        <v>53</v>
      </c>
      <c r="F4209">
        <v>1635</v>
      </c>
      <c r="G4209" t="s">
        <v>22</v>
      </c>
      <c r="H4209" t="s">
        <v>4</v>
      </c>
      <c r="I4209">
        <v>0</v>
      </c>
      <c r="J4209">
        <v>90</v>
      </c>
      <c r="K4209">
        <v>0</v>
      </c>
      <c r="L4209" t="s">
        <v>84</v>
      </c>
      <c r="M4209" t="s">
        <v>166</v>
      </c>
      <c r="N4209" t="s">
        <v>57</v>
      </c>
    </row>
    <row r="4210" spans="1:14" x14ac:dyDescent="0.25">
      <c r="A4210">
        <v>318016</v>
      </c>
      <c r="B4210" t="s">
        <v>149</v>
      </c>
      <c r="C4210" t="s">
        <v>43</v>
      </c>
      <c r="D4210" s="8">
        <v>40822</v>
      </c>
      <c r="E4210" t="s">
        <v>53</v>
      </c>
      <c r="F4210">
        <v>1701</v>
      </c>
      <c r="G4210" t="s">
        <v>22</v>
      </c>
      <c r="H4210" t="s">
        <v>4</v>
      </c>
      <c r="I4210">
        <v>0</v>
      </c>
      <c r="K4210">
        <v>0</v>
      </c>
      <c r="L4210" t="s">
        <v>73</v>
      </c>
      <c r="M4210" t="s">
        <v>140</v>
      </c>
      <c r="N4210" t="s">
        <v>57</v>
      </c>
    </row>
    <row r="4211" spans="1:14" x14ac:dyDescent="0.25">
      <c r="A4211">
        <v>318020</v>
      </c>
      <c r="B4211" t="s">
        <v>142</v>
      </c>
      <c r="C4211" t="s">
        <v>43</v>
      </c>
      <c r="D4211" s="8">
        <v>40822</v>
      </c>
      <c r="E4211" t="s">
        <v>53</v>
      </c>
      <c r="F4211">
        <v>1630</v>
      </c>
      <c r="G4211" t="s">
        <v>9</v>
      </c>
      <c r="H4211" t="s">
        <v>2</v>
      </c>
      <c r="I4211">
        <v>250</v>
      </c>
      <c r="J4211">
        <v>170</v>
      </c>
      <c r="K4211">
        <v>0</v>
      </c>
      <c r="L4211" t="s">
        <v>64</v>
      </c>
      <c r="M4211" t="s">
        <v>81</v>
      </c>
      <c r="N4211" t="s">
        <v>57</v>
      </c>
    </row>
    <row r="4212" spans="1:14" x14ac:dyDescent="0.25">
      <c r="A4212">
        <v>318021</v>
      </c>
      <c r="B4212" t="s">
        <v>48</v>
      </c>
      <c r="D4212" s="8">
        <v>40822</v>
      </c>
      <c r="E4212" t="s">
        <v>53</v>
      </c>
      <c r="F4212">
        <v>728</v>
      </c>
      <c r="G4212" t="s">
        <v>19</v>
      </c>
      <c r="H4212" t="s">
        <v>4</v>
      </c>
      <c r="I4212">
        <v>0</v>
      </c>
      <c r="J4212">
        <v>80</v>
      </c>
      <c r="K4212">
        <v>0</v>
      </c>
      <c r="L4212" t="s">
        <v>84</v>
      </c>
      <c r="M4212" t="s">
        <v>238</v>
      </c>
      <c r="N4212" t="s">
        <v>57</v>
      </c>
    </row>
    <row r="4213" spans="1:14" x14ac:dyDescent="0.25">
      <c r="A4213">
        <v>318022</v>
      </c>
      <c r="B4213" t="s">
        <v>48</v>
      </c>
      <c r="D4213" s="8">
        <v>40822</v>
      </c>
      <c r="E4213" t="s">
        <v>53</v>
      </c>
      <c r="F4213">
        <v>1025</v>
      </c>
      <c r="G4213" t="s">
        <v>19</v>
      </c>
      <c r="H4213" t="s">
        <v>4</v>
      </c>
      <c r="I4213">
        <v>0</v>
      </c>
      <c r="J4213">
        <v>60</v>
      </c>
      <c r="K4213">
        <v>0</v>
      </c>
      <c r="L4213" t="s">
        <v>73</v>
      </c>
      <c r="M4213" t="s">
        <v>81</v>
      </c>
      <c r="N4213" t="s">
        <v>57</v>
      </c>
    </row>
    <row r="4214" spans="1:14" x14ac:dyDescent="0.25">
      <c r="A4214">
        <v>318029</v>
      </c>
      <c r="B4214" t="s">
        <v>111</v>
      </c>
      <c r="C4214" t="s">
        <v>106</v>
      </c>
      <c r="D4214" s="8">
        <v>40830</v>
      </c>
      <c r="E4214" t="s">
        <v>53</v>
      </c>
      <c r="F4214">
        <v>1118</v>
      </c>
      <c r="G4214" t="s">
        <v>345</v>
      </c>
      <c r="H4214" t="s">
        <v>3</v>
      </c>
      <c r="I4214">
        <v>400</v>
      </c>
      <c r="J4214">
        <v>120</v>
      </c>
      <c r="L4214" t="s">
        <v>55</v>
      </c>
      <c r="M4214" t="s">
        <v>175</v>
      </c>
      <c r="N4214" t="s">
        <v>57</v>
      </c>
    </row>
    <row r="4215" spans="1:14" x14ac:dyDescent="0.25">
      <c r="A4215">
        <v>318042</v>
      </c>
      <c r="B4215" t="s">
        <v>78</v>
      </c>
      <c r="C4215" t="s">
        <v>43</v>
      </c>
      <c r="D4215" s="8">
        <v>40833</v>
      </c>
      <c r="E4215" t="s">
        <v>83</v>
      </c>
      <c r="F4215">
        <v>2015</v>
      </c>
      <c r="G4215" t="s">
        <v>15</v>
      </c>
      <c r="H4215" t="s">
        <v>3</v>
      </c>
      <c r="I4215">
        <v>2000</v>
      </c>
      <c r="J4215">
        <v>220</v>
      </c>
      <c r="L4215" t="s">
        <v>64</v>
      </c>
      <c r="M4215" t="s">
        <v>132</v>
      </c>
      <c r="N4215" t="s">
        <v>57</v>
      </c>
    </row>
    <row r="4216" spans="1:14" x14ac:dyDescent="0.25">
      <c r="A4216">
        <v>318043</v>
      </c>
      <c r="B4216" t="s">
        <v>78</v>
      </c>
      <c r="C4216" t="s">
        <v>43</v>
      </c>
      <c r="D4216" s="8">
        <v>40833</v>
      </c>
      <c r="E4216" t="s">
        <v>83</v>
      </c>
      <c r="F4216">
        <v>2035</v>
      </c>
      <c r="G4216" t="s">
        <v>19</v>
      </c>
      <c r="H4216" t="s">
        <v>4</v>
      </c>
      <c r="I4216">
        <v>1000</v>
      </c>
      <c r="K4216">
        <v>1</v>
      </c>
      <c r="L4216" t="s">
        <v>55</v>
      </c>
      <c r="M4216" t="s">
        <v>371</v>
      </c>
      <c r="N4216" t="s">
        <v>57</v>
      </c>
    </row>
    <row r="4217" spans="1:14" x14ac:dyDescent="0.25">
      <c r="A4217">
        <v>318050</v>
      </c>
      <c r="B4217" t="s">
        <v>355</v>
      </c>
      <c r="C4217" t="s">
        <v>43</v>
      </c>
      <c r="D4217" s="8">
        <v>40833</v>
      </c>
      <c r="E4217" t="s">
        <v>83</v>
      </c>
      <c r="F4217">
        <v>2200</v>
      </c>
      <c r="G4217" t="s">
        <v>10</v>
      </c>
      <c r="H4217" t="s">
        <v>2</v>
      </c>
      <c r="I4217">
        <v>3000</v>
      </c>
      <c r="L4217" t="s">
        <v>55</v>
      </c>
      <c r="M4217" t="s">
        <v>238</v>
      </c>
      <c r="N4217" t="s">
        <v>57</v>
      </c>
    </row>
    <row r="4218" spans="1:14" x14ac:dyDescent="0.25">
      <c r="A4218">
        <v>318052</v>
      </c>
      <c r="B4218" t="s">
        <v>127</v>
      </c>
      <c r="C4218" t="s">
        <v>71</v>
      </c>
      <c r="D4218" s="8">
        <v>40833</v>
      </c>
      <c r="E4218" t="s">
        <v>53</v>
      </c>
      <c r="F4218">
        <v>1455</v>
      </c>
      <c r="G4218" t="s">
        <v>265</v>
      </c>
      <c r="H4218" t="s">
        <v>3</v>
      </c>
      <c r="I4218">
        <v>0</v>
      </c>
      <c r="K4218">
        <v>0</v>
      </c>
      <c r="L4218" t="s">
        <v>249</v>
      </c>
      <c r="M4218" t="s">
        <v>400</v>
      </c>
    </row>
    <row r="4219" spans="1:14" x14ac:dyDescent="0.25">
      <c r="A4219">
        <v>318055</v>
      </c>
      <c r="B4219" t="s">
        <v>42</v>
      </c>
      <c r="C4219" t="s">
        <v>43</v>
      </c>
      <c r="D4219" s="8">
        <v>40841</v>
      </c>
      <c r="E4219" t="s">
        <v>53</v>
      </c>
      <c r="F4219">
        <v>1420</v>
      </c>
      <c r="G4219" t="s">
        <v>7</v>
      </c>
      <c r="H4219" t="s">
        <v>2</v>
      </c>
      <c r="L4219" t="s">
        <v>55</v>
      </c>
      <c r="M4219" t="s">
        <v>231</v>
      </c>
      <c r="N4219" t="s">
        <v>57</v>
      </c>
    </row>
    <row r="4220" spans="1:14" x14ac:dyDescent="0.25">
      <c r="A4220">
        <v>318056</v>
      </c>
      <c r="B4220" t="s">
        <v>42</v>
      </c>
      <c r="C4220" t="s">
        <v>43</v>
      </c>
      <c r="D4220" s="8">
        <v>40841</v>
      </c>
      <c r="E4220" t="s">
        <v>53</v>
      </c>
      <c r="F4220">
        <v>1510</v>
      </c>
      <c r="G4220" t="s">
        <v>93</v>
      </c>
      <c r="H4220" t="s">
        <v>2</v>
      </c>
      <c r="I4220">
        <v>700</v>
      </c>
      <c r="L4220" t="s">
        <v>55</v>
      </c>
      <c r="M4220" t="s">
        <v>56</v>
      </c>
      <c r="N4220" t="s">
        <v>57</v>
      </c>
    </row>
    <row r="4221" spans="1:14" x14ac:dyDescent="0.25">
      <c r="A4221">
        <v>318068</v>
      </c>
      <c r="B4221" t="s">
        <v>613</v>
      </c>
      <c r="C4221" t="s">
        <v>335</v>
      </c>
      <c r="D4221" s="8">
        <v>40842</v>
      </c>
      <c r="E4221" t="s">
        <v>83</v>
      </c>
      <c r="F4221">
        <v>2135</v>
      </c>
      <c r="G4221" t="s">
        <v>614</v>
      </c>
      <c r="H4221" t="s">
        <v>4</v>
      </c>
      <c r="I4221">
        <v>350</v>
      </c>
      <c r="L4221" t="s">
        <v>55</v>
      </c>
      <c r="M4221" t="s">
        <v>430</v>
      </c>
      <c r="N4221" t="s">
        <v>57</v>
      </c>
    </row>
    <row r="4222" spans="1:14" x14ac:dyDescent="0.25">
      <c r="A4222">
        <v>318070</v>
      </c>
      <c r="B4222" t="s">
        <v>176</v>
      </c>
      <c r="C4222" t="s">
        <v>43</v>
      </c>
      <c r="D4222" s="8">
        <v>40842</v>
      </c>
      <c r="E4222" t="s">
        <v>83</v>
      </c>
      <c r="F4222">
        <v>2140</v>
      </c>
      <c r="G4222" t="s">
        <v>8</v>
      </c>
      <c r="H4222" t="s">
        <v>2</v>
      </c>
      <c r="I4222">
        <v>2500</v>
      </c>
      <c r="J4222">
        <v>180</v>
      </c>
      <c r="L4222" t="s">
        <v>55</v>
      </c>
      <c r="M4222" t="s">
        <v>132</v>
      </c>
      <c r="N4222" t="s">
        <v>57</v>
      </c>
    </row>
    <row r="4223" spans="1:14" x14ac:dyDescent="0.25">
      <c r="A4223">
        <v>318071</v>
      </c>
      <c r="B4223" t="s">
        <v>347</v>
      </c>
      <c r="C4223" t="s">
        <v>43</v>
      </c>
      <c r="D4223" s="8">
        <v>40842</v>
      </c>
      <c r="E4223" t="s">
        <v>83</v>
      </c>
      <c r="F4223">
        <v>2345</v>
      </c>
      <c r="G4223" t="s">
        <v>11</v>
      </c>
      <c r="H4223" t="s">
        <v>3</v>
      </c>
      <c r="I4223">
        <v>100</v>
      </c>
      <c r="J4223">
        <v>135</v>
      </c>
      <c r="L4223" t="s">
        <v>55</v>
      </c>
      <c r="M4223" t="s">
        <v>56</v>
      </c>
    </row>
    <row r="4224" spans="1:14" x14ac:dyDescent="0.25">
      <c r="A4224">
        <v>318073</v>
      </c>
      <c r="B4224" t="s">
        <v>48</v>
      </c>
      <c r="D4224" s="8">
        <v>40841</v>
      </c>
      <c r="G4224" t="s">
        <v>7</v>
      </c>
      <c r="H4224" t="s">
        <v>2</v>
      </c>
      <c r="K4224">
        <v>0</v>
      </c>
      <c r="M4224" t="s">
        <v>430</v>
      </c>
    </row>
    <row r="4225" spans="1:14" x14ac:dyDescent="0.25">
      <c r="A4225">
        <v>318082</v>
      </c>
      <c r="B4225" t="s">
        <v>48</v>
      </c>
      <c r="D4225" s="8">
        <v>40842</v>
      </c>
      <c r="G4225" t="s">
        <v>19</v>
      </c>
      <c r="H4225" t="s">
        <v>4</v>
      </c>
      <c r="K4225">
        <v>0</v>
      </c>
      <c r="M4225" t="s">
        <v>216</v>
      </c>
    </row>
    <row r="4226" spans="1:14" x14ac:dyDescent="0.25">
      <c r="A4226">
        <v>318090</v>
      </c>
      <c r="B4226" t="s">
        <v>48</v>
      </c>
      <c r="D4226" s="8">
        <v>40843</v>
      </c>
      <c r="G4226" t="s">
        <v>7</v>
      </c>
      <c r="H4226" t="s">
        <v>2</v>
      </c>
      <c r="K4226">
        <v>0</v>
      </c>
      <c r="M4226" t="s">
        <v>141</v>
      </c>
    </row>
    <row r="4227" spans="1:14" x14ac:dyDescent="0.25">
      <c r="A4227">
        <v>318094</v>
      </c>
      <c r="B4227" t="s">
        <v>48</v>
      </c>
      <c r="D4227" s="8">
        <v>40843</v>
      </c>
      <c r="G4227" t="s">
        <v>307</v>
      </c>
      <c r="H4227" t="s">
        <v>4</v>
      </c>
      <c r="K4227">
        <v>0</v>
      </c>
      <c r="M4227" t="s">
        <v>183</v>
      </c>
    </row>
    <row r="4228" spans="1:14" x14ac:dyDescent="0.25">
      <c r="A4228">
        <v>318095</v>
      </c>
      <c r="B4228" t="s">
        <v>48</v>
      </c>
      <c r="D4228" s="8">
        <v>40844</v>
      </c>
      <c r="G4228" t="s">
        <v>66</v>
      </c>
      <c r="H4228" t="s">
        <v>4</v>
      </c>
      <c r="K4228">
        <v>0</v>
      </c>
      <c r="M4228" t="s">
        <v>430</v>
      </c>
    </row>
    <row r="4229" spans="1:14" x14ac:dyDescent="0.25">
      <c r="A4229">
        <v>318101</v>
      </c>
      <c r="B4229" t="s">
        <v>48</v>
      </c>
      <c r="D4229" s="8">
        <v>40844</v>
      </c>
      <c r="G4229" t="s">
        <v>11</v>
      </c>
      <c r="H4229" t="s">
        <v>3</v>
      </c>
      <c r="K4229">
        <v>0</v>
      </c>
      <c r="M4229" t="s">
        <v>50</v>
      </c>
    </row>
    <row r="4230" spans="1:14" x14ac:dyDescent="0.25">
      <c r="A4230">
        <v>318110</v>
      </c>
      <c r="B4230" t="s">
        <v>48</v>
      </c>
      <c r="D4230" s="8">
        <v>40845</v>
      </c>
      <c r="G4230" t="s">
        <v>19</v>
      </c>
      <c r="H4230" t="s">
        <v>4</v>
      </c>
      <c r="K4230">
        <v>0</v>
      </c>
      <c r="M4230" t="s">
        <v>136</v>
      </c>
    </row>
    <row r="4231" spans="1:14" x14ac:dyDescent="0.25">
      <c r="A4231">
        <v>318111</v>
      </c>
      <c r="B4231" t="s">
        <v>48</v>
      </c>
      <c r="D4231" s="8">
        <v>40845</v>
      </c>
      <c r="G4231" t="s">
        <v>19</v>
      </c>
      <c r="H4231" t="s">
        <v>4</v>
      </c>
      <c r="K4231">
        <v>0</v>
      </c>
      <c r="M4231" t="s">
        <v>136</v>
      </c>
    </row>
    <row r="4232" spans="1:14" x14ac:dyDescent="0.25">
      <c r="A4232">
        <v>318112</v>
      </c>
      <c r="B4232" t="s">
        <v>48</v>
      </c>
      <c r="D4232" s="8">
        <v>40845</v>
      </c>
      <c r="G4232" t="s">
        <v>19</v>
      </c>
      <c r="H4232" t="s">
        <v>4</v>
      </c>
      <c r="K4232">
        <v>0</v>
      </c>
      <c r="M4232" t="s">
        <v>615</v>
      </c>
    </row>
    <row r="4233" spans="1:14" x14ac:dyDescent="0.25">
      <c r="A4233">
        <v>318113</v>
      </c>
      <c r="B4233" t="s">
        <v>48</v>
      </c>
      <c r="D4233" s="8">
        <v>40845</v>
      </c>
      <c r="G4233" t="s">
        <v>11</v>
      </c>
      <c r="H4233" t="s">
        <v>3</v>
      </c>
      <c r="K4233">
        <v>0</v>
      </c>
      <c r="M4233" t="s">
        <v>485</v>
      </c>
    </row>
    <row r="4234" spans="1:14" x14ac:dyDescent="0.25">
      <c r="A4234">
        <v>318114</v>
      </c>
      <c r="B4234" t="s">
        <v>48</v>
      </c>
      <c r="D4234" s="8">
        <v>40845</v>
      </c>
      <c r="G4234" t="s">
        <v>164</v>
      </c>
      <c r="H4234" t="s">
        <v>4</v>
      </c>
      <c r="K4234">
        <v>0</v>
      </c>
      <c r="M4234" t="s">
        <v>172</v>
      </c>
    </row>
    <row r="4235" spans="1:14" x14ac:dyDescent="0.25">
      <c r="A4235">
        <v>318116</v>
      </c>
      <c r="B4235" t="s">
        <v>48</v>
      </c>
      <c r="D4235" s="8">
        <v>40845</v>
      </c>
      <c r="G4235" t="s">
        <v>100</v>
      </c>
      <c r="H4235" t="s">
        <v>3</v>
      </c>
      <c r="K4235">
        <v>0</v>
      </c>
      <c r="M4235" t="s">
        <v>51</v>
      </c>
    </row>
    <row r="4236" spans="1:14" x14ac:dyDescent="0.25">
      <c r="A4236">
        <v>318117</v>
      </c>
      <c r="B4236" t="s">
        <v>48</v>
      </c>
      <c r="D4236" s="8">
        <v>40845</v>
      </c>
      <c r="G4236" t="s">
        <v>139</v>
      </c>
      <c r="H4236" t="s">
        <v>2</v>
      </c>
      <c r="K4236">
        <v>0</v>
      </c>
      <c r="M4236" t="s">
        <v>51</v>
      </c>
    </row>
    <row r="4237" spans="1:14" x14ac:dyDescent="0.25">
      <c r="A4237">
        <v>318119</v>
      </c>
      <c r="B4237" t="s">
        <v>48</v>
      </c>
      <c r="D4237" s="8">
        <v>40846</v>
      </c>
      <c r="G4237" t="s">
        <v>19</v>
      </c>
      <c r="H4237" t="s">
        <v>4</v>
      </c>
      <c r="K4237">
        <v>0</v>
      </c>
      <c r="M4237" t="s">
        <v>50</v>
      </c>
    </row>
    <row r="4238" spans="1:14" x14ac:dyDescent="0.25">
      <c r="A4238">
        <v>318120</v>
      </c>
      <c r="B4238" t="s">
        <v>48</v>
      </c>
      <c r="D4238" s="8">
        <v>40846</v>
      </c>
      <c r="G4238" t="s">
        <v>139</v>
      </c>
      <c r="H4238" t="s">
        <v>2</v>
      </c>
      <c r="K4238">
        <v>0</v>
      </c>
      <c r="M4238" t="s">
        <v>51</v>
      </c>
    </row>
    <row r="4239" spans="1:14" x14ac:dyDescent="0.25">
      <c r="A4239">
        <v>318123</v>
      </c>
      <c r="B4239" t="s">
        <v>48</v>
      </c>
      <c r="D4239" s="8">
        <v>40847</v>
      </c>
      <c r="G4239" t="s">
        <v>19</v>
      </c>
      <c r="H4239" t="s">
        <v>4</v>
      </c>
      <c r="K4239">
        <v>0</v>
      </c>
      <c r="M4239" t="s">
        <v>136</v>
      </c>
    </row>
    <row r="4240" spans="1:14" x14ac:dyDescent="0.25">
      <c r="A4240">
        <v>318130</v>
      </c>
      <c r="B4240" t="s">
        <v>167</v>
      </c>
      <c r="C4240" t="s">
        <v>43</v>
      </c>
      <c r="D4240" s="8">
        <v>40817</v>
      </c>
      <c r="E4240" t="s">
        <v>53</v>
      </c>
      <c r="F4240">
        <v>1530</v>
      </c>
      <c r="G4240" t="s">
        <v>19</v>
      </c>
      <c r="H4240" t="s">
        <v>4</v>
      </c>
      <c r="I4240">
        <v>20</v>
      </c>
      <c r="J4240">
        <v>125</v>
      </c>
      <c r="K4240">
        <v>0</v>
      </c>
      <c r="L4240" t="s">
        <v>55</v>
      </c>
      <c r="M4240" t="s">
        <v>56</v>
      </c>
      <c r="N4240" t="s">
        <v>57</v>
      </c>
    </row>
    <row r="4241" spans="1:14" x14ac:dyDescent="0.25">
      <c r="A4241">
        <v>318131</v>
      </c>
      <c r="B4241" t="s">
        <v>78</v>
      </c>
      <c r="C4241" t="s">
        <v>43</v>
      </c>
      <c r="D4241" s="8">
        <v>40817</v>
      </c>
      <c r="E4241" t="s">
        <v>44</v>
      </c>
      <c r="F4241">
        <v>701</v>
      </c>
      <c r="G4241" t="s">
        <v>19</v>
      </c>
      <c r="H4241" t="s">
        <v>4</v>
      </c>
      <c r="I4241">
        <v>0</v>
      </c>
      <c r="J4241">
        <v>150</v>
      </c>
      <c r="K4241">
        <v>0</v>
      </c>
      <c r="L4241" t="s">
        <v>73</v>
      </c>
      <c r="M4241" t="s">
        <v>56</v>
      </c>
      <c r="N4241" t="s">
        <v>57</v>
      </c>
    </row>
    <row r="4242" spans="1:14" x14ac:dyDescent="0.25">
      <c r="A4242">
        <v>318133</v>
      </c>
      <c r="B4242" t="s">
        <v>239</v>
      </c>
      <c r="C4242" t="s">
        <v>106</v>
      </c>
      <c r="D4242" s="8">
        <v>40817</v>
      </c>
      <c r="E4242" t="s">
        <v>53</v>
      </c>
      <c r="F4242">
        <v>1150</v>
      </c>
      <c r="G4242" t="s">
        <v>15</v>
      </c>
      <c r="H4242" t="s">
        <v>3</v>
      </c>
      <c r="I4242">
        <v>4000</v>
      </c>
      <c r="J4242">
        <v>210</v>
      </c>
      <c r="L4242" t="s">
        <v>55</v>
      </c>
      <c r="M4242" t="s">
        <v>56</v>
      </c>
      <c r="N4242" t="s">
        <v>57</v>
      </c>
    </row>
    <row r="4243" spans="1:14" x14ac:dyDescent="0.25">
      <c r="A4243">
        <v>318135</v>
      </c>
      <c r="B4243" t="s">
        <v>78</v>
      </c>
      <c r="C4243" t="s">
        <v>43</v>
      </c>
      <c r="D4243" s="8">
        <v>40817</v>
      </c>
      <c r="E4243" t="s">
        <v>83</v>
      </c>
      <c r="F4243">
        <v>1845</v>
      </c>
      <c r="G4243" t="s">
        <v>12</v>
      </c>
      <c r="H4243" t="s">
        <v>3</v>
      </c>
      <c r="I4243">
        <v>6000</v>
      </c>
      <c r="J4243">
        <v>210</v>
      </c>
      <c r="K4243">
        <v>27</v>
      </c>
      <c r="L4243" t="s">
        <v>55</v>
      </c>
      <c r="M4243" t="s">
        <v>238</v>
      </c>
      <c r="N4243" t="s">
        <v>57</v>
      </c>
    </row>
    <row r="4244" spans="1:14" x14ac:dyDescent="0.25">
      <c r="A4244">
        <v>318137</v>
      </c>
      <c r="B4244" t="s">
        <v>89</v>
      </c>
      <c r="C4244" t="s">
        <v>43</v>
      </c>
      <c r="D4244" s="8">
        <v>40817</v>
      </c>
      <c r="E4244" t="s">
        <v>53</v>
      </c>
      <c r="F4244">
        <v>1510</v>
      </c>
      <c r="G4244" t="s">
        <v>12</v>
      </c>
      <c r="H4244" t="s">
        <v>3</v>
      </c>
      <c r="I4244">
        <v>4000</v>
      </c>
      <c r="K4244">
        <v>7</v>
      </c>
      <c r="L4244" t="s">
        <v>64</v>
      </c>
      <c r="M4244" t="s">
        <v>188</v>
      </c>
    </row>
    <row r="4245" spans="1:14" x14ac:dyDescent="0.25">
      <c r="A4245">
        <v>318143</v>
      </c>
      <c r="B4245" t="s">
        <v>302</v>
      </c>
      <c r="C4245" t="s">
        <v>43</v>
      </c>
      <c r="D4245" s="8">
        <v>40817</v>
      </c>
      <c r="E4245" t="s">
        <v>83</v>
      </c>
      <c r="F4245">
        <v>455</v>
      </c>
      <c r="G4245" t="s">
        <v>93</v>
      </c>
      <c r="H4245" t="s">
        <v>2</v>
      </c>
      <c r="I4245">
        <v>8100</v>
      </c>
      <c r="J4245">
        <v>230</v>
      </c>
      <c r="K4245">
        <v>25</v>
      </c>
      <c r="L4245" t="s">
        <v>45</v>
      </c>
      <c r="M4245" t="s">
        <v>46</v>
      </c>
    </row>
    <row r="4246" spans="1:14" x14ac:dyDescent="0.25">
      <c r="A4246">
        <v>318149</v>
      </c>
      <c r="B4246" t="s">
        <v>263</v>
      </c>
      <c r="C4246" t="s">
        <v>43</v>
      </c>
      <c r="D4246" s="8">
        <v>40818</v>
      </c>
      <c r="E4246" t="s">
        <v>53</v>
      </c>
      <c r="F4246">
        <v>1541</v>
      </c>
      <c r="G4246" t="s">
        <v>100</v>
      </c>
      <c r="H4246" t="s">
        <v>3</v>
      </c>
      <c r="I4246">
        <v>1000</v>
      </c>
      <c r="K4246">
        <v>1</v>
      </c>
      <c r="L4246" t="s">
        <v>64</v>
      </c>
      <c r="M4246" t="s">
        <v>46</v>
      </c>
      <c r="N4246" t="s">
        <v>57</v>
      </c>
    </row>
    <row r="4247" spans="1:14" x14ac:dyDescent="0.25">
      <c r="A4247">
        <v>318150</v>
      </c>
      <c r="B4247" t="s">
        <v>95</v>
      </c>
      <c r="C4247" t="s">
        <v>43</v>
      </c>
      <c r="D4247" s="8">
        <v>40818</v>
      </c>
      <c r="E4247" t="s">
        <v>53</v>
      </c>
      <c r="F4247">
        <v>1530</v>
      </c>
      <c r="G4247" t="s">
        <v>19</v>
      </c>
      <c r="H4247" t="s">
        <v>4</v>
      </c>
      <c r="I4247">
        <v>150</v>
      </c>
      <c r="J4247">
        <v>145</v>
      </c>
      <c r="L4247" t="s">
        <v>55</v>
      </c>
      <c r="M4247" t="s">
        <v>56</v>
      </c>
      <c r="N4247" t="s">
        <v>57</v>
      </c>
    </row>
    <row r="4248" spans="1:14" x14ac:dyDescent="0.25">
      <c r="A4248">
        <v>318166</v>
      </c>
      <c r="B4248" t="s">
        <v>111</v>
      </c>
      <c r="C4248" t="s">
        <v>106</v>
      </c>
      <c r="D4248" s="8">
        <v>40824</v>
      </c>
      <c r="E4248" t="s">
        <v>44</v>
      </c>
      <c r="F4248">
        <v>700</v>
      </c>
      <c r="G4248" t="s">
        <v>427</v>
      </c>
      <c r="H4248" t="s">
        <v>2</v>
      </c>
      <c r="L4248" t="s">
        <v>55</v>
      </c>
      <c r="M4248" t="s">
        <v>56</v>
      </c>
      <c r="N4248" t="s">
        <v>57</v>
      </c>
    </row>
    <row r="4249" spans="1:14" x14ac:dyDescent="0.25">
      <c r="A4249">
        <v>318172</v>
      </c>
      <c r="B4249" t="s">
        <v>105</v>
      </c>
      <c r="C4249" t="s">
        <v>106</v>
      </c>
      <c r="D4249" s="8">
        <v>40824</v>
      </c>
      <c r="E4249" t="s">
        <v>53</v>
      </c>
      <c r="F4249">
        <v>804</v>
      </c>
      <c r="G4249" t="s">
        <v>59</v>
      </c>
      <c r="H4249" t="s">
        <v>2</v>
      </c>
      <c r="I4249">
        <v>0</v>
      </c>
      <c r="J4249">
        <v>100</v>
      </c>
      <c r="K4249">
        <v>0</v>
      </c>
      <c r="L4249" t="s">
        <v>84</v>
      </c>
      <c r="M4249" t="s">
        <v>50</v>
      </c>
      <c r="N4249" t="s">
        <v>57</v>
      </c>
    </row>
    <row r="4250" spans="1:14" x14ac:dyDescent="0.25">
      <c r="A4250">
        <v>318178</v>
      </c>
      <c r="B4250" t="s">
        <v>92</v>
      </c>
      <c r="C4250" t="s">
        <v>43</v>
      </c>
      <c r="D4250" s="8">
        <v>40824</v>
      </c>
      <c r="G4250" t="s">
        <v>8</v>
      </c>
      <c r="H4250" t="s">
        <v>2</v>
      </c>
      <c r="I4250">
        <v>0</v>
      </c>
      <c r="K4250">
        <v>0</v>
      </c>
      <c r="L4250" t="s">
        <v>84</v>
      </c>
      <c r="M4250" t="s">
        <v>238</v>
      </c>
    </row>
    <row r="4251" spans="1:14" x14ac:dyDescent="0.25">
      <c r="A4251">
        <v>318179</v>
      </c>
      <c r="B4251" t="s">
        <v>92</v>
      </c>
      <c r="C4251" t="s">
        <v>43</v>
      </c>
      <c r="D4251" s="8">
        <v>40824</v>
      </c>
      <c r="G4251" t="s">
        <v>8</v>
      </c>
      <c r="H4251" t="s">
        <v>2</v>
      </c>
      <c r="I4251">
        <v>0</v>
      </c>
      <c r="K4251">
        <v>0</v>
      </c>
      <c r="L4251" t="s">
        <v>84</v>
      </c>
      <c r="M4251" t="s">
        <v>51</v>
      </c>
    </row>
    <row r="4252" spans="1:14" x14ac:dyDescent="0.25">
      <c r="A4252">
        <v>318181</v>
      </c>
      <c r="B4252" t="s">
        <v>101</v>
      </c>
      <c r="C4252" t="s">
        <v>43</v>
      </c>
      <c r="D4252" s="8">
        <v>40824</v>
      </c>
      <c r="G4252" t="s">
        <v>8</v>
      </c>
      <c r="H4252" t="s">
        <v>2</v>
      </c>
      <c r="L4252" t="s">
        <v>55</v>
      </c>
      <c r="M4252" t="s">
        <v>238</v>
      </c>
    </row>
    <row r="4253" spans="1:14" x14ac:dyDescent="0.25">
      <c r="A4253">
        <v>318184</v>
      </c>
      <c r="B4253" t="s">
        <v>167</v>
      </c>
      <c r="C4253" t="s">
        <v>43</v>
      </c>
      <c r="D4253" s="8">
        <v>40825</v>
      </c>
      <c r="E4253" t="s">
        <v>53</v>
      </c>
      <c r="F4253">
        <v>1117</v>
      </c>
      <c r="G4253" t="s">
        <v>6</v>
      </c>
      <c r="H4253" t="s">
        <v>2</v>
      </c>
      <c r="L4253" t="s">
        <v>55</v>
      </c>
      <c r="M4253" t="s">
        <v>495</v>
      </c>
      <c r="N4253" t="s">
        <v>57</v>
      </c>
    </row>
    <row r="4254" spans="1:14" x14ac:dyDescent="0.25">
      <c r="A4254">
        <v>318195</v>
      </c>
      <c r="B4254" t="s">
        <v>78</v>
      </c>
      <c r="C4254" t="s">
        <v>43</v>
      </c>
      <c r="D4254" s="8">
        <v>40818</v>
      </c>
      <c r="E4254" t="s">
        <v>83</v>
      </c>
      <c r="F4254">
        <v>2310</v>
      </c>
      <c r="G4254" t="s">
        <v>21</v>
      </c>
      <c r="H4254" t="s">
        <v>4</v>
      </c>
      <c r="I4254">
        <v>0</v>
      </c>
      <c r="K4254">
        <v>0</v>
      </c>
      <c r="L4254" t="s">
        <v>84</v>
      </c>
      <c r="M4254" t="s">
        <v>368</v>
      </c>
      <c r="N4254" t="s">
        <v>57</v>
      </c>
    </row>
    <row r="4255" spans="1:14" x14ac:dyDescent="0.25">
      <c r="A4255">
        <v>318203</v>
      </c>
      <c r="B4255" t="s">
        <v>42</v>
      </c>
      <c r="C4255" t="s">
        <v>43</v>
      </c>
      <c r="D4255" s="8">
        <v>40818</v>
      </c>
      <c r="E4255" t="s">
        <v>83</v>
      </c>
      <c r="F4255">
        <v>2040</v>
      </c>
      <c r="G4255" t="s">
        <v>94</v>
      </c>
      <c r="H4255" t="s">
        <v>3</v>
      </c>
      <c r="I4255">
        <v>3000</v>
      </c>
      <c r="J4255">
        <v>210</v>
      </c>
      <c r="K4255">
        <v>6</v>
      </c>
      <c r="L4255" t="s">
        <v>64</v>
      </c>
      <c r="M4255" t="s">
        <v>56</v>
      </c>
      <c r="N4255" t="s">
        <v>57</v>
      </c>
    </row>
    <row r="4256" spans="1:14" x14ac:dyDescent="0.25">
      <c r="A4256">
        <v>318210</v>
      </c>
      <c r="B4256" t="s">
        <v>48</v>
      </c>
      <c r="D4256" s="8">
        <v>40818</v>
      </c>
      <c r="G4256" t="s">
        <v>13</v>
      </c>
      <c r="H4256" t="s">
        <v>3</v>
      </c>
      <c r="K4256">
        <v>0</v>
      </c>
      <c r="M4256" t="s">
        <v>51</v>
      </c>
    </row>
    <row r="4257" spans="1:14" x14ac:dyDescent="0.25">
      <c r="A4257">
        <v>318217</v>
      </c>
      <c r="B4257" t="s">
        <v>95</v>
      </c>
      <c r="C4257" t="s">
        <v>43</v>
      </c>
      <c r="D4257" s="8">
        <v>40819</v>
      </c>
      <c r="E4257" t="s">
        <v>53</v>
      </c>
      <c r="F4257">
        <v>1725</v>
      </c>
      <c r="G4257" t="s">
        <v>19</v>
      </c>
      <c r="H4257" t="s">
        <v>4</v>
      </c>
      <c r="I4257">
        <v>0</v>
      </c>
      <c r="J4257">
        <v>120</v>
      </c>
      <c r="K4257">
        <v>0</v>
      </c>
      <c r="L4257" t="s">
        <v>84</v>
      </c>
      <c r="M4257" t="s">
        <v>50</v>
      </c>
      <c r="N4257" t="s">
        <v>57</v>
      </c>
    </row>
    <row r="4258" spans="1:14" x14ac:dyDescent="0.25">
      <c r="A4258">
        <v>318235</v>
      </c>
      <c r="B4258" t="s">
        <v>48</v>
      </c>
      <c r="D4258" s="8">
        <v>40829</v>
      </c>
      <c r="G4258" t="s">
        <v>7</v>
      </c>
      <c r="H4258" t="s">
        <v>2</v>
      </c>
      <c r="K4258">
        <v>0</v>
      </c>
      <c r="M4258" t="s">
        <v>461</v>
      </c>
    </row>
    <row r="4259" spans="1:14" x14ac:dyDescent="0.25">
      <c r="A4259">
        <v>318236</v>
      </c>
      <c r="B4259" t="s">
        <v>78</v>
      </c>
      <c r="C4259" t="s">
        <v>43</v>
      </c>
      <c r="D4259" s="8">
        <v>40819</v>
      </c>
      <c r="E4259" t="s">
        <v>53</v>
      </c>
      <c r="F4259">
        <v>1451</v>
      </c>
      <c r="G4259" t="s">
        <v>19</v>
      </c>
      <c r="H4259" t="s">
        <v>4</v>
      </c>
      <c r="I4259">
        <v>450</v>
      </c>
      <c r="J4259">
        <v>135</v>
      </c>
      <c r="K4259">
        <v>2</v>
      </c>
      <c r="L4259" t="s">
        <v>55</v>
      </c>
      <c r="M4259" t="s">
        <v>56</v>
      </c>
      <c r="N4259" t="s">
        <v>57</v>
      </c>
    </row>
    <row r="4260" spans="1:14" x14ac:dyDescent="0.25">
      <c r="A4260">
        <v>318246</v>
      </c>
      <c r="B4260" t="s">
        <v>230</v>
      </c>
      <c r="C4260" t="s">
        <v>71</v>
      </c>
      <c r="D4260" s="8">
        <v>40820</v>
      </c>
      <c r="E4260" t="s">
        <v>53</v>
      </c>
      <c r="F4260">
        <v>1140</v>
      </c>
      <c r="G4260" t="s">
        <v>265</v>
      </c>
      <c r="H4260" t="s">
        <v>3</v>
      </c>
      <c r="I4260">
        <v>100</v>
      </c>
      <c r="J4260">
        <v>65</v>
      </c>
      <c r="L4260" t="s">
        <v>55</v>
      </c>
      <c r="M4260" t="s">
        <v>279</v>
      </c>
      <c r="N4260" t="s">
        <v>57</v>
      </c>
    </row>
    <row r="4261" spans="1:14" x14ac:dyDescent="0.25">
      <c r="A4261">
        <v>318258</v>
      </c>
      <c r="B4261" t="s">
        <v>78</v>
      </c>
      <c r="C4261" t="s">
        <v>43</v>
      </c>
      <c r="D4261" s="8">
        <v>40821</v>
      </c>
      <c r="E4261" t="s">
        <v>53</v>
      </c>
      <c r="F4261">
        <v>900</v>
      </c>
      <c r="G4261" t="s">
        <v>19</v>
      </c>
      <c r="H4261" t="s">
        <v>4</v>
      </c>
      <c r="I4261">
        <v>200</v>
      </c>
      <c r="J4261">
        <v>140</v>
      </c>
      <c r="L4261" t="s">
        <v>55</v>
      </c>
      <c r="M4261" t="s">
        <v>56</v>
      </c>
      <c r="N4261" t="s">
        <v>57</v>
      </c>
    </row>
    <row r="4262" spans="1:14" x14ac:dyDescent="0.25">
      <c r="A4262">
        <v>318266</v>
      </c>
      <c r="B4262" t="s">
        <v>92</v>
      </c>
      <c r="C4262" t="s">
        <v>43</v>
      </c>
      <c r="D4262" s="8">
        <v>40821</v>
      </c>
      <c r="G4262" t="s">
        <v>11</v>
      </c>
      <c r="H4262" t="s">
        <v>3</v>
      </c>
      <c r="I4262">
        <v>100</v>
      </c>
      <c r="L4262" t="s">
        <v>55</v>
      </c>
      <c r="M4262" t="s">
        <v>238</v>
      </c>
    </row>
    <row r="4263" spans="1:14" x14ac:dyDescent="0.25">
      <c r="A4263">
        <v>318289</v>
      </c>
      <c r="B4263" t="s">
        <v>377</v>
      </c>
      <c r="C4263" t="s">
        <v>43</v>
      </c>
      <c r="D4263" s="8">
        <v>40822</v>
      </c>
      <c r="E4263" t="s">
        <v>53</v>
      </c>
      <c r="F4263">
        <v>1300</v>
      </c>
      <c r="G4263" t="s">
        <v>307</v>
      </c>
      <c r="H4263" t="s">
        <v>4</v>
      </c>
      <c r="I4263">
        <v>0</v>
      </c>
      <c r="K4263">
        <v>0</v>
      </c>
      <c r="L4263" t="s">
        <v>84</v>
      </c>
      <c r="M4263" t="s">
        <v>183</v>
      </c>
      <c r="N4263" t="s">
        <v>57</v>
      </c>
    </row>
    <row r="4264" spans="1:14" x14ac:dyDescent="0.25">
      <c r="A4264">
        <v>318292</v>
      </c>
      <c r="B4264" t="s">
        <v>86</v>
      </c>
      <c r="C4264" t="s">
        <v>43</v>
      </c>
      <c r="D4264" s="8">
        <v>40822</v>
      </c>
      <c r="E4264" t="s">
        <v>53</v>
      </c>
      <c r="F4264">
        <v>1005</v>
      </c>
      <c r="G4264" t="s">
        <v>6</v>
      </c>
      <c r="H4264" t="s">
        <v>2</v>
      </c>
      <c r="I4264">
        <v>0</v>
      </c>
      <c r="K4264">
        <v>0</v>
      </c>
      <c r="L4264" t="s">
        <v>84</v>
      </c>
      <c r="M4264" t="s">
        <v>60</v>
      </c>
      <c r="N4264" t="s">
        <v>57</v>
      </c>
    </row>
    <row r="4265" spans="1:14" x14ac:dyDescent="0.25">
      <c r="A4265">
        <v>318301</v>
      </c>
      <c r="B4265" t="s">
        <v>92</v>
      </c>
      <c r="C4265" t="s">
        <v>43</v>
      </c>
      <c r="D4265" s="8">
        <v>40822</v>
      </c>
      <c r="G4265" t="s">
        <v>10</v>
      </c>
      <c r="H4265" t="s">
        <v>2</v>
      </c>
      <c r="I4265">
        <v>600</v>
      </c>
      <c r="K4265">
        <v>2</v>
      </c>
      <c r="L4265" t="s">
        <v>55</v>
      </c>
      <c r="M4265" t="s">
        <v>238</v>
      </c>
    </row>
    <row r="4266" spans="1:14" x14ac:dyDescent="0.25">
      <c r="A4266">
        <v>318302</v>
      </c>
      <c r="B4266" t="s">
        <v>92</v>
      </c>
      <c r="C4266" t="s">
        <v>43</v>
      </c>
      <c r="D4266" s="8">
        <v>40822</v>
      </c>
      <c r="G4266" t="s">
        <v>11</v>
      </c>
      <c r="H4266" t="s">
        <v>3</v>
      </c>
      <c r="I4266">
        <v>1400</v>
      </c>
      <c r="J4266">
        <v>145</v>
      </c>
      <c r="L4266" t="s">
        <v>55</v>
      </c>
      <c r="M4266" t="s">
        <v>238</v>
      </c>
    </row>
    <row r="4267" spans="1:14" x14ac:dyDescent="0.25">
      <c r="A4267">
        <v>318309</v>
      </c>
      <c r="B4267" t="s">
        <v>422</v>
      </c>
      <c r="C4267" t="s">
        <v>43</v>
      </c>
      <c r="D4267" s="8">
        <v>40823</v>
      </c>
      <c r="E4267" t="s">
        <v>53</v>
      </c>
      <c r="F4267">
        <v>925</v>
      </c>
      <c r="G4267" t="s">
        <v>201</v>
      </c>
      <c r="H4267" t="s">
        <v>3</v>
      </c>
      <c r="I4267">
        <v>0</v>
      </c>
      <c r="K4267">
        <v>0</v>
      </c>
      <c r="L4267" t="s">
        <v>84</v>
      </c>
      <c r="M4267" t="s">
        <v>140</v>
      </c>
      <c r="N4267" t="s">
        <v>57</v>
      </c>
    </row>
    <row r="4268" spans="1:14" x14ac:dyDescent="0.25">
      <c r="A4268">
        <v>318313</v>
      </c>
      <c r="B4268" t="s">
        <v>160</v>
      </c>
      <c r="D4268" s="8">
        <v>40823</v>
      </c>
      <c r="E4268" t="s">
        <v>83</v>
      </c>
      <c r="F4268">
        <v>2245</v>
      </c>
      <c r="G4268" t="s">
        <v>161</v>
      </c>
      <c r="H4268" t="s">
        <v>4</v>
      </c>
      <c r="I4268">
        <v>0</v>
      </c>
      <c r="J4268">
        <v>150</v>
      </c>
      <c r="K4268">
        <v>0</v>
      </c>
      <c r="L4268" t="s">
        <v>73</v>
      </c>
      <c r="M4268" t="s">
        <v>172</v>
      </c>
      <c r="N4268" t="s">
        <v>57</v>
      </c>
    </row>
    <row r="4269" spans="1:14" x14ac:dyDescent="0.25">
      <c r="A4269">
        <v>318314</v>
      </c>
      <c r="B4269" t="s">
        <v>408</v>
      </c>
      <c r="C4269" t="s">
        <v>71</v>
      </c>
      <c r="D4269" s="8">
        <v>40823</v>
      </c>
      <c r="E4269" t="s">
        <v>53</v>
      </c>
      <c r="F4269">
        <v>1630</v>
      </c>
      <c r="G4269" t="s">
        <v>10</v>
      </c>
      <c r="H4269" t="s">
        <v>2</v>
      </c>
      <c r="L4269" t="s">
        <v>55</v>
      </c>
      <c r="M4269" t="s">
        <v>118</v>
      </c>
      <c r="N4269" t="s">
        <v>57</v>
      </c>
    </row>
    <row r="4270" spans="1:14" x14ac:dyDescent="0.25">
      <c r="A4270">
        <v>318316</v>
      </c>
      <c r="B4270" t="s">
        <v>124</v>
      </c>
      <c r="C4270" t="s">
        <v>43</v>
      </c>
      <c r="D4270" s="8">
        <v>40823</v>
      </c>
      <c r="E4270" t="s">
        <v>44</v>
      </c>
      <c r="F4270">
        <v>705</v>
      </c>
      <c r="G4270" t="s">
        <v>13</v>
      </c>
      <c r="H4270" t="s">
        <v>3</v>
      </c>
      <c r="I4270">
        <v>0</v>
      </c>
      <c r="K4270">
        <v>0</v>
      </c>
      <c r="L4270" t="s">
        <v>73</v>
      </c>
      <c r="M4270" t="s">
        <v>257</v>
      </c>
      <c r="N4270" t="s">
        <v>57</v>
      </c>
    </row>
    <row r="4271" spans="1:14" x14ac:dyDescent="0.25">
      <c r="A4271">
        <v>318318</v>
      </c>
      <c r="B4271" t="s">
        <v>42</v>
      </c>
      <c r="C4271" t="s">
        <v>43</v>
      </c>
      <c r="D4271" s="8">
        <v>40823</v>
      </c>
      <c r="E4271" t="s">
        <v>53</v>
      </c>
      <c r="F4271">
        <v>805</v>
      </c>
      <c r="G4271" t="s">
        <v>22</v>
      </c>
      <c r="H4271" t="s">
        <v>4</v>
      </c>
      <c r="I4271">
        <v>200</v>
      </c>
      <c r="J4271">
        <v>125</v>
      </c>
      <c r="L4271" t="s">
        <v>55</v>
      </c>
      <c r="M4271" t="s">
        <v>51</v>
      </c>
      <c r="N4271" t="s">
        <v>57</v>
      </c>
    </row>
    <row r="4272" spans="1:14" x14ac:dyDescent="0.25">
      <c r="A4272">
        <v>318320</v>
      </c>
      <c r="B4272" t="s">
        <v>42</v>
      </c>
      <c r="C4272" t="s">
        <v>43</v>
      </c>
      <c r="D4272" s="8">
        <v>40823</v>
      </c>
      <c r="E4272" t="s">
        <v>83</v>
      </c>
      <c r="F4272">
        <v>2240</v>
      </c>
      <c r="G4272" t="s">
        <v>9</v>
      </c>
      <c r="H4272" t="s">
        <v>2</v>
      </c>
      <c r="I4272">
        <v>2500</v>
      </c>
      <c r="J4272">
        <v>180</v>
      </c>
      <c r="K4272">
        <v>8</v>
      </c>
      <c r="L4272" t="s">
        <v>55</v>
      </c>
      <c r="M4272" t="s">
        <v>46</v>
      </c>
      <c r="N4272" t="s">
        <v>57</v>
      </c>
    </row>
    <row r="4273" spans="1:14" x14ac:dyDescent="0.25">
      <c r="A4273">
        <v>318339</v>
      </c>
      <c r="B4273" t="s">
        <v>146</v>
      </c>
      <c r="C4273" t="s">
        <v>43</v>
      </c>
      <c r="D4273" s="8">
        <v>40825</v>
      </c>
      <c r="E4273" t="s">
        <v>53</v>
      </c>
      <c r="F4273">
        <v>1640</v>
      </c>
      <c r="G4273" t="s">
        <v>10</v>
      </c>
      <c r="H4273" t="s">
        <v>2</v>
      </c>
      <c r="I4273">
        <v>3000</v>
      </c>
      <c r="J4273">
        <v>210</v>
      </c>
      <c r="K4273">
        <v>4</v>
      </c>
      <c r="L4273" t="s">
        <v>64</v>
      </c>
      <c r="M4273" t="s">
        <v>56</v>
      </c>
      <c r="N4273" t="s">
        <v>57</v>
      </c>
    </row>
    <row r="4274" spans="1:14" x14ac:dyDescent="0.25">
      <c r="A4274">
        <v>318342</v>
      </c>
      <c r="B4274" t="s">
        <v>78</v>
      </c>
      <c r="C4274" t="s">
        <v>43</v>
      </c>
      <c r="D4274" s="8">
        <v>40826</v>
      </c>
      <c r="E4274" t="s">
        <v>83</v>
      </c>
      <c r="F4274">
        <v>114</v>
      </c>
      <c r="G4274" t="s">
        <v>7</v>
      </c>
      <c r="H4274" t="s">
        <v>2</v>
      </c>
      <c r="I4274">
        <v>0</v>
      </c>
      <c r="K4274">
        <v>0</v>
      </c>
      <c r="L4274" t="s">
        <v>73</v>
      </c>
      <c r="M4274" t="s">
        <v>448</v>
      </c>
      <c r="N4274" t="s">
        <v>57</v>
      </c>
    </row>
    <row r="4275" spans="1:14" x14ac:dyDescent="0.25">
      <c r="A4275">
        <v>318343</v>
      </c>
      <c r="B4275" t="s">
        <v>58</v>
      </c>
      <c r="C4275" t="s">
        <v>43</v>
      </c>
      <c r="D4275" s="8">
        <v>40826</v>
      </c>
      <c r="E4275" t="s">
        <v>53</v>
      </c>
      <c r="F4275">
        <v>1657</v>
      </c>
      <c r="G4275" t="s">
        <v>13</v>
      </c>
      <c r="H4275" t="s">
        <v>3</v>
      </c>
      <c r="I4275">
        <v>1000</v>
      </c>
      <c r="J4275">
        <v>144</v>
      </c>
      <c r="L4275" t="s">
        <v>55</v>
      </c>
      <c r="M4275" t="s">
        <v>56</v>
      </c>
      <c r="N4275" t="s">
        <v>57</v>
      </c>
    </row>
    <row r="4276" spans="1:14" x14ac:dyDescent="0.25">
      <c r="A4276">
        <v>318346</v>
      </c>
      <c r="B4276" t="s">
        <v>78</v>
      </c>
      <c r="C4276" t="s">
        <v>43</v>
      </c>
      <c r="D4276" s="8">
        <v>40826</v>
      </c>
      <c r="E4276" t="s">
        <v>53</v>
      </c>
      <c r="F4276">
        <v>925</v>
      </c>
      <c r="G4276" t="s">
        <v>21</v>
      </c>
      <c r="H4276" t="s">
        <v>4</v>
      </c>
      <c r="I4276">
        <v>0</v>
      </c>
      <c r="K4276">
        <v>0</v>
      </c>
      <c r="L4276" t="s">
        <v>73</v>
      </c>
      <c r="M4276" t="s">
        <v>140</v>
      </c>
      <c r="N4276" t="s">
        <v>57</v>
      </c>
    </row>
    <row r="4277" spans="1:14" x14ac:dyDescent="0.25">
      <c r="A4277">
        <v>318360</v>
      </c>
      <c r="B4277" t="s">
        <v>42</v>
      </c>
      <c r="C4277" t="s">
        <v>43</v>
      </c>
      <c r="D4277" s="8">
        <v>40826</v>
      </c>
      <c r="E4277" t="s">
        <v>53</v>
      </c>
      <c r="F4277">
        <v>955</v>
      </c>
      <c r="G4277" t="s">
        <v>22</v>
      </c>
      <c r="H4277" t="s">
        <v>4</v>
      </c>
      <c r="I4277">
        <v>10</v>
      </c>
      <c r="J4277">
        <v>135</v>
      </c>
      <c r="K4277">
        <v>0</v>
      </c>
      <c r="L4277" t="s">
        <v>55</v>
      </c>
      <c r="M4277" t="s">
        <v>56</v>
      </c>
      <c r="N4277" t="s">
        <v>57</v>
      </c>
    </row>
    <row r="4278" spans="1:14" x14ac:dyDescent="0.25">
      <c r="A4278">
        <v>318363</v>
      </c>
      <c r="B4278" t="s">
        <v>149</v>
      </c>
      <c r="C4278" t="s">
        <v>43</v>
      </c>
      <c r="D4278" s="8">
        <v>40826</v>
      </c>
      <c r="E4278" t="s">
        <v>53</v>
      </c>
      <c r="F4278">
        <v>854</v>
      </c>
      <c r="G4278" t="s">
        <v>22</v>
      </c>
      <c r="H4278" t="s">
        <v>4</v>
      </c>
      <c r="I4278">
        <v>0</v>
      </c>
      <c r="K4278">
        <v>0</v>
      </c>
      <c r="L4278" t="s">
        <v>84</v>
      </c>
      <c r="M4278" t="s">
        <v>60</v>
      </c>
      <c r="N4278" t="s">
        <v>57</v>
      </c>
    </row>
    <row r="4279" spans="1:14" x14ac:dyDescent="0.25">
      <c r="A4279">
        <v>318368</v>
      </c>
      <c r="B4279" t="s">
        <v>214</v>
      </c>
      <c r="C4279" t="s">
        <v>43</v>
      </c>
      <c r="D4279" s="8">
        <v>40826</v>
      </c>
      <c r="E4279" t="s">
        <v>53</v>
      </c>
      <c r="F4279">
        <v>1705</v>
      </c>
      <c r="G4279" t="s">
        <v>324</v>
      </c>
      <c r="H4279" t="s">
        <v>4</v>
      </c>
      <c r="K4279">
        <v>0</v>
      </c>
      <c r="M4279" t="s">
        <v>50</v>
      </c>
    </row>
    <row r="4280" spans="1:14" x14ac:dyDescent="0.25">
      <c r="A4280">
        <v>318371</v>
      </c>
      <c r="B4280" t="s">
        <v>95</v>
      </c>
      <c r="C4280" t="s">
        <v>43</v>
      </c>
      <c r="D4280" s="8">
        <v>40827</v>
      </c>
      <c r="E4280" t="s">
        <v>53</v>
      </c>
      <c r="F4280">
        <v>1050</v>
      </c>
      <c r="G4280" t="s">
        <v>19</v>
      </c>
      <c r="H4280" t="s">
        <v>4</v>
      </c>
      <c r="I4280">
        <v>1500</v>
      </c>
      <c r="J4280">
        <v>150</v>
      </c>
      <c r="K4280">
        <v>5</v>
      </c>
      <c r="L4280" t="s">
        <v>55</v>
      </c>
      <c r="M4280" t="s">
        <v>56</v>
      </c>
      <c r="N4280" t="s">
        <v>57</v>
      </c>
    </row>
    <row r="4281" spans="1:14" x14ac:dyDescent="0.25">
      <c r="A4281">
        <v>318380</v>
      </c>
      <c r="B4281" t="s">
        <v>42</v>
      </c>
      <c r="C4281" t="s">
        <v>43</v>
      </c>
      <c r="D4281" s="8">
        <v>40827</v>
      </c>
      <c r="E4281" t="s">
        <v>107</v>
      </c>
      <c r="F4281">
        <v>1940</v>
      </c>
      <c r="G4281" t="s">
        <v>23</v>
      </c>
      <c r="H4281" t="s">
        <v>4</v>
      </c>
      <c r="I4281">
        <v>50</v>
      </c>
      <c r="J4281">
        <v>135</v>
      </c>
      <c r="K4281">
        <v>0</v>
      </c>
      <c r="L4281" t="s">
        <v>55</v>
      </c>
      <c r="M4281" t="s">
        <v>56</v>
      </c>
      <c r="N4281" t="s">
        <v>57</v>
      </c>
    </row>
    <row r="4282" spans="1:14" x14ac:dyDescent="0.25">
      <c r="A4282">
        <v>318384</v>
      </c>
      <c r="B4282" t="s">
        <v>42</v>
      </c>
      <c r="C4282" t="s">
        <v>43</v>
      </c>
      <c r="D4282" s="8">
        <v>40827</v>
      </c>
      <c r="E4282" t="s">
        <v>83</v>
      </c>
      <c r="F4282">
        <v>2200</v>
      </c>
      <c r="G4282" t="s">
        <v>221</v>
      </c>
      <c r="H4282" t="s">
        <v>4</v>
      </c>
      <c r="I4282">
        <v>1000</v>
      </c>
      <c r="J4282">
        <v>150</v>
      </c>
      <c r="L4282" t="s">
        <v>55</v>
      </c>
      <c r="M4282" t="s">
        <v>56</v>
      </c>
      <c r="N4282" t="s">
        <v>57</v>
      </c>
    </row>
    <row r="4283" spans="1:14" x14ac:dyDescent="0.25">
      <c r="A4283">
        <v>318388</v>
      </c>
      <c r="B4283" t="s">
        <v>167</v>
      </c>
      <c r="C4283" t="s">
        <v>43</v>
      </c>
      <c r="D4283" s="8">
        <v>40828</v>
      </c>
      <c r="E4283" t="s">
        <v>53</v>
      </c>
      <c r="F4283">
        <v>1355</v>
      </c>
      <c r="G4283" t="s">
        <v>201</v>
      </c>
      <c r="H4283" t="s">
        <v>3</v>
      </c>
      <c r="I4283">
        <v>10</v>
      </c>
      <c r="J4283">
        <v>100</v>
      </c>
      <c r="K4283">
        <v>0</v>
      </c>
      <c r="L4283" t="s">
        <v>55</v>
      </c>
      <c r="M4283" t="s">
        <v>169</v>
      </c>
      <c r="N4283" t="s">
        <v>57</v>
      </c>
    </row>
    <row r="4284" spans="1:14" x14ac:dyDescent="0.25">
      <c r="A4284">
        <v>318389</v>
      </c>
      <c r="B4284" t="s">
        <v>78</v>
      </c>
      <c r="C4284" t="s">
        <v>43</v>
      </c>
      <c r="D4284" s="8">
        <v>40828</v>
      </c>
      <c r="E4284" t="s">
        <v>53</v>
      </c>
      <c r="F4284">
        <v>1516</v>
      </c>
      <c r="G4284" t="s">
        <v>19</v>
      </c>
      <c r="H4284" t="s">
        <v>4</v>
      </c>
      <c r="I4284">
        <v>0</v>
      </c>
      <c r="K4284">
        <v>0</v>
      </c>
      <c r="L4284" t="s">
        <v>84</v>
      </c>
      <c r="M4284" t="s">
        <v>81</v>
      </c>
      <c r="N4284" t="s">
        <v>57</v>
      </c>
    </row>
    <row r="4285" spans="1:14" x14ac:dyDescent="0.25">
      <c r="A4285">
        <v>318390</v>
      </c>
      <c r="B4285" t="s">
        <v>220</v>
      </c>
      <c r="C4285" t="s">
        <v>43</v>
      </c>
      <c r="D4285" s="8">
        <v>40828</v>
      </c>
      <c r="E4285" t="s">
        <v>53</v>
      </c>
      <c r="F4285">
        <v>900</v>
      </c>
      <c r="G4285" t="s">
        <v>19</v>
      </c>
      <c r="H4285" t="s">
        <v>4</v>
      </c>
      <c r="I4285">
        <v>20</v>
      </c>
      <c r="J4285">
        <v>120</v>
      </c>
      <c r="K4285">
        <v>0</v>
      </c>
      <c r="L4285" t="s">
        <v>55</v>
      </c>
      <c r="M4285" t="s">
        <v>81</v>
      </c>
      <c r="N4285" t="s">
        <v>57</v>
      </c>
    </row>
    <row r="4286" spans="1:14" x14ac:dyDescent="0.25">
      <c r="A4286">
        <v>318402</v>
      </c>
      <c r="B4286" t="s">
        <v>42</v>
      </c>
      <c r="C4286" t="s">
        <v>43</v>
      </c>
      <c r="D4286" s="8">
        <v>40828</v>
      </c>
      <c r="E4286" t="s">
        <v>83</v>
      </c>
      <c r="F4286">
        <v>2100</v>
      </c>
      <c r="G4286" t="s">
        <v>75</v>
      </c>
      <c r="H4286" t="s">
        <v>4</v>
      </c>
      <c r="I4286">
        <v>1500</v>
      </c>
      <c r="J4286">
        <v>175</v>
      </c>
      <c r="L4286" t="s">
        <v>64</v>
      </c>
      <c r="M4286" t="s">
        <v>56</v>
      </c>
      <c r="N4286" t="s">
        <v>57</v>
      </c>
    </row>
    <row r="4287" spans="1:14" x14ac:dyDescent="0.25">
      <c r="A4287">
        <v>318406</v>
      </c>
      <c r="B4287" t="s">
        <v>95</v>
      </c>
      <c r="C4287" t="s">
        <v>43</v>
      </c>
      <c r="D4287" s="8">
        <v>40829</v>
      </c>
      <c r="E4287" t="s">
        <v>83</v>
      </c>
      <c r="F4287">
        <v>2145</v>
      </c>
      <c r="G4287" t="s">
        <v>19</v>
      </c>
      <c r="H4287" t="s">
        <v>4</v>
      </c>
      <c r="I4287">
        <v>2000</v>
      </c>
      <c r="J4287">
        <v>210</v>
      </c>
      <c r="K4287">
        <v>5</v>
      </c>
      <c r="L4287" t="s">
        <v>55</v>
      </c>
      <c r="M4287" t="s">
        <v>56</v>
      </c>
      <c r="N4287" t="s">
        <v>57</v>
      </c>
    </row>
    <row r="4288" spans="1:14" x14ac:dyDescent="0.25">
      <c r="A4288">
        <v>318407</v>
      </c>
      <c r="B4288" t="s">
        <v>101</v>
      </c>
      <c r="C4288" t="s">
        <v>43</v>
      </c>
      <c r="D4288" s="8">
        <v>40829</v>
      </c>
      <c r="E4288" t="s">
        <v>53</v>
      </c>
      <c r="F4288">
        <v>1600</v>
      </c>
      <c r="G4288" t="s">
        <v>19</v>
      </c>
      <c r="H4288" t="s">
        <v>4</v>
      </c>
      <c r="I4288">
        <v>0</v>
      </c>
      <c r="K4288">
        <v>0</v>
      </c>
      <c r="L4288" t="s">
        <v>73</v>
      </c>
      <c r="M4288" t="s">
        <v>81</v>
      </c>
      <c r="N4288" t="s">
        <v>57</v>
      </c>
    </row>
    <row r="4289" spans="1:14" x14ac:dyDescent="0.25">
      <c r="A4289">
        <v>318408</v>
      </c>
      <c r="B4289" t="s">
        <v>58</v>
      </c>
      <c r="C4289" t="s">
        <v>43</v>
      </c>
      <c r="D4289" s="8">
        <v>40829</v>
      </c>
      <c r="E4289" t="s">
        <v>53</v>
      </c>
      <c r="G4289" t="s">
        <v>21</v>
      </c>
      <c r="H4289" t="s">
        <v>4</v>
      </c>
      <c r="I4289">
        <v>0</v>
      </c>
      <c r="K4289">
        <v>0</v>
      </c>
      <c r="L4289" t="s">
        <v>73</v>
      </c>
      <c r="M4289" t="s">
        <v>238</v>
      </c>
    </row>
    <row r="4290" spans="1:14" x14ac:dyDescent="0.25">
      <c r="A4290">
        <v>318415</v>
      </c>
      <c r="B4290" t="s">
        <v>48</v>
      </c>
      <c r="D4290" s="8">
        <v>40823</v>
      </c>
      <c r="G4290" t="s">
        <v>19</v>
      </c>
      <c r="H4290" t="s">
        <v>4</v>
      </c>
      <c r="K4290">
        <v>0</v>
      </c>
      <c r="M4290" t="s">
        <v>81</v>
      </c>
    </row>
    <row r="4291" spans="1:14" x14ac:dyDescent="0.25">
      <c r="A4291">
        <v>318419</v>
      </c>
      <c r="B4291" t="s">
        <v>48</v>
      </c>
      <c r="D4291" s="8">
        <v>40823</v>
      </c>
      <c r="G4291" t="s">
        <v>307</v>
      </c>
      <c r="H4291" t="s">
        <v>4</v>
      </c>
      <c r="K4291">
        <v>0</v>
      </c>
      <c r="M4291" t="s">
        <v>183</v>
      </c>
    </row>
    <row r="4292" spans="1:14" x14ac:dyDescent="0.25">
      <c r="A4292">
        <v>318427</v>
      </c>
      <c r="B4292" t="s">
        <v>48</v>
      </c>
      <c r="D4292" s="8">
        <v>40824</v>
      </c>
      <c r="G4292" t="s">
        <v>19</v>
      </c>
      <c r="H4292" t="s">
        <v>4</v>
      </c>
      <c r="K4292">
        <v>0</v>
      </c>
      <c r="M4292" t="s">
        <v>81</v>
      </c>
    </row>
    <row r="4293" spans="1:14" x14ac:dyDescent="0.25">
      <c r="A4293">
        <v>318432</v>
      </c>
      <c r="B4293" t="s">
        <v>48</v>
      </c>
      <c r="D4293" s="8">
        <v>40825</v>
      </c>
      <c r="G4293" t="s">
        <v>134</v>
      </c>
      <c r="H4293" t="s">
        <v>2</v>
      </c>
      <c r="K4293">
        <v>0</v>
      </c>
      <c r="M4293" t="s">
        <v>81</v>
      </c>
    </row>
    <row r="4294" spans="1:14" x14ac:dyDescent="0.25">
      <c r="A4294">
        <v>318456</v>
      </c>
      <c r="B4294" t="s">
        <v>63</v>
      </c>
      <c r="C4294" t="s">
        <v>43</v>
      </c>
      <c r="D4294" s="8">
        <v>40830</v>
      </c>
      <c r="E4294" t="s">
        <v>53</v>
      </c>
      <c r="F4294">
        <v>1000</v>
      </c>
      <c r="G4294" t="s">
        <v>10</v>
      </c>
      <c r="H4294" t="s">
        <v>2</v>
      </c>
      <c r="I4294">
        <v>0</v>
      </c>
      <c r="J4294">
        <v>90</v>
      </c>
      <c r="K4294">
        <v>0</v>
      </c>
      <c r="L4294" t="s">
        <v>84</v>
      </c>
      <c r="M4294" t="s">
        <v>137</v>
      </c>
    </row>
    <row r="4295" spans="1:14" x14ac:dyDescent="0.25">
      <c r="A4295">
        <v>318459</v>
      </c>
      <c r="B4295" t="s">
        <v>146</v>
      </c>
      <c r="C4295" t="s">
        <v>43</v>
      </c>
      <c r="D4295" s="8">
        <v>40830</v>
      </c>
      <c r="E4295" t="s">
        <v>53</v>
      </c>
      <c r="G4295" t="s">
        <v>22</v>
      </c>
      <c r="H4295" t="s">
        <v>4</v>
      </c>
      <c r="I4295">
        <v>7500</v>
      </c>
      <c r="J4295">
        <v>250</v>
      </c>
      <c r="L4295" t="s">
        <v>45</v>
      </c>
      <c r="M4295" t="s">
        <v>616</v>
      </c>
      <c r="N4295" t="s">
        <v>57</v>
      </c>
    </row>
    <row r="4296" spans="1:14" x14ac:dyDescent="0.25">
      <c r="A4296">
        <v>318461</v>
      </c>
      <c r="B4296" t="s">
        <v>101</v>
      </c>
      <c r="C4296" t="s">
        <v>43</v>
      </c>
      <c r="D4296" s="8">
        <v>40830</v>
      </c>
      <c r="E4296" t="s">
        <v>53</v>
      </c>
      <c r="F4296">
        <v>1422</v>
      </c>
      <c r="G4296" t="s">
        <v>8</v>
      </c>
      <c r="H4296" t="s">
        <v>2</v>
      </c>
      <c r="K4296">
        <v>0</v>
      </c>
      <c r="L4296" t="s">
        <v>55</v>
      </c>
      <c r="M4296" t="s">
        <v>118</v>
      </c>
    </row>
    <row r="4297" spans="1:14" x14ac:dyDescent="0.25">
      <c r="A4297">
        <v>318468</v>
      </c>
      <c r="B4297" t="s">
        <v>86</v>
      </c>
      <c r="C4297" t="s">
        <v>43</v>
      </c>
      <c r="D4297" s="8">
        <v>40830</v>
      </c>
      <c r="E4297" t="s">
        <v>83</v>
      </c>
      <c r="F4297">
        <v>630</v>
      </c>
      <c r="G4297" t="s">
        <v>15</v>
      </c>
      <c r="H4297" t="s">
        <v>3</v>
      </c>
      <c r="I4297">
        <v>1500</v>
      </c>
      <c r="J4297">
        <v>136</v>
      </c>
      <c r="L4297" t="s">
        <v>55</v>
      </c>
      <c r="M4297" t="s">
        <v>56</v>
      </c>
    </row>
    <row r="4298" spans="1:14" x14ac:dyDescent="0.25">
      <c r="A4298">
        <v>318475</v>
      </c>
      <c r="B4298" t="s">
        <v>62</v>
      </c>
      <c r="C4298" t="s">
        <v>43</v>
      </c>
      <c r="D4298" s="8">
        <v>40830</v>
      </c>
      <c r="E4298" t="s">
        <v>53</v>
      </c>
      <c r="F4298">
        <v>908</v>
      </c>
      <c r="G4298" t="s">
        <v>6</v>
      </c>
      <c r="H4298" t="s">
        <v>2</v>
      </c>
      <c r="L4298" t="s">
        <v>55</v>
      </c>
      <c r="M4298" t="s">
        <v>56</v>
      </c>
      <c r="N4298" t="s">
        <v>57</v>
      </c>
    </row>
    <row r="4299" spans="1:14" x14ac:dyDescent="0.25">
      <c r="A4299">
        <v>318478</v>
      </c>
      <c r="B4299" t="s">
        <v>157</v>
      </c>
      <c r="C4299" t="s">
        <v>71</v>
      </c>
      <c r="D4299" s="8">
        <v>40830</v>
      </c>
      <c r="E4299" t="s">
        <v>53</v>
      </c>
      <c r="F4299">
        <v>1115</v>
      </c>
      <c r="G4299" t="s">
        <v>135</v>
      </c>
      <c r="H4299" t="s">
        <v>3</v>
      </c>
      <c r="I4299">
        <v>1000</v>
      </c>
      <c r="J4299">
        <v>90</v>
      </c>
      <c r="L4299" t="s">
        <v>55</v>
      </c>
      <c r="M4299" t="s">
        <v>148</v>
      </c>
      <c r="N4299" t="s">
        <v>57</v>
      </c>
    </row>
    <row r="4300" spans="1:14" x14ac:dyDescent="0.25">
      <c r="A4300">
        <v>318481</v>
      </c>
      <c r="B4300" t="s">
        <v>276</v>
      </c>
      <c r="C4300" t="s">
        <v>43</v>
      </c>
      <c r="D4300" s="8">
        <v>40831</v>
      </c>
      <c r="E4300" t="s">
        <v>83</v>
      </c>
      <c r="F4300">
        <v>645</v>
      </c>
      <c r="G4300" t="s">
        <v>15</v>
      </c>
      <c r="H4300" t="s">
        <v>3</v>
      </c>
      <c r="I4300">
        <v>500</v>
      </c>
      <c r="J4300">
        <v>135</v>
      </c>
      <c r="K4300">
        <v>2</v>
      </c>
      <c r="L4300" t="s">
        <v>55</v>
      </c>
      <c r="M4300" t="s">
        <v>238</v>
      </c>
      <c r="N4300" t="s">
        <v>57</v>
      </c>
    </row>
    <row r="4301" spans="1:14" x14ac:dyDescent="0.25">
      <c r="A4301">
        <v>318482</v>
      </c>
      <c r="B4301" t="s">
        <v>78</v>
      </c>
      <c r="C4301" t="s">
        <v>43</v>
      </c>
      <c r="D4301" s="8">
        <v>40831</v>
      </c>
      <c r="E4301" t="s">
        <v>53</v>
      </c>
      <c r="G4301" t="s">
        <v>12</v>
      </c>
      <c r="H4301" t="s">
        <v>3</v>
      </c>
      <c r="I4301">
        <v>7080</v>
      </c>
      <c r="J4301">
        <v>250</v>
      </c>
      <c r="K4301">
        <v>20</v>
      </c>
      <c r="L4301" t="s">
        <v>55</v>
      </c>
      <c r="M4301" t="s">
        <v>46</v>
      </c>
      <c r="N4301" t="s">
        <v>57</v>
      </c>
    </row>
    <row r="4302" spans="1:14" x14ac:dyDescent="0.25">
      <c r="A4302">
        <v>318483</v>
      </c>
      <c r="B4302" t="s">
        <v>95</v>
      </c>
      <c r="C4302" t="s">
        <v>43</v>
      </c>
      <c r="D4302" s="8">
        <v>40831</v>
      </c>
      <c r="E4302" t="s">
        <v>53</v>
      </c>
      <c r="F4302">
        <v>1638</v>
      </c>
      <c r="G4302" t="s">
        <v>19</v>
      </c>
      <c r="H4302" t="s">
        <v>4</v>
      </c>
      <c r="I4302">
        <v>800</v>
      </c>
      <c r="J4302">
        <v>145</v>
      </c>
      <c r="L4302" t="s">
        <v>55</v>
      </c>
      <c r="M4302" t="s">
        <v>56</v>
      </c>
      <c r="N4302" t="s">
        <v>57</v>
      </c>
    </row>
    <row r="4303" spans="1:14" x14ac:dyDescent="0.25">
      <c r="A4303">
        <v>318484</v>
      </c>
      <c r="B4303" t="s">
        <v>78</v>
      </c>
      <c r="C4303" t="s">
        <v>43</v>
      </c>
      <c r="D4303" s="8">
        <v>40831</v>
      </c>
      <c r="E4303" t="s">
        <v>83</v>
      </c>
      <c r="F4303">
        <v>1840</v>
      </c>
      <c r="G4303" t="s">
        <v>15</v>
      </c>
      <c r="H4303" t="s">
        <v>3</v>
      </c>
      <c r="I4303">
        <v>7000</v>
      </c>
      <c r="J4303">
        <v>250</v>
      </c>
      <c r="L4303" t="s">
        <v>64</v>
      </c>
      <c r="M4303" t="s">
        <v>46</v>
      </c>
      <c r="N4303" t="s">
        <v>57</v>
      </c>
    </row>
    <row r="4304" spans="1:14" x14ac:dyDescent="0.25">
      <c r="A4304">
        <v>318485</v>
      </c>
      <c r="B4304" t="s">
        <v>220</v>
      </c>
      <c r="C4304" t="s">
        <v>43</v>
      </c>
      <c r="D4304" s="8">
        <v>40831</v>
      </c>
      <c r="E4304" t="s">
        <v>83</v>
      </c>
      <c r="F4304">
        <v>2100</v>
      </c>
      <c r="G4304" t="s">
        <v>15</v>
      </c>
      <c r="H4304" t="s">
        <v>3</v>
      </c>
      <c r="I4304">
        <v>1200</v>
      </c>
      <c r="J4304">
        <v>140</v>
      </c>
      <c r="K4304">
        <v>3</v>
      </c>
      <c r="L4304" t="s">
        <v>55</v>
      </c>
      <c r="M4304" t="s">
        <v>46</v>
      </c>
      <c r="N4304" t="s">
        <v>57</v>
      </c>
    </row>
    <row r="4305" spans="1:14" x14ac:dyDescent="0.25">
      <c r="A4305">
        <v>318486</v>
      </c>
      <c r="B4305" t="s">
        <v>78</v>
      </c>
      <c r="C4305" t="s">
        <v>43</v>
      </c>
      <c r="D4305" s="8">
        <v>40831</v>
      </c>
      <c r="E4305" t="s">
        <v>83</v>
      </c>
      <c r="F4305">
        <v>129</v>
      </c>
      <c r="G4305" t="s">
        <v>12</v>
      </c>
      <c r="H4305" t="s">
        <v>3</v>
      </c>
      <c r="I4305">
        <v>0</v>
      </c>
      <c r="J4305">
        <v>105</v>
      </c>
      <c r="K4305">
        <v>0</v>
      </c>
      <c r="L4305" t="s">
        <v>84</v>
      </c>
      <c r="M4305" t="s">
        <v>56</v>
      </c>
      <c r="N4305" t="s">
        <v>57</v>
      </c>
    </row>
    <row r="4306" spans="1:14" x14ac:dyDescent="0.25">
      <c r="A4306">
        <v>318491</v>
      </c>
      <c r="B4306" t="s">
        <v>92</v>
      </c>
      <c r="C4306" t="s">
        <v>43</v>
      </c>
      <c r="D4306" s="8">
        <v>40831</v>
      </c>
      <c r="E4306" t="s">
        <v>83</v>
      </c>
      <c r="F4306">
        <v>2100</v>
      </c>
      <c r="G4306" t="s">
        <v>11</v>
      </c>
      <c r="H4306" t="s">
        <v>3</v>
      </c>
      <c r="I4306">
        <v>900</v>
      </c>
      <c r="J4306">
        <v>140</v>
      </c>
      <c r="K4306">
        <v>3</v>
      </c>
      <c r="L4306" t="s">
        <v>55</v>
      </c>
      <c r="M4306" t="s">
        <v>46</v>
      </c>
      <c r="N4306" t="s">
        <v>57</v>
      </c>
    </row>
    <row r="4307" spans="1:14" x14ac:dyDescent="0.25">
      <c r="A4307">
        <v>318492</v>
      </c>
      <c r="B4307" t="s">
        <v>92</v>
      </c>
      <c r="C4307" t="s">
        <v>43</v>
      </c>
      <c r="D4307" s="8">
        <v>40831</v>
      </c>
      <c r="E4307" t="s">
        <v>83</v>
      </c>
      <c r="F4307">
        <v>1921</v>
      </c>
      <c r="G4307" t="s">
        <v>11</v>
      </c>
      <c r="H4307" t="s">
        <v>3</v>
      </c>
      <c r="I4307">
        <v>900</v>
      </c>
      <c r="L4307" t="s">
        <v>55</v>
      </c>
      <c r="M4307" t="s">
        <v>238</v>
      </c>
      <c r="N4307" t="s">
        <v>57</v>
      </c>
    </row>
    <row r="4308" spans="1:14" x14ac:dyDescent="0.25">
      <c r="A4308">
        <v>318496</v>
      </c>
      <c r="B4308" t="s">
        <v>124</v>
      </c>
      <c r="C4308" t="s">
        <v>43</v>
      </c>
      <c r="D4308" s="8">
        <v>40833</v>
      </c>
      <c r="E4308" t="s">
        <v>44</v>
      </c>
      <c r="F4308">
        <v>635</v>
      </c>
      <c r="G4308" t="s">
        <v>13</v>
      </c>
      <c r="H4308" t="s">
        <v>3</v>
      </c>
      <c r="I4308">
        <v>0</v>
      </c>
      <c r="K4308">
        <v>0</v>
      </c>
      <c r="L4308" t="s">
        <v>73</v>
      </c>
      <c r="M4308" t="s">
        <v>257</v>
      </c>
      <c r="N4308" t="s">
        <v>57</v>
      </c>
    </row>
    <row r="4309" spans="1:14" x14ac:dyDescent="0.25">
      <c r="A4309">
        <v>318509</v>
      </c>
      <c r="B4309" t="s">
        <v>48</v>
      </c>
      <c r="D4309" s="8">
        <v>40833</v>
      </c>
      <c r="G4309" t="s">
        <v>8</v>
      </c>
      <c r="H4309" t="s">
        <v>2</v>
      </c>
      <c r="K4309">
        <v>0</v>
      </c>
      <c r="M4309" t="s">
        <v>137</v>
      </c>
    </row>
    <row r="4310" spans="1:14" x14ac:dyDescent="0.25">
      <c r="A4310">
        <v>318514</v>
      </c>
      <c r="B4310" t="s">
        <v>617</v>
      </c>
      <c r="D4310" s="8">
        <v>40834</v>
      </c>
      <c r="E4310" t="s">
        <v>53</v>
      </c>
      <c r="F4310">
        <v>1435</v>
      </c>
      <c r="G4310" t="s">
        <v>289</v>
      </c>
      <c r="H4310" t="s">
        <v>3</v>
      </c>
      <c r="I4310">
        <v>20</v>
      </c>
      <c r="J4310">
        <v>80</v>
      </c>
      <c r="K4310">
        <v>0</v>
      </c>
      <c r="L4310" t="s">
        <v>55</v>
      </c>
      <c r="M4310" t="s">
        <v>50</v>
      </c>
      <c r="N4310" t="s">
        <v>57</v>
      </c>
    </row>
    <row r="4311" spans="1:14" x14ac:dyDescent="0.25">
      <c r="A4311">
        <v>318526</v>
      </c>
      <c r="B4311" t="s">
        <v>146</v>
      </c>
      <c r="C4311" t="s">
        <v>43</v>
      </c>
      <c r="D4311" s="8">
        <v>40834</v>
      </c>
      <c r="E4311" t="s">
        <v>83</v>
      </c>
      <c r="F4311">
        <v>1945</v>
      </c>
      <c r="G4311" t="s">
        <v>22</v>
      </c>
      <c r="H4311" t="s">
        <v>4</v>
      </c>
      <c r="I4311">
        <v>800</v>
      </c>
      <c r="J4311">
        <v>140</v>
      </c>
      <c r="L4311" t="s">
        <v>55</v>
      </c>
      <c r="M4311" t="s">
        <v>56</v>
      </c>
      <c r="N4311" t="s">
        <v>57</v>
      </c>
    </row>
    <row r="4312" spans="1:14" x14ac:dyDescent="0.25">
      <c r="A4312">
        <v>318528</v>
      </c>
      <c r="B4312" t="s">
        <v>63</v>
      </c>
      <c r="C4312" t="s">
        <v>43</v>
      </c>
      <c r="D4312" s="8">
        <v>40834</v>
      </c>
      <c r="E4312" t="s">
        <v>53</v>
      </c>
      <c r="F4312">
        <v>1018</v>
      </c>
      <c r="G4312" t="s">
        <v>94</v>
      </c>
      <c r="H4312" t="s">
        <v>3</v>
      </c>
      <c r="I4312">
        <v>0</v>
      </c>
      <c r="J4312">
        <v>90</v>
      </c>
      <c r="K4312">
        <v>0</v>
      </c>
      <c r="L4312" t="s">
        <v>73</v>
      </c>
      <c r="M4312" t="s">
        <v>50</v>
      </c>
      <c r="N4312" t="s">
        <v>57</v>
      </c>
    </row>
    <row r="4313" spans="1:14" x14ac:dyDescent="0.25">
      <c r="A4313">
        <v>318530</v>
      </c>
      <c r="B4313" t="s">
        <v>63</v>
      </c>
      <c r="C4313" t="s">
        <v>43</v>
      </c>
      <c r="D4313" s="8">
        <v>40834</v>
      </c>
      <c r="E4313" t="s">
        <v>53</v>
      </c>
      <c r="F4313">
        <v>1110</v>
      </c>
      <c r="G4313" t="s">
        <v>94</v>
      </c>
      <c r="H4313" t="s">
        <v>3</v>
      </c>
      <c r="I4313">
        <v>0</v>
      </c>
      <c r="J4313">
        <v>130</v>
      </c>
      <c r="K4313">
        <v>0</v>
      </c>
      <c r="L4313" t="s">
        <v>84</v>
      </c>
      <c r="M4313" t="s">
        <v>56</v>
      </c>
      <c r="N4313" t="s">
        <v>57</v>
      </c>
    </row>
    <row r="4314" spans="1:14" x14ac:dyDescent="0.25">
      <c r="A4314">
        <v>318542</v>
      </c>
      <c r="B4314" t="s">
        <v>78</v>
      </c>
      <c r="C4314" t="s">
        <v>43</v>
      </c>
      <c r="D4314" s="8">
        <v>40835</v>
      </c>
      <c r="E4314" t="s">
        <v>53</v>
      </c>
      <c r="F4314">
        <v>1720</v>
      </c>
      <c r="G4314" t="s">
        <v>6</v>
      </c>
      <c r="H4314" t="s">
        <v>2</v>
      </c>
      <c r="I4314">
        <v>5</v>
      </c>
      <c r="K4314">
        <v>0</v>
      </c>
      <c r="L4314" t="s">
        <v>55</v>
      </c>
      <c r="M4314" t="s">
        <v>137</v>
      </c>
      <c r="N4314" t="s">
        <v>57</v>
      </c>
    </row>
    <row r="4315" spans="1:14" x14ac:dyDescent="0.25">
      <c r="A4315">
        <v>318543</v>
      </c>
      <c r="B4315" t="s">
        <v>78</v>
      </c>
      <c r="C4315" t="s">
        <v>43</v>
      </c>
      <c r="D4315" s="8">
        <v>40835</v>
      </c>
      <c r="E4315" t="s">
        <v>107</v>
      </c>
      <c r="F4315">
        <v>1915</v>
      </c>
      <c r="G4315" t="s">
        <v>20</v>
      </c>
      <c r="H4315" t="s">
        <v>4</v>
      </c>
      <c r="I4315">
        <v>50</v>
      </c>
      <c r="J4315">
        <v>100</v>
      </c>
      <c r="K4315">
        <v>0</v>
      </c>
      <c r="L4315" t="s">
        <v>55</v>
      </c>
      <c r="M4315" t="s">
        <v>51</v>
      </c>
      <c r="N4315" t="s">
        <v>57</v>
      </c>
    </row>
    <row r="4316" spans="1:14" x14ac:dyDescent="0.25">
      <c r="A4316">
        <v>318550</v>
      </c>
      <c r="B4316" t="s">
        <v>42</v>
      </c>
      <c r="C4316" t="s">
        <v>43</v>
      </c>
      <c r="D4316" s="8">
        <v>40835</v>
      </c>
      <c r="E4316" t="s">
        <v>83</v>
      </c>
      <c r="F4316">
        <v>2310</v>
      </c>
      <c r="G4316" t="s">
        <v>12</v>
      </c>
      <c r="H4316" t="s">
        <v>3</v>
      </c>
      <c r="I4316">
        <v>1500</v>
      </c>
      <c r="J4316">
        <v>150</v>
      </c>
      <c r="K4316">
        <v>7</v>
      </c>
      <c r="L4316" t="s">
        <v>55</v>
      </c>
      <c r="M4316" t="s">
        <v>56</v>
      </c>
      <c r="N4316" t="s">
        <v>57</v>
      </c>
    </row>
    <row r="4317" spans="1:14" x14ac:dyDescent="0.25">
      <c r="A4317">
        <v>318555</v>
      </c>
      <c r="B4317" t="s">
        <v>63</v>
      </c>
      <c r="C4317" t="s">
        <v>43</v>
      </c>
      <c r="D4317" s="8">
        <v>40832</v>
      </c>
      <c r="E4317" t="s">
        <v>53</v>
      </c>
      <c r="F4317">
        <v>1700</v>
      </c>
      <c r="G4317" t="s">
        <v>15</v>
      </c>
      <c r="H4317" t="s">
        <v>3</v>
      </c>
      <c r="I4317">
        <v>7000</v>
      </c>
      <c r="L4317" t="s">
        <v>64</v>
      </c>
      <c r="M4317" t="s">
        <v>310</v>
      </c>
    </row>
    <row r="4318" spans="1:14" x14ac:dyDescent="0.25">
      <c r="A4318">
        <v>318556</v>
      </c>
      <c r="B4318" t="s">
        <v>95</v>
      </c>
      <c r="C4318" t="s">
        <v>43</v>
      </c>
      <c r="D4318" s="8">
        <v>40832</v>
      </c>
      <c r="E4318" t="s">
        <v>53</v>
      </c>
      <c r="F4318">
        <v>1810</v>
      </c>
      <c r="G4318" t="s">
        <v>19</v>
      </c>
      <c r="H4318" t="s">
        <v>4</v>
      </c>
      <c r="I4318">
        <v>0</v>
      </c>
      <c r="K4318">
        <v>0</v>
      </c>
      <c r="L4318" t="s">
        <v>84</v>
      </c>
      <c r="M4318" t="s">
        <v>81</v>
      </c>
      <c r="N4318" t="s">
        <v>57</v>
      </c>
    </row>
    <row r="4319" spans="1:14" x14ac:dyDescent="0.25">
      <c r="A4319">
        <v>318558</v>
      </c>
      <c r="B4319" t="s">
        <v>78</v>
      </c>
      <c r="C4319" t="s">
        <v>43</v>
      </c>
      <c r="D4319" s="8">
        <v>40832</v>
      </c>
      <c r="E4319" t="s">
        <v>53</v>
      </c>
      <c r="F4319">
        <v>1030</v>
      </c>
      <c r="G4319" t="s">
        <v>21</v>
      </c>
      <c r="H4319" t="s">
        <v>4</v>
      </c>
      <c r="I4319">
        <v>0</v>
      </c>
      <c r="J4319">
        <v>120</v>
      </c>
      <c r="K4319">
        <v>0</v>
      </c>
      <c r="L4319" t="s">
        <v>73</v>
      </c>
      <c r="M4319" t="s">
        <v>238</v>
      </c>
      <c r="N4319" t="s">
        <v>57</v>
      </c>
    </row>
    <row r="4320" spans="1:14" x14ac:dyDescent="0.25">
      <c r="A4320">
        <v>318559</v>
      </c>
      <c r="B4320" t="s">
        <v>158</v>
      </c>
      <c r="C4320" t="s">
        <v>43</v>
      </c>
      <c r="D4320" s="8">
        <v>40832</v>
      </c>
      <c r="E4320" t="s">
        <v>53</v>
      </c>
      <c r="F4320">
        <v>1110</v>
      </c>
      <c r="G4320" t="s">
        <v>21</v>
      </c>
      <c r="H4320" t="s">
        <v>4</v>
      </c>
      <c r="L4320" t="s">
        <v>64</v>
      </c>
      <c r="M4320" t="s">
        <v>238</v>
      </c>
      <c r="N4320" t="s">
        <v>57</v>
      </c>
    </row>
    <row r="4321" spans="1:14" x14ac:dyDescent="0.25">
      <c r="A4321">
        <v>318561</v>
      </c>
      <c r="B4321" t="s">
        <v>62</v>
      </c>
      <c r="C4321" t="s">
        <v>43</v>
      </c>
      <c r="D4321" s="8">
        <v>40832</v>
      </c>
      <c r="E4321" t="s">
        <v>83</v>
      </c>
      <c r="F4321">
        <v>2341</v>
      </c>
      <c r="G4321" t="s">
        <v>23</v>
      </c>
      <c r="H4321" t="s">
        <v>4</v>
      </c>
      <c r="I4321">
        <v>0</v>
      </c>
      <c r="K4321">
        <v>0</v>
      </c>
      <c r="L4321" t="s">
        <v>84</v>
      </c>
      <c r="M4321" t="s">
        <v>231</v>
      </c>
      <c r="N4321" t="s">
        <v>57</v>
      </c>
    </row>
    <row r="4322" spans="1:14" x14ac:dyDescent="0.25">
      <c r="A4322">
        <v>318567</v>
      </c>
      <c r="B4322" t="s">
        <v>470</v>
      </c>
      <c r="C4322" t="s">
        <v>43</v>
      </c>
      <c r="D4322" s="8">
        <v>40832</v>
      </c>
      <c r="G4322" t="s">
        <v>11</v>
      </c>
      <c r="H4322" t="s">
        <v>3</v>
      </c>
      <c r="I4322">
        <v>700</v>
      </c>
      <c r="L4322" t="s">
        <v>55</v>
      </c>
      <c r="M4322" t="s">
        <v>238</v>
      </c>
    </row>
    <row r="4323" spans="1:14" x14ac:dyDescent="0.25">
      <c r="A4323">
        <v>318569</v>
      </c>
      <c r="B4323" t="s">
        <v>62</v>
      </c>
      <c r="C4323" t="s">
        <v>43</v>
      </c>
      <c r="D4323" s="8">
        <v>40832</v>
      </c>
      <c r="E4323" t="s">
        <v>83</v>
      </c>
      <c r="F4323">
        <v>2012</v>
      </c>
      <c r="G4323" t="s">
        <v>13</v>
      </c>
      <c r="H4323" t="s">
        <v>3</v>
      </c>
      <c r="I4323">
        <v>1000</v>
      </c>
      <c r="J4323">
        <v>130</v>
      </c>
      <c r="L4323" t="s">
        <v>55</v>
      </c>
      <c r="M4323" t="s">
        <v>56</v>
      </c>
    </row>
    <row r="4324" spans="1:14" x14ac:dyDescent="0.25">
      <c r="A4324">
        <v>318572</v>
      </c>
      <c r="B4324" t="s">
        <v>263</v>
      </c>
      <c r="C4324" t="s">
        <v>43</v>
      </c>
      <c r="D4324" s="8">
        <v>40836</v>
      </c>
      <c r="E4324" t="s">
        <v>53</v>
      </c>
      <c r="F4324">
        <v>1020</v>
      </c>
      <c r="G4324" t="s">
        <v>199</v>
      </c>
      <c r="H4324" t="s">
        <v>3</v>
      </c>
      <c r="I4324">
        <v>0</v>
      </c>
      <c r="J4324">
        <v>130</v>
      </c>
      <c r="K4324">
        <v>0</v>
      </c>
      <c r="L4324" t="s">
        <v>84</v>
      </c>
      <c r="M4324" t="s">
        <v>56</v>
      </c>
      <c r="N4324" t="s">
        <v>57</v>
      </c>
    </row>
    <row r="4325" spans="1:14" x14ac:dyDescent="0.25">
      <c r="A4325">
        <v>318574</v>
      </c>
      <c r="B4325" t="s">
        <v>298</v>
      </c>
      <c r="C4325" t="s">
        <v>106</v>
      </c>
      <c r="D4325" s="8">
        <v>40836</v>
      </c>
      <c r="E4325" t="s">
        <v>53</v>
      </c>
      <c r="F4325">
        <v>1746</v>
      </c>
      <c r="G4325" t="s">
        <v>21</v>
      </c>
      <c r="H4325" t="s">
        <v>4</v>
      </c>
      <c r="I4325">
        <v>0</v>
      </c>
      <c r="K4325">
        <v>0</v>
      </c>
      <c r="L4325" t="s">
        <v>84</v>
      </c>
      <c r="M4325" t="s">
        <v>60</v>
      </c>
      <c r="N4325" t="s">
        <v>57</v>
      </c>
    </row>
    <row r="4326" spans="1:14" x14ac:dyDescent="0.25">
      <c r="A4326">
        <v>318583</v>
      </c>
      <c r="B4326" t="s">
        <v>192</v>
      </c>
      <c r="C4326" t="s">
        <v>43</v>
      </c>
      <c r="D4326" s="8">
        <v>40836</v>
      </c>
      <c r="E4326" t="s">
        <v>53</v>
      </c>
      <c r="F4326">
        <v>1528</v>
      </c>
      <c r="G4326" t="s">
        <v>511</v>
      </c>
      <c r="H4326" t="s">
        <v>2</v>
      </c>
      <c r="I4326">
        <v>500</v>
      </c>
      <c r="J4326">
        <v>126</v>
      </c>
      <c r="L4326" t="s">
        <v>55</v>
      </c>
      <c r="M4326" t="s">
        <v>56</v>
      </c>
      <c r="N4326" t="s">
        <v>57</v>
      </c>
    </row>
    <row r="4327" spans="1:14" x14ac:dyDescent="0.25">
      <c r="A4327">
        <v>318585</v>
      </c>
      <c r="B4327" t="s">
        <v>63</v>
      </c>
      <c r="C4327" t="s">
        <v>43</v>
      </c>
      <c r="D4327" s="8">
        <v>40836</v>
      </c>
      <c r="E4327" t="s">
        <v>83</v>
      </c>
      <c r="F4327">
        <v>2130</v>
      </c>
      <c r="G4327" t="s">
        <v>12</v>
      </c>
      <c r="H4327" t="s">
        <v>3</v>
      </c>
      <c r="I4327">
        <v>2000</v>
      </c>
      <c r="J4327">
        <v>200</v>
      </c>
      <c r="K4327">
        <v>10</v>
      </c>
      <c r="L4327" t="s">
        <v>55</v>
      </c>
      <c r="M4327" t="s">
        <v>56</v>
      </c>
      <c r="N4327" t="s">
        <v>57</v>
      </c>
    </row>
    <row r="4328" spans="1:14" x14ac:dyDescent="0.25">
      <c r="A4328">
        <v>318587</v>
      </c>
      <c r="B4328" t="s">
        <v>63</v>
      </c>
      <c r="C4328" t="s">
        <v>43</v>
      </c>
      <c r="D4328" s="8">
        <v>40836</v>
      </c>
      <c r="G4328" t="s">
        <v>22</v>
      </c>
      <c r="H4328" t="s">
        <v>4</v>
      </c>
      <c r="I4328">
        <v>0</v>
      </c>
      <c r="J4328">
        <v>100</v>
      </c>
      <c r="K4328">
        <v>0</v>
      </c>
      <c r="L4328" t="s">
        <v>73</v>
      </c>
      <c r="M4328" t="s">
        <v>137</v>
      </c>
      <c r="N4328" t="s">
        <v>57</v>
      </c>
    </row>
    <row r="4329" spans="1:14" x14ac:dyDescent="0.25">
      <c r="A4329">
        <v>318588</v>
      </c>
      <c r="B4329" t="s">
        <v>63</v>
      </c>
      <c r="C4329" t="s">
        <v>43</v>
      </c>
      <c r="D4329" s="8">
        <v>40836</v>
      </c>
      <c r="E4329" t="s">
        <v>83</v>
      </c>
      <c r="F4329">
        <v>230</v>
      </c>
      <c r="G4329" t="s">
        <v>22</v>
      </c>
      <c r="H4329" t="s">
        <v>4</v>
      </c>
      <c r="I4329">
        <v>3000</v>
      </c>
      <c r="J4329">
        <v>180</v>
      </c>
      <c r="L4329" t="s">
        <v>55</v>
      </c>
      <c r="M4329" t="s">
        <v>184</v>
      </c>
      <c r="N4329" t="s">
        <v>57</v>
      </c>
    </row>
    <row r="4330" spans="1:14" x14ac:dyDescent="0.25">
      <c r="A4330">
        <v>318590</v>
      </c>
      <c r="B4330" t="s">
        <v>127</v>
      </c>
      <c r="C4330" t="s">
        <v>71</v>
      </c>
      <c r="D4330" s="8">
        <v>40836</v>
      </c>
      <c r="E4330" t="s">
        <v>53</v>
      </c>
      <c r="F4330">
        <v>1530</v>
      </c>
      <c r="G4330" t="s">
        <v>618</v>
      </c>
      <c r="H4330" t="s">
        <v>3</v>
      </c>
      <c r="I4330">
        <v>40</v>
      </c>
      <c r="J4330">
        <v>65</v>
      </c>
      <c r="K4330">
        <v>0</v>
      </c>
      <c r="L4330" t="s">
        <v>55</v>
      </c>
      <c r="M4330" t="s">
        <v>188</v>
      </c>
      <c r="N4330" t="s">
        <v>57</v>
      </c>
    </row>
    <row r="4331" spans="1:14" x14ac:dyDescent="0.25">
      <c r="A4331">
        <v>318593</v>
      </c>
      <c r="B4331" t="s">
        <v>62</v>
      </c>
      <c r="C4331" t="s">
        <v>43</v>
      </c>
      <c r="D4331" s="8">
        <v>40836</v>
      </c>
      <c r="G4331" t="s">
        <v>12</v>
      </c>
      <c r="H4331" t="s">
        <v>3</v>
      </c>
      <c r="I4331">
        <v>800</v>
      </c>
      <c r="J4331">
        <v>170</v>
      </c>
      <c r="K4331">
        <v>3</v>
      </c>
      <c r="L4331" t="s">
        <v>55</v>
      </c>
      <c r="M4331" t="s">
        <v>132</v>
      </c>
      <c r="N4331" t="s">
        <v>57</v>
      </c>
    </row>
    <row r="4332" spans="1:14" x14ac:dyDescent="0.25">
      <c r="A4332">
        <v>318595</v>
      </c>
      <c r="B4332" t="s">
        <v>42</v>
      </c>
      <c r="C4332" t="s">
        <v>43</v>
      </c>
      <c r="D4332" s="8">
        <v>40837</v>
      </c>
      <c r="E4332" t="s">
        <v>53</v>
      </c>
      <c r="F4332">
        <v>1600</v>
      </c>
      <c r="G4332" t="s">
        <v>102</v>
      </c>
      <c r="H4332" t="s">
        <v>2</v>
      </c>
      <c r="I4332">
        <v>3000</v>
      </c>
      <c r="J4332">
        <v>250</v>
      </c>
      <c r="L4332" t="s">
        <v>55</v>
      </c>
      <c r="M4332" t="s">
        <v>56</v>
      </c>
      <c r="N4332" t="s">
        <v>57</v>
      </c>
    </row>
    <row r="4333" spans="1:14" x14ac:dyDescent="0.25">
      <c r="A4333">
        <v>318596</v>
      </c>
      <c r="B4333" t="s">
        <v>78</v>
      </c>
      <c r="C4333" t="s">
        <v>43</v>
      </c>
      <c r="D4333" s="8">
        <v>40837</v>
      </c>
      <c r="E4333" t="s">
        <v>83</v>
      </c>
      <c r="F4333">
        <v>2035</v>
      </c>
      <c r="G4333" t="s">
        <v>7</v>
      </c>
      <c r="H4333" t="s">
        <v>2</v>
      </c>
      <c r="I4333">
        <v>4000</v>
      </c>
      <c r="J4333">
        <v>170</v>
      </c>
      <c r="L4333" t="s">
        <v>55</v>
      </c>
      <c r="M4333" t="s">
        <v>56</v>
      </c>
      <c r="N4333" t="s">
        <v>57</v>
      </c>
    </row>
    <row r="4334" spans="1:14" x14ac:dyDescent="0.25">
      <c r="A4334">
        <v>318597</v>
      </c>
      <c r="B4334" t="s">
        <v>78</v>
      </c>
      <c r="C4334" t="s">
        <v>43</v>
      </c>
      <c r="D4334" s="8">
        <v>40837</v>
      </c>
      <c r="E4334" t="s">
        <v>53</v>
      </c>
      <c r="F4334">
        <v>1100</v>
      </c>
      <c r="G4334" t="s">
        <v>15</v>
      </c>
      <c r="H4334" t="s">
        <v>3</v>
      </c>
      <c r="I4334">
        <v>0</v>
      </c>
      <c r="J4334">
        <v>100</v>
      </c>
      <c r="K4334">
        <v>0</v>
      </c>
      <c r="L4334" t="s">
        <v>84</v>
      </c>
      <c r="M4334" t="s">
        <v>50</v>
      </c>
      <c r="N4334" t="s">
        <v>57</v>
      </c>
    </row>
    <row r="4335" spans="1:14" x14ac:dyDescent="0.25">
      <c r="A4335">
        <v>318607</v>
      </c>
      <c r="B4335" t="s">
        <v>63</v>
      </c>
      <c r="C4335" t="s">
        <v>43</v>
      </c>
      <c r="D4335" s="8">
        <v>40837</v>
      </c>
      <c r="E4335" t="s">
        <v>83</v>
      </c>
      <c r="F4335">
        <v>2115</v>
      </c>
      <c r="G4335" t="s">
        <v>11</v>
      </c>
      <c r="H4335" t="s">
        <v>3</v>
      </c>
      <c r="I4335">
        <v>3000</v>
      </c>
      <c r="J4335">
        <v>180</v>
      </c>
      <c r="L4335" t="s">
        <v>55</v>
      </c>
      <c r="M4335" t="s">
        <v>46</v>
      </c>
    </row>
    <row r="4336" spans="1:14" x14ac:dyDescent="0.25">
      <c r="A4336">
        <v>318616</v>
      </c>
      <c r="B4336" t="s">
        <v>374</v>
      </c>
      <c r="C4336" t="s">
        <v>106</v>
      </c>
      <c r="D4336" s="8">
        <v>40839</v>
      </c>
      <c r="E4336" t="s">
        <v>53</v>
      </c>
      <c r="F4336">
        <v>1235</v>
      </c>
      <c r="G4336" t="s">
        <v>324</v>
      </c>
      <c r="H4336" t="s">
        <v>4</v>
      </c>
      <c r="K4336">
        <v>0</v>
      </c>
      <c r="M4336" t="s">
        <v>118</v>
      </c>
    </row>
    <row r="4337" spans="1:14" x14ac:dyDescent="0.25">
      <c r="A4337">
        <v>318617</v>
      </c>
      <c r="B4337" t="s">
        <v>298</v>
      </c>
      <c r="C4337" t="s">
        <v>106</v>
      </c>
      <c r="D4337" s="8">
        <v>40839</v>
      </c>
      <c r="E4337" t="s">
        <v>107</v>
      </c>
      <c r="F4337">
        <v>1930</v>
      </c>
      <c r="G4337" t="s">
        <v>19</v>
      </c>
      <c r="H4337" t="s">
        <v>4</v>
      </c>
      <c r="I4337">
        <v>1400</v>
      </c>
      <c r="L4337" t="s">
        <v>64</v>
      </c>
      <c r="M4337" t="s">
        <v>56</v>
      </c>
      <c r="N4337" t="s">
        <v>57</v>
      </c>
    </row>
    <row r="4338" spans="1:14" x14ac:dyDescent="0.25">
      <c r="A4338">
        <v>318625</v>
      </c>
      <c r="B4338" t="s">
        <v>124</v>
      </c>
      <c r="C4338" t="s">
        <v>43</v>
      </c>
      <c r="D4338" s="8">
        <v>40840</v>
      </c>
      <c r="E4338" t="s">
        <v>83</v>
      </c>
      <c r="F4338">
        <v>2120</v>
      </c>
      <c r="G4338" t="s">
        <v>13</v>
      </c>
      <c r="H4338" t="s">
        <v>3</v>
      </c>
      <c r="I4338">
        <v>1000</v>
      </c>
      <c r="J4338">
        <v>134</v>
      </c>
      <c r="L4338" t="s">
        <v>55</v>
      </c>
      <c r="M4338" t="s">
        <v>74</v>
      </c>
      <c r="N4338" t="s">
        <v>57</v>
      </c>
    </row>
    <row r="4339" spans="1:14" x14ac:dyDescent="0.25">
      <c r="A4339">
        <v>318628</v>
      </c>
      <c r="B4339" t="s">
        <v>42</v>
      </c>
      <c r="C4339" t="s">
        <v>43</v>
      </c>
      <c r="D4339" s="8">
        <v>40840</v>
      </c>
      <c r="E4339" t="s">
        <v>83</v>
      </c>
      <c r="F4339">
        <v>2240</v>
      </c>
      <c r="G4339" t="s">
        <v>6</v>
      </c>
      <c r="H4339" t="s">
        <v>2</v>
      </c>
      <c r="L4339" t="s">
        <v>55</v>
      </c>
      <c r="M4339" t="s">
        <v>56</v>
      </c>
      <c r="N4339" t="s">
        <v>57</v>
      </c>
    </row>
    <row r="4340" spans="1:14" x14ac:dyDescent="0.25">
      <c r="A4340">
        <v>318633</v>
      </c>
      <c r="B4340" t="s">
        <v>42</v>
      </c>
      <c r="C4340" t="s">
        <v>43</v>
      </c>
      <c r="D4340" s="8">
        <v>40840</v>
      </c>
      <c r="E4340" t="s">
        <v>53</v>
      </c>
      <c r="F4340">
        <v>1519</v>
      </c>
      <c r="G4340" t="s">
        <v>15</v>
      </c>
      <c r="H4340" t="s">
        <v>3</v>
      </c>
      <c r="L4340" t="s">
        <v>64</v>
      </c>
      <c r="M4340" t="s">
        <v>56</v>
      </c>
      <c r="N4340" t="s">
        <v>57</v>
      </c>
    </row>
    <row r="4341" spans="1:14" x14ac:dyDescent="0.25">
      <c r="A4341">
        <v>318636</v>
      </c>
      <c r="B4341" t="s">
        <v>167</v>
      </c>
      <c r="C4341" t="s">
        <v>43</v>
      </c>
      <c r="D4341" s="8">
        <v>40841</v>
      </c>
      <c r="E4341" t="s">
        <v>53</v>
      </c>
      <c r="F4341">
        <v>1315</v>
      </c>
      <c r="G4341" t="s">
        <v>19</v>
      </c>
      <c r="H4341" t="s">
        <v>4</v>
      </c>
      <c r="I4341">
        <v>0</v>
      </c>
      <c r="K4341">
        <v>0</v>
      </c>
      <c r="L4341" t="s">
        <v>73</v>
      </c>
      <c r="M4341" t="s">
        <v>81</v>
      </c>
      <c r="N4341" t="s">
        <v>57</v>
      </c>
    </row>
    <row r="4342" spans="1:14" x14ac:dyDescent="0.25">
      <c r="A4342">
        <v>318641</v>
      </c>
      <c r="B4342" t="s">
        <v>133</v>
      </c>
      <c r="C4342" t="s">
        <v>43</v>
      </c>
      <c r="D4342" s="8">
        <v>40841</v>
      </c>
      <c r="E4342" t="s">
        <v>83</v>
      </c>
      <c r="F4342">
        <v>2253</v>
      </c>
      <c r="G4342" t="s">
        <v>8</v>
      </c>
      <c r="H4342" t="s">
        <v>2</v>
      </c>
      <c r="I4342">
        <v>400</v>
      </c>
      <c r="J4342">
        <v>170</v>
      </c>
      <c r="L4342" t="s">
        <v>55</v>
      </c>
      <c r="M4342" t="s">
        <v>56</v>
      </c>
      <c r="N4342" t="s">
        <v>57</v>
      </c>
    </row>
    <row r="4343" spans="1:14" x14ac:dyDescent="0.25">
      <c r="A4343">
        <v>318645</v>
      </c>
      <c r="B4343" t="s">
        <v>62</v>
      </c>
      <c r="C4343" t="s">
        <v>43</v>
      </c>
      <c r="D4343" s="8">
        <v>40841</v>
      </c>
      <c r="E4343" t="s">
        <v>53</v>
      </c>
      <c r="F4343">
        <v>1030</v>
      </c>
      <c r="G4343" t="s">
        <v>179</v>
      </c>
      <c r="H4343" t="s">
        <v>2</v>
      </c>
      <c r="I4343">
        <v>0</v>
      </c>
      <c r="J4343">
        <v>130</v>
      </c>
      <c r="K4343">
        <v>0</v>
      </c>
      <c r="L4343" t="s">
        <v>73</v>
      </c>
      <c r="M4343" t="s">
        <v>137</v>
      </c>
      <c r="N4343" t="s">
        <v>57</v>
      </c>
    </row>
    <row r="4344" spans="1:14" x14ac:dyDescent="0.25">
      <c r="A4344">
        <v>318651</v>
      </c>
      <c r="B4344" t="s">
        <v>92</v>
      </c>
      <c r="C4344" t="s">
        <v>43</v>
      </c>
      <c r="D4344" s="8">
        <v>40841</v>
      </c>
      <c r="E4344" t="s">
        <v>53</v>
      </c>
      <c r="F4344">
        <v>920</v>
      </c>
      <c r="G4344" t="s">
        <v>11</v>
      </c>
      <c r="H4344" t="s">
        <v>3</v>
      </c>
      <c r="I4344">
        <v>5000</v>
      </c>
      <c r="J4344">
        <v>210</v>
      </c>
      <c r="K4344">
        <v>5</v>
      </c>
      <c r="L4344" t="s">
        <v>55</v>
      </c>
      <c r="M4344" t="s">
        <v>56</v>
      </c>
      <c r="N4344" t="s">
        <v>57</v>
      </c>
    </row>
    <row r="4345" spans="1:14" x14ac:dyDescent="0.25">
      <c r="A4345">
        <v>318652</v>
      </c>
      <c r="B4345" t="s">
        <v>92</v>
      </c>
      <c r="C4345" t="s">
        <v>43</v>
      </c>
      <c r="D4345" s="8">
        <v>40841</v>
      </c>
      <c r="E4345" t="s">
        <v>83</v>
      </c>
      <c r="F4345">
        <v>2120</v>
      </c>
      <c r="G4345" t="s">
        <v>9</v>
      </c>
      <c r="H4345" t="s">
        <v>2</v>
      </c>
      <c r="J4345">
        <v>230</v>
      </c>
      <c r="K4345">
        <v>17</v>
      </c>
      <c r="L4345" t="s">
        <v>55</v>
      </c>
      <c r="M4345" t="s">
        <v>238</v>
      </c>
      <c r="N4345" t="s">
        <v>57</v>
      </c>
    </row>
    <row r="4346" spans="1:14" x14ac:dyDescent="0.25">
      <c r="A4346">
        <v>318655</v>
      </c>
      <c r="B4346" t="s">
        <v>377</v>
      </c>
      <c r="C4346" t="s">
        <v>43</v>
      </c>
      <c r="D4346" s="8">
        <v>40841</v>
      </c>
      <c r="E4346" t="s">
        <v>53</v>
      </c>
      <c r="F4346">
        <v>840</v>
      </c>
      <c r="G4346" t="s">
        <v>339</v>
      </c>
      <c r="H4346" t="s">
        <v>4</v>
      </c>
      <c r="I4346">
        <v>0</v>
      </c>
      <c r="J4346">
        <v>60</v>
      </c>
      <c r="K4346">
        <v>0</v>
      </c>
      <c r="L4346" t="s">
        <v>84</v>
      </c>
      <c r="M4346" t="s">
        <v>51</v>
      </c>
      <c r="N4346" t="s">
        <v>57</v>
      </c>
    </row>
    <row r="4347" spans="1:14" x14ac:dyDescent="0.25">
      <c r="A4347">
        <v>318658</v>
      </c>
      <c r="B4347" t="s">
        <v>78</v>
      </c>
      <c r="C4347" t="s">
        <v>43</v>
      </c>
      <c r="D4347" s="8">
        <v>40842</v>
      </c>
      <c r="E4347" t="s">
        <v>53</v>
      </c>
      <c r="F4347">
        <v>1500</v>
      </c>
      <c r="G4347" t="s">
        <v>15</v>
      </c>
      <c r="H4347" t="s">
        <v>3</v>
      </c>
      <c r="I4347">
        <v>100</v>
      </c>
      <c r="J4347">
        <v>170</v>
      </c>
      <c r="L4347" t="s">
        <v>64</v>
      </c>
      <c r="M4347" t="s">
        <v>56</v>
      </c>
      <c r="N4347" t="s">
        <v>57</v>
      </c>
    </row>
    <row r="4348" spans="1:14" x14ac:dyDescent="0.25">
      <c r="A4348">
        <v>318660</v>
      </c>
      <c r="B4348" t="s">
        <v>220</v>
      </c>
      <c r="C4348" t="s">
        <v>43</v>
      </c>
      <c r="D4348" s="8">
        <v>40842</v>
      </c>
      <c r="E4348" t="s">
        <v>83</v>
      </c>
      <c r="F4348">
        <v>1920</v>
      </c>
      <c r="G4348" t="s">
        <v>19</v>
      </c>
      <c r="H4348" t="s">
        <v>4</v>
      </c>
      <c r="I4348">
        <v>100</v>
      </c>
      <c r="J4348">
        <v>130</v>
      </c>
      <c r="L4348" t="s">
        <v>55</v>
      </c>
      <c r="M4348" t="s">
        <v>46</v>
      </c>
      <c r="N4348" t="s">
        <v>57</v>
      </c>
    </row>
    <row r="4349" spans="1:14" x14ac:dyDescent="0.25">
      <c r="A4349">
        <v>318661</v>
      </c>
      <c r="B4349" t="s">
        <v>220</v>
      </c>
      <c r="C4349" t="s">
        <v>43</v>
      </c>
      <c r="D4349" s="8">
        <v>40842</v>
      </c>
      <c r="E4349" t="s">
        <v>53</v>
      </c>
      <c r="F4349">
        <v>1630</v>
      </c>
      <c r="G4349" t="s">
        <v>15</v>
      </c>
      <c r="H4349" t="s">
        <v>3</v>
      </c>
      <c r="K4349">
        <v>0</v>
      </c>
      <c r="L4349" t="s">
        <v>64</v>
      </c>
      <c r="M4349" t="s">
        <v>50</v>
      </c>
      <c r="N4349" t="s">
        <v>57</v>
      </c>
    </row>
    <row r="4350" spans="1:14" x14ac:dyDescent="0.25">
      <c r="A4350">
        <v>318666</v>
      </c>
      <c r="B4350" t="s">
        <v>95</v>
      </c>
      <c r="C4350" t="s">
        <v>43</v>
      </c>
      <c r="D4350" s="8">
        <v>40843</v>
      </c>
      <c r="E4350" t="s">
        <v>53</v>
      </c>
      <c r="F4350">
        <v>930</v>
      </c>
      <c r="G4350" t="s">
        <v>19</v>
      </c>
      <c r="H4350" t="s">
        <v>4</v>
      </c>
      <c r="I4350">
        <v>0</v>
      </c>
      <c r="J4350">
        <v>125</v>
      </c>
      <c r="K4350">
        <v>0</v>
      </c>
      <c r="L4350" t="s">
        <v>84</v>
      </c>
      <c r="M4350" t="s">
        <v>56</v>
      </c>
      <c r="N4350" t="s">
        <v>57</v>
      </c>
    </row>
    <row r="4351" spans="1:14" x14ac:dyDescent="0.25">
      <c r="A4351">
        <v>318673</v>
      </c>
      <c r="B4351" t="s">
        <v>92</v>
      </c>
      <c r="C4351" t="s">
        <v>43</v>
      </c>
      <c r="D4351" s="8">
        <v>40843</v>
      </c>
      <c r="E4351" t="s">
        <v>53</v>
      </c>
      <c r="F4351">
        <v>900</v>
      </c>
      <c r="G4351" t="s">
        <v>10</v>
      </c>
      <c r="H4351" t="s">
        <v>2</v>
      </c>
      <c r="I4351">
        <v>7000</v>
      </c>
      <c r="J4351">
        <v>250</v>
      </c>
      <c r="K4351">
        <v>10</v>
      </c>
      <c r="L4351" t="s">
        <v>64</v>
      </c>
      <c r="M4351" t="s">
        <v>56</v>
      </c>
    </row>
    <row r="4352" spans="1:14" x14ac:dyDescent="0.25">
      <c r="A4352">
        <v>318685</v>
      </c>
      <c r="B4352" t="s">
        <v>192</v>
      </c>
      <c r="C4352" t="s">
        <v>43</v>
      </c>
      <c r="D4352" s="8">
        <v>40844</v>
      </c>
      <c r="E4352" t="s">
        <v>83</v>
      </c>
      <c r="F4352">
        <v>1959</v>
      </c>
      <c r="G4352" t="s">
        <v>19</v>
      </c>
      <c r="H4352" t="s">
        <v>4</v>
      </c>
      <c r="I4352">
        <v>2500</v>
      </c>
      <c r="J4352">
        <v>230</v>
      </c>
      <c r="K4352">
        <v>7</v>
      </c>
      <c r="L4352" t="s">
        <v>55</v>
      </c>
      <c r="M4352" t="s">
        <v>46</v>
      </c>
      <c r="N4352" t="s">
        <v>57</v>
      </c>
    </row>
    <row r="4353" spans="1:14" x14ac:dyDescent="0.25">
      <c r="A4353">
        <v>318697</v>
      </c>
      <c r="B4353" t="s">
        <v>42</v>
      </c>
      <c r="C4353" t="s">
        <v>43</v>
      </c>
      <c r="D4353" s="8">
        <v>40844</v>
      </c>
      <c r="E4353" t="s">
        <v>53</v>
      </c>
      <c r="G4353" t="s">
        <v>66</v>
      </c>
      <c r="H4353" t="s">
        <v>4</v>
      </c>
      <c r="I4353">
        <v>4000</v>
      </c>
      <c r="J4353">
        <v>190</v>
      </c>
      <c r="K4353">
        <v>7</v>
      </c>
      <c r="L4353" t="s">
        <v>55</v>
      </c>
      <c r="M4353" t="s">
        <v>279</v>
      </c>
      <c r="N4353" t="s">
        <v>57</v>
      </c>
    </row>
    <row r="4354" spans="1:14" x14ac:dyDescent="0.25">
      <c r="A4354">
        <v>318704</v>
      </c>
      <c r="B4354" t="s">
        <v>78</v>
      </c>
      <c r="C4354" t="s">
        <v>43</v>
      </c>
      <c r="D4354" s="8">
        <v>40845</v>
      </c>
      <c r="E4354" t="s">
        <v>83</v>
      </c>
      <c r="F4354">
        <v>2140</v>
      </c>
      <c r="G4354" t="s">
        <v>6</v>
      </c>
      <c r="H4354" t="s">
        <v>2</v>
      </c>
      <c r="I4354">
        <v>2700</v>
      </c>
      <c r="J4354">
        <v>200</v>
      </c>
      <c r="K4354">
        <v>7</v>
      </c>
      <c r="L4354" t="s">
        <v>55</v>
      </c>
      <c r="M4354" t="s">
        <v>196</v>
      </c>
      <c r="N4354" t="s">
        <v>57</v>
      </c>
    </row>
    <row r="4355" spans="1:14" x14ac:dyDescent="0.25">
      <c r="A4355">
        <v>318705</v>
      </c>
      <c r="B4355" t="s">
        <v>347</v>
      </c>
      <c r="C4355" t="s">
        <v>43</v>
      </c>
      <c r="D4355" s="8">
        <v>40845</v>
      </c>
      <c r="E4355" t="s">
        <v>53</v>
      </c>
      <c r="F4355">
        <v>1045</v>
      </c>
      <c r="G4355" t="s">
        <v>23</v>
      </c>
      <c r="H4355" t="s">
        <v>4</v>
      </c>
      <c r="I4355">
        <v>50</v>
      </c>
      <c r="J4355">
        <v>150</v>
      </c>
      <c r="K4355">
        <v>0</v>
      </c>
      <c r="L4355" t="s">
        <v>64</v>
      </c>
      <c r="M4355" t="s">
        <v>56</v>
      </c>
      <c r="N4355" t="s">
        <v>57</v>
      </c>
    </row>
    <row r="4356" spans="1:14" x14ac:dyDescent="0.25">
      <c r="A4356">
        <v>318707</v>
      </c>
      <c r="B4356" t="s">
        <v>95</v>
      </c>
      <c r="C4356" t="s">
        <v>43</v>
      </c>
      <c r="D4356" s="8">
        <v>40845</v>
      </c>
      <c r="E4356" t="s">
        <v>53</v>
      </c>
      <c r="F4356">
        <v>1813</v>
      </c>
      <c r="G4356" t="s">
        <v>23</v>
      </c>
      <c r="H4356" t="s">
        <v>4</v>
      </c>
      <c r="I4356">
        <v>0</v>
      </c>
      <c r="K4356">
        <v>0</v>
      </c>
      <c r="L4356" t="s">
        <v>73</v>
      </c>
      <c r="M4356" t="s">
        <v>125</v>
      </c>
      <c r="N4356" t="s">
        <v>57</v>
      </c>
    </row>
    <row r="4357" spans="1:14" x14ac:dyDescent="0.25">
      <c r="A4357">
        <v>318709</v>
      </c>
      <c r="B4357" t="s">
        <v>120</v>
      </c>
      <c r="C4357" t="s">
        <v>43</v>
      </c>
      <c r="D4357" s="8">
        <v>40845</v>
      </c>
      <c r="E4357" t="s">
        <v>53</v>
      </c>
      <c r="F4357">
        <v>1055</v>
      </c>
      <c r="G4357" t="s">
        <v>19</v>
      </c>
      <c r="H4357" t="s">
        <v>4</v>
      </c>
      <c r="I4357">
        <v>0</v>
      </c>
      <c r="J4357">
        <v>110</v>
      </c>
      <c r="K4357">
        <v>0</v>
      </c>
      <c r="L4357" t="s">
        <v>84</v>
      </c>
      <c r="M4357" t="s">
        <v>81</v>
      </c>
      <c r="N4357" t="s">
        <v>57</v>
      </c>
    </row>
    <row r="4358" spans="1:14" x14ac:dyDescent="0.25">
      <c r="A4358">
        <v>318711</v>
      </c>
      <c r="B4358" t="s">
        <v>78</v>
      </c>
      <c r="C4358" t="s">
        <v>43</v>
      </c>
      <c r="D4358" s="8">
        <v>40845</v>
      </c>
      <c r="E4358" t="s">
        <v>83</v>
      </c>
      <c r="F4358">
        <v>2224</v>
      </c>
      <c r="G4358" t="s">
        <v>12</v>
      </c>
      <c r="H4358" t="s">
        <v>3</v>
      </c>
      <c r="I4358">
        <v>0</v>
      </c>
      <c r="J4358">
        <v>20</v>
      </c>
      <c r="K4358">
        <v>0</v>
      </c>
      <c r="L4358" t="s">
        <v>73</v>
      </c>
      <c r="M4358" t="s">
        <v>60</v>
      </c>
      <c r="N4358" t="s">
        <v>61</v>
      </c>
    </row>
    <row r="4359" spans="1:14" x14ac:dyDescent="0.25">
      <c r="A4359">
        <v>318713</v>
      </c>
      <c r="B4359" t="s">
        <v>89</v>
      </c>
      <c r="C4359" t="s">
        <v>43</v>
      </c>
      <c r="D4359" s="8">
        <v>40845</v>
      </c>
      <c r="E4359" t="s">
        <v>53</v>
      </c>
      <c r="F4359">
        <v>1520</v>
      </c>
      <c r="G4359" t="s">
        <v>15</v>
      </c>
      <c r="H4359" t="s">
        <v>3</v>
      </c>
      <c r="I4359">
        <v>30</v>
      </c>
      <c r="J4359">
        <v>130</v>
      </c>
      <c r="K4359">
        <v>0</v>
      </c>
      <c r="L4359" t="s">
        <v>55</v>
      </c>
      <c r="M4359" t="s">
        <v>56</v>
      </c>
      <c r="N4359" t="s">
        <v>57</v>
      </c>
    </row>
    <row r="4360" spans="1:14" x14ac:dyDescent="0.25">
      <c r="A4360">
        <v>318717</v>
      </c>
      <c r="B4360" t="s">
        <v>353</v>
      </c>
      <c r="C4360" t="s">
        <v>71</v>
      </c>
      <c r="D4360" s="8">
        <v>40845</v>
      </c>
      <c r="E4360" t="s">
        <v>83</v>
      </c>
      <c r="F4360">
        <v>210</v>
      </c>
      <c r="G4360" t="s">
        <v>619</v>
      </c>
      <c r="H4360" t="s">
        <v>3</v>
      </c>
      <c r="I4360">
        <v>0</v>
      </c>
      <c r="J4360">
        <v>40</v>
      </c>
      <c r="K4360">
        <v>0</v>
      </c>
      <c r="L4360" t="s">
        <v>84</v>
      </c>
      <c r="M4360" t="s">
        <v>368</v>
      </c>
      <c r="N4360" t="s">
        <v>61</v>
      </c>
    </row>
    <row r="4361" spans="1:14" x14ac:dyDescent="0.25">
      <c r="A4361">
        <v>318718</v>
      </c>
      <c r="B4361" t="s">
        <v>298</v>
      </c>
      <c r="C4361" t="s">
        <v>106</v>
      </c>
      <c r="D4361" s="8">
        <v>40845</v>
      </c>
      <c r="E4361" t="s">
        <v>53</v>
      </c>
      <c r="F4361">
        <v>1035</v>
      </c>
      <c r="G4361" t="s">
        <v>6</v>
      </c>
      <c r="H4361" t="s">
        <v>2</v>
      </c>
      <c r="I4361">
        <v>25</v>
      </c>
      <c r="J4361">
        <v>125</v>
      </c>
      <c r="K4361">
        <v>0</v>
      </c>
      <c r="L4361" t="s">
        <v>55</v>
      </c>
      <c r="M4361" t="s">
        <v>173</v>
      </c>
      <c r="N4361" t="s">
        <v>57</v>
      </c>
    </row>
    <row r="4362" spans="1:14" x14ac:dyDescent="0.25">
      <c r="A4362">
        <v>318720</v>
      </c>
      <c r="B4362" t="s">
        <v>86</v>
      </c>
      <c r="C4362" t="s">
        <v>43</v>
      </c>
      <c r="D4362" s="8">
        <v>40847</v>
      </c>
      <c r="E4362" t="s">
        <v>53</v>
      </c>
      <c r="F4362">
        <v>918</v>
      </c>
      <c r="G4362" t="s">
        <v>19</v>
      </c>
      <c r="H4362" t="s">
        <v>4</v>
      </c>
      <c r="I4362">
        <v>0</v>
      </c>
      <c r="J4362">
        <v>95</v>
      </c>
      <c r="K4362">
        <v>0</v>
      </c>
      <c r="L4362" t="s">
        <v>84</v>
      </c>
      <c r="M4362" t="s">
        <v>81</v>
      </c>
      <c r="N4362" t="s">
        <v>57</v>
      </c>
    </row>
    <row r="4363" spans="1:14" x14ac:dyDescent="0.25">
      <c r="A4363">
        <v>318721</v>
      </c>
      <c r="B4363" t="s">
        <v>620</v>
      </c>
      <c r="C4363" t="s">
        <v>335</v>
      </c>
      <c r="D4363" s="8">
        <v>40847</v>
      </c>
      <c r="E4363" t="s">
        <v>53</v>
      </c>
      <c r="F4363">
        <v>900</v>
      </c>
      <c r="G4363" t="s">
        <v>108</v>
      </c>
      <c r="H4363" t="s">
        <v>2</v>
      </c>
      <c r="I4363">
        <v>75</v>
      </c>
      <c r="J4363">
        <v>20</v>
      </c>
      <c r="L4363" t="s">
        <v>64</v>
      </c>
      <c r="M4363" t="s">
        <v>118</v>
      </c>
      <c r="N4363" t="s">
        <v>57</v>
      </c>
    </row>
    <row r="4364" spans="1:14" x14ac:dyDescent="0.25">
      <c r="A4364">
        <v>318729</v>
      </c>
      <c r="B4364" t="s">
        <v>42</v>
      </c>
      <c r="C4364" t="s">
        <v>43</v>
      </c>
      <c r="D4364" s="8">
        <v>40847</v>
      </c>
      <c r="E4364" t="s">
        <v>53</v>
      </c>
      <c r="F4364">
        <v>811</v>
      </c>
      <c r="G4364" t="s">
        <v>6</v>
      </c>
      <c r="H4364" t="s">
        <v>2</v>
      </c>
      <c r="I4364">
        <v>800</v>
      </c>
      <c r="J4364">
        <v>134</v>
      </c>
      <c r="K4364">
        <v>1</v>
      </c>
      <c r="L4364" t="s">
        <v>55</v>
      </c>
      <c r="M4364" t="s">
        <v>184</v>
      </c>
      <c r="N4364" t="s">
        <v>57</v>
      </c>
    </row>
    <row r="4365" spans="1:14" x14ac:dyDescent="0.25">
      <c r="A4365">
        <v>318738</v>
      </c>
      <c r="B4365" t="s">
        <v>42</v>
      </c>
      <c r="C4365" t="s">
        <v>43</v>
      </c>
      <c r="D4365" s="8">
        <v>40848</v>
      </c>
      <c r="E4365" t="s">
        <v>83</v>
      </c>
      <c r="F4365">
        <v>2100</v>
      </c>
      <c r="G4365" t="s">
        <v>7</v>
      </c>
      <c r="H4365" t="s">
        <v>2</v>
      </c>
      <c r="I4365">
        <v>0</v>
      </c>
      <c r="J4365">
        <v>110</v>
      </c>
      <c r="K4365">
        <v>0</v>
      </c>
      <c r="L4365" t="s">
        <v>73</v>
      </c>
      <c r="M4365" t="s">
        <v>51</v>
      </c>
      <c r="N4365" t="s">
        <v>57</v>
      </c>
    </row>
    <row r="4366" spans="1:14" x14ac:dyDescent="0.25">
      <c r="A4366">
        <v>318746</v>
      </c>
      <c r="B4366" t="s">
        <v>92</v>
      </c>
      <c r="C4366" t="s">
        <v>43</v>
      </c>
      <c r="D4366" s="8">
        <v>40848</v>
      </c>
      <c r="E4366" t="s">
        <v>53</v>
      </c>
      <c r="F4366">
        <v>1550</v>
      </c>
      <c r="G4366" t="s">
        <v>8</v>
      </c>
      <c r="H4366" t="s">
        <v>2</v>
      </c>
      <c r="I4366">
        <v>20</v>
      </c>
      <c r="J4366">
        <v>140</v>
      </c>
      <c r="K4366">
        <v>0</v>
      </c>
      <c r="L4366" t="s">
        <v>55</v>
      </c>
      <c r="M4366" t="s">
        <v>280</v>
      </c>
      <c r="N4366" t="s">
        <v>57</v>
      </c>
    </row>
    <row r="4367" spans="1:14" x14ac:dyDescent="0.25">
      <c r="A4367">
        <v>318751</v>
      </c>
      <c r="B4367" t="s">
        <v>177</v>
      </c>
      <c r="C4367" t="s">
        <v>106</v>
      </c>
      <c r="D4367" s="8">
        <v>40849</v>
      </c>
      <c r="E4367" t="s">
        <v>53</v>
      </c>
      <c r="F4367">
        <v>1015</v>
      </c>
      <c r="G4367" t="s">
        <v>178</v>
      </c>
      <c r="H4367" t="s">
        <v>2</v>
      </c>
      <c r="I4367">
        <v>0</v>
      </c>
      <c r="J4367">
        <v>90</v>
      </c>
      <c r="K4367">
        <v>0</v>
      </c>
      <c r="L4367" t="s">
        <v>73</v>
      </c>
      <c r="M4367" t="s">
        <v>137</v>
      </c>
      <c r="N4367" t="s">
        <v>57</v>
      </c>
    </row>
    <row r="4368" spans="1:14" x14ac:dyDescent="0.25">
      <c r="A4368">
        <v>318752</v>
      </c>
      <c r="B4368" t="s">
        <v>63</v>
      </c>
      <c r="C4368" t="s">
        <v>43</v>
      </c>
      <c r="D4368" s="8">
        <v>40849</v>
      </c>
      <c r="E4368" t="s">
        <v>53</v>
      </c>
      <c r="F4368">
        <v>1000</v>
      </c>
      <c r="G4368" t="s">
        <v>8</v>
      </c>
      <c r="H4368" t="s">
        <v>2</v>
      </c>
      <c r="I4368">
        <v>50</v>
      </c>
      <c r="J4368">
        <v>140</v>
      </c>
      <c r="K4368">
        <v>0</v>
      </c>
      <c r="L4368" t="s">
        <v>55</v>
      </c>
      <c r="M4368" t="s">
        <v>173</v>
      </c>
      <c r="N4368" t="s">
        <v>57</v>
      </c>
    </row>
    <row r="4369" spans="1:14" x14ac:dyDescent="0.25">
      <c r="A4369">
        <v>318755</v>
      </c>
      <c r="B4369" t="s">
        <v>63</v>
      </c>
      <c r="C4369" t="s">
        <v>43</v>
      </c>
      <c r="D4369" s="8">
        <v>40849</v>
      </c>
      <c r="E4369" t="s">
        <v>53</v>
      </c>
      <c r="F4369">
        <v>1344</v>
      </c>
      <c r="G4369" t="s">
        <v>10</v>
      </c>
      <c r="H4369" t="s">
        <v>2</v>
      </c>
      <c r="I4369">
        <v>0</v>
      </c>
      <c r="J4369">
        <v>50</v>
      </c>
      <c r="K4369">
        <v>0</v>
      </c>
      <c r="L4369" t="s">
        <v>84</v>
      </c>
      <c r="M4369" t="s">
        <v>279</v>
      </c>
      <c r="N4369" t="s">
        <v>57</v>
      </c>
    </row>
    <row r="4370" spans="1:14" x14ac:dyDescent="0.25">
      <c r="A4370">
        <v>318757</v>
      </c>
      <c r="B4370" t="s">
        <v>254</v>
      </c>
      <c r="D4370" s="8">
        <v>40850</v>
      </c>
      <c r="E4370" t="s">
        <v>53</v>
      </c>
      <c r="F4370">
        <v>1100</v>
      </c>
      <c r="G4370" t="s">
        <v>621</v>
      </c>
      <c r="H4370" t="s">
        <v>4</v>
      </c>
      <c r="I4370">
        <v>1300</v>
      </c>
      <c r="J4370">
        <v>160</v>
      </c>
      <c r="K4370">
        <v>5</v>
      </c>
      <c r="L4370" t="s">
        <v>45</v>
      </c>
      <c r="M4370" t="s">
        <v>46</v>
      </c>
      <c r="N4370" t="s">
        <v>57</v>
      </c>
    </row>
    <row r="4371" spans="1:14" x14ac:dyDescent="0.25">
      <c r="A4371">
        <v>318761</v>
      </c>
      <c r="B4371" t="s">
        <v>86</v>
      </c>
      <c r="C4371" t="s">
        <v>43</v>
      </c>
      <c r="D4371" s="8">
        <v>40850</v>
      </c>
      <c r="E4371" t="s">
        <v>83</v>
      </c>
      <c r="F4371">
        <v>2115</v>
      </c>
      <c r="G4371" t="s">
        <v>8</v>
      </c>
      <c r="H4371" t="s">
        <v>2</v>
      </c>
      <c r="I4371">
        <v>1000</v>
      </c>
      <c r="J4371">
        <v>130</v>
      </c>
      <c r="K4371">
        <v>4</v>
      </c>
      <c r="L4371" t="s">
        <v>55</v>
      </c>
      <c r="M4371" t="s">
        <v>74</v>
      </c>
      <c r="N4371" t="s">
        <v>57</v>
      </c>
    </row>
    <row r="4372" spans="1:14" x14ac:dyDescent="0.25">
      <c r="A4372">
        <v>318784</v>
      </c>
      <c r="B4372" t="s">
        <v>120</v>
      </c>
      <c r="C4372" t="s">
        <v>43</v>
      </c>
      <c r="D4372" s="8">
        <v>40855</v>
      </c>
      <c r="E4372" t="s">
        <v>107</v>
      </c>
      <c r="F4372">
        <v>1755</v>
      </c>
      <c r="G4372" t="s">
        <v>20</v>
      </c>
      <c r="H4372" t="s">
        <v>4</v>
      </c>
      <c r="I4372">
        <v>10</v>
      </c>
      <c r="J4372">
        <v>100</v>
      </c>
      <c r="K4372">
        <v>0</v>
      </c>
      <c r="L4372" t="s">
        <v>55</v>
      </c>
      <c r="M4372" t="s">
        <v>51</v>
      </c>
      <c r="N4372" t="s">
        <v>57</v>
      </c>
    </row>
    <row r="4373" spans="1:14" x14ac:dyDescent="0.25">
      <c r="A4373">
        <v>318786</v>
      </c>
      <c r="B4373" t="s">
        <v>42</v>
      </c>
      <c r="C4373" t="s">
        <v>43</v>
      </c>
      <c r="D4373" s="8">
        <v>40856</v>
      </c>
      <c r="E4373" t="s">
        <v>53</v>
      </c>
      <c r="F4373">
        <v>953</v>
      </c>
      <c r="G4373" t="s">
        <v>134</v>
      </c>
      <c r="H4373" t="s">
        <v>2</v>
      </c>
      <c r="I4373">
        <v>50</v>
      </c>
      <c r="J4373">
        <v>125</v>
      </c>
      <c r="K4373">
        <v>0</v>
      </c>
      <c r="L4373" t="s">
        <v>55</v>
      </c>
      <c r="M4373" t="s">
        <v>81</v>
      </c>
      <c r="N4373" t="s">
        <v>57</v>
      </c>
    </row>
    <row r="4374" spans="1:14" x14ac:dyDescent="0.25">
      <c r="A4374">
        <v>318802</v>
      </c>
      <c r="B4374" t="s">
        <v>355</v>
      </c>
      <c r="C4374" t="s">
        <v>43</v>
      </c>
      <c r="D4374" s="8">
        <v>40751</v>
      </c>
      <c r="E4374" t="s">
        <v>83</v>
      </c>
      <c r="F4374">
        <v>100</v>
      </c>
      <c r="G4374" t="s">
        <v>236</v>
      </c>
      <c r="H4374" t="s">
        <v>4</v>
      </c>
      <c r="I4374">
        <v>1000</v>
      </c>
      <c r="L4374" t="s">
        <v>55</v>
      </c>
      <c r="M4374" t="s">
        <v>56</v>
      </c>
      <c r="N4374" t="s">
        <v>57</v>
      </c>
    </row>
    <row r="4375" spans="1:14" x14ac:dyDescent="0.25">
      <c r="A4375">
        <v>318803</v>
      </c>
      <c r="B4375" t="s">
        <v>218</v>
      </c>
      <c r="C4375" t="s">
        <v>43</v>
      </c>
      <c r="D4375" s="8">
        <v>40751</v>
      </c>
      <c r="E4375" t="s">
        <v>53</v>
      </c>
      <c r="F4375">
        <v>1030</v>
      </c>
      <c r="G4375" t="s">
        <v>10</v>
      </c>
      <c r="H4375" t="s">
        <v>2</v>
      </c>
      <c r="I4375">
        <v>1200</v>
      </c>
      <c r="L4375" t="s">
        <v>55</v>
      </c>
      <c r="M4375" t="s">
        <v>56</v>
      </c>
      <c r="N4375" t="s">
        <v>57</v>
      </c>
    </row>
    <row r="4376" spans="1:14" x14ac:dyDescent="0.25">
      <c r="A4376">
        <v>318822</v>
      </c>
      <c r="B4376" t="s">
        <v>218</v>
      </c>
      <c r="C4376" t="s">
        <v>43</v>
      </c>
      <c r="D4376" s="8">
        <v>40765</v>
      </c>
      <c r="E4376" t="s">
        <v>83</v>
      </c>
      <c r="F4376">
        <v>530</v>
      </c>
      <c r="G4376" t="s">
        <v>11</v>
      </c>
      <c r="H4376" t="s">
        <v>3</v>
      </c>
      <c r="I4376">
        <v>10000</v>
      </c>
      <c r="L4376" t="s">
        <v>45</v>
      </c>
      <c r="M4376" t="s">
        <v>56</v>
      </c>
      <c r="N4376" t="s">
        <v>57</v>
      </c>
    </row>
    <row r="4377" spans="1:14" x14ac:dyDescent="0.25">
      <c r="A4377">
        <v>318825</v>
      </c>
      <c r="B4377" t="s">
        <v>85</v>
      </c>
      <c r="C4377" t="s">
        <v>43</v>
      </c>
      <c r="D4377" s="8">
        <v>40766</v>
      </c>
      <c r="E4377" t="s">
        <v>83</v>
      </c>
      <c r="F4377">
        <v>2131</v>
      </c>
      <c r="G4377" t="s">
        <v>243</v>
      </c>
      <c r="H4377" t="s">
        <v>4</v>
      </c>
      <c r="I4377">
        <v>100</v>
      </c>
      <c r="K4377">
        <v>0</v>
      </c>
      <c r="L4377" t="s">
        <v>64</v>
      </c>
      <c r="M4377" t="s">
        <v>56</v>
      </c>
      <c r="N4377" t="s">
        <v>57</v>
      </c>
    </row>
    <row r="4378" spans="1:14" x14ac:dyDescent="0.25">
      <c r="A4378">
        <v>318837</v>
      </c>
      <c r="B4378" t="s">
        <v>78</v>
      </c>
      <c r="C4378" t="s">
        <v>43</v>
      </c>
      <c r="D4378" s="8">
        <v>40859</v>
      </c>
      <c r="E4378" t="s">
        <v>83</v>
      </c>
      <c r="F4378">
        <v>1825</v>
      </c>
      <c r="G4378" t="s">
        <v>8</v>
      </c>
      <c r="H4378" t="s">
        <v>2</v>
      </c>
      <c r="K4378">
        <v>0</v>
      </c>
      <c r="L4378" t="s">
        <v>55</v>
      </c>
      <c r="M4378" t="s">
        <v>150</v>
      </c>
    </row>
    <row r="4379" spans="1:14" x14ac:dyDescent="0.25">
      <c r="A4379">
        <v>318840</v>
      </c>
      <c r="B4379" t="s">
        <v>86</v>
      </c>
      <c r="C4379" t="s">
        <v>43</v>
      </c>
      <c r="D4379" s="8">
        <v>40860</v>
      </c>
      <c r="E4379" t="s">
        <v>83</v>
      </c>
      <c r="F4379">
        <v>2026</v>
      </c>
      <c r="G4379" t="s">
        <v>8</v>
      </c>
      <c r="H4379" t="s">
        <v>2</v>
      </c>
      <c r="I4379">
        <v>50</v>
      </c>
      <c r="K4379">
        <v>0</v>
      </c>
      <c r="L4379" t="s">
        <v>55</v>
      </c>
      <c r="M4379" t="s">
        <v>150</v>
      </c>
      <c r="N4379" t="s">
        <v>57</v>
      </c>
    </row>
    <row r="4380" spans="1:14" x14ac:dyDescent="0.25">
      <c r="A4380">
        <v>318842</v>
      </c>
      <c r="B4380" t="s">
        <v>86</v>
      </c>
      <c r="C4380" t="s">
        <v>43</v>
      </c>
      <c r="D4380" s="8">
        <v>40861</v>
      </c>
      <c r="E4380" t="s">
        <v>53</v>
      </c>
      <c r="F4380">
        <v>1104</v>
      </c>
      <c r="G4380" t="s">
        <v>8</v>
      </c>
      <c r="H4380" t="s">
        <v>2</v>
      </c>
      <c r="I4380">
        <v>50</v>
      </c>
      <c r="J4380">
        <v>135</v>
      </c>
      <c r="K4380">
        <v>0</v>
      </c>
      <c r="L4380" t="s">
        <v>55</v>
      </c>
      <c r="M4380" t="s">
        <v>118</v>
      </c>
      <c r="N4380" t="s">
        <v>57</v>
      </c>
    </row>
    <row r="4381" spans="1:14" x14ac:dyDescent="0.25">
      <c r="A4381">
        <v>318844</v>
      </c>
      <c r="B4381" t="s">
        <v>92</v>
      </c>
      <c r="C4381" t="s">
        <v>43</v>
      </c>
      <c r="D4381" s="8">
        <v>40861</v>
      </c>
      <c r="E4381" t="s">
        <v>53</v>
      </c>
      <c r="F4381">
        <v>808</v>
      </c>
      <c r="G4381" t="s">
        <v>6</v>
      </c>
      <c r="H4381" t="s">
        <v>2</v>
      </c>
      <c r="I4381">
        <v>0</v>
      </c>
      <c r="J4381">
        <v>70</v>
      </c>
      <c r="K4381">
        <v>0</v>
      </c>
      <c r="L4381" t="s">
        <v>84</v>
      </c>
      <c r="M4381" t="s">
        <v>184</v>
      </c>
      <c r="N4381" t="s">
        <v>57</v>
      </c>
    </row>
    <row r="4382" spans="1:14" x14ac:dyDescent="0.25">
      <c r="A4382">
        <v>318845</v>
      </c>
      <c r="B4382" t="s">
        <v>622</v>
      </c>
      <c r="C4382" t="s">
        <v>71</v>
      </c>
      <c r="D4382" s="8">
        <v>40861</v>
      </c>
      <c r="E4382" t="s">
        <v>53</v>
      </c>
      <c r="F4382">
        <v>1245</v>
      </c>
      <c r="G4382" t="s">
        <v>94</v>
      </c>
      <c r="H4382" t="s">
        <v>3</v>
      </c>
      <c r="I4382">
        <v>2600</v>
      </c>
      <c r="L4382" t="s">
        <v>55</v>
      </c>
      <c r="M4382" t="s">
        <v>67</v>
      </c>
    </row>
    <row r="4383" spans="1:14" x14ac:dyDescent="0.25">
      <c r="A4383">
        <v>318849</v>
      </c>
      <c r="B4383" t="s">
        <v>42</v>
      </c>
      <c r="C4383" t="s">
        <v>43</v>
      </c>
      <c r="D4383" s="8">
        <v>40863</v>
      </c>
      <c r="E4383" t="s">
        <v>53</v>
      </c>
      <c r="F4383">
        <v>1740</v>
      </c>
      <c r="G4383" t="s">
        <v>20</v>
      </c>
      <c r="H4383" t="s">
        <v>4</v>
      </c>
      <c r="I4383">
        <v>1500</v>
      </c>
      <c r="J4383">
        <v>180</v>
      </c>
      <c r="L4383" t="s">
        <v>55</v>
      </c>
      <c r="M4383" t="s">
        <v>46</v>
      </c>
      <c r="N4383" t="s">
        <v>57</v>
      </c>
    </row>
    <row r="4384" spans="1:14" x14ac:dyDescent="0.25">
      <c r="A4384">
        <v>318864</v>
      </c>
      <c r="B4384" t="s">
        <v>42</v>
      </c>
      <c r="C4384" t="s">
        <v>43</v>
      </c>
      <c r="D4384" s="8">
        <v>40867</v>
      </c>
      <c r="E4384" t="s">
        <v>53</v>
      </c>
      <c r="F4384">
        <v>1011</v>
      </c>
      <c r="G4384" t="s">
        <v>11</v>
      </c>
      <c r="H4384" t="s">
        <v>3</v>
      </c>
      <c r="I4384">
        <v>2000</v>
      </c>
      <c r="J4384">
        <v>150</v>
      </c>
      <c r="L4384" t="s">
        <v>64</v>
      </c>
      <c r="M4384" t="s">
        <v>391</v>
      </c>
      <c r="N4384" t="s">
        <v>57</v>
      </c>
    </row>
    <row r="4385" spans="1:14" x14ac:dyDescent="0.25">
      <c r="A4385">
        <v>318865</v>
      </c>
      <c r="B4385" t="s">
        <v>133</v>
      </c>
      <c r="C4385" t="s">
        <v>43</v>
      </c>
      <c r="D4385" s="8">
        <v>40867</v>
      </c>
      <c r="E4385" t="s">
        <v>83</v>
      </c>
      <c r="F4385">
        <v>448</v>
      </c>
      <c r="G4385" t="s">
        <v>7</v>
      </c>
      <c r="H4385" t="s">
        <v>2</v>
      </c>
      <c r="I4385">
        <v>0</v>
      </c>
      <c r="K4385">
        <v>0</v>
      </c>
      <c r="L4385" t="s">
        <v>84</v>
      </c>
      <c r="M4385" t="s">
        <v>99</v>
      </c>
      <c r="N4385" t="s">
        <v>61</v>
      </c>
    </row>
    <row r="4386" spans="1:14" x14ac:dyDescent="0.25">
      <c r="A4386">
        <v>318867</v>
      </c>
      <c r="B4386" t="s">
        <v>63</v>
      </c>
      <c r="C4386" t="s">
        <v>43</v>
      </c>
      <c r="D4386" s="8">
        <v>40867</v>
      </c>
      <c r="E4386" t="s">
        <v>83</v>
      </c>
      <c r="F4386">
        <v>1850</v>
      </c>
      <c r="G4386" t="s">
        <v>93</v>
      </c>
      <c r="H4386" t="s">
        <v>2</v>
      </c>
      <c r="I4386">
        <v>600</v>
      </c>
      <c r="J4386">
        <v>160</v>
      </c>
      <c r="K4386">
        <v>2</v>
      </c>
      <c r="L4386" t="s">
        <v>64</v>
      </c>
      <c r="M4386" t="s">
        <v>430</v>
      </c>
      <c r="N4386" t="s">
        <v>61</v>
      </c>
    </row>
    <row r="4387" spans="1:14" x14ac:dyDescent="0.25">
      <c r="A4387">
        <v>318874</v>
      </c>
      <c r="B4387" t="s">
        <v>42</v>
      </c>
      <c r="C4387" t="s">
        <v>43</v>
      </c>
      <c r="D4387" s="8">
        <v>40869</v>
      </c>
      <c r="E4387" t="s">
        <v>83</v>
      </c>
      <c r="F4387">
        <v>1741</v>
      </c>
      <c r="G4387" t="s">
        <v>8</v>
      </c>
      <c r="H4387" t="s">
        <v>2</v>
      </c>
      <c r="I4387">
        <v>10</v>
      </c>
      <c r="J4387">
        <v>125</v>
      </c>
      <c r="K4387">
        <v>0</v>
      </c>
      <c r="L4387" t="s">
        <v>55</v>
      </c>
      <c r="M4387" t="s">
        <v>456</v>
      </c>
      <c r="N4387" t="s">
        <v>57</v>
      </c>
    </row>
    <row r="4388" spans="1:14" x14ac:dyDescent="0.25">
      <c r="A4388">
        <v>318876</v>
      </c>
      <c r="B4388" t="s">
        <v>42</v>
      </c>
      <c r="C4388" t="s">
        <v>43</v>
      </c>
      <c r="D4388" s="8">
        <v>40870</v>
      </c>
      <c r="E4388" t="s">
        <v>83</v>
      </c>
      <c r="F4388">
        <v>2100</v>
      </c>
      <c r="G4388" t="s">
        <v>134</v>
      </c>
      <c r="H4388" t="s">
        <v>2</v>
      </c>
      <c r="I4388">
        <v>7000</v>
      </c>
      <c r="J4388">
        <v>250</v>
      </c>
      <c r="L4388" t="s">
        <v>55</v>
      </c>
      <c r="M4388" t="s">
        <v>126</v>
      </c>
      <c r="N4388" t="s">
        <v>57</v>
      </c>
    </row>
    <row r="4389" spans="1:14" x14ac:dyDescent="0.25">
      <c r="A4389">
        <v>318882</v>
      </c>
      <c r="B4389" t="s">
        <v>268</v>
      </c>
      <c r="C4389" t="s">
        <v>43</v>
      </c>
      <c r="D4389" s="8">
        <v>40871</v>
      </c>
      <c r="E4389" t="s">
        <v>83</v>
      </c>
      <c r="F4389">
        <v>30</v>
      </c>
      <c r="G4389" t="s">
        <v>135</v>
      </c>
      <c r="H4389" t="s">
        <v>3</v>
      </c>
      <c r="I4389">
        <v>100</v>
      </c>
      <c r="J4389">
        <v>140</v>
      </c>
      <c r="K4389">
        <v>0</v>
      </c>
      <c r="L4389" t="s">
        <v>64</v>
      </c>
      <c r="M4389" t="s">
        <v>60</v>
      </c>
      <c r="N4389" t="s">
        <v>57</v>
      </c>
    </row>
    <row r="4390" spans="1:14" x14ac:dyDescent="0.25">
      <c r="A4390">
        <v>318886</v>
      </c>
      <c r="B4390" t="s">
        <v>92</v>
      </c>
      <c r="C4390" t="s">
        <v>43</v>
      </c>
      <c r="D4390" s="8">
        <v>40872</v>
      </c>
      <c r="E4390" t="s">
        <v>53</v>
      </c>
      <c r="F4390">
        <v>1527</v>
      </c>
      <c r="G4390" t="s">
        <v>20</v>
      </c>
      <c r="H4390" t="s">
        <v>4</v>
      </c>
      <c r="I4390">
        <v>3000</v>
      </c>
      <c r="J4390">
        <v>220</v>
      </c>
      <c r="K4390">
        <v>10</v>
      </c>
      <c r="L4390" t="s">
        <v>64</v>
      </c>
      <c r="M4390" t="s">
        <v>495</v>
      </c>
      <c r="N4390" t="s">
        <v>57</v>
      </c>
    </row>
    <row r="4391" spans="1:14" x14ac:dyDescent="0.25">
      <c r="A4391">
        <v>318887</v>
      </c>
      <c r="B4391" t="s">
        <v>92</v>
      </c>
      <c r="C4391" t="s">
        <v>43</v>
      </c>
      <c r="D4391" s="8">
        <v>40872</v>
      </c>
      <c r="E4391" t="s">
        <v>53</v>
      </c>
      <c r="F4391">
        <v>1525</v>
      </c>
      <c r="G4391" t="s">
        <v>8</v>
      </c>
      <c r="H4391" t="s">
        <v>2</v>
      </c>
      <c r="I4391">
        <v>50</v>
      </c>
      <c r="J4391">
        <v>135</v>
      </c>
      <c r="K4391">
        <v>0</v>
      </c>
      <c r="L4391" t="s">
        <v>55</v>
      </c>
      <c r="M4391" t="s">
        <v>118</v>
      </c>
      <c r="N4391" t="s">
        <v>57</v>
      </c>
    </row>
    <row r="4392" spans="1:14" x14ac:dyDescent="0.25">
      <c r="A4392">
        <v>318893</v>
      </c>
      <c r="B4392" t="s">
        <v>230</v>
      </c>
      <c r="C4392" t="s">
        <v>71</v>
      </c>
      <c r="D4392" s="8">
        <v>40874</v>
      </c>
      <c r="G4392" t="s">
        <v>100</v>
      </c>
      <c r="H4392" t="s">
        <v>3</v>
      </c>
      <c r="I4392">
        <v>100</v>
      </c>
      <c r="J4392">
        <v>1</v>
      </c>
      <c r="L4392" t="s">
        <v>55</v>
      </c>
      <c r="M4392" t="s">
        <v>56</v>
      </c>
      <c r="N4392" t="s">
        <v>57</v>
      </c>
    </row>
    <row r="4393" spans="1:14" x14ac:dyDescent="0.25">
      <c r="A4393">
        <v>318897</v>
      </c>
      <c r="B4393" t="s">
        <v>220</v>
      </c>
      <c r="C4393" t="s">
        <v>43</v>
      </c>
      <c r="D4393" s="8">
        <v>40874</v>
      </c>
      <c r="E4393" t="s">
        <v>44</v>
      </c>
      <c r="F4393">
        <v>700</v>
      </c>
      <c r="G4393" t="s">
        <v>19</v>
      </c>
      <c r="H4393" t="s">
        <v>4</v>
      </c>
      <c r="I4393">
        <v>1500</v>
      </c>
      <c r="J4393">
        <v>180</v>
      </c>
      <c r="L4393" t="s">
        <v>55</v>
      </c>
      <c r="M4393" t="s">
        <v>56</v>
      </c>
      <c r="N4393" t="s">
        <v>57</v>
      </c>
    </row>
    <row r="4394" spans="1:14" x14ac:dyDescent="0.25">
      <c r="A4394">
        <v>318899</v>
      </c>
      <c r="B4394" t="s">
        <v>42</v>
      </c>
      <c r="C4394" t="s">
        <v>43</v>
      </c>
      <c r="D4394" s="8">
        <v>40877</v>
      </c>
      <c r="E4394" t="s">
        <v>53</v>
      </c>
      <c r="F4394">
        <v>950</v>
      </c>
      <c r="G4394" t="s">
        <v>6</v>
      </c>
      <c r="H4394" t="s">
        <v>2</v>
      </c>
      <c r="I4394">
        <v>10</v>
      </c>
      <c r="J4394">
        <v>130</v>
      </c>
      <c r="K4394">
        <v>0</v>
      </c>
      <c r="L4394" t="s">
        <v>55</v>
      </c>
      <c r="M4394" t="s">
        <v>137</v>
      </c>
      <c r="N4394" t="s">
        <v>47</v>
      </c>
    </row>
    <row r="4395" spans="1:14" x14ac:dyDescent="0.25">
      <c r="A4395">
        <v>318900</v>
      </c>
      <c r="B4395" t="s">
        <v>311</v>
      </c>
      <c r="C4395" t="s">
        <v>43</v>
      </c>
      <c r="D4395" s="8">
        <v>40877</v>
      </c>
      <c r="E4395" t="s">
        <v>53</v>
      </c>
      <c r="F4395">
        <v>1306</v>
      </c>
      <c r="G4395" t="s">
        <v>8</v>
      </c>
      <c r="H4395" t="s">
        <v>2</v>
      </c>
      <c r="I4395">
        <v>10</v>
      </c>
      <c r="J4395">
        <v>160</v>
      </c>
      <c r="K4395">
        <v>0</v>
      </c>
      <c r="L4395" t="s">
        <v>64</v>
      </c>
      <c r="M4395" t="s">
        <v>159</v>
      </c>
      <c r="N4395" t="s">
        <v>57</v>
      </c>
    </row>
    <row r="4396" spans="1:14" x14ac:dyDescent="0.25">
      <c r="A4396">
        <v>318902</v>
      </c>
      <c r="B4396" t="s">
        <v>62</v>
      </c>
      <c r="C4396" t="s">
        <v>43</v>
      </c>
      <c r="D4396" s="8">
        <v>40875</v>
      </c>
      <c r="E4396" t="s">
        <v>53</v>
      </c>
      <c r="F4396">
        <v>1401</v>
      </c>
      <c r="G4396" t="s">
        <v>13</v>
      </c>
      <c r="H4396" t="s">
        <v>3</v>
      </c>
      <c r="I4396">
        <v>0</v>
      </c>
      <c r="J4396">
        <v>110</v>
      </c>
      <c r="K4396">
        <v>0</v>
      </c>
      <c r="L4396" t="s">
        <v>73</v>
      </c>
      <c r="M4396" t="s">
        <v>51</v>
      </c>
      <c r="N4396" t="s">
        <v>57</v>
      </c>
    </row>
    <row r="4397" spans="1:14" x14ac:dyDescent="0.25">
      <c r="A4397">
        <v>318903</v>
      </c>
      <c r="B4397" t="s">
        <v>105</v>
      </c>
      <c r="C4397" t="s">
        <v>106</v>
      </c>
      <c r="D4397" s="8">
        <v>40875</v>
      </c>
      <c r="E4397" t="s">
        <v>83</v>
      </c>
      <c r="F4397">
        <v>1806</v>
      </c>
      <c r="G4397" t="s">
        <v>8</v>
      </c>
      <c r="H4397" t="s">
        <v>2</v>
      </c>
      <c r="I4397">
        <v>200</v>
      </c>
      <c r="J4397">
        <v>133</v>
      </c>
      <c r="L4397" t="s">
        <v>55</v>
      </c>
      <c r="M4397" t="s">
        <v>280</v>
      </c>
      <c r="N4397" t="s">
        <v>57</v>
      </c>
    </row>
    <row r="4398" spans="1:14" x14ac:dyDescent="0.25">
      <c r="A4398">
        <v>318907</v>
      </c>
      <c r="B4398" t="s">
        <v>138</v>
      </c>
      <c r="C4398" t="s">
        <v>43</v>
      </c>
      <c r="D4398" s="8">
        <v>40876</v>
      </c>
      <c r="E4398" t="s">
        <v>107</v>
      </c>
      <c r="F4398">
        <v>1830</v>
      </c>
      <c r="G4398" t="s">
        <v>623</v>
      </c>
      <c r="H4398" t="s">
        <v>3</v>
      </c>
      <c r="I4398">
        <v>100</v>
      </c>
      <c r="J4398">
        <v>135</v>
      </c>
      <c r="L4398" t="s">
        <v>55</v>
      </c>
      <c r="M4398" t="s">
        <v>56</v>
      </c>
      <c r="N4398" t="s">
        <v>57</v>
      </c>
    </row>
    <row r="4399" spans="1:14" x14ac:dyDescent="0.25">
      <c r="A4399">
        <v>318932</v>
      </c>
      <c r="B4399" t="s">
        <v>63</v>
      </c>
      <c r="C4399" t="s">
        <v>43</v>
      </c>
      <c r="D4399" s="8">
        <v>40831</v>
      </c>
      <c r="E4399" t="s">
        <v>53</v>
      </c>
      <c r="F4399">
        <v>732</v>
      </c>
      <c r="G4399" t="s">
        <v>6</v>
      </c>
      <c r="H4399" t="s">
        <v>2</v>
      </c>
      <c r="I4399">
        <v>0</v>
      </c>
      <c r="K4399">
        <v>0</v>
      </c>
      <c r="L4399" t="s">
        <v>73</v>
      </c>
      <c r="M4399" t="s">
        <v>238</v>
      </c>
    </row>
    <row r="4400" spans="1:14" x14ac:dyDescent="0.25">
      <c r="A4400">
        <v>318933</v>
      </c>
      <c r="B4400" t="s">
        <v>92</v>
      </c>
      <c r="C4400" t="s">
        <v>43</v>
      </c>
      <c r="D4400" s="8">
        <v>40832</v>
      </c>
      <c r="E4400" t="s">
        <v>53</v>
      </c>
      <c r="F4400">
        <v>1740</v>
      </c>
      <c r="G4400" t="s">
        <v>117</v>
      </c>
      <c r="H4400" t="s">
        <v>2</v>
      </c>
      <c r="I4400">
        <v>0</v>
      </c>
      <c r="K4400">
        <v>0</v>
      </c>
      <c r="L4400" t="s">
        <v>84</v>
      </c>
      <c r="M4400" t="s">
        <v>238</v>
      </c>
    </row>
    <row r="4401" spans="1:13" x14ac:dyDescent="0.25">
      <c r="A4401">
        <v>318934</v>
      </c>
      <c r="B4401" t="s">
        <v>120</v>
      </c>
      <c r="C4401" t="s">
        <v>43</v>
      </c>
      <c r="D4401" s="8">
        <v>40818</v>
      </c>
      <c r="E4401" t="s">
        <v>53</v>
      </c>
      <c r="F4401">
        <v>1020</v>
      </c>
      <c r="G4401" t="s">
        <v>241</v>
      </c>
      <c r="H4401" t="s">
        <v>2</v>
      </c>
      <c r="K4401">
        <v>0</v>
      </c>
      <c r="M4401" t="s">
        <v>279</v>
      </c>
    </row>
    <row r="4402" spans="1:13" x14ac:dyDescent="0.25">
      <c r="A4402">
        <v>318936</v>
      </c>
      <c r="B4402" t="s">
        <v>78</v>
      </c>
      <c r="C4402" t="s">
        <v>43</v>
      </c>
      <c r="D4402" s="8">
        <v>40822</v>
      </c>
      <c r="E4402" t="s">
        <v>83</v>
      </c>
      <c r="F4402">
        <v>2150</v>
      </c>
      <c r="G4402" t="s">
        <v>6</v>
      </c>
      <c r="H4402" t="s">
        <v>2</v>
      </c>
      <c r="K4402">
        <v>1</v>
      </c>
      <c r="L4402" t="s">
        <v>55</v>
      </c>
      <c r="M4402" t="s">
        <v>238</v>
      </c>
    </row>
    <row r="4403" spans="1:13" x14ac:dyDescent="0.25">
      <c r="A4403">
        <v>318937</v>
      </c>
      <c r="B4403" t="s">
        <v>120</v>
      </c>
      <c r="C4403" t="s">
        <v>43</v>
      </c>
      <c r="D4403" s="8">
        <v>40825</v>
      </c>
      <c r="E4403" t="s">
        <v>53</v>
      </c>
      <c r="F4403">
        <v>909</v>
      </c>
      <c r="G4403" t="s">
        <v>6</v>
      </c>
      <c r="H4403" t="s">
        <v>2</v>
      </c>
      <c r="K4403">
        <v>1</v>
      </c>
      <c r="L4403" t="s">
        <v>55</v>
      </c>
      <c r="M4403" t="s">
        <v>238</v>
      </c>
    </row>
    <row r="4404" spans="1:13" x14ac:dyDescent="0.25">
      <c r="A4404">
        <v>318942</v>
      </c>
      <c r="B4404" t="s">
        <v>86</v>
      </c>
      <c r="C4404" t="s">
        <v>43</v>
      </c>
      <c r="D4404" s="8">
        <v>40837</v>
      </c>
      <c r="E4404" t="s">
        <v>83</v>
      </c>
      <c r="F4404">
        <v>2330</v>
      </c>
      <c r="G4404" t="s">
        <v>6</v>
      </c>
      <c r="H4404" t="s">
        <v>2</v>
      </c>
      <c r="I4404">
        <v>700</v>
      </c>
      <c r="L4404" t="s">
        <v>55</v>
      </c>
      <c r="M4404" t="s">
        <v>238</v>
      </c>
    </row>
    <row r="4405" spans="1:13" x14ac:dyDescent="0.25">
      <c r="A4405">
        <v>318943</v>
      </c>
      <c r="B4405" t="s">
        <v>42</v>
      </c>
      <c r="C4405" t="s">
        <v>43</v>
      </c>
      <c r="D4405" s="8">
        <v>40838</v>
      </c>
      <c r="E4405" t="s">
        <v>53</v>
      </c>
      <c r="F4405">
        <v>1605</v>
      </c>
      <c r="G4405" t="s">
        <v>179</v>
      </c>
      <c r="H4405" t="s">
        <v>2</v>
      </c>
      <c r="I4405">
        <v>0</v>
      </c>
      <c r="K4405">
        <v>0</v>
      </c>
      <c r="L4405" t="s">
        <v>73</v>
      </c>
      <c r="M4405" t="s">
        <v>238</v>
      </c>
    </row>
    <row r="4406" spans="1:13" x14ac:dyDescent="0.25">
      <c r="A4406">
        <v>318944</v>
      </c>
      <c r="B4406" t="s">
        <v>408</v>
      </c>
      <c r="C4406" t="s">
        <v>71</v>
      </c>
      <c r="D4406" s="8">
        <v>40842</v>
      </c>
      <c r="E4406" t="s">
        <v>53</v>
      </c>
      <c r="F4406">
        <v>2046</v>
      </c>
      <c r="G4406" t="s">
        <v>313</v>
      </c>
      <c r="H4406" t="s">
        <v>2</v>
      </c>
      <c r="I4406">
        <v>1000</v>
      </c>
      <c r="M4406" t="s">
        <v>238</v>
      </c>
    </row>
    <row r="4407" spans="1:13" x14ac:dyDescent="0.25">
      <c r="A4407">
        <v>318952</v>
      </c>
      <c r="B4407" t="s">
        <v>48</v>
      </c>
      <c r="D4407" s="8">
        <v>40849</v>
      </c>
      <c r="G4407" t="s">
        <v>100</v>
      </c>
      <c r="H4407" t="s">
        <v>3</v>
      </c>
      <c r="K4407">
        <v>0</v>
      </c>
      <c r="M4407" t="s">
        <v>51</v>
      </c>
    </row>
    <row r="4408" spans="1:13" x14ac:dyDescent="0.25">
      <c r="A4408">
        <v>318956</v>
      </c>
      <c r="B4408" t="s">
        <v>48</v>
      </c>
      <c r="D4408" s="8">
        <v>40850</v>
      </c>
      <c r="G4408" t="s">
        <v>19</v>
      </c>
      <c r="H4408" t="s">
        <v>4</v>
      </c>
      <c r="K4408">
        <v>0</v>
      </c>
      <c r="M4408" t="s">
        <v>136</v>
      </c>
    </row>
    <row r="4409" spans="1:13" x14ac:dyDescent="0.25">
      <c r="A4409">
        <v>318957</v>
      </c>
      <c r="B4409" t="s">
        <v>48</v>
      </c>
      <c r="D4409" s="8">
        <v>40850</v>
      </c>
      <c r="G4409" t="s">
        <v>19</v>
      </c>
      <c r="H4409" t="s">
        <v>4</v>
      </c>
      <c r="K4409">
        <v>0</v>
      </c>
      <c r="M4409" t="s">
        <v>51</v>
      </c>
    </row>
    <row r="4410" spans="1:13" x14ac:dyDescent="0.25">
      <c r="A4410">
        <v>318960</v>
      </c>
      <c r="B4410" t="s">
        <v>48</v>
      </c>
      <c r="D4410" s="8">
        <v>40850</v>
      </c>
      <c r="G4410" t="s">
        <v>7</v>
      </c>
      <c r="H4410" t="s">
        <v>2</v>
      </c>
      <c r="K4410">
        <v>0</v>
      </c>
      <c r="M4410" t="s">
        <v>430</v>
      </c>
    </row>
    <row r="4411" spans="1:13" x14ac:dyDescent="0.25">
      <c r="A4411">
        <v>318964</v>
      </c>
      <c r="B4411" t="s">
        <v>48</v>
      </c>
      <c r="D4411" s="8">
        <v>40850</v>
      </c>
      <c r="G4411" t="s">
        <v>23</v>
      </c>
      <c r="H4411" t="s">
        <v>4</v>
      </c>
      <c r="K4411">
        <v>0</v>
      </c>
      <c r="M4411" t="s">
        <v>126</v>
      </c>
    </row>
    <row r="4412" spans="1:13" x14ac:dyDescent="0.25">
      <c r="A4412">
        <v>318965</v>
      </c>
      <c r="B4412" t="s">
        <v>48</v>
      </c>
      <c r="D4412" s="8">
        <v>40850</v>
      </c>
      <c r="G4412" t="s">
        <v>23</v>
      </c>
      <c r="H4412" t="s">
        <v>4</v>
      </c>
      <c r="K4412">
        <v>0</v>
      </c>
      <c r="M4412" t="s">
        <v>231</v>
      </c>
    </row>
    <row r="4413" spans="1:13" x14ac:dyDescent="0.25">
      <c r="A4413">
        <v>318967</v>
      </c>
      <c r="B4413" t="s">
        <v>48</v>
      </c>
      <c r="D4413" s="8">
        <v>40851</v>
      </c>
      <c r="G4413" t="s">
        <v>19</v>
      </c>
      <c r="H4413" t="s">
        <v>4</v>
      </c>
      <c r="K4413">
        <v>0</v>
      </c>
      <c r="M4413" t="s">
        <v>136</v>
      </c>
    </row>
    <row r="4414" spans="1:13" x14ac:dyDescent="0.25">
      <c r="A4414">
        <v>318968</v>
      </c>
      <c r="B4414" t="s">
        <v>48</v>
      </c>
      <c r="D4414" s="8">
        <v>40851</v>
      </c>
      <c r="G4414" t="s">
        <v>19</v>
      </c>
      <c r="H4414" t="s">
        <v>4</v>
      </c>
      <c r="K4414">
        <v>0</v>
      </c>
      <c r="M4414" t="s">
        <v>51</v>
      </c>
    </row>
    <row r="4415" spans="1:13" x14ac:dyDescent="0.25">
      <c r="A4415">
        <v>318970</v>
      </c>
      <c r="B4415" t="s">
        <v>48</v>
      </c>
      <c r="D4415" s="8">
        <v>40851</v>
      </c>
      <c r="G4415" t="s">
        <v>75</v>
      </c>
      <c r="H4415" t="s">
        <v>4</v>
      </c>
      <c r="K4415">
        <v>0</v>
      </c>
      <c r="M4415" t="s">
        <v>159</v>
      </c>
    </row>
    <row r="4416" spans="1:13" x14ac:dyDescent="0.25">
      <c r="A4416">
        <v>318971</v>
      </c>
      <c r="B4416" t="s">
        <v>48</v>
      </c>
      <c r="D4416" s="8">
        <v>40851</v>
      </c>
      <c r="G4416" t="s">
        <v>23</v>
      </c>
      <c r="H4416" t="s">
        <v>4</v>
      </c>
      <c r="K4416">
        <v>0</v>
      </c>
      <c r="M4416" t="s">
        <v>126</v>
      </c>
    </row>
    <row r="4417" spans="1:13" x14ac:dyDescent="0.25">
      <c r="A4417">
        <v>318972</v>
      </c>
      <c r="B4417" t="s">
        <v>48</v>
      </c>
      <c r="D4417" s="8">
        <v>40851</v>
      </c>
      <c r="G4417" t="s">
        <v>23</v>
      </c>
      <c r="H4417" t="s">
        <v>4</v>
      </c>
      <c r="K4417">
        <v>0</v>
      </c>
      <c r="M4417" t="s">
        <v>468</v>
      </c>
    </row>
    <row r="4418" spans="1:13" x14ac:dyDescent="0.25">
      <c r="A4418">
        <v>318977</v>
      </c>
      <c r="B4418" t="s">
        <v>48</v>
      </c>
      <c r="D4418" s="8">
        <v>40852</v>
      </c>
      <c r="G4418" t="s">
        <v>19</v>
      </c>
      <c r="H4418" t="s">
        <v>4</v>
      </c>
      <c r="K4418">
        <v>0</v>
      </c>
      <c r="M4418" t="s">
        <v>136</v>
      </c>
    </row>
    <row r="4419" spans="1:13" x14ac:dyDescent="0.25">
      <c r="A4419">
        <v>318978</v>
      </c>
      <c r="B4419" t="s">
        <v>48</v>
      </c>
      <c r="D4419" s="8">
        <v>40852</v>
      </c>
      <c r="G4419" t="s">
        <v>289</v>
      </c>
      <c r="H4419" t="s">
        <v>3</v>
      </c>
      <c r="K4419">
        <v>0</v>
      </c>
      <c r="M4419" t="s">
        <v>56</v>
      </c>
    </row>
    <row r="4420" spans="1:13" x14ac:dyDescent="0.25">
      <c r="A4420">
        <v>318989</v>
      </c>
      <c r="B4420" t="s">
        <v>48</v>
      </c>
      <c r="D4420" s="8">
        <v>40854</v>
      </c>
      <c r="G4420" t="s">
        <v>19</v>
      </c>
      <c r="H4420" t="s">
        <v>4</v>
      </c>
      <c r="K4420">
        <v>0</v>
      </c>
      <c r="M4420" t="s">
        <v>136</v>
      </c>
    </row>
    <row r="4421" spans="1:13" x14ac:dyDescent="0.25">
      <c r="A4421">
        <v>318990</v>
      </c>
      <c r="B4421" t="s">
        <v>48</v>
      </c>
      <c r="D4421" s="8">
        <v>40854</v>
      </c>
      <c r="G4421" t="s">
        <v>19</v>
      </c>
      <c r="H4421" t="s">
        <v>4</v>
      </c>
      <c r="K4421">
        <v>0</v>
      </c>
      <c r="M4421" t="s">
        <v>624</v>
      </c>
    </row>
    <row r="4422" spans="1:13" x14ac:dyDescent="0.25">
      <c r="A4422">
        <v>318996</v>
      </c>
      <c r="B4422" t="s">
        <v>48</v>
      </c>
      <c r="D4422" s="8">
        <v>40855</v>
      </c>
      <c r="G4422" t="s">
        <v>174</v>
      </c>
      <c r="H4422" t="s">
        <v>4</v>
      </c>
      <c r="K4422">
        <v>0</v>
      </c>
      <c r="M4422" t="s">
        <v>51</v>
      </c>
    </row>
    <row r="4423" spans="1:13" x14ac:dyDescent="0.25">
      <c r="A4423">
        <v>318998</v>
      </c>
      <c r="B4423" t="s">
        <v>48</v>
      </c>
      <c r="D4423" s="8">
        <v>40855</v>
      </c>
      <c r="G4423" t="s">
        <v>75</v>
      </c>
      <c r="H4423" t="s">
        <v>4</v>
      </c>
      <c r="K4423">
        <v>0</v>
      </c>
      <c r="M4423" t="s">
        <v>233</v>
      </c>
    </row>
    <row r="4424" spans="1:13" x14ac:dyDescent="0.25">
      <c r="A4424">
        <v>319003</v>
      </c>
      <c r="B4424" t="s">
        <v>48</v>
      </c>
      <c r="D4424" s="8">
        <v>40857</v>
      </c>
      <c r="G4424" t="s">
        <v>19</v>
      </c>
      <c r="H4424" t="s">
        <v>4</v>
      </c>
      <c r="K4424">
        <v>0</v>
      </c>
      <c r="M4424" t="s">
        <v>51</v>
      </c>
    </row>
    <row r="4425" spans="1:13" x14ac:dyDescent="0.25">
      <c r="A4425">
        <v>319009</v>
      </c>
      <c r="B4425" t="s">
        <v>48</v>
      </c>
      <c r="D4425" s="8">
        <v>40858</v>
      </c>
      <c r="G4425" t="s">
        <v>272</v>
      </c>
      <c r="H4425" t="s">
        <v>4</v>
      </c>
      <c r="K4425">
        <v>0</v>
      </c>
      <c r="M4425" t="s">
        <v>137</v>
      </c>
    </row>
    <row r="4426" spans="1:13" x14ac:dyDescent="0.25">
      <c r="A4426">
        <v>319024</v>
      </c>
      <c r="B4426" t="s">
        <v>48</v>
      </c>
      <c r="D4426" s="8">
        <v>40860</v>
      </c>
      <c r="G4426" t="s">
        <v>8</v>
      </c>
      <c r="H4426" t="s">
        <v>2</v>
      </c>
      <c r="K4426">
        <v>0</v>
      </c>
      <c r="M4426" t="s">
        <v>150</v>
      </c>
    </row>
    <row r="4427" spans="1:13" x14ac:dyDescent="0.25">
      <c r="A4427">
        <v>319045</v>
      </c>
      <c r="B4427" t="s">
        <v>48</v>
      </c>
      <c r="D4427" s="8">
        <v>40848</v>
      </c>
      <c r="G4427" t="s">
        <v>19</v>
      </c>
      <c r="H4427" t="s">
        <v>4</v>
      </c>
      <c r="K4427">
        <v>0</v>
      </c>
      <c r="M4427" t="s">
        <v>136</v>
      </c>
    </row>
    <row r="4428" spans="1:13" x14ac:dyDescent="0.25">
      <c r="A4428">
        <v>319051</v>
      </c>
      <c r="B4428" t="s">
        <v>48</v>
      </c>
      <c r="D4428" s="8">
        <v>40861</v>
      </c>
      <c r="G4428" t="s">
        <v>93</v>
      </c>
      <c r="H4428" t="s">
        <v>2</v>
      </c>
      <c r="K4428">
        <v>0</v>
      </c>
      <c r="M4428" t="s">
        <v>118</v>
      </c>
    </row>
    <row r="4429" spans="1:13" x14ac:dyDescent="0.25">
      <c r="A4429">
        <v>319052</v>
      </c>
      <c r="B4429" t="s">
        <v>48</v>
      </c>
      <c r="D4429" s="8">
        <v>40861</v>
      </c>
      <c r="G4429" t="s">
        <v>139</v>
      </c>
      <c r="H4429" t="s">
        <v>2</v>
      </c>
      <c r="K4429">
        <v>0</v>
      </c>
      <c r="M4429" t="s">
        <v>137</v>
      </c>
    </row>
    <row r="4430" spans="1:13" x14ac:dyDescent="0.25">
      <c r="A4430">
        <v>319055</v>
      </c>
      <c r="B4430" t="s">
        <v>48</v>
      </c>
      <c r="D4430" s="8">
        <v>40862</v>
      </c>
      <c r="G4430" t="s">
        <v>7</v>
      </c>
      <c r="H4430" t="s">
        <v>2</v>
      </c>
      <c r="K4430">
        <v>0</v>
      </c>
      <c r="M4430" t="s">
        <v>430</v>
      </c>
    </row>
    <row r="4431" spans="1:13" x14ac:dyDescent="0.25">
      <c r="A4431">
        <v>319057</v>
      </c>
      <c r="B4431" t="s">
        <v>48</v>
      </c>
      <c r="D4431" s="8">
        <v>40862</v>
      </c>
      <c r="G4431" t="s">
        <v>307</v>
      </c>
      <c r="H4431" t="s">
        <v>4</v>
      </c>
      <c r="K4431">
        <v>0</v>
      </c>
      <c r="M4431" t="s">
        <v>125</v>
      </c>
    </row>
    <row r="4432" spans="1:13" x14ac:dyDescent="0.25">
      <c r="A4432">
        <v>319061</v>
      </c>
      <c r="B4432" t="s">
        <v>48</v>
      </c>
      <c r="D4432" s="8">
        <v>40864</v>
      </c>
      <c r="G4432" t="s">
        <v>19</v>
      </c>
      <c r="H4432" t="s">
        <v>4</v>
      </c>
      <c r="K4432">
        <v>0</v>
      </c>
      <c r="M4432" t="s">
        <v>229</v>
      </c>
    </row>
    <row r="4433" spans="1:14" x14ac:dyDescent="0.25">
      <c r="A4433">
        <v>319064</v>
      </c>
      <c r="B4433" t="s">
        <v>48</v>
      </c>
      <c r="D4433" s="8">
        <v>40869</v>
      </c>
      <c r="G4433" t="s">
        <v>19</v>
      </c>
      <c r="H4433" t="s">
        <v>4</v>
      </c>
      <c r="K4433">
        <v>0</v>
      </c>
      <c r="M4433" t="s">
        <v>222</v>
      </c>
    </row>
    <row r="4434" spans="1:14" x14ac:dyDescent="0.25">
      <c r="A4434">
        <v>319066</v>
      </c>
      <c r="B4434" t="s">
        <v>48</v>
      </c>
      <c r="D4434" s="8">
        <v>40870</v>
      </c>
      <c r="G4434" t="s">
        <v>19</v>
      </c>
      <c r="H4434" t="s">
        <v>4</v>
      </c>
      <c r="K4434">
        <v>0</v>
      </c>
      <c r="M4434" t="s">
        <v>51</v>
      </c>
    </row>
    <row r="4435" spans="1:14" x14ac:dyDescent="0.25">
      <c r="A4435">
        <v>319070</v>
      </c>
      <c r="B4435" t="s">
        <v>48</v>
      </c>
      <c r="D4435" s="8">
        <v>40871</v>
      </c>
      <c r="G4435" t="s">
        <v>19</v>
      </c>
      <c r="H4435" t="s">
        <v>4</v>
      </c>
      <c r="K4435">
        <v>0</v>
      </c>
      <c r="M4435" t="s">
        <v>136</v>
      </c>
    </row>
    <row r="4436" spans="1:14" x14ac:dyDescent="0.25">
      <c r="A4436">
        <v>319071</v>
      </c>
      <c r="B4436" t="s">
        <v>48</v>
      </c>
      <c r="D4436" s="8">
        <v>40871</v>
      </c>
      <c r="G4436" t="s">
        <v>114</v>
      </c>
      <c r="H4436" t="s">
        <v>3</v>
      </c>
      <c r="K4436">
        <v>0</v>
      </c>
      <c r="M4436" t="s">
        <v>231</v>
      </c>
    </row>
    <row r="4437" spans="1:14" x14ac:dyDescent="0.25">
      <c r="A4437">
        <v>319081</v>
      </c>
      <c r="B4437" t="s">
        <v>48</v>
      </c>
      <c r="D4437" s="8">
        <v>40874</v>
      </c>
      <c r="G4437" t="s">
        <v>93</v>
      </c>
      <c r="H4437" t="s">
        <v>2</v>
      </c>
      <c r="K4437">
        <v>0</v>
      </c>
      <c r="M4437" t="s">
        <v>625</v>
      </c>
    </row>
    <row r="4438" spans="1:14" x14ac:dyDescent="0.25">
      <c r="A4438">
        <v>319082</v>
      </c>
      <c r="B4438" t="s">
        <v>48</v>
      </c>
      <c r="D4438" s="8">
        <v>40875</v>
      </c>
      <c r="G4438" t="s">
        <v>19</v>
      </c>
      <c r="H4438" t="s">
        <v>4</v>
      </c>
      <c r="K4438">
        <v>0</v>
      </c>
      <c r="M4438" t="s">
        <v>136</v>
      </c>
    </row>
    <row r="4439" spans="1:14" x14ac:dyDescent="0.25">
      <c r="A4439">
        <v>319089</v>
      </c>
      <c r="B4439" t="s">
        <v>85</v>
      </c>
      <c r="C4439" t="s">
        <v>43</v>
      </c>
      <c r="D4439" s="8">
        <v>40848</v>
      </c>
      <c r="E4439" t="s">
        <v>83</v>
      </c>
      <c r="F4439">
        <v>2305</v>
      </c>
      <c r="G4439" t="s">
        <v>10</v>
      </c>
      <c r="H4439" t="s">
        <v>2</v>
      </c>
      <c r="I4439">
        <v>4200</v>
      </c>
      <c r="K4439">
        <v>15</v>
      </c>
      <c r="L4439" t="s">
        <v>55</v>
      </c>
      <c r="M4439" t="s">
        <v>238</v>
      </c>
      <c r="N4439" t="s">
        <v>57</v>
      </c>
    </row>
    <row r="4440" spans="1:14" x14ac:dyDescent="0.25">
      <c r="A4440">
        <v>319098</v>
      </c>
      <c r="B4440" t="s">
        <v>330</v>
      </c>
      <c r="C4440" t="s">
        <v>43</v>
      </c>
      <c r="D4440" s="8">
        <v>40848</v>
      </c>
      <c r="E4440" t="s">
        <v>53</v>
      </c>
      <c r="F4440">
        <v>1545</v>
      </c>
      <c r="G4440" t="s">
        <v>626</v>
      </c>
      <c r="H4440" t="s">
        <v>3</v>
      </c>
      <c r="I4440">
        <v>0</v>
      </c>
      <c r="K4440">
        <v>0</v>
      </c>
      <c r="L4440" t="s">
        <v>84</v>
      </c>
      <c r="M4440" t="s">
        <v>279</v>
      </c>
    </row>
    <row r="4441" spans="1:14" x14ac:dyDescent="0.25">
      <c r="A4441">
        <v>319111</v>
      </c>
      <c r="B4441" t="s">
        <v>48</v>
      </c>
      <c r="D4441" s="8">
        <v>40867</v>
      </c>
      <c r="G4441" t="s">
        <v>7</v>
      </c>
      <c r="H4441" t="s">
        <v>2</v>
      </c>
      <c r="K4441">
        <v>0</v>
      </c>
      <c r="M4441" t="s">
        <v>217</v>
      </c>
    </row>
    <row r="4442" spans="1:14" x14ac:dyDescent="0.25">
      <c r="A4442">
        <v>319112</v>
      </c>
      <c r="B4442" t="s">
        <v>48</v>
      </c>
      <c r="D4442" s="8">
        <v>40867</v>
      </c>
      <c r="G4442" t="s">
        <v>100</v>
      </c>
      <c r="H4442" t="s">
        <v>3</v>
      </c>
      <c r="K4442">
        <v>0</v>
      </c>
      <c r="M4442" t="s">
        <v>51</v>
      </c>
    </row>
    <row r="4443" spans="1:14" x14ac:dyDescent="0.25">
      <c r="A4443">
        <v>319113</v>
      </c>
      <c r="B4443" t="s">
        <v>48</v>
      </c>
      <c r="D4443" s="8">
        <v>40868</v>
      </c>
      <c r="G4443" t="s">
        <v>168</v>
      </c>
      <c r="H4443" t="s">
        <v>4</v>
      </c>
      <c r="K4443">
        <v>0</v>
      </c>
      <c r="M4443" t="s">
        <v>81</v>
      </c>
    </row>
    <row r="4444" spans="1:14" x14ac:dyDescent="0.25">
      <c r="A4444">
        <v>319116</v>
      </c>
      <c r="B4444" t="s">
        <v>48</v>
      </c>
      <c r="D4444" s="8">
        <v>40868</v>
      </c>
      <c r="G4444" t="s">
        <v>100</v>
      </c>
      <c r="H4444" t="s">
        <v>3</v>
      </c>
      <c r="K4444">
        <v>0</v>
      </c>
      <c r="M4444" t="s">
        <v>166</v>
      </c>
    </row>
    <row r="4445" spans="1:14" x14ac:dyDescent="0.25">
      <c r="A4445">
        <v>319118</v>
      </c>
      <c r="B4445" t="s">
        <v>48</v>
      </c>
      <c r="D4445" s="8">
        <v>40875</v>
      </c>
      <c r="G4445" t="s">
        <v>289</v>
      </c>
      <c r="H4445" t="s">
        <v>3</v>
      </c>
      <c r="K4445">
        <v>0</v>
      </c>
      <c r="M4445" t="s">
        <v>337</v>
      </c>
    </row>
    <row r="4446" spans="1:14" x14ac:dyDescent="0.25">
      <c r="A4446">
        <v>319120</v>
      </c>
      <c r="B4446" t="s">
        <v>48</v>
      </c>
      <c r="D4446" s="8">
        <v>40875</v>
      </c>
      <c r="G4446" t="s">
        <v>199</v>
      </c>
      <c r="H4446" t="s">
        <v>3</v>
      </c>
      <c r="K4446">
        <v>0</v>
      </c>
      <c r="M4446" t="s">
        <v>77</v>
      </c>
    </row>
    <row r="4447" spans="1:14" x14ac:dyDescent="0.25">
      <c r="A4447">
        <v>319121</v>
      </c>
      <c r="B4447" t="s">
        <v>48</v>
      </c>
      <c r="D4447" s="8">
        <v>40876</v>
      </c>
      <c r="G4447" t="s">
        <v>19</v>
      </c>
      <c r="H4447" t="s">
        <v>4</v>
      </c>
      <c r="K4447">
        <v>0</v>
      </c>
      <c r="M4447" t="s">
        <v>118</v>
      </c>
    </row>
    <row r="4448" spans="1:14" x14ac:dyDescent="0.25">
      <c r="A4448">
        <v>319123</v>
      </c>
      <c r="B4448" t="s">
        <v>48</v>
      </c>
      <c r="D4448" s="8">
        <v>40877</v>
      </c>
      <c r="G4448" t="s">
        <v>19</v>
      </c>
      <c r="H4448" t="s">
        <v>4</v>
      </c>
      <c r="K4448">
        <v>0</v>
      </c>
      <c r="M4448" t="s">
        <v>87</v>
      </c>
    </row>
    <row r="4449" spans="1:14" x14ac:dyDescent="0.25">
      <c r="A4449">
        <v>319124</v>
      </c>
      <c r="B4449" t="s">
        <v>48</v>
      </c>
      <c r="D4449" s="8">
        <v>40877</v>
      </c>
      <c r="G4449" t="s">
        <v>114</v>
      </c>
      <c r="H4449" t="s">
        <v>3</v>
      </c>
      <c r="K4449">
        <v>0</v>
      </c>
      <c r="M4449" t="s">
        <v>51</v>
      </c>
    </row>
    <row r="4450" spans="1:14" x14ac:dyDescent="0.25">
      <c r="A4450">
        <v>319138</v>
      </c>
      <c r="B4450" t="s">
        <v>78</v>
      </c>
      <c r="C4450" t="s">
        <v>43</v>
      </c>
      <c r="D4450" s="8">
        <v>40848</v>
      </c>
      <c r="E4450" t="s">
        <v>53</v>
      </c>
      <c r="F4450">
        <v>1140</v>
      </c>
      <c r="G4450" t="s">
        <v>15</v>
      </c>
      <c r="H4450" t="s">
        <v>3</v>
      </c>
      <c r="I4450">
        <v>0</v>
      </c>
      <c r="J4450">
        <v>80</v>
      </c>
      <c r="K4450">
        <v>0</v>
      </c>
      <c r="L4450" t="s">
        <v>84</v>
      </c>
      <c r="M4450" t="s">
        <v>50</v>
      </c>
      <c r="N4450" t="s">
        <v>57</v>
      </c>
    </row>
    <row r="4451" spans="1:14" x14ac:dyDescent="0.25">
      <c r="A4451">
        <v>319145</v>
      </c>
      <c r="B4451" t="s">
        <v>42</v>
      </c>
      <c r="C4451" t="s">
        <v>43</v>
      </c>
      <c r="D4451" s="8">
        <v>40848</v>
      </c>
      <c r="G4451" t="s">
        <v>22</v>
      </c>
      <c r="H4451" t="s">
        <v>4</v>
      </c>
      <c r="I4451">
        <v>500</v>
      </c>
      <c r="J4451">
        <v>130</v>
      </c>
      <c r="K4451">
        <v>1</v>
      </c>
      <c r="L4451" t="s">
        <v>55</v>
      </c>
      <c r="M4451" t="s">
        <v>56</v>
      </c>
      <c r="N4451" t="s">
        <v>57</v>
      </c>
    </row>
    <row r="4452" spans="1:14" x14ac:dyDescent="0.25">
      <c r="A4452">
        <v>319150</v>
      </c>
      <c r="B4452" t="s">
        <v>177</v>
      </c>
      <c r="C4452" t="s">
        <v>106</v>
      </c>
      <c r="D4452" s="8">
        <v>40848</v>
      </c>
      <c r="E4452" t="s">
        <v>83</v>
      </c>
      <c r="F4452">
        <v>1950</v>
      </c>
      <c r="G4452" t="s">
        <v>201</v>
      </c>
      <c r="H4452" t="s">
        <v>3</v>
      </c>
      <c r="I4452">
        <v>0</v>
      </c>
      <c r="K4452">
        <v>0</v>
      </c>
      <c r="L4452" t="s">
        <v>84</v>
      </c>
      <c r="M4452" t="s">
        <v>56</v>
      </c>
      <c r="N4452" t="s">
        <v>57</v>
      </c>
    </row>
    <row r="4453" spans="1:14" x14ac:dyDescent="0.25">
      <c r="A4453">
        <v>319152</v>
      </c>
      <c r="B4453" t="s">
        <v>62</v>
      </c>
      <c r="C4453" t="s">
        <v>43</v>
      </c>
      <c r="D4453" s="8">
        <v>40849</v>
      </c>
      <c r="E4453" t="s">
        <v>53</v>
      </c>
      <c r="F4453">
        <v>1235</v>
      </c>
      <c r="G4453" t="s">
        <v>15</v>
      </c>
      <c r="H4453" t="s">
        <v>3</v>
      </c>
      <c r="I4453">
        <v>0</v>
      </c>
      <c r="K4453">
        <v>0</v>
      </c>
      <c r="L4453" t="s">
        <v>84</v>
      </c>
      <c r="M4453" t="s">
        <v>50</v>
      </c>
      <c r="N4453" t="s">
        <v>57</v>
      </c>
    </row>
    <row r="4454" spans="1:14" x14ac:dyDescent="0.25">
      <c r="A4454">
        <v>319153</v>
      </c>
      <c r="B4454" t="s">
        <v>42</v>
      </c>
      <c r="C4454" t="s">
        <v>43</v>
      </c>
      <c r="D4454" s="8">
        <v>40849</v>
      </c>
      <c r="G4454" t="s">
        <v>12</v>
      </c>
      <c r="H4454" t="s">
        <v>3</v>
      </c>
      <c r="I4454">
        <v>100</v>
      </c>
      <c r="J4454">
        <v>180</v>
      </c>
      <c r="K4454">
        <v>0</v>
      </c>
      <c r="L4454" t="s">
        <v>55</v>
      </c>
      <c r="M4454" t="s">
        <v>50</v>
      </c>
      <c r="N4454" t="s">
        <v>57</v>
      </c>
    </row>
    <row r="4455" spans="1:14" x14ac:dyDescent="0.25">
      <c r="A4455">
        <v>319164</v>
      </c>
      <c r="B4455" t="s">
        <v>63</v>
      </c>
      <c r="C4455" t="s">
        <v>43</v>
      </c>
      <c r="D4455" s="8">
        <v>40849</v>
      </c>
      <c r="E4455" t="s">
        <v>44</v>
      </c>
      <c r="G4455" t="s">
        <v>66</v>
      </c>
      <c r="H4455" t="s">
        <v>4</v>
      </c>
      <c r="I4455">
        <v>400</v>
      </c>
      <c r="J4455">
        <v>140</v>
      </c>
      <c r="K4455">
        <v>1</v>
      </c>
      <c r="L4455" t="s">
        <v>64</v>
      </c>
      <c r="M4455" t="s">
        <v>56</v>
      </c>
      <c r="N4455" t="s">
        <v>57</v>
      </c>
    </row>
    <row r="4456" spans="1:14" x14ac:dyDescent="0.25">
      <c r="A4456">
        <v>319171</v>
      </c>
      <c r="B4456" t="s">
        <v>78</v>
      </c>
      <c r="C4456" t="s">
        <v>43</v>
      </c>
      <c r="D4456" s="8">
        <v>40850</v>
      </c>
      <c r="E4456" t="s">
        <v>53</v>
      </c>
      <c r="F4456">
        <v>900</v>
      </c>
      <c r="G4456" t="s">
        <v>6</v>
      </c>
      <c r="H4456" t="s">
        <v>2</v>
      </c>
      <c r="I4456">
        <v>0</v>
      </c>
      <c r="J4456">
        <v>130</v>
      </c>
      <c r="K4456">
        <v>0</v>
      </c>
      <c r="L4456" t="s">
        <v>84</v>
      </c>
      <c r="M4456" t="s">
        <v>51</v>
      </c>
      <c r="N4456" t="s">
        <v>57</v>
      </c>
    </row>
    <row r="4457" spans="1:14" x14ac:dyDescent="0.25">
      <c r="A4457">
        <v>319172</v>
      </c>
      <c r="B4457" t="s">
        <v>95</v>
      </c>
      <c r="C4457" t="s">
        <v>43</v>
      </c>
      <c r="D4457" s="8">
        <v>40850</v>
      </c>
      <c r="E4457" t="s">
        <v>83</v>
      </c>
      <c r="F4457">
        <v>1940</v>
      </c>
      <c r="G4457" t="s">
        <v>19</v>
      </c>
      <c r="H4457" t="s">
        <v>4</v>
      </c>
      <c r="I4457">
        <v>0</v>
      </c>
      <c r="K4457">
        <v>0</v>
      </c>
      <c r="L4457" t="s">
        <v>84</v>
      </c>
      <c r="M4457" t="s">
        <v>60</v>
      </c>
      <c r="N4457" t="s">
        <v>57</v>
      </c>
    </row>
    <row r="4458" spans="1:14" x14ac:dyDescent="0.25">
      <c r="A4458">
        <v>319175</v>
      </c>
      <c r="B4458" t="s">
        <v>111</v>
      </c>
      <c r="C4458" t="s">
        <v>106</v>
      </c>
      <c r="D4458" s="8">
        <v>40850</v>
      </c>
      <c r="E4458" t="s">
        <v>53</v>
      </c>
      <c r="G4458" t="s">
        <v>427</v>
      </c>
      <c r="H4458" t="s">
        <v>2</v>
      </c>
      <c r="I4458">
        <v>0</v>
      </c>
      <c r="J4458">
        <v>100</v>
      </c>
      <c r="K4458">
        <v>0</v>
      </c>
      <c r="L4458" t="s">
        <v>73</v>
      </c>
      <c r="M4458" t="s">
        <v>132</v>
      </c>
      <c r="N4458" t="s">
        <v>57</v>
      </c>
    </row>
    <row r="4459" spans="1:14" x14ac:dyDescent="0.25">
      <c r="A4459">
        <v>319177</v>
      </c>
      <c r="B4459" t="s">
        <v>181</v>
      </c>
      <c r="C4459" t="s">
        <v>43</v>
      </c>
      <c r="D4459" s="8">
        <v>40850</v>
      </c>
      <c r="E4459" t="s">
        <v>107</v>
      </c>
      <c r="F4459">
        <v>1913</v>
      </c>
      <c r="G4459" t="s">
        <v>373</v>
      </c>
      <c r="H4459" t="s">
        <v>4</v>
      </c>
      <c r="I4459">
        <v>0</v>
      </c>
      <c r="J4459">
        <v>80</v>
      </c>
      <c r="K4459">
        <v>0</v>
      </c>
      <c r="L4459" t="s">
        <v>73</v>
      </c>
      <c r="M4459" t="s">
        <v>256</v>
      </c>
    </row>
    <row r="4460" spans="1:14" x14ac:dyDescent="0.25">
      <c r="A4460">
        <v>319184</v>
      </c>
      <c r="B4460" t="s">
        <v>78</v>
      </c>
      <c r="C4460" t="s">
        <v>43</v>
      </c>
      <c r="D4460" s="8">
        <v>40858</v>
      </c>
      <c r="E4460" t="s">
        <v>53</v>
      </c>
      <c r="F4460">
        <v>1215</v>
      </c>
      <c r="G4460" t="s">
        <v>15</v>
      </c>
      <c r="H4460" t="s">
        <v>3</v>
      </c>
      <c r="I4460">
        <v>0</v>
      </c>
      <c r="K4460">
        <v>0</v>
      </c>
      <c r="L4460" t="s">
        <v>84</v>
      </c>
      <c r="M4460" t="s">
        <v>60</v>
      </c>
      <c r="N4460" t="s">
        <v>57</v>
      </c>
    </row>
    <row r="4461" spans="1:14" x14ac:dyDescent="0.25">
      <c r="A4461">
        <v>319200</v>
      </c>
      <c r="B4461" t="s">
        <v>407</v>
      </c>
      <c r="C4461" t="s">
        <v>43</v>
      </c>
      <c r="D4461" s="8">
        <v>40851</v>
      </c>
      <c r="E4461" t="s">
        <v>53</v>
      </c>
      <c r="F4461">
        <v>1605</v>
      </c>
      <c r="G4461" t="s">
        <v>15</v>
      </c>
      <c r="H4461" t="s">
        <v>3</v>
      </c>
      <c r="K4461">
        <v>1</v>
      </c>
      <c r="L4461" t="s">
        <v>55</v>
      </c>
      <c r="M4461" t="s">
        <v>67</v>
      </c>
      <c r="N4461" t="s">
        <v>57</v>
      </c>
    </row>
    <row r="4462" spans="1:14" x14ac:dyDescent="0.25">
      <c r="A4462">
        <v>319202</v>
      </c>
      <c r="B4462" t="s">
        <v>230</v>
      </c>
      <c r="C4462" t="s">
        <v>71</v>
      </c>
      <c r="D4462" s="8">
        <v>40851</v>
      </c>
      <c r="E4462" t="s">
        <v>53</v>
      </c>
      <c r="F4462">
        <v>1230</v>
      </c>
      <c r="G4462" t="s">
        <v>388</v>
      </c>
      <c r="H4462" t="s">
        <v>3</v>
      </c>
      <c r="I4462">
        <v>50</v>
      </c>
      <c r="J4462">
        <v>65</v>
      </c>
      <c r="K4462">
        <v>0</v>
      </c>
      <c r="L4462" t="s">
        <v>55</v>
      </c>
      <c r="M4462" t="s">
        <v>56</v>
      </c>
      <c r="N4462" t="s">
        <v>57</v>
      </c>
    </row>
    <row r="4463" spans="1:14" x14ac:dyDescent="0.25">
      <c r="A4463">
        <v>319210</v>
      </c>
      <c r="B4463" t="s">
        <v>63</v>
      </c>
      <c r="C4463" t="s">
        <v>43</v>
      </c>
      <c r="D4463" s="8">
        <v>40851</v>
      </c>
      <c r="E4463" t="s">
        <v>83</v>
      </c>
      <c r="F4463">
        <v>2150</v>
      </c>
      <c r="G4463" t="s">
        <v>94</v>
      </c>
      <c r="H4463" t="s">
        <v>3</v>
      </c>
      <c r="I4463">
        <v>2600</v>
      </c>
      <c r="J4463">
        <v>180</v>
      </c>
      <c r="L4463" t="s">
        <v>55</v>
      </c>
      <c r="M4463" t="s">
        <v>56</v>
      </c>
      <c r="N4463" t="s">
        <v>57</v>
      </c>
    </row>
    <row r="4464" spans="1:14" x14ac:dyDescent="0.25">
      <c r="A4464">
        <v>319221</v>
      </c>
      <c r="B4464" t="s">
        <v>89</v>
      </c>
      <c r="C4464" t="s">
        <v>43</v>
      </c>
      <c r="D4464" s="8">
        <v>40852</v>
      </c>
      <c r="E4464" t="s">
        <v>53</v>
      </c>
      <c r="F4464">
        <v>1055</v>
      </c>
      <c r="G4464" t="s">
        <v>49</v>
      </c>
      <c r="H4464" t="s">
        <v>3</v>
      </c>
      <c r="I4464">
        <v>500</v>
      </c>
      <c r="J4464">
        <v>100</v>
      </c>
      <c r="K4464">
        <v>3</v>
      </c>
      <c r="L4464" t="s">
        <v>55</v>
      </c>
      <c r="M4464" t="s">
        <v>74</v>
      </c>
      <c r="N4464" t="s">
        <v>57</v>
      </c>
    </row>
    <row r="4465" spans="1:14" x14ac:dyDescent="0.25">
      <c r="A4465">
        <v>319225</v>
      </c>
      <c r="B4465" t="s">
        <v>230</v>
      </c>
      <c r="C4465" t="s">
        <v>71</v>
      </c>
      <c r="D4465" s="8">
        <v>40852</v>
      </c>
      <c r="G4465" t="s">
        <v>289</v>
      </c>
      <c r="H4465" t="s">
        <v>3</v>
      </c>
      <c r="I4465">
        <v>1000</v>
      </c>
      <c r="J4465">
        <v>100</v>
      </c>
      <c r="L4465" t="s">
        <v>64</v>
      </c>
      <c r="M4465" t="s">
        <v>67</v>
      </c>
      <c r="N4465" t="s">
        <v>57</v>
      </c>
    </row>
    <row r="4466" spans="1:14" x14ac:dyDescent="0.25">
      <c r="A4466">
        <v>319226</v>
      </c>
      <c r="B4466" t="s">
        <v>149</v>
      </c>
      <c r="C4466" t="s">
        <v>43</v>
      </c>
      <c r="D4466" s="8">
        <v>40852</v>
      </c>
      <c r="G4466" t="s">
        <v>11</v>
      </c>
      <c r="H4466" t="s">
        <v>3</v>
      </c>
      <c r="L4466" t="s">
        <v>55</v>
      </c>
      <c r="M4466" t="s">
        <v>183</v>
      </c>
    </row>
    <row r="4467" spans="1:14" x14ac:dyDescent="0.25">
      <c r="A4467">
        <v>319228</v>
      </c>
      <c r="B4467" t="s">
        <v>42</v>
      </c>
      <c r="C4467" t="s">
        <v>43</v>
      </c>
      <c r="D4467" s="8">
        <v>40852</v>
      </c>
      <c r="E4467" t="s">
        <v>53</v>
      </c>
      <c r="F4467">
        <v>920</v>
      </c>
      <c r="G4467" t="s">
        <v>94</v>
      </c>
      <c r="H4467" t="s">
        <v>3</v>
      </c>
      <c r="I4467">
        <v>0</v>
      </c>
      <c r="J4467">
        <v>135</v>
      </c>
      <c r="K4467">
        <v>0</v>
      </c>
      <c r="L4467" t="s">
        <v>84</v>
      </c>
      <c r="M4467" t="s">
        <v>50</v>
      </c>
      <c r="N4467" t="s">
        <v>57</v>
      </c>
    </row>
    <row r="4468" spans="1:14" x14ac:dyDescent="0.25">
      <c r="A4468">
        <v>319232</v>
      </c>
      <c r="B4468" t="s">
        <v>62</v>
      </c>
      <c r="C4468" t="s">
        <v>43</v>
      </c>
      <c r="D4468" s="8">
        <v>40852</v>
      </c>
      <c r="E4468" t="s">
        <v>53</v>
      </c>
      <c r="F4468">
        <v>958</v>
      </c>
      <c r="G4468" t="s">
        <v>93</v>
      </c>
      <c r="H4468" t="s">
        <v>2</v>
      </c>
      <c r="I4468">
        <v>0</v>
      </c>
      <c r="K4468">
        <v>0</v>
      </c>
      <c r="L4468" t="s">
        <v>73</v>
      </c>
      <c r="M4468" t="s">
        <v>159</v>
      </c>
      <c r="N4468" t="s">
        <v>57</v>
      </c>
    </row>
    <row r="4469" spans="1:14" x14ac:dyDescent="0.25">
      <c r="A4469">
        <v>319233</v>
      </c>
      <c r="B4469" t="s">
        <v>92</v>
      </c>
      <c r="C4469" t="s">
        <v>43</v>
      </c>
      <c r="D4469" s="8">
        <v>40853</v>
      </c>
      <c r="E4469" t="s">
        <v>83</v>
      </c>
      <c r="F4469">
        <v>2045</v>
      </c>
      <c r="G4469" t="s">
        <v>7</v>
      </c>
      <c r="H4469" t="s">
        <v>2</v>
      </c>
      <c r="I4469">
        <v>20</v>
      </c>
      <c r="J4469">
        <v>110</v>
      </c>
      <c r="K4469">
        <v>0</v>
      </c>
      <c r="L4469" t="s">
        <v>55</v>
      </c>
      <c r="M4469" t="s">
        <v>56</v>
      </c>
      <c r="N4469" t="s">
        <v>57</v>
      </c>
    </row>
    <row r="4470" spans="1:14" x14ac:dyDescent="0.25">
      <c r="A4470">
        <v>319239</v>
      </c>
      <c r="B4470" t="s">
        <v>101</v>
      </c>
      <c r="C4470" t="s">
        <v>43</v>
      </c>
      <c r="D4470" s="8">
        <v>40853</v>
      </c>
      <c r="E4470" t="s">
        <v>83</v>
      </c>
      <c r="F4470">
        <v>2115</v>
      </c>
      <c r="G4470" t="s">
        <v>6</v>
      </c>
      <c r="H4470" t="s">
        <v>2</v>
      </c>
      <c r="I4470">
        <v>600</v>
      </c>
      <c r="J4470">
        <v>140</v>
      </c>
      <c r="K4470">
        <v>1</v>
      </c>
      <c r="L4470" t="s">
        <v>55</v>
      </c>
      <c r="M4470" t="s">
        <v>196</v>
      </c>
      <c r="N4470" t="s">
        <v>57</v>
      </c>
    </row>
    <row r="4471" spans="1:14" x14ac:dyDescent="0.25">
      <c r="A4471">
        <v>319240</v>
      </c>
      <c r="B4471" t="s">
        <v>92</v>
      </c>
      <c r="C4471" t="s">
        <v>43</v>
      </c>
      <c r="D4471" s="8">
        <v>40853</v>
      </c>
      <c r="E4471" t="s">
        <v>44</v>
      </c>
      <c r="F4471">
        <v>616</v>
      </c>
      <c r="G4471" t="s">
        <v>117</v>
      </c>
      <c r="H4471" t="s">
        <v>2</v>
      </c>
      <c r="I4471">
        <v>0</v>
      </c>
      <c r="J4471">
        <v>120</v>
      </c>
      <c r="K4471">
        <v>0</v>
      </c>
      <c r="L4471" t="s">
        <v>84</v>
      </c>
      <c r="M4471" t="s">
        <v>126</v>
      </c>
      <c r="N4471" t="s">
        <v>61</v>
      </c>
    </row>
    <row r="4472" spans="1:14" x14ac:dyDescent="0.25">
      <c r="A4472">
        <v>319244</v>
      </c>
      <c r="B4472" t="s">
        <v>63</v>
      </c>
      <c r="C4472" t="s">
        <v>43</v>
      </c>
      <c r="D4472" s="8">
        <v>40853</v>
      </c>
      <c r="E4472" t="s">
        <v>53</v>
      </c>
      <c r="F4472">
        <v>1425</v>
      </c>
      <c r="G4472" t="s">
        <v>23</v>
      </c>
      <c r="H4472" t="s">
        <v>4</v>
      </c>
      <c r="I4472">
        <v>0</v>
      </c>
      <c r="K4472">
        <v>0</v>
      </c>
      <c r="L4472" t="s">
        <v>73</v>
      </c>
      <c r="M4472" t="s">
        <v>115</v>
      </c>
      <c r="N4472" t="s">
        <v>57</v>
      </c>
    </row>
    <row r="4473" spans="1:14" x14ac:dyDescent="0.25">
      <c r="A4473">
        <v>319245</v>
      </c>
      <c r="B4473" t="s">
        <v>110</v>
      </c>
      <c r="C4473" t="s">
        <v>43</v>
      </c>
      <c r="D4473" s="8">
        <v>40853</v>
      </c>
      <c r="E4473" t="s">
        <v>53</v>
      </c>
      <c r="F4473">
        <v>1558</v>
      </c>
      <c r="G4473" t="s">
        <v>13</v>
      </c>
      <c r="H4473" t="s">
        <v>3</v>
      </c>
      <c r="I4473">
        <v>300</v>
      </c>
      <c r="L4473" t="s">
        <v>55</v>
      </c>
      <c r="M4473" t="s">
        <v>132</v>
      </c>
    </row>
    <row r="4474" spans="1:14" x14ac:dyDescent="0.25">
      <c r="A4474">
        <v>319249</v>
      </c>
      <c r="B4474" t="s">
        <v>425</v>
      </c>
      <c r="C4474" t="s">
        <v>43</v>
      </c>
      <c r="D4474" s="8">
        <v>40854</v>
      </c>
      <c r="E4474" t="s">
        <v>53</v>
      </c>
      <c r="F4474">
        <v>842</v>
      </c>
      <c r="G4474" t="s">
        <v>7</v>
      </c>
      <c r="H4474" t="s">
        <v>2</v>
      </c>
      <c r="I4474">
        <v>0</v>
      </c>
      <c r="J4474">
        <v>10</v>
      </c>
      <c r="K4474">
        <v>0</v>
      </c>
      <c r="L4474" t="s">
        <v>73</v>
      </c>
      <c r="M4474" t="s">
        <v>56</v>
      </c>
      <c r="N4474" t="s">
        <v>57</v>
      </c>
    </row>
    <row r="4475" spans="1:14" x14ac:dyDescent="0.25">
      <c r="A4475">
        <v>319253</v>
      </c>
      <c r="B4475" t="s">
        <v>622</v>
      </c>
      <c r="C4475" t="s">
        <v>71</v>
      </c>
      <c r="D4475" s="8">
        <v>40854</v>
      </c>
      <c r="E4475" t="s">
        <v>83</v>
      </c>
      <c r="F4475">
        <v>2153</v>
      </c>
      <c r="G4475" t="s">
        <v>94</v>
      </c>
      <c r="H4475" t="s">
        <v>3</v>
      </c>
      <c r="I4475">
        <v>0</v>
      </c>
      <c r="J4475">
        <v>60</v>
      </c>
      <c r="K4475">
        <v>0</v>
      </c>
      <c r="L4475" t="s">
        <v>73</v>
      </c>
      <c r="M4475" t="s">
        <v>46</v>
      </c>
      <c r="N4475" t="s">
        <v>57</v>
      </c>
    </row>
    <row r="4476" spans="1:14" x14ac:dyDescent="0.25">
      <c r="A4476">
        <v>319256</v>
      </c>
      <c r="B4476" t="s">
        <v>92</v>
      </c>
      <c r="C4476" t="s">
        <v>43</v>
      </c>
      <c r="D4476" s="8">
        <v>40854</v>
      </c>
      <c r="E4476" t="s">
        <v>53</v>
      </c>
      <c r="F4476">
        <v>830</v>
      </c>
      <c r="G4476" t="s">
        <v>6</v>
      </c>
      <c r="H4476" t="s">
        <v>2</v>
      </c>
      <c r="I4476">
        <v>100</v>
      </c>
      <c r="J4476">
        <v>140</v>
      </c>
      <c r="L4476" t="s">
        <v>55</v>
      </c>
      <c r="M4476" t="s">
        <v>56</v>
      </c>
      <c r="N4476" t="s">
        <v>57</v>
      </c>
    </row>
    <row r="4477" spans="1:14" x14ac:dyDescent="0.25">
      <c r="A4477">
        <v>319257</v>
      </c>
      <c r="B4477" t="s">
        <v>302</v>
      </c>
      <c r="C4477" t="s">
        <v>43</v>
      </c>
      <c r="D4477" s="8">
        <v>40854</v>
      </c>
      <c r="E4477" t="s">
        <v>53</v>
      </c>
      <c r="F4477">
        <v>715</v>
      </c>
      <c r="G4477" t="s">
        <v>19</v>
      </c>
      <c r="H4477" t="s">
        <v>4</v>
      </c>
      <c r="I4477">
        <v>0</v>
      </c>
      <c r="K4477">
        <v>0</v>
      </c>
      <c r="L4477" t="s">
        <v>73</v>
      </c>
      <c r="M4477" t="s">
        <v>51</v>
      </c>
      <c r="N4477" t="s">
        <v>57</v>
      </c>
    </row>
    <row r="4478" spans="1:14" x14ac:dyDescent="0.25">
      <c r="A4478">
        <v>319266</v>
      </c>
      <c r="B4478" t="s">
        <v>158</v>
      </c>
      <c r="C4478" t="s">
        <v>43</v>
      </c>
      <c r="D4478" s="8">
        <v>40855</v>
      </c>
      <c r="E4478" t="s">
        <v>83</v>
      </c>
      <c r="F4478">
        <v>1710</v>
      </c>
      <c r="G4478" t="s">
        <v>23</v>
      </c>
      <c r="H4478" t="s">
        <v>4</v>
      </c>
      <c r="I4478">
        <v>150</v>
      </c>
      <c r="J4478">
        <v>140</v>
      </c>
      <c r="L4478" t="s">
        <v>55</v>
      </c>
      <c r="M4478" t="s">
        <v>233</v>
      </c>
      <c r="N4478" t="s">
        <v>57</v>
      </c>
    </row>
    <row r="4479" spans="1:14" x14ac:dyDescent="0.25">
      <c r="A4479">
        <v>319277</v>
      </c>
      <c r="B4479" t="s">
        <v>42</v>
      </c>
      <c r="C4479" t="s">
        <v>43</v>
      </c>
      <c r="D4479" s="8">
        <v>40855</v>
      </c>
      <c r="E4479" t="s">
        <v>53</v>
      </c>
      <c r="F4479">
        <v>742</v>
      </c>
      <c r="G4479" t="s">
        <v>94</v>
      </c>
      <c r="H4479" t="s">
        <v>3</v>
      </c>
      <c r="I4479">
        <v>0</v>
      </c>
      <c r="J4479">
        <v>130</v>
      </c>
      <c r="K4479">
        <v>0</v>
      </c>
      <c r="L4479" t="s">
        <v>84</v>
      </c>
      <c r="M4479" t="s">
        <v>50</v>
      </c>
      <c r="N4479" t="s">
        <v>57</v>
      </c>
    </row>
    <row r="4480" spans="1:14" x14ac:dyDescent="0.25">
      <c r="A4480">
        <v>319279</v>
      </c>
      <c r="B4480" t="s">
        <v>101</v>
      </c>
      <c r="C4480" t="s">
        <v>43</v>
      </c>
      <c r="D4480" s="8">
        <v>40855</v>
      </c>
      <c r="E4480" t="s">
        <v>53</v>
      </c>
      <c r="F4480">
        <v>853</v>
      </c>
      <c r="G4480" t="s">
        <v>7</v>
      </c>
      <c r="H4480" t="s">
        <v>2</v>
      </c>
      <c r="I4480">
        <v>200</v>
      </c>
      <c r="J4480">
        <v>150</v>
      </c>
      <c r="L4480" t="s">
        <v>64</v>
      </c>
      <c r="M4480" t="s">
        <v>56</v>
      </c>
      <c r="N4480" t="s">
        <v>57</v>
      </c>
    </row>
    <row r="4481" spans="1:14" x14ac:dyDescent="0.25">
      <c r="A4481">
        <v>319281</v>
      </c>
      <c r="B4481" t="s">
        <v>177</v>
      </c>
      <c r="C4481" t="s">
        <v>106</v>
      </c>
      <c r="D4481" s="8">
        <v>40855</v>
      </c>
      <c r="E4481" t="s">
        <v>83</v>
      </c>
      <c r="F4481">
        <v>2340</v>
      </c>
      <c r="G4481" t="s">
        <v>100</v>
      </c>
      <c r="H4481" t="s">
        <v>3</v>
      </c>
      <c r="I4481">
        <v>10</v>
      </c>
      <c r="J4481">
        <v>130</v>
      </c>
      <c r="K4481">
        <v>0</v>
      </c>
      <c r="L4481" t="s">
        <v>55</v>
      </c>
      <c r="M4481" t="s">
        <v>132</v>
      </c>
      <c r="N4481" t="s">
        <v>57</v>
      </c>
    </row>
    <row r="4482" spans="1:14" x14ac:dyDescent="0.25">
      <c r="A4482">
        <v>319282</v>
      </c>
      <c r="B4482" t="s">
        <v>110</v>
      </c>
      <c r="C4482" t="s">
        <v>43</v>
      </c>
      <c r="D4482" s="8">
        <v>40855</v>
      </c>
      <c r="E4482" t="s">
        <v>83</v>
      </c>
      <c r="F4482">
        <v>1830</v>
      </c>
      <c r="G4482" t="s">
        <v>530</v>
      </c>
      <c r="H4482" t="s">
        <v>3</v>
      </c>
      <c r="I4482">
        <v>500</v>
      </c>
      <c r="J4482">
        <v>130</v>
      </c>
      <c r="L4482" t="s">
        <v>55</v>
      </c>
      <c r="M4482" t="s">
        <v>132</v>
      </c>
      <c r="N4482" t="s">
        <v>57</v>
      </c>
    </row>
    <row r="4483" spans="1:14" x14ac:dyDescent="0.25">
      <c r="A4483">
        <v>319283</v>
      </c>
      <c r="B4483" t="s">
        <v>192</v>
      </c>
      <c r="C4483" t="s">
        <v>43</v>
      </c>
      <c r="D4483" s="8">
        <v>40856</v>
      </c>
      <c r="E4483" t="s">
        <v>53</v>
      </c>
      <c r="F4483">
        <v>840</v>
      </c>
      <c r="G4483" t="s">
        <v>9</v>
      </c>
      <c r="H4483" t="s">
        <v>2</v>
      </c>
      <c r="I4483">
        <v>0</v>
      </c>
      <c r="J4483">
        <v>135</v>
      </c>
      <c r="K4483">
        <v>0</v>
      </c>
      <c r="L4483" t="s">
        <v>73</v>
      </c>
      <c r="M4483" t="s">
        <v>56</v>
      </c>
      <c r="N4483" t="s">
        <v>57</v>
      </c>
    </row>
    <row r="4484" spans="1:14" x14ac:dyDescent="0.25">
      <c r="A4484">
        <v>319284</v>
      </c>
      <c r="B4484" t="s">
        <v>158</v>
      </c>
      <c r="C4484" t="s">
        <v>43</v>
      </c>
      <c r="D4484" s="8">
        <v>40856</v>
      </c>
      <c r="G4484" t="s">
        <v>8</v>
      </c>
      <c r="H4484" t="s">
        <v>2</v>
      </c>
      <c r="L4484" t="s">
        <v>55</v>
      </c>
      <c r="M4484" t="s">
        <v>238</v>
      </c>
    </row>
    <row r="4485" spans="1:14" x14ac:dyDescent="0.25">
      <c r="A4485">
        <v>319289</v>
      </c>
      <c r="B4485" t="s">
        <v>63</v>
      </c>
      <c r="C4485" t="s">
        <v>43</v>
      </c>
      <c r="D4485" s="8">
        <v>40856</v>
      </c>
      <c r="E4485" t="s">
        <v>53</v>
      </c>
      <c r="F4485">
        <v>930</v>
      </c>
      <c r="G4485" t="s">
        <v>9</v>
      </c>
      <c r="H4485" t="s">
        <v>2</v>
      </c>
      <c r="I4485">
        <v>5</v>
      </c>
      <c r="J4485">
        <v>137</v>
      </c>
      <c r="K4485">
        <v>0</v>
      </c>
      <c r="L4485" t="s">
        <v>55</v>
      </c>
      <c r="M4485" t="s">
        <v>46</v>
      </c>
      <c r="N4485" t="s">
        <v>57</v>
      </c>
    </row>
    <row r="4486" spans="1:14" x14ac:dyDescent="0.25">
      <c r="A4486">
        <v>319290</v>
      </c>
      <c r="B4486" t="s">
        <v>42</v>
      </c>
      <c r="C4486" t="s">
        <v>43</v>
      </c>
      <c r="D4486" s="8">
        <v>40856</v>
      </c>
      <c r="E4486" t="s">
        <v>83</v>
      </c>
      <c r="F4486">
        <v>1940</v>
      </c>
      <c r="G4486" t="s">
        <v>6</v>
      </c>
      <c r="H4486" t="s">
        <v>2</v>
      </c>
      <c r="I4486">
        <v>600</v>
      </c>
      <c r="J4486">
        <v>130</v>
      </c>
      <c r="K4486">
        <v>3</v>
      </c>
      <c r="L4486" t="s">
        <v>55</v>
      </c>
      <c r="M4486" t="s">
        <v>46</v>
      </c>
      <c r="N4486" t="s">
        <v>57</v>
      </c>
    </row>
    <row r="4487" spans="1:14" x14ac:dyDescent="0.25">
      <c r="A4487">
        <v>319297</v>
      </c>
      <c r="B4487" t="s">
        <v>42</v>
      </c>
      <c r="C4487" t="s">
        <v>43</v>
      </c>
      <c r="D4487" s="8">
        <v>40857</v>
      </c>
      <c r="E4487" t="s">
        <v>83</v>
      </c>
      <c r="F4487">
        <v>2145</v>
      </c>
      <c r="G4487" t="s">
        <v>94</v>
      </c>
      <c r="H4487" t="s">
        <v>3</v>
      </c>
      <c r="I4487">
        <v>100</v>
      </c>
      <c r="J4487">
        <v>130</v>
      </c>
      <c r="L4487" t="s">
        <v>55</v>
      </c>
      <c r="M4487" t="s">
        <v>56</v>
      </c>
      <c r="N4487" t="s">
        <v>57</v>
      </c>
    </row>
    <row r="4488" spans="1:14" x14ac:dyDescent="0.25">
      <c r="A4488">
        <v>319301</v>
      </c>
      <c r="B4488" t="s">
        <v>78</v>
      </c>
      <c r="C4488" t="s">
        <v>43</v>
      </c>
      <c r="D4488" s="8">
        <v>40857</v>
      </c>
      <c r="E4488" t="s">
        <v>83</v>
      </c>
      <c r="F4488">
        <v>2303</v>
      </c>
      <c r="G4488" t="s">
        <v>164</v>
      </c>
      <c r="H4488" t="s">
        <v>4</v>
      </c>
      <c r="L4488" t="s">
        <v>55</v>
      </c>
      <c r="M4488" t="s">
        <v>46</v>
      </c>
      <c r="N4488" t="s">
        <v>57</v>
      </c>
    </row>
    <row r="4489" spans="1:14" x14ac:dyDescent="0.25">
      <c r="A4489">
        <v>319307</v>
      </c>
      <c r="B4489" t="s">
        <v>70</v>
      </c>
      <c r="C4489" t="s">
        <v>71</v>
      </c>
      <c r="D4489" s="8">
        <v>40859</v>
      </c>
      <c r="E4489" t="s">
        <v>53</v>
      </c>
      <c r="F4489">
        <v>1620</v>
      </c>
      <c r="G4489" t="s">
        <v>213</v>
      </c>
      <c r="H4489" t="s">
        <v>3</v>
      </c>
      <c r="L4489" t="s">
        <v>64</v>
      </c>
      <c r="M4489" t="s">
        <v>238</v>
      </c>
      <c r="N4489" t="s">
        <v>57</v>
      </c>
    </row>
    <row r="4490" spans="1:14" x14ac:dyDescent="0.25">
      <c r="A4490">
        <v>319308</v>
      </c>
      <c r="B4490" t="s">
        <v>92</v>
      </c>
      <c r="C4490" t="s">
        <v>43</v>
      </c>
      <c r="D4490" s="8">
        <v>40859</v>
      </c>
      <c r="E4490" t="s">
        <v>83</v>
      </c>
      <c r="F4490">
        <v>2130</v>
      </c>
      <c r="G4490" t="s">
        <v>9</v>
      </c>
      <c r="H4490" t="s">
        <v>2</v>
      </c>
      <c r="I4490">
        <v>10000</v>
      </c>
      <c r="J4490">
        <v>250</v>
      </c>
      <c r="K4490">
        <v>25</v>
      </c>
      <c r="L4490" t="s">
        <v>45</v>
      </c>
      <c r="M4490" t="s">
        <v>238</v>
      </c>
      <c r="N4490" t="s">
        <v>57</v>
      </c>
    </row>
    <row r="4491" spans="1:14" x14ac:dyDescent="0.25">
      <c r="A4491">
        <v>319316</v>
      </c>
      <c r="B4491" t="s">
        <v>88</v>
      </c>
      <c r="C4491" t="s">
        <v>43</v>
      </c>
      <c r="D4491" s="8">
        <v>40860</v>
      </c>
      <c r="E4491" t="s">
        <v>53</v>
      </c>
      <c r="F4491">
        <v>1005</v>
      </c>
      <c r="G4491" t="s">
        <v>179</v>
      </c>
      <c r="H4491" t="s">
        <v>2</v>
      </c>
      <c r="I4491">
        <v>0</v>
      </c>
      <c r="K4491">
        <v>0</v>
      </c>
      <c r="L4491" t="s">
        <v>84</v>
      </c>
      <c r="M4491" t="s">
        <v>137</v>
      </c>
      <c r="N4491" t="s">
        <v>57</v>
      </c>
    </row>
    <row r="4492" spans="1:14" x14ac:dyDescent="0.25">
      <c r="A4492">
        <v>319319</v>
      </c>
      <c r="B4492" t="s">
        <v>110</v>
      </c>
      <c r="C4492" t="s">
        <v>43</v>
      </c>
      <c r="D4492" s="8">
        <v>40860</v>
      </c>
      <c r="G4492" t="s">
        <v>21</v>
      </c>
      <c r="H4492" t="s">
        <v>4</v>
      </c>
      <c r="I4492">
        <v>2000</v>
      </c>
      <c r="J4492">
        <v>140</v>
      </c>
      <c r="L4492" t="s">
        <v>55</v>
      </c>
      <c r="M4492" t="s">
        <v>238</v>
      </c>
      <c r="N4492" t="s">
        <v>57</v>
      </c>
    </row>
    <row r="4493" spans="1:14" x14ac:dyDescent="0.25">
      <c r="A4493">
        <v>319323</v>
      </c>
      <c r="B4493" t="s">
        <v>149</v>
      </c>
      <c r="C4493" t="s">
        <v>43</v>
      </c>
      <c r="D4493" s="8">
        <v>40861</v>
      </c>
      <c r="G4493" t="s">
        <v>11</v>
      </c>
      <c r="H4493" t="s">
        <v>3</v>
      </c>
      <c r="I4493">
        <v>0</v>
      </c>
      <c r="K4493">
        <v>0</v>
      </c>
      <c r="L4493" t="s">
        <v>84</v>
      </c>
      <c r="M4493" t="s">
        <v>60</v>
      </c>
    </row>
    <row r="4494" spans="1:14" x14ac:dyDescent="0.25">
      <c r="A4494">
        <v>319334</v>
      </c>
      <c r="B4494" t="s">
        <v>230</v>
      </c>
      <c r="C4494" t="s">
        <v>71</v>
      </c>
      <c r="D4494" s="8">
        <v>40862</v>
      </c>
      <c r="E4494" t="s">
        <v>53</v>
      </c>
      <c r="F4494">
        <v>1415</v>
      </c>
      <c r="G4494" t="s">
        <v>434</v>
      </c>
      <c r="H4494" t="s">
        <v>4</v>
      </c>
      <c r="I4494">
        <v>25</v>
      </c>
      <c r="J4494">
        <v>70</v>
      </c>
      <c r="K4494">
        <v>0</v>
      </c>
      <c r="L4494" t="s">
        <v>64</v>
      </c>
      <c r="M4494" t="s">
        <v>81</v>
      </c>
      <c r="N4494" t="s">
        <v>57</v>
      </c>
    </row>
    <row r="4495" spans="1:14" x14ac:dyDescent="0.25">
      <c r="A4495">
        <v>319339</v>
      </c>
      <c r="B4495" t="s">
        <v>95</v>
      </c>
      <c r="C4495" t="s">
        <v>43</v>
      </c>
      <c r="D4495" s="8">
        <v>40863</v>
      </c>
      <c r="E4495" t="s">
        <v>83</v>
      </c>
      <c r="F4495">
        <v>2050</v>
      </c>
      <c r="G4495" t="s">
        <v>19</v>
      </c>
      <c r="H4495" t="s">
        <v>4</v>
      </c>
      <c r="I4495">
        <v>50</v>
      </c>
      <c r="J4495">
        <v>140</v>
      </c>
      <c r="K4495">
        <v>0</v>
      </c>
      <c r="L4495" t="s">
        <v>55</v>
      </c>
      <c r="M4495" t="s">
        <v>238</v>
      </c>
      <c r="N4495" t="s">
        <v>57</v>
      </c>
    </row>
    <row r="4496" spans="1:14" x14ac:dyDescent="0.25">
      <c r="A4496">
        <v>319340</v>
      </c>
      <c r="B4496" t="s">
        <v>220</v>
      </c>
      <c r="C4496" t="s">
        <v>43</v>
      </c>
      <c r="D4496" s="8">
        <v>40863</v>
      </c>
      <c r="E4496" t="s">
        <v>53</v>
      </c>
      <c r="F4496">
        <v>824</v>
      </c>
      <c r="G4496" t="s">
        <v>19</v>
      </c>
      <c r="H4496" t="s">
        <v>4</v>
      </c>
      <c r="L4496" t="s">
        <v>55</v>
      </c>
      <c r="M4496" t="s">
        <v>238</v>
      </c>
      <c r="N4496" t="s">
        <v>57</v>
      </c>
    </row>
    <row r="4497" spans="1:14" x14ac:dyDescent="0.25">
      <c r="A4497">
        <v>319341</v>
      </c>
      <c r="B4497" t="s">
        <v>311</v>
      </c>
      <c r="C4497" t="s">
        <v>43</v>
      </c>
      <c r="D4497" s="8">
        <v>40863</v>
      </c>
      <c r="E4497" t="s">
        <v>83</v>
      </c>
      <c r="F4497">
        <v>2330</v>
      </c>
      <c r="G4497" t="s">
        <v>12</v>
      </c>
      <c r="H4497" t="s">
        <v>3</v>
      </c>
      <c r="I4497">
        <v>800</v>
      </c>
      <c r="J4497">
        <v>150</v>
      </c>
      <c r="L4497" t="s">
        <v>64</v>
      </c>
      <c r="M4497" t="s">
        <v>67</v>
      </c>
      <c r="N4497" t="s">
        <v>57</v>
      </c>
    </row>
    <row r="4498" spans="1:14" x14ac:dyDescent="0.25">
      <c r="A4498">
        <v>319347</v>
      </c>
      <c r="B4498" t="s">
        <v>359</v>
      </c>
      <c r="C4498" t="s">
        <v>43</v>
      </c>
      <c r="D4498" s="8">
        <v>40863</v>
      </c>
      <c r="E4498" t="s">
        <v>53</v>
      </c>
      <c r="F4498">
        <v>1745</v>
      </c>
      <c r="G4498" t="s">
        <v>20</v>
      </c>
      <c r="H4498" t="s">
        <v>4</v>
      </c>
      <c r="I4498">
        <v>2000</v>
      </c>
      <c r="J4498">
        <v>200</v>
      </c>
      <c r="L4498" t="s">
        <v>55</v>
      </c>
      <c r="M4498" t="s">
        <v>56</v>
      </c>
      <c r="N4498" t="s">
        <v>57</v>
      </c>
    </row>
    <row r="4499" spans="1:14" x14ac:dyDescent="0.25">
      <c r="A4499">
        <v>319349</v>
      </c>
      <c r="B4499" t="s">
        <v>63</v>
      </c>
      <c r="C4499" t="s">
        <v>43</v>
      </c>
      <c r="D4499" s="8">
        <v>40863</v>
      </c>
      <c r="E4499" t="s">
        <v>83</v>
      </c>
      <c r="F4499">
        <v>2100</v>
      </c>
      <c r="G4499" t="s">
        <v>22</v>
      </c>
      <c r="H4499" t="s">
        <v>4</v>
      </c>
      <c r="I4499">
        <v>4000</v>
      </c>
      <c r="J4499">
        <v>250</v>
      </c>
      <c r="L4499" t="s">
        <v>55</v>
      </c>
      <c r="M4499" t="s">
        <v>184</v>
      </c>
      <c r="N4499" t="s">
        <v>57</v>
      </c>
    </row>
    <row r="4500" spans="1:14" x14ac:dyDescent="0.25">
      <c r="A4500">
        <v>319354</v>
      </c>
      <c r="B4500" t="s">
        <v>86</v>
      </c>
      <c r="C4500" t="s">
        <v>43</v>
      </c>
      <c r="D4500" s="8">
        <v>40863</v>
      </c>
      <c r="E4500" t="s">
        <v>83</v>
      </c>
      <c r="F4500">
        <v>430</v>
      </c>
      <c r="G4500" t="s">
        <v>21</v>
      </c>
      <c r="H4500" t="s">
        <v>4</v>
      </c>
      <c r="I4500">
        <v>400</v>
      </c>
      <c r="J4500">
        <v>130</v>
      </c>
      <c r="K4500">
        <v>2</v>
      </c>
      <c r="L4500" t="s">
        <v>55</v>
      </c>
      <c r="M4500" t="s">
        <v>56</v>
      </c>
    </row>
    <row r="4501" spans="1:14" x14ac:dyDescent="0.25">
      <c r="A4501">
        <v>319356</v>
      </c>
      <c r="B4501" t="s">
        <v>149</v>
      </c>
      <c r="C4501" t="s">
        <v>43</v>
      </c>
      <c r="D4501" s="8">
        <v>40864</v>
      </c>
      <c r="G4501" t="s">
        <v>11</v>
      </c>
      <c r="H4501" t="s">
        <v>3</v>
      </c>
      <c r="I4501">
        <v>0</v>
      </c>
      <c r="K4501">
        <v>0</v>
      </c>
      <c r="L4501" t="s">
        <v>84</v>
      </c>
      <c r="M4501" t="s">
        <v>60</v>
      </c>
    </row>
    <row r="4502" spans="1:14" x14ac:dyDescent="0.25">
      <c r="A4502">
        <v>319358</v>
      </c>
      <c r="B4502" t="s">
        <v>138</v>
      </c>
      <c r="C4502" t="s">
        <v>43</v>
      </c>
      <c r="D4502" s="8">
        <v>40864</v>
      </c>
      <c r="E4502" t="s">
        <v>53</v>
      </c>
      <c r="F4502">
        <v>1400</v>
      </c>
      <c r="G4502" t="s">
        <v>14</v>
      </c>
      <c r="H4502" t="s">
        <v>3</v>
      </c>
      <c r="I4502">
        <v>2000</v>
      </c>
      <c r="J4502">
        <v>200</v>
      </c>
      <c r="L4502" t="s">
        <v>64</v>
      </c>
      <c r="M4502" t="s">
        <v>132</v>
      </c>
      <c r="N4502" t="s">
        <v>57</v>
      </c>
    </row>
    <row r="4503" spans="1:14" x14ac:dyDescent="0.25">
      <c r="A4503">
        <v>319359</v>
      </c>
      <c r="B4503" t="s">
        <v>92</v>
      </c>
      <c r="C4503" t="s">
        <v>43</v>
      </c>
      <c r="D4503" s="8">
        <v>40864</v>
      </c>
      <c r="G4503" t="s">
        <v>11</v>
      </c>
      <c r="H4503" t="s">
        <v>3</v>
      </c>
      <c r="L4503" t="s">
        <v>55</v>
      </c>
      <c r="M4503" t="s">
        <v>238</v>
      </c>
    </row>
    <row r="4504" spans="1:14" x14ac:dyDescent="0.25">
      <c r="A4504">
        <v>319370</v>
      </c>
      <c r="B4504" t="s">
        <v>63</v>
      </c>
      <c r="C4504" t="s">
        <v>43</v>
      </c>
      <c r="D4504" s="8">
        <v>40864</v>
      </c>
      <c r="E4504" t="s">
        <v>107</v>
      </c>
      <c r="F4504">
        <v>1820</v>
      </c>
      <c r="G4504" t="s">
        <v>22</v>
      </c>
      <c r="H4504" t="s">
        <v>4</v>
      </c>
      <c r="I4504">
        <v>500</v>
      </c>
      <c r="J4504">
        <v>140</v>
      </c>
      <c r="L4504" t="s">
        <v>55</v>
      </c>
      <c r="M4504" t="s">
        <v>351</v>
      </c>
      <c r="N4504" t="s">
        <v>57</v>
      </c>
    </row>
    <row r="4505" spans="1:14" x14ac:dyDescent="0.25">
      <c r="A4505">
        <v>319374</v>
      </c>
      <c r="B4505" t="s">
        <v>63</v>
      </c>
      <c r="C4505" t="s">
        <v>43</v>
      </c>
      <c r="D4505" s="8">
        <v>40864</v>
      </c>
      <c r="E4505" t="s">
        <v>83</v>
      </c>
      <c r="F4505">
        <v>1910</v>
      </c>
      <c r="G4505" t="s">
        <v>21</v>
      </c>
      <c r="H4505" t="s">
        <v>4</v>
      </c>
      <c r="I4505">
        <v>4000</v>
      </c>
      <c r="J4505">
        <v>170</v>
      </c>
      <c r="K4505">
        <v>14</v>
      </c>
      <c r="L4505" t="s">
        <v>55</v>
      </c>
      <c r="M4505" t="s">
        <v>46</v>
      </c>
      <c r="N4505" t="s">
        <v>57</v>
      </c>
    </row>
    <row r="4506" spans="1:14" x14ac:dyDescent="0.25">
      <c r="A4506">
        <v>319378</v>
      </c>
      <c r="B4506" t="s">
        <v>86</v>
      </c>
      <c r="C4506" t="s">
        <v>43</v>
      </c>
      <c r="D4506" s="8">
        <v>40865</v>
      </c>
      <c r="E4506" t="s">
        <v>53</v>
      </c>
      <c r="F4506">
        <v>820</v>
      </c>
      <c r="G4506" t="s">
        <v>179</v>
      </c>
      <c r="H4506" t="s">
        <v>2</v>
      </c>
      <c r="I4506">
        <v>0</v>
      </c>
      <c r="K4506">
        <v>0</v>
      </c>
      <c r="L4506" t="s">
        <v>73</v>
      </c>
      <c r="M4506" t="s">
        <v>386</v>
      </c>
      <c r="N4506" t="s">
        <v>57</v>
      </c>
    </row>
    <row r="4507" spans="1:14" x14ac:dyDescent="0.25">
      <c r="A4507">
        <v>319379</v>
      </c>
      <c r="B4507" t="s">
        <v>189</v>
      </c>
      <c r="C4507" t="s">
        <v>106</v>
      </c>
      <c r="D4507" s="8">
        <v>40865</v>
      </c>
      <c r="E4507" t="s">
        <v>53</v>
      </c>
      <c r="F4507">
        <v>1047</v>
      </c>
      <c r="G4507" t="s">
        <v>404</v>
      </c>
      <c r="H4507" t="s">
        <v>3</v>
      </c>
      <c r="I4507">
        <v>10</v>
      </c>
      <c r="J4507">
        <v>100</v>
      </c>
      <c r="K4507">
        <v>0</v>
      </c>
      <c r="L4507" t="s">
        <v>55</v>
      </c>
      <c r="M4507" t="s">
        <v>56</v>
      </c>
      <c r="N4507" t="s">
        <v>57</v>
      </c>
    </row>
    <row r="4508" spans="1:14" x14ac:dyDescent="0.25">
      <c r="A4508">
        <v>319392</v>
      </c>
      <c r="B4508" t="s">
        <v>177</v>
      </c>
      <c r="C4508" t="s">
        <v>106</v>
      </c>
      <c r="D4508" s="8">
        <v>40865</v>
      </c>
      <c r="G4508" t="s">
        <v>131</v>
      </c>
      <c r="H4508" t="s">
        <v>2</v>
      </c>
      <c r="L4508" t="s">
        <v>55</v>
      </c>
      <c r="M4508" t="s">
        <v>137</v>
      </c>
      <c r="N4508" t="s">
        <v>57</v>
      </c>
    </row>
    <row r="4509" spans="1:14" x14ac:dyDescent="0.25">
      <c r="A4509">
        <v>319395</v>
      </c>
      <c r="B4509" t="s">
        <v>452</v>
      </c>
      <c r="C4509" t="s">
        <v>106</v>
      </c>
      <c r="D4509" s="8">
        <v>40866</v>
      </c>
      <c r="E4509" t="s">
        <v>53</v>
      </c>
      <c r="F4509">
        <v>1555</v>
      </c>
      <c r="G4509" t="s">
        <v>284</v>
      </c>
      <c r="H4509" t="s">
        <v>2</v>
      </c>
      <c r="I4509">
        <v>0</v>
      </c>
      <c r="K4509">
        <v>0</v>
      </c>
      <c r="L4509" t="s">
        <v>84</v>
      </c>
      <c r="M4509" t="s">
        <v>166</v>
      </c>
      <c r="N4509" t="s">
        <v>57</v>
      </c>
    </row>
    <row r="4510" spans="1:14" x14ac:dyDescent="0.25">
      <c r="A4510">
        <v>319396</v>
      </c>
      <c r="B4510" t="s">
        <v>146</v>
      </c>
      <c r="C4510" t="s">
        <v>43</v>
      </c>
      <c r="D4510" s="8">
        <v>40866</v>
      </c>
      <c r="E4510" t="s">
        <v>53</v>
      </c>
      <c r="F4510">
        <v>1540</v>
      </c>
      <c r="G4510" t="s">
        <v>19</v>
      </c>
      <c r="H4510" t="s">
        <v>4</v>
      </c>
      <c r="I4510">
        <v>0</v>
      </c>
      <c r="K4510">
        <v>0</v>
      </c>
      <c r="L4510" t="s">
        <v>84</v>
      </c>
      <c r="M4510" t="s">
        <v>51</v>
      </c>
      <c r="N4510" t="s">
        <v>57</v>
      </c>
    </row>
    <row r="4511" spans="1:14" x14ac:dyDescent="0.25">
      <c r="A4511">
        <v>319397</v>
      </c>
      <c r="B4511" t="s">
        <v>42</v>
      </c>
      <c r="C4511" t="s">
        <v>43</v>
      </c>
      <c r="D4511" s="8">
        <v>40866</v>
      </c>
      <c r="E4511" t="s">
        <v>53</v>
      </c>
      <c r="F4511">
        <v>1050</v>
      </c>
      <c r="G4511" t="s">
        <v>179</v>
      </c>
      <c r="H4511" t="s">
        <v>2</v>
      </c>
      <c r="L4511" t="s">
        <v>55</v>
      </c>
      <c r="M4511" t="s">
        <v>67</v>
      </c>
      <c r="N4511" t="s">
        <v>57</v>
      </c>
    </row>
    <row r="4512" spans="1:14" x14ac:dyDescent="0.25">
      <c r="A4512">
        <v>319400</v>
      </c>
      <c r="B4512" t="s">
        <v>42</v>
      </c>
      <c r="C4512" t="s">
        <v>43</v>
      </c>
      <c r="D4512" s="8">
        <v>40866</v>
      </c>
      <c r="E4512" t="s">
        <v>53</v>
      </c>
      <c r="F4512">
        <v>1200</v>
      </c>
      <c r="G4512" t="s">
        <v>93</v>
      </c>
      <c r="H4512" t="s">
        <v>2</v>
      </c>
      <c r="I4512">
        <v>500</v>
      </c>
      <c r="J4512">
        <v>135</v>
      </c>
      <c r="K4512">
        <v>2</v>
      </c>
      <c r="L4512" t="s">
        <v>55</v>
      </c>
      <c r="M4512" t="s">
        <v>56</v>
      </c>
      <c r="N4512" t="s">
        <v>57</v>
      </c>
    </row>
    <row r="4513" spans="1:14" x14ac:dyDescent="0.25">
      <c r="A4513">
        <v>319402</v>
      </c>
      <c r="B4513" t="s">
        <v>110</v>
      </c>
      <c r="C4513" t="s">
        <v>43</v>
      </c>
      <c r="D4513" s="8">
        <v>40866</v>
      </c>
      <c r="E4513" t="s">
        <v>53</v>
      </c>
      <c r="F4513">
        <v>1602</v>
      </c>
      <c r="G4513" t="s">
        <v>15</v>
      </c>
      <c r="H4513" t="s">
        <v>3</v>
      </c>
      <c r="I4513">
        <v>30</v>
      </c>
      <c r="K4513">
        <v>0</v>
      </c>
      <c r="L4513" t="s">
        <v>55</v>
      </c>
      <c r="M4513" t="s">
        <v>183</v>
      </c>
      <c r="N4513" t="s">
        <v>57</v>
      </c>
    </row>
    <row r="4514" spans="1:14" x14ac:dyDescent="0.25">
      <c r="A4514">
        <v>319403</v>
      </c>
      <c r="B4514" t="s">
        <v>302</v>
      </c>
      <c r="C4514" t="s">
        <v>43</v>
      </c>
      <c r="D4514" s="8">
        <v>40866</v>
      </c>
      <c r="E4514" t="s">
        <v>83</v>
      </c>
      <c r="F4514">
        <v>2100</v>
      </c>
      <c r="G4514" t="s">
        <v>94</v>
      </c>
      <c r="H4514" t="s">
        <v>3</v>
      </c>
      <c r="I4514">
        <v>0</v>
      </c>
      <c r="J4514">
        <v>100</v>
      </c>
      <c r="K4514">
        <v>0</v>
      </c>
      <c r="L4514" t="s">
        <v>84</v>
      </c>
      <c r="M4514" t="s">
        <v>46</v>
      </c>
      <c r="N4514" t="s">
        <v>57</v>
      </c>
    </row>
    <row r="4515" spans="1:14" x14ac:dyDescent="0.25">
      <c r="A4515">
        <v>319404</v>
      </c>
      <c r="B4515" t="s">
        <v>263</v>
      </c>
      <c r="C4515" t="s">
        <v>43</v>
      </c>
      <c r="D4515" s="8">
        <v>40867</v>
      </c>
      <c r="E4515" t="s">
        <v>53</v>
      </c>
      <c r="F4515">
        <v>1448</v>
      </c>
      <c r="G4515" t="s">
        <v>14</v>
      </c>
      <c r="H4515" t="s">
        <v>3</v>
      </c>
      <c r="I4515">
        <v>0</v>
      </c>
      <c r="J4515">
        <v>120</v>
      </c>
      <c r="K4515">
        <v>0</v>
      </c>
      <c r="L4515" t="s">
        <v>73</v>
      </c>
      <c r="M4515" t="s">
        <v>190</v>
      </c>
      <c r="N4515" t="s">
        <v>57</v>
      </c>
    </row>
    <row r="4516" spans="1:14" x14ac:dyDescent="0.25">
      <c r="A4516">
        <v>319413</v>
      </c>
      <c r="B4516" t="s">
        <v>78</v>
      </c>
      <c r="C4516" t="s">
        <v>43</v>
      </c>
      <c r="D4516" s="8">
        <v>40868</v>
      </c>
      <c r="E4516" t="s">
        <v>44</v>
      </c>
      <c r="F4516">
        <v>645</v>
      </c>
      <c r="G4516" t="s">
        <v>102</v>
      </c>
      <c r="H4516" t="s">
        <v>2</v>
      </c>
      <c r="I4516">
        <v>30</v>
      </c>
      <c r="K4516">
        <v>0</v>
      </c>
      <c r="L4516" t="s">
        <v>64</v>
      </c>
      <c r="M4516" t="s">
        <v>430</v>
      </c>
      <c r="N4516" t="s">
        <v>57</v>
      </c>
    </row>
    <row r="4517" spans="1:14" x14ac:dyDescent="0.25">
      <c r="A4517">
        <v>319415</v>
      </c>
      <c r="B4517" t="s">
        <v>92</v>
      </c>
      <c r="C4517" t="s">
        <v>43</v>
      </c>
      <c r="D4517" s="8">
        <v>40868</v>
      </c>
      <c r="E4517" t="s">
        <v>53</v>
      </c>
      <c r="F4517">
        <v>1054</v>
      </c>
      <c r="G4517" t="s">
        <v>14</v>
      </c>
      <c r="H4517" t="s">
        <v>3</v>
      </c>
      <c r="I4517">
        <v>50</v>
      </c>
      <c r="J4517">
        <v>138</v>
      </c>
      <c r="K4517">
        <v>0</v>
      </c>
      <c r="L4517" t="s">
        <v>55</v>
      </c>
      <c r="M4517" t="s">
        <v>60</v>
      </c>
      <c r="N4517" t="s">
        <v>57</v>
      </c>
    </row>
    <row r="4518" spans="1:14" x14ac:dyDescent="0.25">
      <c r="A4518">
        <v>319420</v>
      </c>
      <c r="B4518" t="s">
        <v>408</v>
      </c>
      <c r="C4518" t="s">
        <v>71</v>
      </c>
      <c r="D4518" s="8">
        <v>40869</v>
      </c>
      <c r="E4518" t="s">
        <v>53</v>
      </c>
      <c r="F4518">
        <v>1030</v>
      </c>
      <c r="G4518" t="s">
        <v>434</v>
      </c>
      <c r="H4518" t="s">
        <v>4</v>
      </c>
      <c r="I4518">
        <v>5</v>
      </c>
      <c r="J4518">
        <v>60</v>
      </c>
      <c r="K4518">
        <v>0</v>
      </c>
      <c r="L4518" t="s">
        <v>55</v>
      </c>
      <c r="M4518" t="s">
        <v>81</v>
      </c>
      <c r="N4518" t="s">
        <v>57</v>
      </c>
    </row>
    <row r="4519" spans="1:14" x14ac:dyDescent="0.25">
      <c r="A4519">
        <v>319423</v>
      </c>
      <c r="B4519" t="s">
        <v>63</v>
      </c>
      <c r="C4519" t="s">
        <v>43</v>
      </c>
      <c r="D4519" s="8">
        <v>40869</v>
      </c>
      <c r="E4519" t="s">
        <v>83</v>
      </c>
      <c r="F4519">
        <v>2355</v>
      </c>
      <c r="G4519" t="s">
        <v>23</v>
      </c>
      <c r="H4519" t="s">
        <v>4</v>
      </c>
      <c r="I4519">
        <v>1000</v>
      </c>
      <c r="J4519">
        <v>140</v>
      </c>
      <c r="L4519" t="s">
        <v>55</v>
      </c>
      <c r="M4519" t="s">
        <v>56</v>
      </c>
      <c r="N4519" t="s">
        <v>57</v>
      </c>
    </row>
    <row r="4520" spans="1:14" x14ac:dyDescent="0.25">
      <c r="A4520">
        <v>319424</v>
      </c>
      <c r="B4520" t="s">
        <v>42</v>
      </c>
      <c r="C4520" t="s">
        <v>43</v>
      </c>
      <c r="D4520" s="8">
        <v>40869</v>
      </c>
      <c r="E4520" t="s">
        <v>83</v>
      </c>
      <c r="F4520">
        <v>2020</v>
      </c>
      <c r="G4520" t="s">
        <v>10</v>
      </c>
      <c r="H4520" t="s">
        <v>2</v>
      </c>
      <c r="I4520">
        <v>800</v>
      </c>
      <c r="J4520">
        <v>135</v>
      </c>
      <c r="L4520" t="s">
        <v>55</v>
      </c>
      <c r="M4520" t="s">
        <v>46</v>
      </c>
      <c r="N4520" t="s">
        <v>57</v>
      </c>
    </row>
    <row r="4521" spans="1:14" x14ac:dyDescent="0.25">
      <c r="A4521">
        <v>319429</v>
      </c>
      <c r="B4521" t="s">
        <v>86</v>
      </c>
      <c r="C4521" t="s">
        <v>43</v>
      </c>
      <c r="D4521" s="8">
        <v>40870</v>
      </c>
      <c r="E4521" t="s">
        <v>53</v>
      </c>
      <c r="F4521">
        <v>1140</v>
      </c>
      <c r="G4521" t="s">
        <v>19</v>
      </c>
      <c r="H4521" t="s">
        <v>4</v>
      </c>
      <c r="I4521">
        <v>1000</v>
      </c>
      <c r="L4521" t="s">
        <v>64</v>
      </c>
      <c r="M4521" t="s">
        <v>238</v>
      </c>
    </row>
    <row r="4522" spans="1:14" x14ac:dyDescent="0.25">
      <c r="A4522">
        <v>319435</v>
      </c>
      <c r="B4522" t="s">
        <v>627</v>
      </c>
      <c r="C4522" t="s">
        <v>106</v>
      </c>
      <c r="D4522" s="8">
        <v>40870</v>
      </c>
      <c r="E4522" t="s">
        <v>53</v>
      </c>
      <c r="F4522">
        <v>1350</v>
      </c>
      <c r="G4522" t="s">
        <v>345</v>
      </c>
      <c r="H4522" t="s">
        <v>3</v>
      </c>
      <c r="I4522">
        <v>1300</v>
      </c>
      <c r="J4522">
        <v>130</v>
      </c>
      <c r="K4522">
        <v>5</v>
      </c>
      <c r="L4522" t="s">
        <v>55</v>
      </c>
      <c r="M4522" t="s">
        <v>118</v>
      </c>
      <c r="N4522" t="s">
        <v>57</v>
      </c>
    </row>
    <row r="4523" spans="1:14" x14ac:dyDescent="0.25">
      <c r="A4523">
        <v>319438</v>
      </c>
      <c r="B4523" t="s">
        <v>144</v>
      </c>
      <c r="C4523" t="s">
        <v>43</v>
      </c>
      <c r="D4523" s="8">
        <v>40870</v>
      </c>
      <c r="E4523" t="s">
        <v>83</v>
      </c>
      <c r="F4523">
        <v>2052</v>
      </c>
      <c r="G4523" t="s">
        <v>21</v>
      </c>
      <c r="H4523" t="s">
        <v>4</v>
      </c>
      <c r="I4523">
        <v>4000</v>
      </c>
      <c r="J4523">
        <v>150</v>
      </c>
      <c r="L4523" t="s">
        <v>55</v>
      </c>
      <c r="M4523" t="s">
        <v>132</v>
      </c>
      <c r="N4523" t="s">
        <v>57</v>
      </c>
    </row>
    <row r="4524" spans="1:14" x14ac:dyDescent="0.25">
      <c r="A4524">
        <v>319440</v>
      </c>
      <c r="B4524" t="s">
        <v>478</v>
      </c>
      <c r="C4524" t="s">
        <v>43</v>
      </c>
      <c r="D4524" s="8">
        <v>40870</v>
      </c>
      <c r="G4524" t="s">
        <v>11</v>
      </c>
      <c r="H4524" t="s">
        <v>3</v>
      </c>
      <c r="I4524">
        <v>0</v>
      </c>
      <c r="K4524">
        <v>0</v>
      </c>
      <c r="L4524" t="s">
        <v>84</v>
      </c>
      <c r="M4524" t="s">
        <v>187</v>
      </c>
    </row>
    <row r="4525" spans="1:14" x14ac:dyDescent="0.25">
      <c r="A4525">
        <v>319442</v>
      </c>
      <c r="B4525" t="s">
        <v>48</v>
      </c>
      <c r="D4525" s="8">
        <v>40870</v>
      </c>
      <c r="G4525" t="s">
        <v>8</v>
      </c>
      <c r="H4525" t="s">
        <v>2</v>
      </c>
      <c r="K4525">
        <v>0</v>
      </c>
      <c r="M4525" t="s">
        <v>456</v>
      </c>
    </row>
    <row r="4526" spans="1:14" x14ac:dyDescent="0.25">
      <c r="A4526">
        <v>319445</v>
      </c>
      <c r="B4526" t="s">
        <v>120</v>
      </c>
      <c r="C4526" t="s">
        <v>43</v>
      </c>
      <c r="D4526" s="8">
        <v>40871</v>
      </c>
      <c r="E4526" t="s">
        <v>53</v>
      </c>
      <c r="F4526">
        <v>1340</v>
      </c>
      <c r="G4526" t="s">
        <v>19</v>
      </c>
      <c r="H4526" t="s">
        <v>4</v>
      </c>
      <c r="I4526">
        <v>0</v>
      </c>
      <c r="K4526">
        <v>0</v>
      </c>
      <c r="L4526" t="s">
        <v>84</v>
      </c>
      <c r="M4526" t="s">
        <v>118</v>
      </c>
      <c r="N4526" t="s">
        <v>57</v>
      </c>
    </row>
    <row r="4527" spans="1:14" x14ac:dyDescent="0.25">
      <c r="A4527">
        <v>319448</v>
      </c>
      <c r="B4527" t="s">
        <v>88</v>
      </c>
      <c r="C4527" t="s">
        <v>43</v>
      </c>
      <c r="D4527" s="8">
        <v>40872</v>
      </c>
      <c r="E4527" t="s">
        <v>83</v>
      </c>
      <c r="F4527">
        <v>2027</v>
      </c>
      <c r="G4527" t="s">
        <v>134</v>
      </c>
      <c r="H4527" t="s">
        <v>2</v>
      </c>
      <c r="K4527">
        <v>8</v>
      </c>
      <c r="L4527" t="s">
        <v>55</v>
      </c>
      <c r="M4527" t="s">
        <v>56</v>
      </c>
      <c r="N4527" t="s">
        <v>57</v>
      </c>
    </row>
    <row r="4528" spans="1:14" x14ac:dyDescent="0.25">
      <c r="A4528">
        <v>319449</v>
      </c>
      <c r="B4528" t="s">
        <v>86</v>
      </c>
      <c r="C4528" t="s">
        <v>43</v>
      </c>
      <c r="D4528" s="8">
        <v>40873</v>
      </c>
      <c r="E4528" t="s">
        <v>53</v>
      </c>
      <c r="F4528">
        <v>1800</v>
      </c>
      <c r="G4528" t="s">
        <v>7</v>
      </c>
      <c r="H4528" t="s">
        <v>2</v>
      </c>
      <c r="I4528">
        <v>500</v>
      </c>
      <c r="J4528">
        <v>140</v>
      </c>
      <c r="L4528" t="s">
        <v>55</v>
      </c>
      <c r="M4528" t="s">
        <v>74</v>
      </c>
      <c r="N4528" t="s">
        <v>57</v>
      </c>
    </row>
    <row r="4529" spans="1:14" x14ac:dyDescent="0.25">
      <c r="A4529">
        <v>319452</v>
      </c>
      <c r="B4529" t="s">
        <v>266</v>
      </c>
      <c r="C4529" t="s">
        <v>43</v>
      </c>
      <c r="D4529" s="8">
        <v>40873</v>
      </c>
      <c r="E4529" t="s">
        <v>83</v>
      </c>
      <c r="F4529">
        <v>1950</v>
      </c>
      <c r="G4529" t="s">
        <v>6</v>
      </c>
      <c r="H4529" t="s">
        <v>2</v>
      </c>
      <c r="I4529">
        <v>900</v>
      </c>
      <c r="J4529">
        <v>150</v>
      </c>
      <c r="L4529" t="s">
        <v>55</v>
      </c>
      <c r="M4529" t="s">
        <v>65</v>
      </c>
      <c r="N4529" t="s">
        <v>47</v>
      </c>
    </row>
    <row r="4530" spans="1:14" x14ac:dyDescent="0.25">
      <c r="A4530">
        <v>319456</v>
      </c>
      <c r="B4530" t="s">
        <v>86</v>
      </c>
      <c r="C4530" t="s">
        <v>43</v>
      </c>
      <c r="D4530" s="8">
        <v>40873</v>
      </c>
      <c r="E4530" t="s">
        <v>83</v>
      </c>
      <c r="F4530">
        <v>2240</v>
      </c>
      <c r="G4530" t="s">
        <v>6</v>
      </c>
      <c r="H4530" t="s">
        <v>2</v>
      </c>
      <c r="I4530">
        <v>1100</v>
      </c>
      <c r="J4530">
        <v>150</v>
      </c>
      <c r="K4530">
        <v>4</v>
      </c>
      <c r="L4530" t="s">
        <v>55</v>
      </c>
      <c r="M4530" t="s">
        <v>65</v>
      </c>
      <c r="N4530" t="s">
        <v>47</v>
      </c>
    </row>
    <row r="4531" spans="1:14" x14ac:dyDescent="0.25">
      <c r="A4531">
        <v>319457</v>
      </c>
      <c r="B4531" t="s">
        <v>78</v>
      </c>
      <c r="C4531" t="s">
        <v>43</v>
      </c>
      <c r="D4531" s="8">
        <v>40874</v>
      </c>
      <c r="E4531" t="s">
        <v>83</v>
      </c>
      <c r="F4531">
        <v>2010</v>
      </c>
      <c r="G4531" t="s">
        <v>6</v>
      </c>
      <c r="H4531" t="s">
        <v>2</v>
      </c>
      <c r="L4531" t="s">
        <v>55</v>
      </c>
      <c r="M4531" t="s">
        <v>103</v>
      </c>
      <c r="N4531" t="s">
        <v>47</v>
      </c>
    </row>
    <row r="4532" spans="1:14" x14ac:dyDescent="0.25">
      <c r="A4532">
        <v>319458</v>
      </c>
      <c r="B4532" t="s">
        <v>89</v>
      </c>
      <c r="C4532" t="s">
        <v>43</v>
      </c>
      <c r="D4532" s="8">
        <v>40874</v>
      </c>
      <c r="G4532" t="s">
        <v>11</v>
      </c>
      <c r="H4532" t="s">
        <v>3</v>
      </c>
      <c r="K4532">
        <v>0</v>
      </c>
      <c r="M4532" t="s">
        <v>60</v>
      </c>
    </row>
    <row r="4533" spans="1:14" x14ac:dyDescent="0.25">
      <c r="A4533">
        <v>319462</v>
      </c>
      <c r="B4533" t="s">
        <v>92</v>
      </c>
      <c r="C4533" t="s">
        <v>43</v>
      </c>
      <c r="D4533" s="8">
        <v>40874</v>
      </c>
      <c r="E4533" t="s">
        <v>83</v>
      </c>
      <c r="F4533">
        <v>2030</v>
      </c>
      <c r="G4533" t="s">
        <v>6</v>
      </c>
      <c r="H4533" t="s">
        <v>2</v>
      </c>
      <c r="I4533">
        <v>1000</v>
      </c>
      <c r="J4533">
        <v>140</v>
      </c>
      <c r="K4533">
        <v>3</v>
      </c>
      <c r="L4533" t="s">
        <v>55</v>
      </c>
      <c r="M4533" t="s">
        <v>216</v>
      </c>
      <c r="N4533" t="s">
        <v>47</v>
      </c>
    </row>
    <row r="4534" spans="1:14" x14ac:dyDescent="0.25">
      <c r="A4534">
        <v>319464</v>
      </c>
      <c r="B4534" t="s">
        <v>220</v>
      </c>
      <c r="C4534" t="s">
        <v>43</v>
      </c>
      <c r="D4534" s="8">
        <v>40875</v>
      </c>
      <c r="E4534" t="s">
        <v>53</v>
      </c>
      <c r="F4534">
        <v>1130</v>
      </c>
      <c r="G4534" t="s">
        <v>15</v>
      </c>
      <c r="H4534" t="s">
        <v>3</v>
      </c>
      <c r="I4534">
        <v>0</v>
      </c>
      <c r="J4534">
        <v>110</v>
      </c>
      <c r="K4534">
        <v>0</v>
      </c>
      <c r="L4534" t="s">
        <v>73</v>
      </c>
      <c r="M4534" t="s">
        <v>50</v>
      </c>
      <c r="N4534" t="s">
        <v>57</v>
      </c>
    </row>
    <row r="4535" spans="1:14" x14ac:dyDescent="0.25">
      <c r="A4535">
        <v>319466</v>
      </c>
      <c r="B4535" t="s">
        <v>230</v>
      </c>
      <c r="C4535" t="s">
        <v>71</v>
      </c>
      <c r="D4535" s="8">
        <v>40875</v>
      </c>
      <c r="E4535" t="s">
        <v>53</v>
      </c>
      <c r="F4535">
        <v>845</v>
      </c>
      <c r="G4535" t="s">
        <v>49</v>
      </c>
      <c r="H4535" t="s">
        <v>3</v>
      </c>
      <c r="I4535">
        <v>0</v>
      </c>
      <c r="K4535">
        <v>0</v>
      </c>
      <c r="L4535" t="s">
        <v>84</v>
      </c>
      <c r="M4535" t="s">
        <v>51</v>
      </c>
      <c r="N4535" t="s">
        <v>57</v>
      </c>
    </row>
    <row r="4536" spans="1:14" x14ac:dyDescent="0.25">
      <c r="A4536">
        <v>319472</v>
      </c>
      <c r="B4536" t="s">
        <v>138</v>
      </c>
      <c r="C4536" t="s">
        <v>43</v>
      </c>
      <c r="D4536" s="8">
        <v>40876</v>
      </c>
      <c r="E4536" t="s">
        <v>107</v>
      </c>
      <c r="F4536">
        <v>1730</v>
      </c>
      <c r="G4536" t="s">
        <v>182</v>
      </c>
      <c r="H4536" t="s">
        <v>3</v>
      </c>
      <c r="I4536">
        <v>0</v>
      </c>
      <c r="J4536">
        <v>125</v>
      </c>
      <c r="K4536">
        <v>0</v>
      </c>
      <c r="L4536" t="s">
        <v>73</v>
      </c>
      <c r="M4536" t="s">
        <v>56</v>
      </c>
      <c r="N4536" t="s">
        <v>57</v>
      </c>
    </row>
    <row r="4537" spans="1:14" x14ac:dyDescent="0.25">
      <c r="A4537">
        <v>319475</v>
      </c>
      <c r="B4537" t="s">
        <v>97</v>
      </c>
      <c r="C4537" t="s">
        <v>43</v>
      </c>
      <c r="D4537" s="8">
        <v>40876</v>
      </c>
      <c r="E4537" t="s">
        <v>53</v>
      </c>
      <c r="F4537">
        <v>740</v>
      </c>
      <c r="G4537" t="s">
        <v>66</v>
      </c>
      <c r="H4537" t="s">
        <v>4</v>
      </c>
      <c r="I4537">
        <v>500</v>
      </c>
      <c r="J4537">
        <v>140</v>
      </c>
      <c r="L4537" t="s">
        <v>64</v>
      </c>
      <c r="M4537" t="s">
        <v>233</v>
      </c>
      <c r="N4537" t="s">
        <v>57</v>
      </c>
    </row>
    <row r="4538" spans="1:14" x14ac:dyDescent="0.25">
      <c r="A4538">
        <v>319476</v>
      </c>
      <c r="B4538" t="s">
        <v>58</v>
      </c>
      <c r="C4538" t="s">
        <v>43</v>
      </c>
      <c r="D4538" s="8">
        <v>40876</v>
      </c>
      <c r="E4538" t="s">
        <v>53</v>
      </c>
      <c r="F4538">
        <v>1530</v>
      </c>
      <c r="G4538" t="s">
        <v>6</v>
      </c>
      <c r="H4538" t="s">
        <v>2</v>
      </c>
      <c r="L4538" t="s">
        <v>55</v>
      </c>
      <c r="M4538" t="s">
        <v>399</v>
      </c>
      <c r="N4538" t="s">
        <v>47</v>
      </c>
    </row>
    <row r="4539" spans="1:14" x14ac:dyDescent="0.25">
      <c r="A4539">
        <v>319477</v>
      </c>
      <c r="B4539" t="s">
        <v>63</v>
      </c>
      <c r="C4539" t="s">
        <v>43</v>
      </c>
      <c r="D4539" s="8">
        <v>40876</v>
      </c>
      <c r="E4539" t="s">
        <v>83</v>
      </c>
      <c r="F4539">
        <v>2050</v>
      </c>
      <c r="G4539" t="s">
        <v>20</v>
      </c>
      <c r="H4539" t="s">
        <v>4</v>
      </c>
      <c r="I4539">
        <v>3000</v>
      </c>
      <c r="J4539">
        <v>180</v>
      </c>
      <c r="K4539">
        <v>7</v>
      </c>
      <c r="L4539" t="s">
        <v>55</v>
      </c>
      <c r="M4539" t="s">
        <v>56</v>
      </c>
      <c r="N4539" t="s">
        <v>57</v>
      </c>
    </row>
    <row r="4540" spans="1:14" x14ac:dyDescent="0.25">
      <c r="A4540">
        <v>319479</v>
      </c>
      <c r="B4540" t="s">
        <v>145</v>
      </c>
      <c r="C4540" t="s">
        <v>43</v>
      </c>
      <c r="D4540" s="8">
        <v>40876</v>
      </c>
      <c r="E4540" t="s">
        <v>44</v>
      </c>
      <c r="F4540">
        <v>700</v>
      </c>
      <c r="G4540" t="s">
        <v>174</v>
      </c>
      <c r="H4540" t="s">
        <v>4</v>
      </c>
      <c r="I4540">
        <v>0</v>
      </c>
      <c r="J4540">
        <v>150</v>
      </c>
      <c r="K4540">
        <v>0</v>
      </c>
      <c r="L4540" t="s">
        <v>73</v>
      </c>
      <c r="M4540" t="s">
        <v>51</v>
      </c>
      <c r="N4540" t="s">
        <v>57</v>
      </c>
    </row>
    <row r="4541" spans="1:14" x14ac:dyDescent="0.25">
      <c r="A4541">
        <v>319480</v>
      </c>
      <c r="B4541" t="s">
        <v>157</v>
      </c>
      <c r="C4541" t="s">
        <v>71</v>
      </c>
      <c r="D4541" s="8">
        <v>40877</v>
      </c>
      <c r="E4541" t="s">
        <v>53</v>
      </c>
      <c r="F4541">
        <v>1405</v>
      </c>
      <c r="G4541" t="s">
        <v>135</v>
      </c>
      <c r="H4541" t="s">
        <v>3</v>
      </c>
      <c r="I4541">
        <v>10</v>
      </c>
      <c r="J4541">
        <v>70</v>
      </c>
      <c r="K4541">
        <v>0</v>
      </c>
      <c r="L4541" t="s">
        <v>55</v>
      </c>
      <c r="M4541" t="s">
        <v>56</v>
      </c>
      <c r="N4541" t="s">
        <v>57</v>
      </c>
    </row>
    <row r="4542" spans="1:14" x14ac:dyDescent="0.25">
      <c r="A4542">
        <v>319483</v>
      </c>
      <c r="B4542" t="s">
        <v>407</v>
      </c>
      <c r="C4542" t="s">
        <v>43</v>
      </c>
      <c r="D4542" s="8">
        <v>40877</v>
      </c>
      <c r="G4542" t="s">
        <v>8</v>
      </c>
      <c r="H4542" t="s">
        <v>2</v>
      </c>
      <c r="K4542">
        <v>0</v>
      </c>
      <c r="L4542" t="s">
        <v>55</v>
      </c>
      <c r="M4542" t="s">
        <v>238</v>
      </c>
    </row>
    <row r="4543" spans="1:14" x14ac:dyDescent="0.25">
      <c r="A4543">
        <v>319487</v>
      </c>
      <c r="B4543" t="s">
        <v>92</v>
      </c>
      <c r="C4543" t="s">
        <v>43</v>
      </c>
      <c r="D4543" s="8">
        <v>40877</v>
      </c>
      <c r="G4543" t="s">
        <v>11</v>
      </c>
      <c r="H4543" t="s">
        <v>3</v>
      </c>
      <c r="I4543">
        <v>0</v>
      </c>
      <c r="K4543">
        <v>0</v>
      </c>
      <c r="L4543" t="s">
        <v>84</v>
      </c>
      <c r="M4543" t="s">
        <v>90</v>
      </c>
    </row>
    <row r="4544" spans="1:14" x14ac:dyDescent="0.25">
      <c r="A4544">
        <v>319490</v>
      </c>
      <c r="B4544" t="s">
        <v>407</v>
      </c>
      <c r="C4544" t="s">
        <v>43</v>
      </c>
      <c r="D4544" s="8">
        <v>40877</v>
      </c>
      <c r="E4544" t="s">
        <v>53</v>
      </c>
      <c r="F4544">
        <v>1445</v>
      </c>
      <c r="G4544" t="s">
        <v>8</v>
      </c>
      <c r="H4544" t="s">
        <v>2</v>
      </c>
      <c r="I4544">
        <v>100</v>
      </c>
      <c r="J4544">
        <v>130</v>
      </c>
      <c r="L4544" t="s">
        <v>55</v>
      </c>
      <c r="M4544" t="s">
        <v>166</v>
      </c>
      <c r="N4544" t="s">
        <v>57</v>
      </c>
    </row>
    <row r="4545" spans="1:14" x14ac:dyDescent="0.25">
      <c r="A4545">
        <v>319492</v>
      </c>
      <c r="B4545" t="s">
        <v>101</v>
      </c>
      <c r="C4545" t="s">
        <v>43</v>
      </c>
      <c r="D4545" s="8">
        <v>40877</v>
      </c>
      <c r="E4545" t="s">
        <v>107</v>
      </c>
      <c r="F4545">
        <v>1920</v>
      </c>
      <c r="G4545" t="s">
        <v>93</v>
      </c>
      <c r="H4545" t="s">
        <v>2</v>
      </c>
      <c r="I4545">
        <v>0</v>
      </c>
      <c r="K4545">
        <v>0</v>
      </c>
      <c r="L4545" t="s">
        <v>73</v>
      </c>
      <c r="M4545" t="s">
        <v>74</v>
      </c>
    </row>
    <row r="4546" spans="1:14" x14ac:dyDescent="0.25">
      <c r="A4546">
        <v>319495</v>
      </c>
      <c r="B4546" t="s">
        <v>58</v>
      </c>
      <c r="C4546" t="s">
        <v>43</v>
      </c>
      <c r="D4546" s="8">
        <v>40853</v>
      </c>
      <c r="E4546" t="s">
        <v>44</v>
      </c>
      <c r="F4546">
        <v>618</v>
      </c>
      <c r="G4546" t="s">
        <v>241</v>
      </c>
      <c r="H4546" t="s">
        <v>2</v>
      </c>
      <c r="I4546">
        <v>0</v>
      </c>
      <c r="K4546">
        <v>0</v>
      </c>
      <c r="L4546" t="s">
        <v>73</v>
      </c>
      <c r="M4546" t="s">
        <v>238</v>
      </c>
    </row>
    <row r="4547" spans="1:14" x14ac:dyDescent="0.25">
      <c r="A4547">
        <v>319496</v>
      </c>
      <c r="B4547" t="s">
        <v>353</v>
      </c>
      <c r="C4547" t="s">
        <v>71</v>
      </c>
      <c r="D4547" s="8">
        <v>40854</v>
      </c>
      <c r="E4547" t="s">
        <v>53</v>
      </c>
      <c r="F4547">
        <v>832</v>
      </c>
      <c r="G4547" t="s">
        <v>628</v>
      </c>
      <c r="H4547" t="s">
        <v>2</v>
      </c>
      <c r="I4547">
        <v>10</v>
      </c>
      <c r="K4547">
        <v>0</v>
      </c>
      <c r="L4547" t="s">
        <v>55</v>
      </c>
      <c r="M4547" t="s">
        <v>175</v>
      </c>
      <c r="N4547" t="s">
        <v>57</v>
      </c>
    </row>
    <row r="4548" spans="1:14" x14ac:dyDescent="0.25">
      <c r="A4548">
        <v>319497</v>
      </c>
      <c r="B4548" t="s">
        <v>92</v>
      </c>
      <c r="C4548" t="s">
        <v>43</v>
      </c>
      <c r="D4548" s="8">
        <v>40867</v>
      </c>
      <c r="E4548" t="s">
        <v>53</v>
      </c>
      <c r="F4548">
        <v>720</v>
      </c>
      <c r="G4548" t="s">
        <v>6</v>
      </c>
      <c r="H4548" t="s">
        <v>2</v>
      </c>
      <c r="I4548">
        <v>0</v>
      </c>
      <c r="K4548">
        <v>0</v>
      </c>
      <c r="L4548" t="s">
        <v>73</v>
      </c>
      <c r="M4548" t="s">
        <v>238</v>
      </c>
    </row>
    <row r="4549" spans="1:14" x14ac:dyDescent="0.25">
      <c r="A4549">
        <v>319498</v>
      </c>
      <c r="B4549" t="s">
        <v>105</v>
      </c>
      <c r="C4549" t="s">
        <v>106</v>
      </c>
      <c r="D4549" s="8">
        <v>40867</v>
      </c>
      <c r="E4549" t="s">
        <v>53</v>
      </c>
      <c r="F4549">
        <v>738</v>
      </c>
      <c r="G4549" t="s">
        <v>6</v>
      </c>
      <c r="H4549" t="s">
        <v>2</v>
      </c>
      <c r="I4549">
        <v>0</v>
      </c>
      <c r="K4549">
        <v>0</v>
      </c>
      <c r="L4549" t="s">
        <v>84</v>
      </c>
      <c r="M4549" t="s">
        <v>238</v>
      </c>
    </row>
    <row r="4550" spans="1:14" x14ac:dyDescent="0.25">
      <c r="A4550">
        <v>319499</v>
      </c>
      <c r="B4550" t="s">
        <v>167</v>
      </c>
      <c r="C4550" t="s">
        <v>43</v>
      </c>
      <c r="D4550" s="8">
        <v>40868</v>
      </c>
      <c r="E4550" t="s">
        <v>53</v>
      </c>
      <c r="F4550">
        <v>1655</v>
      </c>
      <c r="G4550" t="s">
        <v>117</v>
      </c>
      <c r="H4550" t="s">
        <v>2</v>
      </c>
      <c r="I4550">
        <v>0</v>
      </c>
      <c r="K4550">
        <v>0</v>
      </c>
      <c r="L4550" t="s">
        <v>73</v>
      </c>
      <c r="M4550" t="s">
        <v>238</v>
      </c>
    </row>
    <row r="4551" spans="1:14" x14ac:dyDescent="0.25">
      <c r="A4551">
        <v>319500</v>
      </c>
      <c r="B4551" t="s">
        <v>88</v>
      </c>
      <c r="C4551" t="s">
        <v>43</v>
      </c>
      <c r="D4551" s="8">
        <v>40871</v>
      </c>
      <c r="E4551" t="s">
        <v>53</v>
      </c>
      <c r="F4551">
        <v>1120</v>
      </c>
      <c r="G4551" t="s">
        <v>6</v>
      </c>
      <c r="H4551" t="s">
        <v>2</v>
      </c>
      <c r="I4551">
        <v>0</v>
      </c>
      <c r="K4551">
        <v>0</v>
      </c>
      <c r="L4551" t="s">
        <v>73</v>
      </c>
      <c r="M4551" t="s">
        <v>238</v>
      </c>
    </row>
    <row r="4552" spans="1:14" x14ac:dyDescent="0.25">
      <c r="A4552">
        <v>319501</v>
      </c>
      <c r="B4552" t="s">
        <v>214</v>
      </c>
      <c r="C4552" t="s">
        <v>43</v>
      </c>
      <c r="D4552" s="8">
        <v>40872</v>
      </c>
      <c r="E4552" t="s">
        <v>44</v>
      </c>
      <c r="F4552">
        <v>650</v>
      </c>
      <c r="G4552" t="s">
        <v>429</v>
      </c>
      <c r="H4552" t="s">
        <v>2</v>
      </c>
      <c r="I4552">
        <v>0</v>
      </c>
      <c r="K4552">
        <v>0</v>
      </c>
      <c r="L4552" t="s">
        <v>73</v>
      </c>
      <c r="M4552" t="s">
        <v>238</v>
      </c>
    </row>
    <row r="4553" spans="1:14" x14ac:dyDescent="0.25">
      <c r="A4553">
        <v>319502</v>
      </c>
      <c r="B4553" t="s">
        <v>63</v>
      </c>
      <c r="C4553" t="s">
        <v>43</v>
      </c>
      <c r="D4553" s="8">
        <v>40874</v>
      </c>
      <c r="E4553" t="s">
        <v>53</v>
      </c>
      <c r="F4553">
        <v>1020</v>
      </c>
      <c r="G4553" t="s">
        <v>6</v>
      </c>
      <c r="H4553" t="s">
        <v>2</v>
      </c>
      <c r="I4553">
        <v>200</v>
      </c>
      <c r="L4553" t="s">
        <v>55</v>
      </c>
      <c r="M4553" t="s">
        <v>238</v>
      </c>
    </row>
    <row r="4554" spans="1:14" x14ac:dyDescent="0.25">
      <c r="A4554">
        <v>319503</v>
      </c>
      <c r="B4554" t="s">
        <v>418</v>
      </c>
      <c r="C4554" t="s">
        <v>43</v>
      </c>
      <c r="D4554" s="8">
        <v>40865</v>
      </c>
      <c r="E4554" t="s">
        <v>53</v>
      </c>
      <c r="F4554">
        <v>716</v>
      </c>
      <c r="G4554" t="s">
        <v>6</v>
      </c>
      <c r="H4554" t="s">
        <v>2</v>
      </c>
      <c r="I4554">
        <v>0</v>
      </c>
      <c r="K4554">
        <v>0</v>
      </c>
      <c r="L4554" t="s">
        <v>73</v>
      </c>
      <c r="M4554" t="s">
        <v>56</v>
      </c>
    </row>
    <row r="4555" spans="1:14" x14ac:dyDescent="0.25">
      <c r="A4555">
        <v>319504</v>
      </c>
      <c r="B4555" t="s">
        <v>622</v>
      </c>
      <c r="C4555" t="s">
        <v>71</v>
      </c>
      <c r="D4555" s="8">
        <v>40555</v>
      </c>
      <c r="G4555" t="s">
        <v>491</v>
      </c>
      <c r="H4555" t="s">
        <v>3</v>
      </c>
      <c r="L4555" t="s">
        <v>64</v>
      </c>
      <c r="M4555" t="s">
        <v>238</v>
      </c>
    </row>
    <row r="4556" spans="1:14" x14ac:dyDescent="0.25">
      <c r="A4556">
        <v>319506</v>
      </c>
      <c r="B4556" t="s">
        <v>88</v>
      </c>
      <c r="C4556" t="s">
        <v>43</v>
      </c>
      <c r="D4556" s="8">
        <v>40817</v>
      </c>
      <c r="E4556" t="s">
        <v>53</v>
      </c>
      <c r="F4556">
        <v>1313</v>
      </c>
      <c r="G4556" t="s">
        <v>49</v>
      </c>
      <c r="H4556" t="s">
        <v>3</v>
      </c>
      <c r="I4556">
        <v>30</v>
      </c>
      <c r="K4556">
        <v>0</v>
      </c>
      <c r="L4556" t="s">
        <v>55</v>
      </c>
      <c r="M4556" t="s">
        <v>238</v>
      </c>
    </row>
    <row r="4557" spans="1:14" x14ac:dyDescent="0.25">
      <c r="A4557">
        <v>319507</v>
      </c>
      <c r="B4557" t="s">
        <v>487</v>
      </c>
      <c r="C4557" t="s">
        <v>106</v>
      </c>
      <c r="D4557" s="8">
        <v>40835</v>
      </c>
      <c r="G4557" t="s">
        <v>491</v>
      </c>
      <c r="H4557" t="s">
        <v>3</v>
      </c>
      <c r="I4557">
        <v>900</v>
      </c>
      <c r="J4557">
        <v>130</v>
      </c>
      <c r="L4557" t="s">
        <v>55</v>
      </c>
      <c r="M4557" t="s">
        <v>132</v>
      </c>
    </row>
    <row r="4558" spans="1:14" x14ac:dyDescent="0.25">
      <c r="A4558">
        <v>319523</v>
      </c>
      <c r="B4558" t="s">
        <v>218</v>
      </c>
      <c r="C4558" t="s">
        <v>43</v>
      </c>
      <c r="D4558" s="8">
        <v>40788</v>
      </c>
      <c r="E4558" t="s">
        <v>83</v>
      </c>
      <c r="F4558">
        <v>530</v>
      </c>
      <c r="G4558" t="s">
        <v>12</v>
      </c>
      <c r="H4558" t="s">
        <v>3</v>
      </c>
      <c r="I4558">
        <v>800</v>
      </c>
      <c r="L4558" t="s">
        <v>55</v>
      </c>
      <c r="M4558" t="s">
        <v>238</v>
      </c>
      <c r="N4558" t="s">
        <v>57</v>
      </c>
    </row>
    <row r="4559" spans="1:14" x14ac:dyDescent="0.25">
      <c r="A4559">
        <v>319531</v>
      </c>
      <c r="B4559" t="s">
        <v>89</v>
      </c>
      <c r="C4559" t="s">
        <v>43</v>
      </c>
      <c r="D4559" s="8">
        <v>40878</v>
      </c>
      <c r="E4559" t="s">
        <v>53</v>
      </c>
      <c r="F4559">
        <v>855</v>
      </c>
      <c r="G4559" t="s">
        <v>199</v>
      </c>
      <c r="H4559" t="s">
        <v>3</v>
      </c>
      <c r="I4559">
        <v>0</v>
      </c>
      <c r="K4559">
        <v>0</v>
      </c>
      <c r="L4559" t="s">
        <v>84</v>
      </c>
      <c r="M4559" t="s">
        <v>77</v>
      </c>
      <c r="N4559" t="s">
        <v>57</v>
      </c>
    </row>
    <row r="4560" spans="1:14" x14ac:dyDescent="0.25">
      <c r="A4560">
        <v>319535</v>
      </c>
      <c r="B4560" t="s">
        <v>63</v>
      </c>
      <c r="C4560" t="s">
        <v>43</v>
      </c>
      <c r="D4560" s="8">
        <v>40881</v>
      </c>
      <c r="E4560" t="s">
        <v>53</v>
      </c>
      <c r="F4560">
        <v>1314</v>
      </c>
      <c r="G4560" t="s">
        <v>8</v>
      </c>
      <c r="H4560" t="s">
        <v>2</v>
      </c>
      <c r="I4560">
        <v>0</v>
      </c>
      <c r="J4560">
        <v>145</v>
      </c>
      <c r="K4560">
        <v>0</v>
      </c>
      <c r="L4560" t="s">
        <v>73</v>
      </c>
      <c r="M4560" t="s">
        <v>50</v>
      </c>
      <c r="N4560" t="s">
        <v>57</v>
      </c>
    </row>
    <row r="4561" spans="1:14" x14ac:dyDescent="0.25">
      <c r="A4561">
        <v>319536</v>
      </c>
      <c r="B4561" t="s">
        <v>42</v>
      </c>
      <c r="C4561" t="s">
        <v>43</v>
      </c>
      <c r="D4561" s="8">
        <v>40881</v>
      </c>
      <c r="E4561" t="s">
        <v>53</v>
      </c>
      <c r="F4561">
        <v>900</v>
      </c>
      <c r="G4561" t="s">
        <v>7</v>
      </c>
      <c r="H4561" t="s">
        <v>2</v>
      </c>
      <c r="I4561">
        <v>50</v>
      </c>
      <c r="J4561">
        <v>140</v>
      </c>
      <c r="K4561">
        <v>0</v>
      </c>
      <c r="L4561" t="s">
        <v>55</v>
      </c>
      <c r="M4561" t="s">
        <v>109</v>
      </c>
      <c r="N4561" t="s">
        <v>57</v>
      </c>
    </row>
    <row r="4562" spans="1:14" x14ac:dyDescent="0.25">
      <c r="A4562">
        <v>319538</v>
      </c>
      <c r="B4562" t="s">
        <v>629</v>
      </c>
      <c r="C4562" t="s">
        <v>106</v>
      </c>
      <c r="D4562" s="8">
        <v>40882</v>
      </c>
      <c r="E4562" t="s">
        <v>53</v>
      </c>
      <c r="F4562">
        <v>915</v>
      </c>
      <c r="G4562" t="s">
        <v>630</v>
      </c>
      <c r="H4562" t="s">
        <v>2</v>
      </c>
      <c r="I4562">
        <v>50</v>
      </c>
      <c r="J4562">
        <v>95</v>
      </c>
      <c r="K4562">
        <v>0</v>
      </c>
      <c r="L4562" t="s">
        <v>55</v>
      </c>
      <c r="M4562" t="s">
        <v>448</v>
      </c>
      <c r="N4562" t="s">
        <v>57</v>
      </c>
    </row>
    <row r="4563" spans="1:14" x14ac:dyDescent="0.25">
      <c r="A4563">
        <v>319539</v>
      </c>
      <c r="B4563" t="s">
        <v>95</v>
      </c>
      <c r="C4563" t="s">
        <v>43</v>
      </c>
      <c r="D4563" s="8">
        <v>40883</v>
      </c>
      <c r="E4563" t="s">
        <v>107</v>
      </c>
      <c r="F4563">
        <v>1720</v>
      </c>
      <c r="G4563" t="s">
        <v>19</v>
      </c>
      <c r="H4563" t="s">
        <v>4</v>
      </c>
      <c r="I4563">
        <v>10</v>
      </c>
      <c r="J4563">
        <v>130</v>
      </c>
      <c r="K4563">
        <v>0</v>
      </c>
      <c r="L4563" t="s">
        <v>55</v>
      </c>
      <c r="M4563" t="s">
        <v>136</v>
      </c>
      <c r="N4563" t="s">
        <v>57</v>
      </c>
    </row>
    <row r="4564" spans="1:14" x14ac:dyDescent="0.25">
      <c r="A4564">
        <v>319541</v>
      </c>
      <c r="B4564" t="s">
        <v>42</v>
      </c>
      <c r="C4564" t="s">
        <v>43</v>
      </c>
      <c r="D4564" s="8">
        <v>40883</v>
      </c>
      <c r="E4564" t="s">
        <v>83</v>
      </c>
      <c r="F4564">
        <v>2030</v>
      </c>
      <c r="G4564" t="s">
        <v>8</v>
      </c>
      <c r="H4564" t="s">
        <v>2</v>
      </c>
      <c r="I4564">
        <v>3000</v>
      </c>
      <c r="J4564">
        <v>200</v>
      </c>
      <c r="K4564">
        <v>15</v>
      </c>
      <c r="L4564" t="s">
        <v>55</v>
      </c>
      <c r="M4564" t="s">
        <v>200</v>
      </c>
      <c r="N4564" t="s">
        <v>57</v>
      </c>
    </row>
    <row r="4565" spans="1:14" x14ac:dyDescent="0.25">
      <c r="A4565">
        <v>319542</v>
      </c>
      <c r="B4565" t="s">
        <v>62</v>
      </c>
      <c r="C4565" t="s">
        <v>43</v>
      </c>
      <c r="D4565" s="8">
        <v>40883</v>
      </c>
      <c r="E4565" t="s">
        <v>53</v>
      </c>
      <c r="F4565">
        <v>854</v>
      </c>
      <c r="G4565" t="s">
        <v>7</v>
      </c>
      <c r="H4565" t="s">
        <v>2</v>
      </c>
      <c r="I4565">
        <v>400</v>
      </c>
      <c r="J4565">
        <v>160</v>
      </c>
      <c r="K4565">
        <v>0</v>
      </c>
      <c r="L4565" t="s">
        <v>64</v>
      </c>
      <c r="M4565" t="s">
        <v>141</v>
      </c>
      <c r="N4565" t="s">
        <v>57</v>
      </c>
    </row>
    <row r="4566" spans="1:14" x14ac:dyDescent="0.25">
      <c r="A4566">
        <v>319543</v>
      </c>
      <c r="B4566" t="s">
        <v>502</v>
      </c>
      <c r="C4566" t="s">
        <v>71</v>
      </c>
      <c r="D4566" s="8">
        <v>40884</v>
      </c>
      <c r="E4566" t="s">
        <v>83</v>
      </c>
      <c r="F4566">
        <v>1830</v>
      </c>
      <c r="G4566" t="s">
        <v>631</v>
      </c>
      <c r="H4566" t="s">
        <v>2</v>
      </c>
      <c r="I4566">
        <v>500</v>
      </c>
      <c r="J4566">
        <v>80</v>
      </c>
      <c r="L4566" t="s">
        <v>55</v>
      </c>
      <c r="M4566" t="s">
        <v>99</v>
      </c>
      <c r="N4566" t="s">
        <v>57</v>
      </c>
    </row>
    <row r="4567" spans="1:14" x14ac:dyDescent="0.25">
      <c r="A4567">
        <v>319544</v>
      </c>
      <c r="B4567" t="s">
        <v>632</v>
      </c>
      <c r="C4567" t="s">
        <v>106</v>
      </c>
      <c r="D4567" s="8">
        <v>40884</v>
      </c>
      <c r="E4567" t="s">
        <v>53</v>
      </c>
      <c r="F4567">
        <v>922</v>
      </c>
      <c r="G4567" t="s">
        <v>633</v>
      </c>
      <c r="H4567" t="s">
        <v>2</v>
      </c>
      <c r="I4567">
        <v>15</v>
      </c>
      <c r="J4567">
        <v>160</v>
      </c>
      <c r="K4567">
        <v>0</v>
      </c>
      <c r="L4567" t="s">
        <v>55</v>
      </c>
      <c r="M4567" t="s">
        <v>81</v>
      </c>
      <c r="N4567" t="s">
        <v>57</v>
      </c>
    </row>
    <row r="4568" spans="1:14" x14ac:dyDescent="0.25">
      <c r="A4568">
        <v>319548</v>
      </c>
      <c r="B4568" t="s">
        <v>42</v>
      </c>
      <c r="C4568" t="s">
        <v>43</v>
      </c>
      <c r="D4568" s="8">
        <v>40885</v>
      </c>
      <c r="E4568" t="s">
        <v>83</v>
      </c>
      <c r="F4568">
        <v>2335</v>
      </c>
      <c r="G4568" t="s">
        <v>6</v>
      </c>
      <c r="H4568" t="s">
        <v>2</v>
      </c>
      <c r="I4568">
        <v>2200</v>
      </c>
      <c r="J4568">
        <v>160</v>
      </c>
      <c r="L4568" t="s">
        <v>55</v>
      </c>
      <c r="M4568" t="s">
        <v>196</v>
      </c>
      <c r="N4568" t="s">
        <v>57</v>
      </c>
    </row>
    <row r="4569" spans="1:14" x14ac:dyDescent="0.25">
      <c r="A4569">
        <v>319549</v>
      </c>
      <c r="B4569" t="s">
        <v>111</v>
      </c>
      <c r="C4569" t="s">
        <v>106</v>
      </c>
      <c r="D4569" s="8">
        <v>40885</v>
      </c>
      <c r="E4569" t="s">
        <v>53</v>
      </c>
      <c r="F4569">
        <v>730</v>
      </c>
      <c r="G4569" t="s">
        <v>199</v>
      </c>
      <c r="H4569" t="s">
        <v>3</v>
      </c>
      <c r="I4569">
        <v>0</v>
      </c>
      <c r="J4569">
        <v>80</v>
      </c>
      <c r="K4569">
        <v>0</v>
      </c>
      <c r="L4569" t="s">
        <v>84</v>
      </c>
      <c r="M4569" t="s">
        <v>77</v>
      </c>
      <c r="N4569" t="s">
        <v>57</v>
      </c>
    </row>
    <row r="4570" spans="1:14" x14ac:dyDescent="0.25">
      <c r="A4570">
        <v>319555</v>
      </c>
      <c r="B4570" t="s">
        <v>92</v>
      </c>
      <c r="C4570" t="s">
        <v>43</v>
      </c>
      <c r="D4570" s="8">
        <v>40888</v>
      </c>
      <c r="G4570" t="s">
        <v>11</v>
      </c>
      <c r="H4570" t="s">
        <v>3</v>
      </c>
      <c r="I4570">
        <v>1000</v>
      </c>
      <c r="K4570">
        <v>3</v>
      </c>
      <c r="L4570" t="s">
        <v>55</v>
      </c>
      <c r="M4570" t="s">
        <v>238</v>
      </c>
    </row>
    <row r="4571" spans="1:14" x14ac:dyDescent="0.25">
      <c r="A4571">
        <v>319557</v>
      </c>
      <c r="B4571" t="s">
        <v>86</v>
      </c>
      <c r="C4571" t="s">
        <v>43</v>
      </c>
      <c r="D4571" s="8">
        <v>40889</v>
      </c>
      <c r="E4571" t="s">
        <v>83</v>
      </c>
      <c r="F4571">
        <v>2000</v>
      </c>
      <c r="G4571" t="s">
        <v>11</v>
      </c>
      <c r="H4571" t="s">
        <v>3</v>
      </c>
      <c r="I4571">
        <v>0</v>
      </c>
      <c r="K4571">
        <v>0</v>
      </c>
      <c r="L4571" t="s">
        <v>73</v>
      </c>
      <c r="M4571" t="s">
        <v>238</v>
      </c>
    </row>
    <row r="4572" spans="1:14" x14ac:dyDescent="0.25">
      <c r="A4572">
        <v>319564</v>
      </c>
      <c r="B4572" t="s">
        <v>42</v>
      </c>
      <c r="C4572" t="s">
        <v>43</v>
      </c>
      <c r="D4572" s="8">
        <v>40900</v>
      </c>
      <c r="E4572" t="s">
        <v>53</v>
      </c>
      <c r="F4572">
        <v>835</v>
      </c>
      <c r="G4572" t="s">
        <v>22</v>
      </c>
      <c r="H4572" t="s">
        <v>4</v>
      </c>
      <c r="I4572">
        <v>80</v>
      </c>
      <c r="J4572">
        <v>136</v>
      </c>
      <c r="K4572">
        <v>0</v>
      </c>
      <c r="L4572" t="s">
        <v>55</v>
      </c>
      <c r="M4572" t="s">
        <v>56</v>
      </c>
      <c r="N4572" t="s">
        <v>57</v>
      </c>
    </row>
    <row r="4573" spans="1:14" x14ac:dyDescent="0.25">
      <c r="A4573">
        <v>319569</v>
      </c>
      <c r="B4573" t="s">
        <v>95</v>
      </c>
      <c r="C4573" t="s">
        <v>43</v>
      </c>
      <c r="D4573" s="8">
        <v>40903</v>
      </c>
      <c r="E4573" t="s">
        <v>53</v>
      </c>
      <c r="F4573">
        <v>1110</v>
      </c>
      <c r="G4573" t="s">
        <v>19</v>
      </c>
      <c r="H4573" t="s">
        <v>4</v>
      </c>
      <c r="I4573">
        <v>10</v>
      </c>
      <c r="J4573">
        <v>145</v>
      </c>
      <c r="K4573">
        <v>0</v>
      </c>
      <c r="L4573" t="s">
        <v>64</v>
      </c>
      <c r="M4573" t="s">
        <v>136</v>
      </c>
      <c r="N4573" t="s">
        <v>57</v>
      </c>
    </row>
    <row r="4574" spans="1:14" x14ac:dyDescent="0.25">
      <c r="A4574">
        <v>319570</v>
      </c>
      <c r="B4574" t="s">
        <v>92</v>
      </c>
      <c r="C4574" t="s">
        <v>43</v>
      </c>
      <c r="D4574" s="8">
        <v>40903</v>
      </c>
      <c r="E4574" t="s">
        <v>53</v>
      </c>
      <c r="F4574">
        <v>935</v>
      </c>
      <c r="G4574" t="s">
        <v>6</v>
      </c>
      <c r="H4574" t="s">
        <v>2</v>
      </c>
      <c r="I4574">
        <v>50</v>
      </c>
      <c r="J4574">
        <v>145</v>
      </c>
      <c r="K4574">
        <v>0</v>
      </c>
      <c r="L4574" t="s">
        <v>64</v>
      </c>
      <c r="M4574" t="s">
        <v>46</v>
      </c>
      <c r="N4574" t="s">
        <v>57</v>
      </c>
    </row>
    <row r="4575" spans="1:14" x14ac:dyDescent="0.25">
      <c r="A4575">
        <v>319571</v>
      </c>
      <c r="B4575" t="s">
        <v>110</v>
      </c>
      <c r="C4575" t="s">
        <v>43</v>
      </c>
      <c r="D4575" s="8">
        <v>40903</v>
      </c>
      <c r="E4575" t="s">
        <v>53</v>
      </c>
      <c r="F4575">
        <v>1400</v>
      </c>
      <c r="G4575" t="s">
        <v>14</v>
      </c>
      <c r="H4575" t="s">
        <v>3</v>
      </c>
      <c r="I4575">
        <v>150</v>
      </c>
      <c r="J4575">
        <v>140</v>
      </c>
      <c r="L4575" t="s">
        <v>55</v>
      </c>
      <c r="M4575" t="s">
        <v>56</v>
      </c>
      <c r="N4575" t="s">
        <v>57</v>
      </c>
    </row>
    <row r="4576" spans="1:14" x14ac:dyDescent="0.25">
      <c r="A4576">
        <v>319572</v>
      </c>
      <c r="B4576" t="s">
        <v>95</v>
      </c>
      <c r="C4576" t="s">
        <v>43</v>
      </c>
      <c r="D4576" s="8">
        <v>40904</v>
      </c>
      <c r="E4576" t="s">
        <v>53</v>
      </c>
      <c r="F4576">
        <v>1448</v>
      </c>
      <c r="G4576" t="s">
        <v>19</v>
      </c>
      <c r="H4576" t="s">
        <v>4</v>
      </c>
      <c r="I4576">
        <v>0</v>
      </c>
      <c r="K4576">
        <v>0</v>
      </c>
      <c r="L4576" t="s">
        <v>73</v>
      </c>
      <c r="M4576" t="s">
        <v>136</v>
      </c>
      <c r="N4576" t="s">
        <v>57</v>
      </c>
    </row>
    <row r="4577" spans="1:14" x14ac:dyDescent="0.25">
      <c r="A4577">
        <v>319574</v>
      </c>
      <c r="B4577" t="s">
        <v>86</v>
      </c>
      <c r="C4577" t="s">
        <v>43</v>
      </c>
      <c r="D4577" s="8">
        <v>40905</v>
      </c>
      <c r="E4577" t="s">
        <v>53</v>
      </c>
      <c r="F4577">
        <v>1640</v>
      </c>
      <c r="G4577" t="s">
        <v>12</v>
      </c>
      <c r="H4577" t="s">
        <v>3</v>
      </c>
      <c r="I4577">
        <v>800</v>
      </c>
      <c r="J4577">
        <v>180</v>
      </c>
      <c r="K4577">
        <v>1</v>
      </c>
      <c r="L4577" t="s">
        <v>64</v>
      </c>
      <c r="M4577" t="s">
        <v>67</v>
      </c>
      <c r="N4577" t="s">
        <v>57</v>
      </c>
    </row>
    <row r="4578" spans="1:14" x14ac:dyDescent="0.25">
      <c r="A4578">
        <v>319575</v>
      </c>
      <c r="B4578" t="s">
        <v>63</v>
      </c>
      <c r="C4578" t="s">
        <v>43</v>
      </c>
      <c r="D4578" s="8">
        <v>40905</v>
      </c>
      <c r="E4578" t="s">
        <v>83</v>
      </c>
      <c r="F4578">
        <v>1815</v>
      </c>
      <c r="G4578" t="s">
        <v>6</v>
      </c>
      <c r="H4578" t="s">
        <v>2</v>
      </c>
      <c r="I4578">
        <v>1000</v>
      </c>
      <c r="J4578">
        <v>180</v>
      </c>
      <c r="K4578">
        <v>3</v>
      </c>
      <c r="L4578" t="s">
        <v>64</v>
      </c>
      <c r="M4578" t="s">
        <v>65</v>
      </c>
      <c r="N4578" t="s">
        <v>57</v>
      </c>
    </row>
    <row r="4579" spans="1:14" x14ac:dyDescent="0.25">
      <c r="A4579">
        <v>319576</v>
      </c>
      <c r="B4579" t="s">
        <v>62</v>
      </c>
      <c r="C4579" t="s">
        <v>43</v>
      </c>
      <c r="D4579" s="8">
        <v>40905</v>
      </c>
      <c r="E4579" t="s">
        <v>83</v>
      </c>
      <c r="F4579">
        <v>1830</v>
      </c>
      <c r="G4579" t="s">
        <v>6</v>
      </c>
      <c r="H4579" t="s">
        <v>2</v>
      </c>
      <c r="I4579">
        <v>3000</v>
      </c>
      <c r="J4579">
        <v>250</v>
      </c>
      <c r="K4579">
        <v>12</v>
      </c>
      <c r="L4579" t="s">
        <v>55</v>
      </c>
      <c r="M4579" t="s">
        <v>196</v>
      </c>
      <c r="N4579" t="s">
        <v>57</v>
      </c>
    </row>
    <row r="4580" spans="1:14" x14ac:dyDescent="0.25">
      <c r="A4580">
        <v>319579</v>
      </c>
      <c r="B4580" t="s">
        <v>58</v>
      </c>
      <c r="C4580" t="s">
        <v>43</v>
      </c>
      <c r="D4580" s="8">
        <v>40894</v>
      </c>
      <c r="E4580" t="s">
        <v>53</v>
      </c>
      <c r="F4580">
        <v>922</v>
      </c>
      <c r="G4580" t="s">
        <v>8</v>
      </c>
      <c r="H4580" t="s">
        <v>2</v>
      </c>
      <c r="I4580">
        <v>0</v>
      </c>
      <c r="J4580">
        <v>120</v>
      </c>
      <c r="K4580">
        <v>0</v>
      </c>
      <c r="L4580" t="s">
        <v>73</v>
      </c>
      <c r="M4580" t="s">
        <v>118</v>
      </c>
      <c r="N4580" t="s">
        <v>57</v>
      </c>
    </row>
    <row r="4581" spans="1:14" x14ac:dyDescent="0.25">
      <c r="A4581">
        <v>319580</v>
      </c>
      <c r="B4581" t="s">
        <v>63</v>
      </c>
      <c r="C4581" t="s">
        <v>43</v>
      </c>
      <c r="D4581" s="8">
        <v>40894</v>
      </c>
      <c r="G4581" t="s">
        <v>11</v>
      </c>
      <c r="H4581" t="s">
        <v>3</v>
      </c>
      <c r="I4581">
        <v>30</v>
      </c>
      <c r="J4581">
        <v>130</v>
      </c>
      <c r="K4581">
        <v>0</v>
      </c>
      <c r="L4581" t="s">
        <v>55</v>
      </c>
      <c r="M4581" t="s">
        <v>90</v>
      </c>
      <c r="N4581" t="s">
        <v>57</v>
      </c>
    </row>
    <row r="4582" spans="1:14" x14ac:dyDescent="0.25">
      <c r="A4582">
        <v>319581</v>
      </c>
      <c r="B4582" t="s">
        <v>62</v>
      </c>
      <c r="C4582" t="s">
        <v>43</v>
      </c>
      <c r="D4582" s="8">
        <v>40894</v>
      </c>
      <c r="E4582" t="s">
        <v>44</v>
      </c>
      <c r="F4582">
        <v>717</v>
      </c>
      <c r="G4582" t="s">
        <v>94</v>
      </c>
      <c r="H4582" t="s">
        <v>3</v>
      </c>
      <c r="I4582">
        <v>0</v>
      </c>
      <c r="J4582">
        <v>130</v>
      </c>
      <c r="K4582">
        <v>0</v>
      </c>
      <c r="L4582" t="s">
        <v>73</v>
      </c>
      <c r="M4582" t="s">
        <v>368</v>
      </c>
      <c r="N4582" t="s">
        <v>57</v>
      </c>
    </row>
    <row r="4583" spans="1:14" x14ac:dyDescent="0.25">
      <c r="A4583">
        <v>319582</v>
      </c>
      <c r="B4583" t="s">
        <v>42</v>
      </c>
      <c r="C4583" t="s">
        <v>43</v>
      </c>
      <c r="D4583" s="8">
        <v>40895</v>
      </c>
      <c r="E4583" t="s">
        <v>53</v>
      </c>
      <c r="G4583" t="s">
        <v>12</v>
      </c>
      <c r="H4583" t="s">
        <v>3</v>
      </c>
      <c r="I4583">
        <v>0</v>
      </c>
      <c r="K4583">
        <v>0</v>
      </c>
      <c r="L4583" t="s">
        <v>249</v>
      </c>
      <c r="M4583" t="s">
        <v>169</v>
      </c>
      <c r="N4583" t="s">
        <v>57</v>
      </c>
    </row>
    <row r="4584" spans="1:14" x14ac:dyDescent="0.25">
      <c r="A4584">
        <v>319583</v>
      </c>
      <c r="B4584" t="s">
        <v>58</v>
      </c>
      <c r="C4584" t="s">
        <v>43</v>
      </c>
      <c r="D4584" s="8">
        <v>40896</v>
      </c>
      <c r="E4584" t="s">
        <v>53</v>
      </c>
      <c r="F4584">
        <v>1104</v>
      </c>
      <c r="G4584" t="s">
        <v>6</v>
      </c>
      <c r="H4584" t="s">
        <v>2</v>
      </c>
      <c r="I4584">
        <v>0</v>
      </c>
      <c r="K4584">
        <v>0</v>
      </c>
      <c r="L4584" t="s">
        <v>73</v>
      </c>
      <c r="M4584" t="s">
        <v>56</v>
      </c>
    </row>
    <row r="4585" spans="1:14" x14ac:dyDescent="0.25">
      <c r="A4585">
        <v>319584</v>
      </c>
      <c r="B4585" t="s">
        <v>42</v>
      </c>
      <c r="C4585" t="s">
        <v>43</v>
      </c>
      <c r="D4585" s="8">
        <v>40896</v>
      </c>
      <c r="E4585" t="s">
        <v>83</v>
      </c>
      <c r="F4585">
        <v>2200</v>
      </c>
      <c r="G4585" t="s">
        <v>10</v>
      </c>
      <c r="H4585" t="s">
        <v>2</v>
      </c>
      <c r="I4585">
        <v>7500</v>
      </c>
      <c r="J4585">
        <v>250</v>
      </c>
      <c r="L4585" t="s">
        <v>45</v>
      </c>
      <c r="M4585" t="s">
        <v>196</v>
      </c>
      <c r="N4585" t="s">
        <v>57</v>
      </c>
    </row>
    <row r="4586" spans="1:14" x14ac:dyDescent="0.25">
      <c r="A4586">
        <v>319586</v>
      </c>
      <c r="B4586" t="s">
        <v>48</v>
      </c>
      <c r="D4586" s="8">
        <v>40898</v>
      </c>
      <c r="G4586" t="s">
        <v>9</v>
      </c>
      <c r="H4586" t="s">
        <v>2</v>
      </c>
      <c r="K4586">
        <v>0</v>
      </c>
      <c r="M4586" t="s">
        <v>87</v>
      </c>
    </row>
    <row r="4587" spans="1:14" x14ac:dyDescent="0.25">
      <c r="A4587">
        <v>319594</v>
      </c>
      <c r="B4587" t="s">
        <v>254</v>
      </c>
      <c r="D4587" s="8">
        <v>40908</v>
      </c>
      <c r="E4587" t="s">
        <v>53</v>
      </c>
      <c r="F4587">
        <v>1630</v>
      </c>
      <c r="G4587" t="s">
        <v>634</v>
      </c>
      <c r="H4587" t="s">
        <v>2</v>
      </c>
      <c r="I4587">
        <v>3</v>
      </c>
      <c r="J4587">
        <v>70</v>
      </c>
      <c r="K4587">
        <v>0</v>
      </c>
      <c r="L4587" t="s">
        <v>55</v>
      </c>
      <c r="M4587" t="s">
        <v>635</v>
      </c>
      <c r="N4587" t="s">
        <v>57</v>
      </c>
    </row>
    <row r="4588" spans="1:14" x14ac:dyDescent="0.25">
      <c r="A4588">
        <v>319596</v>
      </c>
      <c r="B4588" t="s">
        <v>302</v>
      </c>
      <c r="C4588" t="s">
        <v>43</v>
      </c>
      <c r="D4588" s="8">
        <v>40900</v>
      </c>
      <c r="E4588" t="s">
        <v>83</v>
      </c>
      <c r="F4588">
        <v>600</v>
      </c>
      <c r="G4588" t="s">
        <v>6</v>
      </c>
      <c r="H4588" t="s">
        <v>2</v>
      </c>
      <c r="I4588">
        <v>1500</v>
      </c>
      <c r="K4588">
        <v>5</v>
      </c>
      <c r="L4588" t="s">
        <v>55</v>
      </c>
      <c r="M4588" t="s">
        <v>238</v>
      </c>
      <c r="N4588" t="s">
        <v>57</v>
      </c>
    </row>
    <row r="4589" spans="1:14" x14ac:dyDescent="0.25">
      <c r="A4589">
        <v>319601</v>
      </c>
      <c r="B4589" t="s">
        <v>302</v>
      </c>
      <c r="C4589" t="s">
        <v>43</v>
      </c>
      <c r="D4589" s="8">
        <v>40885</v>
      </c>
      <c r="E4589" t="s">
        <v>83</v>
      </c>
      <c r="F4589">
        <v>615</v>
      </c>
      <c r="G4589" t="s">
        <v>10</v>
      </c>
      <c r="H4589" t="s">
        <v>2</v>
      </c>
      <c r="L4589" t="s">
        <v>55</v>
      </c>
      <c r="M4589" t="s">
        <v>238</v>
      </c>
    </row>
    <row r="4590" spans="1:14" x14ac:dyDescent="0.25">
      <c r="A4590">
        <v>319610</v>
      </c>
      <c r="B4590" t="s">
        <v>48</v>
      </c>
      <c r="D4590" s="8">
        <v>40886</v>
      </c>
      <c r="G4590" t="s">
        <v>10</v>
      </c>
      <c r="H4590" t="s">
        <v>2</v>
      </c>
      <c r="K4590">
        <v>0</v>
      </c>
      <c r="M4590" t="s">
        <v>175</v>
      </c>
    </row>
    <row r="4591" spans="1:14" x14ac:dyDescent="0.25">
      <c r="A4591">
        <v>319611</v>
      </c>
      <c r="B4591" t="s">
        <v>58</v>
      </c>
      <c r="C4591" t="s">
        <v>43</v>
      </c>
      <c r="D4591" s="8">
        <v>40897</v>
      </c>
      <c r="E4591" t="s">
        <v>53</v>
      </c>
      <c r="F4591">
        <v>859</v>
      </c>
      <c r="G4591" t="s">
        <v>11</v>
      </c>
      <c r="H4591" t="s">
        <v>3</v>
      </c>
      <c r="I4591">
        <v>0</v>
      </c>
      <c r="K4591">
        <v>0</v>
      </c>
      <c r="L4591" t="s">
        <v>84</v>
      </c>
      <c r="M4591" t="s">
        <v>238</v>
      </c>
    </row>
    <row r="4592" spans="1:14" x14ac:dyDescent="0.25">
      <c r="A4592">
        <v>319615</v>
      </c>
      <c r="B4592" t="s">
        <v>78</v>
      </c>
      <c r="C4592" t="s">
        <v>43</v>
      </c>
      <c r="D4592" s="8">
        <v>40899</v>
      </c>
      <c r="E4592" t="s">
        <v>83</v>
      </c>
      <c r="F4592">
        <v>2100</v>
      </c>
      <c r="G4592" t="s">
        <v>20</v>
      </c>
      <c r="H4592" t="s">
        <v>4</v>
      </c>
      <c r="I4592">
        <v>500</v>
      </c>
      <c r="L4592" t="s">
        <v>55</v>
      </c>
      <c r="M4592" t="s">
        <v>56</v>
      </c>
      <c r="N4592" t="s">
        <v>57</v>
      </c>
    </row>
    <row r="4593" spans="1:14" x14ac:dyDescent="0.25">
      <c r="A4593">
        <v>319616</v>
      </c>
      <c r="B4593" t="s">
        <v>149</v>
      </c>
      <c r="C4593" t="s">
        <v>43</v>
      </c>
      <c r="D4593" s="8">
        <v>40899</v>
      </c>
      <c r="G4593" t="s">
        <v>11</v>
      </c>
      <c r="H4593" t="s">
        <v>3</v>
      </c>
      <c r="I4593">
        <v>0</v>
      </c>
      <c r="K4593">
        <v>0</v>
      </c>
      <c r="L4593" t="s">
        <v>84</v>
      </c>
      <c r="M4593" t="s">
        <v>238</v>
      </c>
    </row>
    <row r="4594" spans="1:14" x14ac:dyDescent="0.25">
      <c r="A4594">
        <v>319618</v>
      </c>
      <c r="B4594" t="s">
        <v>85</v>
      </c>
      <c r="C4594" t="s">
        <v>43</v>
      </c>
      <c r="D4594" s="8">
        <v>40899</v>
      </c>
      <c r="E4594" t="s">
        <v>53</v>
      </c>
      <c r="G4594" t="s">
        <v>7</v>
      </c>
      <c r="H4594" t="s">
        <v>2</v>
      </c>
      <c r="I4594">
        <v>300</v>
      </c>
      <c r="J4594">
        <v>150</v>
      </c>
      <c r="L4594" t="s">
        <v>64</v>
      </c>
      <c r="M4594" t="s">
        <v>56</v>
      </c>
      <c r="N4594" t="s">
        <v>57</v>
      </c>
    </row>
    <row r="4595" spans="1:14" x14ac:dyDescent="0.25">
      <c r="A4595">
        <v>319621</v>
      </c>
      <c r="B4595" t="s">
        <v>120</v>
      </c>
      <c r="C4595" t="s">
        <v>43</v>
      </c>
      <c r="D4595" s="8">
        <v>40900</v>
      </c>
      <c r="E4595" t="s">
        <v>53</v>
      </c>
      <c r="F4595">
        <v>1215</v>
      </c>
      <c r="G4595" t="s">
        <v>429</v>
      </c>
      <c r="H4595" t="s">
        <v>2</v>
      </c>
      <c r="I4595">
        <v>6000</v>
      </c>
      <c r="J4595">
        <v>142</v>
      </c>
      <c r="K4595">
        <v>5</v>
      </c>
      <c r="L4595" t="s">
        <v>55</v>
      </c>
      <c r="M4595" t="s">
        <v>56</v>
      </c>
      <c r="N4595" t="s">
        <v>57</v>
      </c>
    </row>
    <row r="4596" spans="1:14" x14ac:dyDescent="0.25">
      <c r="A4596">
        <v>319626</v>
      </c>
      <c r="B4596" t="s">
        <v>62</v>
      </c>
      <c r="C4596" t="s">
        <v>43</v>
      </c>
      <c r="D4596" s="8">
        <v>40901</v>
      </c>
      <c r="E4596" t="s">
        <v>53</v>
      </c>
      <c r="F4596">
        <v>1145</v>
      </c>
      <c r="G4596" t="s">
        <v>6</v>
      </c>
      <c r="H4596" t="s">
        <v>2</v>
      </c>
      <c r="L4596" t="s">
        <v>55</v>
      </c>
      <c r="M4596" t="s">
        <v>56</v>
      </c>
      <c r="N4596" t="s">
        <v>57</v>
      </c>
    </row>
    <row r="4597" spans="1:14" x14ac:dyDescent="0.25">
      <c r="A4597">
        <v>319628</v>
      </c>
      <c r="B4597" t="s">
        <v>78</v>
      </c>
      <c r="C4597" t="s">
        <v>43</v>
      </c>
      <c r="D4597" s="8">
        <v>40902</v>
      </c>
      <c r="E4597" t="s">
        <v>107</v>
      </c>
      <c r="G4597" t="s">
        <v>19</v>
      </c>
      <c r="H4597" t="s">
        <v>4</v>
      </c>
      <c r="I4597">
        <v>100</v>
      </c>
      <c r="J4597">
        <v>155</v>
      </c>
      <c r="L4597" t="s">
        <v>64</v>
      </c>
      <c r="M4597" t="s">
        <v>104</v>
      </c>
      <c r="N4597" t="s">
        <v>57</v>
      </c>
    </row>
    <row r="4598" spans="1:14" x14ac:dyDescent="0.25">
      <c r="A4598">
        <v>319632</v>
      </c>
      <c r="B4598" t="s">
        <v>42</v>
      </c>
      <c r="C4598" t="s">
        <v>43</v>
      </c>
      <c r="D4598" s="8">
        <v>40902</v>
      </c>
      <c r="E4598" t="s">
        <v>83</v>
      </c>
      <c r="F4598">
        <v>1740</v>
      </c>
      <c r="G4598" t="s">
        <v>22</v>
      </c>
      <c r="H4598" t="s">
        <v>4</v>
      </c>
      <c r="I4598">
        <v>100</v>
      </c>
      <c r="J4598">
        <v>133</v>
      </c>
      <c r="L4598" t="s">
        <v>55</v>
      </c>
      <c r="M4598" t="s">
        <v>286</v>
      </c>
      <c r="N4598" t="s">
        <v>57</v>
      </c>
    </row>
    <row r="4599" spans="1:14" x14ac:dyDescent="0.25">
      <c r="A4599">
        <v>319634</v>
      </c>
      <c r="B4599" t="s">
        <v>86</v>
      </c>
      <c r="C4599" t="s">
        <v>43</v>
      </c>
      <c r="D4599" s="8">
        <v>40903</v>
      </c>
      <c r="E4599" t="s">
        <v>83</v>
      </c>
      <c r="F4599">
        <v>2114</v>
      </c>
      <c r="G4599" t="s">
        <v>14</v>
      </c>
      <c r="H4599" t="s">
        <v>3</v>
      </c>
      <c r="I4599">
        <v>250</v>
      </c>
      <c r="J4599">
        <v>160</v>
      </c>
      <c r="L4599" t="s">
        <v>55</v>
      </c>
      <c r="M4599" t="s">
        <v>56</v>
      </c>
      <c r="N4599" t="s">
        <v>57</v>
      </c>
    </row>
    <row r="4600" spans="1:14" x14ac:dyDescent="0.25">
      <c r="A4600">
        <v>319636</v>
      </c>
      <c r="B4600" t="s">
        <v>124</v>
      </c>
      <c r="C4600" t="s">
        <v>43</v>
      </c>
      <c r="D4600" s="8">
        <v>40903</v>
      </c>
      <c r="E4600" t="s">
        <v>53</v>
      </c>
      <c r="F4600">
        <v>1000</v>
      </c>
      <c r="G4600" t="s">
        <v>11</v>
      </c>
      <c r="H4600" t="s">
        <v>3</v>
      </c>
      <c r="I4600">
        <v>0</v>
      </c>
      <c r="J4600">
        <v>140</v>
      </c>
      <c r="K4600">
        <v>0</v>
      </c>
      <c r="L4600" t="s">
        <v>73</v>
      </c>
      <c r="M4600" t="s">
        <v>56</v>
      </c>
      <c r="N4600" t="s">
        <v>57</v>
      </c>
    </row>
    <row r="4601" spans="1:14" x14ac:dyDescent="0.25">
      <c r="A4601">
        <v>319637</v>
      </c>
      <c r="B4601" t="s">
        <v>144</v>
      </c>
      <c r="C4601" t="s">
        <v>43</v>
      </c>
      <c r="D4601" s="8">
        <v>40903</v>
      </c>
      <c r="G4601" t="s">
        <v>11</v>
      </c>
      <c r="H4601" t="s">
        <v>3</v>
      </c>
      <c r="I4601">
        <v>0</v>
      </c>
      <c r="K4601">
        <v>0</v>
      </c>
      <c r="L4601" t="s">
        <v>73</v>
      </c>
      <c r="M4601" t="s">
        <v>90</v>
      </c>
    </row>
    <row r="4602" spans="1:14" x14ac:dyDescent="0.25">
      <c r="A4602">
        <v>319638</v>
      </c>
      <c r="B4602" t="s">
        <v>144</v>
      </c>
      <c r="C4602" t="s">
        <v>43</v>
      </c>
      <c r="D4602" s="8">
        <v>40903</v>
      </c>
      <c r="G4602" t="s">
        <v>11</v>
      </c>
      <c r="H4602" t="s">
        <v>3</v>
      </c>
      <c r="I4602">
        <v>0</v>
      </c>
      <c r="K4602">
        <v>0</v>
      </c>
      <c r="L4602" t="s">
        <v>84</v>
      </c>
      <c r="M4602" t="s">
        <v>90</v>
      </c>
    </row>
    <row r="4603" spans="1:14" x14ac:dyDescent="0.25">
      <c r="A4603">
        <v>319641</v>
      </c>
      <c r="B4603" t="s">
        <v>63</v>
      </c>
      <c r="C4603" t="s">
        <v>43</v>
      </c>
      <c r="D4603" s="8">
        <v>40903</v>
      </c>
      <c r="E4603" t="s">
        <v>53</v>
      </c>
      <c r="F4603">
        <v>1420</v>
      </c>
      <c r="G4603" t="s">
        <v>11</v>
      </c>
      <c r="H4603" t="s">
        <v>3</v>
      </c>
      <c r="I4603">
        <v>300</v>
      </c>
      <c r="J4603">
        <v>135</v>
      </c>
      <c r="K4603">
        <v>1</v>
      </c>
      <c r="L4603" t="s">
        <v>55</v>
      </c>
      <c r="M4603" t="s">
        <v>56</v>
      </c>
      <c r="N4603" t="s">
        <v>57</v>
      </c>
    </row>
    <row r="4604" spans="1:14" x14ac:dyDescent="0.25">
      <c r="A4604">
        <v>319643</v>
      </c>
      <c r="B4604" t="s">
        <v>78</v>
      </c>
      <c r="C4604" t="s">
        <v>43</v>
      </c>
      <c r="D4604" s="8">
        <v>40904</v>
      </c>
      <c r="E4604" t="s">
        <v>53</v>
      </c>
      <c r="F4604">
        <v>1455</v>
      </c>
      <c r="G4604" t="s">
        <v>12</v>
      </c>
      <c r="H4604" t="s">
        <v>3</v>
      </c>
      <c r="I4604">
        <v>100</v>
      </c>
      <c r="J4604">
        <v>150</v>
      </c>
      <c r="L4604" t="s">
        <v>55</v>
      </c>
      <c r="M4604" t="s">
        <v>636</v>
      </c>
      <c r="N4604" t="s">
        <v>57</v>
      </c>
    </row>
    <row r="4605" spans="1:14" x14ac:dyDescent="0.25">
      <c r="A4605">
        <v>319646</v>
      </c>
      <c r="B4605" t="s">
        <v>92</v>
      </c>
      <c r="C4605" t="s">
        <v>43</v>
      </c>
      <c r="D4605" s="8">
        <v>40905</v>
      </c>
      <c r="G4605" t="s">
        <v>11</v>
      </c>
      <c r="H4605" t="s">
        <v>3</v>
      </c>
      <c r="K4605">
        <v>0</v>
      </c>
      <c r="M4605" t="s">
        <v>90</v>
      </c>
    </row>
    <row r="4606" spans="1:14" x14ac:dyDescent="0.25">
      <c r="A4606">
        <v>319648</v>
      </c>
      <c r="B4606" t="s">
        <v>276</v>
      </c>
      <c r="C4606" t="s">
        <v>43</v>
      </c>
      <c r="D4606" s="8">
        <v>40908</v>
      </c>
      <c r="E4606" t="s">
        <v>83</v>
      </c>
      <c r="F4606">
        <v>1904</v>
      </c>
      <c r="G4606" t="s">
        <v>8</v>
      </c>
      <c r="H4606" t="s">
        <v>2</v>
      </c>
      <c r="I4606">
        <v>1000</v>
      </c>
      <c r="J4606">
        <v>150</v>
      </c>
      <c r="K4606">
        <v>4</v>
      </c>
      <c r="L4606" t="s">
        <v>55</v>
      </c>
      <c r="M4606" t="s">
        <v>238</v>
      </c>
      <c r="N4606" t="s">
        <v>57</v>
      </c>
    </row>
    <row r="4607" spans="1:14" x14ac:dyDescent="0.25">
      <c r="A4607">
        <v>319649</v>
      </c>
      <c r="B4607" t="s">
        <v>145</v>
      </c>
      <c r="C4607" t="s">
        <v>43</v>
      </c>
      <c r="D4607" s="8">
        <v>40908</v>
      </c>
      <c r="E4607" t="s">
        <v>53</v>
      </c>
      <c r="F4607">
        <v>1030</v>
      </c>
      <c r="G4607" t="s">
        <v>119</v>
      </c>
      <c r="H4607" t="s">
        <v>3</v>
      </c>
      <c r="I4607">
        <v>200</v>
      </c>
      <c r="J4607">
        <v>145</v>
      </c>
      <c r="L4607" t="s">
        <v>55</v>
      </c>
      <c r="M4607" t="s">
        <v>391</v>
      </c>
      <c r="N4607" t="s">
        <v>57</v>
      </c>
    </row>
    <row r="4608" spans="1:14" x14ac:dyDescent="0.25">
      <c r="A4608">
        <v>319650</v>
      </c>
      <c r="B4608" t="s">
        <v>202</v>
      </c>
      <c r="C4608" t="s">
        <v>43</v>
      </c>
      <c r="D4608" s="8">
        <v>40908</v>
      </c>
      <c r="E4608" t="s">
        <v>53</v>
      </c>
      <c r="F4608">
        <v>1605</v>
      </c>
      <c r="G4608" t="s">
        <v>131</v>
      </c>
      <c r="H4608" t="s">
        <v>2</v>
      </c>
      <c r="I4608">
        <v>0</v>
      </c>
      <c r="K4608">
        <v>0</v>
      </c>
      <c r="L4608" t="s">
        <v>84</v>
      </c>
      <c r="M4608" t="s">
        <v>238</v>
      </c>
      <c r="N4608" t="s">
        <v>57</v>
      </c>
    </row>
    <row r="4609" spans="1:14" x14ac:dyDescent="0.25">
      <c r="A4609">
        <v>319657</v>
      </c>
      <c r="B4609" t="s">
        <v>111</v>
      </c>
      <c r="C4609" t="s">
        <v>106</v>
      </c>
      <c r="D4609" s="8">
        <v>40883</v>
      </c>
      <c r="E4609" t="s">
        <v>83</v>
      </c>
      <c r="F4609">
        <v>1900</v>
      </c>
      <c r="G4609" t="s">
        <v>637</v>
      </c>
      <c r="H4609" t="s">
        <v>2</v>
      </c>
      <c r="I4609">
        <v>0</v>
      </c>
      <c r="J4609">
        <v>80</v>
      </c>
      <c r="K4609">
        <v>0</v>
      </c>
      <c r="L4609" t="s">
        <v>84</v>
      </c>
      <c r="M4609" t="s">
        <v>638</v>
      </c>
      <c r="N4609" t="s">
        <v>57</v>
      </c>
    </row>
    <row r="4610" spans="1:14" x14ac:dyDescent="0.25">
      <c r="A4610">
        <v>319658</v>
      </c>
      <c r="B4610" t="s">
        <v>111</v>
      </c>
      <c r="C4610" t="s">
        <v>106</v>
      </c>
      <c r="D4610" s="8">
        <v>40884</v>
      </c>
      <c r="E4610" t="s">
        <v>53</v>
      </c>
      <c r="F4610">
        <v>1130</v>
      </c>
      <c r="G4610" t="s">
        <v>12</v>
      </c>
      <c r="H4610" t="s">
        <v>3</v>
      </c>
      <c r="I4610">
        <v>5</v>
      </c>
      <c r="J4610">
        <v>110</v>
      </c>
      <c r="K4610">
        <v>0</v>
      </c>
      <c r="L4610" t="s">
        <v>55</v>
      </c>
      <c r="M4610" t="s">
        <v>132</v>
      </c>
      <c r="N4610" t="s">
        <v>57</v>
      </c>
    </row>
    <row r="4611" spans="1:14" x14ac:dyDescent="0.25">
      <c r="A4611">
        <v>319659</v>
      </c>
      <c r="B4611" t="s">
        <v>252</v>
      </c>
      <c r="C4611" t="s">
        <v>71</v>
      </c>
      <c r="D4611" s="8">
        <v>40890</v>
      </c>
      <c r="E4611" t="s">
        <v>53</v>
      </c>
      <c r="G4611" t="s">
        <v>639</v>
      </c>
      <c r="H4611" t="s">
        <v>2</v>
      </c>
      <c r="I4611">
        <v>500</v>
      </c>
      <c r="L4611" t="s">
        <v>64</v>
      </c>
      <c r="M4611" t="s">
        <v>56</v>
      </c>
    </row>
    <row r="4612" spans="1:14" x14ac:dyDescent="0.25">
      <c r="A4612">
        <v>319662</v>
      </c>
      <c r="B4612" t="s">
        <v>145</v>
      </c>
      <c r="C4612" t="s">
        <v>43</v>
      </c>
      <c r="D4612" s="8">
        <v>40900</v>
      </c>
      <c r="E4612" t="s">
        <v>53</v>
      </c>
      <c r="F4612">
        <v>1426</v>
      </c>
      <c r="G4612" t="s">
        <v>451</v>
      </c>
      <c r="H4612" t="s">
        <v>3</v>
      </c>
      <c r="I4612">
        <v>0</v>
      </c>
      <c r="J4612">
        <v>30</v>
      </c>
      <c r="K4612">
        <v>0</v>
      </c>
      <c r="L4612" t="s">
        <v>73</v>
      </c>
      <c r="M4612" t="s">
        <v>140</v>
      </c>
      <c r="N4612" t="s">
        <v>57</v>
      </c>
    </row>
    <row r="4613" spans="1:14" x14ac:dyDescent="0.25">
      <c r="A4613">
        <v>319665</v>
      </c>
      <c r="B4613" t="s">
        <v>63</v>
      </c>
      <c r="C4613" t="s">
        <v>43</v>
      </c>
      <c r="D4613" s="8">
        <v>40905</v>
      </c>
      <c r="E4613" t="s">
        <v>53</v>
      </c>
      <c r="F4613">
        <v>1423</v>
      </c>
      <c r="G4613" t="s">
        <v>11</v>
      </c>
      <c r="H4613" t="s">
        <v>3</v>
      </c>
      <c r="I4613">
        <v>0</v>
      </c>
      <c r="K4613">
        <v>0</v>
      </c>
      <c r="L4613" t="s">
        <v>84</v>
      </c>
      <c r="M4613" t="s">
        <v>90</v>
      </c>
    </row>
    <row r="4614" spans="1:14" x14ac:dyDescent="0.25">
      <c r="A4614">
        <v>319666</v>
      </c>
      <c r="B4614" t="s">
        <v>42</v>
      </c>
      <c r="C4614" t="s">
        <v>43</v>
      </c>
      <c r="D4614" s="8">
        <v>40905</v>
      </c>
      <c r="E4614" t="s">
        <v>53</v>
      </c>
      <c r="F4614">
        <v>1325</v>
      </c>
      <c r="G4614" t="s">
        <v>11</v>
      </c>
      <c r="H4614" t="s">
        <v>3</v>
      </c>
      <c r="I4614">
        <v>0</v>
      </c>
      <c r="K4614">
        <v>0</v>
      </c>
      <c r="L4614" t="s">
        <v>84</v>
      </c>
      <c r="M4614" t="s">
        <v>90</v>
      </c>
    </row>
    <row r="4615" spans="1:14" x14ac:dyDescent="0.25">
      <c r="A4615">
        <v>319667</v>
      </c>
      <c r="B4615" t="s">
        <v>63</v>
      </c>
      <c r="C4615" t="s">
        <v>43</v>
      </c>
      <c r="D4615" s="8">
        <v>40905</v>
      </c>
      <c r="E4615" t="s">
        <v>53</v>
      </c>
      <c r="G4615" t="s">
        <v>11</v>
      </c>
      <c r="H4615" t="s">
        <v>3</v>
      </c>
      <c r="I4615">
        <v>95</v>
      </c>
      <c r="J4615">
        <v>141</v>
      </c>
      <c r="L4615" t="s">
        <v>55</v>
      </c>
      <c r="M4615" t="s">
        <v>56</v>
      </c>
      <c r="N4615" t="s">
        <v>57</v>
      </c>
    </row>
    <row r="4616" spans="1:14" x14ac:dyDescent="0.25">
      <c r="A4616">
        <v>319670</v>
      </c>
      <c r="B4616" t="s">
        <v>92</v>
      </c>
      <c r="C4616" t="s">
        <v>43</v>
      </c>
      <c r="D4616" s="8">
        <v>40905</v>
      </c>
      <c r="G4616" t="s">
        <v>11</v>
      </c>
      <c r="H4616" t="s">
        <v>3</v>
      </c>
      <c r="I4616">
        <v>0</v>
      </c>
      <c r="K4616">
        <v>0</v>
      </c>
      <c r="L4616" t="s">
        <v>84</v>
      </c>
      <c r="M4616" t="s">
        <v>90</v>
      </c>
    </row>
    <row r="4617" spans="1:14" x14ac:dyDescent="0.25">
      <c r="A4617">
        <v>319672</v>
      </c>
      <c r="B4617" t="s">
        <v>42</v>
      </c>
      <c r="C4617" t="s">
        <v>43</v>
      </c>
      <c r="D4617" s="8">
        <v>40906</v>
      </c>
      <c r="E4617" t="s">
        <v>83</v>
      </c>
      <c r="F4617">
        <v>1928</v>
      </c>
      <c r="G4617" t="s">
        <v>6</v>
      </c>
      <c r="H4617" t="s">
        <v>2</v>
      </c>
      <c r="I4617">
        <v>10</v>
      </c>
      <c r="J4617">
        <v>140</v>
      </c>
      <c r="K4617">
        <v>0</v>
      </c>
      <c r="L4617" t="s">
        <v>55</v>
      </c>
      <c r="M4617" t="s">
        <v>69</v>
      </c>
      <c r="N4617" t="s">
        <v>57</v>
      </c>
    </row>
    <row r="4618" spans="1:14" x14ac:dyDescent="0.25">
      <c r="A4618">
        <v>319677</v>
      </c>
      <c r="B4618" t="s">
        <v>122</v>
      </c>
      <c r="C4618" t="s">
        <v>43</v>
      </c>
      <c r="D4618" s="8">
        <v>40907</v>
      </c>
      <c r="E4618" t="s">
        <v>53</v>
      </c>
      <c r="F4618">
        <v>1610</v>
      </c>
      <c r="G4618" t="s">
        <v>11</v>
      </c>
      <c r="H4618" t="s">
        <v>3</v>
      </c>
      <c r="I4618">
        <v>0</v>
      </c>
      <c r="K4618">
        <v>0</v>
      </c>
      <c r="L4618" t="s">
        <v>84</v>
      </c>
      <c r="M4618" t="s">
        <v>90</v>
      </c>
      <c r="N4618" t="s">
        <v>57</v>
      </c>
    </row>
    <row r="4619" spans="1:14" x14ac:dyDescent="0.25">
      <c r="A4619">
        <v>319682</v>
      </c>
      <c r="B4619" t="s">
        <v>63</v>
      </c>
      <c r="C4619" t="s">
        <v>43</v>
      </c>
      <c r="D4619" s="8">
        <v>40904</v>
      </c>
      <c r="E4619" t="s">
        <v>53</v>
      </c>
      <c r="F4619">
        <v>912</v>
      </c>
      <c r="G4619" t="s">
        <v>102</v>
      </c>
      <c r="H4619" t="s">
        <v>2</v>
      </c>
      <c r="I4619">
        <v>0</v>
      </c>
      <c r="K4619">
        <v>0</v>
      </c>
      <c r="L4619" t="s">
        <v>73</v>
      </c>
      <c r="M4619" t="s">
        <v>56</v>
      </c>
      <c r="N4619" t="s">
        <v>57</v>
      </c>
    </row>
    <row r="4620" spans="1:14" x14ac:dyDescent="0.25">
      <c r="A4620">
        <v>319683</v>
      </c>
      <c r="B4620" t="s">
        <v>220</v>
      </c>
      <c r="C4620" t="s">
        <v>43</v>
      </c>
      <c r="D4620" s="8">
        <v>40908</v>
      </c>
      <c r="E4620" t="s">
        <v>53</v>
      </c>
      <c r="G4620" t="s">
        <v>21</v>
      </c>
      <c r="H4620" t="s">
        <v>4</v>
      </c>
      <c r="I4620">
        <v>0</v>
      </c>
      <c r="K4620">
        <v>0</v>
      </c>
      <c r="L4620" t="s">
        <v>84</v>
      </c>
      <c r="M4620" t="s">
        <v>56</v>
      </c>
      <c r="N4620" t="s">
        <v>47</v>
      </c>
    </row>
    <row r="4621" spans="1:14" x14ac:dyDescent="0.25">
      <c r="A4621">
        <v>319709</v>
      </c>
      <c r="B4621" t="s">
        <v>92</v>
      </c>
      <c r="C4621" t="s">
        <v>43</v>
      </c>
      <c r="D4621" s="8">
        <v>40895</v>
      </c>
      <c r="E4621" t="s">
        <v>53</v>
      </c>
      <c r="F4621">
        <v>909</v>
      </c>
      <c r="G4621" t="s">
        <v>117</v>
      </c>
      <c r="H4621" t="s">
        <v>2</v>
      </c>
      <c r="I4621">
        <v>0</v>
      </c>
      <c r="K4621">
        <v>0</v>
      </c>
      <c r="L4621" t="s">
        <v>84</v>
      </c>
      <c r="M4621" t="s">
        <v>238</v>
      </c>
    </row>
    <row r="4622" spans="1:14" x14ac:dyDescent="0.25">
      <c r="A4622">
        <v>319710</v>
      </c>
      <c r="B4622" t="s">
        <v>88</v>
      </c>
      <c r="C4622" t="s">
        <v>43</v>
      </c>
      <c r="D4622" s="8">
        <v>40894</v>
      </c>
      <c r="E4622" t="s">
        <v>53</v>
      </c>
      <c r="F4622">
        <v>1126</v>
      </c>
      <c r="G4622" t="s">
        <v>429</v>
      </c>
      <c r="H4622" t="s">
        <v>2</v>
      </c>
      <c r="L4622" t="s">
        <v>55</v>
      </c>
      <c r="M4622" t="s">
        <v>56</v>
      </c>
    </row>
    <row r="4623" spans="1:14" x14ac:dyDescent="0.25">
      <c r="A4623">
        <v>319760</v>
      </c>
      <c r="B4623" t="s">
        <v>124</v>
      </c>
      <c r="C4623" t="s">
        <v>43</v>
      </c>
      <c r="D4623" s="8">
        <v>40897</v>
      </c>
      <c r="G4623" t="s">
        <v>11</v>
      </c>
      <c r="H4623" t="s">
        <v>3</v>
      </c>
      <c r="I4623">
        <v>600</v>
      </c>
      <c r="J4623">
        <v>140</v>
      </c>
      <c r="L4623" t="s">
        <v>55</v>
      </c>
      <c r="M4623" t="s">
        <v>238</v>
      </c>
    </row>
    <row r="4624" spans="1:14" x14ac:dyDescent="0.25">
      <c r="A4624">
        <v>319769</v>
      </c>
      <c r="B4624" t="s">
        <v>302</v>
      </c>
      <c r="C4624" t="s">
        <v>43</v>
      </c>
      <c r="D4624" s="8">
        <v>40887</v>
      </c>
      <c r="E4624" t="s">
        <v>83</v>
      </c>
      <c r="F4624">
        <v>2345</v>
      </c>
      <c r="G4624" t="s">
        <v>12</v>
      </c>
      <c r="H4624" t="s">
        <v>3</v>
      </c>
      <c r="I4624">
        <v>0</v>
      </c>
      <c r="K4624">
        <v>0</v>
      </c>
      <c r="L4624" t="s">
        <v>73</v>
      </c>
      <c r="M4624" t="s">
        <v>238</v>
      </c>
    </row>
    <row r="4625" spans="1:14" x14ac:dyDescent="0.25">
      <c r="A4625">
        <v>319789</v>
      </c>
      <c r="B4625" t="s">
        <v>63</v>
      </c>
      <c r="C4625" t="s">
        <v>43</v>
      </c>
      <c r="D4625" s="8">
        <v>40893</v>
      </c>
      <c r="E4625" t="s">
        <v>44</v>
      </c>
      <c r="G4625" t="s">
        <v>94</v>
      </c>
      <c r="H4625" t="s">
        <v>3</v>
      </c>
      <c r="I4625">
        <v>200</v>
      </c>
      <c r="J4625">
        <v>150</v>
      </c>
      <c r="K4625">
        <v>0</v>
      </c>
      <c r="L4625" t="s">
        <v>64</v>
      </c>
      <c r="M4625" t="s">
        <v>56</v>
      </c>
      <c r="N4625" t="s">
        <v>57</v>
      </c>
    </row>
    <row r="4626" spans="1:14" x14ac:dyDescent="0.25">
      <c r="A4626">
        <v>319792</v>
      </c>
      <c r="B4626" t="s">
        <v>149</v>
      </c>
      <c r="C4626" t="s">
        <v>43</v>
      </c>
      <c r="D4626" s="8">
        <v>40893</v>
      </c>
      <c r="G4626" t="s">
        <v>11</v>
      </c>
      <c r="H4626" t="s">
        <v>3</v>
      </c>
      <c r="I4626">
        <v>0</v>
      </c>
      <c r="K4626">
        <v>0</v>
      </c>
      <c r="L4626" t="s">
        <v>84</v>
      </c>
      <c r="M4626" t="s">
        <v>90</v>
      </c>
    </row>
    <row r="4627" spans="1:14" x14ac:dyDescent="0.25">
      <c r="A4627">
        <v>319793</v>
      </c>
      <c r="B4627" t="s">
        <v>263</v>
      </c>
      <c r="C4627" t="s">
        <v>43</v>
      </c>
      <c r="D4627" s="8">
        <v>40894</v>
      </c>
      <c r="E4627" t="s">
        <v>53</v>
      </c>
      <c r="F4627">
        <v>1200</v>
      </c>
      <c r="G4627" t="s">
        <v>11</v>
      </c>
      <c r="H4627" t="s">
        <v>3</v>
      </c>
      <c r="I4627">
        <v>1500</v>
      </c>
      <c r="J4627">
        <v>200</v>
      </c>
      <c r="K4627">
        <v>3</v>
      </c>
      <c r="L4627" t="s">
        <v>64</v>
      </c>
      <c r="M4627" t="s">
        <v>238</v>
      </c>
      <c r="N4627" t="s">
        <v>57</v>
      </c>
    </row>
    <row r="4628" spans="1:14" x14ac:dyDescent="0.25">
      <c r="A4628">
        <v>319794</v>
      </c>
      <c r="B4628" t="s">
        <v>42</v>
      </c>
      <c r="C4628" t="s">
        <v>43</v>
      </c>
      <c r="D4628" s="8">
        <v>40895</v>
      </c>
      <c r="E4628" t="s">
        <v>53</v>
      </c>
      <c r="F4628">
        <v>1536</v>
      </c>
      <c r="G4628" t="s">
        <v>14</v>
      </c>
      <c r="H4628" t="s">
        <v>3</v>
      </c>
      <c r="I4628">
        <v>0</v>
      </c>
      <c r="J4628">
        <v>130</v>
      </c>
      <c r="K4628">
        <v>0</v>
      </c>
      <c r="L4628" t="s">
        <v>73</v>
      </c>
      <c r="M4628" t="s">
        <v>90</v>
      </c>
      <c r="N4628" t="s">
        <v>57</v>
      </c>
    </row>
    <row r="4629" spans="1:14" x14ac:dyDescent="0.25">
      <c r="A4629">
        <v>319795</v>
      </c>
      <c r="B4629" t="s">
        <v>78</v>
      </c>
      <c r="C4629" t="s">
        <v>43</v>
      </c>
      <c r="D4629" s="8">
        <v>40895</v>
      </c>
      <c r="E4629" t="s">
        <v>53</v>
      </c>
      <c r="F4629">
        <v>1223</v>
      </c>
      <c r="G4629" t="s">
        <v>19</v>
      </c>
      <c r="H4629" t="s">
        <v>4</v>
      </c>
      <c r="I4629">
        <v>0</v>
      </c>
      <c r="J4629">
        <v>150</v>
      </c>
      <c r="K4629">
        <v>0</v>
      </c>
      <c r="L4629" t="s">
        <v>84</v>
      </c>
      <c r="M4629" t="s">
        <v>56</v>
      </c>
      <c r="N4629" t="s">
        <v>57</v>
      </c>
    </row>
    <row r="4630" spans="1:14" x14ac:dyDescent="0.25">
      <c r="A4630">
        <v>319796</v>
      </c>
      <c r="B4630" t="s">
        <v>86</v>
      </c>
      <c r="C4630" t="s">
        <v>43</v>
      </c>
      <c r="D4630" s="8">
        <v>40895</v>
      </c>
      <c r="E4630" t="s">
        <v>53</v>
      </c>
      <c r="F4630">
        <v>930</v>
      </c>
      <c r="G4630" t="s">
        <v>15</v>
      </c>
      <c r="H4630" t="s">
        <v>3</v>
      </c>
      <c r="I4630">
        <v>300</v>
      </c>
      <c r="J4630">
        <v>130</v>
      </c>
      <c r="K4630">
        <v>1</v>
      </c>
      <c r="L4630" t="s">
        <v>55</v>
      </c>
      <c r="M4630" t="s">
        <v>46</v>
      </c>
      <c r="N4630" t="s">
        <v>57</v>
      </c>
    </row>
    <row r="4631" spans="1:14" x14ac:dyDescent="0.25">
      <c r="A4631">
        <v>319798</v>
      </c>
      <c r="B4631" t="s">
        <v>347</v>
      </c>
      <c r="C4631" t="s">
        <v>43</v>
      </c>
      <c r="D4631" s="8">
        <v>40895</v>
      </c>
      <c r="G4631" t="s">
        <v>11</v>
      </c>
      <c r="H4631" t="s">
        <v>3</v>
      </c>
      <c r="I4631">
        <v>0</v>
      </c>
      <c r="K4631">
        <v>0</v>
      </c>
      <c r="L4631" t="s">
        <v>84</v>
      </c>
      <c r="M4631" t="s">
        <v>60</v>
      </c>
    </row>
    <row r="4632" spans="1:14" x14ac:dyDescent="0.25">
      <c r="A4632">
        <v>319801</v>
      </c>
      <c r="B4632" t="s">
        <v>48</v>
      </c>
      <c r="D4632" s="8">
        <v>40894</v>
      </c>
      <c r="G4632" t="s">
        <v>49</v>
      </c>
      <c r="H4632" t="s">
        <v>3</v>
      </c>
      <c r="K4632">
        <v>0</v>
      </c>
      <c r="M4632" t="s">
        <v>51</v>
      </c>
    </row>
    <row r="4633" spans="1:14" x14ac:dyDescent="0.25">
      <c r="A4633">
        <v>319807</v>
      </c>
      <c r="B4633" t="s">
        <v>218</v>
      </c>
      <c r="C4633" t="s">
        <v>43</v>
      </c>
      <c r="D4633" s="8">
        <v>40856</v>
      </c>
      <c r="E4633" t="s">
        <v>83</v>
      </c>
      <c r="F4633">
        <v>1830</v>
      </c>
      <c r="G4633" t="s">
        <v>20</v>
      </c>
      <c r="H4633" t="s">
        <v>4</v>
      </c>
      <c r="I4633">
        <v>300</v>
      </c>
      <c r="L4633" t="s">
        <v>55</v>
      </c>
      <c r="M4633" t="s">
        <v>238</v>
      </c>
      <c r="N4633" t="s">
        <v>57</v>
      </c>
    </row>
    <row r="4634" spans="1:14" x14ac:dyDescent="0.25">
      <c r="A4634">
        <v>319811</v>
      </c>
      <c r="B4634" t="s">
        <v>218</v>
      </c>
      <c r="C4634" t="s">
        <v>43</v>
      </c>
      <c r="D4634" s="8">
        <v>40862</v>
      </c>
      <c r="E4634" t="s">
        <v>83</v>
      </c>
      <c r="F4634">
        <v>2300</v>
      </c>
      <c r="G4634" t="s">
        <v>21</v>
      </c>
      <c r="H4634" t="s">
        <v>4</v>
      </c>
      <c r="I4634">
        <v>4000</v>
      </c>
      <c r="L4634" t="s">
        <v>64</v>
      </c>
      <c r="M4634" t="s">
        <v>238</v>
      </c>
      <c r="N4634" t="s">
        <v>449</v>
      </c>
    </row>
    <row r="4635" spans="1:14" x14ac:dyDescent="0.25">
      <c r="A4635">
        <v>319815</v>
      </c>
      <c r="B4635" t="s">
        <v>85</v>
      </c>
      <c r="C4635" t="s">
        <v>43</v>
      </c>
      <c r="D4635" s="8">
        <v>40865</v>
      </c>
      <c r="E4635" t="s">
        <v>83</v>
      </c>
      <c r="F4635">
        <v>520</v>
      </c>
      <c r="G4635" t="s">
        <v>11</v>
      </c>
      <c r="H4635" t="s">
        <v>3</v>
      </c>
      <c r="I4635">
        <v>50</v>
      </c>
      <c r="J4635">
        <v>132</v>
      </c>
      <c r="K4635">
        <v>0</v>
      </c>
      <c r="L4635" t="s">
        <v>55</v>
      </c>
      <c r="M4635" t="s">
        <v>238</v>
      </c>
      <c r="N4635" t="s">
        <v>57</v>
      </c>
    </row>
    <row r="4636" spans="1:14" x14ac:dyDescent="0.25">
      <c r="A4636">
        <v>319819</v>
      </c>
      <c r="B4636" t="s">
        <v>48</v>
      </c>
      <c r="D4636" s="8">
        <v>40880</v>
      </c>
      <c r="G4636" t="s">
        <v>114</v>
      </c>
      <c r="H4636" t="s">
        <v>3</v>
      </c>
      <c r="K4636">
        <v>0</v>
      </c>
      <c r="M4636" t="s">
        <v>104</v>
      </c>
    </row>
    <row r="4637" spans="1:14" x14ac:dyDescent="0.25">
      <c r="A4637">
        <v>319823</v>
      </c>
      <c r="B4637" t="s">
        <v>48</v>
      </c>
      <c r="D4637" s="8">
        <v>40881</v>
      </c>
      <c r="G4637" t="s">
        <v>232</v>
      </c>
      <c r="H4637" t="s">
        <v>2</v>
      </c>
      <c r="K4637">
        <v>0</v>
      </c>
      <c r="M4637" t="s">
        <v>56</v>
      </c>
    </row>
    <row r="4638" spans="1:14" x14ac:dyDescent="0.25">
      <c r="A4638">
        <v>319825</v>
      </c>
      <c r="B4638" t="s">
        <v>48</v>
      </c>
      <c r="D4638" s="8">
        <v>40882</v>
      </c>
      <c r="G4638" t="s">
        <v>114</v>
      </c>
      <c r="H4638" t="s">
        <v>3</v>
      </c>
      <c r="K4638">
        <v>0</v>
      </c>
      <c r="M4638" t="s">
        <v>50</v>
      </c>
    </row>
    <row r="4639" spans="1:14" x14ac:dyDescent="0.25">
      <c r="A4639">
        <v>319826</v>
      </c>
      <c r="B4639" t="s">
        <v>48</v>
      </c>
      <c r="D4639" s="8">
        <v>40882</v>
      </c>
      <c r="G4639" t="s">
        <v>131</v>
      </c>
      <c r="H4639" t="s">
        <v>2</v>
      </c>
      <c r="K4639">
        <v>0</v>
      </c>
      <c r="M4639" t="s">
        <v>159</v>
      </c>
    </row>
    <row r="4640" spans="1:14" x14ac:dyDescent="0.25">
      <c r="A4640">
        <v>319827</v>
      </c>
      <c r="B4640" t="s">
        <v>48</v>
      </c>
      <c r="D4640" s="8">
        <v>40883</v>
      </c>
      <c r="G4640" t="s">
        <v>20</v>
      </c>
      <c r="H4640" t="s">
        <v>4</v>
      </c>
      <c r="K4640">
        <v>0</v>
      </c>
      <c r="M4640" t="s">
        <v>51</v>
      </c>
    </row>
    <row r="4641" spans="1:14" x14ac:dyDescent="0.25">
      <c r="A4641">
        <v>319829</v>
      </c>
      <c r="B4641" t="s">
        <v>48</v>
      </c>
      <c r="D4641" s="8">
        <v>40884</v>
      </c>
      <c r="G4641" t="s">
        <v>19</v>
      </c>
      <c r="H4641" t="s">
        <v>4</v>
      </c>
      <c r="K4641">
        <v>0</v>
      </c>
      <c r="M4641" t="s">
        <v>136</v>
      </c>
    </row>
    <row r="4642" spans="1:14" x14ac:dyDescent="0.25">
      <c r="A4642">
        <v>319833</v>
      </c>
      <c r="B4642" t="s">
        <v>48</v>
      </c>
      <c r="D4642" s="8">
        <v>40884</v>
      </c>
      <c r="G4642" t="s">
        <v>102</v>
      </c>
      <c r="H4642" t="s">
        <v>2</v>
      </c>
      <c r="K4642">
        <v>0</v>
      </c>
      <c r="M4642" t="s">
        <v>81</v>
      </c>
    </row>
    <row r="4643" spans="1:14" x14ac:dyDescent="0.25">
      <c r="A4643">
        <v>319839</v>
      </c>
      <c r="B4643" t="s">
        <v>220</v>
      </c>
      <c r="C4643" t="s">
        <v>43</v>
      </c>
      <c r="D4643" s="8">
        <v>40898</v>
      </c>
      <c r="E4643" t="s">
        <v>53</v>
      </c>
      <c r="F4643">
        <v>1220</v>
      </c>
      <c r="G4643" t="s">
        <v>199</v>
      </c>
      <c r="H4643" t="s">
        <v>3</v>
      </c>
      <c r="I4643">
        <v>0</v>
      </c>
      <c r="J4643">
        <v>150</v>
      </c>
      <c r="K4643">
        <v>0</v>
      </c>
      <c r="L4643" t="s">
        <v>73</v>
      </c>
      <c r="M4643" t="s">
        <v>77</v>
      </c>
      <c r="N4643" t="s">
        <v>61</v>
      </c>
    </row>
    <row r="4644" spans="1:14" x14ac:dyDescent="0.25">
      <c r="A4644">
        <v>319841</v>
      </c>
      <c r="B4644" t="s">
        <v>89</v>
      </c>
      <c r="C4644" t="s">
        <v>43</v>
      </c>
      <c r="D4644" s="8">
        <v>40898</v>
      </c>
      <c r="E4644" t="s">
        <v>53</v>
      </c>
      <c r="F4644">
        <v>835</v>
      </c>
      <c r="G4644" t="s">
        <v>199</v>
      </c>
      <c r="H4644" t="s">
        <v>3</v>
      </c>
      <c r="I4644">
        <v>0</v>
      </c>
      <c r="J4644">
        <v>80</v>
      </c>
      <c r="K4644">
        <v>0</v>
      </c>
      <c r="L4644" t="s">
        <v>84</v>
      </c>
      <c r="M4644" t="s">
        <v>46</v>
      </c>
      <c r="N4644" t="s">
        <v>57</v>
      </c>
    </row>
    <row r="4645" spans="1:14" x14ac:dyDescent="0.25">
      <c r="A4645">
        <v>319849</v>
      </c>
      <c r="B4645" t="s">
        <v>63</v>
      </c>
      <c r="C4645" t="s">
        <v>43</v>
      </c>
      <c r="D4645" s="8">
        <v>40878</v>
      </c>
      <c r="E4645" t="s">
        <v>53</v>
      </c>
      <c r="F4645">
        <v>1300</v>
      </c>
      <c r="G4645" t="s">
        <v>10</v>
      </c>
      <c r="H4645" t="s">
        <v>2</v>
      </c>
      <c r="I4645">
        <v>0</v>
      </c>
      <c r="K4645">
        <v>0</v>
      </c>
      <c r="L4645" t="s">
        <v>84</v>
      </c>
      <c r="M4645" t="s">
        <v>137</v>
      </c>
      <c r="N4645" t="s">
        <v>57</v>
      </c>
    </row>
    <row r="4646" spans="1:14" x14ac:dyDescent="0.25">
      <c r="A4646">
        <v>319855</v>
      </c>
      <c r="B4646" t="s">
        <v>149</v>
      </c>
      <c r="C4646" t="s">
        <v>43</v>
      </c>
      <c r="D4646" s="8">
        <v>40879</v>
      </c>
      <c r="G4646" t="s">
        <v>11</v>
      </c>
      <c r="H4646" t="s">
        <v>3</v>
      </c>
      <c r="I4646">
        <v>0</v>
      </c>
      <c r="K4646">
        <v>0</v>
      </c>
      <c r="L4646" t="s">
        <v>73</v>
      </c>
      <c r="M4646" t="s">
        <v>90</v>
      </c>
    </row>
    <row r="4647" spans="1:14" x14ac:dyDescent="0.25">
      <c r="A4647">
        <v>319859</v>
      </c>
      <c r="B4647" t="s">
        <v>48</v>
      </c>
      <c r="D4647" s="8">
        <v>40879</v>
      </c>
      <c r="G4647" t="s">
        <v>168</v>
      </c>
      <c r="H4647" t="s">
        <v>4</v>
      </c>
      <c r="K4647">
        <v>0</v>
      </c>
      <c r="M4647" t="s">
        <v>392</v>
      </c>
    </row>
    <row r="4648" spans="1:14" x14ac:dyDescent="0.25">
      <c r="A4648">
        <v>319861</v>
      </c>
      <c r="B4648" t="s">
        <v>48</v>
      </c>
      <c r="D4648" s="8">
        <v>40887</v>
      </c>
      <c r="G4648" t="s">
        <v>19</v>
      </c>
      <c r="H4648" t="s">
        <v>4</v>
      </c>
      <c r="K4648">
        <v>0</v>
      </c>
      <c r="M4648" t="s">
        <v>126</v>
      </c>
    </row>
    <row r="4649" spans="1:14" x14ac:dyDescent="0.25">
      <c r="A4649">
        <v>319863</v>
      </c>
      <c r="B4649" t="s">
        <v>48</v>
      </c>
      <c r="D4649" s="8">
        <v>40889</v>
      </c>
      <c r="G4649" t="s">
        <v>100</v>
      </c>
      <c r="H4649" t="s">
        <v>3</v>
      </c>
      <c r="K4649">
        <v>0</v>
      </c>
      <c r="M4649" t="s">
        <v>190</v>
      </c>
    </row>
    <row r="4650" spans="1:14" x14ac:dyDescent="0.25">
      <c r="A4650">
        <v>319866</v>
      </c>
      <c r="B4650" t="s">
        <v>48</v>
      </c>
      <c r="D4650" s="8">
        <v>40891</v>
      </c>
      <c r="G4650" t="s">
        <v>19</v>
      </c>
      <c r="H4650" t="s">
        <v>4</v>
      </c>
      <c r="K4650">
        <v>0</v>
      </c>
      <c r="M4650" t="s">
        <v>51</v>
      </c>
    </row>
    <row r="4651" spans="1:14" x14ac:dyDescent="0.25">
      <c r="A4651">
        <v>319869</v>
      </c>
      <c r="B4651" t="s">
        <v>48</v>
      </c>
      <c r="D4651" s="8">
        <v>40891</v>
      </c>
      <c r="G4651" t="s">
        <v>8</v>
      </c>
      <c r="H4651" t="s">
        <v>2</v>
      </c>
      <c r="K4651">
        <v>0</v>
      </c>
      <c r="M4651" t="s">
        <v>137</v>
      </c>
    </row>
    <row r="4652" spans="1:14" x14ac:dyDescent="0.25">
      <c r="A4652">
        <v>319870</v>
      </c>
      <c r="B4652" t="s">
        <v>48</v>
      </c>
      <c r="D4652" s="8">
        <v>40891</v>
      </c>
      <c r="G4652" t="s">
        <v>179</v>
      </c>
      <c r="H4652" t="s">
        <v>2</v>
      </c>
      <c r="K4652">
        <v>0</v>
      </c>
      <c r="M4652" t="s">
        <v>99</v>
      </c>
    </row>
    <row r="4653" spans="1:14" x14ac:dyDescent="0.25">
      <c r="A4653">
        <v>319871</v>
      </c>
      <c r="B4653" t="s">
        <v>48</v>
      </c>
      <c r="D4653" s="8">
        <v>40892</v>
      </c>
      <c r="G4653" t="s">
        <v>20</v>
      </c>
      <c r="H4653" t="s">
        <v>4</v>
      </c>
      <c r="K4653">
        <v>0</v>
      </c>
      <c r="M4653" t="s">
        <v>118</v>
      </c>
    </row>
    <row r="4654" spans="1:14" x14ac:dyDescent="0.25">
      <c r="A4654">
        <v>319874</v>
      </c>
      <c r="B4654" t="s">
        <v>48</v>
      </c>
      <c r="D4654" s="8">
        <v>40892</v>
      </c>
      <c r="G4654" t="s">
        <v>11</v>
      </c>
      <c r="H4654" t="s">
        <v>3</v>
      </c>
      <c r="K4654">
        <v>0</v>
      </c>
      <c r="M4654" t="s">
        <v>60</v>
      </c>
    </row>
    <row r="4655" spans="1:14" x14ac:dyDescent="0.25">
      <c r="A4655">
        <v>319881</v>
      </c>
      <c r="B4655" t="s">
        <v>48</v>
      </c>
      <c r="D4655" s="8">
        <v>40893</v>
      </c>
      <c r="G4655" t="s">
        <v>8</v>
      </c>
      <c r="H4655" t="s">
        <v>2</v>
      </c>
      <c r="K4655">
        <v>0</v>
      </c>
      <c r="M4655" t="s">
        <v>448</v>
      </c>
    </row>
    <row r="4656" spans="1:14" x14ac:dyDescent="0.25">
      <c r="A4656">
        <v>319883</v>
      </c>
      <c r="B4656" t="s">
        <v>48</v>
      </c>
      <c r="D4656" s="8">
        <v>40894</v>
      </c>
      <c r="G4656" t="s">
        <v>7</v>
      </c>
      <c r="H4656" t="s">
        <v>2</v>
      </c>
      <c r="K4656">
        <v>0</v>
      </c>
      <c r="M4656" t="s">
        <v>90</v>
      </c>
    </row>
    <row r="4657" spans="1:14" x14ac:dyDescent="0.25">
      <c r="A4657">
        <v>319888</v>
      </c>
      <c r="B4657" t="s">
        <v>48</v>
      </c>
      <c r="D4657" s="8">
        <v>40897</v>
      </c>
      <c r="G4657" t="s">
        <v>7</v>
      </c>
      <c r="H4657" t="s">
        <v>2</v>
      </c>
      <c r="K4657">
        <v>0</v>
      </c>
      <c r="M4657" t="s">
        <v>217</v>
      </c>
    </row>
    <row r="4658" spans="1:14" x14ac:dyDescent="0.25">
      <c r="A4658">
        <v>319897</v>
      </c>
      <c r="B4658" t="s">
        <v>171</v>
      </c>
      <c r="C4658" t="s">
        <v>43</v>
      </c>
      <c r="D4658" s="8">
        <v>40880</v>
      </c>
      <c r="E4658" t="s">
        <v>53</v>
      </c>
      <c r="F4658">
        <v>1315</v>
      </c>
      <c r="G4658" t="s">
        <v>174</v>
      </c>
      <c r="H4658" t="s">
        <v>4</v>
      </c>
      <c r="I4658">
        <v>0</v>
      </c>
      <c r="J4658">
        <v>70</v>
      </c>
      <c r="K4658">
        <v>0</v>
      </c>
      <c r="L4658" t="s">
        <v>84</v>
      </c>
      <c r="M4658" t="s">
        <v>51</v>
      </c>
      <c r="N4658" t="s">
        <v>61</v>
      </c>
    </row>
    <row r="4659" spans="1:14" x14ac:dyDescent="0.25">
      <c r="A4659">
        <v>319903</v>
      </c>
      <c r="B4659" t="s">
        <v>110</v>
      </c>
      <c r="C4659" t="s">
        <v>43</v>
      </c>
      <c r="D4659" s="8">
        <v>40880</v>
      </c>
      <c r="E4659" t="s">
        <v>83</v>
      </c>
      <c r="F4659">
        <v>2115</v>
      </c>
      <c r="G4659" t="s">
        <v>530</v>
      </c>
      <c r="H4659" t="s">
        <v>3</v>
      </c>
      <c r="I4659">
        <v>0</v>
      </c>
      <c r="J4659">
        <v>130</v>
      </c>
      <c r="K4659">
        <v>0</v>
      </c>
      <c r="L4659" t="s">
        <v>84</v>
      </c>
      <c r="M4659" t="s">
        <v>257</v>
      </c>
      <c r="N4659" t="s">
        <v>57</v>
      </c>
    </row>
    <row r="4660" spans="1:14" x14ac:dyDescent="0.25">
      <c r="A4660">
        <v>319905</v>
      </c>
      <c r="B4660" t="s">
        <v>167</v>
      </c>
      <c r="C4660" t="s">
        <v>43</v>
      </c>
      <c r="D4660" s="8">
        <v>40881</v>
      </c>
      <c r="E4660" t="s">
        <v>53</v>
      </c>
      <c r="F4660">
        <v>1115</v>
      </c>
      <c r="G4660" t="s">
        <v>340</v>
      </c>
      <c r="H4660" t="s">
        <v>2</v>
      </c>
      <c r="I4660">
        <v>300</v>
      </c>
      <c r="J4660">
        <v>140</v>
      </c>
      <c r="K4660">
        <v>1</v>
      </c>
      <c r="L4660" t="s">
        <v>55</v>
      </c>
      <c r="M4660" t="s">
        <v>56</v>
      </c>
      <c r="N4660" t="s">
        <v>57</v>
      </c>
    </row>
    <row r="4661" spans="1:14" x14ac:dyDescent="0.25">
      <c r="A4661">
        <v>319908</v>
      </c>
      <c r="B4661" t="s">
        <v>405</v>
      </c>
      <c r="C4661" t="s">
        <v>43</v>
      </c>
      <c r="D4661" s="8">
        <v>40881</v>
      </c>
      <c r="E4661" t="s">
        <v>53</v>
      </c>
      <c r="F4661">
        <v>1630</v>
      </c>
      <c r="G4661" t="s">
        <v>135</v>
      </c>
      <c r="H4661" t="s">
        <v>3</v>
      </c>
      <c r="I4661">
        <v>0</v>
      </c>
      <c r="J4661">
        <v>100</v>
      </c>
      <c r="K4661">
        <v>0</v>
      </c>
      <c r="L4661" t="s">
        <v>84</v>
      </c>
      <c r="M4661" t="s">
        <v>183</v>
      </c>
      <c r="N4661" t="s">
        <v>57</v>
      </c>
    </row>
    <row r="4662" spans="1:14" x14ac:dyDescent="0.25">
      <c r="A4662">
        <v>319912</v>
      </c>
      <c r="B4662" t="s">
        <v>95</v>
      </c>
      <c r="C4662" t="s">
        <v>43</v>
      </c>
      <c r="D4662" s="8">
        <v>40882</v>
      </c>
      <c r="E4662" t="s">
        <v>53</v>
      </c>
      <c r="F4662">
        <v>1215</v>
      </c>
      <c r="G4662" t="s">
        <v>19</v>
      </c>
      <c r="H4662" t="s">
        <v>4</v>
      </c>
      <c r="I4662">
        <v>0</v>
      </c>
      <c r="K4662">
        <v>0</v>
      </c>
      <c r="L4662" t="s">
        <v>84</v>
      </c>
      <c r="M4662" t="s">
        <v>136</v>
      </c>
      <c r="N4662" t="s">
        <v>61</v>
      </c>
    </row>
    <row r="4663" spans="1:14" x14ac:dyDescent="0.25">
      <c r="A4663">
        <v>319913</v>
      </c>
      <c r="B4663" t="s">
        <v>86</v>
      </c>
      <c r="C4663" t="s">
        <v>43</v>
      </c>
      <c r="D4663" s="8">
        <v>40882</v>
      </c>
      <c r="E4663" t="s">
        <v>83</v>
      </c>
      <c r="F4663">
        <v>1815</v>
      </c>
      <c r="G4663" t="s">
        <v>19</v>
      </c>
      <c r="H4663" t="s">
        <v>4</v>
      </c>
      <c r="I4663">
        <v>2300</v>
      </c>
      <c r="L4663" t="s">
        <v>55</v>
      </c>
      <c r="M4663" t="s">
        <v>430</v>
      </c>
      <c r="N4663" t="s">
        <v>57</v>
      </c>
    </row>
    <row r="4664" spans="1:14" x14ac:dyDescent="0.25">
      <c r="A4664">
        <v>319917</v>
      </c>
      <c r="B4664" t="s">
        <v>42</v>
      </c>
      <c r="C4664" t="s">
        <v>43</v>
      </c>
      <c r="D4664" s="8">
        <v>40882</v>
      </c>
      <c r="E4664" t="s">
        <v>44</v>
      </c>
      <c r="F4664">
        <v>615</v>
      </c>
      <c r="G4664" t="s">
        <v>6</v>
      </c>
      <c r="H4664" t="s">
        <v>2</v>
      </c>
      <c r="I4664">
        <v>1200</v>
      </c>
      <c r="J4664">
        <v>150</v>
      </c>
      <c r="K4664">
        <v>2</v>
      </c>
      <c r="L4664" t="s">
        <v>64</v>
      </c>
      <c r="M4664" t="s">
        <v>132</v>
      </c>
      <c r="N4664" t="s">
        <v>57</v>
      </c>
    </row>
    <row r="4665" spans="1:14" x14ac:dyDescent="0.25">
      <c r="A4665">
        <v>319918</v>
      </c>
      <c r="B4665" t="s">
        <v>149</v>
      </c>
      <c r="C4665" t="s">
        <v>43</v>
      </c>
      <c r="D4665" s="8">
        <v>40882</v>
      </c>
      <c r="G4665" t="s">
        <v>11</v>
      </c>
      <c r="H4665" t="s">
        <v>3</v>
      </c>
      <c r="I4665">
        <v>0</v>
      </c>
      <c r="K4665">
        <v>0</v>
      </c>
      <c r="L4665" t="s">
        <v>84</v>
      </c>
      <c r="M4665" t="s">
        <v>238</v>
      </c>
    </row>
    <row r="4666" spans="1:14" x14ac:dyDescent="0.25">
      <c r="A4666">
        <v>319919</v>
      </c>
      <c r="B4666" t="s">
        <v>92</v>
      </c>
      <c r="C4666" t="s">
        <v>43</v>
      </c>
      <c r="D4666" s="8">
        <v>40882</v>
      </c>
      <c r="E4666" t="s">
        <v>53</v>
      </c>
      <c r="F4666">
        <v>1700</v>
      </c>
      <c r="G4666" t="s">
        <v>7</v>
      </c>
      <c r="H4666" t="s">
        <v>2</v>
      </c>
      <c r="L4666" t="s">
        <v>55</v>
      </c>
      <c r="M4666" t="s">
        <v>137</v>
      </c>
      <c r="N4666" t="s">
        <v>57</v>
      </c>
    </row>
    <row r="4667" spans="1:14" x14ac:dyDescent="0.25">
      <c r="A4667">
        <v>319927</v>
      </c>
      <c r="B4667" t="s">
        <v>160</v>
      </c>
      <c r="D4667" s="8">
        <v>40884</v>
      </c>
      <c r="E4667" t="s">
        <v>53</v>
      </c>
      <c r="F4667">
        <v>900</v>
      </c>
      <c r="G4667" t="s">
        <v>161</v>
      </c>
      <c r="H4667" t="s">
        <v>4</v>
      </c>
      <c r="I4667">
        <v>15</v>
      </c>
      <c r="J4667">
        <v>160</v>
      </c>
      <c r="K4667">
        <v>0</v>
      </c>
      <c r="L4667" t="s">
        <v>55</v>
      </c>
      <c r="M4667" t="s">
        <v>56</v>
      </c>
      <c r="N4667" t="s">
        <v>57</v>
      </c>
    </row>
    <row r="4668" spans="1:14" x14ac:dyDescent="0.25">
      <c r="A4668">
        <v>319928</v>
      </c>
      <c r="B4668" t="s">
        <v>42</v>
      </c>
      <c r="C4668" t="s">
        <v>43</v>
      </c>
      <c r="D4668" s="8">
        <v>40884</v>
      </c>
      <c r="E4668" t="s">
        <v>53</v>
      </c>
      <c r="F4668">
        <v>1730</v>
      </c>
      <c r="G4668" t="s">
        <v>22</v>
      </c>
      <c r="H4668" t="s">
        <v>4</v>
      </c>
      <c r="I4668">
        <v>0</v>
      </c>
      <c r="J4668">
        <v>90</v>
      </c>
      <c r="K4668">
        <v>0</v>
      </c>
      <c r="L4668" t="s">
        <v>73</v>
      </c>
      <c r="M4668" t="s">
        <v>238</v>
      </c>
      <c r="N4668" t="s">
        <v>57</v>
      </c>
    </row>
    <row r="4669" spans="1:14" x14ac:dyDescent="0.25">
      <c r="A4669">
        <v>319933</v>
      </c>
      <c r="B4669" t="s">
        <v>63</v>
      </c>
      <c r="C4669" t="s">
        <v>43</v>
      </c>
      <c r="D4669" s="8">
        <v>40885</v>
      </c>
      <c r="E4669" t="s">
        <v>83</v>
      </c>
      <c r="F4669">
        <v>1800</v>
      </c>
      <c r="G4669" t="s">
        <v>11</v>
      </c>
      <c r="H4669" t="s">
        <v>3</v>
      </c>
      <c r="I4669">
        <v>800</v>
      </c>
      <c r="J4669">
        <v>139</v>
      </c>
      <c r="L4669" t="s">
        <v>55</v>
      </c>
      <c r="M4669" t="s">
        <v>46</v>
      </c>
      <c r="N4669" t="s">
        <v>57</v>
      </c>
    </row>
    <row r="4670" spans="1:14" x14ac:dyDescent="0.25">
      <c r="A4670">
        <v>319935</v>
      </c>
      <c r="B4670" t="s">
        <v>297</v>
      </c>
      <c r="C4670" t="s">
        <v>43</v>
      </c>
      <c r="D4670" s="8">
        <v>40886</v>
      </c>
      <c r="E4670" t="s">
        <v>83</v>
      </c>
      <c r="F4670">
        <v>1902</v>
      </c>
      <c r="G4670" t="s">
        <v>14</v>
      </c>
      <c r="H4670" t="s">
        <v>3</v>
      </c>
      <c r="I4670">
        <v>800</v>
      </c>
      <c r="J4670">
        <v>120</v>
      </c>
      <c r="K4670">
        <v>1</v>
      </c>
      <c r="L4670" t="s">
        <v>55</v>
      </c>
      <c r="M4670" t="s">
        <v>56</v>
      </c>
      <c r="N4670" t="s">
        <v>57</v>
      </c>
    </row>
    <row r="4671" spans="1:14" x14ac:dyDescent="0.25">
      <c r="A4671">
        <v>319938</v>
      </c>
      <c r="B4671" t="s">
        <v>48</v>
      </c>
      <c r="D4671" s="8">
        <v>40887</v>
      </c>
      <c r="G4671" t="s">
        <v>11</v>
      </c>
      <c r="H4671" t="s">
        <v>3</v>
      </c>
      <c r="I4671">
        <v>0</v>
      </c>
      <c r="K4671">
        <v>0</v>
      </c>
      <c r="L4671" t="s">
        <v>84</v>
      </c>
      <c r="M4671" t="s">
        <v>90</v>
      </c>
    </row>
    <row r="4672" spans="1:14" x14ac:dyDescent="0.25">
      <c r="A4672">
        <v>319948</v>
      </c>
      <c r="B4672" t="s">
        <v>92</v>
      </c>
      <c r="C4672" t="s">
        <v>43</v>
      </c>
      <c r="D4672" s="8">
        <v>40889</v>
      </c>
      <c r="E4672" t="s">
        <v>83</v>
      </c>
      <c r="G4672" t="s">
        <v>8</v>
      </c>
      <c r="H4672" t="s">
        <v>2</v>
      </c>
      <c r="I4672">
        <v>800</v>
      </c>
      <c r="J4672">
        <v>140</v>
      </c>
      <c r="L4672" t="s">
        <v>55</v>
      </c>
      <c r="M4672" t="s">
        <v>46</v>
      </c>
    </row>
    <row r="4673" spans="1:14" x14ac:dyDescent="0.25">
      <c r="A4673">
        <v>319949</v>
      </c>
      <c r="B4673" t="s">
        <v>92</v>
      </c>
      <c r="C4673" t="s">
        <v>43</v>
      </c>
      <c r="D4673" s="8">
        <v>40889</v>
      </c>
      <c r="E4673" t="s">
        <v>53</v>
      </c>
      <c r="F4673">
        <v>1014</v>
      </c>
      <c r="G4673" t="s">
        <v>119</v>
      </c>
      <c r="H4673" t="s">
        <v>3</v>
      </c>
      <c r="I4673">
        <v>100</v>
      </c>
      <c r="J4673">
        <v>140</v>
      </c>
      <c r="L4673" t="s">
        <v>55</v>
      </c>
      <c r="M4673" t="s">
        <v>56</v>
      </c>
      <c r="N4673" t="s">
        <v>57</v>
      </c>
    </row>
    <row r="4674" spans="1:14" x14ac:dyDescent="0.25">
      <c r="A4674">
        <v>319950</v>
      </c>
      <c r="B4674" t="s">
        <v>214</v>
      </c>
      <c r="C4674" t="s">
        <v>43</v>
      </c>
      <c r="D4674" s="8">
        <v>40889</v>
      </c>
      <c r="E4674" t="s">
        <v>53</v>
      </c>
      <c r="F4674">
        <v>822</v>
      </c>
      <c r="G4674" t="s">
        <v>640</v>
      </c>
      <c r="H4674" t="s">
        <v>3</v>
      </c>
      <c r="I4674">
        <v>0</v>
      </c>
      <c r="K4674">
        <v>0</v>
      </c>
      <c r="L4674" t="s">
        <v>73</v>
      </c>
      <c r="M4674" t="s">
        <v>74</v>
      </c>
      <c r="N4674" t="s">
        <v>57</v>
      </c>
    </row>
    <row r="4675" spans="1:14" x14ac:dyDescent="0.25">
      <c r="A4675">
        <v>319958</v>
      </c>
      <c r="B4675" t="s">
        <v>92</v>
      </c>
      <c r="C4675" t="s">
        <v>43</v>
      </c>
      <c r="D4675" s="8">
        <v>40890</v>
      </c>
      <c r="E4675" t="s">
        <v>53</v>
      </c>
      <c r="F4675">
        <v>1022</v>
      </c>
      <c r="G4675" t="s">
        <v>179</v>
      </c>
      <c r="H4675" t="s">
        <v>2</v>
      </c>
      <c r="I4675">
        <v>50</v>
      </c>
      <c r="J4675">
        <v>125</v>
      </c>
      <c r="K4675">
        <v>0</v>
      </c>
      <c r="L4675" t="s">
        <v>55</v>
      </c>
      <c r="M4675" t="s">
        <v>137</v>
      </c>
      <c r="N4675" t="s">
        <v>57</v>
      </c>
    </row>
    <row r="4676" spans="1:14" x14ac:dyDescent="0.25">
      <c r="A4676">
        <v>319959</v>
      </c>
      <c r="B4676" t="s">
        <v>48</v>
      </c>
      <c r="D4676" s="8">
        <v>40890</v>
      </c>
      <c r="G4676" t="s">
        <v>23</v>
      </c>
      <c r="H4676" t="s">
        <v>4</v>
      </c>
      <c r="K4676">
        <v>0</v>
      </c>
      <c r="M4676" t="s">
        <v>80</v>
      </c>
    </row>
    <row r="4677" spans="1:14" x14ac:dyDescent="0.25">
      <c r="A4677">
        <v>319966</v>
      </c>
      <c r="B4677" t="s">
        <v>220</v>
      </c>
      <c r="C4677" t="s">
        <v>43</v>
      </c>
      <c r="D4677" s="8">
        <v>40892</v>
      </c>
      <c r="E4677" t="s">
        <v>53</v>
      </c>
      <c r="F4677">
        <v>1450</v>
      </c>
      <c r="G4677" t="s">
        <v>19</v>
      </c>
      <c r="H4677" t="s">
        <v>4</v>
      </c>
      <c r="I4677">
        <v>0</v>
      </c>
      <c r="K4677">
        <v>0</v>
      </c>
      <c r="L4677" t="s">
        <v>73</v>
      </c>
      <c r="M4677" t="s">
        <v>136</v>
      </c>
      <c r="N4677" t="s">
        <v>61</v>
      </c>
    </row>
    <row r="4678" spans="1:14" x14ac:dyDescent="0.25">
      <c r="A4678">
        <v>319967</v>
      </c>
      <c r="B4678" t="s">
        <v>42</v>
      </c>
      <c r="C4678" t="s">
        <v>43</v>
      </c>
      <c r="D4678" s="8">
        <v>40892</v>
      </c>
      <c r="E4678" t="s">
        <v>53</v>
      </c>
      <c r="F4678">
        <v>835</v>
      </c>
      <c r="G4678" t="s">
        <v>6</v>
      </c>
      <c r="H4678" t="s">
        <v>2</v>
      </c>
      <c r="I4678">
        <v>0</v>
      </c>
      <c r="J4678">
        <v>130</v>
      </c>
      <c r="K4678">
        <v>0</v>
      </c>
      <c r="L4678" t="s">
        <v>84</v>
      </c>
      <c r="M4678" t="s">
        <v>60</v>
      </c>
      <c r="N4678" t="s">
        <v>57</v>
      </c>
    </row>
    <row r="4679" spans="1:14" x14ac:dyDescent="0.25">
      <c r="A4679">
        <v>319968</v>
      </c>
      <c r="B4679" t="s">
        <v>48</v>
      </c>
      <c r="D4679" s="8">
        <v>40900</v>
      </c>
      <c r="G4679" t="s">
        <v>7</v>
      </c>
      <c r="H4679" t="s">
        <v>2</v>
      </c>
      <c r="K4679">
        <v>0</v>
      </c>
      <c r="M4679" t="s">
        <v>118</v>
      </c>
    </row>
    <row r="4680" spans="1:14" x14ac:dyDescent="0.25">
      <c r="A4680">
        <v>319969</v>
      </c>
      <c r="B4680" t="s">
        <v>48</v>
      </c>
      <c r="D4680" s="8">
        <v>40900</v>
      </c>
      <c r="G4680" t="s">
        <v>11</v>
      </c>
      <c r="H4680" t="s">
        <v>3</v>
      </c>
      <c r="K4680">
        <v>0</v>
      </c>
      <c r="M4680" t="s">
        <v>344</v>
      </c>
    </row>
    <row r="4681" spans="1:14" x14ac:dyDescent="0.25">
      <c r="A4681">
        <v>319971</v>
      </c>
      <c r="B4681" t="s">
        <v>48</v>
      </c>
      <c r="D4681" s="8">
        <v>40902</v>
      </c>
      <c r="G4681" t="s">
        <v>20</v>
      </c>
      <c r="H4681" t="s">
        <v>4</v>
      </c>
      <c r="K4681">
        <v>0</v>
      </c>
      <c r="M4681" t="s">
        <v>50</v>
      </c>
    </row>
    <row r="4682" spans="1:14" x14ac:dyDescent="0.25">
      <c r="A4682">
        <v>319974</v>
      </c>
      <c r="B4682" t="s">
        <v>48</v>
      </c>
      <c r="D4682" s="8">
        <v>40904</v>
      </c>
      <c r="G4682" t="s">
        <v>22</v>
      </c>
      <c r="H4682" t="s">
        <v>4</v>
      </c>
      <c r="K4682">
        <v>0</v>
      </c>
      <c r="M4682" t="s">
        <v>60</v>
      </c>
    </row>
    <row r="4683" spans="1:14" x14ac:dyDescent="0.25">
      <c r="A4683">
        <v>319976</v>
      </c>
      <c r="B4683" t="s">
        <v>48</v>
      </c>
      <c r="D4683" s="8">
        <v>40904</v>
      </c>
      <c r="G4683" t="s">
        <v>102</v>
      </c>
      <c r="H4683" t="s">
        <v>2</v>
      </c>
      <c r="K4683">
        <v>0</v>
      </c>
      <c r="M4683" t="s">
        <v>126</v>
      </c>
    </row>
    <row r="4684" spans="1:14" x14ac:dyDescent="0.25">
      <c r="A4684">
        <v>319979</v>
      </c>
      <c r="B4684" t="s">
        <v>48</v>
      </c>
      <c r="D4684" s="8">
        <v>40907</v>
      </c>
      <c r="G4684" t="s">
        <v>19</v>
      </c>
      <c r="H4684" t="s">
        <v>4</v>
      </c>
      <c r="K4684">
        <v>0</v>
      </c>
      <c r="M4684" t="s">
        <v>118</v>
      </c>
    </row>
    <row r="4685" spans="1:14" x14ac:dyDescent="0.25">
      <c r="A4685">
        <v>319984</v>
      </c>
      <c r="B4685" t="s">
        <v>42</v>
      </c>
      <c r="C4685" t="s">
        <v>43</v>
      </c>
      <c r="D4685" s="8">
        <v>40910</v>
      </c>
      <c r="E4685" t="s">
        <v>83</v>
      </c>
      <c r="F4685">
        <v>1930</v>
      </c>
      <c r="G4685" t="s">
        <v>10</v>
      </c>
      <c r="H4685" t="s">
        <v>2</v>
      </c>
      <c r="I4685">
        <v>4000</v>
      </c>
      <c r="J4685">
        <v>210</v>
      </c>
      <c r="L4685" t="s">
        <v>64</v>
      </c>
      <c r="M4685" t="s">
        <v>238</v>
      </c>
      <c r="N4685" t="s">
        <v>57</v>
      </c>
    </row>
    <row r="4686" spans="1:14" x14ac:dyDescent="0.25">
      <c r="A4686">
        <v>319988</v>
      </c>
      <c r="B4686" t="s">
        <v>95</v>
      </c>
      <c r="C4686" t="s">
        <v>43</v>
      </c>
      <c r="D4686" s="8">
        <v>40911</v>
      </c>
      <c r="E4686" t="s">
        <v>107</v>
      </c>
      <c r="G4686" t="s">
        <v>19</v>
      </c>
      <c r="H4686" t="s">
        <v>4</v>
      </c>
      <c r="I4686">
        <v>0</v>
      </c>
      <c r="J4686">
        <v>138</v>
      </c>
      <c r="K4686">
        <v>0</v>
      </c>
      <c r="L4686" t="s">
        <v>73</v>
      </c>
      <c r="M4686" t="s">
        <v>126</v>
      </c>
      <c r="N4686" t="s">
        <v>57</v>
      </c>
    </row>
    <row r="4687" spans="1:14" x14ac:dyDescent="0.25">
      <c r="A4687">
        <v>319991</v>
      </c>
      <c r="B4687" t="s">
        <v>149</v>
      </c>
      <c r="C4687" t="s">
        <v>43</v>
      </c>
      <c r="D4687" s="8">
        <v>40911</v>
      </c>
      <c r="E4687" t="s">
        <v>53</v>
      </c>
      <c r="F4687">
        <v>1100</v>
      </c>
      <c r="G4687" t="s">
        <v>23</v>
      </c>
      <c r="H4687" t="s">
        <v>4</v>
      </c>
      <c r="I4687">
        <v>0</v>
      </c>
      <c r="K4687">
        <v>0</v>
      </c>
      <c r="L4687" t="s">
        <v>84</v>
      </c>
      <c r="M4687" t="s">
        <v>56</v>
      </c>
      <c r="N4687" t="s">
        <v>57</v>
      </c>
    </row>
    <row r="4688" spans="1:14" x14ac:dyDescent="0.25">
      <c r="A4688">
        <v>319994</v>
      </c>
      <c r="B4688" t="s">
        <v>263</v>
      </c>
      <c r="C4688" t="s">
        <v>43</v>
      </c>
      <c r="D4688" s="8">
        <v>40912</v>
      </c>
      <c r="E4688" t="s">
        <v>53</v>
      </c>
      <c r="F4688">
        <v>1240</v>
      </c>
      <c r="G4688" t="s">
        <v>14</v>
      </c>
      <c r="H4688" t="s">
        <v>3</v>
      </c>
      <c r="I4688">
        <v>300</v>
      </c>
      <c r="J4688">
        <v>160</v>
      </c>
      <c r="L4688" t="s">
        <v>64</v>
      </c>
      <c r="M4688" t="s">
        <v>90</v>
      </c>
      <c r="N4688" t="s">
        <v>57</v>
      </c>
    </row>
    <row r="4689" spans="1:14" x14ac:dyDescent="0.25">
      <c r="A4689">
        <v>319995</v>
      </c>
      <c r="B4689" t="s">
        <v>263</v>
      </c>
      <c r="C4689" t="s">
        <v>43</v>
      </c>
      <c r="D4689" s="8">
        <v>40912</v>
      </c>
      <c r="E4689" t="s">
        <v>53</v>
      </c>
      <c r="F4689">
        <v>1234</v>
      </c>
      <c r="G4689" t="s">
        <v>14</v>
      </c>
      <c r="H4689" t="s">
        <v>3</v>
      </c>
      <c r="I4689">
        <v>300</v>
      </c>
      <c r="J4689">
        <v>160</v>
      </c>
      <c r="L4689" t="s">
        <v>64</v>
      </c>
      <c r="M4689" t="s">
        <v>90</v>
      </c>
      <c r="N4689" t="s">
        <v>57</v>
      </c>
    </row>
    <row r="4690" spans="1:14" x14ac:dyDescent="0.25">
      <c r="A4690">
        <v>319996</v>
      </c>
      <c r="B4690" t="s">
        <v>95</v>
      </c>
      <c r="C4690" t="s">
        <v>43</v>
      </c>
      <c r="D4690" s="8">
        <v>40912</v>
      </c>
      <c r="E4690" t="s">
        <v>53</v>
      </c>
      <c r="F4690">
        <v>845</v>
      </c>
      <c r="G4690" t="s">
        <v>19</v>
      </c>
      <c r="H4690" t="s">
        <v>4</v>
      </c>
      <c r="I4690">
        <v>20</v>
      </c>
      <c r="J4690">
        <v>135</v>
      </c>
      <c r="K4690">
        <v>0</v>
      </c>
      <c r="L4690" t="s">
        <v>55</v>
      </c>
      <c r="M4690" t="s">
        <v>56</v>
      </c>
      <c r="N4690" t="s">
        <v>57</v>
      </c>
    </row>
    <row r="4691" spans="1:14" x14ac:dyDescent="0.25">
      <c r="A4691">
        <v>319997</v>
      </c>
      <c r="B4691" t="s">
        <v>86</v>
      </c>
      <c r="C4691" t="s">
        <v>43</v>
      </c>
      <c r="D4691" s="8">
        <v>40912</v>
      </c>
      <c r="E4691" t="s">
        <v>53</v>
      </c>
      <c r="F4691">
        <v>1025</v>
      </c>
      <c r="G4691" t="s">
        <v>19</v>
      </c>
      <c r="H4691" t="s">
        <v>4</v>
      </c>
      <c r="I4691">
        <v>0</v>
      </c>
      <c r="J4691">
        <v>126</v>
      </c>
      <c r="K4691">
        <v>0</v>
      </c>
      <c r="L4691" t="s">
        <v>84</v>
      </c>
      <c r="M4691" t="s">
        <v>137</v>
      </c>
      <c r="N4691" t="s">
        <v>57</v>
      </c>
    </row>
    <row r="4692" spans="1:14" x14ac:dyDescent="0.25">
      <c r="A4692">
        <v>319999</v>
      </c>
      <c r="B4692" t="s">
        <v>92</v>
      </c>
      <c r="C4692" t="s">
        <v>43</v>
      </c>
      <c r="D4692" s="8">
        <v>40912</v>
      </c>
      <c r="E4692" t="s">
        <v>53</v>
      </c>
      <c r="F4692">
        <v>1110</v>
      </c>
      <c r="G4692" t="s">
        <v>14</v>
      </c>
      <c r="H4692" t="s">
        <v>3</v>
      </c>
      <c r="I4692">
        <v>200</v>
      </c>
      <c r="J4692">
        <v>150</v>
      </c>
      <c r="L4692" t="s">
        <v>55</v>
      </c>
      <c r="M4692" t="s">
        <v>90</v>
      </c>
      <c r="N4692" t="s">
        <v>57</v>
      </c>
    </row>
    <row r="4693" spans="1:14" x14ac:dyDescent="0.25">
      <c r="A4693">
        <v>320001</v>
      </c>
      <c r="B4693" t="s">
        <v>63</v>
      </c>
      <c r="C4693" t="s">
        <v>43</v>
      </c>
      <c r="D4693" s="8">
        <v>40912</v>
      </c>
      <c r="E4693" t="s">
        <v>53</v>
      </c>
      <c r="G4693" t="s">
        <v>11</v>
      </c>
      <c r="H4693" t="s">
        <v>3</v>
      </c>
      <c r="I4693">
        <v>0</v>
      </c>
      <c r="J4693">
        <v>100</v>
      </c>
      <c r="K4693">
        <v>0</v>
      </c>
      <c r="L4693" t="s">
        <v>84</v>
      </c>
      <c r="M4693" t="s">
        <v>90</v>
      </c>
      <c r="N4693" t="s">
        <v>57</v>
      </c>
    </row>
    <row r="4694" spans="1:14" x14ac:dyDescent="0.25">
      <c r="A4694">
        <v>320003</v>
      </c>
      <c r="B4694" t="s">
        <v>42</v>
      </c>
      <c r="C4694" t="s">
        <v>43</v>
      </c>
      <c r="D4694" s="8">
        <v>40912</v>
      </c>
      <c r="E4694" t="s">
        <v>53</v>
      </c>
      <c r="F4694">
        <v>1030</v>
      </c>
      <c r="G4694" t="s">
        <v>11</v>
      </c>
      <c r="H4694" t="s">
        <v>3</v>
      </c>
      <c r="I4694">
        <v>50</v>
      </c>
      <c r="J4694">
        <v>150</v>
      </c>
      <c r="K4694">
        <v>0</v>
      </c>
      <c r="L4694" t="s">
        <v>64</v>
      </c>
      <c r="M4694" t="s">
        <v>56</v>
      </c>
      <c r="N4694" t="s">
        <v>57</v>
      </c>
    </row>
    <row r="4695" spans="1:14" x14ac:dyDescent="0.25">
      <c r="A4695">
        <v>320004</v>
      </c>
      <c r="B4695" t="s">
        <v>78</v>
      </c>
      <c r="C4695" t="s">
        <v>43</v>
      </c>
      <c r="D4695" s="8">
        <v>40912</v>
      </c>
      <c r="E4695" t="s">
        <v>53</v>
      </c>
      <c r="F4695">
        <v>1056</v>
      </c>
      <c r="G4695" t="s">
        <v>14</v>
      </c>
      <c r="H4695" t="s">
        <v>3</v>
      </c>
      <c r="I4695">
        <v>50</v>
      </c>
      <c r="J4695">
        <v>130</v>
      </c>
      <c r="K4695">
        <v>0</v>
      </c>
      <c r="L4695" t="s">
        <v>55</v>
      </c>
      <c r="M4695" t="s">
        <v>90</v>
      </c>
      <c r="N4695" t="s">
        <v>57</v>
      </c>
    </row>
    <row r="4696" spans="1:14" x14ac:dyDescent="0.25">
      <c r="A4696">
        <v>320008</v>
      </c>
      <c r="B4696" t="s">
        <v>244</v>
      </c>
      <c r="C4696" t="s">
        <v>43</v>
      </c>
      <c r="D4696" s="8">
        <v>40913</v>
      </c>
      <c r="E4696" t="s">
        <v>53</v>
      </c>
      <c r="F4696">
        <v>810</v>
      </c>
      <c r="G4696" t="s">
        <v>139</v>
      </c>
      <c r="H4696" t="s">
        <v>2</v>
      </c>
      <c r="I4696">
        <v>150</v>
      </c>
      <c r="L4696" t="s">
        <v>64</v>
      </c>
      <c r="M4696" t="s">
        <v>173</v>
      </c>
      <c r="N4696" t="s">
        <v>57</v>
      </c>
    </row>
    <row r="4697" spans="1:14" x14ac:dyDescent="0.25">
      <c r="A4697">
        <v>320012</v>
      </c>
      <c r="B4697" t="s">
        <v>63</v>
      </c>
      <c r="C4697" t="s">
        <v>43</v>
      </c>
      <c r="D4697" s="8">
        <v>40913</v>
      </c>
      <c r="E4697" t="s">
        <v>83</v>
      </c>
      <c r="F4697">
        <v>615</v>
      </c>
      <c r="G4697" t="s">
        <v>6</v>
      </c>
      <c r="H4697" t="s">
        <v>2</v>
      </c>
      <c r="I4697">
        <v>1500</v>
      </c>
      <c r="J4697">
        <v>180</v>
      </c>
      <c r="L4697" t="s">
        <v>64</v>
      </c>
      <c r="M4697" t="s">
        <v>602</v>
      </c>
      <c r="N4697" t="s">
        <v>57</v>
      </c>
    </row>
    <row r="4698" spans="1:14" x14ac:dyDescent="0.25">
      <c r="A4698">
        <v>320013</v>
      </c>
      <c r="B4698" t="s">
        <v>149</v>
      </c>
      <c r="C4698" t="s">
        <v>43</v>
      </c>
      <c r="D4698" s="8">
        <v>40913</v>
      </c>
      <c r="G4698" t="s">
        <v>11</v>
      </c>
      <c r="H4698" t="s">
        <v>3</v>
      </c>
      <c r="I4698">
        <v>0</v>
      </c>
      <c r="K4698">
        <v>0</v>
      </c>
      <c r="L4698" t="s">
        <v>84</v>
      </c>
      <c r="M4698" t="s">
        <v>238</v>
      </c>
    </row>
    <row r="4699" spans="1:14" x14ac:dyDescent="0.25">
      <c r="A4699">
        <v>320014</v>
      </c>
      <c r="B4699" t="s">
        <v>149</v>
      </c>
      <c r="C4699" t="s">
        <v>43</v>
      </c>
      <c r="D4699" s="8">
        <v>40913</v>
      </c>
      <c r="G4699" t="s">
        <v>11</v>
      </c>
      <c r="H4699" t="s">
        <v>3</v>
      </c>
      <c r="I4699">
        <v>0</v>
      </c>
      <c r="K4699">
        <v>0</v>
      </c>
      <c r="L4699" t="s">
        <v>73</v>
      </c>
      <c r="M4699" t="s">
        <v>238</v>
      </c>
    </row>
    <row r="4700" spans="1:14" x14ac:dyDescent="0.25">
      <c r="A4700">
        <v>320015</v>
      </c>
      <c r="B4700" t="s">
        <v>78</v>
      </c>
      <c r="C4700" t="s">
        <v>43</v>
      </c>
      <c r="D4700" s="8">
        <v>40913</v>
      </c>
      <c r="E4700" t="s">
        <v>83</v>
      </c>
      <c r="F4700">
        <v>1935</v>
      </c>
      <c r="G4700" t="s">
        <v>21</v>
      </c>
      <c r="H4700" t="s">
        <v>4</v>
      </c>
      <c r="I4700">
        <v>50</v>
      </c>
      <c r="J4700">
        <v>140</v>
      </c>
      <c r="K4700">
        <v>0</v>
      </c>
      <c r="L4700" t="s">
        <v>55</v>
      </c>
      <c r="M4700" t="s">
        <v>231</v>
      </c>
      <c r="N4700" t="s">
        <v>57</v>
      </c>
    </row>
    <row r="4701" spans="1:14" x14ac:dyDescent="0.25">
      <c r="A4701">
        <v>320016</v>
      </c>
      <c r="B4701" t="s">
        <v>92</v>
      </c>
      <c r="C4701" t="s">
        <v>43</v>
      </c>
      <c r="D4701" s="8">
        <v>40913</v>
      </c>
      <c r="G4701" t="s">
        <v>11</v>
      </c>
      <c r="H4701" t="s">
        <v>3</v>
      </c>
      <c r="I4701">
        <v>0</v>
      </c>
      <c r="K4701">
        <v>0</v>
      </c>
      <c r="L4701" t="s">
        <v>84</v>
      </c>
      <c r="M4701" t="s">
        <v>51</v>
      </c>
    </row>
    <row r="4702" spans="1:14" x14ac:dyDescent="0.25">
      <c r="A4702">
        <v>320019</v>
      </c>
      <c r="B4702" t="s">
        <v>111</v>
      </c>
      <c r="C4702" t="s">
        <v>106</v>
      </c>
      <c r="D4702" s="8">
        <v>40915</v>
      </c>
      <c r="E4702" t="s">
        <v>53</v>
      </c>
      <c r="F4702">
        <v>735</v>
      </c>
      <c r="G4702" t="s">
        <v>7</v>
      </c>
      <c r="H4702" t="s">
        <v>2</v>
      </c>
      <c r="I4702">
        <v>100</v>
      </c>
      <c r="J4702">
        <v>120</v>
      </c>
      <c r="L4702" t="s">
        <v>55</v>
      </c>
      <c r="M4702" t="s">
        <v>641</v>
      </c>
    </row>
    <row r="4703" spans="1:14" x14ac:dyDescent="0.25">
      <c r="A4703">
        <v>320022</v>
      </c>
      <c r="B4703" t="s">
        <v>63</v>
      </c>
      <c r="C4703" t="s">
        <v>43</v>
      </c>
      <c r="D4703" s="8">
        <v>40915</v>
      </c>
      <c r="E4703" t="s">
        <v>53</v>
      </c>
      <c r="F4703">
        <v>1410</v>
      </c>
      <c r="G4703" t="s">
        <v>6</v>
      </c>
      <c r="H4703" t="s">
        <v>2</v>
      </c>
      <c r="I4703">
        <v>0</v>
      </c>
      <c r="K4703">
        <v>0</v>
      </c>
      <c r="L4703" t="s">
        <v>73</v>
      </c>
      <c r="M4703" t="s">
        <v>137</v>
      </c>
      <c r="N4703" t="s">
        <v>57</v>
      </c>
    </row>
    <row r="4704" spans="1:14" x14ac:dyDescent="0.25">
      <c r="A4704">
        <v>320023</v>
      </c>
      <c r="B4704" t="s">
        <v>62</v>
      </c>
      <c r="C4704" t="s">
        <v>43</v>
      </c>
      <c r="D4704" s="8">
        <v>40915</v>
      </c>
      <c r="E4704" t="s">
        <v>83</v>
      </c>
      <c r="F4704">
        <v>2315</v>
      </c>
      <c r="G4704" t="s">
        <v>21</v>
      </c>
      <c r="H4704" t="s">
        <v>4</v>
      </c>
      <c r="I4704">
        <v>0</v>
      </c>
      <c r="K4704">
        <v>0</v>
      </c>
      <c r="L4704" t="s">
        <v>84</v>
      </c>
      <c r="M4704" t="s">
        <v>56</v>
      </c>
      <c r="N4704" t="s">
        <v>57</v>
      </c>
    </row>
    <row r="4705" spans="1:14" x14ac:dyDescent="0.25">
      <c r="A4705">
        <v>320024</v>
      </c>
      <c r="B4705" t="s">
        <v>95</v>
      </c>
      <c r="C4705" t="s">
        <v>43</v>
      </c>
      <c r="D4705" s="8">
        <v>40916</v>
      </c>
      <c r="E4705" t="s">
        <v>53</v>
      </c>
      <c r="F4705">
        <v>1320</v>
      </c>
      <c r="G4705" t="s">
        <v>19</v>
      </c>
      <c r="H4705" t="s">
        <v>4</v>
      </c>
      <c r="I4705">
        <v>0</v>
      </c>
      <c r="J4705">
        <v>110</v>
      </c>
      <c r="K4705">
        <v>0</v>
      </c>
      <c r="L4705" t="s">
        <v>84</v>
      </c>
      <c r="M4705" t="s">
        <v>56</v>
      </c>
      <c r="N4705" t="s">
        <v>47</v>
      </c>
    </row>
    <row r="4706" spans="1:14" x14ac:dyDescent="0.25">
      <c r="A4706">
        <v>320027</v>
      </c>
      <c r="B4706" t="s">
        <v>506</v>
      </c>
      <c r="C4706" t="s">
        <v>43</v>
      </c>
      <c r="D4706" s="8">
        <v>40916</v>
      </c>
      <c r="E4706" t="s">
        <v>53</v>
      </c>
      <c r="F4706">
        <v>1515</v>
      </c>
      <c r="G4706" t="s">
        <v>232</v>
      </c>
      <c r="H4706" t="s">
        <v>2</v>
      </c>
      <c r="I4706">
        <v>0</v>
      </c>
      <c r="K4706">
        <v>0</v>
      </c>
      <c r="L4706" t="s">
        <v>73</v>
      </c>
      <c r="M4706" t="s">
        <v>46</v>
      </c>
      <c r="N4706" t="s">
        <v>57</v>
      </c>
    </row>
    <row r="4707" spans="1:14" x14ac:dyDescent="0.25">
      <c r="A4707">
        <v>320028</v>
      </c>
      <c r="B4707" t="s">
        <v>417</v>
      </c>
      <c r="D4707" s="8">
        <v>40947</v>
      </c>
      <c r="E4707" t="s">
        <v>83</v>
      </c>
      <c r="F4707">
        <v>2045</v>
      </c>
      <c r="G4707" t="s">
        <v>642</v>
      </c>
      <c r="H4707" t="s">
        <v>3</v>
      </c>
      <c r="I4707">
        <v>0</v>
      </c>
      <c r="K4707">
        <v>0</v>
      </c>
      <c r="L4707" t="s">
        <v>84</v>
      </c>
      <c r="M4707" t="s">
        <v>643</v>
      </c>
    </row>
    <row r="4708" spans="1:14" x14ac:dyDescent="0.25">
      <c r="A4708">
        <v>320029</v>
      </c>
      <c r="B4708" t="s">
        <v>111</v>
      </c>
      <c r="C4708" t="s">
        <v>106</v>
      </c>
      <c r="D4708" s="8">
        <v>40916</v>
      </c>
      <c r="E4708" t="s">
        <v>53</v>
      </c>
      <c r="F4708">
        <v>934</v>
      </c>
      <c r="G4708" t="s">
        <v>12</v>
      </c>
      <c r="H4708" t="s">
        <v>3</v>
      </c>
      <c r="I4708">
        <v>0</v>
      </c>
      <c r="J4708">
        <v>80</v>
      </c>
      <c r="K4708">
        <v>0</v>
      </c>
      <c r="L4708" t="s">
        <v>84</v>
      </c>
      <c r="M4708" t="s">
        <v>190</v>
      </c>
      <c r="N4708" t="s">
        <v>57</v>
      </c>
    </row>
    <row r="4709" spans="1:14" x14ac:dyDescent="0.25">
      <c r="A4709">
        <v>320031</v>
      </c>
      <c r="B4709" t="s">
        <v>62</v>
      </c>
      <c r="C4709" t="s">
        <v>43</v>
      </c>
      <c r="D4709" s="8">
        <v>40916</v>
      </c>
      <c r="E4709" t="s">
        <v>53</v>
      </c>
      <c r="F4709">
        <v>1043</v>
      </c>
      <c r="G4709" t="s">
        <v>10</v>
      </c>
      <c r="H4709" t="s">
        <v>2</v>
      </c>
      <c r="I4709">
        <v>5</v>
      </c>
      <c r="J4709">
        <v>120</v>
      </c>
      <c r="K4709">
        <v>0</v>
      </c>
      <c r="L4709" t="s">
        <v>55</v>
      </c>
      <c r="M4709" t="s">
        <v>175</v>
      </c>
      <c r="N4709" t="s">
        <v>57</v>
      </c>
    </row>
    <row r="4710" spans="1:14" x14ac:dyDescent="0.25">
      <c r="A4710">
        <v>320032</v>
      </c>
      <c r="B4710" t="s">
        <v>167</v>
      </c>
      <c r="C4710" t="s">
        <v>43</v>
      </c>
      <c r="D4710" s="8">
        <v>40917</v>
      </c>
      <c r="E4710" t="s">
        <v>53</v>
      </c>
      <c r="F4710">
        <v>940</v>
      </c>
      <c r="G4710" t="s">
        <v>19</v>
      </c>
      <c r="H4710" t="s">
        <v>4</v>
      </c>
      <c r="I4710">
        <v>10</v>
      </c>
      <c r="J4710">
        <v>127</v>
      </c>
      <c r="K4710">
        <v>0</v>
      </c>
      <c r="L4710" t="s">
        <v>55</v>
      </c>
      <c r="M4710" t="s">
        <v>137</v>
      </c>
      <c r="N4710" t="s">
        <v>61</v>
      </c>
    </row>
    <row r="4711" spans="1:14" x14ac:dyDescent="0.25">
      <c r="A4711">
        <v>320033</v>
      </c>
      <c r="B4711" t="s">
        <v>78</v>
      </c>
      <c r="C4711" t="s">
        <v>43</v>
      </c>
      <c r="D4711" s="8">
        <v>40917</v>
      </c>
      <c r="E4711" t="s">
        <v>53</v>
      </c>
      <c r="F4711">
        <v>1255</v>
      </c>
      <c r="G4711" t="s">
        <v>21</v>
      </c>
      <c r="H4711" t="s">
        <v>4</v>
      </c>
      <c r="I4711">
        <v>50</v>
      </c>
      <c r="J4711">
        <v>130</v>
      </c>
      <c r="K4711">
        <v>0</v>
      </c>
      <c r="L4711" t="s">
        <v>64</v>
      </c>
      <c r="M4711" t="s">
        <v>56</v>
      </c>
      <c r="N4711" t="s">
        <v>61</v>
      </c>
    </row>
    <row r="4712" spans="1:14" x14ac:dyDescent="0.25">
      <c r="A4712">
        <v>320034</v>
      </c>
      <c r="B4712" t="s">
        <v>48</v>
      </c>
      <c r="D4712" s="8">
        <v>40906</v>
      </c>
      <c r="G4712" t="s">
        <v>8</v>
      </c>
      <c r="H4712" t="s">
        <v>2</v>
      </c>
      <c r="K4712">
        <v>0</v>
      </c>
      <c r="M4712" t="s">
        <v>99</v>
      </c>
    </row>
    <row r="4713" spans="1:14" x14ac:dyDescent="0.25">
      <c r="A4713">
        <v>320035</v>
      </c>
      <c r="B4713" t="s">
        <v>92</v>
      </c>
      <c r="C4713" t="s">
        <v>43</v>
      </c>
      <c r="D4713" s="8">
        <v>40238</v>
      </c>
      <c r="G4713" t="s">
        <v>11</v>
      </c>
      <c r="H4713" t="s">
        <v>3</v>
      </c>
      <c r="I4713">
        <v>0</v>
      </c>
      <c r="K4713">
        <v>0</v>
      </c>
      <c r="L4713" t="s">
        <v>84</v>
      </c>
      <c r="M4713" t="s">
        <v>56</v>
      </c>
    </row>
    <row r="4714" spans="1:14" x14ac:dyDescent="0.25">
      <c r="A4714">
        <v>320040</v>
      </c>
      <c r="B4714" t="s">
        <v>92</v>
      </c>
      <c r="C4714" t="s">
        <v>43</v>
      </c>
      <c r="D4714" s="8">
        <v>40913</v>
      </c>
      <c r="E4714" t="s">
        <v>53</v>
      </c>
      <c r="F4714">
        <v>900</v>
      </c>
      <c r="G4714" t="s">
        <v>6</v>
      </c>
      <c r="H4714" t="s">
        <v>2</v>
      </c>
      <c r="L4714" t="s">
        <v>64</v>
      </c>
      <c r="M4714" t="s">
        <v>238</v>
      </c>
      <c r="N4714" t="s">
        <v>57</v>
      </c>
    </row>
    <row r="4715" spans="1:14" x14ac:dyDescent="0.25">
      <c r="A4715">
        <v>320041</v>
      </c>
      <c r="B4715" t="s">
        <v>42</v>
      </c>
      <c r="C4715" t="s">
        <v>43</v>
      </c>
      <c r="D4715" s="8">
        <v>40913</v>
      </c>
      <c r="E4715" t="s">
        <v>53</v>
      </c>
      <c r="F4715">
        <v>1500</v>
      </c>
      <c r="G4715" t="s">
        <v>14</v>
      </c>
      <c r="H4715" t="s">
        <v>3</v>
      </c>
      <c r="I4715">
        <v>5</v>
      </c>
      <c r="J4715">
        <v>100</v>
      </c>
      <c r="K4715">
        <v>0</v>
      </c>
      <c r="L4715" t="s">
        <v>55</v>
      </c>
      <c r="M4715" t="s">
        <v>90</v>
      </c>
      <c r="N4715" t="s">
        <v>57</v>
      </c>
    </row>
    <row r="4716" spans="1:14" x14ac:dyDescent="0.25">
      <c r="A4716">
        <v>320042</v>
      </c>
      <c r="B4716" t="s">
        <v>78</v>
      </c>
      <c r="C4716" t="s">
        <v>43</v>
      </c>
      <c r="D4716" s="8">
        <v>40914</v>
      </c>
      <c r="E4716" t="s">
        <v>53</v>
      </c>
      <c r="F4716">
        <v>1210</v>
      </c>
      <c r="G4716" t="s">
        <v>15</v>
      </c>
      <c r="H4716" t="s">
        <v>3</v>
      </c>
      <c r="I4716">
        <v>7000</v>
      </c>
      <c r="J4716">
        <v>250</v>
      </c>
      <c r="L4716" t="s">
        <v>64</v>
      </c>
      <c r="M4716" t="s">
        <v>56</v>
      </c>
      <c r="N4716" t="s">
        <v>57</v>
      </c>
    </row>
    <row r="4717" spans="1:14" x14ac:dyDescent="0.25">
      <c r="A4717">
        <v>320044</v>
      </c>
      <c r="B4717" t="s">
        <v>302</v>
      </c>
      <c r="C4717" t="s">
        <v>43</v>
      </c>
      <c r="D4717" s="8">
        <v>40914</v>
      </c>
      <c r="E4717" t="s">
        <v>83</v>
      </c>
      <c r="F4717">
        <v>619</v>
      </c>
      <c r="G4717" t="s">
        <v>6</v>
      </c>
      <c r="H4717" t="s">
        <v>2</v>
      </c>
      <c r="I4717">
        <v>300</v>
      </c>
      <c r="L4717" t="s">
        <v>55</v>
      </c>
      <c r="M4717" t="s">
        <v>56</v>
      </c>
      <c r="N4717" t="s">
        <v>57</v>
      </c>
    </row>
    <row r="4718" spans="1:14" x14ac:dyDescent="0.25">
      <c r="A4718">
        <v>320046</v>
      </c>
      <c r="B4718" t="s">
        <v>42</v>
      </c>
      <c r="C4718" t="s">
        <v>43</v>
      </c>
      <c r="D4718" s="8">
        <v>40914</v>
      </c>
      <c r="E4718" t="s">
        <v>83</v>
      </c>
      <c r="F4718">
        <v>600</v>
      </c>
      <c r="G4718" t="s">
        <v>6</v>
      </c>
      <c r="H4718" t="s">
        <v>2</v>
      </c>
      <c r="I4718">
        <v>100</v>
      </c>
      <c r="J4718">
        <v>170</v>
      </c>
      <c r="L4718" t="s">
        <v>64</v>
      </c>
      <c r="M4718" t="s">
        <v>112</v>
      </c>
      <c r="N4718" t="s">
        <v>57</v>
      </c>
    </row>
    <row r="4719" spans="1:14" x14ac:dyDescent="0.25">
      <c r="A4719">
        <v>320047</v>
      </c>
      <c r="B4719" t="s">
        <v>149</v>
      </c>
      <c r="C4719" t="s">
        <v>43</v>
      </c>
      <c r="D4719" s="8">
        <v>40914</v>
      </c>
      <c r="E4719" t="s">
        <v>83</v>
      </c>
      <c r="F4719">
        <v>1910</v>
      </c>
      <c r="G4719" t="s">
        <v>6</v>
      </c>
      <c r="H4719" t="s">
        <v>2</v>
      </c>
      <c r="I4719">
        <v>0</v>
      </c>
      <c r="K4719">
        <v>0</v>
      </c>
      <c r="L4719" t="s">
        <v>84</v>
      </c>
      <c r="M4719" t="s">
        <v>238</v>
      </c>
    </row>
    <row r="4720" spans="1:14" x14ac:dyDescent="0.25">
      <c r="A4720">
        <v>320050</v>
      </c>
      <c r="B4720" t="s">
        <v>63</v>
      </c>
      <c r="C4720" t="s">
        <v>43</v>
      </c>
      <c r="D4720" s="8">
        <v>40917</v>
      </c>
      <c r="G4720" t="s">
        <v>11</v>
      </c>
      <c r="H4720" t="s">
        <v>3</v>
      </c>
      <c r="I4720">
        <v>0</v>
      </c>
      <c r="K4720">
        <v>0</v>
      </c>
      <c r="L4720" t="s">
        <v>73</v>
      </c>
      <c r="M4720" t="s">
        <v>238</v>
      </c>
    </row>
    <row r="4721" spans="1:14" x14ac:dyDescent="0.25">
      <c r="A4721">
        <v>320054</v>
      </c>
      <c r="B4721" t="s">
        <v>167</v>
      </c>
      <c r="C4721" t="s">
        <v>43</v>
      </c>
      <c r="D4721" s="8">
        <v>40918</v>
      </c>
      <c r="E4721" t="s">
        <v>53</v>
      </c>
      <c r="F4721">
        <v>1220</v>
      </c>
      <c r="G4721" t="s">
        <v>19</v>
      </c>
      <c r="H4721" t="s">
        <v>4</v>
      </c>
      <c r="I4721">
        <v>100</v>
      </c>
      <c r="J4721">
        <v>135</v>
      </c>
      <c r="L4721" t="s">
        <v>55</v>
      </c>
      <c r="M4721" t="s">
        <v>56</v>
      </c>
      <c r="N4721" t="s">
        <v>57</v>
      </c>
    </row>
    <row r="4722" spans="1:14" x14ac:dyDescent="0.25">
      <c r="A4722">
        <v>320055</v>
      </c>
      <c r="B4722" t="s">
        <v>78</v>
      </c>
      <c r="C4722" t="s">
        <v>43</v>
      </c>
      <c r="D4722" s="8">
        <v>40918</v>
      </c>
      <c r="E4722" t="s">
        <v>53</v>
      </c>
      <c r="F4722">
        <v>1555</v>
      </c>
      <c r="G4722" t="s">
        <v>19</v>
      </c>
      <c r="H4722" t="s">
        <v>4</v>
      </c>
      <c r="I4722">
        <v>0</v>
      </c>
      <c r="J4722">
        <v>140</v>
      </c>
      <c r="K4722">
        <v>0</v>
      </c>
      <c r="L4722" t="s">
        <v>84</v>
      </c>
      <c r="M4722" t="s">
        <v>136</v>
      </c>
    </row>
    <row r="4723" spans="1:14" x14ac:dyDescent="0.25">
      <c r="A4723">
        <v>320057</v>
      </c>
      <c r="B4723" t="s">
        <v>487</v>
      </c>
      <c r="C4723" t="s">
        <v>106</v>
      </c>
      <c r="D4723" s="8">
        <v>40918</v>
      </c>
      <c r="E4723" t="s">
        <v>83</v>
      </c>
      <c r="G4723" t="s">
        <v>644</v>
      </c>
      <c r="H4723" t="s">
        <v>2</v>
      </c>
      <c r="I4723">
        <v>200</v>
      </c>
      <c r="J4723">
        <v>90</v>
      </c>
      <c r="L4723" t="s">
        <v>55</v>
      </c>
      <c r="M4723" t="s">
        <v>56</v>
      </c>
      <c r="N4723" t="s">
        <v>57</v>
      </c>
    </row>
    <row r="4724" spans="1:14" x14ac:dyDescent="0.25">
      <c r="A4724">
        <v>320059</v>
      </c>
      <c r="B4724" t="s">
        <v>62</v>
      </c>
      <c r="C4724" t="s">
        <v>43</v>
      </c>
      <c r="D4724" s="8">
        <v>40918</v>
      </c>
      <c r="E4724" t="s">
        <v>53</v>
      </c>
      <c r="F4724">
        <v>952</v>
      </c>
      <c r="G4724" t="s">
        <v>8</v>
      </c>
      <c r="H4724" t="s">
        <v>2</v>
      </c>
      <c r="I4724">
        <v>100</v>
      </c>
      <c r="J4724">
        <v>120</v>
      </c>
      <c r="L4724" t="s">
        <v>64</v>
      </c>
      <c r="M4724" t="s">
        <v>56</v>
      </c>
      <c r="N4724" t="s">
        <v>57</v>
      </c>
    </row>
    <row r="4725" spans="1:14" x14ac:dyDescent="0.25">
      <c r="A4725">
        <v>320060</v>
      </c>
      <c r="B4725" t="s">
        <v>157</v>
      </c>
      <c r="C4725" t="s">
        <v>71</v>
      </c>
      <c r="D4725" s="8">
        <v>40919</v>
      </c>
      <c r="E4725" t="s">
        <v>107</v>
      </c>
      <c r="F4725">
        <v>1745</v>
      </c>
      <c r="G4725" t="s">
        <v>135</v>
      </c>
      <c r="H4725" t="s">
        <v>3</v>
      </c>
      <c r="I4725">
        <v>150</v>
      </c>
      <c r="J4725">
        <v>85</v>
      </c>
      <c r="L4725" t="s">
        <v>64</v>
      </c>
      <c r="M4725" t="s">
        <v>56</v>
      </c>
      <c r="N4725" t="s">
        <v>57</v>
      </c>
    </row>
    <row r="4726" spans="1:14" x14ac:dyDescent="0.25">
      <c r="A4726">
        <v>320061</v>
      </c>
      <c r="B4726" t="s">
        <v>86</v>
      </c>
      <c r="C4726" t="s">
        <v>43</v>
      </c>
      <c r="D4726" s="8">
        <v>40919</v>
      </c>
      <c r="E4726" t="s">
        <v>53</v>
      </c>
      <c r="F4726">
        <v>1040</v>
      </c>
      <c r="G4726" t="s">
        <v>14</v>
      </c>
      <c r="H4726" t="s">
        <v>3</v>
      </c>
      <c r="I4726">
        <v>50</v>
      </c>
      <c r="J4726">
        <v>130</v>
      </c>
      <c r="K4726">
        <v>0</v>
      </c>
      <c r="L4726" t="s">
        <v>55</v>
      </c>
      <c r="M4726" t="s">
        <v>90</v>
      </c>
      <c r="N4726" t="s">
        <v>57</v>
      </c>
    </row>
    <row r="4727" spans="1:14" x14ac:dyDescent="0.25">
      <c r="A4727">
        <v>320066</v>
      </c>
      <c r="B4727" t="s">
        <v>42</v>
      </c>
      <c r="C4727" t="s">
        <v>43</v>
      </c>
      <c r="D4727" s="8">
        <v>40919</v>
      </c>
      <c r="E4727" t="s">
        <v>53</v>
      </c>
      <c r="F4727">
        <v>1348</v>
      </c>
      <c r="G4727" t="s">
        <v>10</v>
      </c>
      <c r="H4727" t="s">
        <v>2</v>
      </c>
      <c r="I4727">
        <v>20</v>
      </c>
      <c r="J4727">
        <v>135</v>
      </c>
      <c r="K4727">
        <v>0</v>
      </c>
      <c r="L4727" t="s">
        <v>55</v>
      </c>
      <c r="M4727" t="s">
        <v>104</v>
      </c>
      <c r="N4727" t="s">
        <v>57</v>
      </c>
    </row>
    <row r="4728" spans="1:14" x14ac:dyDescent="0.25">
      <c r="A4728">
        <v>320067</v>
      </c>
      <c r="B4728" t="s">
        <v>42</v>
      </c>
      <c r="C4728" t="s">
        <v>43</v>
      </c>
      <c r="D4728" s="8">
        <v>40919</v>
      </c>
      <c r="E4728" t="s">
        <v>53</v>
      </c>
      <c r="F4728">
        <v>1410</v>
      </c>
      <c r="G4728" t="s">
        <v>22</v>
      </c>
      <c r="H4728" t="s">
        <v>4</v>
      </c>
      <c r="L4728" t="s">
        <v>55</v>
      </c>
      <c r="M4728" t="s">
        <v>645</v>
      </c>
      <c r="N4728" t="s">
        <v>57</v>
      </c>
    </row>
    <row r="4729" spans="1:14" x14ac:dyDescent="0.25">
      <c r="A4729">
        <v>320068</v>
      </c>
      <c r="B4729" t="s">
        <v>42</v>
      </c>
      <c r="C4729" t="s">
        <v>43</v>
      </c>
      <c r="D4729" s="8">
        <v>40919</v>
      </c>
      <c r="E4729" t="s">
        <v>83</v>
      </c>
      <c r="F4729">
        <v>1755</v>
      </c>
      <c r="G4729" t="s">
        <v>6</v>
      </c>
      <c r="H4729" t="s">
        <v>2</v>
      </c>
      <c r="I4729">
        <v>2000</v>
      </c>
      <c r="J4729">
        <v>200</v>
      </c>
      <c r="L4729" t="s">
        <v>55</v>
      </c>
      <c r="M4729" t="s">
        <v>65</v>
      </c>
      <c r="N4729" t="s">
        <v>57</v>
      </c>
    </row>
    <row r="4730" spans="1:14" x14ac:dyDescent="0.25">
      <c r="A4730">
        <v>320071</v>
      </c>
      <c r="B4730" t="s">
        <v>78</v>
      </c>
      <c r="C4730" t="s">
        <v>43</v>
      </c>
      <c r="D4730" s="8">
        <v>40920</v>
      </c>
      <c r="E4730" t="s">
        <v>53</v>
      </c>
      <c r="F4730">
        <v>1310</v>
      </c>
      <c r="G4730" t="s">
        <v>19</v>
      </c>
      <c r="H4730" t="s">
        <v>4</v>
      </c>
      <c r="I4730">
        <v>0</v>
      </c>
      <c r="J4730">
        <v>128</v>
      </c>
      <c r="K4730">
        <v>0</v>
      </c>
      <c r="L4730" t="s">
        <v>73</v>
      </c>
      <c r="M4730" t="s">
        <v>238</v>
      </c>
      <c r="N4730" t="s">
        <v>57</v>
      </c>
    </row>
    <row r="4731" spans="1:14" x14ac:dyDescent="0.25">
      <c r="A4731">
        <v>320074</v>
      </c>
      <c r="B4731" t="s">
        <v>298</v>
      </c>
      <c r="C4731" t="s">
        <v>106</v>
      </c>
      <c r="D4731" s="8">
        <v>40920</v>
      </c>
      <c r="E4731" t="s">
        <v>83</v>
      </c>
      <c r="F4731">
        <v>1930</v>
      </c>
      <c r="G4731" t="s">
        <v>6</v>
      </c>
      <c r="H4731" t="s">
        <v>2</v>
      </c>
      <c r="I4731">
        <v>6800</v>
      </c>
      <c r="K4731">
        <v>17</v>
      </c>
      <c r="L4731" t="s">
        <v>64</v>
      </c>
      <c r="M4731" t="s">
        <v>459</v>
      </c>
      <c r="N4731" t="s">
        <v>57</v>
      </c>
    </row>
    <row r="4732" spans="1:14" x14ac:dyDescent="0.25">
      <c r="A4732">
        <v>320076</v>
      </c>
      <c r="B4732" t="s">
        <v>88</v>
      </c>
      <c r="C4732" t="s">
        <v>43</v>
      </c>
      <c r="D4732" s="8">
        <v>40920</v>
      </c>
      <c r="E4732" t="s">
        <v>53</v>
      </c>
      <c r="F4732">
        <v>1207</v>
      </c>
      <c r="G4732" t="s">
        <v>179</v>
      </c>
      <c r="H4732" t="s">
        <v>2</v>
      </c>
      <c r="I4732">
        <v>0</v>
      </c>
      <c r="K4732">
        <v>0</v>
      </c>
      <c r="L4732" t="s">
        <v>84</v>
      </c>
      <c r="M4732" t="s">
        <v>238</v>
      </c>
    </row>
    <row r="4733" spans="1:14" x14ac:dyDescent="0.25">
      <c r="A4733">
        <v>320080</v>
      </c>
      <c r="B4733" t="s">
        <v>167</v>
      </c>
      <c r="C4733" t="s">
        <v>43</v>
      </c>
      <c r="D4733" s="8">
        <v>40921</v>
      </c>
      <c r="E4733" t="s">
        <v>53</v>
      </c>
      <c r="F4733">
        <v>1049</v>
      </c>
      <c r="G4733" t="s">
        <v>19</v>
      </c>
      <c r="H4733" t="s">
        <v>4</v>
      </c>
      <c r="I4733">
        <v>0</v>
      </c>
      <c r="J4733">
        <v>128</v>
      </c>
      <c r="K4733">
        <v>0</v>
      </c>
      <c r="L4733" t="s">
        <v>84</v>
      </c>
      <c r="M4733" t="s">
        <v>137</v>
      </c>
      <c r="N4733" t="s">
        <v>57</v>
      </c>
    </row>
    <row r="4734" spans="1:14" x14ac:dyDescent="0.25">
      <c r="A4734">
        <v>320081</v>
      </c>
      <c r="B4734" t="s">
        <v>92</v>
      </c>
      <c r="C4734" t="s">
        <v>43</v>
      </c>
      <c r="D4734" s="8">
        <v>40921</v>
      </c>
      <c r="E4734" t="s">
        <v>53</v>
      </c>
      <c r="F4734">
        <v>1051</v>
      </c>
      <c r="G4734" t="s">
        <v>119</v>
      </c>
      <c r="H4734" t="s">
        <v>3</v>
      </c>
      <c r="I4734">
        <v>0</v>
      </c>
      <c r="J4734">
        <v>130</v>
      </c>
      <c r="K4734">
        <v>0</v>
      </c>
      <c r="L4734" t="s">
        <v>84</v>
      </c>
      <c r="M4734" t="s">
        <v>46</v>
      </c>
      <c r="N4734" t="s">
        <v>57</v>
      </c>
    </row>
    <row r="4735" spans="1:14" x14ac:dyDescent="0.25">
      <c r="A4735">
        <v>320083</v>
      </c>
      <c r="B4735" t="s">
        <v>42</v>
      </c>
      <c r="C4735" t="s">
        <v>43</v>
      </c>
      <c r="D4735" s="8">
        <v>40921</v>
      </c>
      <c r="E4735" t="s">
        <v>44</v>
      </c>
      <c r="F4735">
        <v>630</v>
      </c>
      <c r="G4735" t="s">
        <v>6</v>
      </c>
      <c r="H4735" t="s">
        <v>2</v>
      </c>
      <c r="I4735">
        <v>50</v>
      </c>
      <c r="J4735">
        <v>120</v>
      </c>
      <c r="K4735">
        <v>0</v>
      </c>
      <c r="L4735" t="s">
        <v>64</v>
      </c>
      <c r="M4735" t="s">
        <v>46</v>
      </c>
      <c r="N4735" t="s">
        <v>57</v>
      </c>
    </row>
    <row r="4736" spans="1:14" x14ac:dyDescent="0.25">
      <c r="A4736">
        <v>320086</v>
      </c>
      <c r="B4736" t="s">
        <v>146</v>
      </c>
      <c r="C4736" t="s">
        <v>43</v>
      </c>
      <c r="D4736" s="8">
        <v>40921</v>
      </c>
      <c r="E4736" t="s">
        <v>53</v>
      </c>
      <c r="F4736">
        <v>1426</v>
      </c>
      <c r="G4736" t="s">
        <v>12</v>
      </c>
      <c r="H4736" t="s">
        <v>3</v>
      </c>
      <c r="I4736">
        <v>600</v>
      </c>
      <c r="J4736">
        <v>170</v>
      </c>
      <c r="K4736">
        <v>2</v>
      </c>
      <c r="L4736" t="s">
        <v>64</v>
      </c>
      <c r="M4736" t="s">
        <v>238</v>
      </c>
      <c r="N4736" t="s">
        <v>57</v>
      </c>
    </row>
    <row r="4737" spans="1:14" x14ac:dyDescent="0.25">
      <c r="A4737">
        <v>320087</v>
      </c>
      <c r="B4737" t="s">
        <v>78</v>
      </c>
      <c r="C4737" t="s">
        <v>43</v>
      </c>
      <c r="D4737" s="8">
        <v>40922</v>
      </c>
      <c r="E4737" t="s">
        <v>53</v>
      </c>
      <c r="F4737">
        <v>1326</v>
      </c>
      <c r="G4737" t="s">
        <v>19</v>
      </c>
      <c r="H4737" t="s">
        <v>4</v>
      </c>
      <c r="I4737">
        <v>0</v>
      </c>
      <c r="K4737">
        <v>0</v>
      </c>
      <c r="L4737" t="s">
        <v>84</v>
      </c>
      <c r="M4737" t="s">
        <v>136</v>
      </c>
      <c r="N4737" t="s">
        <v>57</v>
      </c>
    </row>
    <row r="4738" spans="1:14" x14ac:dyDescent="0.25">
      <c r="A4738">
        <v>320089</v>
      </c>
      <c r="B4738" t="s">
        <v>62</v>
      </c>
      <c r="C4738" t="s">
        <v>43</v>
      </c>
      <c r="D4738" s="8">
        <v>40922</v>
      </c>
      <c r="E4738" t="s">
        <v>53</v>
      </c>
      <c r="F4738">
        <v>1200</v>
      </c>
      <c r="G4738" t="s">
        <v>14</v>
      </c>
      <c r="H4738" t="s">
        <v>3</v>
      </c>
      <c r="I4738">
        <v>50</v>
      </c>
      <c r="J4738">
        <v>120</v>
      </c>
      <c r="K4738">
        <v>0</v>
      </c>
      <c r="L4738" t="s">
        <v>55</v>
      </c>
      <c r="M4738" t="s">
        <v>90</v>
      </c>
      <c r="N4738" t="s">
        <v>57</v>
      </c>
    </row>
    <row r="4739" spans="1:14" x14ac:dyDescent="0.25">
      <c r="A4739">
        <v>320090</v>
      </c>
      <c r="B4739" t="s">
        <v>92</v>
      </c>
      <c r="C4739" t="s">
        <v>43</v>
      </c>
      <c r="D4739" s="8">
        <v>40922</v>
      </c>
      <c r="E4739" t="s">
        <v>53</v>
      </c>
      <c r="G4739" t="s">
        <v>119</v>
      </c>
      <c r="H4739" t="s">
        <v>3</v>
      </c>
      <c r="I4739">
        <v>5</v>
      </c>
      <c r="J4739">
        <v>90</v>
      </c>
      <c r="K4739">
        <v>0</v>
      </c>
      <c r="L4739" t="s">
        <v>55</v>
      </c>
      <c r="M4739" t="s">
        <v>46</v>
      </c>
      <c r="N4739" t="s">
        <v>57</v>
      </c>
    </row>
    <row r="4740" spans="1:14" x14ac:dyDescent="0.25">
      <c r="A4740">
        <v>320098</v>
      </c>
      <c r="B4740" t="s">
        <v>330</v>
      </c>
      <c r="C4740" t="s">
        <v>43</v>
      </c>
      <c r="D4740" s="8">
        <v>40923</v>
      </c>
      <c r="E4740" t="s">
        <v>53</v>
      </c>
      <c r="F4740">
        <v>1715</v>
      </c>
      <c r="G4740" t="s">
        <v>23</v>
      </c>
      <c r="H4740" t="s">
        <v>4</v>
      </c>
      <c r="I4740">
        <v>1000</v>
      </c>
      <c r="J4740">
        <v>100</v>
      </c>
      <c r="L4740" t="s">
        <v>55</v>
      </c>
      <c r="M4740" t="s">
        <v>118</v>
      </c>
      <c r="N4740" t="s">
        <v>57</v>
      </c>
    </row>
    <row r="4741" spans="1:14" x14ac:dyDescent="0.25">
      <c r="A4741">
        <v>320099</v>
      </c>
      <c r="B4741" t="s">
        <v>144</v>
      </c>
      <c r="C4741" t="s">
        <v>43</v>
      </c>
      <c r="D4741" s="8">
        <v>40924</v>
      </c>
      <c r="G4741" t="s">
        <v>11</v>
      </c>
      <c r="H4741" t="s">
        <v>3</v>
      </c>
      <c r="I4741">
        <v>0</v>
      </c>
      <c r="K4741">
        <v>0</v>
      </c>
      <c r="L4741" t="s">
        <v>84</v>
      </c>
      <c r="M4741" t="s">
        <v>90</v>
      </c>
    </row>
    <row r="4742" spans="1:14" x14ac:dyDescent="0.25">
      <c r="A4742">
        <v>320106</v>
      </c>
      <c r="B4742" t="s">
        <v>42</v>
      </c>
      <c r="C4742" t="s">
        <v>43</v>
      </c>
      <c r="D4742" s="8">
        <v>40925</v>
      </c>
      <c r="E4742" t="s">
        <v>83</v>
      </c>
      <c r="F4742">
        <v>2045</v>
      </c>
      <c r="G4742" t="s">
        <v>10</v>
      </c>
      <c r="H4742" t="s">
        <v>2</v>
      </c>
      <c r="I4742">
        <v>600</v>
      </c>
      <c r="J4742">
        <v>130</v>
      </c>
      <c r="L4742" t="s">
        <v>55</v>
      </c>
      <c r="M4742" t="s">
        <v>56</v>
      </c>
      <c r="N4742" t="s">
        <v>57</v>
      </c>
    </row>
    <row r="4743" spans="1:14" x14ac:dyDescent="0.25">
      <c r="A4743">
        <v>320107</v>
      </c>
      <c r="B4743" t="s">
        <v>48</v>
      </c>
      <c r="D4743" s="8">
        <v>40925</v>
      </c>
      <c r="G4743" t="s">
        <v>11</v>
      </c>
      <c r="H4743" t="s">
        <v>3</v>
      </c>
      <c r="K4743">
        <v>0</v>
      </c>
      <c r="M4743" t="s">
        <v>574</v>
      </c>
    </row>
    <row r="4744" spans="1:14" x14ac:dyDescent="0.25">
      <c r="A4744">
        <v>320111</v>
      </c>
      <c r="B4744" t="s">
        <v>92</v>
      </c>
      <c r="C4744" t="s">
        <v>43</v>
      </c>
      <c r="D4744" s="8">
        <v>40926</v>
      </c>
      <c r="E4744" t="s">
        <v>53</v>
      </c>
      <c r="F4744">
        <v>955</v>
      </c>
      <c r="G4744" t="s">
        <v>12</v>
      </c>
      <c r="H4744" t="s">
        <v>3</v>
      </c>
      <c r="I4744">
        <v>400</v>
      </c>
      <c r="J4744">
        <v>130</v>
      </c>
      <c r="L4744" t="s">
        <v>55</v>
      </c>
      <c r="M4744" t="s">
        <v>391</v>
      </c>
      <c r="N4744" t="s">
        <v>57</v>
      </c>
    </row>
    <row r="4745" spans="1:14" x14ac:dyDescent="0.25">
      <c r="A4745">
        <v>320113</v>
      </c>
      <c r="B4745" t="s">
        <v>95</v>
      </c>
      <c r="C4745" t="s">
        <v>43</v>
      </c>
      <c r="D4745" s="8">
        <v>40927</v>
      </c>
      <c r="E4745" t="s">
        <v>53</v>
      </c>
      <c r="F4745">
        <v>800</v>
      </c>
      <c r="G4745" t="s">
        <v>19</v>
      </c>
      <c r="H4745" t="s">
        <v>4</v>
      </c>
      <c r="K4745">
        <v>0</v>
      </c>
      <c r="L4745" t="s">
        <v>55</v>
      </c>
      <c r="M4745" t="s">
        <v>125</v>
      </c>
      <c r="N4745" t="s">
        <v>57</v>
      </c>
    </row>
    <row r="4746" spans="1:14" x14ac:dyDescent="0.25">
      <c r="A4746">
        <v>320122</v>
      </c>
      <c r="B4746" t="s">
        <v>142</v>
      </c>
      <c r="C4746" t="s">
        <v>43</v>
      </c>
      <c r="D4746" s="8">
        <v>40939</v>
      </c>
      <c r="E4746" t="s">
        <v>53</v>
      </c>
      <c r="F4746">
        <v>904</v>
      </c>
      <c r="G4746" t="s">
        <v>593</v>
      </c>
      <c r="H4746" t="s">
        <v>2</v>
      </c>
      <c r="I4746">
        <v>0</v>
      </c>
      <c r="K4746">
        <v>0</v>
      </c>
      <c r="L4746" t="s">
        <v>84</v>
      </c>
      <c r="M4746" t="s">
        <v>56</v>
      </c>
      <c r="N4746" t="s">
        <v>57</v>
      </c>
    </row>
    <row r="4747" spans="1:14" x14ac:dyDescent="0.25">
      <c r="A4747">
        <v>320124</v>
      </c>
      <c r="B4747" t="s">
        <v>576</v>
      </c>
      <c r="C4747" t="s">
        <v>43</v>
      </c>
      <c r="D4747" s="8">
        <v>40927</v>
      </c>
      <c r="E4747" t="s">
        <v>83</v>
      </c>
      <c r="F4747">
        <v>3</v>
      </c>
      <c r="G4747" t="s">
        <v>15</v>
      </c>
      <c r="H4747" t="s">
        <v>3</v>
      </c>
      <c r="I4747">
        <v>50</v>
      </c>
      <c r="J4747">
        <v>115</v>
      </c>
      <c r="K4747">
        <v>0</v>
      </c>
      <c r="L4747" t="s">
        <v>55</v>
      </c>
      <c r="M4747" t="s">
        <v>56</v>
      </c>
      <c r="N4747" t="s">
        <v>57</v>
      </c>
    </row>
    <row r="4748" spans="1:14" x14ac:dyDescent="0.25">
      <c r="A4748">
        <v>320126</v>
      </c>
      <c r="B4748" t="s">
        <v>122</v>
      </c>
      <c r="C4748" t="s">
        <v>43</v>
      </c>
      <c r="D4748" s="8">
        <v>40927</v>
      </c>
      <c r="E4748" t="s">
        <v>83</v>
      </c>
      <c r="F4748">
        <v>2345</v>
      </c>
      <c r="G4748" t="s">
        <v>12</v>
      </c>
      <c r="H4748" t="s">
        <v>3</v>
      </c>
      <c r="I4748">
        <v>10</v>
      </c>
      <c r="J4748">
        <v>145</v>
      </c>
      <c r="K4748">
        <v>0</v>
      </c>
      <c r="L4748" t="s">
        <v>55</v>
      </c>
      <c r="M4748" t="s">
        <v>109</v>
      </c>
      <c r="N4748" t="s">
        <v>57</v>
      </c>
    </row>
    <row r="4749" spans="1:14" x14ac:dyDescent="0.25">
      <c r="A4749">
        <v>320129</v>
      </c>
      <c r="B4749" t="s">
        <v>264</v>
      </c>
      <c r="C4749" t="s">
        <v>71</v>
      </c>
      <c r="D4749" s="8">
        <v>40928</v>
      </c>
      <c r="E4749" t="s">
        <v>83</v>
      </c>
      <c r="F4749">
        <v>1710</v>
      </c>
      <c r="G4749" t="s">
        <v>135</v>
      </c>
      <c r="H4749" t="s">
        <v>3</v>
      </c>
      <c r="I4749">
        <v>800</v>
      </c>
      <c r="J4749">
        <v>90</v>
      </c>
      <c r="L4749" t="s">
        <v>64</v>
      </c>
      <c r="M4749" t="s">
        <v>430</v>
      </c>
      <c r="N4749" t="s">
        <v>57</v>
      </c>
    </row>
    <row r="4750" spans="1:14" x14ac:dyDescent="0.25">
      <c r="A4750">
        <v>320130</v>
      </c>
      <c r="B4750" t="s">
        <v>124</v>
      </c>
      <c r="C4750" t="s">
        <v>43</v>
      </c>
      <c r="D4750" s="8">
        <v>40928</v>
      </c>
      <c r="E4750" t="s">
        <v>53</v>
      </c>
      <c r="F4750">
        <v>1650</v>
      </c>
      <c r="G4750" t="s">
        <v>21</v>
      </c>
      <c r="H4750" t="s">
        <v>4</v>
      </c>
      <c r="I4750">
        <v>0</v>
      </c>
      <c r="K4750">
        <v>0</v>
      </c>
      <c r="L4750" t="s">
        <v>84</v>
      </c>
      <c r="M4750" t="s">
        <v>60</v>
      </c>
      <c r="N4750" t="s">
        <v>57</v>
      </c>
    </row>
    <row r="4751" spans="1:14" x14ac:dyDescent="0.25">
      <c r="A4751">
        <v>320132</v>
      </c>
      <c r="B4751" t="s">
        <v>42</v>
      </c>
      <c r="C4751" t="s">
        <v>43</v>
      </c>
      <c r="D4751" s="8">
        <v>40928</v>
      </c>
      <c r="E4751" t="s">
        <v>83</v>
      </c>
      <c r="F4751">
        <v>2345</v>
      </c>
      <c r="G4751" t="s">
        <v>10</v>
      </c>
      <c r="H4751" t="s">
        <v>2</v>
      </c>
      <c r="L4751" t="s">
        <v>45</v>
      </c>
      <c r="M4751" t="s">
        <v>79</v>
      </c>
      <c r="N4751" t="s">
        <v>61</v>
      </c>
    </row>
    <row r="4752" spans="1:14" x14ac:dyDescent="0.25">
      <c r="A4752">
        <v>320137</v>
      </c>
      <c r="B4752" t="s">
        <v>78</v>
      </c>
      <c r="C4752" t="s">
        <v>43</v>
      </c>
      <c r="D4752" s="8">
        <v>40929</v>
      </c>
      <c r="E4752" t="s">
        <v>53</v>
      </c>
      <c r="F4752">
        <v>715</v>
      </c>
      <c r="G4752" t="s">
        <v>8</v>
      </c>
      <c r="H4752" t="s">
        <v>2</v>
      </c>
      <c r="I4752">
        <v>0</v>
      </c>
      <c r="J4752">
        <v>120</v>
      </c>
      <c r="K4752">
        <v>0</v>
      </c>
      <c r="L4752" t="s">
        <v>73</v>
      </c>
      <c r="M4752" t="s">
        <v>453</v>
      </c>
      <c r="N4752" t="s">
        <v>57</v>
      </c>
    </row>
    <row r="4753" spans="1:14" x14ac:dyDescent="0.25">
      <c r="A4753">
        <v>320138</v>
      </c>
      <c r="B4753" t="s">
        <v>78</v>
      </c>
      <c r="C4753" t="s">
        <v>43</v>
      </c>
      <c r="D4753" s="8">
        <v>40929</v>
      </c>
      <c r="E4753" t="s">
        <v>44</v>
      </c>
      <c r="F4753">
        <v>625</v>
      </c>
      <c r="G4753" t="s">
        <v>6</v>
      </c>
      <c r="H4753" t="s">
        <v>2</v>
      </c>
      <c r="I4753">
        <v>1200</v>
      </c>
      <c r="L4753" t="s">
        <v>64</v>
      </c>
      <c r="M4753" t="s">
        <v>196</v>
      </c>
      <c r="N4753" t="s">
        <v>57</v>
      </c>
    </row>
    <row r="4754" spans="1:14" x14ac:dyDescent="0.25">
      <c r="A4754">
        <v>320143</v>
      </c>
      <c r="B4754" t="s">
        <v>42</v>
      </c>
      <c r="C4754" t="s">
        <v>43</v>
      </c>
      <c r="D4754" s="8">
        <v>40930</v>
      </c>
      <c r="E4754" t="s">
        <v>83</v>
      </c>
      <c r="F4754">
        <v>1750</v>
      </c>
      <c r="G4754" t="s">
        <v>6</v>
      </c>
      <c r="H4754" t="s">
        <v>2</v>
      </c>
      <c r="I4754">
        <v>700</v>
      </c>
      <c r="J4754">
        <v>135</v>
      </c>
      <c r="K4754">
        <v>2</v>
      </c>
      <c r="L4754" t="s">
        <v>55</v>
      </c>
      <c r="M4754" t="s">
        <v>112</v>
      </c>
      <c r="N4754" t="s">
        <v>57</v>
      </c>
    </row>
    <row r="4755" spans="1:14" x14ac:dyDescent="0.25">
      <c r="A4755">
        <v>320144</v>
      </c>
      <c r="B4755" t="s">
        <v>63</v>
      </c>
      <c r="C4755" t="s">
        <v>43</v>
      </c>
      <c r="D4755" s="8">
        <v>40930</v>
      </c>
      <c r="E4755" t="s">
        <v>83</v>
      </c>
      <c r="F4755">
        <v>1905</v>
      </c>
      <c r="G4755" t="s">
        <v>13</v>
      </c>
      <c r="H4755" t="s">
        <v>3</v>
      </c>
      <c r="I4755">
        <v>50</v>
      </c>
      <c r="J4755">
        <v>135</v>
      </c>
      <c r="K4755">
        <v>0</v>
      </c>
      <c r="L4755" t="s">
        <v>55</v>
      </c>
      <c r="M4755" t="s">
        <v>56</v>
      </c>
    </row>
    <row r="4756" spans="1:14" x14ac:dyDescent="0.25">
      <c r="A4756">
        <v>320145</v>
      </c>
      <c r="B4756" t="s">
        <v>167</v>
      </c>
      <c r="C4756" t="s">
        <v>43</v>
      </c>
      <c r="D4756" s="8">
        <v>40931</v>
      </c>
      <c r="E4756" t="s">
        <v>53</v>
      </c>
      <c r="F4756">
        <v>1309</v>
      </c>
      <c r="G4756" t="s">
        <v>6</v>
      </c>
      <c r="H4756" t="s">
        <v>2</v>
      </c>
      <c r="I4756">
        <v>0</v>
      </c>
      <c r="K4756">
        <v>0</v>
      </c>
      <c r="L4756" t="s">
        <v>73</v>
      </c>
      <c r="M4756" t="s">
        <v>56</v>
      </c>
    </row>
    <row r="4757" spans="1:14" x14ac:dyDescent="0.25">
      <c r="A4757">
        <v>320147</v>
      </c>
      <c r="B4757" t="s">
        <v>92</v>
      </c>
      <c r="C4757" t="s">
        <v>43</v>
      </c>
      <c r="D4757" s="8">
        <v>40931</v>
      </c>
      <c r="E4757" t="s">
        <v>83</v>
      </c>
      <c r="F4757">
        <v>2045</v>
      </c>
      <c r="G4757" t="s">
        <v>6</v>
      </c>
      <c r="H4757" t="s">
        <v>2</v>
      </c>
      <c r="I4757">
        <v>3000</v>
      </c>
      <c r="J4757">
        <v>200</v>
      </c>
      <c r="K4757">
        <v>10</v>
      </c>
      <c r="L4757" t="s">
        <v>55</v>
      </c>
      <c r="M4757" t="s">
        <v>229</v>
      </c>
      <c r="N4757" t="s">
        <v>57</v>
      </c>
    </row>
    <row r="4758" spans="1:14" x14ac:dyDescent="0.25">
      <c r="A4758">
        <v>320148</v>
      </c>
      <c r="B4758" t="s">
        <v>120</v>
      </c>
      <c r="C4758" t="s">
        <v>43</v>
      </c>
      <c r="D4758" s="8">
        <v>40931</v>
      </c>
      <c r="E4758" t="s">
        <v>53</v>
      </c>
      <c r="F4758">
        <v>1148</v>
      </c>
      <c r="G4758" t="s">
        <v>100</v>
      </c>
      <c r="H4758" t="s">
        <v>3</v>
      </c>
      <c r="I4758">
        <v>50</v>
      </c>
      <c r="J4758">
        <v>150</v>
      </c>
      <c r="K4758">
        <v>0</v>
      </c>
      <c r="L4758" t="s">
        <v>55</v>
      </c>
      <c r="M4758" t="s">
        <v>126</v>
      </c>
      <c r="N4758" t="s">
        <v>57</v>
      </c>
    </row>
    <row r="4759" spans="1:14" x14ac:dyDescent="0.25">
      <c r="A4759">
        <v>320149</v>
      </c>
      <c r="B4759" t="s">
        <v>58</v>
      </c>
      <c r="C4759" t="s">
        <v>43</v>
      </c>
      <c r="D4759" s="8">
        <v>40931</v>
      </c>
      <c r="E4759" t="s">
        <v>83</v>
      </c>
      <c r="F4759">
        <v>1900</v>
      </c>
      <c r="G4759" t="s">
        <v>6</v>
      </c>
      <c r="H4759" t="s">
        <v>2</v>
      </c>
      <c r="L4759" t="s">
        <v>45</v>
      </c>
      <c r="M4759" t="s">
        <v>65</v>
      </c>
      <c r="N4759" t="s">
        <v>57</v>
      </c>
    </row>
    <row r="4760" spans="1:14" x14ac:dyDescent="0.25">
      <c r="A4760">
        <v>320150</v>
      </c>
      <c r="B4760" t="s">
        <v>63</v>
      </c>
      <c r="C4760" t="s">
        <v>43</v>
      </c>
      <c r="D4760" s="8">
        <v>40931</v>
      </c>
      <c r="E4760" t="s">
        <v>44</v>
      </c>
      <c r="F4760">
        <v>650</v>
      </c>
      <c r="G4760" t="s">
        <v>22</v>
      </c>
      <c r="H4760" t="s">
        <v>4</v>
      </c>
      <c r="I4760">
        <v>300</v>
      </c>
      <c r="J4760">
        <v>120</v>
      </c>
      <c r="K4760">
        <v>1</v>
      </c>
      <c r="L4760" t="s">
        <v>55</v>
      </c>
      <c r="M4760" t="s">
        <v>51</v>
      </c>
      <c r="N4760" t="s">
        <v>57</v>
      </c>
    </row>
    <row r="4761" spans="1:14" x14ac:dyDescent="0.25">
      <c r="A4761">
        <v>320156</v>
      </c>
      <c r="B4761" t="s">
        <v>42</v>
      </c>
      <c r="C4761" t="s">
        <v>43</v>
      </c>
      <c r="D4761" s="8">
        <v>40932</v>
      </c>
      <c r="E4761" t="s">
        <v>53</v>
      </c>
      <c r="F4761">
        <v>800</v>
      </c>
      <c r="G4761" t="s">
        <v>6</v>
      </c>
      <c r="H4761" t="s">
        <v>2</v>
      </c>
      <c r="I4761">
        <v>300</v>
      </c>
      <c r="J4761">
        <v>140</v>
      </c>
      <c r="L4761" t="s">
        <v>55</v>
      </c>
      <c r="M4761" t="s">
        <v>82</v>
      </c>
      <c r="N4761" t="s">
        <v>47</v>
      </c>
    </row>
    <row r="4762" spans="1:14" x14ac:dyDescent="0.25">
      <c r="A4762">
        <v>320159</v>
      </c>
      <c r="B4762" t="s">
        <v>144</v>
      </c>
      <c r="C4762" t="s">
        <v>43</v>
      </c>
      <c r="D4762" s="8">
        <v>40933</v>
      </c>
      <c r="E4762" t="s">
        <v>53</v>
      </c>
      <c r="F4762">
        <v>1220</v>
      </c>
      <c r="G4762" t="s">
        <v>12</v>
      </c>
      <c r="H4762" t="s">
        <v>3</v>
      </c>
      <c r="I4762">
        <v>800</v>
      </c>
      <c r="J4762">
        <v>150</v>
      </c>
      <c r="K4762">
        <v>1</v>
      </c>
      <c r="L4762" t="s">
        <v>64</v>
      </c>
      <c r="M4762" t="s">
        <v>67</v>
      </c>
      <c r="N4762" t="s">
        <v>57</v>
      </c>
    </row>
    <row r="4763" spans="1:14" x14ac:dyDescent="0.25">
      <c r="A4763">
        <v>320161</v>
      </c>
      <c r="B4763" t="s">
        <v>63</v>
      </c>
      <c r="C4763" t="s">
        <v>43</v>
      </c>
      <c r="D4763" s="8">
        <v>40933</v>
      </c>
      <c r="E4763" t="s">
        <v>83</v>
      </c>
      <c r="F4763">
        <v>1855</v>
      </c>
      <c r="G4763" t="s">
        <v>20</v>
      </c>
      <c r="H4763" t="s">
        <v>4</v>
      </c>
      <c r="I4763">
        <v>100</v>
      </c>
      <c r="J4763">
        <v>140</v>
      </c>
      <c r="L4763" t="s">
        <v>55</v>
      </c>
      <c r="M4763" t="s">
        <v>56</v>
      </c>
      <c r="N4763" t="s">
        <v>57</v>
      </c>
    </row>
    <row r="4764" spans="1:14" x14ac:dyDescent="0.25">
      <c r="A4764">
        <v>320163</v>
      </c>
      <c r="B4764" t="s">
        <v>646</v>
      </c>
      <c r="C4764" t="s">
        <v>43</v>
      </c>
      <c r="D4764" s="8">
        <v>40933</v>
      </c>
      <c r="G4764" t="s">
        <v>8</v>
      </c>
      <c r="H4764" t="s">
        <v>2</v>
      </c>
      <c r="M4764" t="s">
        <v>521</v>
      </c>
    </row>
    <row r="4765" spans="1:14" x14ac:dyDescent="0.25">
      <c r="A4765">
        <v>320166</v>
      </c>
      <c r="B4765" t="s">
        <v>647</v>
      </c>
      <c r="C4765" t="s">
        <v>71</v>
      </c>
      <c r="D4765" s="8">
        <v>40934</v>
      </c>
      <c r="E4765" t="s">
        <v>83</v>
      </c>
      <c r="F4765">
        <v>1836</v>
      </c>
      <c r="G4765" t="s">
        <v>203</v>
      </c>
      <c r="H4765" t="s">
        <v>2</v>
      </c>
      <c r="I4765">
        <v>500</v>
      </c>
      <c r="J4765">
        <v>120</v>
      </c>
      <c r="K4765">
        <v>2</v>
      </c>
      <c r="L4765" t="s">
        <v>55</v>
      </c>
      <c r="M4765" t="s">
        <v>46</v>
      </c>
      <c r="N4765" t="s">
        <v>57</v>
      </c>
    </row>
    <row r="4766" spans="1:14" x14ac:dyDescent="0.25">
      <c r="A4766">
        <v>320167</v>
      </c>
      <c r="B4766" t="s">
        <v>88</v>
      </c>
      <c r="C4766" t="s">
        <v>43</v>
      </c>
      <c r="D4766" s="8">
        <v>40934</v>
      </c>
      <c r="E4766" t="s">
        <v>53</v>
      </c>
      <c r="F4766">
        <v>1100</v>
      </c>
      <c r="G4766" t="s">
        <v>15</v>
      </c>
      <c r="H4766" t="s">
        <v>3</v>
      </c>
      <c r="I4766">
        <v>10</v>
      </c>
      <c r="J4766">
        <v>135</v>
      </c>
      <c r="K4766">
        <v>0</v>
      </c>
      <c r="L4766" t="s">
        <v>55</v>
      </c>
      <c r="M4766" t="s">
        <v>267</v>
      </c>
      <c r="N4766" t="s">
        <v>57</v>
      </c>
    </row>
    <row r="4767" spans="1:14" x14ac:dyDescent="0.25">
      <c r="A4767">
        <v>320170</v>
      </c>
      <c r="B4767" t="s">
        <v>92</v>
      </c>
      <c r="C4767" t="s">
        <v>43</v>
      </c>
      <c r="D4767" s="8">
        <v>40935</v>
      </c>
      <c r="E4767" t="s">
        <v>53</v>
      </c>
      <c r="F4767">
        <v>720</v>
      </c>
      <c r="G4767" t="s">
        <v>117</v>
      </c>
      <c r="H4767" t="s">
        <v>2</v>
      </c>
      <c r="I4767">
        <v>20</v>
      </c>
      <c r="J4767">
        <v>140</v>
      </c>
      <c r="K4767">
        <v>0</v>
      </c>
      <c r="L4767" t="s">
        <v>55</v>
      </c>
      <c r="M4767" t="s">
        <v>137</v>
      </c>
      <c r="N4767" t="s">
        <v>57</v>
      </c>
    </row>
    <row r="4768" spans="1:14" x14ac:dyDescent="0.25">
      <c r="A4768">
        <v>320174</v>
      </c>
      <c r="B4768" t="s">
        <v>86</v>
      </c>
      <c r="C4768" t="s">
        <v>43</v>
      </c>
      <c r="D4768" s="8">
        <v>40936</v>
      </c>
      <c r="E4768" t="s">
        <v>83</v>
      </c>
      <c r="F4768">
        <v>1854</v>
      </c>
      <c r="G4768" t="s">
        <v>8</v>
      </c>
      <c r="H4768" t="s">
        <v>2</v>
      </c>
      <c r="I4768">
        <v>1000</v>
      </c>
      <c r="J4768">
        <v>145</v>
      </c>
      <c r="K4768">
        <v>3</v>
      </c>
      <c r="L4768" t="s">
        <v>55</v>
      </c>
      <c r="M4768" t="s">
        <v>56</v>
      </c>
      <c r="N4768" t="s">
        <v>57</v>
      </c>
    </row>
    <row r="4769" spans="1:14" x14ac:dyDescent="0.25">
      <c r="A4769">
        <v>320175</v>
      </c>
      <c r="B4769" t="s">
        <v>92</v>
      </c>
      <c r="C4769" t="s">
        <v>43</v>
      </c>
      <c r="D4769" s="8">
        <v>40936</v>
      </c>
      <c r="E4769" t="s">
        <v>53</v>
      </c>
      <c r="F4769">
        <v>1245</v>
      </c>
      <c r="G4769" t="s">
        <v>12</v>
      </c>
      <c r="H4769" t="s">
        <v>3</v>
      </c>
      <c r="I4769">
        <v>1200</v>
      </c>
      <c r="J4769">
        <v>170</v>
      </c>
      <c r="K4769">
        <v>3</v>
      </c>
      <c r="L4769" t="s">
        <v>55</v>
      </c>
      <c r="M4769" t="s">
        <v>67</v>
      </c>
      <c r="N4769" t="s">
        <v>57</v>
      </c>
    </row>
    <row r="4770" spans="1:14" x14ac:dyDescent="0.25">
      <c r="A4770">
        <v>320179</v>
      </c>
      <c r="B4770" t="s">
        <v>167</v>
      </c>
      <c r="C4770" t="s">
        <v>43</v>
      </c>
      <c r="D4770" s="8">
        <v>40937</v>
      </c>
      <c r="E4770" t="s">
        <v>83</v>
      </c>
      <c r="F4770">
        <v>1900</v>
      </c>
      <c r="G4770" t="s">
        <v>6</v>
      </c>
      <c r="H4770" t="s">
        <v>2</v>
      </c>
      <c r="I4770">
        <v>4500</v>
      </c>
      <c r="J4770">
        <v>250</v>
      </c>
      <c r="K4770">
        <v>13</v>
      </c>
      <c r="L4770" t="s">
        <v>55</v>
      </c>
      <c r="M4770" t="s">
        <v>46</v>
      </c>
      <c r="N4770" t="s">
        <v>57</v>
      </c>
    </row>
    <row r="4771" spans="1:14" x14ac:dyDescent="0.25">
      <c r="A4771">
        <v>320180</v>
      </c>
      <c r="B4771" t="s">
        <v>220</v>
      </c>
      <c r="C4771" t="s">
        <v>43</v>
      </c>
      <c r="D4771" s="8">
        <v>40937</v>
      </c>
      <c r="E4771" t="s">
        <v>83</v>
      </c>
      <c r="F4771">
        <v>1908</v>
      </c>
      <c r="G4771" t="s">
        <v>168</v>
      </c>
      <c r="H4771" t="s">
        <v>4</v>
      </c>
      <c r="I4771">
        <v>0</v>
      </c>
      <c r="K4771">
        <v>0</v>
      </c>
      <c r="L4771" t="s">
        <v>84</v>
      </c>
      <c r="M4771" t="s">
        <v>81</v>
      </c>
      <c r="N4771" t="s">
        <v>57</v>
      </c>
    </row>
    <row r="4772" spans="1:14" x14ac:dyDescent="0.25">
      <c r="A4772">
        <v>320182</v>
      </c>
      <c r="B4772" t="s">
        <v>144</v>
      </c>
      <c r="C4772" t="s">
        <v>43</v>
      </c>
      <c r="D4772" s="8">
        <v>40937</v>
      </c>
      <c r="E4772" t="s">
        <v>53</v>
      </c>
      <c r="F4772">
        <v>1226</v>
      </c>
      <c r="G4772" t="s">
        <v>11</v>
      </c>
      <c r="H4772" t="s">
        <v>3</v>
      </c>
      <c r="I4772">
        <v>500</v>
      </c>
      <c r="J4772">
        <v>135</v>
      </c>
      <c r="K4772">
        <v>2</v>
      </c>
      <c r="L4772" t="s">
        <v>55</v>
      </c>
      <c r="M4772" t="s">
        <v>132</v>
      </c>
      <c r="N4772" t="s">
        <v>57</v>
      </c>
    </row>
    <row r="4773" spans="1:14" x14ac:dyDescent="0.25">
      <c r="A4773">
        <v>320184</v>
      </c>
      <c r="B4773" t="s">
        <v>63</v>
      </c>
      <c r="C4773" t="s">
        <v>43</v>
      </c>
      <c r="D4773" s="8">
        <v>40937</v>
      </c>
      <c r="E4773" t="s">
        <v>83</v>
      </c>
      <c r="F4773">
        <v>1930</v>
      </c>
      <c r="G4773" t="s">
        <v>6</v>
      </c>
      <c r="H4773" t="s">
        <v>2</v>
      </c>
      <c r="I4773">
        <v>1000</v>
      </c>
      <c r="J4773">
        <v>135</v>
      </c>
      <c r="L4773" t="s">
        <v>55</v>
      </c>
      <c r="M4773" t="s">
        <v>196</v>
      </c>
      <c r="N4773" t="s">
        <v>57</v>
      </c>
    </row>
    <row r="4774" spans="1:14" x14ac:dyDescent="0.25">
      <c r="A4774">
        <v>320185</v>
      </c>
      <c r="B4774" t="s">
        <v>78</v>
      </c>
      <c r="C4774" t="s">
        <v>43</v>
      </c>
      <c r="D4774" s="8">
        <v>40938</v>
      </c>
      <c r="E4774" t="s">
        <v>53</v>
      </c>
      <c r="F4774">
        <v>1350</v>
      </c>
      <c r="G4774" t="s">
        <v>14</v>
      </c>
      <c r="H4774" t="s">
        <v>3</v>
      </c>
      <c r="I4774">
        <v>800</v>
      </c>
      <c r="J4774">
        <v>160</v>
      </c>
      <c r="L4774" t="s">
        <v>55</v>
      </c>
      <c r="M4774" t="s">
        <v>391</v>
      </c>
      <c r="N4774" t="s">
        <v>57</v>
      </c>
    </row>
    <row r="4775" spans="1:14" x14ac:dyDescent="0.25">
      <c r="A4775">
        <v>320189</v>
      </c>
      <c r="B4775" t="s">
        <v>362</v>
      </c>
      <c r="C4775" t="s">
        <v>71</v>
      </c>
      <c r="D4775" s="8">
        <v>40938</v>
      </c>
      <c r="E4775" t="s">
        <v>53</v>
      </c>
      <c r="F4775">
        <v>1100</v>
      </c>
      <c r="G4775" t="s">
        <v>293</v>
      </c>
      <c r="H4775" t="s">
        <v>3</v>
      </c>
      <c r="I4775">
        <v>3</v>
      </c>
      <c r="J4775">
        <v>1</v>
      </c>
      <c r="K4775">
        <v>0</v>
      </c>
      <c r="L4775" t="s">
        <v>64</v>
      </c>
      <c r="M4775" t="s">
        <v>169</v>
      </c>
    </row>
    <row r="4776" spans="1:14" x14ac:dyDescent="0.25">
      <c r="A4776">
        <v>320191</v>
      </c>
      <c r="B4776" t="s">
        <v>42</v>
      </c>
      <c r="C4776" t="s">
        <v>43</v>
      </c>
      <c r="D4776" s="8">
        <v>40939</v>
      </c>
      <c r="E4776" t="s">
        <v>83</v>
      </c>
      <c r="F4776">
        <v>2130</v>
      </c>
      <c r="G4776" t="s">
        <v>6</v>
      </c>
      <c r="H4776" t="s">
        <v>2</v>
      </c>
      <c r="I4776">
        <v>500</v>
      </c>
      <c r="J4776">
        <v>134</v>
      </c>
      <c r="L4776" t="s">
        <v>55</v>
      </c>
      <c r="M4776" t="s">
        <v>150</v>
      </c>
      <c r="N4776" t="s">
        <v>57</v>
      </c>
    </row>
    <row r="4777" spans="1:14" x14ac:dyDescent="0.25">
      <c r="A4777">
        <v>320192</v>
      </c>
      <c r="B4777" t="s">
        <v>42</v>
      </c>
      <c r="C4777" t="s">
        <v>43</v>
      </c>
      <c r="D4777" s="8">
        <v>40939</v>
      </c>
      <c r="E4777" t="s">
        <v>107</v>
      </c>
      <c r="F4777">
        <v>1827</v>
      </c>
      <c r="G4777" t="s">
        <v>23</v>
      </c>
      <c r="H4777" t="s">
        <v>4</v>
      </c>
      <c r="I4777">
        <v>0</v>
      </c>
      <c r="J4777">
        <v>60</v>
      </c>
      <c r="K4777">
        <v>0</v>
      </c>
      <c r="L4777" t="s">
        <v>84</v>
      </c>
      <c r="M4777" t="s">
        <v>51</v>
      </c>
      <c r="N4777" t="s">
        <v>57</v>
      </c>
    </row>
    <row r="4778" spans="1:14" x14ac:dyDescent="0.25">
      <c r="A4778">
        <v>320193</v>
      </c>
      <c r="B4778" t="s">
        <v>85</v>
      </c>
      <c r="C4778" t="s">
        <v>43</v>
      </c>
      <c r="D4778" s="8">
        <v>40935</v>
      </c>
      <c r="E4778" t="s">
        <v>83</v>
      </c>
      <c r="F4778">
        <v>535</v>
      </c>
      <c r="G4778" t="s">
        <v>11</v>
      </c>
      <c r="H4778" t="s">
        <v>3</v>
      </c>
      <c r="I4778">
        <v>150</v>
      </c>
      <c r="L4778" t="s">
        <v>55</v>
      </c>
      <c r="M4778" t="s">
        <v>238</v>
      </c>
    </row>
    <row r="4779" spans="1:14" x14ac:dyDescent="0.25">
      <c r="A4779">
        <v>320214</v>
      </c>
      <c r="B4779" t="s">
        <v>48</v>
      </c>
      <c r="D4779" s="8">
        <v>40911</v>
      </c>
      <c r="G4779" t="s">
        <v>75</v>
      </c>
      <c r="H4779" t="s">
        <v>4</v>
      </c>
      <c r="K4779">
        <v>0</v>
      </c>
      <c r="M4779" t="s">
        <v>370</v>
      </c>
    </row>
    <row r="4780" spans="1:14" x14ac:dyDescent="0.25">
      <c r="A4780">
        <v>320215</v>
      </c>
      <c r="B4780" t="s">
        <v>48</v>
      </c>
      <c r="D4780" s="8">
        <v>40912</v>
      </c>
      <c r="G4780" t="s">
        <v>19</v>
      </c>
      <c r="H4780" t="s">
        <v>4</v>
      </c>
      <c r="K4780">
        <v>0</v>
      </c>
      <c r="M4780" t="s">
        <v>51</v>
      </c>
    </row>
    <row r="4781" spans="1:14" x14ac:dyDescent="0.25">
      <c r="A4781">
        <v>320216</v>
      </c>
      <c r="B4781" t="s">
        <v>48</v>
      </c>
      <c r="D4781" s="8">
        <v>40912</v>
      </c>
      <c r="G4781" t="s">
        <v>19</v>
      </c>
      <c r="H4781" t="s">
        <v>4</v>
      </c>
      <c r="K4781">
        <v>0</v>
      </c>
      <c r="M4781" t="s">
        <v>51</v>
      </c>
    </row>
    <row r="4782" spans="1:14" x14ac:dyDescent="0.25">
      <c r="A4782">
        <v>320217</v>
      </c>
      <c r="B4782" t="s">
        <v>48</v>
      </c>
      <c r="D4782" s="8">
        <v>40912</v>
      </c>
      <c r="G4782" t="s">
        <v>93</v>
      </c>
      <c r="H4782" t="s">
        <v>2</v>
      </c>
      <c r="K4782">
        <v>0</v>
      </c>
      <c r="M4782" t="s">
        <v>159</v>
      </c>
    </row>
    <row r="4783" spans="1:14" x14ac:dyDescent="0.25">
      <c r="A4783">
        <v>320218</v>
      </c>
      <c r="B4783" t="s">
        <v>48</v>
      </c>
      <c r="D4783" s="8">
        <v>40913</v>
      </c>
      <c r="G4783" t="s">
        <v>93</v>
      </c>
      <c r="H4783" t="s">
        <v>2</v>
      </c>
      <c r="K4783">
        <v>0</v>
      </c>
      <c r="M4783" t="s">
        <v>159</v>
      </c>
    </row>
    <row r="4784" spans="1:14" x14ac:dyDescent="0.25">
      <c r="A4784">
        <v>320220</v>
      </c>
      <c r="B4784" t="s">
        <v>48</v>
      </c>
      <c r="D4784" s="8">
        <v>40913</v>
      </c>
      <c r="G4784" t="s">
        <v>139</v>
      </c>
      <c r="H4784" t="s">
        <v>2</v>
      </c>
      <c r="K4784">
        <v>0</v>
      </c>
      <c r="M4784" t="s">
        <v>173</v>
      </c>
    </row>
    <row r="4785" spans="1:13" x14ac:dyDescent="0.25">
      <c r="A4785">
        <v>320228</v>
      </c>
      <c r="B4785" t="s">
        <v>48</v>
      </c>
      <c r="D4785" s="8">
        <v>40916</v>
      </c>
      <c r="G4785" t="s">
        <v>20</v>
      </c>
      <c r="H4785" t="s">
        <v>4</v>
      </c>
      <c r="K4785">
        <v>0</v>
      </c>
      <c r="M4785" t="s">
        <v>81</v>
      </c>
    </row>
    <row r="4786" spans="1:13" x14ac:dyDescent="0.25">
      <c r="A4786">
        <v>320231</v>
      </c>
      <c r="B4786" t="s">
        <v>48</v>
      </c>
      <c r="D4786" s="8">
        <v>40917</v>
      </c>
      <c r="G4786" t="s">
        <v>21</v>
      </c>
      <c r="H4786" t="s">
        <v>4</v>
      </c>
      <c r="K4786">
        <v>0</v>
      </c>
      <c r="M4786" t="s">
        <v>74</v>
      </c>
    </row>
    <row r="4787" spans="1:13" x14ac:dyDescent="0.25">
      <c r="A4787">
        <v>320232</v>
      </c>
      <c r="B4787" t="s">
        <v>48</v>
      </c>
      <c r="D4787" s="8">
        <v>40918</v>
      </c>
      <c r="G4787" t="s">
        <v>20</v>
      </c>
      <c r="H4787" t="s">
        <v>4</v>
      </c>
      <c r="K4787">
        <v>0</v>
      </c>
      <c r="M4787" t="s">
        <v>51</v>
      </c>
    </row>
    <row r="4788" spans="1:13" x14ac:dyDescent="0.25">
      <c r="A4788">
        <v>320234</v>
      </c>
      <c r="B4788" t="s">
        <v>48</v>
      </c>
      <c r="D4788" s="8">
        <v>40918</v>
      </c>
      <c r="G4788" t="s">
        <v>19</v>
      </c>
      <c r="H4788" t="s">
        <v>4</v>
      </c>
      <c r="K4788">
        <v>0</v>
      </c>
      <c r="M4788" t="s">
        <v>136</v>
      </c>
    </row>
    <row r="4789" spans="1:13" x14ac:dyDescent="0.25">
      <c r="A4789">
        <v>320242</v>
      </c>
      <c r="B4789" t="s">
        <v>48</v>
      </c>
      <c r="D4789" s="8">
        <v>40928</v>
      </c>
      <c r="G4789" t="s">
        <v>174</v>
      </c>
      <c r="H4789" t="s">
        <v>4</v>
      </c>
      <c r="K4789">
        <v>0</v>
      </c>
      <c r="M4789" t="s">
        <v>51</v>
      </c>
    </row>
    <row r="4790" spans="1:13" x14ac:dyDescent="0.25">
      <c r="A4790">
        <v>320244</v>
      </c>
      <c r="B4790" t="s">
        <v>48</v>
      </c>
      <c r="D4790" s="8">
        <v>40929</v>
      </c>
      <c r="G4790" t="s">
        <v>7</v>
      </c>
      <c r="H4790" t="s">
        <v>2</v>
      </c>
      <c r="K4790">
        <v>0</v>
      </c>
      <c r="M4790" t="s">
        <v>118</v>
      </c>
    </row>
    <row r="4791" spans="1:13" x14ac:dyDescent="0.25">
      <c r="A4791">
        <v>320245</v>
      </c>
      <c r="B4791" t="s">
        <v>48</v>
      </c>
      <c r="D4791" s="8">
        <v>40929</v>
      </c>
      <c r="G4791" t="s">
        <v>11</v>
      </c>
      <c r="H4791" t="s">
        <v>3</v>
      </c>
      <c r="K4791">
        <v>0</v>
      </c>
      <c r="M4791" t="s">
        <v>126</v>
      </c>
    </row>
    <row r="4792" spans="1:13" x14ac:dyDescent="0.25">
      <c r="A4792">
        <v>320246</v>
      </c>
      <c r="B4792" t="s">
        <v>48</v>
      </c>
      <c r="D4792" s="8">
        <v>40929</v>
      </c>
      <c r="G4792" t="s">
        <v>10</v>
      </c>
      <c r="H4792" t="s">
        <v>2</v>
      </c>
      <c r="K4792">
        <v>0</v>
      </c>
      <c r="M4792" t="s">
        <v>166</v>
      </c>
    </row>
    <row r="4793" spans="1:13" x14ac:dyDescent="0.25">
      <c r="A4793">
        <v>320247</v>
      </c>
      <c r="B4793" t="s">
        <v>48</v>
      </c>
      <c r="D4793" s="8">
        <v>40929</v>
      </c>
      <c r="G4793" t="s">
        <v>139</v>
      </c>
      <c r="H4793" t="s">
        <v>2</v>
      </c>
      <c r="K4793">
        <v>0</v>
      </c>
      <c r="M4793" t="s">
        <v>173</v>
      </c>
    </row>
    <row r="4794" spans="1:13" x14ac:dyDescent="0.25">
      <c r="A4794">
        <v>320252</v>
      </c>
      <c r="B4794" t="s">
        <v>48</v>
      </c>
      <c r="D4794" s="8">
        <v>40932</v>
      </c>
      <c r="G4794" t="s">
        <v>131</v>
      </c>
      <c r="H4794" t="s">
        <v>2</v>
      </c>
      <c r="K4794">
        <v>0</v>
      </c>
      <c r="M4794" t="s">
        <v>282</v>
      </c>
    </row>
    <row r="4795" spans="1:13" x14ac:dyDescent="0.25">
      <c r="A4795">
        <v>320257</v>
      </c>
      <c r="B4795" t="s">
        <v>48</v>
      </c>
      <c r="D4795" s="8">
        <v>40920</v>
      </c>
      <c r="G4795" t="s">
        <v>8</v>
      </c>
      <c r="H4795" t="s">
        <v>2</v>
      </c>
      <c r="K4795">
        <v>0</v>
      </c>
      <c r="M4795" t="s">
        <v>386</v>
      </c>
    </row>
    <row r="4796" spans="1:13" x14ac:dyDescent="0.25">
      <c r="A4796">
        <v>320260</v>
      </c>
      <c r="B4796" t="s">
        <v>48</v>
      </c>
      <c r="D4796" s="8">
        <v>40921</v>
      </c>
      <c r="G4796" t="s">
        <v>8</v>
      </c>
      <c r="H4796" t="s">
        <v>2</v>
      </c>
      <c r="K4796">
        <v>0</v>
      </c>
      <c r="M4796" t="s">
        <v>99</v>
      </c>
    </row>
    <row r="4797" spans="1:13" x14ac:dyDescent="0.25">
      <c r="A4797">
        <v>320265</v>
      </c>
      <c r="B4797" t="s">
        <v>48</v>
      </c>
      <c r="D4797" s="8">
        <v>40922</v>
      </c>
      <c r="G4797" t="s">
        <v>100</v>
      </c>
      <c r="H4797" t="s">
        <v>3</v>
      </c>
      <c r="K4797">
        <v>0</v>
      </c>
      <c r="M4797" t="s">
        <v>51</v>
      </c>
    </row>
    <row r="4798" spans="1:13" x14ac:dyDescent="0.25">
      <c r="A4798">
        <v>320266</v>
      </c>
      <c r="B4798" t="s">
        <v>48</v>
      </c>
      <c r="D4798" s="8">
        <v>40923</v>
      </c>
      <c r="G4798" t="s">
        <v>100</v>
      </c>
      <c r="H4798" t="s">
        <v>3</v>
      </c>
      <c r="K4798">
        <v>0</v>
      </c>
      <c r="M4798" t="s">
        <v>51</v>
      </c>
    </row>
    <row r="4799" spans="1:13" x14ac:dyDescent="0.25">
      <c r="A4799">
        <v>320270</v>
      </c>
      <c r="B4799" t="s">
        <v>48</v>
      </c>
      <c r="D4799" s="8">
        <v>40924</v>
      </c>
      <c r="G4799" t="s">
        <v>8</v>
      </c>
      <c r="H4799" t="s">
        <v>2</v>
      </c>
      <c r="K4799">
        <v>0</v>
      </c>
      <c r="M4799" t="s">
        <v>99</v>
      </c>
    </row>
    <row r="4800" spans="1:13" x14ac:dyDescent="0.25">
      <c r="A4800">
        <v>320271</v>
      </c>
      <c r="B4800" t="s">
        <v>48</v>
      </c>
      <c r="D4800" s="8">
        <v>40925</v>
      </c>
      <c r="G4800" t="s">
        <v>7</v>
      </c>
      <c r="H4800" t="s">
        <v>2</v>
      </c>
      <c r="K4800">
        <v>0</v>
      </c>
      <c r="M4800" t="s">
        <v>118</v>
      </c>
    </row>
    <row r="4801" spans="1:14" x14ac:dyDescent="0.25">
      <c r="A4801">
        <v>320274</v>
      </c>
      <c r="B4801" t="s">
        <v>48</v>
      </c>
      <c r="D4801" s="8">
        <v>40933</v>
      </c>
      <c r="G4801" t="s">
        <v>93</v>
      </c>
      <c r="H4801" t="s">
        <v>2</v>
      </c>
      <c r="K4801">
        <v>0</v>
      </c>
      <c r="M4801" t="s">
        <v>51</v>
      </c>
    </row>
    <row r="4802" spans="1:14" x14ac:dyDescent="0.25">
      <c r="A4802">
        <v>320276</v>
      </c>
      <c r="B4802" t="s">
        <v>48</v>
      </c>
      <c r="D4802" s="8">
        <v>40934</v>
      </c>
      <c r="G4802" t="s">
        <v>23</v>
      </c>
      <c r="H4802" t="s">
        <v>4</v>
      </c>
      <c r="K4802">
        <v>0</v>
      </c>
      <c r="M4802" t="s">
        <v>51</v>
      </c>
    </row>
    <row r="4803" spans="1:14" x14ac:dyDescent="0.25">
      <c r="A4803">
        <v>320283</v>
      </c>
      <c r="B4803" t="s">
        <v>48</v>
      </c>
      <c r="D4803" s="8">
        <v>40936</v>
      </c>
      <c r="G4803" t="s">
        <v>9</v>
      </c>
      <c r="H4803" t="s">
        <v>2</v>
      </c>
      <c r="K4803">
        <v>0</v>
      </c>
      <c r="M4803" t="s">
        <v>99</v>
      </c>
    </row>
    <row r="4804" spans="1:14" x14ac:dyDescent="0.25">
      <c r="A4804">
        <v>320284</v>
      </c>
      <c r="B4804" t="s">
        <v>48</v>
      </c>
      <c r="D4804" s="8">
        <v>40936</v>
      </c>
      <c r="G4804" t="s">
        <v>100</v>
      </c>
      <c r="H4804" t="s">
        <v>3</v>
      </c>
      <c r="K4804">
        <v>0</v>
      </c>
      <c r="M4804" t="s">
        <v>51</v>
      </c>
    </row>
    <row r="4805" spans="1:14" x14ac:dyDescent="0.25">
      <c r="A4805">
        <v>320289</v>
      </c>
      <c r="B4805" t="s">
        <v>92</v>
      </c>
      <c r="C4805" t="s">
        <v>43</v>
      </c>
      <c r="D4805" s="8">
        <v>40912</v>
      </c>
      <c r="E4805" t="s">
        <v>53</v>
      </c>
      <c r="F4805">
        <v>1440</v>
      </c>
      <c r="G4805" t="s">
        <v>102</v>
      </c>
      <c r="H4805" t="s">
        <v>2</v>
      </c>
      <c r="I4805">
        <v>9000</v>
      </c>
      <c r="K4805">
        <v>30</v>
      </c>
      <c r="L4805" t="s">
        <v>45</v>
      </c>
      <c r="M4805" t="s">
        <v>56</v>
      </c>
      <c r="N4805" t="s">
        <v>57</v>
      </c>
    </row>
    <row r="4806" spans="1:14" x14ac:dyDescent="0.25">
      <c r="A4806">
        <v>320294</v>
      </c>
      <c r="B4806" t="s">
        <v>88</v>
      </c>
      <c r="C4806" t="s">
        <v>43</v>
      </c>
      <c r="D4806" s="8">
        <v>40918</v>
      </c>
      <c r="E4806" t="s">
        <v>53</v>
      </c>
      <c r="F4806">
        <v>1415</v>
      </c>
      <c r="G4806" t="s">
        <v>8</v>
      </c>
      <c r="H4806" t="s">
        <v>2</v>
      </c>
      <c r="I4806">
        <v>150</v>
      </c>
      <c r="J4806">
        <v>160</v>
      </c>
      <c r="L4806" t="s">
        <v>64</v>
      </c>
      <c r="M4806" t="s">
        <v>238</v>
      </c>
      <c r="N4806" t="s">
        <v>57</v>
      </c>
    </row>
    <row r="4807" spans="1:14" x14ac:dyDescent="0.25">
      <c r="A4807">
        <v>320298</v>
      </c>
      <c r="B4807" t="s">
        <v>120</v>
      </c>
      <c r="C4807" t="s">
        <v>43</v>
      </c>
      <c r="D4807" s="8">
        <v>40937</v>
      </c>
      <c r="E4807" t="s">
        <v>53</v>
      </c>
      <c r="F4807">
        <v>909</v>
      </c>
      <c r="G4807" t="s">
        <v>6</v>
      </c>
      <c r="H4807" t="s">
        <v>2</v>
      </c>
      <c r="I4807">
        <v>600</v>
      </c>
      <c r="J4807">
        <v>200</v>
      </c>
      <c r="L4807" t="s">
        <v>64</v>
      </c>
      <c r="M4807" t="s">
        <v>648</v>
      </c>
      <c r="N4807" t="s">
        <v>57</v>
      </c>
    </row>
    <row r="4808" spans="1:14" x14ac:dyDescent="0.25">
      <c r="A4808">
        <v>320336</v>
      </c>
      <c r="B4808" t="s">
        <v>48</v>
      </c>
      <c r="D4808" s="8">
        <v>40931</v>
      </c>
      <c r="G4808" t="s">
        <v>270</v>
      </c>
      <c r="H4808" t="s">
        <v>2</v>
      </c>
      <c r="K4808">
        <v>0</v>
      </c>
      <c r="M4808" t="s">
        <v>99</v>
      </c>
    </row>
    <row r="4809" spans="1:14" x14ac:dyDescent="0.25">
      <c r="A4809">
        <v>320337</v>
      </c>
      <c r="B4809" t="s">
        <v>62</v>
      </c>
      <c r="C4809" t="s">
        <v>43</v>
      </c>
      <c r="D4809" s="8">
        <v>40940</v>
      </c>
      <c r="E4809" t="s">
        <v>53</v>
      </c>
      <c r="F4809">
        <v>1615</v>
      </c>
      <c r="G4809" t="s">
        <v>6</v>
      </c>
      <c r="H4809" t="s">
        <v>2</v>
      </c>
      <c r="I4809">
        <v>700</v>
      </c>
      <c r="J4809">
        <v>140</v>
      </c>
      <c r="L4809" t="s">
        <v>55</v>
      </c>
      <c r="M4809" t="s">
        <v>81</v>
      </c>
      <c r="N4809" t="s">
        <v>57</v>
      </c>
    </row>
    <row r="4810" spans="1:14" x14ac:dyDescent="0.25">
      <c r="A4810">
        <v>320339</v>
      </c>
      <c r="B4810" t="s">
        <v>649</v>
      </c>
      <c r="C4810" t="s">
        <v>43</v>
      </c>
      <c r="D4810" s="8">
        <v>40942</v>
      </c>
      <c r="E4810" t="s">
        <v>83</v>
      </c>
      <c r="F4810">
        <v>1945</v>
      </c>
      <c r="G4810" t="s">
        <v>179</v>
      </c>
      <c r="H4810" t="s">
        <v>2</v>
      </c>
      <c r="I4810">
        <v>50</v>
      </c>
      <c r="J4810">
        <v>215</v>
      </c>
      <c r="K4810">
        <v>0</v>
      </c>
      <c r="L4810" t="s">
        <v>55</v>
      </c>
      <c r="M4810" t="s">
        <v>60</v>
      </c>
      <c r="N4810" t="s">
        <v>57</v>
      </c>
    </row>
    <row r="4811" spans="1:14" x14ac:dyDescent="0.25">
      <c r="A4811">
        <v>320341</v>
      </c>
      <c r="B4811" t="s">
        <v>92</v>
      </c>
      <c r="C4811" t="s">
        <v>43</v>
      </c>
      <c r="D4811" s="8">
        <v>40942</v>
      </c>
      <c r="E4811" t="s">
        <v>53</v>
      </c>
      <c r="F4811">
        <v>1128</v>
      </c>
      <c r="G4811" t="s">
        <v>93</v>
      </c>
      <c r="H4811" t="s">
        <v>2</v>
      </c>
      <c r="I4811">
        <v>100</v>
      </c>
      <c r="J4811">
        <v>140</v>
      </c>
      <c r="L4811" t="s">
        <v>55</v>
      </c>
      <c r="M4811" t="s">
        <v>271</v>
      </c>
      <c r="N4811" t="s">
        <v>57</v>
      </c>
    </row>
    <row r="4812" spans="1:14" x14ac:dyDescent="0.25">
      <c r="A4812">
        <v>320342</v>
      </c>
      <c r="B4812" t="s">
        <v>91</v>
      </c>
      <c r="C4812" t="s">
        <v>43</v>
      </c>
      <c r="D4812" s="8">
        <v>40943</v>
      </c>
      <c r="E4812" t="s">
        <v>53</v>
      </c>
      <c r="F4812">
        <v>1445</v>
      </c>
      <c r="G4812" t="s">
        <v>15</v>
      </c>
      <c r="H4812" t="s">
        <v>3</v>
      </c>
      <c r="I4812">
        <v>1200</v>
      </c>
      <c r="J4812">
        <v>160</v>
      </c>
      <c r="K4812">
        <v>4</v>
      </c>
      <c r="L4812" t="s">
        <v>55</v>
      </c>
      <c r="M4812" t="s">
        <v>148</v>
      </c>
      <c r="N4812" t="s">
        <v>57</v>
      </c>
    </row>
    <row r="4813" spans="1:14" x14ac:dyDescent="0.25">
      <c r="A4813">
        <v>320343</v>
      </c>
      <c r="B4813" t="s">
        <v>58</v>
      </c>
      <c r="C4813" t="s">
        <v>43</v>
      </c>
      <c r="D4813" s="8">
        <v>40943</v>
      </c>
      <c r="E4813" t="s">
        <v>53</v>
      </c>
      <c r="F4813">
        <v>1446</v>
      </c>
      <c r="G4813" t="s">
        <v>7</v>
      </c>
      <c r="H4813" t="s">
        <v>2</v>
      </c>
      <c r="I4813">
        <v>100</v>
      </c>
      <c r="L4813" t="s">
        <v>64</v>
      </c>
      <c r="M4813" t="s">
        <v>238</v>
      </c>
      <c r="N4813" t="s">
        <v>57</v>
      </c>
    </row>
    <row r="4814" spans="1:14" x14ac:dyDescent="0.25">
      <c r="A4814">
        <v>320346</v>
      </c>
      <c r="B4814" t="s">
        <v>86</v>
      </c>
      <c r="C4814" t="s">
        <v>43</v>
      </c>
      <c r="D4814" s="8">
        <v>40945</v>
      </c>
      <c r="E4814" t="s">
        <v>44</v>
      </c>
      <c r="F4814">
        <v>713</v>
      </c>
      <c r="G4814" t="s">
        <v>11</v>
      </c>
      <c r="H4814" t="s">
        <v>3</v>
      </c>
      <c r="I4814">
        <v>1000</v>
      </c>
      <c r="J4814">
        <v>175</v>
      </c>
      <c r="L4814" t="s">
        <v>64</v>
      </c>
      <c r="M4814" t="s">
        <v>74</v>
      </c>
      <c r="N4814" t="s">
        <v>57</v>
      </c>
    </row>
    <row r="4815" spans="1:14" x14ac:dyDescent="0.25">
      <c r="A4815">
        <v>320349</v>
      </c>
      <c r="B4815" t="s">
        <v>58</v>
      </c>
      <c r="C4815" t="s">
        <v>43</v>
      </c>
      <c r="D4815" s="8">
        <v>40945</v>
      </c>
      <c r="E4815" t="s">
        <v>53</v>
      </c>
      <c r="F4815">
        <v>2140</v>
      </c>
      <c r="G4815" t="s">
        <v>340</v>
      </c>
      <c r="H4815" t="s">
        <v>2</v>
      </c>
      <c r="I4815">
        <v>0</v>
      </c>
      <c r="K4815">
        <v>0</v>
      </c>
      <c r="L4815" t="s">
        <v>84</v>
      </c>
      <c r="M4815" t="s">
        <v>368</v>
      </c>
    </row>
    <row r="4816" spans="1:14" x14ac:dyDescent="0.25">
      <c r="A4816">
        <v>320351</v>
      </c>
      <c r="B4816" t="s">
        <v>92</v>
      </c>
      <c r="C4816" t="s">
        <v>43</v>
      </c>
      <c r="D4816" s="8">
        <v>40945</v>
      </c>
      <c r="E4816" t="s">
        <v>53</v>
      </c>
      <c r="F4816">
        <v>1120</v>
      </c>
      <c r="G4816" t="s">
        <v>93</v>
      </c>
      <c r="H4816" t="s">
        <v>2</v>
      </c>
      <c r="I4816">
        <v>600</v>
      </c>
      <c r="J4816">
        <v>137</v>
      </c>
      <c r="K4816">
        <v>2</v>
      </c>
      <c r="L4816" t="s">
        <v>55</v>
      </c>
      <c r="M4816" t="s">
        <v>46</v>
      </c>
      <c r="N4816" t="s">
        <v>57</v>
      </c>
    </row>
    <row r="4817" spans="1:14" x14ac:dyDescent="0.25">
      <c r="A4817">
        <v>320354</v>
      </c>
      <c r="B4817" t="s">
        <v>157</v>
      </c>
      <c r="C4817" t="s">
        <v>71</v>
      </c>
      <c r="D4817" s="8">
        <v>40947</v>
      </c>
      <c r="E4817" t="s">
        <v>53</v>
      </c>
      <c r="F4817">
        <v>1235</v>
      </c>
      <c r="G4817" t="s">
        <v>135</v>
      </c>
      <c r="H4817" t="s">
        <v>3</v>
      </c>
      <c r="I4817">
        <v>1000</v>
      </c>
      <c r="J4817">
        <v>100</v>
      </c>
      <c r="K4817">
        <v>1</v>
      </c>
      <c r="L4817" t="s">
        <v>55</v>
      </c>
      <c r="M4817" t="s">
        <v>148</v>
      </c>
      <c r="N4817" t="s">
        <v>57</v>
      </c>
    </row>
    <row r="4818" spans="1:14" x14ac:dyDescent="0.25">
      <c r="A4818">
        <v>320357</v>
      </c>
      <c r="B4818" t="s">
        <v>86</v>
      </c>
      <c r="C4818" t="s">
        <v>43</v>
      </c>
      <c r="D4818" s="8">
        <v>40950</v>
      </c>
      <c r="E4818" t="s">
        <v>53</v>
      </c>
      <c r="F4818">
        <v>931</v>
      </c>
      <c r="G4818" t="s">
        <v>7</v>
      </c>
      <c r="H4818" t="s">
        <v>2</v>
      </c>
      <c r="I4818">
        <v>200</v>
      </c>
      <c r="J4818">
        <v>177</v>
      </c>
      <c r="K4818">
        <v>0</v>
      </c>
      <c r="L4818" t="s">
        <v>64</v>
      </c>
      <c r="M4818" t="s">
        <v>217</v>
      </c>
      <c r="N4818" t="s">
        <v>57</v>
      </c>
    </row>
    <row r="4819" spans="1:14" x14ac:dyDescent="0.25">
      <c r="A4819">
        <v>320359</v>
      </c>
      <c r="B4819" t="s">
        <v>42</v>
      </c>
      <c r="C4819" t="s">
        <v>43</v>
      </c>
      <c r="D4819" s="8">
        <v>40951</v>
      </c>
      <c r="E4819" t="s">
        <v>83</v>
      </c>
      <c r="F4819">
        <v>2041</v>
      </c>
      <c r="G4819" t="s">
        <v>10</v>
      </c>
      <c r="H4819" t="s">
        <v>2</v>
      </c>
      <c r="I4819">
        <v>400</v>
      </c>
      <c r="J4819">
        <v>135</v>
      </c>
      <c r="L4819" t="s">
        <v>55</v>
      </c>
      <c r="M4819" t="s">
        <v>46</v>
      </c>
      <c r="N4819" t="s">
        <v>61</v>
      </c>
    </row>
    <row r="4820" spans="1:14" x14ac:dyDescent="0.25">
      <c r="A4820">
        <v>320360</v>
      </c>
      <c r="B4820" t="s">
        <v>78</v>
      </c>
      <c r="C4820" t="s">
        <v>43</v>
      </c>
      <c r="D4820" s="8">
        <v>40952</v>
      </c>
      <c r="E4820" t="s">
        <v>83</v>
      </c>
      <c r="F4820">
        <v>2225</v>
      </c>
      <c r="G4820" t="s">
        <v>6</v>
      </c>
      <c r="H4820" t="s">
        <v>2</v>
      </c>
      <c r="I4820">
        <v>0</v>
      </c>
      <c r="J4820">
        <v>150</v>
      </c>
      <c r="K4820">
        <v>0</v>
      </c>
      <c r="L4820" t="s">
        <v>84</v>
      </c>
      <c r="M4820" t="s">
        <v>430</v>
      </c>
      <c r="N4820" t="s">
        <v>57</v>
      </c>
    </row>
    <row r="4821" spans="1:14" x14ac:dyDescent="0.25">
      <c r="A4821">
        <v>320368</v>
      </c>
      <c r="B4821" t="s">
        <v>298</v>
      </c>
      <c r="C4821" t="s">
        <v>106</v>
      </c>
      <c r="D4821" s="8">
        <v>40959</v>
      </c>
      <c r="E4821" t="s">
        <v>53</v>
      </c>
      <c r="F4821">
        <v>1555</v>
      </c>
      <c r="G4821" t="s">
        <v>6</v>
      </c>
      <c r="H4821" t="s">
        <v>2</v>
      </c>
      <c r="I4821">
        <v>0</v>
      </c>
      <c r="J4821">
        <v>100</v>
      </c>
      <c r="K4821">
        <v>0</v>
      </c>
      <c r="L4821" t="s">
        <v>73</v>
      </c>
      <c r="M4821" t="s">
        <v>137</v>
      </c>
      <c r="N4821" t="s">
        <v>57</v>
      </c>
    </row>
    <row r="4822" spans="1:14" x14ac:dyDescent="0.25">
      <c r="A4822">
        <v>320369</v>
      </c>
      <c r="B4822" t="s">
        <v>58</v>
      </c>
      <c r="C4822" t="s">
        <v>43</v>
      </c>
      <c r="D4822" s="8">
        <v>40959</v>
      </c>
      <c r="E4822" t="s">
        <v>83</v>
      </c>
      <c r="F4822">
        <v>1826</v>
      </c>
      <c r="G4822" t="s">
        <v>8</v>
      </c>
      <c r="H4822" t="s">
        <v>2</v>
      </c>
      <c r="I4822">
        <v>50</v>
      </c>
      <c r="J4822">
        <v>140</v>
      </c>
      <c r="K4822">
        <v>0</v>
      </c>
      <c r="L4822" t="s">
        <v>55</v>
      </c>
      <c r="M4822" t="s">
        <v>56</v>
      </c>
      <c r="N4822" t="s">
        <v>57</v>
      </c>
    </row>
    <row r="4823" spans="1:14" x14ac:dyDescent="0.25">
      <c r="A4823">
        <v>320372</v>
      </c>
      <c r="B4823" t="s">
        <v>167</v>
      </c>
      <c r="C4823" t="s">
        <v>43</v>
      </c>
      <c r="D4823" s="8">
        <v>40961</v>
      </c>
      <c r="E4823" t="s">
        <v>53</v>
      </c>
      <c r="F4823">
        <v>1503</v>
      </c>
      <c r="G4823" t="s">
        <v>6</v>
      </c>
      <c r="H4823" t="s">
        <v>2</v>
      </c>
      <c r="I4823">
        <v>10</v>
      </c>
      <c r="J4823">
        <v>100</v>
      </c>
      <c r="K4823">
        <v>0</v>
      </c>
      <c r="L4823" t="s">
        <v>64</v>
      </c>
      <c r="M4823" t="s">
        <v>399</v>
      </c>
      <c r="N4823" t="s">
        <v>57</v>
      </c>
    </row>
    <row r="4824" spans="1:14" x14ac:dyDescent="0.25">
      <c r="A4824">
        <v>320375</v>
      </c>
      <c r="B4824" t="s">
        <v>133</v>
      </c>
      <c r="C4824" t="s">
        <v>43</v>
      </c>
      <c r="D4824" s="8">
        <v>40962</v>
      </c>
      <c r="E4824" t="s">
        <v>53</v>
      </c>
      <c r="F4824">
        <v>1044</v>
      </c>
      <c r="G4824" t="s">
        <v>11</v>
      </c>
      <c r="H4824" t="s">
        <v>3</v>
      </c>
      <c r="I4824">
        <v>0</v>
      </c>
      <c r="J4824">
        <v>0</v>
      </c>
      <c r="K4824">
        <v>0</v>
      </c>
      <c r="L4824" t="s">
        <v>577</v>
      </c>
      <c r="M4824" t="s">
        <v>238</v>
      </c>
    </row>
    <row r="4825" spans="1:14" x14ac:dyDescent="0.25">
      <c r="A4825">
        <v>320381</v>
      </c>
      <c r="B4825" t="s">
        <v>122</v>
      </c>
      <c r="C4825" t="s">
        <v>43</v>
      </c>
      <c r="D4825" s="8">
        <v>40966</v>
      </c>
      <c r="E4825" t="s">
        <v>53</v>
      </c>
      <c r="F4825">
        <v>1522</v>
      </c>
      <c r="G4825" t="s">
        <v>11</v>
      </c>
      <c r="H4825" t="s">
        <v>3</v>
      </c>
      <c r="I4825">
        <v>1500</v>
      </c>
      <c r="J4825">
        <v>145</v>
      </c>
      <c r="L4825" t="s">
        <v>55</v>
      </c>
      <c r="M4825" t="s">
        <v>46</v>
      </c>
      <c r="N4825" t="s">
        <v>61</v>
      </c>
    </row>
    <row r="4826" spans="1:14" x14ac:dyDescent="0.25">
      <c r="A4826">
        <v>320382</v>
      </c>
      <c r="B4826" t="s">
        <v>48</v>
      </c>
      <c r="D4826" s="8">
        <v>40966</v>
      </c>
      <c r="G4826" t="s">
        <v>22</v>
      </c>
      <c r="H4826" t="s">
        <v>4</v>
      </c>
      <c r="K4826">
        <v>0</v>
      </c>
      <c r="M4826" t="s">
        <v>56</v>
      </c>
    </row>
    <row r="4827" spans="1:14" x14ac:dyDescent="0.25">
      <c r="A4827">
        <v>320383</v>
      </c>
      <c r="B4827" t="s">
        <v>63</v>
      </c>
      <c r="C4827" t="s">
        <v>43</v>
      </c>
      <c r="D4827" s="8">
        <v>40966</v>
      </c>
      <c r="E4827" t="s">
        <v>53</v>
      </c>
      <c r="F4827">
        <v>1625</v>
      </c>
      <c r="G4827" t="s">
        <v>94</v>
      </c>
      <c r="H4827" t="s">
        <v>3</v>
      </c>
      <c r="I4827">
        <v>1200</v>
      </c>
      <c r="J4827">
        <v>150</v>
      </c>
      <c r="K4827">
        <v>4</v>
      </c>
      <c r="L4827" t="s">
        <v>55</v>
      </c>
      <c r="M4827" t="s">
        <v>67</v>
      </c>
      <c r="N4827" t="s">
        <v>57</v>
      </c>
    </row>
    <row r="4828" spans="1:14" x14ac:dyDescent="0.25">
      <c r="A4828">
        <v>320384</v>
      </c>
      <c r="B4828" t="s">
        <v>120</v>
      </c>
      <c r="C4828" t="s">
        <v>43</v>
      </c>
      <c r="D4828" s="8">
        <v>40967</v>
      </c>
      <c r="E4828" t="s">
        <v>53</v>
      </c>
      <c r="F4828">
        <v>845</v>
      </c>
      <c r="G4828" t="s">
        <v>117</v>
      </c>
      <c r="H4828" t="s">
        <v>2</v>
      </c>
      <c r="I4828">
        <v>0</v>
      </c>
      <c r="J4828">
        <v>90</v>
      </c>
      <c r="K4828">
        <v>0</v>
      </c>
      <c r="L4828" t="s">
        <v>84</v>
      </c>
      <c r="M4828" t="s">
        <v>118</v>
      </c>
      <c r="N4828" t="s">
        <v>57</v>
      </c>
    </row>
    <row r="4829" spans="1:14" x14ac:dyDescent="0.25">
      <c r="A4829">
        <v>320387</v>
      </c>
      <c r="B4829" t="s">
        <v>42</v>
      </c>
      <c r="C4829" t="s">
        <v>43</v>
      </c>
      <c r="D4829" s="8">
        <v>40955</v>
      </c>
      <c r="E4829" t="s">
        <v>53</v>
      </c>
      <c r="F4829">
        <v>710</v>
      </c>
      <c r="G4829" t="s">
        <v>23</v>
      </c>
      <c r="H4829" t="s">
        <v>4</v>
      </c>
      <c r="I4829">
        <v>35</v>
      </c>
      <c r="K4829">
        <v>0</v>
      </c>
      <c r="L4829" t="s">
        <v>55</v>
      </c>
      <c r="M4829" t="s">
        <v>51</v>
      </c>
      <c r="N4829" t="s">
        <v>57</v>
      </c>
    </row>
    <row r="4830" spans="1:14" x14ac:dyDescent="0.25">
      <c r="A4830">
        <v>320388</v>
      </c>
      <c r="B4830" t="s">
        <v>86</v>
      </c>
      <c r="C4830" t="s">
        <v>43</v>
      </c>
      <c r="D4830" s="8">
        <v>40955</v>
      </c>
      <c r="E4830" t="s">
        <v>53</v>
      </c>
      <c r="F4830">
        <v>1430</v>
      </c>
      <c r="G4830" t="s">
        <v>8</v>
      </c>
      <c r="H4830" t="s">
        <v>2</v>
      </c>
      <c r="I4830">
        <v>0</v>
      </c>
      <c r="J4830">
        <v>120</v>
      </c>
      <c r="K4830">
        <v>0</v>
      </c>
      <c r="L4830" t="s">
        <v>73</v>
      </c>
      <c r="M4830" t="s">
        <v>56</v>
      </c>
      <c r="N4830" t="s">
        <v>57</v>
      </c>
    </row>
    <row r="4831" spans="1:14" x14ac:dyDescent="0.25">
      <c r="A4831">
        <v>320391</v>
      </c>
      <c r="B4831" t="s">
        <v>302</v>
      </c>
      <c r="C4831" t="s">
        <v>43</v>
      </c>
      <c r="D4831" s="8">
        <v>40957</v>
      </c>
      <c r="E4831" t="s">
        <v>107</v>
      </c>
      <c r="F4831">
        <v>1737</v>
      </c>
      <c r="G4831" t="s">
        <v>93</v>
      </c>
      <c r="H4831" t="s">
        <v>2</v>
      </c>
      <c r="I4831">
        <v>0</v>
      </c>
      <c r="J4831">
        <v>120</v>
      </c>
      <c r="K4831">
        <v>0</v>
      </c>
      <c r="L4831" t="s">
        <v>84</v>
      </c>
      <c r="M4831" t="s">
        <v>56</v>
      </c>
      <c r="N4831" t="s">
        <v>57</v>
      </c>
    </row>
    <row r="4832" spans="1:14" x14ac:dyDescent="0.25">
      <c r="A4832">
        <v>320393</v>
      </c>
      <c r="B4832" t="s">
        <v>422</v>
      </c>
      <c r="C4832" t="s">
        <v>43</v>
      </c>
      <c r="D4832" s="8">
        <v>40964</v>
      </c>
      <c r="E4832" t="s">
        <v>53</v>
      </c>
      <c r="F4832">
        <v>1353</v>
      </c>
      <c r="G4832" t="s">
        <v>49</v>
      </c>
      <c r="H4832" t="s">
        <v>3</v>
      </c>
      <c r="I4832">
        <v>10</v>
      </c>
      <c r="J4832">
        <v>130</v>
      </c>
      <c r="K4832">
        <v>0</v>
      </c>
      <c r="L4832" t="s">
        <v>64</v>
      </c>
      <c r="M4832" t="s">
        <v>74</v>
      </c>
      <c r="N4832" t="s">
        <v>57</v>
      </c>
    </row>
    <row r="4833" spans="1:14" x14ac:dyDescent="0.25">
      <c r="A4833">
        <v>320394</v>
      </c>
      <c r="B4833" t="s">
        <v>355</v>
      </c>
      <c r="C4833" t="s">
        <v>43</v>
      </c>
      <c r="D4833" s="8">
        <v>40968</v>
      </c>
      <c r="E4833" t="s">
        <v>83</v>
      </c>
      <c r="F4833">
        <v>1940</v>
      </c>
      <c r="G4833" t="s">
        <v>102</v>
      </c>
      <c r="H4833" t="s">
        <v>2</v>
      </c>
      <c r="I4833">
        <v>1500</v>
      </c>
      <c r="J4833">
        <v>175</v>
      </c>
      <c r="L4833" t="s">
        <v>64</v>
      </c>
      <c r="M4833" t="s">
        <v>56</v>
      </c>
      <c r="N4833" t="s">
        <v>57</v>
      </c>
    </row>
    <row r="4834" spans="1:14" x14ac:dyDescent="0.25">
      <c r="A4834">
        <v>320396</v>
      </c>
      <c r="B4834" t="s">
        <v>422</v>
      </c>
      <c r="C4834" t="s">
        <v>43</v>
      </c>
      <c r="D4834" s="8">
        <v>40965</v>
      </c>
      <c r="E4834" t="s">
        <v>53</v>
      </c>
      <c r="F4834">
        <v>841</v>
      </c>
      <c r="G4834" t="s">
        <v>340</v>
      </c>
      <c r="H4834" t="s">
        <v>2</v>
      </c>
      <c r="I4834">
        <v>0</v>
      </c>
      <c r="K4834">
        <v>0</v>
      </c>
      <c r="L4834" t="s">
        <v>84</v>
      </c>
      <c r="M4834" t="s">
        <v>238</v>
      </c>
    </row>
    <row r="4835" spans="1:14" x14ac:dyDescent="0.25">
      <c r="A4835">
        <v>320397</v>
      </c>
      <c r="B4835" t="s">
        <v>330</v>
      </c>
      <c r="C4835" t="s">
        <v>43</v>
      </c>
      <c r="D4835" s="8">
        <v>40966</v>
      </c>
      <c r="E4835" t="s">
        <v>53</v>
      </c>
      <c r="F4835">
        <v>1316</v>
      </c>
      <c r="G4835" t="s">
        <v>284</v>
      </c>
      <c r="H4835" t="s">
        <v>2</v>
      </c>
      <c r="I4835">
        <v>0</v>
      </c>
      <c r="K4835">
        <v>0</v>
      </c>
      <c r="L4835" t="s">
        <v>84</v>
      </c>
      <c r="M4835" t="s">
        <v>238</v>
      </c>
    </row>
    <row r="4836" spans="1:14" x14ac:dyDescent="0.25">
      <c r="A4836">
        <v>320398</v>
      </c>
      <c r="B4836" t="s">
        <v>48</v>
      </c>
      <c r="D4836" s="8">
        <v>40940</v>
      </c>
      <c r="G4836" t="s">
        <v>20</v>
      </c>
      <c r="H4836" t="s">
        <v>4</v>
      </c>
      <c r="K4836">
        <v>0</v>
      </c>
      <c r="M4836" t="s">
        <v>87</v>
      </c>
    </row>
    <row r="4837" spans="1:14" x14ac:dyDescent="0.25">
      <c r="A4837">
        <v>320399</v>
      </c>
      <c r="B4837" t="s">
        <v>48</v>
      </c>
      <c r="D4837" s="8">
        <v>40940</v>
      </c>
      <c r="G4837" t="s">
        <v>19</v>
      </c>
      <c r="H4837" t="s">
        <v>4</v>
      </c>
      <c r="K4837">
        <v>0</v>
      </c>
      <c r="M4837" t="s">
        <v>51</v>
      </c>
    </row>
    <row r="4838" spans="1:14" x14ac:dyDescent="0.25">
      <c r="A4838">
        <v>320401</v>
      </c>
      <c r="B4838" t="s">
        <v>48</v>
      </c>
      <c r="D4838" s="8">
        <v>40941</v>
      </c>
      <c r="G4838" t="s">
        <v>21</v>
      </c>
      <c r="H4838" t="s">
        <v>4</v>
      </c>
      <c r="K4838">
        <v>0</v>
      </c>
      <c r="M4838" t="s">
        <v>51</v>
      </c>
    </row>
    <row r="4839" spans="1:14" x14ac:dyDescent="0.25">
      <c r="A4839">
        <v>320404</v>
      </c>
      <c r="B4839" t="s">
        <v>48</v>
      </c>
      <c r="D4839" s="8">
        <v>40941</v>
      </c>
      <c r="G4839" t="s">
        <v>354</v>
      </c>
      <c r="H4839" t="s">
        <v>3</v>
      </c>
      <c r="K4839">
        <v>0</v>
      </c>
      <c r="M4839" t="s">
        <v>60</v>
      </c>
    </row>
    <row r="4840" spans="1:14" x14ac:dyDescent="0.25">
      <c r="A4840">
        <v>320409</v>
      </c>
      <c r="B4840" t="s">
        <v>48</v>
      </c>
      <c r="D4840" s="8">
        <v>40944</v>
      </c>
      <c r="G4840" t="s">
        <v>19</v>
      </c>
      <c r="H4840" t="s">
        <v>4</v>
      </c>
      <c r="K4840">
        <v>0</v>
      </c>
      <c r="M4840" t="s">
        <v>368</v>
      </c>
    </row>
    <row r="4841" spans="1:14" x14ac:dyDescent="0.25">
      <c r="A4841">
        <v>320414</v>
      </c>
      <c r="B4841" t="s">
        <v>48</v>
      </c>
      <c r="D4841" s="8">
        <v>40946</v>
      </c>
      <c r="G4841" t="s">
        <v>19</v>
      </c>
      <c r="H4841" t="s">
        <v>4</v>
      </c>
      <c r="K4841">
        <v>0</v>
      </c>
      <c r="M4841" t="s">
        <v>611</v>
      </c>
    </row>
    <row r="4842" spans="1:14" x14ac:dyDescent="0.25">
      <c r="A4842">
        <v>320416</v>
      </c>
      <c r="B4842" t="s">
        <v>48</v>
      </c>
      <c r="D4842" s="8">
        <v>40946</v>
      </c>
      <c r="G4842" t="s">
        <v>131</v>
      </c>
      <c r="H4842" t="s">
        <v>2</v>
      </c>
      <c r="K4842">
        <v>0</v>
      </c>
      <c r="M4842" t="s">
        <v>159</v>
      </c>
    </row>
    <row r="4843" spans="1:14" x14ac:dyDescent="0.25">
      <c r="A4843">
        <v>320429</v>
      </c>
      <c r="B4843" t="s">
        <v>48</v>
      </c>
      <c r="D4843" s="8">
        <v>40947</v>
      </c>
      <c r="G4843" t="s">
        <v>93</v>
      </c>
      <c r="H4843" t="s">
        <v>2</v>
      </c>
      <c r="K4843">
        <v>0</v>
      </c>
      <c r="M4843" t="s">
        <v>159</v>
      </c>
    </row>
    <row r="4844" spans="1:14" x14ac:dyDescent="0.25">
      <c r="A4844">
        <v>320430</v>
      </c>
      <c r="B4844" t="s">
        <v>48</v>
      </c>
      <c r="D4844" s="8">
        <v>40947</v>
      </c>
      <c r="G4844" t="s">
        <v>102</v>
      </c>
      <c r="H4844" t="s">
        <v>2</v>
      </c>
      <c r="K4844">
        <v>0</v>
      </c>
      <c r="M4844" t="s">
        <v>74</v>
      </c>
    </row>
    <row r="4845" spans="1:14" x14ac:dyDescent="0.25">
      <c r="A4845">
        <v>320434</v>
      </c>
      <c r="B4845" t="s">
        <v>48</v>
      </c>
      <c r="D4845" s="8">
        <v>40949</v>
      </c>
      <c r="G4845" t="s">
        <v>102</v>
      </c>
      <c r="H4845" t="s">
        <v>2</v>
      </c>
      <c r="K4845">
        <v>0</v>
      </c>
      <c r="M4845" t="s">
        <v>74</v>
      </c>
    </row>
    <row r="4846" spans="1:14" x14ac:dyDescent="0.25">
      <c r="A4846">
        <v>320435</v>
      </c>
      <c r="B4846" t="s">
        <v>48</v>
      </c>
      <c r="D4846" s="8">
        <v>40951</v>
      </c>
      <c r="G4846" t="s">
        <v>7</v>
      </c>
      <c r="H4846" t="s">
        <v>2</v>
      </c>
      <c r="K4846">
        <v>0</v>
      </c>
      <c r="M4846" t="s">
        <v>282</v>
      </c>
    </row>
    <row r="4847" spans="1:14" x14ac:dyDescent="0.25">
      <c r="A4847">
        <v>320440</v>
      </c>
      <c r="B4847" t="s">
        <v>48</v>
      </c>
      <c r="D4847" s="8">
        <v>40953</v>
      </c>
      <c r="G4847" t="s">
        <v>7</v>
      </c>
      <c r="H4847" t="s">
        <v>2</v>
      </c>
      <c r="K4847">
        <v>0</v>
      </c>
      <c r="M4847" t="s">
        <v>99</v>
      </c>
    </row>
    <row r="4848" spans="1:14" x14ac:dyDescent="0.25">
      <c r="A4848">
        <v>320444</v>
      </c>
      <c r="B4848" t="s">
        <v>48</v>
      </c>
      <c r="D4848" s="8">
        <v>40954</v>
      </c>
      <c r="G4848" t="s">
        <v>23</v>
      </c>
      <c r="H4848" t="s">
        <v>4</v>
      </c>
      <c r="K4848">
        <v>0</v>
      </c>
      <c r="M4848" t="s">
        <v>51</v>
      </c>
    </row>
    <row r="4849" spans="1:14" x14ac:dyDescent="0.25">
      <c r="A4849">
        <v>320445</v>
      </c>
      <c r="B4849" t="s">
        <v>48</v>
      </c>
      <c r="D4849" s="8">
        <v>40955</v>
      </c>
      <c r="G4849" t="s">
        <v>168</v>
      </c>
      <c r="H4849" t="s">
        <v>4</v>
      </c>
      <c r="K4849">
        <v>0</v>
      </c>
      <c r="M4849" t="s">
        <v>231</v>
      </c>
    </row>
    <row r="4850" spans="1:14" x14ac:dyDescent="0.25">
      <c r="A4850">
        <v>320447</v>
      </c>
      <c r="B4850" t="s">
        <v>48</v>
      </c>
      <c r="D4850" s="8">
        <v>40955</v>
      </c>
      <c r="G4850" t="s">
        <v>22</v>
      </c>
      <c r="H4850" t="s">
        <v>4</v>
      </c>
      <c r="K4850">
        <v>0</v>
      </c>
      <c r="M4850" t="s">
        <v>60</v>
      </c>
    </row>
    <row r="4851" spans="1:14" x14ac:dyDescent="0.25">
      <c r="A4851">
        <v>320452</v>
      </c>
      <c r="B4851" t="s">
        <v>48</v>
      </c>
      <c r="D4851" s="8">
        <v>40956</v>
      </c>
      <c r="G4851" t="s">
        <v>354</v>
      </c>
      <c r="H4851" t="s">
        <v>3</v>
      </c>
      <c r="K4851">
        <v>0</v>
      </c>
      <c r="M4851" t="s">
        <v>183</v>
      </c>
    </row>
    <row r="4852" spans="1:14" x14ac:dyDescent="0.25">
      <c r="A4852">
        <v>320453</v>
      </c>
      <c r="B4852" t="s">
        <v>48</v>
      </c>
      <c r="D4852" s="8">
        <v>40956</v>
      </c>
      <c r="G4852" t="s">
        <v>66</v>
      </c>
      <c r="H4852" t="s">
        <v>4</v>
      </c>
      <c r="K4852">
        <v>0</v>
      </c>
      <c r="M4852" t="s">
        <v>81</v>
      </c>
    </row>
    <row r="4853" spans="1:14" x14ac:dyDescent="0.25">
      <c r="A4853">
        <v>320455</v>
      </c>
      <c r="B4853" t="s">
        <v>48</v>
      </c>
      <c r="D4853" s="8">
        <v>40957</v>
      </c>
      <c r="G4853" t="s">
        <v>19</v>
      </c>
      <c r="H4853" t="s">
        <v>4</v>
      </c>
      <c r="K4853">
        <v>0</v>
      </c>
      <c r="M4853" t="s">
        <v>51</v>
      </c>
    </row>
    <row r="4854" spans="1:14" x14ac:dyDescent="0.25">
      <c r="A4854">
        <v>320457</v>
      </c>
      <c r="B4854" t="s">
        <v>48</v>
      </c>
      <c r="D4854" s="8">
        <v>40957</v>
      </c>
      <c r="G4854" t="s">
        <v>21</v>
      </c>
      <c r="H4854" t="s">
        <v>4</v>
      </c>
      <c r="K4854">
        <v>0</v>
      </c>
      <c r="M4854" t="s">
        <v>74</v>
      </c>
    </row>
    <row r="4855" spans="1:14" x14ac:dyDescent="0.25">
      <c r="A4855">
        <v>320459</v>
      </c>
      <c r="B4855" t="s">
        <v>48</v>
      </c>
      <c r="D4855" s="8">
        <v>40957</v>
      </c>
      <c r="G4855" t="s">
        <v>102</v>
      </c>
      <c r="H4855" t="s">
        <v>2</v>
      </c>
      <c r="K4855">
        <v>0</v>
      </c>
      <c r="M4855" t="s">
        <v>141</v>
      </c>
    </row>
    <row r="4856" spans="1:14" x14ac:dyDescent="0.25">
      <c r="A4856">
        <v>320460</v>
      </c>
      <c r="B4856" t="s">
        <v>48</v>
      </c>
      <c r="D4856" s="8">
        <v>40957</v>
      </c>
      <c r="G4856" t="s">
        <v>100</v>
      </c>
      <c r="H4856" t="s">
        <v>3</v>
      </c>
      <c r="K4856">
        <v>0</v>
      </c>
      <c r="M4856" t="s">
        <v>51</v>
      </c>
    </row>
    <row r="4857" spans="1:14" x14ac:dyDescent="0.25">
      <c r="A4857">
        <v>320462</v>
      </c>
      <c r="B4857" t="s">
        <v>48</v>
      </c>
      <c r="D4857" s="8">
        <v>40959</v>
      </c>
      <c r="G4857" t="s">
        <v>13</v>
      </c>
      <c r="H4857" t="s">
        <v>3</v>
      </c>
      <c r="K4857">
        <v>0</v>
      </c>
      <c r="M4857" t="s">
        <v>87</v>
      </c>
    </row>
    <row r="4858" spans="1:14" x14ac:dyDescent="0.25">
      <c r="A4858">
        <v>320464</v>
      </c>
      <c r="B4858" t="s">
        <v>48</v>
      </c>
      <c r="D4858" s="8">
        <v>40959</v>
      </c>
      <c r="G4858" t="s">
        <v>9</v>
      </c>
      <c r="H4858" t="s">
        <v>2</v>
      </c>
      <c r="K4858">
        <v>0</v>
      </c>
      <c r="M4858" t="s">
        <v>217</v>
      </c>
    </row>
    <row r="4859" spans="1:14" x14ac:dyDescent="0.25">
      <c r="A4859">
        <v>320471</v>
      </c>
      <c r="B4859" t="s">
        <v>58</v>
      </c>
      <c r="C4859" t="s">
        <v>43</v>
      </c>
      <c r="D4859" s="8">
        <v>40952</v>
      </c>
      <c r="E4859" t="s">
        <v>53</v>
      </c>
      <c r="F4859">
        <v>1301</v>
      </c>
      <c r="G4859" t="s">
        <v>117</v>
      </c>
      <c r="H4859" t="s">
        <v>2</v>
      </c>
      <c r="K4859">
        <v>0</v>
      </c>
      <c r="L4859" t="s">
        <v>64</v>
      </c>
      <c r="M4859" t="s">
        <v>238</v>
      </c>
    </row>
    <row r="4860" spans="1:14" x14ac:dyDescent="0.25">
      <c r="A4860">
        <v>320473</v>
      </c>
      <c r="B4860" t="s">
        <v>42</v>
      </c>
      <c r="C4860" t="s">
        <v>43</v>
      </c>
      <c r="D4860" s="8">
        <v>40952</v>
      </c>
      <c r="E4860" t="s">
        <v>53</v>
      </c>
      <c r="F4860">
        <v>1520</v>
      </c>
      <c r="G4860" t="s">
        <v>10</v>
      </c>
      <c r="H4860" t="s">
        <v>2</v>
      </c>
      <c r="I4860">
        <v>1500</v>
      </c>
      <c r="J4860">
        <v>170</v>
      </c>
      <c r="K4860">
        <v>3</v>
      </c>
      <c r="L4860" t="s">
        <v>55</v>
      </c>
      <c r="M4860" t="s">
        <v>74</v>
      </c>
      <c r="N4860" t="s">
        <v>57</v>
      </c>
    </row>
    <row r="4861" spans="1:14" x14ac:dyDescent="0.25">
      <c r="A4861">
        <v>320474</v>
      </c>
      <c r="B4861" t="s">
        <v>63</v>
      </c>
      <c r="C4861" t="s">
        <v>43</v>
      </c>
      <c r="D4861" s="8">
        <v>40952</v>
      </c>
      <c r="E4861" t="s">
        <v>44</v>
      </c>
      <c r="F4861">
        <v>656</v>
      </c>
      <c r="G4861" t="s">
        <v>20</v>
      </c>
      <c r="H4861" t="s">
        <v>4</v>
      </c>
      <c r="I4861">
        <v>0</v>
      </c>
      <c r="J4861">
        <v>140</v>
      </c>
      <c r="K4861">
        <v>0</v>
      </c>
      <c r="L4861" t="s">
        <v>73</v>
      </c>
      <c r="M4861" t="s">
        <v>56</v>
      </c>
      <c r="N4861" t="s">
        <v>47</v>
      </c>
    </row>
    <row r="4862" spans="1:14" x14ac:dyDescent="0.25">
      <c r="A4862">
        <v>320491</v>
      </c>
      <c r="B4862" t="s">
        <v>138</v>
      </c>
      <c r="C4862" t="s">
        <v>43</v>
      </c>
      <c r="D4862" s="8">
        <v>40941</v>
      </c>
      <c r="E4862" t="s">
        <v>53</v>
      </c>
      <c r="F4862">
        <v>1600</v>
      </c>
      <c r="G4862" t="s">
        <v>339</v>
      </c>
      <c r="H4862" t="s">
        <v>4</v>
      </c>
      <c r="I4862">
        <v>400</v>
      </c>
      <c r="J4862">
        <v>165</v>
      </c>
      <c r="K4862">
        <v>0</v>
      </c>
      <c r="L4862" t="s">
        <v>64</v>
      </c>
      <c r="M4862" t="s">
        <v>126</v>
      </c>
      <c r="N4862" t="s">
        <v>57</v>
      </c>
    </row>
    <row r="4863" spans="1:14" x14ac:dyDescent="0.25">
      <c r="A4863">
        <v>320493</v>
      </c>
      <c r="B4863" t="s">
        <v>42</v>
      </c>
      <c r="C4863" t="s">
        <v>43</v>
      </c>
      <c r="D4863" s="8">
        <v>40941</v>
      </c>
      <c r="E4863" t="s">
        <v>53</v>
      </c>
      <c r="F4863">
        <v>1530</v>
      </c>
      <c r="G4863" t="s">
        <v>66</v>
      </c>
      <c r="H4863" t="s">
        <v>4</v>
      </c>
      <c r="I4863">
        <v>800</v>
      </c>
      <c r="J4863">
        <v>180</v>
      </c>
      <c r="L4863" t="s">
        <v>64</v>
      </c>
      <c r="M4863" t="s">
        <v>82</v>
      </c>
      <c r="N4863" t="s">
        <v>57</v>
      </c>
    </row>
    <row r="4864" spans="1:14" x14ac:dyDescent="0.25">
      <c r="A4864">
        <v>320498</v>
      </c>
      <c r="B4864" t="s">
        <v>157</v>
      </c>
      <c r="C4864" t="s">
        <v>71</v>
      </c>
      <c r="D4864" s="8">
        <v>40967</v>
      </c>
      <c r="E4864" t="s">
        <v>53</v>
      </c>
      <c r="F4864">
        <v>1723</v>
      </c>
      <c r="G4864" t="s">
        <v>135</v>
      </c>
      <c r="H4864" t="s">
        <v>3</v>
      </c>
      <c r="I4864">
        <v>400</v>
      </c>
      <c r="J4864">
        <v>75</v>
      </c>
      <c r="K4864">
        <v>1</v>
      </c>
      <c r="L4864" t="s">
        <v>55</v>
      </c>
      <c r="M4864" t="s">
        <v>56</v>
      </c>
      <c r="N4864" t="s">
        <v>57</v>
      </c>
    </row>
    <row r="4865" spans="1:14" x14ac:dyDescent="0.25">
      <c r="A4865">
        <v>320499</v>
      </c>
      <c r="B4865" t="s">
        <v>110</v>
      </c>
      <c r="C4865" t="s">
        <v>43</v>
      </c>
      <c r="D4865" s="8">
        <v>40967</v>
      </c>
      <c r="G4865" t="s">
        <v>94</v>
      </c>
      <c r="H4865" t="s">
        <v>3</v>
      </c>
      <c r="L4865" t="s">
        <v>64</v>
      </c>
      <c r="M4865" t="s">
        <v>238</v>
      </c>
      <c r="N4865" t="s">
        <v>57</v>
      </c>
    </row>
    <row r="4866" spans="1:14" x14ac:dyDescent="0.25">
      <c r="A4866">
        <v>320500</v>
      </c>
      <c r="B4866" t="s">
        <v>230</v>
      </c>
      <c r="C4866" t="s">
        <v>71</v>
      </c>
      <c r="D4866" s="8">
        <v>40968</v>
      </c>
      <c r="E4866" t="s">
        <v>107</v>
      </c>
      <c r="F4866">
        <v>1730</v>
      </c>
      <c r="G4866" t="s">
        <v>49</v>
      </c>
      <c r="H4866" t="s">
        <v>3</v>
      </c>
      <c r="I4866">
        <v>20</v>
      </c>
      <c r="J4866">
        <v>50</v>
      </c>
      <c r="K4866">
        <v>0</v>
      </c>
      <c r="L4866" t="s">
        <v>55</v>
      </c>
      <c r="M4866" t="s">
        <v>56</v>
      </c>
      <c r="N4866" t="s">
        <v>57</v>
      </c>
    </row>
    <row r="4867" spans="1:14" x14ac:dyDescent="0.25">
      <c r="A4867">
        <v>320502</v>
      </c>
      <c r="B4867" t="s">
        <v>63</v>
      </c>
      <c r="C4867" t="s">
        <v>43</v>
      </c>
      <c r="D4867" s="8">
        <v>40968</v>
      </c>
      <c r="E4867" t="s">
        <v>53</v>
      </c>
      <c r="G4867" t="s">
        <v>20</v>
      </c>
      <c r="H4867" t="s">
        <v>4</v>
      </c>
      <c r="I4867">
        <v>500</v>
      </c>
      <c r="J4867">
        <v>160</v>
      </c>
      <c r="L4867" t="s">
        <v>64</v>
      </c>
      <c r="M4867" t="s">
        <v>104</v>
      </c>
      <c r="N4867" t="s">
        <v>57</v>
      </c>
    </row>
    <row r="4868" spans="1:14" x14ac:dyDescent="0.25">
      <c r="A4868">
        <v>320508</v>
      </c>
      <c r="B4868" t="s">
        <v>359</v>
      </c>
      <c r="C4868" t="s">
        <v>43</v>
      </c>
      <c r="D4868" s="8">
        <v>40942</v>
      </c>
      <c r="E4868" t="s">
        <v>53</v>
      </c>
      <c r="F4868">
        <v>900</v>
      </c>
      <c r="G4868" t="s">
        <v>6</v>
      </c>
      <c r="H4868" t="s">
        <v>2</v>
      </c>
      <c r="I4868">
        <v>50</v>
      </c>
      <c r="J4868">
        <v>140</v>
      </c>
      <c r="K4868">
        <v>0</v>
      </c>
      <c r="L4868" t="s">
        <v>64</v>
      </c>
      <c r="M4868" t="s">
        <v>56</v>
      </c>
      <c r="N4868" t="s">
        <v>57</v>
      </c>
    </row>
    <row r="4869" spans="1:14" x14ac:dyDescent="0.25">
      <c r="A4869">
        <v>320512</v>
      </c>
      <c r="B4869" t="s">
        <v>92</v>
      </c>
      <c r="C4869" t="s">
        <v>43</v>
      </c>
      <c r="D4869" s="8">
        <v>40943</v>
      </c>
      <c r="E4869" t="s">
        <v>83</v>
      </c>
      <c r="F4869">
        <v>1833</v>
      </c>
      <c r="G4869" t="s">
        <v>6</v>
      </c>
      <c r="H4869" t="s">
        <v>2</v>
      </c>
      <c r="I4869">
        <v>1200</v>
      </c>
      <c r="J4869">
        <v>145</v>
      </c>
      <c r="L4869" t="s">
        <v>55</v>
      </c>
      <c r="M4869" t="s">
        <v>103</v>
      </c>
      <c r="N4869" t="s">
        <v>57</v>
      </c>
    </row>
    <row r="4870" spans="1:14" x14ac:dyDescent="0.25">
      <c r="A4870">
        <v>320513</v>
      </c>
      <c r="B4870" t="s">
        <v>42</v>
      </c>
      <c r="C4870" t="s">
        <v>43</v>
      </c>
      <c r="D4870" s="8">
        <v>40943</v>
      </c>
      <c r="E4870" t="s">
        <v>83</v>
      </c>
      <c r="F4870">
        <v>2000</v>
      </c>
      <c r="G4870" t="s">
        <v>10</v>
      </c>
      <c r="H4870" t="s">
        <v>2</v>
      </c>
      <c r="I4870">
        <v>200</v>
      </c>
      <c r="J4870">
        <v>125</v>
      </c>
      <c r="K4870">
        <v>1</v>
      </c>
      <c r="L4870" t="s">
        <v>55</v>
      </c>
      <c r="M4870" t="s">
        <v>56</v>
      </c>
      <c r="N4870" t="s">
        <v>57</v>
      </c>
    </row>
    <row r="4871" spans="1:14" x14ac:dyDescent="0.25">
      <c r="A4871">
        <v>320515</v>
      </c>
      <c r="B4871" t="s">
        <v>42</v>
      </c>
      <c r="C4871" t="s">
        <v>43</v>
      </c>
      <c r="D4871" s="8">
        <v>40944</v>
      </c>
      <c r="E4871" t="s">
        <v>53</v>
      </c>
      <c r="F4871">
        <v>1313</v>
      </c>
      <c r="G4871" t="s">
        <v>8</v>
      </c>
      <c r="H4871" t="s">
        <v>2</v>
      </c>
      <c r="I4871">
        <v>0</v>
      </c>
      <c r="J4871">
        <v>100</v>
      </c>
      <c r="K4871">
        <v>0</v>
      </c>
      <c r="L4871" t="s">
        <v>84</v>
      </c>
      <c r="M4871" t="s">
        <v>280</v>
      </c>
      <c r="N4871" t="s">
        <v>57</v>
      </c>
    </row>
    <row r="4872" spans="1:14" x14ac:dyDescent="0.25">
      <c r="A4872">
        <v>320517</v>
      </c>
      <c r="B4872" t="s">
        <v>92</v>
      </c>
      <c r="C4872" t="s">
        <v>43</v>
      </c>
      <c r="D4872" s="8">
        <v>40944</v>
      </c>
      <c r="G4872" t="s">
        <v>6</v>
      </c>
      <c r="H4872" t="s">
        <v>2</v>
      </c>
      <c r="I4872">
        <v>1000</v>
      </c>
      <c r="J4872">
        <v>160</v>
      </c>
      <c r="L4872" t="s">
        <v>64</v>
      </c>
      <c r="M4872" t="s">
        <v>46</v>
      </c>
      <c r="N4872" t="s">
        <v>57</v>
      </c>
    </row>
    <row r="4873" spans="1:14" x14ac:dyDescent="0.25">
      <c r="A4873">
        <v>320524</v>
      </c>
      <c r="B4873" t="s">
        <v>42</v>
      </c>
      <c r="C4873" t="s">
        <v>43</v>
      </c>
      <c r="D4873" s="8">
        <v>40946</v>
      </c>
      <c r="E4873" t="s">
        <v>83</v>
      </c>
      <c r="F4873">
        <v>2210</v>
      </c>
      <c r="G4873" t="s">
        <v>6</v>
      </c>
      <c r="H4873" t="s">
        <v>2</v>
      </c>
      <c r="I4873">
        <v>50</v>
      </c>
      <c r="J4873">
        <v>135</v>
      </c>
      <c r="K4873">
        <v>0</v>
      </c>
      <c r="L4873" t="s">
        <v>55</v>
      </c>
      <c r="M4873" t="s">
        <v>216</v>
      </c>
      <c r="N4873" t="s">
        <v>57</v>
      </c>
    </row>
    <row r="4874" spans="1:14" x14ac:dyDescent="0.25">
      <c r="A4874">
        <v>320527</v>
      </c>
      <c r="B4874" t="s">
        <v>63</v>
      </c>
      <c r="C4874" t="s">
        <v>43</v>
      </c>
      <c r="D4874" s="8">
        <v>40947</v>
      </c>
      <c r="E4874" t="s">
        <v>53</v>
      </c>
      <c r="F4874">
        <v>1740</v>
      </c>
      <c r="G4874" t="s">
        <v>23</v>
      </c>
      <c r="H4874" t="s">
        <v>4</v>
      </c>
      <c r="I4874">
        <v>1000</v>
      </c>
      <c r="J4874">
        <v>135</v>
      </c>
      <c r="L4874" t="s">
        <v>55</v>
      </c>
      <c r="M4874" t="s">
        <v>56</v>
      </c>
      <c r="N4874" t="s">
        <v>57</v>
      </c>
    </row>
    <row r="4875" spans="1:14" x14ac:dyDescent="0.25">
      <c r="A4875">
        <v>320528</v>
      </c>
      <c r="B4875" t="s">
        <v>78</v>
      </c>
      <c r="C4875" t="s">
        <v>43</v>
      </c>
      <c r="D4875" s="8">
        <v>40948</v>
      </c>
      <c r="E4875" t="s">
        <v>53</v>
      </c>
      <c r="F4875">
        <v>850</v>
      </c>
      <c r="G4875" t="s">
        <v>15</v>
      </c>
      <c r="H4875" t="s">
        <v>3</v>
      </c>
      <c r="I4875">
        <v>0</v>
      </c>
      <c r="J4875">
        <v>100</v>
      </c>
      <c r="K4875">
        <v>0</v>
      </c>
      <c r="L4875" t="s">
        <v>84</v>
      </c>
      <c r="M4875" t="s">
        <v>50</v>
      </c>
      <c r="N4875" t="s">
        <v>57</v>
      </c>
    </row>
    <row r="4876" spans="1:14" x14ac:dyDescent="0.25">
      <c r="A4876">
        <v>320533</v>
      </c>
      <c r="B4876" t="s">
        <v>63</v>
      </c>
      <c r="C4876" t="s">
        <v>43</v>
      </c>
      <c r="D4876" s="8">
        <v>40948</v>
      </c>
      <c r="E4876" t="s">
        <v>83</v>
      </c>
      <c r="F4876">
        <v>30</v>
      </c>
      <c r="G4876" t="s">
        <v>22</v>
      </c>
      <c r="H4876" t="s">
        <v>4</v>
      </c>
      <c r="I4876">
        <v>5000</v>
      </c>
      <c r="J4876">
        <v>210</v>
      </c>
      <c r="K4876">
        <v>20</v>
      </c>
      <c r="L4876" t="s">
        <v>55</v>
      </c>
      <c r="M4876" t="s">
        <v>238</v>
      </c>
      <c r="N4876" t="s">
        <v>61</v>
      </c>
    </row>
    <row r="4877" spans="1:14" x14ac:dyDescent="0.25">
      <c r="A4877">
        <v>320535</v>
      </c>
      <c r="B4877" t="s">
        <v>92</v>
      </c>
      <c r="C4877" t="s">
        <v>43</v>
      </c>
      <c r="D4877" s="8">
        <v>40948</v>
      </c>
      <c r="E4877" t="s">
        <v>83</v>
      </c>
      <c r="F4877">
        <v>1843</v>
      </c>
      <c r="G4877" t="s">
        <v>8</v>
      </c>
      <c r="H4877" t="s">
        <v>2</v>
      </c>
      <c r="I4877">
        <v>200</v>
      </c>
      <c r="K4877">
        <v>0</v>
      </c>
      <c r="L4877" t="s">
        <v>55</v>
      </c>
      <c r="M4877" t="s">
        <v>238</v>
      </c>
    </row>
    <row r="4878" spans="1:14" x14ac:dyDescent="0.25">
      <c r="A4878">
        <v>320537</v>
      </c>
      <c r="B4878" t="s">
        <v>198</v>
      </c>
      <c r="C4878" t="s">
        <v>106</v>
      </c>
      <c r="D4878" s="8">
        <v>40949</v>
      </c>
      <c r="E4878" t="s">
        <v>53</v>
      </c>
      <c r="F4878">
        <v>1111</v>
      </c>
      <c r="G4878" t="s">
        <v>174</v>
      </c>
      <c r="H4878" t="s">
        <v>4</v>
      </c>
      <c r="I4878">
        <v>800</v>
      </c>
      <c r="K4878">
        <v>2</v>
      </c>
      <c r="L4878" t="s">
        <v>55</v>
      </c>
      <c r="M4878" t="s">
        <v>46</v>
      </c>
      <c r="N4878" t="s">
        <v>57</v>
      </c>
    </row>
    <row r="4879" spans="1:14" x14ac:dyDescent="0.25">
      <c r="A4879">
        <v>320538</v>
      </c>
      <c r="B4879" t="s">
        <v>42</v>
      </c>
      <c r="C4879" t="s">
        <v>43</v>
      </c>
      <c r="D4879" s="8">
        <v>40949</v>
      </c>
      <c r="E4879" t="s">
        <v>53</v>
      </c>
      <c r="F4879">
        <v>1230</v>
      </c>
      <c r="G4879" t="s">
        <v>11</v>
      </c>
      <c r="H4879" t="s">
        <v>3</v>
      </c>
      <c r="I4879">
        <v>10</v>
      </c>
      <c r="J4879">
        <v>143</v>
      </c>
      <c r="K4879">
        <v>0</v>
      </c>
      <c r="L4879" t="s">
        <v>55</v>
      </c>
      <c r="M4879" t="s">
        <v>56</v>
      </c>
      <c r="N4879" t="s">
        <v>57</v>
      </c>
    </row>
    <row r="4880" spans="1:14" x14ac:dyDescent="0.25">
      <c r="A4880">
        <v>320541</v>
      </c>
      <c r="B4880" t="s">
        <v>204</v>
      </c>
      <c r="D4880" s="8">
        <v>40951</v>
      </c>
      <c r="E4880" t="s">
        <v>83</v>
      </c>
      <c r="F4880">
        <v>1744</v>
      </c>
      <c r="G4880" t="s">
        <v>19</v>
      </c>
      <c r="H4880" t="s">
        <v>4</v>
      </c>
      <c r="I4880">
        <v>0</v>
      </c>
      <c r="K4880">
        <v>0</v>
      </c>
      <c r="L4880" t="s">
        <v>84</v>
      </c>
      <c r="M4880" t="s">
        <v>136</v>
      </c>
      <c r="N4880" t="s">
        <v>57</v>
      </c>
    </row>
    <row r="4881" spans="1:14" x14ac:dyDescent="0.25">
      <c r="A4881">
        <v>320542</v>
      </c>
      <c r="B4881" t="s">
        <v>42</v>
      </c>
      <c r="C4881" t="s">
        <v>43</v>
      </c>
      <c r="D4881" s="8">
        <v>40951</v>
      </c>
      <c r="E4881" t="s">
        <v>53</v>
      </c>
      <c r="F4881">
        <v>1815</v>
      </c>
      <c r="G4881" t="s">
        <v>20</v>
      </c>
      <c r="H4881" t="s">
        <v>4</v>
      </c>
      <c r="I4881">
        <v>30</v>
      </c>
      <c r="J4881">
        <v>130</v>
      </c>
      <c r="K4881">
        <v>0</v>
      </c>
      <c r="L4881" t="s">
        <v>55</v>
      </c>
      <c r="M4881" t="s">
        <v>136</v>
      </c>
      <c r="N4881" t="s">
        <v>57</v>
      </c>
    </row>
    <row r="4882" spans="1:14" x14ac:dyDescent="0.25">
      <c r="A4882">
        <v>320547</v>
      </c>
      <c r="B4882" t="s">
        <v>63</v>
      </c>
      <c r="C4882" t="s">
        <v>43</v>
      </c>
      <c r="D4882" s="8">
        <v>40962</v>
      </c>
      <c r="E4882" t="s">
        <v>53</v>
      </c>
      <c r="F4882">
        <v>1200</v>
      </c>
      <c r="G4882" t="s">
        <v>6</v>
      </c>
      <c r="H4882" t="s">
        <v>2</v>
      </c>
      <c r="I4882">
        <v>1000</v>
      </c>
      <c r="J4882">
        <v>142</v>
      </c>
      <c r="L4882" t="s">
        <v>64</v>
      </c>
      <c r="M4882" t="s">
        <v>126</v>
      </c>
      <c r="N4882" t="s">
        <v>57</v>
      </c>
    </row>
    <row r="4883" spans="1:14" x14ac:dyDescent="0.25">
      <c r="A4883">
        <v>320549</v>
      </c>
      <c r="B4883" t="s">
        <v>650</v>
      </c>
      <c r="C4883" t="s">
        <v>335</v>
      </c>
      <c r="D4883" s="8">
        <v>40963</v>
      </c>
      <c r="E4883" t="s">
        <v>83</v>
      </c>
      <c r="F4883">
        <v>1920</v>
      </c>
      <c r="G4883" t="s">
        <v>558</v>
      </c>
      <c r="H4883" t="s">
        <v>4</v>
      </c>
      <c r="I4883">
        <v>600</v>
      </c>
      <c r="J4883">
        <v>120</v>
      </c>
      <c r="K4883">
        <v>2</v>
      </c>
      <c r="L4883" t="s">
        <v>55</v>
      </c>
      <c r="M4883" t="s">
        <v>56</v>
      </c>
      <c r="N4883" t="s">
        <v>57</v>
      </c>
    </row>
    <row r="4884" spans="1:14" x14ac:dyDescent="0.25">
      <c r="A4884">
        <v>320550</v>
      </c>
      <c r="B4884" t="s">
        <v>146</v>
      </c>
      <c r="C4884" t="s">
        <v>43</v>
      </c>
      <c r="D4884" s="8">
        <v>40963</v>
      </c>
      <c r="E4884" t="s">
        <v>83</v>
      </c>
      <c r="F4884">
        <v>1940</v>
      </c>
      <c r="G4884" t="s">
        <v>94</v>
      </c>
      <c r="H4884" t="s">
        <v>3</v>
      </c>
      <c r="I4884">
        <v>1000</v>
      </c>
      <c r="J4884">
        <v>180</v>
      </c>
      <c r="L4884" t="s">
        <v>64</v>
      </c>
      <c r="M4884" t="s">
        <v>46</v>
      </c>
      <c r="N4884" t="s">
        <v>57</v>
      </c>
    </row>
    <row r="4885" spans="1:14" x14ac:dyDescent="0.25">
      <c r="A4885">
        <v>320551</v>
      </c>
      <c r="B4885" t="s">
        <v>48</v>
      </c>
      <c r="D4885" s="8">
        <v>40963</v>
      </c>
      <c r="G4885" t="s">
        <v>139</v>
      </c>
      <c r="H4885" t="s">
        <v>2</v>
      </c>
      <c r="K4885">
        <v>0</v>
      </c>
      <c r="M4885" t="s">
        <v>81</v>
      </c>
    </row>
    <row r="4886" spans="1:14" x14ac:dyDescent="0.25">
      <c r="A4886">
        <v>320553</v>
      </c>
      <c r="B4886" t="s">
        <v>230</v>
      </c>
      <c r="C4886" t="s">
        <v>71</v>
      </c>
      <c r="D4886" s="8">
        <v>40964</v>
      </c>
      <c r="E4886" t="s">
        <v>83</v>
      </c>
      <c r="F4886">
        <v>2235</v>
      </c>
      <c r="G4886" t="s">
        <v>194</v>
      </c>
      <c r="H4886" t="s">
        <v>4</v>
      </c>
      <c r="I4886">
        <v>1500</v>
      </c>
      <c r="J4886">
        <v>100</v>
      </c>
      <c r="L4886" t="s">
        <v>55</v>
      </c>
      <c r="M4886" t="s">
        <v>103</v>
      </c>
      <c r="N4886" t="s">
        <v>57</v>
      </c>
    </row>
    <row r="4887" spans="1:14" x14ac:dyDescent="0.25">
      <c r="A4887">
        <v>320554</v>
      </c>
      <c r="B4887" t="s">
        <v>220</v>
      </c>
      <c r="C4887" t="s">
        <v>43</v>
      </c>
      <c r="D4887" s="8">
        <v>40964</v>
      </c>
      <c r="E4887" t="s">
        <v>107</v>
      </c>
      <c r="F4887">
        <v>1710</v>
      </c>
      <c r="G4887" t="s">
        <v>13</v>
      </c>
      <c r="H4887" t="s">
        <v>3</v>
      </c>
      <c r="L4887" t="s">
        <v>55</v>
      </c>
      <c r="M4887" t="s">
        <v>90</v>
      </c>
      <c r="N4887" t="s">
        <v>57</v>
      </c>
    </row>
    <row r="4888" spans="1:14" x14ac:dyDescent="0.25">
      <c r="A4888">
        <v>320556</v>
      </c>
      <c r="B4888" t="s">
        <v>48</v>
      </c>
      <c r="D4888" s="8">
        <v>40964</v>
      </c>
      <c r="G4888" t="s">
        <v>20</v>
      </c>
      <c r="H4888" t="s">
        <v>4</v>
      </c>
      <c r="K4888">
        <v>0</v>
      </c>
      <c r="M4888" t="s">
        <v>60</v>
      </c>
    </row>
    <row r="4889" spans="1:14" x14ac:dyDescent="0.25">
      <c r="A4889">
        <v>320558</v>
      </c>
      <c r="B4889" t="s">
        <v>95</v>
      </c>
      <c r="C4889" t="s">
        <v>43</v>
      </c>
      <c r="D4889" s="8">
        <v>40965</v>
      </c>
      <c r="E4889" t="s">
        <v>53</v>
      </c>
      <c r="F4889">
        <v>802</v>
      </c>
      <c r="G4889" t="s">
        <v>19</v>
      </c>
      <c r="H4889" t="s">
        <v>4</v>
      </c>
      <c r="L4889" t="s">
        <v>55</v>
      </c>
      <c r="M4889" t="s">
        <v>109</v>
      </c>
      <c r="N4889" t="s">
        <v>57</v>
      </c>
    </row>
    <row r="4890" spans="1:14" x14ac:dyDescent="0.25">
      <c r="A4890">
        <v>320562</v>
      </c>
      <c r="B4890" t="s">
        <v>42</v>
      </c>
      <c r="C4890" t="s">
        <v>43</v>
      </c>
      <c r="D4890" s="8">
        <v>40954</v>
      </c>
      <c r="E4890" t="s">
        <v>107</v>
      </c>
      <c r="F4890">
        <v>1805</v>
      </c>
      <c r="G4890" t="s">
        <v>13</v>
      </c>
      <c r="H4890" t="s">
        <v>3</v>
      </c>
      <c r="I4890">
        <v>0</v>
      </c>
      <c r="J4890">
        <v>130</v>
      </c>
      <c r="K4890">
        <v>0</v>
      </c>
      <c r="L4890" t="s">
        <v>73</v>
      </c>
      <c r="M4890" t="s">
        <v>56</v>
      </c>
      <c r="N4890" t="s">
        <v>47</v>
      </c>
    </row>
    <row r="4891" spans="1:14" x14ac:dyDescent="0.25">
      <c r="A4891">
        <v>320574</v>
      </c>
      <c r="B4891" t="s">
        <v>92</v>
      </c>
      <c r="C4891" t="s">
        <v>43</v>
      </c>
      <c r="D4891" s="8">
        <v>40956</v>
      </c>
      <c r="E4891" t="s">
        <v>53</v>
      </c>
      <c r="F4891">
        <v>1046</v>
      </c>
      <c r="G4891" t="s">
        <v>11</v>
      </c>
      <c r="H4891" t="s">
        <v>3</v>
      </c>
      <c r="I4891">
        <v>200</v>
      </c>
      <c r="J4891">
        <v>145</v>
      </c>
      <c r="L4891" t="s">
        <v>55</v>
      </c>
      <c r="M4891" t="s">
        <v>56</v>
      </c>
      <c r="N4891" t="s">
        <v>57</v>
      </c>
    </row>
    <row r="4892" spans="1:14" x14ac:dyDescent="0.25">
      <c r="A4892">
        <v>320575</v>
      </c>
      <c r="B4892" t="s">
        <v>63</v>
      </c>
      <c r="C4892" t="s">
        <v>43</v>
      </c>
      <c r="D4892" s="8">
        <v>40956</v>
      </c>
      <c r="E4892" t="s">
        <v>53</v>
      </c>
      <c r="F4892">
        <v>1415</v>
      </c>
      <c r="G4892" t="s">
        <v>11</v>
      </c>
      <c r="H4892" t="s">
        <v>3</v>
      </c>
      <c r="I4892">
        <v>100</v>
      </c>
      <c r="J4892">
        <v>140</v>
      </c>
      <c r="L4892" t="s">
        <v>55</v>
      </c>
      <c r="M4892" t="s">
        <v>56</v>
      </c>
      <c r="N4892" t="s">
        <v>57</v>
      </c>
    </row>
    <row r="4893" spans="1:14" x14ac:dyDescent="0.25">
      <c r="A4893">
        <v>320576</v>
      </c>
      <c r="B4893" t="s">
        <v>42</v>
      </c>
      <c r="C4893" t="s">
        <v>43</v>
      </c>
      <c r="D4893" s="8">
        <v>40956</v>
      </c>
      <c r="E4893" t="s">
        <v>53</v>
      </c>
      <c r="F4893">
        <v>915</v>
      </c>
      <c r="G4893" t="s">
        <v>11</v>
      </c>
      <c r="H4893" t="s">
        <v>3</v>
      </c>
      <c r="I4893">
        <v>200</v>
      </c>
      <c r="J4893">
        <v>140</v>
      </c>
      <c r="L4893" t="s">
        <v>55</v>
      </c>
      <c r="M4893" t="s">
        <v>90</v>
      </c>
      <c r="N4893" t="s">
        <v>57</v>
      </c>
    </row>
    <row r="4894" spans="1:14" x14ac:dyDescent="0.25">
      <c r="A4894">
        <v>320584</v>
      </c>
      <c r="B4894" t="s">
        <v>78</v>
      </c>
      <c r="C4894" t="s">
        <v>43</v>
      </c>
      <c r="D4894" s="8">
        <v>40958</v>
      </c>
      <c r="E4894" t="s">
        <v>83</v>
      </c>
      <c r="F4894">
        <v>2130</v>
      </c>
      <c r="G4894" t="s">
        <v>14</v>
      </c>
      <c r="H4894" t="s">
        <v>3</v>
      </c>
      <c r="I4894">
        <v>0</v>
      </c>
      <c r="J4894">
        <v>75</v>
      </c>
      <c r="K4894">
        <v>0</v>
      </c>
      <c r="L4894" t="s">
        <v>84</v>
      </c>
      <c r="M4894" t="s">
        <v>651</v>
      </c>
      <c r="N4894" t="s">
        <v>57</v>
      </c>
    </row>
    <row r="4895" spans="1:14" x14ac:dyDescent="0.25">
      <c r="A4895">
        <v>320587</v>
      </c>
      <c r="B4895" t="s">
        <v>63</v>
      </c>
      <c r="C4895" t="s">
        <v>43</v>
      </c>
      <c r="D4895" s="8">
        <v>40958</v>
      </c>
      <c r="E4895" t="s">
        <v>53</v>
      </c>
      <c r="F4895">
        <v>1105</v>
      </c>
      <c r="G4895" t="s">
        <v>11</v>
      </c>
      <c r="H4895" t="s">
        <v>3</v>
      </c>
      <c r="I4895">
        <v>100</v>
      </c>
      <c r="J4895">
        <v>130</v>
      </c>
      <c r="L4895" t="s">
        <v>55</v>
      </c>
      <c r="M4895" t="s">
        <v>56</v>
      </c>
      <c r="N4895" t="s">
        <v>57</v>
      </c>
    </row>
    <row r="4896" spans="1:14" x14ac:dyDescent="0.25">
      <c r="A4896">
        <v>320588</v>
      </c>
      <c r="B4896" t="s">
        <v>42</v>
      </c>
      <c r="C4896" t="s">
        <v>43</v>
      </c>
      <c r="D4896" s="8">
        <v>40958</v>
      </c>
      <c r="E4896" t="s">
        <v>53</v>
      </c>
      <c r="F4896">
        <v>1450</v>
      </c>
      <c r="G4896" t="s">
        <v>11</v>
      </c>
      <c r="H4896" t="s">
        <v>3</v>
      </c>
      <c r="I4896">
        <v>100</v>
      </c>
      <c r="J4896">
        <v>150</v>
      </c>
      <c r="L4896" t="s">
        <v>55</v>
      </c>
      <c r="M4896" t="s">
        <v>56</v>
      </c>
    </row>
    <row r="4897" spans="1:14" x14ac:dyDescent="0.25">
      <c r="A4897">
        <v>320589</v>
      </c>
      <c r="B4897" t="s">
        <v>110</v>
      </c>
      <c r="C4897" t="s">
        <v>43</v>
      </c>
      <c r="D4897" s="8">
        <v>40958</v>
      </c>
      <c r="E4897" t="s">
        <v>53</v>
      </c>
      <c r="F4897">
        <v>210</v>
      </c>
      <c r="G4897" t="s">
        <v>11</v>
      </c>
      <c r="H4897" t="s">
        <v>3</v>
      </c>
      <c r="I4897">
        <v>100</v>
      </c>
      <c r="J4897">
        <v>155</v>
      </c>
      <c r="K4897">
        <v>1</v>
      </c>
      <c r="L4897" t="s">
        <v>55</v>
      </c>
      <c r="M4897" t="s">
        <v>56</v>
      </c>
      <c r="N4897" t="s">
        <v>57</v>
      </c>
    </row>
    <row r="4898" spans="1:14" x14ac:dyDescent="0.25">
      <c r="A4898">
        <v>320591</v>
      </c>
      <c r="B4898" t="s">
        <v>218</v>
      </c>
      <c r="C4898" t="s">
        <v>43</v>
      </c>
      <c r="D4898" s="8">
        <v>40959</v>
      </c>
      <c r="E4898" t="s">
        <v>83</v>
      </c>
      <c r="F4898">
        <v>2145</v>
      </c>
      <c r="G4898" t="s">
        <v>13</v>
      </c>
      <c r="H4898" t="s">
        <v>3</v>
      </c>
      <c r="I4898">
        <v>800</v>
      </c>
      <c r="J4898">
        <v>165</v>
      </c>
      <c r="L4898" t="s">
        <v>64</v>
      </c>
      <c r="M4898" t="s">
        <v>56</v>
      </c>
    </row>
    <row r="4899" spans="1:14" x14ac:dyDescent="0.25">
      <c r="A4899">
        <v>320593</v>
      </c>
      <c r="B4899" t="s">
        <v>42</v>
      </c>
      <c r="C4899" t="s">
        <v>43</v>
      </c>
      <c r="D4899" s="8">
        <v>40959</v>
      </c>
      <c r="E4899" t="s">
        <v>83</v>
      </c>
      <c r="F4899">
        <v>2015</v>
      </c>
      <c r="G4899" t="s">
        <v>22</v>
      </c>
      <c r="H4899" t="s">
        <v>4</v>
      </c>
      <c r="I4899">
        <v>50</v>
      </c>
      <c r="J4899">
        <v>140</v>
      </c>
      <c r="K4899">
        <v>0</v>
      </c>
      <c r="L4899" t="s">
        <v>55</v>
      </c>
      <c r="M4899" t="s">
        <v>56</v>
      </c>
      <c r="N4899" t="s">
        <v>57</v>
      </c>
    </row>
    <row r="4900" spans="1:14" x14ac:dyDescent="0.25">
      <c r="A4900">
        <v>320594</v>
      </c>
      <c r="B4900" t="s">
        <v>63</v>
      </c>
      <c r="C4900" t="s">
        <v>43</v>
      </c>
      <c r="D4900" s="8">
        <v>40959</v>
      </c>
      <c r="E4900" t="s">
        <v>53</v>
      </c>
      <c r="F4900">
        <v>1450</v>
      </c>
      <c r="G4900" t="s">
        <v>8</v>
      </c>
      <c r="H4900" t="s">
        <v>2</v>
      </c>
      <c r="I4900">
        <v>10</v>
      </c>
      <c r="J4900">
        <v>145</v>
      </c>
      <c r="K4900">
        <v>0</v>
      </c>
      <c r="L4900" t="s">
        <v>64</v>
      </c>
      <c r="M4900" t="s">
        <v>56</v>
      </c>
      <c r="N4900" t="s">
        <v>57</v>
      </c>
    </row>
    <row r="4901" spans="1:14" x14ac:dyDescent="0.25">
      <c r="A4901">
        <v>320597</v>
      </c>
      <c r="B4901" t="s">
        <v>42</v>
      </c>
      <c r="C4901" t="s">
        <v>43</v>
      </c>
      <c r="D4901" s="8">
        <v>40959</v>
      </c>
      <c r="E4901" t="s">
        <v>53</v>
      </c>
      <c r="F4901">
        <v>900</v>
      </c>
      <c r="G4901" t="s">
        <v>11</v>
      </c>
      <c r="H4901" t="s">
        <v>3</v>
      </c>
      <c r="I4901">
        <v>0</v>
      </c>
      <c r="J4901">
        <v>130</v>
      </c>
      <c r="K4901">
        <v>0</v>
      </c>
      <c r="L4901" t="s">
        <v>84</v>
      </c>
      <c r="M4901" t="s">
        <v>90</v>
      </c>
      <c r="N4901" t="s">
        <v>57</v>
      </c>
    </row>
    <row r="4902" spans="1:14" x14ac:dyDescent="0.25">
      <c r="A4902">
        <v>320605</v>
      </c>
      <c r="B4902" t="s">
        <v>489</v>
      </c>
      <c r="C4902" t="s">
        <v>43</v>
      </c>
      <c r="D4902" s="8">
        <v>40960</v>
      </c>
      <c r="E4902" t="s">
        <v>53</v>
      </c>
      <c r="F4902">
        <v>927</v>
      </c>
      <c r="G4902" t="s">
        <v>284</v>
      </c>
      <c r="H4902" t="s">
        <v>2</v>
      </c>
      <c r="I4902">
        <v>200</v>
      </c>
      <c r="J4902">
        <v>140</v>
      </c>
      <c r="K4902">
        <v>0</v>
      </c>
      <c r="L4902" t="s">
        <v>64</v>
      </c>
      <c r="M4902" t="s">
        <v>56</v>
      </c>
      <c r="N4902" t="s">
        <v>57</v>
      </c>
    </row>
    <row r="4903" spans="1:14" x14ac:dyDescent="0.25">
      <c r="A4903">
        <v>320608</v>
      </c>
      <c r="B4903" t="s">
        <v>127</v>
      </c>
      <c r="C4903" t="s">
        <v>71</v>
      </c>
      <c r="D4903" s="8">
        <v>40961</v>
      </c>
      <c r="E4903" t="s">
        <v>53</v>
      </c>
      <c r="F4903">
        <v>957</v>
      </c>
      <c r="G4903" t="s">
        <v>450</v>
      </c>
      <c r="H4903" t="s">
        <v>3</v>
      </c>
      <c r="L4903" t="s">
        <v>64</v>
      </c>
      <c r="M4903" t="s">
        <v>56</v>
      </c>
      <c r="N4903" t="s">
        <v>57</v>
      </c>
    </row>
    <row r="4904" spans="1:14" x14ac:dyDescent="0.25">
      <c r="A4904">
        <v>320609</v>
      </c>
      <c r="B4904" t="s">
        <v>144</v>
      </c>
      <c r="C4904" t="s">
        <v>43</v>
      </c>
      <c r="D4904" s="8">
        <v>40961</v>
      </c>
      <c r="E4904" t="s">
        <v>53</v>
      </c>
      <c r="F4904">
        <v>950</v>
      </c>
      <c r="G4904" t="s">
        <v>11</v>
      </c>
      <c r="H4904" t="s">
        <v>3</v>
      </c>
      <c r="I4904">
        <v>400</v>
      </c>
      <c r="J4904">
        <v>140</v>
      </c>
      <c r="L4904" t="s">
        <v>55</v>
      </c>
      <c r="M4904" t="s">
        <v>56</v>
      </c>
      <c r="N4904" t="s">
        <v>57</v>
      </c>
    </row>
    <row r="4905" spans="1:14" x14ac:dyDescent="0.25">
      <c r="A4905">
        <v>320616</v>
      </c>
      <c r="B4905" t="s">
        <v>283</v>
      </c>
      <c r="D4905" s="8">
        <v>40961</v>
      </c>
      <c r="E4905" t="s">
        <v>53</v>
      </c>
      <c r="F4905">
        <v>934</v>
      </c>
      <c r="G4905" t="s">
        <v>593</v>
      </c>
      <c r="H4905" t="s">
        <v>2</v>
      </c>
      <c r="I4905">
        <v>100</v>
      </c>
      <c r="L4905" t="s">
        <v>55</v>
      </c>
      <c r="M4905" t="s">
        <v>238</v>
      </c>
    </row>
    <row r="4906" spans="1:14" x14ac:dyDescent="0.25">
      <c r="A4906">
        <v>320624</v>
      </c>
      <c r="B4906" t="s">
        <v>42</v>
      </c>
      <c r="C4906" t="s">
        <v>43</v>
      </c>
      <c r="D4906" s="8">
        <v>40966</v>
      </c>
      <c r="E4906" t="s">
        <v>83</v>
      </c>
      <c r="F4906">
        <v>2100</v>
      </c>
      <c r="G4906" t="s">
        <v>22</v>
      </c>
      <c r="H4906" t="s">
        <v>4</v>
      </c>
      <c r="I4906">
        <v>200</v>
      </c>
      <c r="L4906" t="s">
        <v>55</v>
      </c>
      <c r="M4906" t="s">
        <v>294</v>
      </c>
      <c r="N4906" t="s">
        <v>57</v>
      </c>
    </row>
    <row r="4907" spans="1:14" x14ac:dyDescent="0.25">
      <c r="A4907">
        <v>320630</v>
      </c>
      <c r="B4907" t="s">
        <v>48</v>
      </c>
      <c r="D4907" s="8">
        <v>40962</v>
      </c>
      <c r="G4907" t="s">
        <v>131</v>
      </c>
      <c r="H4907" t="s">
        <v>2</v>
      </c>
      <c r="K4907">
        <v>0</v>
      </c>
      <c r="M4907" t="s">
        <v>137</v>
      </c>
    </row>
    <row r="4908" spans="1:14" x14ac:dyDescent="0.25">
      <c r="A4908">
        <v>320634</v>
      </c>
      <c r="B4908" t="s">
        <v>48</v>
      </c>
      <c r="D4908" s="8">
        <v>40963</v>
      </c>
      <c r="G4908" t="s">
        <v>100</v>
      </c>
      <c r="H4908" t="s">
        <v>3</v>
      </c>
      <c r="K4908">
        <v>0</v>
      </c>
      <c r="M4908" t="s">
        <v>51</v>
      </c>
    </row>
    <row r="4909" spans="1:14" x14ac:dyDescent="0.25">
      <c r="A4909">
        <v>320635</v>
      </c>
      <c r="B4909" t="s">
        <v>48</v>
      </c>
      <c r="D4909" s="8">
        <v>40964</v>
      </c>
      <c r="G4909" t="s">
        <v>12</v>
      </c>
      <c r="H4909" t="s">
        <v>3</v>
      </c>
      <c r="K4909">
        <v>0</v>
      </c>
      <c r="M4909" t="s">
        <v>517</v>
      </c>
    </row>
    <row r="4910" spans="1:14" x14ac:dyDescent="0.25">
      <c r="A4910">
        <v>320642</v>
      </c>
      <c r="B4910" t="s">
        <v>86</v>
      </c>
      <c r="C4910" t="s">
        <v>43</v>
      </c>
      <c r="D4910" s="8">
        <v>40935</v>
      </c>
      <c r="G4910" t="s">
        <v>8</v>
      </c>
      <c r="H4910" t="s">
        <v>2</v>
      </c>
      <c r="K4910">
        <v>0</v>
      </c>
      <c r="L4910" t="s">
        <v>55</v>
      </c>
      <c r="M4910" t="s">
        <v>453</v>
      </c>
    </row>
    <row r="4911" spans="1:14" x14ac:dyDescent="0.25">
      <c r="A4911">
        <v>320646</v>
      </c>
      <c r="B4911" t="s">
        <v>48</v>
      </c>
      <c r="D4911" s="8">
        <v>40948</v>
      </c>
      <c r="G4911" t="s">
        <v>8</v>
      </c>
      <c r="H4911" t="s">
        <v>2</v>
      </c>
      <c r="K4911">
        <v>0</v>
      </c>
      <c r="M4911" t="s">
        <v>137</v>
      </c>
    </row>
    <row r="4912" spans="1:14" x14ac:dyDescent="0.25">
      <c r="A4912">
        <v>320647</v>
      </c>
      <c r="B4912" t="s">
        <v>48</v>
      </c>
      <c r="D4912" s="8">
        <v>40943</v>
      </c>
      <c r="G4912" t="s">
        <v>8</v>
      </c>
      <c r="H4912" t="s">
        <v>2</v>
      </c>
      <c r="K4912">
        <v>0</v>
      </c>
      <c r="M4912" t="s">
        <v>99</v>
      </c>
    </row>
    <row r="4913" spans="1:14" x14ac:dyDescent="0.25">
      <c r="A4913">
        <v>320649</v>
      </c>
      <c r="B4913" t="s">
        <v>42</v>
      </c>
      <c r="C4913" t="s">
        <v>43</v>
      </c>
      <c r="D4913" s="8">
        <v>40941</v>
      </c>
      <c r="G4913" t="s">
        <v>11</v>
      </c>
      <c r="H4913" t="s">
        <v>3</v>
      </c>
      <c r="K4913">
        <v>0</v>
      </c>
      <c r="M4913" t="s">
        <v>60</v>
      </c>
    </row>
    <row r="4914" spans="1:14" x14ac:dyDescent="0.25">
      <c r="A4914">
        <v>320650</v>
      </c>
      <c r="B4914" t="s">
        <v>92</v>
      </c>
      <c r="C4914" t="s">
        <v>43</v>
      </c>
      <c r="D4914" s="8">
        <v>40952</v>
      </c>
      <c r="G4914" t="s">
        <v>11</v>
      </c>
      <c r="H4914" t="s">
        <v>3</v>
      </c>
      <c r="I4914">
        <v>0</v>
      </c>
      <c r="K4914">
        <v>0</v>
      </c>
      <c r="L4914" t="s">
        <v>84</v>
      </c>
      <c r="M4914" t="s">
        <v>238</v>
      </c>
    </row>
    <row r="4915" spans="1:14" x14ac:dyDescent="0.25">
      <c r="A4915">
        <v>320651</v>
      </c>
      <c r="B4915" t="s">
        <v>62</v>
      </c>
      <c r="C4915" t="s">
        <v>43</v>
      </c>
      <c r="D4915" s="8">
        <v>40953</v>
      </c>
      <c r="G4915" t="s">
        <v>11</v>
      </c>
      <c r="H4915" t="s">
        <v>3</v>
      </c>
      <c r="I4915">
        <v>0</v>
      </c>
      <c r="K4915">
        <v>0</v>
      </c>
      <c r="L4915" t="s">
        <v>73</v>
      </c>
      <c r="M4915" t="s">
        <v>238</v>
      </c>
    </row>
    <row r="4916" spans="1:14" x14ac:dyDescent="0.25">
      <c r="A4916">
        <v>320652</v>
      </c>
      <c r="B4916" t="s">
        <v>48</v>
      </c>
      <c r="D4916" s="8">
        <v>40953</v>
      </c>
      <c r="G4916" t="s">
        <v>11</v>
      </c>
      <c r="H4916" t="s">
        <v>3</v>
      </c>
      <c r="K4916">
        <v>0</v>
      </c>
      <c r="M4916" t="s">
        <v>651</v>
      </c>
    </row>
    <row r="4917" spans="1:14" x14ac:dyDescent="0.25">
      <c r="A4917">
        <v>320653</v>
      </c>
      <c r="B4917" t="s">
        <v>92</v>
      </c>
      <c r="C4917" t="s">
        <v>43</v>
      </c>
      <c r="D4917" s="8">
        <v>40957</v>
      </c>
      <c r="G4917" t="s">
        <v>11</v>
      </c>
      <c r="H4917" t="s">
        <v>3</v>
      </c>
      <c r="I4917">
        <v>0</v>
      </c>
      <c r="K4917">
        <v>0</v>
      </c>
      <c r="L4917" t="s">
        <v>84</v>
      </c>
      <c r="M4917" t="s">
        <v>51</v>
      </c>
    </row>
    <row r="4918" spans="1:14" x14ac:dyDescent="0.25">
      <c r="A4918">
        <v>320657</v>
      </c>
      <c r="B4918" t="s">
        <v>92</v>
      </c>
      <c r="C4918" t="s">
        <v>43</v>
      </c>
      <c r="D4918" s="8">
        <v>40958</v>
      </c>
      <c r="G4918" t="s">
        <v>11</v>
      </c>
      <c r="H4918" t="s">
        <v>3</v>
      </c>
      <c r="L4918" t="s">
        <v>55</v>
      </c>
      <c r="M4918" t="s">
        <v>90</v>
      </c>
    </row>
    <row r="4919" spans="1:14" x14ac:dyDescent="0.25">
      <c r="A4919">
        <v>320659</v>
      </c>
      <c r="B4919" t="s">
        <v>122</v>
      </c>
      <c r="C4919" t="s">
        <v>43</v>
      </c>
      <c r="D4919" s="8">
        <v>40958</v>
      </c>
      <c r="G4919" t="s">
        <v>11</v>
      </c>
      <c r="H4919" t="s">
        <v>3</v>
      </c>
      <c r="L4919" t="s">
        <v>55</v>
      </c>
      <c r="M4919" t="s">
        <v>90</v>
      </c>
    </row>
    <row r="4920" spans="1:14" x14ac:dyDescent="0.25">
      <c r="A4920">
        <v>320660</v>
      </c>
      <c r="B4920" t="s">
        <v>149</v>
      </c>
      <c r="C4920" t="s">
        <v>43</v>
      </c>
      <c r="D4920" s="8">
        <v>40968</v>
      </c>
      <c r="G4920" t="s">
        <v>11</v>
      </c>
      <c r="H4920" t="s">
        <v>3</v>
      </c>
      <c r="I4920">
        <v>0</v>
      </c>
      <c r="K4920">
        <v>0</v>
      </c>
      <c r="L4920" t="s">
        <v>84</v>
      </c>
      <c r="M4920" t="s">
        <v>238</v>
      </c>
    </row>
    <row r="4921" spans="1:14" x14ac:dyDescent="0.25">
      <c r="A4921">
        <v>320662</v>
      </c>
      <c r="B4921" t="s">
        <v>42</v>
      </c>
      <c r="C4921" t="s">
        <v>43</v>
      </c>
      <c r="D4921" s="8">
        <v>40948</v>
      </c>
      <c r="E4921" t="s">
        <v>53</v>
      </c>
      <c r="F4921">
        <v>1242</v>
      </c>
      <c r="G4921" t="s">
        <v>11</v>
      </c>
      <c r="H4921" t="s">
        <v>3</v>
      </c>
      <c r="I4921">
        <v>0</v>
      </c>
      <c r="K4921">
        <v>0</v>
      </c>
      <c r="L4921" t="s">
        <v>84</v>
      </c>
      <c r="M4921" t="s">
        <v>90</v>
      </c>
    </row>
    <row r="4922" spans="1:14" x14ac:dyDescent="0.25">
      <c r="A4922">
        <v>320672</v>
      </c>
      <c r="B4922" t="s">
        <v>86</v>
      </c>
      <c r="C4922" t="s">
        <v>43</v>
      </c>
      <c r="D4922" s="8">
        <v>40982</v>
      </c>
      <c r="E4922" t="s">
        <v>83</v>
      </c>
      <c r="F4922">
        <v>612</v>
      </c>
      <c r="G4922" t="s">
        <v>164</v>
      </c>
      <c r="H4922" t="s">
        <v>4</v>
      </c>
      <c r="I4922">
        <v>300</v>
      </c>
      <c r="J4922">
        <v>130</v>
      </c>
      <c r="K4922">
        <v>1</v>
      </c>
      <c r="L4922" t="s">
        <v>55</v>
      </c>
      <c r="M4922" t="s">
        <v>56</v>
      </c>
      <c r="N4922" t="s">
        <v>57</v>
      </c>
    </row>
    <row r="4923" spans="1:14" x14ac:dyDescent="0.25">
      <c r="A4923">
        <v>320673</v>
      </c>
      <c r="B4923" t="s">
        <v>122</v>
      </c>
      <c r="C4923" t="s">
        <v>43</v>
      </c>
      <c r="D4923" s="8">
        <v>40982</v>
      </c>
      <c r="E4923" t="s">
        <v>83</v>
      </c>
      <c r="F4923">
        <v>2353</v>
      </c>
      <c r="G4923" t="s">
        <v>14</v>
      </c>
      <c r="H4923" t="s">
        <v>3</v>
      </c>
      <c r="I4923">
        <v>150</v>
      </c>
      <c r="J4923">
        <v>150</v>
      </c>
      <c r="L4923" t="s">
        <v>55</v>
      </c>
      <c r="M4923" t="s">
        <v>109</v>
      </c>
      <c r="N4923" t="s">
        <v>57</v>
      </c>
    </row>
    <row r="4924" spans="1:14" x14ac:dyDescent="0.25">
      <c r="A4924">
        <v>320676</v>
      </c>
      <c r="B4924" t="s">
        <v>145</v>
      </c>
      <c r="C4924" t="s">
        <v>43</v>
      </c>
      <c r="D4924" s="8">
        <v>40975</v>
      </c>
      <c r="E4924" t="s">
        <v>53</v>
      </c>
      <c r="F4924">
        <v>825</v>
      </c>
      <c r="G4924" t="s">
        <v>100</v>
      </c>
      <c r="H4924" t="s">
        <v>3</v>
      </c>
      <c r="I4924">
        <v>15</v>
      </c>
      <c r="K4924">
        <v>0</v>
      </c>
      <c r="L4924" t="s">
        <v>55</v>
      </c>
      <c r="M4924" t="s">
        <v>90</v>
      </c>
      <c r="N4924" t="s">
        <v>57</v>
      </c>
    </row>
    <row r="4925" spans="1:14" x14ac:dyDescent="0.25">
      <c r="A4925">
        <v>320679</v>
      </c>
      <c r="B4925" t="s">
        <v>42</v>
      </c>
      <c r="C4925" t="s">
        <v>43</v>
      </c>
      <c r="D4925" s="8">
        <v>40977</v>
      </c>
      <c r="E4925" t="s">
        <v>53</v>
      </c>
      <c r="F4925">
        <v>1405</v>
      </c>
      <c r="G4925" t="s">
        <v>11</v>
      </c>
      <c r="H4925" t="s">
        <v>3</v>
      </c>
      <c r="I4925">
        <v>1800</v>
      </c>
      <c r="J4925">
        <v>200</v>
      </c>
      <c r="L4925" t="s">
        <v>64</v>
      </c>
      <c r="M4925" t="s">
        <v>148</v>
      </c>
      <c r="N4925" t="s">
        <v>57</v>
      </c>
    </row>
    <row r="4926" spans="1:14" x14ac:dyDescent="0.25">
      <c r="A4926">
        <v>320680</v>
      </c>
      <c r="B4926" t="s">
        <v>42</v>
      </c>
      <c r="C4926" t="s">
        <v>43</v>
      </c>
      <c r="D4926" s="8">
        <v>40977</v>
      </c>
      <c r="E4926" t="s">
        <v>53</v>
      </c>
      <c r="F4926">
        <v>725</v>
      </c>
      <c r="G4926" t="s">
        <v>13</v>
      </c>
      <c r="H4926" t="s">
        <v>3</v>
      </c>
      <c r="I4926">
        <v>25</v>
      </c>
      <c r="J4926">
        <v>120</v>
      </c>
      <c r="K4926">
        <v>0</v>
      </c>
      <c r="L4926" t="s">
        <v>55</v>
      </c>
      <c r="M4926" t="s">
        <v>162</v>
      </c>
      <c r="N4926" t="s">
        <v>57</v>
      </c>
    </row>
    <row r="4927" spans="1:14" x14ac:dyDescent="0.25">
      <c r="A4927">
        <v>320682</v>
      </c>
      <c r="B4927" t="s">
        <v>467</v>
      </c>
      <c r="C4927" t="s">
        <v>71</v>
      </c>
      <c r="D4927" s="8">
        <v>40987</v>
      </c>
      <c r="E4927" t="s">
        <v>53</v>
      </c>
      <c r="F4927">
        <v>1030</v>
      </c>
      <c r="G4927" t="s">
        <v>652</v>
      </c>
      <c r="H4927" t="s">
        <v>2</v>
      </c>
      <c r="K4927">
        <v>0</v>
      </c>
      <c r="L4927" t="s">
        <v>55</v>
      </c>
      <c r="M4927" t="s">
        <v>368</v>
      </c>
    </row>
    <row r="4928" spans="1:14" x14ac:dyDescent="0.25">
      <c r="A4928">
        <v>320685</v>
      </c>
      <c r="B4928" t="s">
        <v>78</v>
      </c>
      <c r="C4928" t="s">
        <v>43</v>
      </c>
      <c r="D4928" s="8">
        <v>40994</v>
      </c>
      <c r="E4928" t="s">
        <v>107</v>
      </c>
      <c r="F4928">
        <v>1830</v>
      </c>
      <c r="G4928" t="s">
        <v>8</v>
      </c>
      <c r="H4928" t="s">
        <v>2</v>
      </c>
      <c r="I4928">
        <v>0</v>
      </c>
      <c r="J4928">
        <v>145</v>
      </c>
      <c r="K4928">
        <v>0</v>
      </c>
      <c r="L4928" t="s">
        <v>84</v>
      </c>
      <c r="M4928" t="s">
        <v>74</v>
      </c>
      <c r="N4928" t="s">
        <v>57</v>
      </c>
    </row>
    <row r="4929" spans="1:14" x14ac:dyDescent="0.25">
      <c r="A4929">
        <v>320692</v>
      </c>
      <c r="B4929" t="s">
        <v>88</v>
      </c>
      <c r="C4929" t="s">
        <v>43</v>
      </c>
      <c r="D4929" s="8">
        <v>40969</v>
      </c>
      <c r="E4929" t="s">
        <v>107</v>
      </c>
      <c r="F4929">
        <v>1830</v>
      </c>
      <c r="G4929" t="s">
        <v>13</v>
      </c>
      <c r="H4929" t="s">
        <v>3</v>
      </c>
      <c r="I4929">
        <v>0</v>
      </c>
      <c r="K4929">
        <v>0</v>
      </c>
      <c r="L4929" t="s">
        <v>84</v>
      </c>
      <c r="M4929" t="s">
        <v>125</v>
      </c>
      <c r="N4929" t="s">
        <v>57</v>
      </c>
    </row>
    <row r="4930" spans="1:14" x14ac:dyDescent="0.25">
      <c r="A4930">
        <v>320695</v>
      </c>
      <c r="B4930" t="s">
        <v>189</v>
      </c>
      <c r="C4930" t="s">
        <v>106</v>
      </c>
      <c r="D4930" s="8">
        <v>40969</v>
      </c>
      <c r="E4930" t="s">
        <v>53</v>
      </c>
      <c r="F4930">
        <v>720</v>
      </c>
      <c r="G4930" t="s">
        <v>93</v>
      </c>
      <c r="H4930" t="s">
        <v>2</v>
      </c>
      <c r="L4930" t="s">
        <v>64</v>
      </c>
      <c r="M4930" t="s">
        <v>81</v>
      </c>
    </row>
    <row r="4931" spans="1:14" x14ac:dyDescent="0.25">
      <c r="A4931">
        <v>320696</v>
      </c>
      <c r="B4931" t="s">
        <v>63</v>
      </c>
      <c r="C4931" t="s">
        <v>43</v>
      </c>
      <c r="D4931" s="8">
        <v>40970</v>
      </c>
      <c r="E4931" t="s">
        <v>53</v>
      </c>
      <c r="F4931">
        <v>940</v>
      </c>
      <c r="G4931" t="s">
        <v>9</v>
      </c>
      <c r="H4931" t="s">
        <v>2</v>
      </c>
      <c r="I4931">
        <v>1200</v>
      </c>
      <c r="J4931">
        <v>210</v>
      </c>
      <c r="K4931">
        <v>1</v>
      </c>
      <c r="L4931" t="s">
        <v>64</v>
      </c>
      <c r="M4931" t="s">
        <v>74</v>
      </c>
      <c r="N4931" t="s">
        <v>57</v>
      </c>
    </row>
    <row r="4932" spans="1:14" x14ac:dyDescent="0.25">
      <c r="A4932">
        <v>320698</v>
      </c>
      <c r="B4932" t="s">
        <v>62</v>
      </c>
      <c r="C4932" t="s">
        <v>43</v>
      </c>
      <c r="D4932" s="8">
        <v>40971</v>
      </c>
      <c r="E4932" t="s">
        <v>53</v>
      </c>
      <c r="F4932">
        <v>1032</v>
      </c>
      <c r="G4932" t="s">
        <v>8</v>
      </c>
      <c r="H4932" t="s">
        <v>2</v>
      </c>
      <c r="I4932">
        <v>200</v>
      </c>
      <c r="J4932">
        <v>120</v>
      </c>
      <c r="L4932" t="s">
        <v>55</v>
      </c>
      <c r="M4932" t="s">
        <v>453</v>
      </c>
      <c r="N4932" t="s">
        <v>57</v>
      </c>
    </row>
    <row r="4933" spans="1:14" x14ac:dyDescent="0.25">
      <c r="A4933">
        <v>320699</v>
      </c>
      <c r="B4933" t="s">
        <v>133</v>
      </c>
      <c r="C4933" t="s">
        <v>43</v>
      </c>
      <c r="D4933" s="8">
        <v>40972</v>
      </c>
      <c r="E4933" t="s">
        <v>53</v>
      </c>
      <c r="G4933" t="s">
        <v>11</v>
      </c>
      <c r="H4933" t="s">
        <v>3</v>
      </c>
      <c r="I4933">
        <v>250</v>
      </c>
      <c r="L4933" t="s">
        <v>64</v>
      </c>
      <c r="M4933" t="s">
        <v>238</v>
      </c>
    </row>
    <row r="4934" spans="1:14" x14ac:dyDescent="0.25">
      <c r="A4934">
        <v>320707</v>
      </c>
      <c r="B4934" t="s">
        <v>230</v>
      </c>
      <c r="C4934" t="s">
        <v>71</v>
      </c>
      <c r="D4934" s="8">
        <v>40965</v>
      </c>
      <c r="E4934" t="s">
        <v>53</v>
      </c>
      <c r="F4934">
        <v>1530</v>
      </c>
      <c r="G4934" t="s">
        <v>313</v>
      </c>
      <c r="H4934" t="s">
        <v>2</v>
      </c>
      <c r="I4934">
        <v>150</v>
      </c>
      <c r="J4934">
        <v>78</v>
      </c>
      <c r="L4934" t="s">
        <v>64</v>
      </c>
      <c r="M4934" t="s">
        <v>74</v>
      </c>
      <c r="N4934" t="s">
        <v>61</v>
      </c>
    </row>
    <row r="4935" spans="1:14" x14ac:dyDescent="0.25">
      <c r="A4935">
        <v>320716</v>
      </c>
      <c r="B4935" t="s">
        <v>101</v>
      </c>
      <c r="C4935" t="s">
        <v>43</v>
      </c>
      <c r="D4935" s="8">
        <v>40973</v>
      </c>
      <c r="E4935" t="s">
        <v>53</v>
      </c>
      <c r="F4935">
        <v>1643</v>
      </c>
      <c r="G4935" t="s">
        <v>21</v>
      </c>
      <c r="H4935" t="s">
        <v>4</v>
      </c>
      <c r="I4935">
        <v>4000</v>
      </c>
      <c r="L4935" t="s">
        <v>55</v>
      </c>
      <c r="M4935" t="s">
        <v>56</v>
      </c>
      <c r="N4935" t="s">
        <v>57</v>
      </c>
    </row>
    <row r="4936" spans="1:14" x14ac:dyDescent="0.25">
      <c r="A4936">
        <v>320719</v>
      </c>
      <c r="B4936" t="s">
        <v>86</v>
      </c>
      <c r="C4936" t="s">
        <v>43</v>
      </c>
      <c r="D4936" s="8">
        <v>40974</v>
      </c>
      <c r="E4936" t="s">
        <v>53</v>
      </c>
      <c r="F4936">
        <v>1710</v>
      </c>
      <c r="G4936" t="s">
        <v>14</v>
      </c>
      <c r="H4936" t="s">
        <v>3</v>
      </c>
      <c r="I4936">
        <v>0</v>
      </c>
      <c r="K4936">
        <v>0</v>
      </c>
      <c r="L4936" t="s">
        <v>73</v>
      </c>
      <c r="M4936" t="s">
        <v>90</v>
      </c>
      <c r="N4936" t="s">
        <v>57</v>
      </c>
    </row>
    <row r="4937" spans="1:14" x14ac:dyDescent="0.25">
      <c r="A4937">
        <v>320721</v>
      </c>
      <c r="B4937" t="s">
        <v>653</v>
      </c>
      <c r="C4937" t="s">
        <v>71</v>
      </c>
      <c r="D4937" s="8">
        <v>40974</v>
      </c>
      <c r="E4937" t="s">
        <v>83</v>
      </c>
      <c r="F4937">
        <v>2356</v>
      </c>
      <c r="G4937" t="s">
        <v>324</v>
      </c>
      <c r="H4937" t="s">
        <v>4</v>
      </c>
      <c r="I4937">
        <v>4000</v>
      </c>
      <c r="L4937" t="s">
        <v>64</v>
      </c>
      <c r="M4937" t="s">
        <v>436</v>
      </c>
      <c r="N4937" t="s">
        <v>57</v>
      </c>
    </row>
    <row r="4938" spans="1:14" x14ac:dyDescent="0.25">
      <c r="A4938">
        <v>320725</v>
      </c>
      <c r="B4938" t="s">
        <v>101</v>
      </c>
      <c r="C4938" t="s">
        <v>43</v>
      </c>
      <c r="D4938" s="8">
        <v>40974</v>
      </c>
      <c r="E4938" t="s">
        <v>53</v>
      </c>
      <c r="F4938">
        <v>709</v>
      </c>
      <c r="G4938" t="s">
        <v>7</v>
      </c>
      <c r="H4938" t="s">
        <v>2</v>
      </c>
      <c r="L4938" t="s">
        <v>55</v>
      </c>
      <c r="M4938" t="s">
        <v>74</v>
      </c>
      <c r="N4938" t="s">
        <v>57</v>
      </c>
    </row>
    <row r="4939" spans="1:14" x14ac:dyDescent="0.25">
      <c r="A4939">
        <v>320726</v>
      </c>
      <c r="B4939" t="s">
        <v>63</v>
      </c>
      <c r="C4939" t="s">
        <v>43</v>
      </c>
      <c r="D4939" s="8">
        <v>40974</v>
      </c>
      <c r="E4939" t="s">
        <v>53</v>
      </c>
      <c r="F4939">
        <v>1035</v>
      </c>
      <c r="G4939" t="s">
        <v>6</v>
      </c>
      <c r="H4939" t="s">
        <v>2</v>
      </c>
      <c r="I4939">
        <v>10</v>
      </c>
      <c r="J4939">
        <v>140</v>
      </c>
      <c r="K4939">
        <v>0</v>
      </c>
      <c r="L4939" t="s">
        <v>64</v>
      </c>
      <c r="M4939" t="s">
        <v>46</v>
      </c>
      <c r="N4939" t="s">
        <v>57</v>
      </c>
    </row>
    <row r="4940" spans="1:14" x14ac:dyDescent="0.25">
      <c r="A4940">
        <v>320730</v>
      </c>
      <c r="B4940" t="s">
        <v>63</v>
      </c>
      <c r="C4940" t="s">
        <v>43</v>
      </c>
      <c r="D4940" s="8">
        <v>40980</v>
      </c>
      <c r="E4940" t="s">
        <v>53</v>
      </c>
      <c r="F4940">
        <v>1800</v>
      </c>
      <c r="G4940" t="s">
        <v>14</v>
      </c>
      <c r="H4940" t="s">
        <v>3</v>
      </c>
      <c r="I4940">
        <v>10</v>
      </c>
      <c r="J4940">
        <v>140</v>
      </c>
      <c r="K4940">
        <v>0</v>
      </c>
      <c r="L4940" t="s">
        <v>55</v>
      </c>
      <c r="M4940" t="s">
        <v>125</v>
      </c>
      <c r="N4940" t="s">
        <v>57</v>
      </c>
    </row>
    <row r="4941" spans="1:14" x14ac:dyDescent="0.25">
      <c r="A4941">
        <v>320742</v>
      </c>
      <c r="B4941" t="s">
        <v>157</v>
      </c>
      <c r="C4941" t="s">
        <v>71</v>
      </c>
      <c r="D4941" s="8">
        <v>40991</v>
      </c>
      <c r="E4941" t="s">
        <v>53</v>
      </c>
      <c r="F4941">
        <v>1127</v>
      </c>
      <c r="G4941" t="s">
        <v>100</v>
      </c>
      <c r="H4941" t="s">
        <v>3</v>
      </c>
      <c r="I4941">
        <v>0</v>
      </c>
      <c r="J4941">
        <v>70</v>
      </c>
      <c r="K4941">
        <v>0</v>
      </c>
      <c r="L4941" t="s">
        <v>73</v>
      </c>
      <c r="M4941" t="s">
        <v>79</v>
      </c>
      <c r="N4941" t="s">
        <v>57</v>
      </c>
    </row>
    <row r="4942" spans="1:14" x14ac:dyDescent="0.25">
      <c r="A4942">
        <v>320750</v>
      </c>
      <c r="B4942" t="s">
        <v>95</v>
      </c>
      <c r="C4942" t="s">
        <v>43</v>
      </c>
      <c r="D4942" s="8">
        <v>40984</v>
      </c>
      <c r="E4942" t="s">
        <v>53</v>
      </c>
      <c r="F4942">
        <v>1729</v>
      </c>
      <c r="G4942" t="s">
        <v>19</v>
      </c>
      <c r="H4942" t="s">
        <v>4</v>
      </c>
      <c r="I4942">
        <v>0</v>
      </c>
      <c r="J4942">
        <v>137</v>
      </c>
      <c r="K4942">
        <v>0</v>
      </c>
      <c r="L4942" t="s">
        <v>73</v>
      </c>
      <c r="M4942" t="s">
        <v>51</v>
      </c>
      <c r="N4942" t="s">
        <v>57</v>
      </c>
    </row>
    <row r="4943" spans="1:14" x14ac:dyDescent="0.25">
      <c r="A4943">
        <v>320752</v>
      </c>
      <c r="B4943" t="s">
        <v>105</v>
      </c>
      <c r="C4943" t="s">
        <v>106</v>
      </c>
      <c r="D4943" s="8">
        <v>40978</v>
      </c>
      <c r="E4943" t="s">
        <v>53</v>
      </c>
      <c r="F4943">
        <v>741</v>
      </c>
      <c r="G4943" t="s">
        <v>7</v>
      </c>
      <c r="H4943" t="s">
        <v>2</v>
      </c>
      <c r="I4943">
        <v>100</v>
      </c>
      <c r="J4943">
        <v>110</v>
      </c>
      <c r="K4943">
        <v>0</v>
      </c>
      <c r="L4943" t="s">
        <v>55</v>
      </c>
      <c r="M4943" t="s">
        <v>81</v>
      </c>
      <c r="N4943" t="s">
        <v>57</v>
      </c>
    </row>
    <row r="4944" spans="1:14" x14ac:dyDescent="0.25">
      <c r="A4944">
        <v>320756</v>
      </c>
      <c r="B4944" t="s">
        <v>42</v>
      </c>
      <c r="C4944" t="s">
        <v>43</v>
      </c>
      <c r="D4944" s="8">
        <v>40986</v>
      </c>
      <c r="E4944" t="s">
        <v>53</v>
      </c>
      <c r="F4944">
        <v>940</v>
      </c>
      <c r="G4944" t="s">
        <v>8</v>
      </c>
      <c r="H4944" t="s">
        <v>2</v>
      </c>
      <c r="I4944">
        <v>100</v>
      </c>
      <c r="L4944" t="s">
        <v>64</v>
      </c>
      <c r="M4944" t="s">
        <v>118</v>
      </c>
      <c r="N4944" t="s">
        <v>57</v>
      </c>
    </row>
    <row r="4945" spans="1:14" x14ac:dyDescent="0.25">
      <c r="A4945">
        <v>320758</v>
      </c>
      <c r="B4945" t="s">
        <v>62</v>
      </c>
      <c r="C4945" t="s">
        <v>43</v>
      </c>
      <c r="D4945" s="8">
        <v>40988</v>
      </c>
      <c r="E4945" t="s">
        <v>53</v>
      </c>
      <c r="F4945">
        <v>1118</v>
      </c>
      <c r="G4945" t="s">
        <v>179</v>
      </c>
      <c r="H4945" t="s">
        <v>2</v>
      </c>
      <c r="I4945">
        <v>50</v>
      </c>
      <c r="J4945">
        <v>140</v>
      </c>
      <c r="K4945">
        <v>0</v>
      </c>
      <c r="L4945" t="s">
        <v>55</v>
      </c>
      <c r="M4945" t="s">
        <v>430</v>
      </c>
      <c r="N4945" t="s">
        <v>57</v>
      </c>
    </row>
    <row r="4946" spans="1:14" x14ac:dyDescent="0.25">
      <c r="A4946">
        <v>320759</v>
      </c>
      <c r="B4946" t="s">
        <v>302</v>
      </c>
      <c r="C4946" t="s">
        <v>43</v>
      </c>
      <c r="D4946" s="8">
        <v>40988</v>
      </c>
      <c r="E4946" t="s">
        <v>83</v>
      </c>
      <c r="F4946">
        <v>530</v>
      </c>
      <c r="G4946" t="s">
        <v>10</v>
      </c>
      <c r="H4946" t="s">
        <v>2</v>
      </c>
      <c r="I4946">
        <v>50</v>
      </c>
      <c r="J4946">
        <v>140</v>
      </c>
      <c r="K4946">
        <v>0</v>
      </c>
      <c r="L4946" t="s">
        <v>55</v>
      </c>
      <c r="M4946" t="s">
        <v>60</v>
      </c>
      <c r="N4946" t="s">
        <v>57</v>
      </c>
    </row>
    <row r="4947" spans="1:14" x14ac:dyDescent="0.25">
      <c r="A4947">
        <v>320763</v>
      </c>
      <c r="B4947" t="s">
        <v>86</v>
      </c>
      <c r="C4947" t="s">
        <v>43</v>
      </c>
      <c r="D4947" s="8">
        <v>40992</v>
      </c>
      <c r="E4947" t="s">
        <v>83</v>
      </c>
      <c r="F4947">
        <v>1942</v>
      </c>
      <c r="G4947" t="s">
        <v>8</v>
      </c>
      <c r="H4947" t="s">
        <v>2</v>
      </c>
      <c r="I4947">
        <v>0</v>
      </c>
      <c r="K4947">
        <v>0</v>
      </c>
      <c r="L4947" t="s">
        <v>73</v>
      </c>
      <c r="M4947" t="s">
        <v>238</v>
      </c>
      <c r="N4947" t="s">
        <v>61</v>
      </c>
    </row>
    <row r="4948" spans="1:14" x14ac:dyDescent="0.25">
      <c r="A4948">
        <v>320765</v>
      </c>
      <c r="B4948" t="s">
        <v>220</v>
      </c>
      <c r="C4948" t="s">
        <v>43</v>
      </c>
      <c r="D4948" s="8">
        <v>40996</v>
      </c>
      <c r="E4948" t="s">
        <v>83</v>
      </c>
      <c r="F4948">
        <v>600</v>
      </c>
      <c r="G4948" t="s">
        <v>654</v>
      </c>
      <c r="H4948" t="s">
        <v>4</v>
      </c>
      <c r="I4948">
        <v>0</v>
      </c>
      <c r="J4948">
        <v>100</v>
      </c>
      <c r="K4948">
        <v>0</v>
      </c>
      <c r="L4948" t="s">
        <v>73</v>
      </c>
      <c r="M4948" t="s">
        <v>238</v>
      </c>
      <c r="N4948" t="s">
        <v>57</v>
      </c>
    </row>
    <row r="4949" spans="1:14" x14ac:dyDescent="0.25">
      <c r="A4949">
        <v>320767</v>
      </c>
      <c r="B4949" t="s">
        <v>144</v>
      </c>
      <c r="C4949" t="s">
        <v>43</v>
      </c>
      <c r="D4949" s="8">
        <v>40996</v>
      </c>
      <c r="E4949" t="s">
        <v>53</v>
      </c>
      <c r="F4949">
        <v>1004</v>
      </c>
      <c r="G4949" t="s">
        <v>14</v>
      </c>
      <c r="H4949" t="s">
        <v>3</v>
      </c>
      <c r="I4949">
        <v>25</v>
      </c>
      <c r="J4949">
        <v>135</v>
      </c>
      <c r="K4949">
        <v>0</v>
      </c>
      <c r="L4949" t="s">
        <v>55</v>
      </c>
      <c r="M4949" t="s">
        <v>531</v>
      </c>
      <c r="N4949" t="s">
        <v>57</v>
      </c>
    </row>
    <row r="4950" spans="1:14" x14ac:dyDescent="0.25">
      <c r="A4950">
        <v>320773</v>
      </c>
      <c r="B4950" t="s">
        <v>42</v>
      </c>
      <c r="C4950" t="s">
        <v>43</v>
      </c>
      <c r="D4950" s="8">
        <v>40977</v>
      </c>
      <c r="E4950" t="s">
        <v>83</v>
      </c>
      <c r="F4950">
        <v>2105</v>
      </c>
      <c r="G4950" t="s">
        <v>13</v>
      </c>
      <c r="H4950" t="s">
        <v>3</v>
      </c>
      <c r="L4950" t="s">
        <v>55</v>
      </c>
      <c r="M4950" t="s">
        <v>238</v>
      </c>
    </row>
    <row r="4951" spans="1:14" x14ac:dyDescent="0.25">
      <c r="A4951">
        <v>320777</v>
      </c>
      <c r="B4951" t="s">
        <v>88</v>
      </c>
      <c r="C4951" t="s">
        <v>43</v>
      </c>
      <c r="D4951" s="8">
        <v>40971</v>
      </c>
      <c r="E4951" t="s">
        <v>53</v>
      </c>
      <c r="F4951">
        <v>1713</v>
      </c>
      <c r="G4951" t="s">
        <v>14</v>
      </c>
      <c r="H4951" t="s">
        <v>3</v>
      </c>
      <c r="I4951">
        <v>300</v>
      </c>
      <c r="J4951">
        <v>140</v>
      </c>
      <c r="L4951" t="s">
        <v>55</v>
      </c>
      <c r="M4951" t="s">
        <v>56</v>
      </c>
      <c r="N4951" t="s">
        <v>57</v>
      </c>
    </row>
    <row r="4952" spans="1:14" x14ac:dyDescent="0.25">
      <c r="A4952">
        <v>320779</v>
      </c>
      <c r="B4952" t="s">
        <v>89</v>
      </c>
      <c r="C4952" t="s">
        <v>43</v>
      </c>
      <c r="D4952" s="8">
        <v>40972</v>
      </c>
      <c r="E4952" t="s">
        <v>83</v>
      </c>
      <c r="F4952">
        <v>2200</v>
      </c>
      <c r="G4952" t="s">
        <v>94</v>
      </c>
      <c r="H4952" t="s">
        <v>3</v>
      </c>
      <c r="I4952">
        <v>1000</v>
      </c>
      <c r="L4952" t="s">
        <v>55</v>
      </c>
      <c r="M4952" t="s">
        <v>56</v>
      </c>
      <c r="N4952" t="s">
        <v>57</v>
      </c>
    </row>
    <row r="4953" spans="1:14" x14ac:dyDescent="0.25">
      <c r="A4953">
        <v>320781</v>
      </c>
      <c r="B4953" t="s">
        <v>105</v>
      </c>
      <c r="C4953" t="s">
        <v>106</v>
      </c>
      <c r="D4953" s="8">
        <v>40972</v>
      </c>
      <c r="E4953" t="s">
        <v>53</v>
      </c>
      <c r="F4953">
        <v>820</v>
      </c>
      <c r="G4953" t="s">
        <v>8</v>
      </c>
      <c r="H4953" t="s">
        <v>2</v>
      </c>
      <c r="I4953">
        <v>400</v>
      </c>
      <c r="J4953">
        <v>120</v>
      </c>
      <c r="L4953" t="s">
        <v>64</v>
      </c>
      <c r="M4953" t="s">
        <v>217</v>
      </c>
      <c r="N4953" t="s">
        <v>57</v>
      </c>
    </row>
    <row r="4954" spans="1:14" x14ac:dyDescent="0.25">
      <c r="A4954">
        <v>320782</v>
      </c>
      <c r="B4954" t="s">
        <v>63</v>
      </c>
      <c r="C4954" t="s">
        <v>43</v>
      </c>
      <c r="D4954" s="8">
        <v>40972</v>
      </c>
      <c r="E4954" t="s">
        <v>83</v>
      </c>
      <c r="F4954">
        <v>2330</v>
      </c>
      <c r="G4954" t="s">
        <v>66</v>
      </c>
      <c r="H4954" t="s">
        <v>4</v>
      </c>
      <c r="I4954">
        <v>4000</v>
      </c>
      <c r="J4954">
        <v>250</v>
      </c>
      <c r="K4954">
        <v>20</v>
      </c>
      <c r="L4954" t="s">
        <v>55</v>
      </c>
      <c r="M4954" t="s">
        <v>82</v>
      </c>
      <c r="N4954" t="s">
        <v>57</v>
      </c>
    </row>
    <row r="4955" spans="1:14" x14ac:dyDescent="0.25">
      <c r="A4955">
        <v>320784</v>
      </c>
      <c r="B4955" t="s">
        <v>62</v>
      </c>
      <c r="C4955" t="s">
        <v>43</v>
      </c>
      <c r="D4955" s="8">
        <v>40972</v>
      </c>
      <c r="E4955" t="s">
        <v>83</v>
      </c>
      <c r="F4955">
        <v>2225</v>
      </c>
      <c r="G4955" t="s">
        <v>23</v>
      </c>
      <c r="H4955" t="s">
        <v>4</v>
      </c>
      <c r="I4955">
        <v>2800</v>
      </c>
      <c r="K4955">
        <v>3</v>
      </c>
      <c r="L4955" t="s">
        <v>55</v>
      </c>
      <c r="M4955" t="s">
        <v>238</v>
      </c>
      <c r="N4955" t="s">
        <v>57</v>
      </c>
    </row>
    <row r="4956" spans="1:14" x14ac:dyDescent="0.25">
      <c r="A4956">
        <v>320786</v>
      </c>
      <c r="B4956" t="s">
        <v>89</v>
      </c>
      <c r="C4956" t="s">
        <v>43</v>
      </c>
      <c r="D4956" s="8">
        <v>40973</v>
      </c>
      <c r="E4956" t="s">
        <v>107</v>
      </c>
      <c r="F4956">
        <v>1849</v>
      </c>
      <c r="G4956" t="s">
        <v>135</v>
      </c>
      <c r="H4956" t="s">
        <v>3</v>
      </c>
      <c r="K4956">
        <v>0</v>
      </c>
      <c r="L4956" t="s">
        <v>64</v>
      </c>
      <c r="M4956" t="s">
        <v>77</v>
      </c>
      <c r="N4956" t="s">
        <v>57</v>
      </c>
    </row>
    <row r="4957" spans="1:14" x14ac:dyDescent="0.25">
      <c r="A4957">
        <v>320800</v>
      </c>
      <c r="B4957" t="s">
        <v>192</v>
      </c>
      <c r="C4957" t="s">
        <v>43</v>
      </c>
      <c r="D4957" s="8">
        <v>40975</v>
      </c>
      <c r="E4957" t="s">
        <v>53</v>
      </c>
      <c r="F4957">
        <v>1100</v>
      </c>
      <c r="G4957" t="s">
        <v>19</v>
      </c>
      <c r="H4957" t="s">
        <v>4</v>
      </c>
      <c r="K4957">
        <v>0</v>
      </c>
      <c r="L4957" t="s">
        <v>55</v>
      </c>
      <c r="M4957" t="s">
        <v>136</v>
      </c>
      <c r="N4957" t="s">
        <v>57</v>
      </c>
    </row>
    <row r="4958" spans="1:14" x14ac:dyDescent="0.25">
      <c r="A4958">
        <v>320802</v>
      </c>
      <c r="B4958" t="s">
        <v>230</v>
      </c>
      <c r="C4958" t="s">
        <v>71</v>
      </c>
      <c r="D4958" s="8">
        <v>40975</v>
      </c>
      <c r="E4958" t="s">
        <v>53</v>
      </c>
      <c r="F4958">
        <v>1015</v>
      </c>
      <c r="G4958" t="s">
        <v>49</v>
      </c>
      <c r="H4958" t="s">
        <v>3</v>
      </c>
      <c r="I4958">
        <v>400</v>
      </c>
      <c r="L4958" t="s">
        <v>55</v>
      </c>
      <c r="M4958" t="s">
        <v>485</v>
      </c>
      <c r="N4958" t="s">
        <v>57</v>
      </c>
    </row>
    <row r="4959" spans="1:14" x14ac:dyDescent="0.25">
      <c r="A4959">
        <v>320803</v>
      </c>
      <c r="B4959" t="s">
        <v>105</v>
      </c>
      <c r="C4959" t="s">
        <v>106</v>
      </c>
      <c r="D4959" s="8">
        <v>40975</v>
      </c>
      <c r="E4959" t="s">
        <v>44</v>
      </c>
      <c r="F4959">
        <v>609</v>
      </c>
      <c r="G4959" t="s">
        <v>511</v>
      </c>
      <c r="H4959" t="s">
        <v>2</v>
      </c>
      <c r="I4959">
        <v>0</v>
      </c>
      <c r="K4959">
        <v>0</v>
      </c>
      <c r="L4959" t="s">
        <v>73</v>
      </c>
      <c r="M4959" t="s">
        <v>56</v>
      </c>
    </row>
    <row r="4960" spans="1:14" x14ac:dyDescent="0.25">
      <c r="A4960">
        <v>320805</v>
      </c>
      <c r="B4960" t="s">
        <v>42</v>
      </c>
      <c r="C4960" t="s">
        <v>43</v>
      </c>
      <c r="D4960" s="8">
        <v>40976</v>
      </c>
      <c r="E4960" t="s">
        <v>53</v>
      </c>
      <c r="F4960">
        <v>1050</v>
      </c>
      <c r="G4960" t="s">
        <v>8</v>
      </c>
      <c r="H4960" t="s">
        <v>2</v>
      </c>
      <c r="I4960">
        <v>0</v>
      </c>
      <c r="K4960">
        <v>0</v>
      </c>
      <c r="L4960" t="s">
        <v>84</v>
      </c>
      <c r="M4960" t="s">
        <v>238</v>
      </c>
    </row>
    <row r="4961" spans="1:14" x14ac:dyDescent="0.25">
      <c r="A4961">
        <v>320807</v>
      </c>
      <c r="B4961" t="s">
        <v>158</v>
      </c>
      <c r="C4961" t="s">
        <v>43</v>
      </c>
      <c r="D4961" s="8">
        <v>40976</v>
      </c>
      <c r="E4961" t="s">
        <v>107</v>
      </c>
      <c r="F4961">
        <v>1840</v>
      </c>
      <c r="G4961" t="s">
        <v>20</v>
      </c>
      <c r="H4961" t="s">
        <v>4</v>
      </c>
      <c r="I4961">
        <v>0</v>
      </c>
      <c r="K4961">
        <v>0</v>
      </c>
      <c r="L4961" t="s">
        <v>73</v>
      </c>
      <c r="M4961" t="s">
        <v>51</v>
      </c>
      <c r="N4961" t="s">
        <v>61</v>
      </c>
    </row>
    <row r="4962" spans="1:14" x14ac:dyDescent="0.25">
      <c r="A4962">
        <v>320810</v>
      </c>
      <c r="B4962" t="s">
        <v>42</v>
      </c>
      <c r="C4962" t="s">
        <v>43</v>
      </c>
      <c r="D4962" s="8">
        <v>40976</v>
      </c>
      <c r="E4962" t="s">
        <v>53</v>
      </c>
      <c r="F4962">
        <v>945</v>
      </c>
      <c r="G4962" t="s">
        <v>6</v>
      </c>
      <c r="H4962" t="s">
        <v>2</v>
      </c>
      <c r="L4962" t="s">
        <v>55</v>
      </c>
      <c r="M4962" t="s">
        <v>56</v>
      </c>
      <c r="N4962" t="s">
        <v>57</v>
      </c>
    </row>
    <row r="4963" spans="1:14" x14ac:dyDescent="0.25">
      <c r="A4963">
        <v>320815</v>
      </c>
      <c r="B4963" t="s">
        <v>92</v>
      </c>
      <c r="C4963" t="s">
        <v>43</v>
      </c>
      <c r="D4963" s="8">
        <v>40977</v>
      </c>
      <c r="E4963" t="s">
        <v>53</v>
      </c>
      <c r="F4963">
        <v>831</v>
      </c>
      <c r="G4963" t="s">
        <v>14</v>
      </c>
      <c r="H4963" t="s">
        <v>3</v>
      </c>
      <c r="I4963">
        <v>0</v>
      </c>
      <c r="K4963">
        <v>0</v>
      </c>
      <c r="L4963" t="s">
        <v>73</v>
      </c>
      <c r="M4963" t="s">
        <v>56</v>
      </c>
      <c r="N4963" t="s">
        <v>57</v>
      </c>
    </row>
    <row r="4964" spans="1:14" x14ac:dyDescent="0.25">
      <c r="A4964">
        <v>320816</v>
      </c>
      <c r="B4964" t="s">
        <v>42</v>
      </c>
      <c r="C4964" t="s">
        <v>43</v>
      </c>
      <c r="D4964" s="8">
        <v>40977</v>
      </c>
      <c r="E4964" t="s">
        <v>53</v>
      </c>
      <c r="F4964">
        <v>715</v>
      </c>
      <c r="G4964" t="s">
        <v>14</v>
      </c>
      <c r="H4964" t="s">
        <v>3</v>
      </c>
      <c r="I4964">
        <v>0</v>
      </c>
      <c r="K4964">
        <v>0</v>
      </c>
      <c r="L4964" t="s">
        <v>73</v>
      </c>
      <c r="M4964" t="s">
        <v>90</v>
      </c>
      <c r="N4964" t="s">
        <v>57</v>
      </c>
    </row>
    <row r="4965" spans="1:14" x14ac:dyDescent="0.25">
      <c r="A4965">
        <v>320818</v>
      </c>
      <c r="B4965" t="s">
        <v>111</v>
      </c>
      <c r="C4965" t="s">
        <v>106</v>
      </c>
      <c r="D4965" s="8">
        <v>40978</v>
      </c>
      <c r="E4965" t="s">
        <v>53</v>
      </c>
      <c r="F4965">
        <v>737</v>
      </c>
      <c r="G4965" t="s">
        <v>23</v>
      </c>
      <c r="H4965" t="s">
        <v>4</v>
      </c>
      <c r="I4965">
        <v>0</v>
      </c>
      <c r="J4965">
        <v>90</v>
      </c>
      <c r="K4965">
        <v>0</v>
      </c>
      <c r="L4965" t="s">
        <v>73</v>
      </c>
      <c r="M4965" t="s">
        <v>50</v>
      </c>
      <c r="N4965" t="s">
        <v>61</v>
      </c>
    </row>
    <row r="4966" spans="1:14" x14ac:dyDescent="0.25">
      <c r="A4966">
        <v>320821</v>
      </c>
      <c r="B4966" t="s">
        <v>88</v>
      </c>
      <c r="C4966" t="s">
        <v>43</v>
      </c>
      <c r="D4966" s="8">
        <v>40978</v>
      </c>
      <c r="E4966" t="s">
        <v>53</v>
      </c>
      <c r="F4966">
        <v>843</v>
      </c>
      <c r="G4966" t="s">
        <v>49</v>
      </c>
      <c r="H4966" t="s">
        <v>3</v>
      </c>
      <c r="I4966">
        <v>0</v>
      </c>
      <c r="J4966">
        <v>80</v>
      </c>
      <c r="K4966">
        <v>0</v>
      </c>
      <c r="L4966" t="s">
        <v>84</v>
      </c>
      <c r="M4966" t="s">
        <v>337</v>
      </c>
      <c r="N4966" t="s">
        <v>61</v>
      </c>
    </row>
    <row r="4967" spans="1:14" x14ac:dyDescent="0.25">
      <c r="A4967">
        <v>320823</v>
      </c>
      <c r="B4967" t="s">
        <v>417</v>
      </c>
      <c r="C4967" t="s">
        <v>552</v>
      </c>
      <c r="D4967" s="8">
        <v>40978</v>
      </c>
      <c r="E4967" t="s">
        <v>53</v>
      </c>
      <c r="F4967">
        <v>1000</v>
      </c>
      <c r="G4967" t="s">
        <v>655</v>
      </c>
      <c r="H4967" t="s">
        <v>3</v>
      </c>
      <c r="I4967">
        <v>400</v>
      </c>
      <c r="J4967">
        <v>90</v>
      </c>
      <c r="K4967">
        <v>1</v>
      </c>
      <c r="L4967" t="s">
        <v>55</v>
      </c>
      <c r="M4967" t="s">
        <v>67</v>
      </c>
      <c r="N4967" t="s">
        <v>57</v>
      </c>
    </row>
    <row r="4968" spans="1:14" x14ac:dyDescent="0.25">
      <c r="A4968">
        <v>320824</v>
      </c>
      <c r="B4968" t="s">
        <v>48</v>
      </c>
      <c r="D4968" s="8">
        <v>40989</v>
      </c>
      <c r="G4968" t="s">
        <v>7</v>
      </c>
      <c r="H4968" t="s">
        <v>2</v>
      </c>
      <c r="K4968">
        <v>0</v>
      </c>
      <c r="M4968" t="s">
        <v>217</v>
      </c>
    </row>
    <row r="4969" spans="1:14" x14ac:dyDescent="0.25">
      <c r="A4969">
        <v>320826</v>
      </c>
      <c r="B4969" t="s">
        <v>48</v>
      </c>
      <c r="D4969" s="8">
        <v>40991</v>
      </c>
      <c r="G4969" t="s">
        <v>23</v>
      </c>
      <c r="H4969" t="s">
        <v>4</v>
      </c>
      <c r="K4969">
        <v>0</v>
      </c>
      <c r="M4969" t="s">
        <v>125</v>
      </c>
    </row>
    <row r="4970" spans="1:14" x14ac:dyDescent="0.25">
      <c r="A4970">
        <v>320829</v>
      </c>
      <c r="B4970" t="s">
        <v>48</v>
      </c>
      <c r="D4970" s="8">
        <v>40982</v>
      </c>
      <c r="G4970" t="s">
        <v>139</v>
      </c>
      <c r="H4970" t="s">
        <v>2</v>
      </c>
      <c r="K4970">
        <v>0</v>
      </c>
      <c r="M4970" t="s">
        <v>271</v>
      </c>
    </row>
    <row r="4971" spans="1:14" x14ac:dyDescent="0.25">
      <c r="A4971">
        <v>320834</v>
      </c>
      <c r="B4971" t="s">
        <v>48</v>
      </c>
      <c r="D4971" s="8">
        <v>40984</v>
      </c>
      <c r="G4971" t="s">
        <v>93</v>
      </c>
      <c r="H4971" t="s">
        <v>2</v>
      </c>
      <c r="K4971">
        <v>0</v>
      </c>
      <c r="M4971" t="s">
        <v>99</v>
      </c>
    </row>
    <row r="4972" spans="1:14" x14ac:dyDescent="0.25">
      <c r="A4972">
        <v>320839</v>
      </c>
      <c r="B4972" t="s">
        <v>48</v>
      </c>
      <c r="D4972" s="8">
        <v>40985</v>
      </c>
      <c r="G4972" t="s">
        <v>10</v>
      </c>
      <c r="H4972" t="s">
        <v>2</v>
      </c>
      <c r="K4972">
        <v>0</v>
      </c>
      <c r="M4972" t="s">
        <v>69</v>
      </c>
    </row>
    <row r="4973" spans="1:14" x14ac:dyDescent="0.25">
      <c r="A4973">
        <v>320842</v>
      </c>
      <c r="B4973" t="s">
        <v>48</v>
      </c>
      <c r="D4973" s="8">
        <v>40985</v>
      </c>
      <c r="G4973" t="s">
        <v>19</v>
      </c>
      <c r="H4973" t="s">
        <v>4</v>
      </c>
      <c r="K4973">
        <v>0</v>
      </c>
      <c r="M4973" t="s">
        <v>136</v>
      </c>
    </row>
    <row r="4974" spans="1:14" x14ac:dyDescent="0.25">
      <c r="A4974">
        <v>320844</v>
      </c>
      <c r="B4974" t="s">
        <v>48</v>
      </c>
      <c r="D4974" s="8">
        <v>40997</v>
      </c>
      <c r="G4974" t="s">
        <v>117</v>
      </c>
      <c r="H4974" t="s">
        <v>2</v>
      </c>
      <c r="K4974">
        <v>0</v>
      </c>
      <c r="M4974" t="s">
        <v>118</v>
      </c>
    </row>
    <row r="4975" spans="1:14" x14ac:dyDescent="0.25">
      <c r="A4975">
        <v>320846</v>
      </c>
      <c r="B4975" t="s">
        <v>48</v>
      </c>
      <c r="D4975" s="8">
        <v>40998</v>
      </c>
      <c r="G4975" t="s">
        <v>19</v>
      </c>
      <c r="H4975" t="s">
        <v>4</v>
      </c>
      <c r="K4975">
        <v>0</v>
      </c>
      <c r="M4975" t="s">
        <v>118</v>
      </c>
    </row>
    <row r="4976" spans="1:14" x14ac:dyDescent="0.25">
      <c r="A4976">
        <v>320862</v>
      </c>
      <c r="B4976" t="s">
        <v>48</v>
      </c>
      <c r="D4976" s="8">
        <v>40969</v>
      </c>
      <c r="G4976" t="s">
        <v>102</v>
      </c>
      <c r="H4976" t="s">
        <v>2</v>
      </c>
      <c r="K4976">
        <v>0</v>
      </c>
      <c r="M4976" t="s">
        <v>74</v>
      </c>
    </row>
    <row r="4977" spans="1:14" x14ac:dyDescent="0.25">
      <c r="A4977">
        <v>320863</v>
      </c>
      <c r="B4977" t="s">
        <v>48</v>
      </c>
      <c r="D4977" s="8">
        <v>40970</v>
      </c>
      <c r="G4977" t="s">
        <v>20</v>
      </c>
      <c r="H4977" t="s">
        <v>4</v>
      </c>
      <c r="K4977">
        <v>0</v>
      </c>
      <c r="M4977" t="s">
        <v>231</v>
      </c>
    </row>
    <row r="4978" spans="1:14" x14ac:dyDescent="0.25">
      <c r="A4978">
        <v>320865</v>
      </c>
      <c r="B4978" t="s">
        <v>48</v>
      </c>
      <c r="D4978" s="8">
        <v>40970</v>
      </c>
      <c r="G4978" t="s">
        <v>174</v>
      </c>
      <c r="H4978" t="s">
        <v>4</v>
      </c>
      <c r="K4978">
        <v>0</v>
      </c>
      <c r="M4978" t="s">
        <v>51</v>
      </c>
    </row>
    <row r="4979" spans="1:14" x14ac:dyDescent="0.25">
      <c r="A4979">
        <v>320866</v>
      </c>
      <c r="B4979" t="s">
        <v>48</v>
      </c>
      <c r="D4979" s="8">
        <v>40970</v>
      </c>
      <c r="G4979" t="s">
        <v>14</v>
      </c>
      <c r="H4979" t="s">
        <v>3</v>
      </c>
      <c r="K4979">
        <v>0</v>
      </c>
      <c r="M4979" t="s">
        <v>109</v>
      </c>
    </row>
    <row r="4980" spans="1:14" x14ac:dyDescent="0.25">
      <c r="A4980">
        <v>320869</v>
      </c>
      <c r="B4980" t="s">
        <v>48</v>
      </c>
      <c r="D4980" s="8">
        <v>40971</v>
      </c>
      <c r="G4980" t="s">
        <v>75</v>
      </c>
      <c r="H4980" t="s">
        <v>4</v>
      </c>
      <c r="K4980">
        <v>0</v>
      </c>
      <c r="M4980" t="s">
        <v>159</v>
      </c>
    </row>
    <row r="4981" spans="1:14" x14ac:dyDescent="0.25">
      <c r="A4981">
        <v>320871</v>
      </c>
      <c r="B4981" t="s">
        <v>48</v>
      </c>
      <c r="D4981" s="8">
        <v>40972</v>
      </c>
      <c r="G4981" t="s">
        <v>20</v>
      </c>
      <c r="H4981" t="s">
        <v>4</v>
      </c>
      <c r="K4981">
        <v>0</v>
      </c>
      <c r="M4981" t="s">
        <v>125</v>
      </c>
    </row>
    <row r="4982" spans="1:14" x14ac:dyDescent="0.25">
      <c r="A4982">
        <v>320876</v>
      </c>
      <c r="B4982" t="s">
        <v>48</v>
      </c>
      <c r="D4982" s="8">
        <v>40973</v>
      </c>
      <c r="G4982" t="s">
        <v>19</v>
      </c>
      <c r="H4982" t="s">
        <v>4</v>
      </c>
      <c r="K4982">
        <v>0</v>
      </c>
      <c r="M4982" t="s">
        <v>51</v>
      </c>
    </row>
    <row r="4983" spans="1:14" x14ac:dyDescent="0.25">
      <c r="A4983">
        <v>320879</v>
      </c>
      <c r="B4983" t="s">
        <v>48</v>
      </c>
      <c r="D4983" s="8">
        <v>40973</v>
      </c>
      <c r="G4983" t="s">
        <v>9</v>
      </c>
      <c r="H4983" t="s">
        <v>2</v>
      </c>
      <c r="K4983">
        <v>0</v>
      </c>
      <c r="M4983" t="s">
        <v>74</v>
      </c>
    </row>
    <row r="4984" spans="1:14" x14ac:dyDescent="0.25">
      <c r="A4984">
        <v>320885</v>
      </c>
      <c r="B4984" t="s">
        <v>48</v>
      </c>
      <c r="D4984" s="8">
        <v>40974</v>
      </c>
      <c r="G4984" t="s">
        <v>20</v>
      </c>
      <c r="H4984" t="s">
        <v>4</v>
      </c>
      <c r="K4984">
        <v>0</v>
      </c>
      <c r="M4984" t="s">
        <v>460</v>
      </c>
    </row>
    <row r="4985" spans="1:14" x14ac:dyDescent="0.25">
      <c r="A4985">
        <v>320886</v>
      </c>
      <c r="B4985" t="s">
        <v>48</v>
      </c>
      <c r="D4985" s="8">
        <v>40974</v>
      </c>
      <c r="G4985" t="s">
        <v>19</v>
      </c>
      <c r="H4985" t="s">
        <v>4</v>
      </c>
      <c r="K4985">
        <v>0</v>
      </c>
      <c r="M4985" t="s">
        <v>51</v>
      </c>
    </row>
    <row r="4986" spans="1:14" x14ac:dyDescent="0.25">
      <c r="A4986">
        <v>320888</v>
      </c>
      <c r="B4986" t="s">
        <v>48</v>
      </c>
      <c r="D4986" s="8">
        <v>40993</v>
      </c>
      <c r="G4986" t="s">
        <v>10</v>
      </c>
      <c r="H4986" t="s">
        <v>2</v>
      </c>
      <c r="K4986">
        <v>0</v>
      </c>
      <c r="M4986" t="s">
        <v>159</v>
      </c>
    </row>
    <row r="4987" spans="1:14" x14ac:dyDescent="0.25">
      <c r="A4987">
        <v>320889</v>
      </c>
      <c r="B4987" t="s">
        <v>48</v>
      </c>
      <c r="D4987" s="8">
        <v>40993</v>
      </c>
      <c r="G4987" t="s">
        <v>10</v>
      </c>
      <c r="H4987" t="s">
        <v>2</v>
      </c>
      <c r="K4987">
        <v>0</v>
      </c>
      <c r="M4987" t="s">
        <v>80</v>
      </c>
    </row>
    <row r="4988" spans="1:14" x14ac:dyDescent="0.25">
      <c r="A4988">
        <v>320891</v>
      </c>
      <c r="B4988" t="s">
        <v>48</v>
      </c>
      <c r="D4988" s="8">
        <v>40994</v>
      </c>
      <c r="G4988" t="s">
        <v>168</v>
      </c>
      <c r="H4988" t="s">
        <v>4</v>
      </c>
      <c r="K4988">
        <v>0</v>
      </c>
      <c r="M4988" t="s">
        <v>51</v>
      </c>
    </row>
    <row r="4989" spans="1:14" x14ac:dyDescent="0.25">
      <c r="A4989">
        <v>320897</v>
      </c>
      <c r="B4989" t="s">
        <v>48</v>
      </c>
      <c r="D4989" s="8">
        <v>40997</v>
      </c>
      <c r="G4989" t="s">
        <v>49</v>
      </c>
      <c r="H4989" t="s">
        <v>3</v>
      </c>
      <c r="K4989">
        <v>0</v>
      </c>
      <c r="M4989" t="s">
        <v>68</v>
      </c>
    </row>
    <row r="4990" spans="1:14" x14ac:dyDescent="0.25">
      <c r="A4990">
        <v>320898</v>
      </c>
      <c r="B4990" t="s">
        <v>48</v>
      </c>
      <c r="D4990" s="8">
        <v>40997</v>
      </c>
      <c r="G4990" t="s">
        <v>19</v>
      </c>
      <c r="H4990" t="s">
        <v>4</v>
      </c>
      <c r="K4990">
        <v>0</v>
      </c>
      <c r="M4990" t="s">
        <v>125</v>
      </c>
    </row>
    <row r="4991" spans="1:14" x14ac:dyDescent="0.25">
      <c r="A4991">
        <v>320906</v>
      </c>
      <c r="B4991" t="s">
        <v>42</v>
      </c>
      <c r="C4991" t="s">
        <v>43</v>
      </c>
      <c r="D4991" s="8">
        <v>40989</v>
      </c>
      <c r="E4991" t="s">
        <v>83</v>
      </c>
      <c r="F4991">
        <v>2235</v>
      </c>
      <c r="G4991" t="s">
        <v>11</v>
      </c>
      <c r="H4991" t="s">
        <v>3</v>
      </c>
      <c r="I4991">
        <v>6000</v>
      </c>
      <c r="J4991">
        <v>250</v>
      </c>
      <c r="L4991" t="s">
        <v>55</v>
      </c>
      <c r="M4991" t="s">
        <v>132</v>
      </c>
      <c r="N4991" t="s">
        <v>57</v>
      </c>
    </row>
    <row r="4992" spans="1:14" x14ac:dyDescent="0.25">
      <c r="A4992">
        <v>320907</v>
      </c>
      <c r="B4992" t="s">
        <v>42</v>
      </c>
      <c r="C4992" t="s">
        <v>43</v>
      </c>
      <c r="D4992" s="8">
        <v>40989</v>
      </c>
      <c r="E4992" t="s">
        <v>53</v>
      </c>
      <c r="F4992">
        <v>1720</v>
      </c>
      <c r="G4992" t="s">
        <v>10</v>
      </c>
      <c r="H4992" t="s">
        <v>2</v>
      </c>
      <c r="I4992">
        <v>30</v>
      </c>
      <c r="J4992">
        <v>130</v>
      </c>
      <c r="K4992">
        <v>0</v>
      </c>
      <c r="L4992" t="s">
        <v>55</v>
      </c>
      <c r="M4992" t="s">
        <v>46</v>
      </c>
      <c r="N4992" t="s">
        <v>57</v>
      </c>
    </row>
    <row r="4993" spans="1:14" x14ac:dyDescent="0.25">
      <c r="A4993">
        <v>320908</v>
      </c>
      <c r="B4993" t="s">
        <v>149</v>
      </c>
      <c r="C4993" t="s">
        <v>43</v>
      </c>
      <c r="D4993" s="8">
        <v>40989</v>
      </c>
      <c r="E4993" t="s">
        <v>53</v>
      </c>
      <c r="F4993">
        <v>1935</v>
      </c>
      <c r="G4993" t="s">
        <v>10</v>
      </c>
      <c r="H4993" t="s">
        <v>2</v>
      </c>
      <c r="I4993">
        <v>0</v>
      </c>
      <c r="K4993">
        <v>0</v>
      </c>
      <c r="L4993" t="s">
        <v>84</v>
      </c>
      <c r="M4993" t="s">
        <v>46</v>
      </c>
      <c r="N4993" t="s">
        <v>57</v>
      </c>
    </row>
    <row r="4994" spans="1:14" x14ac:dyDescent="0.25">
      <c r="A4994">
        <v>320914</v>
      </c>
      <c r="B4994" t="s">
        <v>48</v>
      </c>
      <c r="D4994" s="8">
        <v>40981</v>
      </c>
      <c r="G4994" t="s">
        <v>19</v>
      </c>
      <c r="H4994" t="s">
        <v>4</v>
      </c>
      <c r="K4994">
        <v>0</v>
      </c>
      <c r="M4994" t="s">
        <v>51</v>
      </c>
    </row>
    <row r="4995" spans="1:14" x14ac:dyDescent="0.25">
      <c r="A4995">
        <v>320915</v>
      </c>
      <c r="B4995" t="s">
        <v>48</v>
      </c>
      <c r="D4995" s="8">
        <v>40980</v>
      </c>
      <c r="G4995" t="s">
        <v>135</v>
      </c>
      <c r="H4995" t="s">
        <v>3</v>
      </c>
      <c r="K4995">
        <v>0</v>
      </c>
      <c r="M4995" t="s">
        <v>125</v>
      </c>
    </row>
    <row r="4996" spans="1:14" x14ac:dyDescent="0.25">
      <c r="A4996">
        <v>320916</v>
      </c>
      <c r="B4996" t="s">
        <v>48</v>
      </c>
      <c r="D4996" s="8">
        <v>40975</v>
      </c>
      <c r="G4996" t="s">
        <v>168</v>
      </c>
      <c r="H4996" t="s">
        <v>4</v>
      </c>
      <c r="K4996">
        <v>0</v>
      </c>
      <c r="M4996" t="s">
        <v>531</v>
      </c>
    </row>
    <row r="4997" spans="1:14" x14ac:dyDescent="0.25">
      <c r="A4997">
        <v>320929</v>
      </c>
      <c r="B4997" t="s">
        <v>48</v>
      </c>
      <c r="D4997" s="8">
        <v>40982</v>
      </c>
      <c r="G4997" t="s">
        <v>114</v>
      </c>
      <c r="H4997" t="s">
        <v>3</v>
      </c>
      <c r="K4997">
        <v>0</v>
      </c>
      <c r="M4997" t="s">
        <v>51</v>
      </c>
    </row>
    <row r="4998" spans="1:14" x14ac:dyDescent="0.25">
      <c r="A4998">
        <v>320930</v>
      </c>
      <c r="B4998" t="s">
        <v>48</v>
      </c>
      <c r="D4998" s="8">
        <v>40982</v>
      </c>
      <c r="G4998" t="s">
        <v>117</v>
      </c>
      <c r="H4998" t="s">
        <v>2</v>
      </c>
      <c r="K4998">
        <v>0</v>
      </c>
      <c r="M4998" t="s">
        <v>99</v>
      </c>
    </row>
    <row r="4999" spans="1:14" x14ac:dyDescent="0.25">
      <c r="A4999">
        <v>320933</v>
      </c>
      <c r="B4999" t="s">
        <v>48</v>
      </c>
      <c r="D4999" s="8">
        <v>40984</v>
      </c>
      <c r="G4999" t="s">
        <v>354</v>
      </c>
      <c r="H4999" t="s">
        <v>3</v>
      </c>
      <c r="K4999">
        <v>0</v>
      </c>
      <c r="M4999" t="s">
        <v>67</v>
      </c>
    </row>
    <row r="5000" spans="1:14" x14ac:dyDescent="0.25">
      <c r="A5000">
        <v>320934</v>
      </c>
      <c r="B5000" t="s">
        <v>48</v>
      </c>
      <c r="D5000" s="8">
        <v>40986</v>
      </c>
      <c r="G5000" t="s">
        <v>20</v>
      </c>
      <c r="H5000" t="s">
        <v>4</v>
      </c>
      <c r="K5000">
        <v>0</v>
      </c>
      <c r="M5000" t="s">
        <v>231</v>
      </c>
    </row>
    <row r="5001" spans="1:14" x14ac:dyDescent="0.25">
      <c r="A5001">
        <v>320938</v>
      </c>
      <c r="B5001" t="s">
        <v>48</v>
      </c>
      <c r="D5001" s="8">
        <v>40987</v>
      </c>
      <c r="G5001" t="s">
        <v>19</v>
      </c>
      <c r="H5001" t="s">
        <v>4</v>
      </c>
      <c r="K5001">
        <v>0</v>
      </c>
      <c r="M5001" t="s">
        <v>51</v>
      </c>
    </row>
    <row r="5002" spans="1:14" x14ac:dyDescent="0.25">
      <c r="A5002">
        <v>320939</v>
      </c>
      <c r="B5002" t="s">
        <v>48</v>
      </c>
      <c r="D5002" s="8">
        <v>40987</v>
      </c>
      <c r="G5002" t="s">
        <v>19</v>
      </c>
      <c r="H5002" t="s">
        <v>4</v>
      </c>
      <c r="K5002">
        <v>0</v>
      </c>
      <c r="M5002" t="s">
        <v>136</v>
      </c>
    </row>
    <row r="5003" spans="1:14" x14ac:dyDescent="0.25">
      <c r="A5003">
        <v>320941</v>
      </c>
      <c r="B5003" t="s">
        <v>48</v>
      </c>
      <c r="D5003" s="8">
        <v>40988</v>
      </c>
      <c r="G5003" t="s">
        <v>93</v>
      </c>
      <c r="H5003" t="s">
        <v>2</v>
      </c>
      <c r="K5003">
        <v>0</v>
      </c>
      <c r="M5003" t="s">
        <v>51</v>
      </c>
    </row>
    <row r="5004" spans="1:14" x14ac:dyDescent="0.25">
      <c r="A5004">
        <v>320946</v>
      </c>
      <c r="B5004" t="s">
        <v>347</v>
      </c>
      <c r="C5004" t="s">
        <v>43</v>
      </c>
      <c r="D5004" s="8">
        <v>40960</v>
      </c>
      <c r="E5004" t="s">
        <v>83</v>
      </c>
      <c r="G5004" t="s">
        <v>20</v>
      </c>
      <c r="H5004" t="s">
        <v>4</v>
      </c>
      <c r="I5004">
        <v>40</v>
      </c>
      <c r="J5004">
        <v>210</v>
      </c>
      <c r="K5004">
        <v>0</v>
      </c>
      <c r="L5004" t="s">
        <v>55</v>
      </c>
      <c r="M5004" t="s">
        <v>46</v>
      </c>
      <c r="N5004" t="s">
        <v>57</v>
      </c>
    </row>
    <row r="5005" spans="1:14" x14ac:dyDescent="0.25">
      <c r="A5005">
        <v>320949</v>
      </c>
      <c r="B5005" t="s">
        <v>48</v>
      </c>
      <c r="D5005" s="8">
        <v>40972</v>
      </c>
      <c r="G5005" t="s">
        <v>19</v>
      </c>
      <c r="H5005" t="s">
        <v>4</v>
      </c>
      <c r="K5005">
        <v>0</v>
      </c>
      <c r="M5005" t="s">
        <v>87</v>
      </c>
    </row>
    <row r="5006" spans="1:14" x14ac:dyDescent="0.25">
      <c r="A5006">
        <v>320951</v>
      </c>
      <c r="B5006" t="s">
        <v>48</v>
      </c>
      <c r="D5006" s="8">
        <v>40975</v>
      </c>
      <c r="G5006" t="s">
        <v>66</v>
      </c>
      <c r="H5006" t="s">
        <v>4</v>
      </c>
      <c r="K5006">
        <v>0</v>
      </c>
      <c r="M5006" t="s">
        <v>279</v>
      </c>
    </row>
    <row r="5007" spans="1:14" x14ac:dyDescent="0.25">
      <c r="A5007">
        <v>320955</v>
      </c>
      <c r="B5007" t="s">
        <v>48</v>
      </c>
      <c r="D5007" s="8">
        <v>40988</v>
      </c>
      <c r="G5007" t="s">
        <v>354</v>
      </c>
      <c r="H5007" t="s">
        <v>3</v>
      </c>
      <c r="K5007">
        <v>0</v>
      </c>
      <c r="M5007" t="s">
        <v>231</v>
      </c>
    </row>
    <row r="5008" spans="1:14" x14ac:dyDescent="0.25">
      <c r="A5008">
        <v>320965</v>
      </c>
      <c r="B5008" t="s">
        <v>48</v>
      </c>
      <c r="D5008" s="8">
        <v>40993</v>
      </c>
      <c r="G5008" t="s">
        <v>13</v>
      </c>
      <c r="H5008" t="s">
        <v>3</v>
      </c>
      <c r="K5008">
        <v>0</v>
      </c>
      <c r="M5008" t="s">
        <v>56</v>
      </c>
    </row>
    <row r="5009" spans="1:14" x14ac:dyDescent="0.25">
      <c r="A5009">
        <v>320967</v>
      </c>
      <c r="B5009" t="s">
        <v>48</v>
      </c>
      <c r="D5009" s="8">
        <v>40993</v>
      </c>
      <c r="G5009" t="s">
        <v>93</v>
      </c>
      <c r="H5009" t="s">
        <v>2</v>
      </c>
      <c r="K5009">
        <v>0</v>
      </c>
      <c r="M5009" t="s">
        <v>217</v>
      </c>
    </row>
    <row r="5010" spans="1:14" x14ac:dyDescent="0.25">
      <c r="A5010">
        <v>320972</v>
      </c>
      <c r="B5010" t="s">
        <v>86</v>
      </c>
      <c r="C5010" t="s">
        <v>43</v>
      </c>
      <c r="D5010" s="8">
        <v>40969</v>
      </c>
      <c r="E5010" t="s">
        <v>53</v>
      </c>
      <c r="F5010">
        <v>715</v>
      </c>
      <c r="G5010" t="s">
        <v>20</v>
      </c>
      <c r="H5010" t="s">
        <v>4</v>
      </c>
      <c r="I5010">
        <v>50</v>
      </c>
      <c r="J5010">
        <v>175</v>
      </c>
      <c r="K5010">
        <v>0</v>
      </c>
      <c r="L5010" t="s">
        <v>64</v>
      </c>
      <c r="M5010" t="s">
        <v>125</v>
      </c>
      <c r="N5010" t="s">
        <v>47</v>
      </c>
    </row>
    <row r="5011" spans="1:14" x14ac:dyDescent="0.25">
      <c r="A5011">
        <v>320973</v>
      </c>
      <c r="B5011" t="s">
        <v>202</v>
      </c>
      <c r="C5011" t="s">
        <v>43</v>
      </c>
      <c r="D5011" s="8">
        <v>40969</v>
      </c>
      <c r="E5011" t="s">
        <v>53</v>
      </c>
      <c r="F5011">
        <v>1330</v>
      </c>
      <c r="G5011" t="s">
        <v>406</v>
      </c>
      <c r="H5011" t="s">
        <v>3</v>
      </c>
      <c r="I5011">
        <v>700</v>
      </c>
      <c r="L5011" t="s">
        <v>64</v>
      </c>
      <c r="M5011" t="s">
        <v>67</v>
      </c>
      <c r="N5011" t="s">
        <v>57</v>
      </c>
    </row>
    <row r="5012" spans="1:14" x14ac:dyDescent="0.25">
      <c r="A5012">
        <v>320975</v>
      </c>
      <c r="B5012" t="s">
        <v>146</v>
      </c>
      <c r="C5012" t="s">
        <v>43</v>
      </c>
      <c r="D5012" s="8">
        <v>40969</v>
      </c>
      <c r="E5012" t="s">
        <v>53</v>
      </c>
      <c r="F5012">
        <v>1612</v>
      </c>
      <c r="G5012" t="s">
        <v>66</v>
      </c>
      <c r="H5012" t="s">
        <v>4</v>
      </c>
      <c r="J5012">
        <v>127</v>
      </c>
      <c r="K5012">
        <v>0</v>
      </c>
      <c r="L5012" t="s">
        <v>55</v>
      </c>
      <c r="M5012" t="s">
        <v>56</v>
      </c>
      <c r="N5012" t="s">
        <v>57</v>
      </c>
    </row>
    <row r="5013" spans="1:14" x14ac:dyDescent="0.25">
      <c r="A5013">
        <v>320977</v>
      </c>
      <c r="B5013" t="s">
        <v>181</v>
      </c>
      <c r="C5013" t="s">
        <v>43</v>
      </c>
      <c r="D5013" s="8">
        <v>40970</v>
      </c>
      <c r="E5013" t="s">
        <v>53</v>
      </c>
      <c r="F5013">
        <v>750</v>
      </c>
      <c r="G5013" t="s">
        <v>174</v>
      </c>
      <c r="H5013" t="s">
        <v>4</v>
      </c>
      <c r="I5013">
        <v>30</v>
      </c>
      <c r="J5013">
        <v>175</v>
      </c>
      <c r="K5013">
        <v>0</v>
      </c>
      <c r="L5013" t="s">
        <v>64</v>
      </c>
      <c r="M5013" t="s">
        <v>50</v>
      </c>
      <c r="N5013" t="s">
        <v>57</v>
      </c>
    </row>
    <row r="5014" spans="1:14" x14ac:dyDescent="0.25">
      <c r="A5014">
        <v>320978</v>
      </c>
      <c r="B5014" t="s">
        <v>155</v>
      </c>
      <c r="C5014" t="s">
        <v>71</v>
      </c>
      <c r="D5014" s="8">
        <v>40970</v>
      </c>
      <c r="E5014" t="s">
        <v>53</v>
      </c>
      <c r="F5014">
        <v>1500</v>
      </c>
      <c r="G5014" t="s">
        <v>656</v>
      </c>
      <c r="H5014" t="s">
        <v>4</v>
      </c>
      <c r="I5014">
        <v>1000</v>
      </c>
      <c r="J5014">
        <v>90</v>
      </c>
      <c r="L5014" t="s">
        <v>55</v>
      </c>
      <c r="M5014" t="s">
        <v>391</v>
      </c>
      <c r="N5014" t="s">
        <v>57</v>
      </c>
    </row>
    <row r="5015" spans="1:14" x14ac:dyDescent="0.25">
      <c r="A5015">
        <v>320980</v>
      </c>
      <c r="B5015" t="s">
        <v>218</v>
      </c>
      <c r="C5015" t="s">
        <v>43</v>
      </c>
      <c r="D5015" s="8">
        <v>40970</v>
      </c>
      <c r="E5015" t="s">
        <v>53</v>
      </c>
      <c r="F5015">
        <v>1823</v>
      </c>
      <c r="G5015" t="s">
        <v>11</v>
      </c>
      <c r="H5015" t="s">
        <v>3</v>
      </c>
      <c r="I5015">
        <v>200</v>
      </c>
      <c r="J5015">
        <v>145</v>
      </c>
      <c r="L5015" t="s">
        <v>55</v>
      </c>
      <c r="M5015" t="s">
        <v>56</v>
      </c>
      <c r="N5015" t="s">
        <v>57</v>
      </c>
    </row>
    <row r="5016" spans="1:14" x14ac:dyDescent="0.25">
      <c r="A5016">
        <v>320982</v>
      </c>
      <c r="B5016" t="s">
        <v>214</v>
      </c>
      <c r="C5016" t="s">
        <v>43</v>
      </c>
      <c r="D5016" s="8">
        <v>40970</v>
      </c>
      <c r="E5016" t="s">
        <v>83</v>
      </c>
      <c r="F5016">
        <v>243</v>
      </c>
      <c r="G5016" t="s">
        <v>114</v>
      </c>
      <c r="H5016" t="s">
        <v>3</v>
      </c>
      <c r="I5016">
        <v>0</v>
      </c>
      <c r="K5016">
        <v>0</v>
      </c>
      <c r="L5016" t="s">
        <v>73</v>
      </c>
      <c r="M5016" t="s">
        <v>74</v>
      </c>
      <c r="N5016" t="s">
        <v>57</v>
      </c>
    </row>
    <row r="5017" spans="1:14" x14ac:dyDescent="0.25">
      <c r="A5017">
        <v>320983</v>
      </c>
      <c r="B5017" t="s">
        <v>63</v>
      </c>
      <c r="C5017" t="s">
        <v>43</v>
      </c>
      <c r="D5017" s="8">
        <v>40970</v>
      </c>
      <c r="E5017" t="s">
        <v>53</v>
      </c>
      <c r="F5017">
        <v>1725</v>
      </c>
      <c r="G5017" t="s">
        <v>11</v>
      </c>
      <c r="H5017" t="s">
        <v>3</v>
      </c>
      <c r="I5017">
        <v>25</v>
      </c>
      <c r="J5017">
        <v>130</v>
      </c>
      <c r="K5017">
        <v>0</v>
      </c>
      <c r="L5017" t="s">
        <v>55</v>
      </c>
      <c r="M5017" t="s">
        <v>56</v>
      </c>
      <c r="N5017" t="s">
        <v>57</v>
      </c>
    </row>
    <row r="5018" spans="1:14" x14ac:dyDescent="0.25">
      <c r="A5018">
        <v>320987</v>
      </c>
      <c r="B5018" t="s">
        <v>95</v>
      </c>
      <c r="C5018" t="s">
        <v>43</v>
      </c>
      <c r="D5018" s="8">
        <v>40971</v>
      </c>
      <c r="E5018" t="s">
        <v>53</v>
      </c>
      <c r="F5018">
        <v>1215</v>
      </c>
      <c r="G5018" t="s">
        <v>19</v>
      </c>
      <c r="H5018" t="s">
        <v>4</v>
      </c>
      <c r="I5018">
        <v>400</v>
      </c>
      <c r="J5018">
        <v>135</v>
      </c>
      <c r="K5018">
        <v>1</v>
      </c>
      <c r="L5018" t="s">
        <v>55</v>
      </c>
      <c r="M5018" t="s">
        <v>118</v>
      </c>
      <c r="N5018" t="s">
        <v>57</v>
      </c>
    </row>
    <row r="5019" spans="1:14" x14ac:dyDescent="0.25">
      <c r="A5019">
        <v>320989</v>
      </c>
      <c r="B5019" t="s">
        <v>95</v>
      </c>
      <c r="C5019" t="s">
        <v>43</v>
      </c>
      <c r="D5019" s="8">
        <v>40979</v>
      </c>
      <c r="E5019" t="s">
        <v>53</v>
      </c>
      <c r="F5019">
        <v>945</v>
      </c>
      <c r="G5019" t="s">
        <v>20</v>
      </c>
      <c r="H5019" t="s">
        <v>4</v>
      </c>
      <c r="I5019">
        <v>100</v>
      </c>
      <c r="J5019">
        <v>120</v>
      </c>
      <c r="L5019" t="s">
        <v>55</v>
      </c>
      <c r="M5019" t="s">
        <v>125</v>
      </c>
      <c r="N5019" t="s">
        <v>61</v>
      </c>
    </row>
    <row r="5020" spans="1:14" x14ac:dyDescent="0.25">
      <c r="A5020">
        <v>320991</v>
      </c>
      <c r="B5020" t="s">
        <v>266</v>
      </c>
      <c r="C5020" t="s">
        <v>43</v>
      </c>
      <c r="D5020" s="8">
        <v>40979</v>
      </c>
      <c r="E5020" t="s">
        <v>53</v>
      </c>
      <c r="F5020">
        <v>1730</v>
      </c>
      <c r="G5020" t="s">
        <v>373</v>
      </c>
      <c r="H5020" t="s">
        <v>4</v>
      </c>
      <c r="I5020">
        <v>4</v>
      </c>
      <c r="J5020">
        <v>125</v>
      </c>
      <c r="K5020">
        <v>0</v>
      </c>
      <c r="L5020" t="s">
        <v>64</v>
      </c>
      <c r="M5020" t="s">
        <v>56</v>
      </c>
      <c r="N5020" t="s">
        <v>61</v>
      </c>
    </row>
    <row r="5021" spans="1:14" x14ac:dyDescent="0.25">
      <c r="A5021">
        <v>320993</v>
      </c>
      <c r="B5021" t="s">
        <v>88</v>
      </c>
      <c r="C5021" t="s">
        <v>43</v>
      </c>
      <c r="D5021" s="8">
        <v>40979</v>
      </c>
      <c r="E5021" t="s">
        <v>53</v>
      </c>
      <c r="F5021">
        <v>1245</v>
      </c>
      <c r="G5021" t="s">
        <v>134</v>
      </c>
      <c r="H5021" t="s">
        <v>2</v>
      </c>
      <c r="I5021">
        <v>1000</v>
      </c>
      <c r="J5021">
        <v>150</v>
      </c>
      <c r="L5021" t="s">
        <v>64</v>
      </c>
      <c r="M5021" t="s">
        <v>74</v>
      </c>
      <c r="N5021" t="s">
        <v>57</v>
      </c>
    </row>
    <row r="5022" spans="1:14" x14ac:dyDescent="0.25">
      <c r="A5022">
        <v>320994</v>
      </c>
      <c r="B5022" t="s">
        <v>63</v>
      </c>
      <c r="C5022" t="s">
        <v>43</v>
      </c>
      <c r="D5022" s="8">
        <v>40979</v>
      </c>
      <c r="E5022" t="s">
        <v>53</v>
      </c>
      <c r="F5022">
        <v>910</v>
      </c>
      <c r="G5022" t="s">
        <v>11</v>
      </c>
      <c r="H5022" t="s">
        <v>3</v>
      </c>
      <c r="I5022">
        <v>100</v>
      </c>
      <c r="J5022">
        <v>135</v>
      </c>
      <c r="K5022">
        <v>1</v>
      </c>
      <c r="L5022" t="s">
        <v>55</v>
      </c>
      <c r="M5022" t="s">
        <v>74</v>
      </c>
      <c r="N5022" t="s">
        <v>61</v>
      </c>
    </row>
    <row r="5023" spans="1:14" x14ac:dyDescent="0.25">
      <c r="A5023">
        <v>320998</v>
      </c>
      <c r="B5023" t="s">
        <v>48</v>
      </c>
      <c r="D5023" s="8">
        <v>40979</v>
      </c>
      <c r="E5023" t="s">
        <v>44</v>
      </c>
      <c r="F5023">
        <v>615</v>
      </c>
      <c r="G5023" t="s">
        <v>12</v>
      </c>
      <c r="H5023" t="s">
        <v>3</v>
      </c>
      <c r="K5023">
        <v>0</v>
      </c>
      <c r="L5023" t="s">
        <v>55</v>
      </c>
      <c r="M5023" t="s">
        <v>148</v>
      </c>
      <c r="N5023" t="s">
        <v>57</v>
      </c>
    </row>
    <row r="5024" spans="1:14" x14ac:dyDescent="0.25">
      <c r="A5024">
        <v>321001</v>
      </c>
      <c r="B5024" t="s">
        <v>95</v>
      </c>
      <c r="C5024" t="s">
        <v>43</v>
      </c>
      <c r="D5024" s="8">
        <v>40980</v>
      </c>
      <c r="E5024" t="s">
        <v>83</v>
      </c>
      <c r="F5024">
        <v>2040</v>
      </c>
      <c r="G5024" t="s">
        <v>20</v>
      </c>
      <c r="H5024" t="s">
        <v>4</v>
      </c>
      <c r="I5024">
        <v>800</v>
      </c>
      <c r="J5024">
        <v>140</v>
      </c>
      <c r="L5024" t="s">
        <v>55</v>
      </c>
      <c r="M5024" t="s">
        <v>56</v>
      </c>
      <c r="N5024" t="s">
        <v>57</v>
      </c>
    </row>
    <row r="5025" spans="1:14" x14ac:dyDescent="0.25">
      <c r="A5025">
        <v>321002</v>
      </c>
      <c r="B5025" t="s">
        <v>86</v>
      </c>
      <c r="C5025" t="s">
        <v>43</v>
      </c>
      <c r="D5025" s="8">
        <v>40980</v>
      </c>
      <c r="E5025" t="s">
        <v>83</v>
      </c>
      <c r="F5025">
        <v>2100</v>
      </c>
      <c r="G5025" t="s">
        <v>13</v>
      </c>
      <c r="H5025" t="s">
        <v>3</v>
      </c>
      <c r="I5025">
        <v>4500</v>
      </c>
      <c r="J5025">
        <v>250</v>
      </c>
      <c r="K5025">
        <v>15</v>
      </c>
      <c r="L5025" t="s">
        <v>55</v>
      </c>
      <c r="M5025" t="s">
        <v>132</v>
      </c>
      <c r="N5025" t="s">
        <v>57</v>
      </c>
    </row>
    <row r="5026" spans="1:14" x14ac:dyDescent="0.25">
      <c r="A5026">
        <v>321005</v>
      </c>
      <c r="B5026" t="s">
        <v>42</v>
      </c>
      <c r="C5026" t="s">
        <v>43</v>
      </c>
      <c r="D5026" s="8">
        <v>40980</v>
      </c>
      <c r="E5026" t="s">
        <v>83</v>
      </c>
      <c r="F5026">
        <v>2200</v>
      </c>
      <c r="G5026" t="s">
        <v>20</v>
      </c>
      <c r="H5026" t="s">
        <v>4</v>
      </c>
      <c r="I5026">
        <v>3000</v>
      </c>
      <c r="J5026">
        <v>210</v>
      </c>
      <c r="K5026">
        <v>12</v>
      </c>
      <c r="L5026" t="s">
        <v>55</v>
      </c>
      <c r="M5026" t="s">
        <v>46</v>
      </c>
      <c r="N5026" t="s">
        <v>57</v>
      </c>
    </row>
    <row r="5027" spans="1:14" x14ac:dyDescent="0.25">
      <c r="A5027">
        <v>321006</v>
      </c>
      <c r="B5027" t="s">
        <v>92</v>
      </c>
      <c r="C5027" t="s">
        <v>43</v>
      </c>
      <c r="D5027" s="8">
        <v>40980</v>
      </c>
      <c r="E5027" t="s">
        <v>53</v>
      </c>
      <c r="F5027">
        <v>715</v>
      </c>
      <c r="G5027" t="s">
        <v>6</v>
      </c>
      <c r="H5027" t="s">
        <v>2</v>
      </c>
      <c r="I5027">
        <v>150</v>
      </c>
      <c r="L5027" t="s">
        <v>64</v>
      </c>
      <c r="M5027" t="s">
        <v>238</v>
      </c>
    </row>
    <row r="5028" spans="1:14" x14ac:dyDescent="0.25">
      <c r="A5028">
        <v>321007</v>
      </c>
      <c r="B5028" t="s">
        <v>110</v>
      </c>
      <c r="C5028" t="s">
        <v>43</v>
      </c>
      <c r="D5028" s="8">
        <v>40980</v>
      </c>
      <c r="E5028" t="s">
        <v>83</v>
      </c>
      <c r="F5028">
        <v>2115</v>
      </c>
      <c r="G5028" t="s">
        <v>11</v>
      </c>
      <c r="H5028" t="s">
        <v>3</v>
      </c>
      <c r="I5028">
        <v>3000</v>
      </c>
      <c r="J5028">
        <v>210</v>
      </c>
      <c r="K5028">
        <v>5</v>
      </c>
      <c r="L5028" t="s">
        <v>55</v>
      </c>
      <c r="M5028" t="s">
        <v>238</v>
      </c>
      <c r="N5028" t="s">
        <v>57</v>
      </c>
    </row>
    <row r="5029" spans="1:14" x14ac:dyDescent="0.25">
      <c r="A5029">
        <v>321027</v>
      </c>
      <c r="B5029" t="s">
        <v>48</v>
      </c>
      <c r="D5029" s="8">
        <v>40999</v>
      </c>
      <c r="G5029" t="s">
        <v>139</v>
      </c>
      <c r="H5029" t="s">
        <v>2</v>
      </c>
      <c r="K5029">
        <v>0</v>
      </c>
      <c r="M5029" t="s">
        <v>216</v>
      </c>
    </row>
    <row r="5030" spans="1:14" x14ac:dyDescent="0.25">
      <c r="A5030">
        <v>321032</v>
      </c>
      <c r="B5030" t="s">
        <v>657</v>
      </c>
      <c r="C5030" t="s">
        <v>106</v>
      </c>
      <c r="D5030" s="8">
        <v>40983</v>
      </c>
      <c r="E5030" t="s">
        <v>107</v>
      </c>
      <c r="F5030">
        <v>1825</v>
      </c>
      <c r="G5030" t="s">
        <v>213</v>
      </c>
      <c r="H5030" t="s">
        <v>3</v>
      </c>
      <c r="L5030" t="s">
        <v>55</v>
      </c>
      <c r="M5030" t="s">
        <v>74</v>
      </c>
      <c r="N5030" t="s">
        <v>57</v>
      </c>
    </row>
    <row r="5031" spans="1:14" x14ac:dyDescent="0.25">
      <c r="A5031">
        <v>321034</v>
      </c>
      <c r="B5031" t="s">
        <v>467</v>
      </c>
      <c r="C5031" t="s">
        <v>71</v>
      </c>
      <c r="D5031" s="8">
        <v>40983</v>
      </c>
      <c r="E5031" t="s">
        <v>53</v>
      </c>
      <c r="F5031">
        <v>1130</v>
      </c>
      <c r="G5031" t="s">
        <v>49</v>
      </c>
      <c r="H5031" t="s">
        <v>3</v>
      </c>
      <c r="I5031">
        <v>350</v>
      </c>
      <c r="J5031">
        <v>90</v>
      </c>
      <c r="K5031">
        <v>2</v>
      </c>
      <c r="L5031" t="s">
        <v>55</v>
      </c>
      <c r="M5031" t="s">
        <v>132</v>
      </c>
      <c r="N5031" t="s">
        <v>57</v>
      </c>
    </row>
    <row r="5032" spans="1:14" x14ac:dyDescent="0.25">
      <c r="A5032">
        <v>321036</v>
      </c>
      <c r="B5032" t="s">
        <v>42</v>
      </c>
      <c r="C5032" t="s">
        <v>43</v>
      </c>
      <c r="D5032" s="8">
        <v>40983</v>
      </c>
      <c r="E5032" t="s">
        <v>53</v>
      </c>
      <c r="F5032">
        <v>1345</v>
      </c>
      <c r="G5032" t="s">
        <v>10</v>
      </c>
      <c r="H5032" t="s">
        <v>2</v>
      </c>
      <c r="I5032">
        <v>100</v>
      </c>
      <c r="J5032">
        <v>135</v>
      </c>
      <c r="L5032" t="s">
        <v>55</v>
      </c>
      <c r="M5032" t="s">
        <v>46</v>
      </c>
      <c r="N5032" t="s">
        <v>61</v>
      </c>
    </row>
    <row r="5033" spans="1:14" x14ac:dyDescent="0.25">
      <c r="A5033">
        <v>321038</v>
      </c>
      <c r="B5033" t="s">
        <v>167</v>
      </c>
      <c r="C5033" t="s">
        <v>43</v>
      </c>
      <c r="D5033" s="8">
        <v>40984</v>
      </c>
      <c r="E5033" t="s">
        <v>53</v>
      </c>
      <c r="F5033">
        <v>1203</v>
      </c>
      <c r="G5033" t="s">
        <v>11</v>
      </c>
      <c r="H5033" t="s">
        <v>3</v>
      </c>
      <c r="I5033">
        <v>2000</v>
      </c>
      <c r="J5033">
        <v>200</v>
      </c>
      <c r="L5033" t="s">
        <v>64</v>
      </c>
      <c r="M5033" t="s">
        <v>391</v>
      </c>
      <c r="N5033" t="s">
        <v>57</v>
      </c>
    </row>
    <row r="5034" spans="1:14" x14ac:dyDescent="0.25">
      <c r="A5034">
        <v>321039</v>
      </c>
      <c r="B5034" t="s">
        <v>86</v>
      </c>
      <c r="C5034" t="s">
        <v>43</v>
      </c>
      <c r="D5034" s="8">
        <v>40984</v>
      </c>
      <c r="E5034" t="s">
        <v>83</v>
      </c>
      <c r="F5034">
        <v>2215</v>
      </c>
      <c r="G5034" t="s">
        <v>94</v>
      </c>
      <c r="H5034" t="s">
        <v>3</v>
      </c>
      <c r="I5034">
        <v>8000</v>
      </c>
      <c r="L5034" t="s">
        <v>45</v>
      </c>
      <c r="M5034" t="s">
        <v>56</v>
      </c>
      <c r="N5034" t="s">
        <v>57</v>
      </c>
    </row>
    <row r="5035" spans="1:14" x14ac:dyDescent="0.25">
      <c r="A5035">
        <v>321040</v>
      </c>
      <c r="B5035" t="s">
        <v>86</v>
      </c>
      <c r="C5035" t="s">
        <v>43</v>
      </c>
      <c r="D5035" s="8">
        <v>40984</v>
      </c>
      <c r="E5035" t="s">
        <v>83</v>
      </c>
      <c r="F5035">
        <v>2121</v>
      </c>
      <c r="G5035" t="s">
        <v>135</v>
      </c>
      <c r="H5035" t="s">
        <v>3</v>
      </c>
      <c r="I5035">
        <v>2000</v>
      </c>
      <c r="J5035">
        <v>220</v>
      </c>
      <c r="K5035">
        <v>7</v>
      </c>
      <c r="L5035" t="s">
        <v>55</v>
      </c>
      <c r="M5035" t="s">
        <v>658</v>
      </c>
      <c r="N5035" t="s">
        <v>57</v>
      </c>
    </row>
    <row r="5036" spans="1:14" x14ac:dyDescent="0.25">
      <c r="A5036">
        <v>321058</v>
      </c>
      <c r="B5036" t="s">
        <v>42</v>
      </c>
      <c r="C5036" t="s">
        <v>43</v>
      </c>
      <c r="D5036" s="8">
        <v>40986</v>
      </c>
      <c r="G5036" t="s">
        <v>11</v>
      </c>
      <c r="H5036" t="s">
        <v>3</v>
      </c>
      <c r="I5036">
        <v>10</v>
      </c>
      <c r="J5036">
        <v>135</v>
      </c>
      <c r="K5036">
        <v>0</v>
      </c>
      <c r="L5036" t="s">
        <v>55</v>
      </c>
      <c r="M5036" t="s">
        <v>56</v>
      </c>
      <c r="N5036" t="s">
        <v>57</v>
      </c>
    </row>
    <row r="5037" spans="1:14" x14ac:dyDescent="0.25">
      <c r="A5037">
        <v>321059</v>
      </c>
      <c r="B5037" t="s">
        <v>95</v>
      </c>
      <c r="C5037" t="s">
        <v>43</v>
      </c>
      <c r="D5037" s="8">
        <v>40987</v>
      </c>
      <c r="E5037" t="s">
        <v>53</v>
      </c>
      <c r="F5037">
        <v>1415</v>
      </c>
      <c r="G5037" t="s">
        <v>19</v>
      </c>
      <c r="H5037" t="s">
        <v>4</v>
      </c>
      <c r="I5037">
        <v>5000</v>
      </c>
      <c r="J5037">
        <v>210</v>
      </c>
      <c r="K5037">
        <v>5</v>
      </c>
      <c r="L5037" t="s">
        <v>55</v>
      </c>
      <c r="M5037" t="s">
        <v>56</v>
      </c>
    </row>
    <row r="5038" spans="1:14" x14ac:dyDescent="0.25">
      <c r="A5038">
        <v>321067</v>
      </c>
      <c r="B5038" t="s">
        <v>220</v>
      </c>
      <c r="C5038" t="s">
        <v>43</v>
      </c>
      <c r="D5038" s="8">
        <v>40988</v>
      </c>
      <c r="E5038" t="s">
        <v>53</v>
      </c>
      <c r="F5038">
        <v>840</v>
      </c>
      <c r="G5038" t="s">
        <v>19</v>
      </c>
      <c r="H5038" t="s">
        <v>4</v>
      </c>
      <c r="I5038">
        <v>0</v>
      </c>
      <c r="K5038">
        <v>0</v>
      </c>
      <c r="L5038" t="s">
        <v>84</v>
      </c>
      <c r="M5038" t="s">
        <v>68</v>
      </c>
      <c r="N5038" t="s">
        <v>61</v>
      </c>
    </row>
    <row r="5039" spans="1:14" x14ac:dyDescent="0.25">
      <c r="A5039">
        <v>321071</v>
      </c>
      <c r="B5039" t="s">
        <v>85</v>
      </c>
      <c r="C5039" t="s">
        <v>43</v>
      </c>
      <c r="D5039" s="8">
        <v>40988</v>
      </c>
      <c r="E5039" t="s">
        <v>53</v>
      </c>
      <c r="F5039">
        <v>810</v>
      </c>
      <c r="G5039" t="s">
        <v>236</v>
      </c>
      <c r="H5039" t="s">
        <v>4</v>
      </c>
      <c r="I5039">
        <v>0</v>
      </c>
      <c r="K5039">
        <v>0</v>
      </c>
      <c r="L5039" t="s">
        <v>73</v>
      </c>
      <c r="M5039" t="s">
        <v>125</v>
      </c>
      <c r="N5039" t="s">
        <v>61</v>
      </c>
    </row>
    <row r="5040" spans="1:14" x14ac:dyDescent="0.25">
      <c r="A5040">
        <v>321072</v>
      </c>
      <c r="B5040" t="s">
        <v>63</v>
      </c>
      <c r="C5040" t="s">
        <v>43</v>
      </c>
      <c r="D5040" s="8">
        <v>40988</v>
      </c>
      <c r="E5040" t="s">
        <v>83</v>
      </c>
      <c r="G5040" t="s">
        <v>22</v>
      </c>
      <c r="H5040" t="s">
        <v>4</v>
      </c>
      <c r="I5040">
        <v>1500</v>
      </c>
      <c r="J5040">
        <v>135</v>
      </c>
      <c r="L5040" t="s">
        <v>55</v>
      </c>
      <c r="M5040" t="s">
        <v>46</v>
      </c>
      <c r="N5040" t="s">
        <v>57</v>
      </c>
    </row>
    <row r="5041" spans="1:14" x14ac:dyDescent="0.25">
      <c r="A5041">
        <v>321077</v>
      </c>
      <c r="B5041" t="s">
        <v>62</v>
      </c>
      <c r="C5041" t="s">
        <v>43</v>
      </c>
      <c r="D5041" s="8">
        <v>40989</v>
      </c>
      <c r="E5041" t="s">
        <v>53</v>
      </c>
      <c r="F5041">
        <v>715</v>
      </c>
      <c r="G5041" t="s">
        <v>94</v>
      </c>
      <c r="H5041" t="s">
        <v>3</v>
      </c>
      <c r="I5041">
        <v>600</v>
      </c>
      <c r="J5041">
        <v>200</v>
      </c>
      <c r="L5041" t="s">
        <v>64</v>
      </c>
      <c r="M5041" t="s">
        <v>46</v>
      </c>
      <c r="N5041" t="s">
        <v>57</v>
      </c>
    </row>
    <row r="5042" spans="1:14" x14ac:dyDescent="0.25">
      <c r="A5042">
        <v>321086</v>
      </c>
      <c r="B5042" t="s">
        <v>240</v>
      </c>
      <c r="C5042" t="s">
        <v>43</v>
      </c>
      <c r="D5042" s="8">
        <v>40991</v>
      </c>
      <c r="E5042" t="s">
        <v>53</v>
      </c>
      <c r="F5042">
        <v>1130</v>
      </c>
      <c r="G5042" t="s">
        <v>9</v>
      </c>
      <c r="H5042" t="s">
        <v>2</v>
      </c>
      <c r="I5042">
        <v>0</v>
      </c>
      <c r="K5042">
        <v>0</v>
      </c>
      <c r="L5042" t="s">
        <v>84</v>
      </c>
      <c r="M5042" t="s">
        <v>137</v>
      </c>
      <c r="N5042" t="s">
        <v>57</v>
      </c>
    </row>
    <row r="5043" spans="1:14" x14ac:dyDescent="0.25">
      <c r="A5043">
        <v>321089</v>
      </c>
      <c r="B5043" t="s">
        <v>42</v>
      </c>
      <c r="C5043" t="s">
        <v>43</v>
      </c>
      <c r="D5043" s="8">
        <v>40991</v>
      </c>
      <c r="E5043" t="s">
        <v>83</v>
      </c>
      <c r="G5043" t="s">
        <v>66</v>
      </c>
      <c r="H5043" t="s">
        <v>4</v>
      </c>
      <c r="I5043">
        <v>1000</v>
      </c>
      <c r="J5043">
        <v>200</v>
      </c>
      <c r="K5043">
        <v>1</v>
      </c>
      <c r="L5043" t="s">
        <v>64</v>
      </c>
      <c r="M5043" t="s">
        <v>46</v>
      </c>
      <c r="N5043" t="s">
        <v>57</v>
      </c>
    </row>
    <row r="5044" spans="1:14" x14ac:dyDescent="0.25">
      <c r="A5044">
        <v>321097</v>
      </c>
      <c r="B5044" t="s">
        <v>42</v>
      </c>
      <c r="C5044" t="s">
        <v>43</v>
      </c>
      <c r="D5044" s="8">
        <v>40993</v>
      </c>
      <c r="E5044" t="s">
        <v>83</v>
      </c>
      <c r="F5044">
        <v>2335</v>
      </c>
      <c r="G5044" t="s">
        <v>23</v>
      </c>
      <c r="H5044" t="s">
        <v>4</v>
      </c>
      <c r="I5044">
        <v>3000</v>
      </c>
      <c r="J5044">
        <v>210</v>
      </c>
      <c r="K5044">
        <v>10</v>
      </c>
      <c r="L5044" t="s">
        <v>55</v>
      </c>
      <c r="M5044" t="s">
        <v>56</v>
      </c>
      <c r="N5044" t="s">
        <v>57</v>
      </c>
    </row>
    <row r="5045" spans="1:14" x14ac:dyDescent="0.25">
      <c r="A5045">
        <v>321098</v>
      </c>
      <c r="B5045" t="s">
        <v>42</v>
      </c>
      <c r="C5045" t="s">
        <v>43</v>
      </c>
      <c r="D5045" s="8">
        <v>40993</v>
      </c>
      <c r="E5045" t="s">
        <v>83</v>
      </c>
      <c r="F5045">
        <v>2300</v>
      </c>
      <c r="G5045" t="s">
        <v>102</v>
      </c>
      <c r="H5045" t="s">
        <v>2</v>
      </c>
      <c r="K5045">
        <v>10</v>
      </c>
      <c r="L5045" t="s">
        <v>55</v>
      </c>
      <c r="M5045" t="s">
        <v>436</v>
      </c>
      <c r="N5045" t="s">
        <v>61</v>
      </c>
    </row>
    <row r="5046" spans="1:14" x14ac:dyDescent="0.25">
      <c r="A5046">
        <v>321099</v>
      </c>
      <c r="B5046" t="s">
        <v>62</v>
      </c>
      <c r="C5046" t="s">
        <v>43</v>
      </c>
      <c r="D5046" s="8">
        <v>40993</v>
      </c>
      <c r="E5046" t="s">
        <v>83</v>
      </c>
      <c r="F5046">
        <v>39</v>
      </c>
      <c r="G5046" t="s">
        <v>8</v>
      </c>
      <c r="H5046" t="s">
        <v>2</v>
      </c>
      <c r="I5046">
        <v>200</v>
      </c>
      <c r="L5046" t="s">
        <v>55</v>
      </c>
      <c r="M5046" t="s">
        <v>74</v>
      </c>
    </row>
    <row r="5047" spans="1:14" x14ac:dyDescent="0.25">
      <c r="A5047">
        <v>321105</v>
      </c>
      <c r="B5047" t="s">
        <v>198</v>
      </c>
      <c r="C5047" t="s">
        <v>106</v>
      </c>
      <c r="D5047" s="8">
        <v>40994</v>
      </c>
      <c r="E5047" t="s">
        <v>53</v>
      </c>
      <c r="F5047">
        <v>1230</v>
      </c>
      <c r="G5047" t="s">
        <v>272</v>
      </c>
      <c r="H5047" t="s">
        <v>4</v>
      </c>
      <c r="I5047">
        <v>0</v>
      </c>
      <c r="K5047">
        <v>0</v>
      </c>
      <c r="L5047" t="s">
        <v>73</v>
      </c>
      <c r="M5047" t="s">
        <v>136</v>
      </c>
      <c r="N5047" t="s">
        <v>57</v>
      </c>
    </row>
    <row r="5048" spans="1:14" x14ac:dyDescent="0.25">
      <c r="A5048">
        <v>321109</v>
      </c>
      <c r="B5048" t="s">
        <v>167</v>
      </c>
      <c r="C5048" t="s">
        <v>43</v>
      </c>
      <c r="D5048" s="8">
        <v>40995</v>
      </c>
      <c r="E5048" t="s">
        <v>53</v>
      </c>
      <c r="F5048">
        <v>800</v>
      </c>
      <c r="G5048" t="s">
        <v>19</v>
      </c>
      <c r="H5048" t="s">
        <v>4</v>
      </c>
      <c r="I5048">
        <v>700</v>
      </c>
      <c r="J5048">
        <v>200</v>
      </c>
      <c r="L5048" t="s">
        <v>64</v>
      </c>
      <c r="M5048" t="s">
        <v>56</v>
      </c>
      <c r="N5048" t="s">
        <v>57</v>
      </c>
    </row>
    <row r="5049" spans="1:14" x14ac:dyDescent="0.25">
      <c r="A5049">
        <v>321112</v>
      </c>
      <c r="B5049" t="s">
        <v>127</v>
      </c>
      <c r="C5049" t="s">
        <v>71</v>
      </c>
      <c r="D5049" s="8">
        <v>40995</v>
      </c>
      <c r="E5049" t="s">
        <v>53</v>
      </c>
      <c r="F5049">
        <v>1530</v>
      </c>
      <c r="G5049" t="s">
        <v>659</v>
      </c>
      <c r="H5049" t="s">
        <v>3</v>
      </c>
      <c r="I5049">
        <v>1000</v>
      </c>
      <c r="J5049">
        <v>70</v>
      </c>
      <c r="L5049" t="s">
        <v>64</v>
      </c>
      <c r="M5049" t="s">
        <v>56</v>
      </c>
      <c r="N5049" t="s">
        <v>57</v>
      </c>
    </row>
    <row r="5050" spans="1:14" x14ac:dyDescent="0.25">
      <c r="A5050">
        <v>321115</v>
      </c>
      <c r="B5050" t="s">
        <v>63</v>
      </c>
      <c r="C5050" t="s">
        <v>43</v>
      </c>
      <c r="D5050" s="8">
        <v>40995</v>
      </c>
      <c r="E5050" t="s">
        <v>53</v>
      </c>
      <c r="F5050">
        <v>1603</v>
      </c>
      <c r="G5050" t="s">
        <v>6</v>
      </c>
      <c r="H5050" t="s">
        <v>2</v>
      </c>
      <c r="I5050">
        <v>10</v>
      </c>
      <c r="J5050">
        <v>135</v>
      </c>
      <c r="K5050">
        <v>0</v>
      </c>
      <c r="L5050" t="s">
        <v>55</v>
      </c>
      <c r="M5050" t="s">
        <v>137</v>
      </c>
      <c r="N5050" t="s">
        <v>61</v>
      </c>
    </row>
    <row r="5051" spans="1:14" x14ac:dyDescent="0.25">
      <c r="A5051">
        <v>321119</v>
      </c>
      <c r="B5051" t="s">
        <v>58</v>
      </c>
      <c r="C5051" t="s">
        <v>43</v>
      </c>
      <c r="D5051" s="8">
        <v>40996</v>
      </c>
      <c r="E5051" t="s">
        <v>53</v>
      </c>
      <c r="F5051">
        <v>635</v>
      </c>
      <c r="G5051" t="s">
        <v>8</v>
      </c>
      <c r="H5051" t="s">
        <v>2</v>
      </c>
      <c r="I5051">
        <v>0</v>
      </c>
      <c r="K5051">
        <v>0</v>
      </c>
      <c r="L5051" t="s">
        <v>84</v>
      </c>
      <c r="M5051" t="s">
        <v>238</v>
      </c>
    </row>
    <row r="5052" spans="1:14" x14ac:dyDescent="0.25">
      <c r="A5052">
        <v>321120</v>
      </c>
      <c r="B5052" t="s">
        <v>63</v>
      </c>
      <c r="C5052" t="s">
        <v>43</v>
      </c>
      <c r="D5052" s="8">
        <v>40996</v>
      </c>
      <c r="E5052" t="s">
        <v>83</v>
      </c>
      <c r="F5052">
        <v>2200</v>
      </c>
      <c r="G5052" t="s">
        <v>102</v>
      </c>
      <c r="H5052" t="s">
        <v>2</v>
      </c>
      <c r="I5052">
        <v>8000</v>
      </c>
      <c r="J5052">
        <v>250</v>
      </c>
      <c r="K5052">
        <v>18</v>
      </c>
      <c r="L5052" t="s">
        <v>45</v>
      </c>
      <c r="M5052" t="s">
        <v>46</v>
      </c>
      <c r="N5052" t="s">
        <v>57</v>
      </c>
    </row>
    <row r="5053" spans="1:14" x14ac:dyDescent="0.25">
      <c r="A5053">
        <v>321123</v>
      </c>
      <c r="B5053" t="s">
        <v>48</v>
      </c>
      <c r="D5053" s="8">
        <v>40996</v>
      </c>
      <c r="E5053" t="s">
        <v>107</v>
      </c>
      <c r="F5053">
        <v>1947</v>
      </c>
      <c r="G5053" t="s">
        <v>19</v>
      </c>
      <c r="H5053" t="s">
        <v>4</v>
      </c>
      <c r="I5053">
        <v>0</v>
      </c>
      <c r="J5053">
        <v>110</v>
      </c>
      <c r="K5053">
        <v>0</v>
      </c>
      <c r="L5053" t="s">
        <v>73</v>
      </c>
      <c r="M5053" t="s">
        <v>125</v>
      </c>
      <c r="N5053" t="s">
        <v>57</v>
      </c>
    </row>
    <row r="5054" spans="1:14" x14ac:dyDescent="0.25">
      <c r="A5054">
        <v>321128</v>
      </c>
      <c r="B5054" t="s">
        <v>155</v>
      </c>
      <c r="C5054" t="s">
        <v>71</v>
      </c>
      <c r="D5054" s="8">
        <v>40997</v>
      </c>
      <c r="E5054" t="s">
        <v>53</v>
      </c>
      <c r="F5054">
        <v>1256</v>
      </c>
      <c r="G5054" t="s">
        <v>319</v>
      </c>
      <c r="H5054" t="s">
        <v>2</v>
      </c>
      <c r="K5054">
        <v>0</v>
      </c>
      <c r="L5054" t="s">
        <v>55</v>
      </c>
      <c r="M5054" t="s">
        <v>238</v>
      </c>
    </row>
    <row r="5055" spans="1:14" x14ac:dyDescent="0.25">
      <c r="A5055">
        <v>321130</v>
      </c>
      <c r="B5055" t="s">
        <v>63</v>
      </c>
      <c r="C5055" t="s">
        <v>43</v>
      </c>
      <c r="D5055" s="8">
        <v>40997</v>
      </c>
      <c r="E5055" t="s">
        <v>44</v>
      </c>
      <c r="F5055">
        <v>650</v>
      </c>
      <c r="G5055" t="s">
        <v>66</v>
      </c>
      <c r="H5055" t="s">
        <v>4</v>
      </c>
      <c r="I5055">
        <v>50</v>
      </c>
      <c r="J5055">
        <v>150</v>
      </c>
      <c r="K5055">
        <v>0</v>
      </c>
      <c r="L5055" t="s">
        <v>64</v>
      </c>
      <c r="M5055" t="s">
        <v>56</v>
      </c>
      <c r="N5055" t="s">
        <v>57</v>
      </c>
    </row>
    <row r="5056" spans="1:14" x14ac:dyDescent="0.25">
      <c r="A5056">
        <v>321132</v>
      </c>
      <c r="B5056" t="s">
        <v>48</v>
      </c>
      <c r="D5056" s="8">
        <v>40997</v>
      </c>
      <c r="G5056" t="s">
        <v>20</v>
      </c>
      <c r="H5056" t="s">
        <v>4</v>
      </c>
      <c r="K5056">
        <v>0</v>
      </c>
      <c r="M5056" t="s">
        <v>279</v>
      </c>
    </row>
    <row r="5057" spans="1:14" x14ac:dyDescent="0.25">
      <c r="A5057">
        <v>321137</v>
      </c>
      <c r="B5057" t="s">
        <v>42</v>
      </c>
      <c r="C5057" t="s">
        <v>43</v>
      </c>
      <c r="D5057" s="8">
        <v>40998</v>
      </c>
      <c r="E5057" t="s">
        <v>83</v>
      </c>
      <c r="F5057">
        <v>43</v>
      </c>
      <c r="G5057" t="s">
        <v>20</v>
      </c>
      <c r="H5057" t="s">
        <v>4</v>
      </c>
      <c r="I5057">
        <v>2500</v>
      </c>
      <c r="J5057">
        <v>140</v>
      </c>
      <c r="L5057" t="s">
        <v>55</v>
      </c>
      <c r="M5057" t="s">
        <v>56</v>
      </c>
      <c r="N5057" t="s">
        <v>57</v>
      </c>
    </row>
    <row r="5058" spans="1:14" x14ac:dyDescent="0.25">
      <c r="A5058">
        <v>321138</v>
      </c>
      <c r="B5058" t="s">
        <v>407</v>
      </c>
      <c r="C5058" t="s">
        <v>43</v>
      </c>
      <c r="D5058" s="8">
        <v>40998</v>
      </c>
      <c r="E5058" t="s">
        <v>53</v>
      </c>
      <c r="F5058">
        <v>1453</v>
      </c>
      <c r="G5058" t="s">
        <v>8</v>
      </c>
      <c r="H5058" t="s">
        <v>2</v>
      </c>
      <c r="I5058">
        <v>10</v>
      </c>
      <c r="J5058">
        <v>140</v>
      </c>
      <c r="K5058">
        <v>0</v>
      </c>
      <c r="L5058" t="s">
        <v>55</v>
      </c>
      <c r="M5058" t="s">
        <v>237</v>
      </c>
      <c r="N5058" t="s">
        <v>57</v>
      </c>
    </row>
    <row r="5059" spans="1:14" x14ac:dyDescent="0.25">
      <c r="A5059">
        <v>321139</v>
      </c>
      <c r="B5059" t="s">
        <v>95</v>
      </c>
      <c r="C5059" t="s">
        <v>43</v>
      </c>
      <c r="D5059" s="8">
        <v>40999</v>
      </c>
      <c r="E5059" t="s">
        <v>83</v>
      </c>
      <c r="F5059">
        <v>1930</v>
      </c>
      <c r="G5059" t="s">
        <v>19</v>
      </c>
      <c r="H5059" t="s">
        <v>4</v>
      </c>
      <c r="I5059">
        <v>0</v>
      </c>
      <c r="J5059">
        <v>140</v>
      </c>
      <c r="K5059">
        <v>0</v>
      </c>
      <c r="L5059" t="s">
        <v>73</v>
      </c>
      <c r="M5059" t="s">
        <v>56</v>
      </c>
      <c r="N5059" t="s">
        <v>57</v>
      </c>
    </row>
    <row r="5060" spans="1:14" x14ac:dyDescent="0.25">
      <c r="A5060">
        <v>321141</v>
      </c>
      <c r="B5060" t="s">
        <v>48</v>
      </c>
      <c r="D5060" s="8">
        <v>40996</v>
      </c>
      <c r="G5060" t="s">
        <v>7</v>
      </c>
      <c r="H5060" t="s">
        <v>2</v>
      </c>
      <c r="K5060">
        <v>0</v>
      </c>
      <c r="M5060" t="s">
        <v>118</v>
      </c>
    </row>
    <row r="5061" spans="1:14" x14ac:dyDescent="0.25">
      <c r="A5061">
        <v>321144</v>
      </c>
      <c r="B5061" t="s">
        <v>92</v>
      </c>
      <c r="C5061" t="s">
        <v>43</v>
      </c>
      <c r="D5061" s="8">
        <v>40999</v>
      </c>
      <c r="E5061" t="s">
        <v>83</v>
      </c>
      <c r="F5061">
        <v>2214</v>
      </c>
      <c r="G5061" t="s">
        <v>21</v>
      </c>
      <c r="H5061" t="s">
        <v>4</v>
      </c>
      <c r="I5061">
        <v>3000</v>
      </c>
      <c r="J5061">
        <v>180</v>
      </c>
      <c r="L5061" t="s">
        <v>55</v>
      </c>
      <c r="M5061" t="s">
        <v>46</v>
      </c>
      <c r="N5061" t="s">
        <v>57</v>
      </c>
    </row>
    <row r="5062" spans="1:14" x14ac:dyDescent="0.25">
      <c r="A5062">
        <v>321149</v>
      </c>
      <c r="B5062" t="s">
        <v>62</v>
      </c>
      <c r="C5062" t="s">
        <v>43</v>
      </c>
      <c r="D5062" s="8">
        <v>40989</v>
      </c>
      <c r="E5062" t="s">
        <v>83</v>
      </c>
      <c r="F5062">
        <v>2100</v>
      </c>
      <c r="G5062" t="s">
        <v>12</v>
      </c>
      <c r="H5062" t="s">
        <v>3</v>
      </c>
      <c r="L5062" t="s">
        <v>64</v>
      </c>
      <c r="M5062" t="s">
        <v>300</v>
      </c>
    </row>
    <row r="5063" spans="1:14" x14ac:dyDescent="0.25">
      <c r="A5063">
        <v>321151</v>
      </c>
      <c r="B5063" t="s">
        <v>105</v>
      </c>
      <c r="C5063" t="s">
        <v>106</v>
      </c>
      <c r="D5063" s="8">
        <v>40907</v>
      </c>
      <c r="E5063" t="s">
        <v>53</v>
      </c>
      <c r="F5063">
        <v>1342</v>
      </c>
      <c r="G5063" t="s">
        <v>281</v>
      </c>
      <c r="H5063" t="s">
        <v>2</v>
      </c>
      <c r="I5063">
        <v>1500</v>
      </c>
      <c r="L5063" t="s">
        <v>55</v>
      </c>
      <c r="M5063" t="s">
        <v>132</v>
      </c>
      <c r="N5063" t="s">
        <v>47</v>
      </c>
    </row>
    <row r="5064" spans="1:14" x14ac:dyDescent="0.25">
      <c r="A5064">
        <v>321152</v>
      </c>
      <c r="B5064" t="s">
        <v>78</v>
      </c>
      <c r="C5064" t="s">
        <v>43</v>
      </c>
      <c r="D5064" s="8">
        <v>40936</v>
      </c>
      <c r="E5064" t="s">
        <v>53</v>
      </c>
      <c r="F5064">
        <v>1246</v>
      </c>
      <c r="G5064" t="s">
        <v>12</v>
      </c>
      <c r="H5064" t="s">
        <v>3</v>
      </c>
      <c r="I5064">
        <v>1200</v>
      </c>
      <c r="J5064">
        <v>150</v>
      </c>
      <c r="L5064" t="s">
        <v>55</v>
      </c>
      <c r="M5064" t="s">
        <v>67</v>
      </c>
      <c r="N5064" t="s">
        <v>57</v>
      </c>
    </row>
    <row r="5065" spans="1:14" x14ac:dyDescent="0.25">
      <c r="A5065">
        <v>321153</v>
      </c>
      <c r="B5065" t="s">
        <v>220</v>
      </c>
      <c r="C5065" t="s">
        <v>43</v>
      </c>
      <c r="D5065" s="8">
        <v>40938</v>
      </c>
      <c r="E5065" t="s">
        <v>83</v>
      </c>
      <c r="F5065">
        <v>2000</v>
      </c>
      <c r="G5065" t="s">
        <v>21</v>
      </c>
      <c r="H5065" t="s">
        <v>4</v>
      </c>
      <c r="L5065" t="s">
        <v>55</v>
      </c>
      <c r="M5065" t="s">
        <v>56</v>
      </c>
      <c r="N5065" t="s">
        <v>57</v>
      </c>
    </row>
    <row r="5066" spans="1:14" x14ac:dyDescent="0.25">
      <c r="A5066">
        <v>321161</v>
      </c>
      <c r="B5066" t="s">
        <v>347</v>
      </c>
      <c r="C5066" t="s">
        <v>43</v>
      </c>
      <c r="D5066" s="8">
        <v>41015</v>
      </c>
      <c r="E5066" t="s">
        <v>83</v>
      </c>
      <c r="F5066">
        <v>2133</v>
      </c>
      <c r="G5066" t="s">
        <v>241</v>
      </c>
      <c r="H5066" t="s">
        <v>2</v>
      </c>
      <c r="I5066">
        <v>0</v>
      </c>
      <c r="K5066">
        <v>0</v>
      </c>
      <c r="L5066" t="s">
        <v>84</v>
      </c>
      <c r="M5066" t="s">
        <v>238</v>
      </c>
    </row>
    <row r="5067" spans="1:14" x14ac:dyDescent="0.25">
      <c r="A5067">
        <v>321162</v>
      </c>
      <c r="B5067" t="s">
        <v>167</v>
      </c>
      <c r="C5067" t="s">
        <v>43</v>
      </c>
      <c r="D5067" s="8">
        <v>41014</v>
      </c>
      <c r="E5067" t="s">
        <v>53</v>
      </c>
      <c r="F5067">
        <v>1447</v>
      </c>
      <c r="G5067" t="s">
        <v>135</v>
      </c>
      <c r="H5067" t="s">
        <v>3</v>
      </c>
      <c r="I5067">
        <v>600</v>
      </c>
      <c r="J5067">
        <v>200</v>
      </c>
      <c r="L5067" t="s">
        <v>64</v>
      </c>
      <c r="M5067" t="s">
        <v>148</v>
      </c>
      <c r="N5067" t="s">
        <v>57</v>
      </c>
    </row>
    <row r="5068" spans="1:14" x14ac:dyDescent="0.25">
      <c r="A5068">
        <v>321166</v>
      </c>
      <c r="B5068" t="s">
        <v>63</v>
      </c>
      <c r="C5068" t="s">
        <v>43</v>
      </c>
      <c r="D5068" s="8">
        <v>41017</v>
      </c>
      <c r="E5068" t="s">
        <v>107</v>
      </c>
      <c r="F5068">
        <v>2008</v>
      </c>
      <c r="G5068" t="s">
        <v>10</v>
      </c>
      <c r="H5068" t="s">
        <v>2</v>
      </c>
      <c r="I5068">
        <v>0</v>
      </c>
      <c r="J5068">
        <v>115</v>
      </c>
      <c r="K5068">
        <v>0</v>
      </c>
      <c r="L5068" t="s">
        <v>73</v>
      </c>
      <c r="M5068" t="s">
        <v>118</v>
      </c>
      <c r="N5068" t="s">
        <v>57</v>
      </c>
    </row>
    <row r="5069" spans="1:14" x14ac:dyDescent="0.25">
      <c r="A5069">
        <v>321168</v>
      </c>
      <c r="B5069" t="s">
        <v>88</v>
      </c>
      <c r="C5069" t="s">
        <v>43</v>
      </c>
      <c r="D5069" s="8">
        <v>41007</v>
      </c>
      <c r="E5069" t="s">
        <v>53</v>
      </c>
      <c r="F5069">
        <v>615</v>
      </c>
      <c r="G5069" t="s">
        <v>93</v>
      </c>
      <c r="H5069" t="s">
        <v>2</v>
      </c>
      <c r="I5069">
        <v>0</v>
      </c>
      <c r="K5069">
        <v>0</v>
      </c>
      <c r="L5069" t="s">
        <v>84</v>
      </c>
      <c r="M5069" t="s">
        <v>184</v>
      </c>
      <c r="N5069" t="s">
        <v>57</v>
      </c>
    </row>
    <row r="5070" spans="1:14" x14ac:dyDescent="0.25">
      <c r="A5070">
        <v>321171</v>
      </c>
      <c r="B5070" t="s">
        <v>62</v>
      </c>
      <c r="C5070" t="s">
        <v>43</v>
      </c>
      <c r="D5070" s="8">
        <v>40941</v>
      </c>
      <c r="E5070" t="s">
        <v>53</v>
      </c>
      <c r="F5070">
        <v>813</v>
      </c>
      <c r="G5070" t="s">
        <v>12</v>
      </c>
      <c r="H5070" t="s">
        <v>3</v>
      </c>
      <c r="I5070">
        <v>500</v>
      </c>
      <c r="J5070">
        <v>150</v>
      </c>
      <c r="L5070" t="s">
        <v>55</v>
      </c>
      <c r="M5070" t="s">
        <v>104</v>
      </c>
      <c r="N5070" t="s">
        <v>57</v>
      </c>
    </row>
    <row r="5071" spans="1:14" x14ac:dyDescent="0.25">
      <c r="A5071">
        <v>321173</v>
      </c>
      <c r="B5071" t="s">
        <v>62</v>
      </c>
      <c r="C5071" t="s">
        <v>43</v>
      </c>
      <c r="D5071" s="8">
        <v>41019</v>
      </c>
      <c r="E5071" t="s">
        <v>53</v>
      </c>
      <c r="F5071">
        <v>1117</v>
      </c>
      <c r="G5071" t="s">
        <v>7</v>
      </c>
      <c r="H5071" t="s">
        <v>2</v>
      </c>
      <c r="I5071">
        <v>1000</v>
      </c>
      <c r="J5071">
        <v>140</v>
      </c>
      <c r="K5071">
        <v>2</v>
      </c>
      <c r="L5071" t="s">
        <v>55</v>
      </c>
      <c r="M5071" t="s">
        <v>56</v>
      </c>
      <c r="N5071" t="s">
        <v>47</v>
      </c>
    </row>
    <row r="5072" spans="1:14" x14ac:dyDescent="0.25">
      <c r="A5072">
        <v>321183</v>
      </c>
      <c r="B5072" t="s">
        <v>101</v>
      </c>
      <c r="C5072" t="s">
        <v>43</v>
      </c>
      <c r="D5072" s="8">
        <v>41000</v>
      </c>
      <c r="E5072" t="s">
        <v>53</v>
      </c>
      <c r="F5072">
        <v>1015</v>
      </c>
      <c r="G5072" t="s">
        <v>8</v>
      </c>
      <c r="H5072" t="s">
        <v>2</v>
      </c>
      <c r="I5072">
        <v>10</v>
      </c>
      <c r="J5072">
        <v>150</v>
      </c>
      <c r="K5072">
        <v>0</v>
      </c>
      <c r="L5072" t="s">
        <v>64</v>
      </c>
      <c r="M5072" t="s">
        <v>280</v>
      </c>
      <c r="N5072" t="s">
        <v>57</v>
      </c>
    </row>
    <row r="5073" spans="1:14" x14ac:dyDescent="0.25">
      <c r="A5073">
        <v>321186</v>
      </c>
      <c r="B5073" t="s">
        <v>63</v>
      </c>
      <c r="C5073" t="s">
        <v>43</v>
      </c>
      <c r="D5073" s="8">
        <v>41002</v>
      </c>
      <c r="E5073" t="s">
        <v>83</v>
      </c>
      <c r="F5073">
        <v>2050</v>
      </c>
      <c r="G5073" t="s">
        <v>134</v>
      </c>
      <c r="H5073" t="s">
        <v>2</v>
      </c>
      <c r="I5073">
        <v>5000</v>
      </c>
      <c r="J5073">
        <v>220</v>
      </c>
      <c r="K5073">
        <v>5</v>
      </c>
      <c r="L5073" t="s">
        <v>55</v>
      </c>
      <c r="M5073" t="s">
        <v>205</v>
      </c>
      <c r="N5073" t="s">
        <v>57</v>
      </c>
    </row>
    <row r="5074" spans="1:14" x14ac:dyDescent="0.25">
      <c r="A5074">
        <v>321187</v>
      </c>
      <c r="B5074" t="s">
        <v>63</v>
      </c>
      <c r="C5074" t="s">
        <v>43</v>
      </c>
      <c r="D5074" s="8">
        <v>41002</v>
      </c>
      <c r="E5074" t="s">
        <v>83</v>
      </c>
      <c r="F5074">
        <v>2250</v>
      </c>
      <c r="G5074" t="s">
        <v>23</v>
      </c>
      <c r="H5074" t="s">
        <v>4</v>
      </c>
      <c r="I5074">
        <v>3200</v>
      </c>
      <c r="J5074">
        <v>220</v>
      </c>
      <c r="K5074">
        <v>5</v>
      </c>
      <c r="L5074" t="s">
        <v>55</v>
      </c>
      <c r="M5074" t="s">
        <v>56</v>
      </c>
      <c r="N5074" t="s">
        <v>57</v>
      </c>
    </row>
    <row r="5075" spans="1:14" x14ac:dyDescent="0.25">
      <c r="A5075">
        <v>321192</v>
      </c>
      <c r="B5075" t="s">
        <v>92</v>
      </c>
      <c r="C5075" t="s">
        <v>43</v>
      </c>
      <c r="D5075" s="8">
        <v>41005</v>
      </c>
      <c r="E5075" t="s">
        <v>53</v>
      </c>
      <c r="F5075">
        <v>1136</v>
      </c>
      <c r="G5075" t="s">
        <v>7</v>
      </c>
      <c r="H5075" t="s">
        <v>2</v>
      </c>
      <c r="I5075">
        <v>0</v>
      </c>
      <c r="J5075">
        <v>140</v>
      </c>
      <c r="K5075">
        <v>0</v>
      </c>
      <c r="L5075" t="s">
        <v>84</v>
      </c>
      <c r="M5075" t="s">
        <v>172</v>
      </c>
      <c r="N5075" t="s">
        <v>57</v>
      </c>
    </row>
    <row r="5076" spans="1:14" x14ac:dyDescent="0.25">
      <c r="A5076">
        <v>321193</v>
      </c>
      <c r="B5076" t="s">
        <v>78</v>
      </c>
      <c r="C5076" t="s">
        <v>43</v>
      </c>
      <c r="D5076" s="8">
        <v>41005</v>
      </c>
      <c r="E5076" t="s">
        <v>53</v>
      </c>
      <c r="F5076">
        <v>1127</v>
      </c>
      <c r="G5076" t="s">
        <v>8</v>
      </c>
      <c r="H5076" t="s">
        <v>2</v>
      </c>
      <c r="I5076">
        <v>0</v>
      </c>
      <c r="J5076">
        <v>135</v>
      </c>
      <c r="K5076">
        <v>0</v>
      </c>
      <c r="L5076" t="s">
        <v>84</v>
      </c>
      <c r="M5076" t="s">
        <v>188</v>
      </c>
      <c r="N5076" t="s">
        <v>57</v>
      </c>
    </row>
    <row r="5077" spans="1:14" x14ac:dyDescent="0.25">
      <c r="A5077">
        <v>321195</v>
      </c>
      <c r="B5077" t="s">
        <v>42</v>
      </c>
      <c r="C5077" t="s">
        <v>43</v>
      </c>
      <c r="D5077" s="8">
        <v>41007</v>
      </c>
      <c r="E5077" t="s">
        <v>53</v>
      </c>
      <c r="F5077">
        <v>915</v>
      </c>
      <c r="G5077" t="s">
        <v>93</v>
      </c>
      <c r="H5077" t="s">
        <v>2</v>
      </c>
      <c r="I5077">
        <v>0</v>
      </c>
      <c r="J5077">
        <v>100</v>
      </c>
      <c r="K5077">
        <v>0</v>
      </c>
      <c r="L5077" t="s">
        <v>84</v>
      </c>
      <c r="M5077" t="s">
        <v>159</v>
      </c>
      <c r="N5077" t="s">
        <v>57</v>
      </c>
    </row>
    <row r="5078" spans="1:14" x14ac:dyDescent="0.25">
      <c r="A5078">
        <v>321196</v>
      </c>
      <c r="B5078" t="s">
        <v>58</v>
      </c>
      <c r="C5078" t="s">
        <v>43</v>
      </c>
      <c r="D5078" s="8">
        <v>41006</v>
      </c>
      <c r="E5078" t="s">
        <v>83</v>
      </c>
      <c r="F5078">
        <v>1955</v>
      </c>
      <c r="G5078" t="s">
        <v>134</v>
      </c>
      <c r="H5078" t="s">
        <v>2</v>
      </c>
      <c r="I5078">
        <v>2200</v>
      </c>
      <c r="L5078" t="s">
        <v>55</v>
      </c>
      <c r="M5078" t="s">
        <v>46</v>
      </c>
      <c r="N5078" t="s">
        <v>57</v>
      </c>
    </row>
    <row r="5079" spans="1:14" x14ac:dyDescent="0.25">
      <c r="A5079">
        <v>321197</v>
      </c>
      <c r="B5079" t="s">
        <v>92</v>
      </c>
      <c r="C5079" t="s">
        <v>43</v>
      </c>
      <c r="D5079" s="8">
        <v>40970</v>
      </c>
      <c r="E5079" t="s">
        <v>83</v>
      </c>
      <c r="F5079">
        <v>2329</v>
      </c>
      <c r="G5079" t="s">
        <v>11</v>
      </c>
      <c r="H5079" t="s">
        <v>3</v>
      </c>
      <c r="I5079">
        <v>15</v>
      </c>
      <c r="J5079">
        <v>160</v>
      </c>
      <c r="K5079">
        <v>0</v>
      </c>
      <c r="L5079" t="s">
        <v>64</v>
      </c>
      <c r="M5079" t="s">
        <v>238</v>
      </c>
    </row>
    <row r="5080" spans="1:14" x14ac:dyDescent="0.25">
      <c r="A5080">
        <v>321198</v>
      </c>
      <c r="B5080" t="s">
        <v>411</v>
      </c>
      <c r="C5080" t="s">
        <v>43</v>
      </c>
      <c r="D5080" s="8">
        <v>40979</v>
      </c>
      <c r="G5080" t="s">
        <v>11</v>
      </c>
      <c r="H5080" t="s">
        <v>3</v>
      </c>
      <c r="I5080">
        <v>0</v>
      </c>
      <c r="K5080">
        <v>0</v>
      </c>
      <c r="L5080" t="s">
        <v>84</v>
      </c>
      <c r="M5080" t="s">
        <v>68</v>
      </c>
    </row>
    <row r="5081" spans="1:14" x14ac:dyDescent="0.25">
      <c r="A5081">
        <v>321199</v>
      </c>
      <c r="B5081" t="s">
        <v>92</v>
      </c>
      <c r="C5081" t="s">
        <v>43</v>
      </c>
      <c r="D5081" s="8">
        <v>40997</v>
      </c>
      <c r="G5081" t="s">
        <v>11</v>
      </c>
      <c r="H5081" t="s">
        <v>3</v>
      </c>
      <c r="I5081">
        <v>0</v>
      </c>
      <c r="K5081">
        <v>0</v>
      </c>
      <c r="L5081" t="s">
        <v>84</v>
      </c>
      <c r="M5081" t="s">
        <v>238</v>
      </c>
    </row>
    <row r="5082" spans="1:14" x14ac:dyDescent="0.25">
      <c r="A5082">
        <v>321200</v>
      </c>
      <c r="B5082" t="s">
        <v>48</v>
      </c>
      <c r="D5082" s="8">
        <v>40978</v>
      </c>
      <c r="G5082" t="s">
        <v>11</v>
      </c>
      <c r="H5082" t="s">
        <v>3</v>
      </c>
      <c r="K5082">
        <v>0</v>
      </c>
      <c r="M5082" t="s">
        <v>68</v>
      </c>
    </row>
    <row r="5083" spans="1:14" x14ac:dyDescent="0.25">
      <c r="A5083">
        <v>321201</v>
      </c>
      <c r="B5083" t="s">
        <v>48</v>
      </c>
      <c r="D5083" s="8">
        <v>40982</v>
      </c>
      <c r="G5083" t="s">
        <v>11</v>
      </c>
      <c r="H5083" t="s">
        <v>3</v>
      </c>
      <c r="K5083">
        <v>0</v>
      </c>
      <c r="M5083" t="s">
        <v>69</v>
      </c>
    </row>
    <row r="5084" spans="1:14" x14ac:dyDescent="0.25">
      <c r="A5084">
        <v>321202</v>
      </c>
      <c r="B5084" t="s">
        <v>48</v>
      </c>
      <c r="D5084" s="8">
        <v>40983</v>
      </c>
      <c r="G5084" t="s">
        <v>11</v>
      </c>
      <c r="H5084" t="s">
        <v>3</v>
      </c>
      <c r="K5084">
        <v>0</v>
      </c>
      <c r="M5084" t="s">
        <v>87</v>
      </c>
    </row>
    <row r="5085" spans="1:14" x14ac:dyDescent="0.25">
      <c r="A5085">
        <v>321203</v>
      </c>
      <c r="B5085" t="s">
        <v>167</v>
      </c>
      <c r="C5085" t="s">
        <v>43</v>
      </c>
      <c r="D5085" s="8">
        <v>41008</v>
      </c>
      <c r="E5085" t="s">
        <v>53</v>
      </c>
      <c r="F5085">
        <v>920</v>
      </c>
      <c r="G5085" t="s">
        <v>19</v>
      </c>
      <c r="H5085" t="s">
        <v>4</v>
      </c>
      <c r="I5085">
        <v>10</v>
      </c>
      <c r="J5085">
        <v>140</v>
      </c>
      <c r="K5085">
        <v>0</v>
      </c>
      <c r="L5085" t="s">
        <v>64</v>
      </c>
      <c r="M5085" t="s">
        <v>186</v>
      </c>
      <c r="N5085" t="s">
        <v>47</v>
      </c>
    </row>
    <row r="5086" spans="1:14" x14ac:dyDescent="0.25">
      <c r="A5086">
        <v>321204</v>
      </c>
      <c r="B5086" t="s">
        <v>425</v>
      </c>
      <c r="C5086" t="s">
        <v>43</v>
      </c>
      <c r="D5086" s="8">
        <v>41008</v>
      </c>
      <c r="E5086" t="s">
        <v>53</v>
      </c>
      <c r="F5086">
        <v>1704</v>
      </c>
      <c r="G5086" t="s">
        <v>8</v>
      </c>
      <c r="H5086" t="s">
        <v>2</v>
      </c>
      <c r="I5086">
        <v>1100</v>
      </c>
      <c r="J5086">
        <v>210</v>
      </c>
      <c r="K5086">
        <v>3</v>
      </c>
      <c r="L5086" t="s">
        <v>64</v>
      </c>
      <c r="M5086" t="s">
        <v>238</v>
      </c>
      <c r="N5086" t="s">
        <v>57</v>
      </c>
    </row>
    <row r="5087" spans="1:14" x14ac:dyDescent="0.25">
      <c r="A5087">
        <v>321205</v>
      </c>
      <c r="B5087" t="s">
        <v>85</v>
      </c>
      <c r="C5087" t="s">
        <v>43</v>
      </c>
      <c r="D5087" s="8">
        <v>41008</v>
      </c>
      <c r="E5087" t="s">
        <v>83</v>
      </c>
      <c r="F5087">
        <v>2323</v>
      </c>
      <c r="G5087" t="s">
        <v>93</v>
      </c>
      <c r="H5087" t="s">
        <v>2</v>
      </c>
      <c r="I5087">
        <v>20</v>
      </c>
      <c r="J5087">
        <v>135</v>
      </c>
      <c r="K5087">
        <v>0</v>
      </c>
      <c r="L5087" t="s">
        <v>55</v>
      </c>
      <c r="M5087" t="s">
        <v>99</v>
      </c>
      <c r="N5087" t="s">
        <v>57</v>
      </c>
    </row>
    <row r="5088" spans="1:14" x14ac:dyDescent="0.25">
      <c r="A5088">
        <v>321207</v>
      </c>
      <c r="B5088" t="s">
        <v>467</v>
      </c>
      <c r="C5088" t="s">
        <v>71</v>
      </c>
      <c r="D5088" s="8">
        <v>41009</v>
      </c>
      <c r="E5088" t="s">
        <v>53</v>
      </c>
      <c r="F5088">
        <v>1100</v>
      </c>
      <c r="G5088" t="s">
        <v>444</v>
      </c>
      <c r="H5088" t="s">
        <v>3</v>
      </c>
      <c r="I5088">
        <v>1000</v>
      </c>
      <c r="J5088">
        <v>110</v>
      </c>
      <c r="L5088" t="s">
        <v>55</v>
      </c>
      <c r="M5088" t="s">
        <v>391</v>
      </c>
      <c r="N5088" t="s">
        <v>57</v>
      </c>
    </row>
    <row r="5089" spans="1:14" x14ac:dyDescent="0.25">
      <c r="A5089">
        <v>321208</v>
      </c>
      <c r="B5089" t="s">
        <v>63</v>
      </c>
      <c r="C5089" t="s">
        <v>43</v>
      </c>
      <c r="D5089" s="8">
        <v>41009</v>
      </c>
      <c r="E5089" t="s">
        <v>53</v>
      </c>
      <c r="F5089">
        <v>1526</v>
      </c>
      <c r="G5089" t="s">
        <v>6</v>
      </c>
      <c r="H5089" t="s">
        <v>2</v>
      </c>
      <c r="I5089">
        <v>15</v>
      </c>
      <c r="J5089">
        <v>150</v>
      </c>
      <c r="K5089">
        <v>0</v>
      </c>
      <c r="L5089" t="s">
        <v>64</v>
      </c>
      <c r="M5089" t="s">
        <v>104</v>
      </c>
      <c r="N5089" t="s">
        <v>57</v>
      </c>
    </row>
    <row r="5090" spans="1:14" x14ac:dyDescent="0.25">
      <c r="A5090">
        <v>321213</v>
      </c>
      <c r="B5090" t="s">
        <v>42</v>
      </c>
      <c r="C5090" t="s">
        <v>43</v>
      </c>
      <c r="D5090" s="8">
        <v>41012</v>
      </c>
      <c r="E5090" t="s">
        <v>53</v>
      </c>
      <c r="F5090">
        <v>900</v>
      </c>
      <c r="G5090" t="s">
        <v>6</v>
      </c>
      <c r="H5090" t="s">
        <v>2</v>
      </c>
      <c r="I5090">
        <v>30</v>
      </c>
      <c r="J5090">
        <v>140</v>
      </c>
      <c r="K5090">
        <v>0</v>
      </c>
      <c r="L5090" t="s">
        <v>64</v>
      </c>
      <c r="M5090" t="s">
        <v>520</v>
      </c>
      <c r="N5090" t="s">
        <v>61</v>
      </c>
    </row>
    <row r="5091" spans="1:14" x14ac:dyDescent="0.25">
      <c r="A5091">
        <v>321221</v>
      </c>
      <c r="B5091" t="s">
        <v>78</v>
      </c>
      <c r="C5091" t="s">
        <v>43</v>
      </c>
      <c r="D5091" s="8">
        <v>41021</v>
      </c>
      <c r="E5091" t="s">
        <v>83</v>
      </c>
      <c r="F5091">
        <v>2325</v>
      </c>
      <c r="G5091" t="s">
        <v>6</v>
      </c>
      <c r="H5091" t="s">
        <v>2</v>
      </c>
      <c r="I5091">
        <v>0</v>
      </c>
      <c r="K5091">
        <v>0</v>
      </c>
      <c r="L5091" t="s">
        <v>73</v>
      </c>
      <c r="M5091" t="s">
        <v>46</v>
      </c>
    </row>
    <row r="5092" spans="1:14" x14ac:dyDescent="0.25">
      <c r="A5092">
        <v>321224</v>
      </c>
      <c r="B5092" t="s">
        <v>78</v>
      </c>
      <c r="C5092" t="s">
        <v>43</v>
      </c>
      <c r="D5092" s="8">
        <v>41022</v>
      </c>
      <c r="E5092" t="s">
        <v>53</v>
      </c>
      <c r="F5092">
        <v>617</v>
      </c>
      <c r="G5092" t="s">
        <v>19</v>
      </c>
      <c r="H5092" t="s">
        <v>4</v>
      </c>
      <c r="I5092">
        <v>50</v>
      </c>
      <c r="J5092">
        <v>150</v>
      </c>
      <c r="K5092">
        <v>0</v>
      </c>
      <c r="L5092" t="s">
        <v>64</v>
      </c>
      <c r="M5092" t="s">
        <v>186</v>
      </c>
      <c r="N5092" t="s">
        <v>57</v>
      </c>
    </row>
    <row r="5093" spans="1:14" x14ac:dyDescent="0.25">
      <c r="A5093">
        <v>321225</v>
      </c>
      <c r="B5093" t="s">
        <v>42</v>
      </c>
      <c r="C5093" t="s">
        <v>43</v>
      </c>
      <c r="D5093" s="8">
        <v>41022</v>
      </c>
      <c r="E5093" t="s">
        <v>53</v>
      </c>
      <c r="F5093">
        <v>818</v>
      </c>
      <c r="G5093" t="s">
        <v>7</v>
      </c>
      <c r="H5093" t="s">
        <v>2</v>
      </c>
      <c r="I5093">
        <v>500</v>
      </c>
      <c r="J5093">
        <v>150</v>
      </c>
      <c r="K5093">
        <v>1</v>
      </c>
      <c r="L5093" t="s">
        <v>55</v>
      </c>
      <c r="M5093" t="s">
        <v>81</v>
      </c>
      <c r="N5093" t="s">
        <v>57</v>
      </c>
    </row>
    <row r="5094" spans="1:14" x14ac:dyDescent="0.25">
      <c r="A5094">
        <v>321231</v>
      </c>
      <c r="B5094" t="s">
        <v>92</v>
      </c>
      <c r="C5094" t="s">
        <v>43</v>
      </c>
      <c r="D5094" s="8">
        <v>41025</v>
      </c>
      <c r="E5094" t="s">
        <v>53</v>
      </c>
      <c r="F5094">
        <v>2110</v>
      </c>
      <c r="G5094" t="s">
        <v>14</v>
      </c>
      <c r="H5094" t="s">
        <v>3</v>
      </c>
      <c r="I5094">
        <v>4000</v>
      </c>
      <c r="J5094">
        <v>230</v>
      </c>
      <c r="K5094">
        <v>12</v>
      </c>
      <c r="L5094" t="s">
        <v>55</v>
      </c>
      <c r="M5094" t="s">
        <v>132</v>
      </c>
      <c r="N5094" t="s">
        <v>57</v>
      </c>
    </row>
    <row r="5095" spans="1:14" x14ac:dyDescent="0.25">
      <c r="A5095">
        <v>321232</v>
      </c>
      <c r="B5095" t="s">
        <v>92</v>
      </c>
      <c r="C5095" t="s">
        <v>43</v>
      </c>
      <c r="D5095" s="8">
        <v>41027</v>
      </c>
      <c r="E5095" t="s">
        <v>83</v>
      </c>
      <c r="F5095">
        <v>2315</v>
      </c>
      <c r="G5095" t="s">
        <v>14</v>
      </c>
      <c r="H5095" t="s">
        <v>3</v>
      </c>
      <c r="I5095">
        <v>800</v>
      </c>
      <c r="J5095">
        <v>150</v>
      </c>
      <c r="L5095" t="s">
        <v>55</v>
      </c>
      <c r="M5095" t="s">
        <v>238</v>
      </c>
      <c r="N5095" t="s">
        <v>57</v>
      </c>
    </row>
    <row r="5096" spans="1:14" x14ac:dyDescent="0.25">
      <c r="A5096">
        <v>321241</v>
      </c>
      <c r="B5096" t="s">
        <v>599</v>
      </c>
      <c r="C5096" t="s">
        <v>71</v>
      </c>
      <c r="D5096" s="8">
        <v>41026</v>
      </c>
      <c r="E5096" t="s">
        <v>53</v>
      </c>
      <c r="F5096">
        <v>1200</v>
      </c>
      <c r="G5096" t="s">
        <v>660</v>
      </c>
      <c r="H5096" t="s">
        <v>4</v>
      </c>
      <c r="I5096">
        <v>900</v>
      </c>
      <c r="J5096">
        <v>140</v>
      </c>
      <c r="L5096" t="s">
        <v>55</v>
      </c>
      <c r="M5096" t="s">
        <v>132</v>
      </c>
      <c r="N5096" t="s">
        <v>57</v>
      </c>
    </row>
    <row r="5097" spans="1:14" x14ac:dyDescent="0.25">
      <c r="A5097">
        <v>321244</v>
      </c>
      <c r="B5097" t="s">
        <v>78</v>
      </c>
      <c r="C5097" t="s">
        <v>43</v>
      </c>
      <c r="D5097" s="8">
        <v>41004</v>
      </c>
      <c r="E5097" t="s">
        <v>53</v>
      </c>
      <c r="F5097">
        <v>1542</v>
      </c>
      <c r="G5097" t="s">
        <v>12</v>
      </c>
      <c r="H5097" t="s">
        <v>3</v>
      </c>
      <c r="I5097">
        <v>0</v>
      </c>
      <c r="J5097">
        <v>140</v>
      </c>
      <c r="K5097">
        <v>0</v>
      </c>
      <c r="L5097" t="s">
        <v>84</v>
      </c>
      <c r="M5097" t="s">
        <v>238</v>
      </c>
    </row>
    <row r="5098" spans="1:14" x14ac:dyDescent="0.25">
      <c r="A5098">
        <v>321248</v>
      </c>
      <c r="B5098" t="s">
        <v>266</v>
      </c>
      <c r="C5098" t="s">
        <v>43</v>
      </c>
      <c r="D5098" s="8">
        <v>41029</v>
      </c>
      <c r="E5098" t="s">
        <v>53</v>
      </c>
      <c r="F5098">
        <v>700</v>
      </c>
      <c r="G5098" t="s">
        <v>139</v>
      </c>
      <c r="H5098" t="s">
        <v>2</v>
      </c>
      <c r="I5098">
        <v>8000</v>
      </c>
      <c r="J5098">
        <v>150</v>
      </c>
      <c r="L5098" t="s">
        <v>45</v>
      </c>
      <c r="M5098" t="s">
        <v>537</v>
      </c>
      <c r="N5098" t="s">
        <v>57</v>
      </c>
    </row>
    <row r="5099" spans="1:14" x14ac:dyDescent="0.25">
      <c r="A5099">
        <v>321261</v>
      </c>
      <c r="B5099" t="s">
        <v>405</v>
      </c>
      <c r="C5099" t="s">
        <v>43</v>
      </c>
      <c r="D5099" s="8">
        <v>40976</v>
      </c>
      <c r="E5099" t="s">
        <v>53</v>
      </c>
      <c r="F5099">
        <v>1550</v>
      </c>
      <c r="G5099" t="s">
        <v>429</v>
      </c>
      <c r="H5099" t="s">
        <v>2</v>
      </c>
      <c r="I5099">
        <v>2000</v>
      </c>
      <c r="J5099">
        <v>190</v>
      </c>
      <c r="K5099">
        <v>3</v>
      </c>
      <c r="L5099" t="s">
        <v>55</v>
      </c>
      <c r="M5099" t="s">
        <v>132</v>
      </c>
      <c r="N5099" t="s">
        <v>57</v>
      </c>
    </row>
    <row r="5100" spans="1:14" x14ac:dyDescent="0.25">
      <c r="A5100">
        <v>321262</v>
      </c>
      <c r="B5100" t="s">
        <v>220</v>
      </c>
      <c r="C5100" t="s">
        <v>43</v>
      </c>
      <c r="D5100" s="8">
        <v>40983</v>
      </c>
      <c r="E5100" t="s">
        <v>53</v>
      </c>
      <c r="F5100">
        <v>733</v>
      </c>
      <c r="G5100" t="s">
        <v>21</v>
      </c>
      <c r="H5100" t="s">
        <v>4</v>
      </c>
      <c r="K5100">
        <v>2</v>
      </c>
      <c r="L5100" t="s">
        <v>55</v>
      </c>
      <c r="M5100" t="s">
        <v>56</v>
      </c>
      <c r="N5100" t="s">
        <v>57</v>
      </c>
    </row>
    <row r="5101" spans="1:14" x14ac:dyDescent="0.25">
      <c r="A5101">
        <v>321271</v>
      </c>
      <c r="B5101" t="s">
        <v>42</v>
      </c>
      <c r="C5101" t="s">
        <v>43</v>
      </c>
      <c r="D5101" s="8">
        <v>40997</v>
      </c>
      <c r="E5101" t="s">
        <v>83</v>
      </c>
      <c r="F5101">
        <v>2100</v>
      </c>
      <c r="G5101" t="s">
        <v>134</v>
      </c>
      <c r="H5101" t="s">
        <v>2</v>
      </c>
      <c r="I5101">
        <v>9000</v>
      </c>
      <c r="J5101">
        <v>250</v>
      </c>
      <c r="K5101">
        <v>20</v>
      </c>
      <c r="L5101" t="s">
        <v>45</v>
      </c>
      <c r="M5101" t="s">
        <v>56</v>
      </c>
      <c r="N5101" t="s">
        <v>57</v>
      </c>
    </row>
    <row r="5102" spans="1:14" x14ac:dyDescent="0.25">
      <c r="A5102">
        <v>321276</v>
      </c>
      <c r="B5102" t="s">
        <v>167</v>
      </c>
      <c r="C5102" t="s">
        <v>43</v>
      </c>
      <c r="D5102" s="8">
        <v>41029</v>
      </c>
      <c r="E5102" t="s">
        <v>107</v>
      </c>
      <c r="F5102">
        <v>1951</v>
      </c>
      <c r="G5102" t="s">
        <v>102</v>
      </c>
      <c r="H5102" t="s">
        <v>2</v>
      </c>
      <c r="I5102">
        <v>200</v>
      </c>
      <c r="J5102">
        <v>110</v>
      </c>
      <c r="L5102" t="s">
        <v>55</v>
      </c>
      <c r="M5102" t="s">
        <v>46</v>
      </c>
      <c r="N5102" t="s">
        <v>57</v>
      </c>
    </row>
    <row r="5103" spans="1:14" x14ac:dyDescent="0.25">
      <c r="A5103">
        <v>321280</v>
      </c>
      <c r="B5103" t="s">
        <v>48</v>
      </c>
      <c r="D5103" s="8">
        <v>41012</v>
      </c>
      <c r="G5103" t="s">
        <v>102</v>
      </c>
      <c r="H5103" t="s">
        <v>2</v>
      </c>
      <c r="K5103">
        <v>0</v>
      </c>
      <c r="M5103" t="s">
        <v>141</v>
      </c>
    </row>
    <row r="5104" spans="1:14" x14ac:dyDescent="0.25">
      <c r="A5104">
        <v>321282</v>
      </c>
      <c r="B5104" t="s">
        <v>48</v>
      </c>
      <c r="D5104" s="8">
        <v>41024</v>
      </c>
      <c r="G5104" t="s">
        <v>75</v>
      </c>
      <c r="H5104" t="s">
        <v>4</v>
      </c>
      <c r="K5104">
        <v>0</v>
      </c>
      <c r="M5104" t="s">
        <v>661</v>
      </c>
    </row>
    <row r="5105" spans="1:14" x14ac:dyDescent="0.25">
      <c r="A5105">
        <v>321283</v>
      </c>
      <c r="B5105" t="s">
        <v>105</v>
      </c>
      <c r="C5105" t="s">
        <v>106</v>
      </c>
      <c r="D5105" s="8">
        <v>41018</v>
      </c>
      <c r="E5105" t="s">
        <v>53</v>
      </c>
      <c r="F5105">
        <v>1830</v>
      </c>
      <c r="G5105" t="s">
        <v>528</v>
      </c>
      <c r="H5105" t="s">
        <v>2</v>
      </c>
      <c r="I5105">
        <v>400</v>
      </c>
      <c r="K5105">
        <v>1</v>
      </c>
      <c r="L5105" t="s">
        <v>55</v>
      </c>
      <c r="M5105" t="s">
        <v>238</v>
      </c>
    </row>
    <row r="5106" spans="1:14" x14ac:dyDescent="0.25">
      <c r="A5106">
        <v>321286</v>
      </c>
      <c r="B5106" t="s">
        <v>110</v>
      </c>
      <c r="C5106" t="s">
        <v>43</v>
      </c>
      <c r="D5106" s="8">
        <v>41027</v>
      </c>
      <c r="G5106" t="s">
        <v>11</v>
      </c>
      <c r="H5106" t="s">
        <v>3</v>
      </c>
      <c r="I5106">
        <v>0</v>
      </c>
      <c r="K5106">
        <v>0</v>
      </c>
      <c r="L5106" t="s">
        <v>84</v>
      </c>
      <c r="M5106" t="s">
        <v>140</v>
      </c>
    </row>
    <row r="5107" spans="1:14" x14ac:dyDescent="0.25">
      <c r="A5107">
        <v>321287</v>
      </c>
      <c r="B5107" t="s">
        <v>263</v>
      </c>
      <c r="C5107" t="s">
        <v>43</v>
      </c>
      <c r="D5107" s="8">
        <v>41016</v>
      </c>
      <c r="E5107" t="s">
        <v>53</v>
      </c>
      <c r="G5107" t="s">
        <v>11</v>
      </c>
      <c r="H5107" t="s">
        <v>3</v>
      </c>
      <c r="I5107">
        <v>0</v>
      </c>
      <c r="K5107">
        <v>0</v>
      </c>
      <c r="L5107" t="s">
        <v>84</v>
      </c>
      <c r="M5107" t="s">
        <v>90</v>
      </c>
    </row>
    <row r="5108" spans="1:14" x14ac:dyDescent="0.25">
      <c r="A5108">
        <v>321288</v>
      </c>
      <c r="B5108" t="s">
        <v>78</v>
      </c>
      <c r="C5108" t="s">
        <v>43</v>
      </c>
      <c r="D5108" s="8">
        <v>41014</v>
      </c>
      <c r="E5108" t="s">
        <v>53</v>
      </c>
      <c r="G5108" t="s">
        <v>11</v>
      </c>
      <c r="H5108" t="s">
        <v>3</v>
      </c>
      <c r="I5108">
        <v>0</v>
      </c>
      <c r="K5108">
        <v>0</v>
      </c>
      <c r="L5108" t="s">
        <v>84</v>
      </c>
      <c r="M5108" t="s">
        <v>90</v>
      </c>
    </row>
    <row r="5109" spans="1:14" x14ac:dyDescent="0.25">
      <c r="A5109">
        <v>321292</v>
      </c>
      <c r="B5109" t="s">
        <v>48</v>
      </c>
      <c r="D5109" s="8">
        <v>41010</v>
      </c>
      <c r="G5109" t="s">
        <v>8</v>
      </c>
      <c r="H5109" t="s">
        <v>2</v>
      </c>
      <c r="K5109">
        <v>0</v>
      </c>
      <c r="M5109" t="s">
        <v>448</v>
      </c>
    </row>
    <row r="5110" spans="1:14" x14ac:dyDescent="0.25">
      <c r="A5110">
        <v>321293</v>
      </c>
      <c r="B5110" t="s">
        <v>48</v>
      </c>
      <c r="D5110" s="8">
        <v>41012</v>
      </c>
      <c r="G5110" t="s">
        <v>23</v>
      </c>
      <c r="H5110" t="s">
        <v>4</v>
      </c>
      <c r="K5110">
        <v>0</v>
      </c>
      <c r="M5110" t="s">
        <v>183</v>
      </c>
    </row>
    <row r="5111" spans="1:14" x14ac:dyDescent="0.25">
      <c r="A5111">
        <v>321294</v>
      </c>
      <c r="B5111" t="s">
        <v>48</v>
      </c>
      <c r="D5111" s="8">
        <v>41013</v>
      </c>
      <c r="G5111" t="s">
        <v>23</v>
      </c>
      <c r="H5111" t="s">
        <v>4</v>
      </c>
      <c r="K5111">
        <v>0</v>
      </c>
      <c r="M5111" t="s">
        <v>56</v>
      </c>
    </row>
    <row r="5112" spans="1:14" x14ac:dyDescent="0.25">
      <c r="A5112">
        <v>321296</v>
      </c>
      <c r="B5112" t="s">
        <v>48</v>
      </c>
      <c r="D5112" s="8">
        <v>41015</v>
      </c>
      <c r="G5112" t="s">
        <v>23</v>
      </c>
      <c r="H5112" t="s">
        <v>4</v>
      </c>
      <c r="K5112">
        <v>0</v>
      </c>
      <c r="M5112" t="s">
        <v>80</v>
      </c>
    </row>
    <row r="5113" spans="1:14" x14ac:dyDescent="0.25">
      <c r="A5113">
        <v>321298</v>
      </c>
      <c r="B5113" t="s">
        <v>42</v>
      </c>
      <c r="C5113" t="s">
        <v>43</v>
      </c>
      <c r="D5113" s="8">
        <v>40956</v>
      </c>
      <c r="E5113" t="s">
        <v>83</v>
      </c>
      <c r="F5113">
        <v>2300</v>
      </c>
      <c r="G5113" t="s">
        <v>6</v>
      </c>
      <c r="H5113" t="s">
        <v>2</v>
      </c>
      <c r="I5113">
        <v>4000</v>
      </c>
      <c r="J5113">
        <v>240</v>
      </c>
      <c r="K5113">
        <v>12</v>
      </c>
      <c r="L5113" t="s">
        <v>55</v>
      </c>
      <c r="M5113" t="s">
        <v>126</v>
      </c>
      <c r="N5113" t="s">
        <v>57</v>
      </c>
    </row>
    <row r="5114" spans="1:14" x14ac:dyDescent="0.25">
      <c r="A5114">
        <v>321299</v>
      </c>
      <c r="B5114" t="s">
        <v>42</v>
      </c>
      <c r="C5114" t="s">
        <v>43</v>
      </c>
      <c r="D5114" s="8">
        <v>40958</v>
      </c>
      <c r="E5114" t="s">
        <v>83</v>
      </c>
      <c r="F5114">
        <v>1900</v>
      </c>
      <c r="G5114" t="s">
        <v>6</v>
      </c>
      <c r="H5114" t="s">
        <v>2</v>
      </c>
      <c r="I5114">
        <v>500</v>
      </c>
      <c r="J5114">
        <v>140</v>
      </c>
      <c r="K5114">
        <v>1</v>
      </c>
      <c r="L5114" t="s">
        <v>55</v>
      </c>
      <c r="M5114" t="s">
        <v>430</v>
      </c>
      <c r="N5114" t="s">
        <v>57</v>
      </c>
    </row>
    <row r="5115" spans="1:14" x14ac:dyDescent="0.25">
      <c r="A5115">
        <v>321303</v>
      </c>
      <c r="B5115" t="s">
        <v>48</v>
      </c>
      <c r="D5115" s="8">
        <v>40985</v>
      </c>
      <c r="G5115" t="s">
        <v>8</v>
      </c>
      <c r="H5115" t="s">
        <v>2</v>
      </c>
      <c r="K5115">
        <v>0</v>
      </c>
      <c r="M5115" t="s">
        <v>69</v>
      </c>
    </row>
    <row r="5116" spans="1:14" x14ac:dyDescent="0.25">
      <c r="A5116">
        <v>321304</v>
      </c>
      <c r="B5116" t="s">
        <v>276</v>
      </c>
      <c r="C5116" t="s">
        <v>43</v>
      </c>
      <c r="D5116" s="8">
        <v>40987</v>
      </c>
      <c r="E5116" t="s">
        <v>83</v>
      </c>
      <c r="F5116">
        <v>505</v>
      </c>
      <c r="G5116" t="s">
        <v>8</v>
      </c>
      <c r="H5116" t="s">
        <v>2</v>
      </c>
      <c r="L5116" t="s">
        <v>55</v>
      </c>
      <c r="M5116" t="s">
        <v>150</v>
      </c>
    </row>
    <row r="5117" spans="1:14" x14ac:dyDescent="0.25">
      <c r="A5117">
        <v>321309</v>
      </c>
      <c r="B5117" t="s">
        <v>78</v>
      </c>
      <c r="C5117" t="s">
        <v>43</v>
      </c>
      <c r="D5117" s="8">
        <v>41000</v>
      </c>
      <c r="E5117" t="s">
        <v>53</v>
      </c>
      <c r="F5117">
        <v>1815</v>
      </c>
      <c r="G5117" t="s">
        <v>19</v>
      </c>
      <c r="H5117" t="s">
        <v>4</v>
      </c>
      <c r="I5117">
        <v>0</v>
      </c>
      <c r="K5117">
        <v>0</v>
      </c>
      <c r="L5117" t="s">
        <v>84</v>
      </c>
      <c r="M5117" t="s">
        <v>51</v>
      </c>
    </row>
    <row r="5118" spans="1:14" x14ac:dyDescent="0.25">
      <c r="A5118">
        <v>321323</v>
      </c>
      <c r="B5118" t="s">
        <v>48</v>
      </c>
      <c r="D5118" s="8">
        <v>41005</v>
      </c>
      <c r="G5118" t="s">
        <v>93</v>
      </c>
      <c r="H5118" t="s">
        <v>2</v>
      </c>
      <c r="K5118">
        <v>0</v>
      </c>
      <c r="M5118" t="s">
        <v>159</v>
      </c>
    </row>
    <row r="5119" spans="1:14" x14ac:dyDescent="0.25">
      <c r="A5119">
        <v>321324</v>
      </c>
      <c r="B5119" t="s">
        <v>48</v>
      </c>
      <c r="D5119" s="8">
        <v>41005</v>
      </c>
      <c r="G5119" t="s">
        <v>102</v>
      </c>
      <c r="H5119" t="s">
        <v>2</v>
      </c>
      <c r="K5119">
        <v>0</v>
      </c>
      <c r="M5119" t="s">
        <v>74</v>
      </c>
    </row>
    <row r="5120" spans="1:14" x14ac:dyDescent="0.25">
      <c r="A5120">
        <v>321334</v>
      </c>
      <c r="B5120" t="s">
        <v>42</v>
      </c>
      <c r="C5120" t="s">
        <v>43</v>
      </c>
      <c r="D5120" s="8">
        <v>41011</v>
      </c>
      <c r="E5120" t="s">
        <v>83</v>
      </c>
      <c r="F5120">
        <v>2320</v>
      </c>
      <c r="G5120" t="s">
        <v>23</v>
      </c>
      <c r="H5120" t="s">
        <v>4</v>
      </c>
      <c r="I5120">
        <v>1500</v>
      </c>
      <c r="J5120">
        <v>150</v>
      </c>
      <c r="L5120" t="s">
        <v>55</v>
      </c>
      <c r="M5120" t="s">
        <v>56</v>
      </c>
      <c r="N5120" t="s">
        <v>57</v>
      </c>
    </row>
    <row r="5121" spans="1:13" x14ac:dyDescent="0.25">
      <c r="A5121">
        <v>321344</v>
      </c>
      <c r="B5121" t="s">
        <v>48</v>
      </c>
      <c r="D5121" s="8">
        <v>41018</v>
      </c>
      <c r="G5121" t="s">
        <v>232</v>
      </c>
      <c r="H5121" t="s">
        <v>2</v>
      </c>
      <c r="K5121">
        <v>0</v>
      </c>
      <c r="M5121" t="s">
        <v>166</v>
      </c>
    </row>
    <row r="5122" spans="1:13" x14ac:dyDescent="0.25">
      <c r="A5122">
        <v>321347</v>
      </c>
      <c r="B5122" t="s">
        <v>48</v>
      </c>
      <c r="D5122" s="8">
        <v>41019</v>
      </c>
      <c r="G5122" t="s">
        <v>289</v>
      </c>
      <c r="H5122" t="s">
        <v>3</v>
      </c>
      <c r="K5122">
        <v>0</v>
      </c>
      <c r="M5122" t="s">
        <v>60</v>
      </c>
    </row>
    <row r="5123" spans="1:13" x14ac:dyDescent="0.25">
      <c r="A5123">
        <v>321353</v>
      </c>
      <c r="B5123" t="s">
        <v>48</v>
      </c>
      <c r="D5123" s="8">
        <v>41009</v>
      </c>
      <c r="G5123" t="s">
        <v>19</v>
      </c>
      <c r="H5123" t="s">
        <v>4</v>
      </c>
      <c r="K5123">
        <v>0</v>
      </c>
      <c r="M5123" t="s">
        <v>183</v>
      </c>
    </row>
    <row r="5124" spans="1:13" x14ac:dyDescent="0.25">
      <c r="A5124">
        <v>321355</v>
      </c>
      <c r="B5124" t="s">
        <v>48</v>
      </c>
      <c r="D5124" s="8">
        <v>41009</v>
      </c>
      <c r="G5124" t="s">
        <v>59</v>
      </c>
      <c r="H5124" t="s">
        <v>2</v>
      </c>
      <c r="K5124">
        <v>0</v>
      </c>
      <c r="M5124" t="s">
        <v>99</v>
      </c>
    </row>
    <row r="5125" spans="1:13" x14ac:dyDescent="0.25">
      <c r="A5125">
        <v>321357</v>
      </c>
      <c r="B5125" t="s">
        <v>48</v>
      </c>
      <c r="D5125" s="8">
        <v>41010</v>
      </c>
      <c r="G5125" t="s">
        <v>19</v>
      </c>
      <c r="H5125" t="s">
        <v>4</v>
      </c>
      <c r="K5125">
        <v>0</v>
      </c>
      <c r="M5125" t="s">
        <v>125</v>
      </c>
    </row>
    <row r="5126" spans="1:13" x14ac:dyDescent="0.25">
      <c r="A5126">
        <v>321358</v>
      </c>
      <c r="B5126" t="s">
        <v>48</v>
      </c>
      <c r="D5126" s="8">
        <v>41010</v>
      </c>
      <c r="G5126" t="s">
        <v>19</v>
      </c>
      <c r="H5126" t="s">
        <v>4</v>
      </c>
      <c r="K5126">
        <v>0</v>
      </c>
      <c r="M5126" t="s">
        <v>216</v>
      </c>
    </row>
    <row r="5127" spans="1:13" x14ac:dyDescent="0.25">
      <c r="A5127">
        <v>321360</v>
      </c>
      <c r="B5127" t="s">
        <v>48</v>
      </c>
      <c r="D5127" s="8">
        <v>41000</v>
      </c>
      <c r="G5127" t="s">
        <v>134</v>
      </c>
      <c r="H5127" t="s">
        <v>2</v>
      </c>
      <c r="K5127">
        <v>0</v>
      </c>
      <c r="M5127" t="s">
        <v>60</v>
      </c>
    </row>
    <row r="5128" spans="1:13" x14ac:dyDescent="0.25">
      <c r="A5128">
        <v>321366</v>
      </c>
      <c r="B5128" t="s">
        <v>48</v>
      </c>
      <c r="D5128" s="8">
        <v>41002</v>
      </c>
      <c r="G5128" t="s">
        <v>20</v>
      </c>
      <c r="H5128" t="s">
        <v>4</v>
      </c>
      <c r="K5128">
        <v>0</v>
      </c>
      <c r="M5128" t="s">
        <v>186</v>
      </c>
    </row>
    <row r="5129" spans="1:13" x14ac:dyDescent="0.25">
      <c r="A5129">
        <v>321367</v>
      </c>
      <c r="B5129" t="s">
        <v>48</v>
      </c>
      <c r="D5129" s="8">
        <v>41002</v>
      </c>
      <c r="G5129" t="s">
        <v>19</v>
      </c>
      <c r="H5129" t="s">
        <v>4</v>
      </c>
      <c r="K5129">
        <v>0</v>
      </c>
      <c r="M5129" t="s">
        <v>125</v>
      </c>
    </row>
    <row r="5130" spans="1:13" x14ac:dyDescent="0.25">
      <c r="A5130">
        <v>321371</v>
      </c>
      <c r="B5130" t="s">
        <v>48</v>
      </c>
      <c r="D5130" s="8">
        <v>41003</v>
      </c>
      <c r="G5130" t="s">
        <v>13</v>
      </c>
      <c r="H5130" t="s">
        <v>3</v>
      </c>
      <c r="K5130">
        <v>0</v>
      </c>
      <c r="M5130" t="s">
        <v>462</v>
      </c>
    </row>
    <row r="5131" spans="1:13" x14ac:dyDescent="0.25">
      <c r="A5131">
        <v>321375</v>
      </c>
      <c r="B5131" t="s">
        <v>48</v>
      </c>
      <c r="D5131" s="8">
        <v>41004</v>
      </c>
      <c r="G5131" t="s">
        <v>19</v>
      </c>
      <c r="H5131" t="s">
        <v>4</v>
      </c>
      <c r="K5131">
        <v>0</v>
      </c>
      <c r="M5131" t="s">
        <v>173</v>
      </c>
    </row>
    <row r="5132" spans="1:13" x14ac:dyDescent="0.25">
      <c r="A5132">
        <v>321376</v>
      </c>
      <c r="B5132" t="s">
        <v>48</v>
      </c>
      <c r="D5132" s="8">
        <v>41004</v>
      </c>
      <c r="G5132" t="s">
        <v>19</v>
      </c>
      <c r="H5132" t="s">
        <v>4</v>
      </c>
      <c r="K5132">
        <v>0</v>
      </c>
      <c r="M5132" t="s">
        <v>125</v>
      </c>
    </row>
    <row r="5133" spans="1:13" x14ac:dyDescent="0.25">
      <c r="A5133">
        <v>321377</v>
      </c>
      <c r="B5133" t="s">
        <v>48</v>
      </c>
      <c r="D5133" s="8">
        <v>41004</v>
      </c>
      <c r="G5133" t="s">
        <v>19</v>
      </c>
      <c r="H5133" t="s">
        <v>4</v>
      </c>
      <c r="K5133">
        <v>0</v>
      </c>
      <c r="M5133" t="s">
        <v>60</v>
      </c>
    </row>
    <row r="5134" spans="1:13" x14ac:dyDescent="0.25">
      <c r="A5134">
        <v>321380</v>
      </c>
      <c r="B5134" t="s">
        <v>48</v>
      </c>
      <c r="D5134" s="8">
        <v>41011</v>
      </c>
      <c r="G5134" t="s">
        <v>19</v>
      </c>
      <c r="H5134" t="s">
        <v>4</v>
      </c>
      <c r="K5134">
        <v>0</v>
      </c>
      <c r="M5134" t="s">
        <v>186</v>
      </c>
    </row>
    <row r="5135" spans="1:13" x14ac:dyDescent="0.25">
      <c r="A5135">
        <v>321381</v>
      </c>
      <c r="B5135" t="s">
        <v>48</v>
      </c>
      <c r="D5135" s="8">
        <v>41012</v>
      </c>
      <c r="G5135" t="s">
        <v>19</v>
      </c>
      <c r="H5135" t="s">
        <v>4</v>
      </c>
      <c r="K5135">
        <v>0</v>
      </c>
      <c r="M5135" t="s">
        <v>125</v>
      </c>
    </row>
    <row r="5136" spans="1:13" x14ac:dyDescent="0.25">
      <c r="A5136">
        <v>321384</v>
      </c>
      <c r="B5136" t="s">
        <v>48</v>
      </c>
      <c r="D5136" s="8">
        <v>41012</v>
      </c>
      <c r="G5136" t="s">
        <v>93</v>
      </c>
      <c r="H5136" t="s">
        <v>2</v>
      </c>
      <c r="K5136">
        <v>0</v>
      </c>
      <c r="M5136" t="s">
        <v>99</v>
      </c>
    </row>
    <row r="5137" spans="1:14" x14ac:dyDescent="0.25">
      <c r="A5137">
        <v>321385</v>
      </c>
      <c r="B5137" t="s">
        <v>48</v>
      </c>
      <c r="D5137" s="8">
        <v>41012</v>
      </c>
      <c r="G5137" t="s">
        <v>139</v>
      </c>
      <c r="H5137" t="s">
        <v>2</v>
      </c>
      <c r="K5137">
        <v>0</v>
      </c>
      <c r="M5137" t="s">
        <v>183</v>
      </c>
    </row>
    <row r="5138" spans="1:14" x14ac:dyDescent="0.25">
      <c r="A5138">
        <v>321388</v>
      </c>
      <c r="B5138" t="s">
        <v>63</v>
      </c>
      <c r="C5138" t="s">
        <v>43</v>
      </c>
      <c r="D5138" s="8">
        <v>40999</v>
      </c>
      <c r="E5138" t="s">
        <v>83</v>
      </c>
      <c r="F5138">
        <v>2215</v>
      </c>
      <c r="G5138" t="s">
        <v>22</v>
      </c>
      <c r="H5138" t="s">
        <v>4</v>
      </c>
      <c r="I5138">
        <v>2000</v>
      </c>
      <c r="J5138">
        <v>180</v>
      </c>
      <c r="K5138">
        <v>6</v>
      </c>
      <c r="L5138" t="s">
        <v>55</v>
      </c>
      <c r="M5138" t="s">
        <v>56</v>
      </c>
      <c r="N5138" t="s">
        <v>57</v>
      </c>
    </row>
    <row r="5139" spans="1:14" x14ac:dyDescent="0.25">
      <c r="A5139">
        <v>321390</v>
      </c>
      <c r="B5139" t="s">
        <v>145</v>
      </c>
      <c r="C5139" t="s">
        <v>43</v>
      </c>
      <c r="D5139" s="8">
        <v>41000</v>
      </c>
      <c r="E5139" t="s">
        <v>53</v>
      </c>
      <c r="F5139">
        <v>1006</v>
      </c>
      <c r="G5139" t="s">
        <v>134</v>
      </c>
      <c r="H5139" t="s">
        <v>2</v>
      </c>
      <c r="I5139">
        <v>20</v>
      </c>
      <c r="J5139">
        <v>130</v>
      </c>
      <c r="K5139">
        <v>0</v>
      </c>
      <c r="L5139" t="s">
        <v>55</v>
      </c>
      <c r="M5139" t="s">
        <v>126</v>
      </c>
      <c r="N5139" t="s">
        <v>57</v>
      </c>
    </row>
    <row r="5140" spans="1:14" x14ac:dyDescent="0.25">
      <c r="A5140">
        <v>321392</v>
      </c>
      <c r="B5140" t="s">
        <v>58</v>
      </c>
      <c r="C5140" t="s">
        <v>43</v>
      </c>
      <c r="D5140" s="8">
        <v>41000</v>
      </c>
      <c r="E5140" t="s">
        <v>107</v>
      </c>
      <c r="F5140">
        <v>1920</v>
      </c>
      <c r="G5140" t="s">
        <v>114</v>
      </c>
      <c r="H5140" t="s">
        <v>3</v>
      </c>
      <c r="I5140">
        <v>500</v>
      </c>
      <c r="J5140">
        <v>160</v>
      </c>
      <c r="L5140" t="s">
        <v>55</v>
      </c>
      <c r="M5140" t="s">
        <v>238</v>
      </c>
      <c r="N5140" t="s">
        <v>57</v>
      </c>
    </row>
    <row r="5141" spans="1:14" x14ac:dyDescent="0.25">
      <c r="A5141">
        <v>321394</v>
      </c>
      <c r="B5141" t="s">
        <v>88</v>
      </c>
      <c r="C5141" t="s">
        <v>43</v>
      </c>
      <c r="D5141" s="8">
        <v>41000</v>
      </c>
      <c r="E5141" t="s">
        <v>53</v>
      </c>
      <c r="F5141">
        <v>1945</v>
      </c>
      <c r="G5141" t="s">
        <v>23</v>
      </c>
      <c r="H5141" t="s">
        <v>4</v>
      </c>
      <c r="I5141">
        <v>0</v>
      </c>
      <c r="K5141">
        <v>0</v>
      </c>
      <c r="L5141" t="s">
        <v>73</v>
      </c>
      <c r="M5141" t="s">
        <v>77</v>
      </c>
      <c r="N5141" t="s">
        <v>57</v>
      </c>
    </row>
    <row r="5142" spans="1:14" x14ac:dyDescent="0.25">
      <c r="A5142">
        <v>321395</v>
      </c>
      <c r="B5142" t="s">
        <v>42</v>
      </c>
      <c r="C5142" t="s">
        <v>43</v>
      </c>
      <c r="D5142" s="8">
        <v>41000</v>
      </c>
      <c r="E5142" t="s">
        <v>53</v>
      </c>
      <c r="F5142">
        <v>1111</v>
      </c>
      <c r="G5142" t="s">
        <v>9</v>
      </c>
      <c r="H5142" t="s">
        <v>2</v>
      </c>
      <c r="I5142">
        <v>50</v>
      </c>
      <c r="J5142">
        <v>152</v>
      </c>
      <c r="K5142">
        <v>0</v>
      </c>
      <c r="L5142" t="s">
        <v>64</v>
      </c>
      <c r="M5142" t="s">
        <v>56</v>
      </c>
      <c r="N5142" t="s">
        <v>57</v>
      </c>
    </row>
    <row r="5143" spans="1:14" x14ac:dyDescent="0.25">
      <c r="A5143">
        <v>321400</v>
      </c>
      <c r="B5143" t="s">
        <v>120</v>
      </c>
      <c r="C5143" t="s">
        <v>43</v>
      </c>
      <c r="D5143" s="8">
        <v>41001</v>
      </c>
      <c r="G5143" t="s">
        <v>241</v>
      </c>
      <c r="H5143" t="s">
        <v>2</v>
      </c>
      <c r="I5143">
        <v>300</v>
      </c>
      <c r="J5143">
        <v>144</v>
      </c>
      <c r="L5143" t="s">
        <v>55</v>
      </c>
      <c r="M5143" t="s">
        <v>56</v>
      </c>
      <c r="N5143" t="s">
        <v>57</v>
      </c>
    </row>
    <row r="5144" spans="1:14" x14ac:dyDescent="0.25">
      <c r="A5144">
        <v>321403</v>
      </c>
      <c r="B5144" t="s">
        <v>91</v>
      </c>
      <c r="C5144" t="s">
        <v>43</v>
      </c>
      <c r="D5144" s="8">
        <v>41001</v>
      </c>
      <c r="G5144" t="s">
        <v>8</v>
      </c>
      <c r="H5144" t="s">
        <v>2</v>
      </c>
      <c r="L5144" t="s">
        <v>64</v>
      </c>
      <c r="M5144" t="s">
        <v>74</v>
      </c>
    </row>
    <row r="5145" spans="1:14" x14ac:dyDescent="0.25">
      <c r="A5145">
        <v>321404</v>
      </c>
      <c r="B5145" t="s">
        <v>302</v>
      </c>
      <c r="C5145" t="s">
        <v>43</v>
      </c>
      <c r="D5145" s="8">
        <v>41001</v>
      </c>
      <c r="E5145" t="s">
        <v>83</v>
      </c>
      <c r="F5145">
        <v>600</v>
      </c>
      <c r="G5145" t="s">
        <v>93</v>
      </c>
      <c r="H5145" t="s">
        <v>2</v>
      </c>
      <c r="I5145">
        <v>1000</v>
      </c>
      <c r="J5145">
        <v>200</v>
      </c>
      <c r="K5145">
        <v>2</v>
      </c>
      <c r="L5145" t="s">
        <v>64</v>
      </c>
      <c r="M5145" t="s">
        <v>56</v>
      </c>
    </row>
    <row r="5146" spans="1:14" x14ac:dyDescent="0.25">
      <c r="A5146">
        <v>321407</v>
      </c>
      <c r="B5146" t="s">
        <v>95</v>
      </c>
      <c r="C5146" t="s">
        <v>43</v>
      </c>
      <c r="D5146" s="8">
        <v>41002</v>
      </c>
      <c r="E5146" t="s">
        <v>83</v>
      </c>
      <c r="F5146">
        <v>2100</v>
      </c>
      <c r="G5146" t="s">
        <v>19</v>
      </c>
      <c r="H5146" t="s">
        <v>4</v>
      </c>
      <c r="I5146">
        <v>5000</v>
      </c>
      <c r="J5146">
        <v>240</v>
      </c>
      <c r="K5146">
        <v>6</v>
      </c>
      <c r="L5146" t="s">
        <v>64</v>
      </c>
      <c r="M5146" t="s">
        <v>56</v>
      </c>
      <c r="N5146" t="s">
        <v>57</v>
      </c>
    </row>
    <row r="5147" spans="1:14" x14ac:dyDescent="0.25">
      <c r="A5147">
        <v>321408</v>
      </c>
      <c r="B5147" t="s">
        <v>220</v>
      </c>
      <c r="C5147" t="s">
        <v>43</v>
      </c>
      <c r="D5147" s="8">
        <v>41002</v>
      </c>
      <c r="E5147" t="s">
        <v>53</v>
      </c>
      <c r="F5147">
        <v>1812</v>
      </c>
      <c r="G5147" t="s">
        <v>243</v>
      </c>
      <c r="H5147" t="s">
        <v>4</v>
      </c>
      <c r="K5147">
        <v>7</v>
      </c>
      <c r="L5147" t="s">
        <v>64</v>
      </c>
      <c r="M5147" t="s">
        <v>279</v>
      </c>
      <c r="N5147" t="s">
        <v>57</v>
      </c>
    </row>
    <row r="5148" spans="1:14" x14ac:dyDescent="0.25">
      <c r="A5148">
        <v>321409</v>
      </c>
      <c r="B5148" t="s">
        <v>124</v>
      </c>
      <c r="C5148" t="s">
        <v>43</v>
      </c>
      <c r="D5148" s="8">
        <v>41002</v>
      </c>
      <c r="E5148" t="s">
        <v>83</v>
      </c>
      <c r="F5148">
        <v>2308</v>
      </c>
      <c r="G5148" t="s">
        <v>13</v>
      </c>
      <c r="H5148" t="s">
        <v>3</v>
      </c>
      <c r="I5148">
        <v>400</v>
      </c>
      <c r="J5148">
        <v>150</v>
      </c>
      <c r="L5148" t="s">
        <v>55</v>
      </c>
      <c r="M5148" t="s">
        <v>56</v>
      </c>
      <c r="N5148" t="s">
        <v>61</v>
      </c>
    </row>
    <row r="5149" spans="1:14" x14ac:dyDescent="0.25">
      <c r="A5149">
        <v>321410</v>
      </c>
      <c r="B5149" t="s">
        <v>42</v>
      </c>
      <c r="C5149" t="s">
        <v>43</v>
      </c>
      <c r="D5149" s="8">
        <v>41002</v>
      </c>
      <c r="E5149" t="s">
        <v>83</v>
      </c>
      <c r="F5149">
        <v>40</v>
      </c>
      <c r="G5149" t="s">
        <v>23</v>
      </c>
      <c r="H5149" t="s">
        <v>4</v>
      </c>
      <c r="I5149">
        <v>6000</v>
      </c>
      <c r="J5149">
        <v>240</v>
      </c>
      <c r="K5149">
        <v>20</v>
      </c>
      <c r="L5149" t="s">
        <v>55</v>
      </c>
      <c r="M5149" t="s">
        <v>46</v>
      </c>
      <c r="N5149" t="s">
        <v>57</v>
      </c>
    </row>
    <row r="5150" spans="1:14" x14ac:dyDescent="0.25">
      <c r="A5150">
        <v>321411</v>
      </c>
      <c r="B5150" t="s">
        <v>63</v>
      </c>
      <c r="C5150" t="s">
        <v>43</v>
      </c>
      <c r="D5150" s="8">
        <v>41002</v>
      </c>
      <c r="E5150" t="s">
        <v>53</v>
      </c>
      <c r="F5150">
        <v>1029</v>
      </c>
      <c r="G5150" t="s">
        <v>20</v>
      </c>
      <c r="H5150" t="s">
        <v>4</v>
      </c>
      <c r="I5150">
        <v>100</v>
      </c>
      <c r="J5150">
        <v>142</v>
      </c>
      <c r="L5150" t="s">
        <v>55</v>
      </c>
      <c r="M5150" t="s">
        <v>172</v>
      </c>
      <c r="N5150" t="s">
        <v>57</v>
      </c>
    </row>
    <row r="5151" spans="1:14" x14ac:dyDescent="0.25">
      <c r="A5151">
        <v>321412</v>
      </c>
      <c r="B5151" t="s">
        <v>63</v>
      </c>
      <c r="C5151" t="s">
        <v>43</v>
      </c>
      <c r="D5151" s="8">
        <v>41002</v>
      </c>
      <c r="E5151" t="s">
        <v>53</v>
      </c>
      <c r="F5151">
        <v>645</v>
      </c>
      <c r="G5151" t="s">
        <v>66</v>
      </c>
      <c r="H5151" t="s">
        <v>4</v>
      </c>
      <c r="I5151">
        <v>7000</v>
      </c>
      <c r="J5151">
        <v>240</v>
      </c>
      <c r="L5151" t="s">
        <v>64</v>
      </c>
      <c r="M5151" t="s">
        <v>216</v>
      </c>
    </row>
    <row r="5152" spans="1:14" x14ac:dyDescent="0.25">
      <c r="A5152">
        <v>321420</v>
      </c>
      <c r="B5152" t="s">
        <v>58</v>
      </c>
      <c r="C5152" t="s">
        <v>43</v>
      </c>
      <c r="D5152" s="8">
        <v>41003</v>
      </c>
      <c r="E5152" t="s">
        <v>83</v>
      </c>
      <c r="G5152" t="s">
        <v>134</v>
      </c>
      <c r="H5152" t="s">
        <v>2</v>
      </c>
      <c r="L5152" t="s">
        <v>55</v>
      </c>
      <c r="M5152" t="s">
        <v>238</v>
      </c>
      <c r="N5152" t="s">
        <v>57</v>
      </c>
    </row>
    <row r="5153" spans="1:14" x14ac:dyDescent="0.25">
      <c r="A5153">
        <v>321423</v>
      </c>
      <c r="B5153" t="s">
        <v>63</v>
      </c>
      <c r="C5153" t="s">
        <v>43</v>
      </c>
      <c r="D5153" s="8">
        <v>41003</v>
      </c>
      <c r="E5153" t="s">
        <v>53</v>
      </c>
      <c r="F5153">
        <v>1120</v>
      </c>
      <c r="G5153" t="s">
        <v>93</v>
      </c>
      <c r="H5153" t="s">
        <v>2</v>
      </c>
      <c r="K5153">
        <v>0</v>
      </c>
      <c r="L5153" t="s">
        <v>64</v>
      </c>
      <c r="M5153" t="s">
        <v>159</v>
      </c>
      <c r="N5153" t="s">
        <v>57</v>
      </c>
    </row>
    <row r="5154" spans="1:14" x14ac:dyDescent="0.25">
      <c r="A5154">
        <v>321425</v>
      </c>
      <c r="B5154" t="s">
        <v>48</v>
      </c>
      <c r="D5154" s="8">
        <v>41017</v>
      </c>
      <c r="G5154" t="s">
        <v>168</v>
      </c>
      <c r="H5154" t="s">
        <v>4</v>
      </c>
      <c r="K5154">
        <v>0</v>
      </c>
      <c r="M5154" t="s">
        <v>123</v>
      </c>
    </row>
    <row r="5155" spans="1:14" x14ac:dyDescent="0.25">
      <c r="A5155">
        <v>321432</v>
      </c>
      <c r="B5155" t="s">
        <v>42</v>
      </c>
      <c r="C5155" t="s">
        <v>43</v>
      </c>
      <c r="D5155" s="8">
        <v>41004</v>
      </c>
      <c r="E5155" t="s">
        <v>53</v>
      </c>
      <c r="F5155">
        <v>1900</v>
      </c>
      <c r="G5155" t="s">
        <v>119</v>
      </c>
      <c r="H5155" t="s">
        <v>3</v>
      </c>
      <c r="I5155">
        <v>14</v>
      </c>
      <c r="J5155">
        <v>160</v>
      </c>
      <c r="K5155">
        <v>0</v>
      </c>
      <c r="L5155" t="s">
        <v>64</v>
      </c>
      <c r="M5155" t="s">
        <v>56</v>
      </c>
      <c r="N5155" t="s">
        <v>57</v>
      </c>
    </row>
    <row r="5156" spans="1:14" x14ac:dyDescent="0.25">
      <c r="A5156">
        <v>321434</v>
      </c>
      <c r="B5156" t="s">
        <v>425</v>
      </c>
      <c r="C5156" t="s">
        <v>43</v>
      </c>
      <c r="D5156" s="8">
        <v>41005</v>
      </c>
      <c r="E5156" t="s">
        <v>83</v>
      </c>
      <c r="F5156">
        <v>1955</v>
      </c>
      <c r="G5156" t="s">
        <v>7</v>
      </c>
      <c r="H5156" t="s">
        <v>2</v>
      </c>
      <c r="I5156">
        <v>900</v>
      </c>
      <c r="J5156">
        <v>150</v>
      </c>
      <c r="L5156" t="s">
        <v>55</v>
      </c>
      <c r="M5156" t="s">
        <v>141</v>
      </c>
      <c r="N5156" t="s">
        <v>57</v>
      </c>
    </row>
    <row r="5157" spans="1:14" x14ac:dyDescent="0.25">
      <c r="A5157">
        <v>321439</v>
      </c>
      <c r="B5157" t="s">
        <v>48</v>
      </c>
      <c r="D5157" s="8">
        <v>41017</v>
      </c>
      <c r="G5157" t="s">
        <v>174</v>
      </c>
      <c r="H5157" t="s">
        <v>4</v>
      </c>
      <c r="K5157">
        <v>0</v>
      </c>
      <c r="M5157" t="s">
        <v>51</v>
      </c>
    </row>
    <row r="5158" spans="1:14" x14ac:dyDescent="0.25">
      <c r="A5158">
        <v>321441</v>
      </c>
      <c r="B5158" t="s">
        <v>48</v>
      </c>
      <c r="D5158" s="8">
        <v>41017</v>
      </c>
      <c r="G5158" t="s">
        <v>354</v>
      </c>
      <c r="H5158" t="s">
        <v>3</v>
      </c>
      <c r="K5158">
        <v>0</v>
      </c>
      <c r="M5158" t="s">
        <v>51</v>
      </c>
    </row>
    <row r="5159" spans="1:14" x14ac:dyDescent="0.25">
      <c r="A5159">
        <v>321442</v>
      </c>
      <c r="B5159" t="s">
        <v>48</v>
      </c>
      <c r="D5159" s="8">
        <v>41017</v>
      </c>
      <c r="G5159" t="s">
        <v>164</v>
      </c>
      <c r="H5159" t="s">
        <v>4</v>
      </c>
      <c r="K5159">
        <v>0</v>
      </c>
      <c r="M5159" t="s">
        <v>56</v>
      </c>
    </row>
    <row r="5160" spans="1:14" x14ac:dyDescent="0.25">
      <c r="A5160">
        <v>321443</v>
      </c>
      <c r="B5160" t="s">
        <v>48</v>
      </c>
      <c r="D5160" s="8">
        <v>41018</v>
      </c>
      <c r="G5160" t="s">
        <v>9</v>
      </c>
      <c r="H5160" t="s">
        <v>2</v>
      </c>
      <c r="K5160">
        <v>0</v>
      </c>
      <c r="M5160" t="s">
        <v>282</v>
      </c>
    </row>
    <row r="5161" spans="1:14" x14ac:dyDescent="0.25">
      <c r="A5161">
        <v>321450</v>
      </c>
      <c r="B5161" t="s">
        <v>42</v>
      </c>
      <c r="C5161" t="s">
        <v>43</v>
      </c>
      <c r="D5161" s="8">
        <v>41006</v>
      </c>
      <c r="E5161" t="s">
        <v>53</v>
      </c>
      <c r="F5161">
        <v>1738</v>
      </c>
      <c r="G5161" t="s">
        <v>179</v>
      </c>
      <c r="H5161" t="s">
        <v>2</v>
      </c>
      <c r="I5161">
        <v>8000</v>
      </c>
      <c r="J5161">
        <v>220</v>
      </c>
      <c r="L5161" t="s">
        <v>45</v>
      </c>
      <c r="M5161" t="s">
        <v>56</v>
      </c>
    </row>
    <row r="5162" spans="1:14" x14ac:dyDescent="0.25">
      <c r="A5162">
        <v>321455</v>
      </c>
      <c r="B5162" t="s">
        <v>92</v>
      </c>
      <c r="C5162" t="s">
        <v>43</v>
      </c>
      <c r="D5162" s="8">
        <v>41007</v>
      </c>
      <c r="E5162" t="s">
        <v>83</v>
      </c>
      <c r="F5162">
        <v>2227</v>
      </c>
      <c r="G5162" t="s">
        <v>11</v>
      </c>
      <c r="H5162" t="s">
        <v>3</v>
      </c>
      <c r="I5162">
        <v>500</v>
      </c>
      <c r="J5162">
        <v>135</v>
      </c>
      <c r="L5162" t="s">
        <v>55</v>
      </c>
      <c r="M5162" t="s">
        <v>56</v>
      </c>
      <c r="N5162" t="s">
        <v>57</v>
      </c>
    </row>
    <row r="5163" spans="1:14" x14ac:dyDescent="0.25">
      <c r="A5163">
        <v>321460</v>
      </c>
      <c r="B5163" t="s">
        <v>122</v>
      </c>
      <c r="C5163" t="s">
        <v>43</v>
      </c>
      <c r="D5163" s="8">
        <v>41007</v>
      </c>
      <c r="E5163" t="s">
        <v>53</v>
      </c>
      <c r="F5163">
        <v>1030</v>
      </c>
      <c r="G5163" t="s">
        <v>11</v>
      </c>
      <c r="H5163" t="s">
        <v>3</v>
      </c>
      <c r="I5163">
        <v>200</v>
      </c>
      <c r="J5163">
        <v>150</v>
      </c>
      <c r="L5163" t="s">
        <v>55</v>
      </c>
      <c r="M5163" t="s">
        <v>46</v>
      </c>
      <c r="N5163" t="s">
        <v>57</v>
      </c>
    </row>
    <row r="5164" spans="1:14" x14ac:dyDescent="0.25">
      <c r="A5164">
        <v>321464</v>
      </c>
      <c r="B5164" t="s">
        <v>95</v>
      </c>
      <c r="C5164" t="s">
        <v>43</v>
      </c>
      <c r="D5164" s="8">
        <v>41008</v>
      </c>
      <c r="E5164" t="s">
        <v>53</v>
      </c>
      <c r="F5164">
        <v>930</v>
      </c>
      <c r="G5164" t="s">
        <v>9</v>
      </c>
      <c r="H5164" t="s">
        <v>2</v>
      </c>
      <c r="K5164">
        <v>11</v>
      </c>
      <c r="L5164" t="s">
        <v>55</v>
      </c>
      <c r="M5164" t="s">
        <v>56</v>
      </c>
      <c r="N5164" t="s">
        <v>57</v>
      </c>
    </row>
    <row r="5165" spans="1:14" x14ac:dyDescent="0.25">
      <c r="A5165">
        <v>321465</v>
      </c>
      <c r="B5165" t="s">
        <v>95</v>
      </c>
      <c r="C5165" t="s">
        <v>43</v>
      </c>
      <c r="D5165" s="8">
        <v>41008</v>
      </c>
      <c r="E5165" t="s">
        <v>53</v>
      </c>
      <c r="F5165">
        <v>923</v>
      </c>
      <c r="G5165" t="s">
        <v>19</v>
      </c>
      <c r="H5165" t="s">
        <v>4</v>
      </c>
      <c r="I5165">
        <v>0</v>
      </c>
      <c r="K5165">
        <v>0</v>
      </c>
      <c r="L5165" t="s">
        <v>73</v>
      </c>
      <c r="M5165" t="s">
        <v>186</v>
      </c>
      <c r="N5165" t="s">
        <v>47</v>
      </c>
    </row>
    <row r="5166" spans="1:14" x14ac:dyDescent="0.25">
      <c r="A5166">
        <v>321467</v>
      </c>
      <c r="B5166" t="s">
        <v>89</v>
      </c>
      <c r="C5166" t="s">
        <v>43</v>
      </c>
      <c r="D5166" s="8">
        <v>41008</v>
      </c>
      <c r="E5166" t="s">
        <v>53</v>
      </c>
      <c r="F5166">
        <v>944</v>
      </c>
      <c r="G5166" t="s">
        <v>14</v>
      </c>
      <c r="H5166" t="s">
        <v>3</v>
      </c>
      <c r="I5166">
        <v>60</v>
      </c>
      <c r="J5166">
        <v>135</v>
      </c>
      <c r="K5166">
        <v>0</v>
      </c>
      <c r="L5166" t="s">
        <v>55</v>
      </c>
      <c r="M5166" t="s">
        <v>125</v>
      </c>
      <c r="N5166" t="s">
        <v>57</v>
      </c>
    </row>
    <row r="5167" spans="1:14" x14ac:dyDescent="0.25">
      <c r="A5167">
        <v>321470</v>
      </c>
      <c r="B5167" t="s">
        <v>58</v>
      </c>
      <c r="C5167" t="s">
        <v>43</v>
      </c>
      <c r="D5167" s="8">
        <v>41008</v>
      </c>
      <c r="E5167" t="s">
        <v>53</v>
      </c>
      <c r="F5167">
        <v>1838</v>
      </c>
      <c r="G5167" t="s">
        <v>134</v>
      </c>
      <c r="H5167" t="s">
        <v>2</v>
      </c>
      <c r="I5167">
        <v>0</v>
      </c>
      <c r="K5167">
        <v>0</v>
      </c>
      <c r="L5167" t="s">
        <v>73</v>
      </c>
      <c r="M5167" t="s">
        <v>46</v>
      </c>
      <c r="N5167" t="s">
        <v>57</v>
      </c>
    </row>
    <row r="5168" spans="1:14" x14ac:dyDescent="0.25">
      <c r="A5168">
        <v>321471</v>
      </c>
      <c r="B5168" t="s">
        <v>105</v>
      </c>
      <c r="C5168" t="s">
        <v>106</v>
      </c>
      <c r="D5168" s="8">
        <v>41008</v>
      </c>
      <c r="G5168" t="s">
        <v>6</v>
      </c>
      <c r="H5168" t="s">
        <v>2</v>
      </c>
      <c r="I5168">
        <v>0</v>
      </c>
      <c r="K5168">
        <v>0</v>
      </c>
      <c r="L5168" t="s">
        <v>73</v>
      </c>
      <c r="M5168" t="s">
        <v>238</v>
      </c>
    </row>
    <row r="5169" spans="1:14" x14ac:dyDescent="0.25">
      <c r="A5169">
        <v>321472</v>
      </c>
      <c r="B5169" t="s">
        <v>63</v>
      </c>
      <c r="C5169" t="s">
        <v>43</v>
      </c>
      <c r="D5169" s="8">
        <v>41008</v>
      </c>
      <c r="E5169" t="s">
        <v>83</v>
      </c>
      <c r="F5169">
        <v>2230</v>
      </c>
      <c r="G5169" t="s">
        <v>10</v>
      </c>
      <c r="H5169" t="s">
        <v>2</v>
      </c>
      <c r="I5169">
        <v>5400</v>
      </c>
      <c r="J5169">
        <v>210</v>
      </c>
      <c r="K5169">
        <v>30</v>
      </c>
      <c r="L5169" t="s">
        <v>55</v>
      </c>
      <c r="M5169" t="s">
        <v>132</v>
      </c>
    </row>
    <row r="5170" spans="1:14" x14ac:dyDescent="0.25">
      <c r="A5170">
        <v>321473</v>
      </c>
      <c r="B5170" t="s">
        <v>42</v>
      </c>
      <c r="C5170" t="s">
        <v>43</v>
      </c>
      <c r="D5170" s="8">
        <v>41008</v>
      </c>
      <c r="E5170" t="s">
        <v>83</v>
      </c>
      <c r="F5170">
        <v>2135</v>
      </c>
      <c r="G5170" t="s">
        <v>102</v>
      </c>
      <c r="H5170" t="s">
        <v>2</v>
      </c>
      <c r="I5170">
        <v>4500</v>
      </c>
      <c r="J5170">
        <v>190</v>
      </c>
      <c r="K5170">
        <v>10</v>
      </c>
      <c r="L5170" t="s">
        <v>55</v>
      </c>
      <c r="M5170" t="s">
        <v>46</v>
      </c>
      <c r="N5170" t="s">
        <v>57</v>
      </c>
    </row>
    <row r="5171" spans="1:14" x14ac:dyDescent="0.25">
      <c r="A5171">
        <v>321478</v>
      </c>
      <c r="B5171" t="s">
        <v>218</v>
      </c>
      <c r="C5171" t="s">
        <v>43</v>
      </c>
      <c r="D5171" s="8">
        <v>41011</v>
      </c>
      <c r="E5171" t="s">
        <v>83</v>
      </c>
      <c r="F5171">
        <v>210</v>
      </c>
      <c r="G5171" t="s">
        <v>236</v>
      </c>
      <c r="H5171" t="s">
        <v>4</v>
      </c>
      <c r="I5171">
        <v>2300</v>
      </c>
      <c r="J5171">
        <v>230</v>
      </c>
      <c r="L5171" t="s">
        <v>64</v>
      </c>
      <c r="M5171" t="s">
        <v>56</v>
      </c>
      <c r="N5171" t="s">
        <v>57</v>
      </c>
    </row>
    <row r="5172" spans="1:14" x14ac:dyDescent="0.25">
      <c r="A5172">
        <v>321490</v>
      </c>
      <c r="B5172" t="s">
        <v>92</v>
      </c>
      <c r="C5172" t="s">
        <v>43</v>
      </c>
      <c r="D5172" s="8">
        <v>41021</v>
      </c>
      <c r="E5172" t="s">
        <v>83</v>
      </c>
      <c r="F5172">
        <v>2315</v>
      </c>
      <c r="G5172" t="s">
        <v>9</v>
      </c>
      <c r="H5172" t="s">
        <v>2</v>
      </c>
      <c r="I5172">
        <v>7500</v>
      </c>
      <c r="J5172">
        <v>230</v>
      </c>
      <c r="K5172">
        <v>10</v>
      </c>
      <c r="L5172" t="s">
        <v>64</v>
      </c>
      <c r="M5172" t="s">
        <v>56</v>
      </c>
      <c r="N5172" t="s">
        <v>57</v>
      </c>
    </row>
    <row r="5173" spans="1:14" x14ac:dyDescent="0.25">
      <c r="A5173">
        <v>321491</v>
      </c>
      <c r="B5173" t="s">
        <v>417</v>
      </c>
      <c r="C5173" t="s">
        <v>552</v>
      </c>
      <c r="D5173" s="8">
        <v>41021</v>
      </c>
      <c r="E5173" t="s">
        <v>53</v>
      </c>
      <c r="F5173">
        <v>845</v>
      </c>
      <c r="G5173" t="s">
        <v>662</v>
      </c>
      <c r="H5173" t="s">
        <v>2</v>
      </c>
      <c r="I5173">
        <v>300</v>
      </c>
      <c r="J5173">
        <v>140</v>
      </c>
      <c r="L5173" t="s">
        <v>64</v>
      </c>
      <c r="M5173" t="s">
        <v>200</v>
      </c>
      <c r="N5173" t="s">
        <v>57</v>
      </c>
    </row>
    <row r="5174" spans="1:14" x14ac:dyDescent="0.25">
      <c r="A5174">
        <v>321492</v>
      </c>
      <c r="B5174" t="s">
        <v>42</v>
      </c>
      <c r="C5174" t="s">
        <v>43</v>
      </c>
      <c r="D5174" s="8">
        <v>41021</v>
      </c>
      <c r="E5174" t="s">
        <v>53</v>
      </c>
      <c r="F5174">
        <v>1620</v>
      </c>
      <c r="G5174" t="s">
        <v>221</v>
      </c>
      <c r="H5174" t="s">
        <v>4</v>
      </c>
      <c r="I5174">
        <v>0</v>
      </c>
      <c r="J5174">
        <v>140</v>
      </c>
      <c r="K5174">
        <v>0</v>
      </c>
      <c r="L5174" t="s">
        <v>73</v>
      </c>
      <c r="M5174" t="s">
        <v>77</v>
      </c>
      <c r="N5174" t="s">
        <v>57</v>
      </c>
    </row>
    <row r="5175" spans="1:14" x14ac:dyDescent="0.25">
      <c r="A5175">
        <v>321495</v>
      </c>
      <c r="B5175" t="s">
        <v>239</v>
      </c>
      <c r="C5175" t="s">
        <v>106</v>
      </c>
      <c r="D5175" s="8">
        <v>41009</v>
      </c>
      <c r="E5175" t="s">
        <v>53</v>
      </c>
      <c r="F5175">
        <v>1345</v>
      </c>
      <c r="G5175" t="s">
        <v>15</v>
      </c>
      <c r="H5175" t="s">
        <v>3</v>
      </c>
      <c r="I5175">
        <v>3500</v>
      </c>
      <c r="J5175">
        <v>170</v>
      </c>
      <c r="L5175" t="s">
        <v>64</v>
      </c>
      <c r="M5175" t="s">
        <v>132</v>
      </c>
      <c r="N5175" t="s">
        <v>57</v>
      </c>
    </row>
    <row r="5176" spans="1:14" x14ac:dyDescent="0.25">
      <c r="A5176">
        <v>321498</v>
      </c>
      <c r="B5176" t="s">
        <v>42</v>
      </c>
      <c r="C5176" t="s">
        <v>43</v>
      </c>
      <c r="D5176" s="8">
        <v>41009</v>
      </c>
      <c r="E5176" t="s">
        <v>83</v>
      </c>
      <c r="F5176">
        <v>2215</v>
      </c>
      <c r="G5176" t="s">
        <v>221</v>
      </c>
      <c r="H5176" t="s">
        <v>4</v>
      </c>
      <c r="I5176">
        <v>500</v>
      </c>
      <c r="J5176">
        <v>130</v>
      </c>
      <c r="L5176" t="s">
        <v>55</v>
      </c>
      <c r="M5176" t="s">
        <v>56</v>
      </c>
      <c r="N5176" t="s">
        <v>57</v>
      </c>
    </row>
    <row r="5177" spans="1:14" x14ac:dyDescent="0.25">
      <c r="A5177">
        <v>321499</v>
      </c>
      <c r="B5177" t="s">
        <v>86</v>
      </c>
      <c r="C5177" t="s">
        <v>43</v>
      </c>
      <c r="D5177" s="8">
        <v>41009</v>
      </c>
      <c r="E5177" t="s">
        <v>83</v>
      </c>
      <c r="F5177">
        <v>432</v>
      </c>
      <c r="G5177" t="s">
        <v>7</v>
      </c>
      <c r="H5177" t="s">
        <v>2</v>
      </c>
      <c r="K5177">
        <v>0</v>
      </c>
      <c r="L5177" t="s">
        <v>55</v>
      </c>
      <c r="M5177" t="s">
        <v>141</v>
      </c>
      <c r="N5177" t="s">
        <v>57</v>
      </c>
    </row>
    <row r="5178" spans="1:14" x14ac:dyDescent="0.25">
      <c r="A5178">
        <v>321502</v>
      </c>
      <c r="B5178" t="s">
        <v>92</v>
      </c>
      <c r="C5178" t="s">
        <v>43</v>
      </c>
      <c r="D5178" s="8">
        <v>41010</v>
      </c>
      <c r="E5178" t="s">
        <v>53</v>
      </c>
      <c r="F5178">
        <v>625</v>
      </c>
      <c r="G5178" t="s">
        <v>6</v>
      </c>
      <c r="H5178" t="s">
        <v>2</v>
      </c>
      <c r="I5178">
        <v>0</v>
      </c>
      <c r="K5178">
        <v>0</v>
      </c>
      <c r="L5178" t="s">
        <v>73</v>
      </c>
      <c r="M5178" t="s">
        <v>80</v>
      </c>
      <c r="N5178" t="s">
        <v>57</v>
      </c>
    </row>
    <row r="5179" spans="1:14" x14ac:dyDescent="0.25">
      <c r="A5179">
        <v>321506</v>
      </c>
      <c r="B5179" t="s">
        <v>42</v>
      </c>
      <c r="C5179" t="s">
        <v>43</v>
      </c>
      <c r="D5179" s="8">
        <v>41010</v>
      </c>
      <c r="G5179" t="s">
        <v>12</v>
      </c>
      <c r="H5179" t="s">
        <v>3</v>
      </c>
      <c r="L5179" t="s">
        <v>55</v>
      </c>
      <c r="M5179" t="s">
        <v>50</v>
      </c>
      <c r="N5179" t="s">
        <v>57</v>
      </c>
    </row>
    <row r="5180" spans="1:14" x14ac:dyDescent="0.25">
      <c r="A5180">
        <v>321507</v>
      </c>
      <c r="B5180" t="s">
        <v>63</v>
      </c>
      <c r="C5180" t="s">
        <v>43</v>
      </c>
      <c r="D5180" s="8">
        <v>41010</v>
      </c>
      <c r="E5180" t="s">
        <v>53</v>
      </c>
      <c r="F5180">
        <v>1853</v>
      </c>
      <c r="G5180" t="s">
        <v>22</v>
      </c>
      <c r="H5180" t="s">
        <v>4</v>
      </c>
      <c r="I5180">
        <v>0</v>
      </c>
      <c r="K5180">
        <v>0</v>
      </c>
      <c r="L5180" t="s">
        <v>84</v>
      </c>
      <c r="M5180" t="s">
        <v>51</v>
      </c>
      <c r="N5180" t="s">
        <v>57</v>
      </c>
    </row>
    <row r="5181" spans="1:14" x14ac:dyDescent="0.25">
      <c r="A5181">
        <v>321510</v>
      </c>
      <c r="B5181" t="s">
        <v>177</v>
      </c>
      <c r="C5181" t="s">
        <v>106</v>
      </c>
      <c r="D5181" s="8">
        <v>41010</v>
      </c>
      <c r="E5181" t="s">
        <v>53</v>
      </c>
      <c r="F5181">
        <v>1145</v>
      </c>
      <c r="G5181" t="s">
        <v>201</v>
      </c>
      <c r="H5181" t="s">
        <v>3</v>
      </c>
      <c r="I5181">
        <v>0</v>
      </c>
      <c r="K5181">
        <v>0</v>
      </c>
      <c r="L5181" t="s">
        <v>84</v>
      </c>
      <c r="M5181" t="s">
        <v>56</v>
      </c>
      <c r="N5181" t="s">
        <v>57</v>
      </c>
    </row>
    <row r="5182" spans="1:14" x14ac:dyDescent="0.25">
      <c r="A5182">
        <v>321511</v>
      </c>
      <c r="B5182" t="s">
        <v>167</v>
      </c>
      <c r="C5182" t="s">
        <v>43</v>
      </c>
      <c r="D5182" s="8">
        <v>41011</v>
      </c>
      <c r="E5182" t="s">
        <v>53</v>
      </c>
      <c r="F5182">
        <v>732</v>
      </c>
      <c r="G5182" t="s">
        <v>135</v>
      </c>
      <c r="H5182" t="s">
        <v>3</v>
      </c>
      <c r="I5182">
        <v>0</v>
      </c>
      <c r="J5182">
        <v>120</v>
      </c>
      <c r="K5182">
        <v>0</v>
      </c>
      <c r="L5182" t="s">
        <v>84</v>
      </c>
      <c r="M5182" t="s">
        <v>46</v>
      </c>
      <c r="N5182" t="s">
        <v>57</v>
      </c>
    </row>
    <row r="5183" spans="1:14" x14ac:dyDescent="0.25">
      <c r="A5183">
        <v>321512</v>
      </c>
      <c r="B5183" t="s">
        <v>95</v>
      </c>
      <c r="C5183" t="s">
        <v>43</v>
      </c>
      <c r="D5183" s="8">
        <v>41011</v>
      </c>
      <c r="E5183" t="s">
        <v>53</v>
      </c>
      <c r="F5183">
        <v>1754</v>
      </c>
      <c r="G5183" t="s">
        <v>19</v>
      </c>
      <c r="H5183" t="s">
        <v>4</v>
      </c>
      <c r="I5183">
        <v>0</v>
      </c>
      <c r="K5183">
        <v>0</v>
      </c>
      <c r="L5183" t="s">
        <v>84</v>
      </c>
      <c r="M5183" t="s">
        <v>186</v>
      </c>
      <c r="N5183" t="s">
        <v>57</v>
      </c>
    </row>
    <row r="5184" spans="1:14" x14ac:dyDescent="0.25">
      <c r="A5184">
        <v>321513</v>
      </c>
      <c r="B5184" t="s">
        <v>95</v>
      </c>
      <c r="C5184" t="s">
        <v>43</v>
      </c>
      <c r="D5184" s="8">
        <v>41011</v>
      </c>
      <c r="E5184" t="s">
        <v>53</v>
      </c>
      <c r="F5184">
        <v>920</v>
      </c>
      <c r="G5184" t="s">
        <v>19</v>
      </c>
      <c r="H5184" t="s">
        <v>4</v>
      </c>
      <c r="I5184">
        <v>3000</v>
      </c>
      <c r="J5184">
        <v>210</v>
      </c>
      <c r="L5184" t="s">
        <v>64</v>
      </c>
      <c r="M5184" t="s">
        <v>238</v>
      </c>
      <c r="N5184" t="s">
        <v>57</v>
      </c>
    </row>
    <row r="5185" spans="1:14" x14ac:dyDescent="0.25">
      <c r="A5185">
        <v>321514</v>
      </c>
      <c r="B5185" t="s">
        <v>86</v>
      </c>
      <c r="C5185" t="s">
        <v>43</v>
      </c>
      <c r="D5185" s="8">
        <v>41011</v>
      </c>
      <c r="E5185" t="s">
        <v>83</v>
      </c>
      <c r="F5185">
        <v>2217</v>
      </c>
      <c r="G5185" t="s">
        <v>6</v>
      </c>
      <c r="H5185" t="s">
        <v>2</v>
      </c>
      <c r="I5185">
        <v>1500</v>
      </c>
      <c r="L5185" t="s">
        <v>55</v>
      </c>
      <c r="M5185" t="s">
        <v>238</v>
      </c>
    </row>
    <row r="5186" spans="1:14" x14ac:dyDescent="0.25">
      <c r="A5186">
        <v>321515</v>
      </c>
      <c r="B5186" t="s">
        <v>48</v>
      </c>
      <c r="D5186" s="8">
        <v>41019</v>
      </c>
      <c r="G5186" t="s">
        <v>114</v>
      </c>
      <c r="H5186" t="s">
        <v>3</v>
      </c>
      <c r="K5186">
        <v>0</v>
      </c>
      <c r="M5186" t="s">
        <v>125</v>
      </c>
    </row>
    <row r="5187" spans="1:14" x14ac:dyDescent="0.25">
      <c r="A5187">
        <v>321518</v>
      </c>
      <c r="B5187" t="s">
        <v>48</v>
      </c>
      <c r="D5187" s="8">
        <v>41020</v>
      </c>
      <c r="G5187" t="s">
        <v>174</v>
      </c>
      <c r="H5187" t="s">
        <v>4</v>
      </c>
      <c r="K5187">
        <v>0</v>
      </c>
      <c r="M5187" t="s">
        <v>136</v>
      </c>
    </row>
    <row r="5188" spans="1:14" x14ac:dyDescent="0.25">
      <c r="A5188">
        <v>321521</v>
      </c>
      <c r="B5188" t="s">
        <v>48</v>
      </c>
      <c r="D5188" s="8">
        <v>41021</v>
      </c>
      <c r="G5188" t="s">
        <v>19</v>
      </c>
      <c r="H5188" t="s">
        <v>4</v>
      </c>
      <c r="K5188">
        <v>0</v>
      </c>
      <c r="M5188" t="s">
        <v>51</v>
      </c>
    </row>
    <row r="5189" spans="1:14" x14ac:dyDescent="0.25">
      <c r="A5189">
        <v>321522</v>
      </c>
      <c r="B5189" t="s">
        <v>48</v>
      </c>
      <c r="D5189" s="8">
        <v>41021</v>
      </c>
      <c r="G5189" t="s">
        <v>19</v>
      </c>
      <c r="H5189" t="s">
        <v>4</v>
      </c>
      <c r="K5189">
        <v>0</v>
      </c>
      <c r="M5189" t="s">
        <v>125</v>
      </c>
    </row>
    <row r="5190" spans="1:14" x14ac:dyDescent="0.25">
      <c r="A5190">
        <v>321524</v>
      </c>
      <c r="B5190" t="s">
        <v>48</v>
      </c>
      <c r="D5190" s="8">
        <v>41022</v>
      </c>
      <c r="G5190" t="s">
        <v>20</v>
      </c>
      <c r="H5190" t="s">
        <v>4</v>
      </c>
      <c r="K5190">
        <v>0</v>
      </c>
      <c r="M5190" t="s">
        <v>172</v>
      </c>
    </row>
    <row r="5191" spans="1:14" x14ac:dyDescent="0.25">
      <c r="A5191">
        <v>321528</v>
      </c>
      <c r="B5191" t="s">
        <v>48</v>
      </c>
      <c r="D5191" s="8">
        <v>41019</v>
      </c>
      <c r="G5191" t="s">
        <v>19</v>
      </c>
      <c r="H5191" t="s">
        <v>4</v>
      </c>
      <c r="K5191">
        <v>0</v>
      </c>
      <c r="M5191" t="s">
        <v>663</v>
      </c>
    </row>
    <row r="5192" spans="1:14" x14ac:dyDescent="0.25">
      <c r="A5192">
        <v>321530</v>
      </c>
      <c r="B5192" t="s">
        <v>146</v>
      </c>
      <c r="C5192" t="s">
        <v>43</v>
      </c>
      <c r="D5192" s="8">
        <v>41012</v>
      </c>
      <c r="E5192" t="s">
        <v>83</v>
      </c>
      <c r="F5192">
        <v>2100</v>
      </c>
      <c r="G5192" t="s">
        <v>6</v>
      </c>
      <c r="H5192" t="s">
        <v>2</v>
      </c>
      <c r="I5192">
        <v>1200</v>
      </c>
      <c r="J5192">
        <v>140</v>
      </c>
      <c r="K5192">
        <v>5</v>
      </c>
      <c r="L5192" t="s">
        <v>55</v>
      </c>
      <c r="M5192" t="s">
        <v>430</v>
      </c>
      <c r="N5192" t="s">
        <v>57</v>
      </c>
    </row>
    <row r="5193" spans="1:14" x14ac:dyDescent="0.25">
      <c r="A5193">
        <v>321532</v>
      </c>
      <c r="B5193" t="s">
        <v>78</v>
      </c>
      <c r="C5193" t="s">
        <v>43</v>
      </c>
      <c r="D5193" s="8">
        <v>41012</v>
      </c>
      <c r="E5193" t="s">
        <v>53</v>
      </c>
      <c r="F5193">
        <v>1626</v>
      </c>
      <c r="G5193" t="s">
        <v>21</v>
      </c>
      <c r="H5193" t="s">
        <v>4</v>
      </c>
      <c r="I5193">
        <v>0</v>
      </c>
      <c r="J5193">
        <v>70</v>
      </c>
      <c r="K5193">
        <v>0</v>
      </c>
      <c r="L5193" t="s">
        <v>84</v>
      </c>
      <c r="M5193" t="s">
        <v>172</v>
      </c>
      <c r="N5193" t="s">
        <v>61</v>
      </c>
    </row>
    <row r="5194" spans="1:14" x14ac:dyDescent="0.25">
      <c r="A5194">
        <v>321533</v>
      </c>
      <c r="B5194" t="s">
        <v>95</v>
      </c>
      <c r="C5194" t="s">
        <v>43</v>
      </c>
      <c r="D5194" s="8">
        <v>41013</v>
      </c>
      <c r="E5194" t="s">
        <v>53</v>
      </c>
      <c r="F5194">
        <v>850</v>
      </c>
      <c r="G5194" t="s">
        <v>19</v>
      </c>
      <c r="H5194" t="s">
        <v>4</v>
      </c>
      <c r="L5194" t="s">
        <v>55</v>
      </c>
      <c r="M5194" t="s">
        <v>56</v>
      </c>
      <c r="N5194" t="s">
        <v>57</v>
      </c>
    </row>
    <row r="5195" spans="1:14" x14ac:dyDescent="0.25">
      <c r="A5195">
        <v>321536</v>
      </c>
      <c r="B5195" t="s">
        <v>42</v>
      </c>
      <c r="C5195" t="s">
        <v>43</v>
      </c>
      <c r="D5195" s="8">
        <v>41013</v>
      </c>
      <c r="E5195" t="s">
        <v>83</v>
      </c>
      <c r="F5195">
        <v>2045</v>
      </c>
      <c r="G5195" t="s">
        <v>94</v>
      </c>
      <c r="H5195" t="s">
        <v>3</v>
      </c>
      <c r="I5195">
        <v>100</v>
      </c>
      <c r="J5195">
        <v>135</v>
      </c>
      <c r="L5195" t="s">
        <v>55</v>
      </c>
      <c r="M5195" t="s">
        <v>56</v>
      </c>
      <c r="N5195" t="s">
        <v>57</v>
      </c>
    </row>
    <row r="5196" spans="1:14" x14ac:dyDescent="0.25">
      <c r="A5196">
        <v>321538</v>
      </c>
      <c r="B5196" t="s">
        <v>63</v>
      </c>
      <c r="C5196" t="s">
        <v>43</v>
      </c>
      <c r="D5196" s="8">
        <v>41013</v>
      </c>
      <c r="G5196" t="s">
        <v>6</v>
      </c>
      <c r="H5196" t="s">
        <v>2</v>
      </c>
      <c r="I5196">
        <v>2000</v>
      </c>
      <c r="J5196">
        <v>180</v>
      </c>
      <c r="L5196" t="s">
        <v>55</v>
      </c>
      <c r="M5196" t="s">
        <v>112</v>
      </c>
      <c r="N5196" t="s">
        <v>57</v>
      </c>
    </row>
    <row r="5197" spans="1:14" x14ac:dyDescent="0.25">
      <c r="A5197">
        <v>321540</v>
      </c>
      <c r="B5197" t="s">
        <v>62</v>
      </c>
      <c r="C5197" t="s">
        <v>43</v>
      </c>
      <c r="D5197" s="8">
        <v>41013</v>
      </c>
      <c r="E5197" t="s">
        <v>83</v>
      </c>
      <c r="F5197">
        <v>2153</v>
      </c>
      <c r="G5197" t="s">
        <v>94</v>
      </c>
      <c r="H5197" t="s">
        <v>3</v>
      </c>
      <c r="L5197" t="s">
        <v>55</v>
      </c>
      <c r="M5197" t="s">
        <v>56</v>
      </c>
      <c r="N5197" t="s">
        <v>57</v>
      </c>
    </row>
    <row r="5198" spans="1:14" x14ac:dyDescent="0.25">
      <c r="A5198">
        <v>321549</v>
      </c>
      <c r="B5198" t="s">
        <v>48</v>
      </c>
      <c r="D5198" s="8">
        <v>41024</v>
      </c>
      <c r="G5198" t="s">
        <v>174</v>
      </c>
      <c r="H5198" t="s">
        <v>4</v>
      </c>
      <c r="K5198">
        <v>0</v>
      </c>
      <c r="M5198" t="s">
        <v>126</v>
      </c>
    </row>
    <row r="5199" spans="1:14" x14ac:dyDescent="0.25">
      <c r="A5199">
        <v>321553</v>
      </c>
      <c r="B5199" t="s">
        <v>48</v>
      </c>
      <c r="D5199" s="8">
        <v>41026</v>
      </c>
      <c r="G5199" t="s">
        <v>434</v>
      </c>
      <c r="H5199" t="s">
        <v>4</v>
      </c>
      <c r="K5199">
        <v>0</v>
      </c>
      <c r="M5199" t="s">
        <v>51</v>
      </c>
    </row>
    <row r="5200" spans="1:14" x14ac:dyDescent="0.25">
      <c r="A5200">
        <v>321558</v>
      </c>
      <c r="B5200" t="s">
        <v>48</v>
      </c>
      <c r="D5200" s="8">
        <v>41027</v>
      </c>
      <c r="G5200" t="s">
        <v>19</v>
      </c>
      <c r="H5200" t="s">
        <v>4</v>
      </c>
      <c r="K5200">
        <v>0</v>
      </c>
      <c r="M5200" t="s">
        <v>81</v>
      </c>
    </row>
    <row r="5201" spans="1:14" x14ac:dyDescent="0.25">
      <c r="A5201">
        <v>321559</v>
      </c>
      <c r="B5201" t="s">
        <v>48</v>
      </c>
      <c r="D5201" s="8">
        <v>41027</v>
      </c>
      <c r="G5201" t="s">
        <v>21</v>
      </c>
      <c r="H5201" t="s">
        <v>4</v>
      </c>
      <c r="K5201">
        <v>0</v>
      </c>
      <c r="M5201" t="s">
        <v>348</v>
      </c>
    </row>
    <row r="5202" spans="1:14" x14ac:dyDescent="0.25">
      <c r="A5202">
        <v>321564</v>
      </c>
      <c r="B5202" t="s">
        <v>48</v>
      </c>
      <c r="D5202" s="8">
        <v>41029</v>
      </c>
      <c r="G5202" t="s">
        <v>22</v>
      </c>
      <c r="H5202" t="s">
        <v>4</v>
      </c>
      <c r="K5202">
        <v>0</v>
      </c>
      <c r="M5202" t="s">
        <v>664</v>
      </c>
    </row>
    <row r="5203" spans="1:14" x14ac:dyDescent="0.25">
      <c r="A5203">
        <v>321566</v>
      </c>
      <c r="B5203" t="s">
        <v>48</v>
      </c>
      <c r="D5203" s="8">
        <v>41026</v>
      </c>
      <c r="G5203" t="s">
        <v>8</v>
      </c>
      <c r="H5203" t="s">
        <v>2</v>
      </c>
      <c r="K5203">
        <v>0</v>
      </c>
      <c r="M5203" t="s">
        <v>69</v>
      </c>
    </row>
    <row r="5204" spans="1:14" x14ac:dyDescent="0.25">
      <c r="A5204">
        <v>321567</v>
      </c>
      <c r="B5204" t="s">
        <v>355</v>
      </c>
      <c r="C5204" t="s">
        <v>43</v>
      </c>
      <c r="D5204" s="8">
        <v>40998</v>
      </c>
      <c r="E5204" t="s">
        <v>83</v>
      </c>
      <c r="F5204">
        <v>400</v>
      </c>
      <c r="G5204" t="s">
        <v>21</v>
      </c>
      <c r="H5204" t="s">
        <v>4</v>
      </c>
      <c r="I5204">
        <v>300</v>
      </c>
      <c r="J5204">
        <v>340</v>
      </c>
      <c r="L5204" t="s">
        <v>55</v>
      </c>
      <c r="M5204" t="s">
        <v>238</v>
      </c>
    </row>
    <row r="5205" spans="1:14" x14ac:dyDescent="0.25">
      <c r="A5205">
        <v>321568</v>
      </c>
      <c r="B5205" t="s">
        <v>157</v>
      </c>
      <c r="C5205" t="s">
        <v>71</v>
      </c>
      <c r="D5205" s="8">
        <v>41000</v>
      </c>
      <c r="E5205" t="s">
        <v>53</v>
      </c>
      <c r="F5205">
        <v>1410</v>
      </c>
      <c r="G5205" t="s">
        <v>494</v>
      </c>
      <c r="H5205" t="s">
        <v>2</v>
      </c>
      <c r="I5205">
        <v>500</v>
      </c>
      <c r="J5205">
        <v>90</v>
      </c>
      <c r="L5205" t="s">
        <v>64</v>
      </c>
      <c r="M5205" t="s">
        <v>67</v>
      </c>
      <c r="N5205" t="s">
        <v>57</v>
      </c>
    </row>
    <row r="5206" spans="1:14" x14ac:dyDescent="0.25">
      <c r="A5206">
        <v>321573</v>
      </c>
      <c r="B5206" t="s">
        <v>89</v>
      </c>
      <c r="C5206" t="s">
        <v>43</v>
      </c>
      <c r="D5206" s="8">
        <v>41014</v>
      </c>
      <c r="E5206" t="s">
        <v>53</v>
      </c>
      <c r="F5206">
        <v>1555</v>
      </c>
      <c r="G5206" t="s">
        <v>21</v>
      </c>
      <c r="H5206" t="s">
        <v>4</v>
      </c>
      <c r="L5206" t="s">
        <v>55</v>
      </c>
      <c r="M5206" t="s">
        <v>56</v>
      </c>
      <c r="N5206" t="s">
        <v>57</v>
      </c>
    </row>
    <row r="5207" spans="1:14" x14ac:dyDescent="0.25">
      <c r="A5207">
        <v>321574</v>
      </c>
      <c r="B5207" t="s">
        <v>62</v>
      </c>
      <c r="C5207" t="s">
        <v>43</v>
      </c>
      <c r="D5207" s="8">
        <v>41014</v>
      </c>
      <c r="E5207" t="s">
        <v>83</v>
      </c>
      <c r="F5207">
        <v>45</v>
      </c>
      <c r="G5207" t="s">
        <v>8</v>
      </c>
      <c r="H5207" t="s">
        <v>2</v>
      </c>
      <c r="I5207">
        <v>1000</v>
      </c>
      <c r="J5207">
        <v>145</v>
      </c>
      <c r="L5207" t="s">
        <v>55</v>
      </c>
      <c r="M5207" t="s">
        <v>56</v>
      </c>
      <c r="N5207" t="s">
        <v>57</v>
      </c>
    </row>
    <row r="5208" spans="1:14" x14ac:dyDescent="0.25">
      <c r="A5208">
        <v>321577</v>
      </c>
      <c r="B5208" t="s">
        <v>42</v>
      </c>
      <c r="C5208" t="s">
        <v>43</v>
      </c>
      <c r="D5208" s="8">
        <v>41014</v>
      </c>
      <c r="E5208" t="s">
        <v>83</v>
      </c>
      <c r="F5208">
        <v>2330</v>
      </c>
      <c r="G5208" t="s">
        <v>23</v>
      </c>
      <c r="H5208" t="s">
        <v>4</v>
      </c>
      <c r="I5208">
        <v>500</v>
      </c>
      <c r="J5208">
        <v>135</v>
      </c>
      <c r="L5208" t="s">
        <v>55</v>
      </c>
      <c r="M5208" t="s">
        <v>46</v>
      </c>
    </row>
    <row r="5209" spans="1:14" x14ac:dyDescent="0.25">
      <c r="A5209">
        <v>321579</v>
      </c>
      <c r="B5209" t="s">
        <v>62</v>
      </c>
      <c r="C5209" t="s">
        <v>43</v>
      </c>
      <c r="D5209" s="8">
        <v>41014</v>
      </c>
      <c r="E5209" t="s">
        <v>83</v>
      </c>
      <c r="F5209">
        <v>2203</v>
      </c>
      <c r="G5209" t="s">
        <v>14</v>
      </c>
      <c r="H5209" t="s">
        <v>3</v>
      </c>
      <c r="I5209">
        <v>28</v>
      </c>
      <c r="J5209">
        <v>140</v>
      </c>
      <c r="K5209">
        <v>0</v>
      </c>
      <c r="L5209" t="s">
        <v>64</v>
      </c>
      <c r="M5209" t="s">
        <v>238</v>
      </c>
      <c r="N5209" t="s">
        <v>57</v>
      </c>
    </row>
    <row r="5210" spans="1:14" x14ac:dyDescent="0.25">
      <c r="A5210">
        <v>321580</v>
      </c>
      <c r="B5210" t="s">
        <v>78</v>
      </c>
      <c r="C5210" t="s">
        <v>43</v>
      </c>
      <c r="D5210" s="8">
        <v>41014</v>
      </c>
      <c r="E5210" t="s">
        <v>53</v>
      </c>
      <c r="F5210">
        <v>1123</v>
      </c>
      <c r="G5210" t="s">
        <v>21</v>
      </c>
      <c r="H5210" t="s">
        <v>4</v>
      </c>
      <c r="I5210">
        <v>600</v>
      </c>
      <c r="K5210">
        <v>2</v>
      </c>
      <c r="L5210" t="s">
        <v>55</v>
      </c>
      <c r="M5210" t="s">
        <v>56</v>
      </c>
      <c r="N5210" t="s">
        <v>57</v>
      </c>
    </row>
    <row r="5211" spans="1:14" x14ac:dyDescent="0.25">
      <c r="A5211">
        <v>321582</v>
      </c>
      <c r="B5211" t="s">
        <v>48</v>
      </c>
      <c r="D5211" s="8">
        <v>41014</v>
      </c>
      <c r="E5211" t="s">
        <v>53</v>
      </c>
      <c r="F5211">
        <v>1830</v>
      </c>
      <c r="G5211" t="s">
        <v>19</v>
      </c>
      <c r="H5211" t="s">
        <v>4</v>
      </c>
      <c r="I5211">
        <v>0</v>
      </c>
      <c r="K5211">
        <v>0</v>
      </c>
      <c r="L5211" t="s">
        <v>73</v>
      </c>
      <c r="M5211" t="s">
        <v>186</v>
      </c>
      <c r="N5211" t="s">
        <v>57</v>
      </c>
    </row>
    <row r="5212" spans="1:14" x14ac:dyDescent="0.25">
      <c r="A5212">
        <v>321584</v>
      </c>
      <c r="B5212" t="s">
        <v>230</v>
      </c>
      <c r="C5212" t="s">
        <v>71</v>
      </c>
      <c r="D5212" s="8">
        <v>41015</v>
      </c>
      <c r="E5212" t="s">
        <v>53</v>
      </c>
      <c r="F5212">
        <v>1545</v>
      </c>
      <c r="G5212" t="s">
        <v>23</v>
      </c>
      <c r="H5212" t="s">
        <v>4</v>
      </c>
      <c r="I5212">
        <v>0</v>
      </c>
      <c r="K5212">
        <v>0</v>
      </c>
      <c r="L5212" t="s">
        <v>84</v>
      </c>
      <c r="M5212" t="s">
        <v>125</v>
      </c>
      <c r="N5212" t="s">
        <v>57</v>
      </c>
    </row>
    <row r="5213" spans="1:14" x14ac:dyDescent="0.25">
      <c r="A5213">
        <v>321586</v>
      </c>
      <c r="B5213" t="s">
        <v>78</v>
      </c>
      <c r="C5213" t="s">
        <v>43</v>
      </c>
      <c r="D5213" s="8">
        <v>41015</v>
      </c>
      <c r="E5213" t="s">
        <v>83</v>
      </c>
      <c r="F5213">
        <v>2125</v>
      </c>
      <c r="G5213" t="s">
        <v>8</v>
      </c>
      <c r="H5213" t="s">
        <v>2</v>
      </c>
      <c r="I5213">
        <v>800</v>
      </c>
      <c r="J5213">
        <v>180</v>
      </c>
      <c r="L5213" t="s">
        <v>55</v>
      </c>
      <c r="M5213" t="s">
        <v>56</v>
      </c>
      <c r="N5213" t="s">
        <v>57</v>
      </c>
    </row>
    <row r="5214" spans="1:14" x14ac:dyDescent="0.25">
      <c r="A5214">
        <v>321590</v>
      </c>
      <c r="B5214" t="s">
        <v>146</v>
      </c>
      <c r="C5214" t="s">
        <v>43</v>
      </c>
      <c r="D5214" s="8">
        <v>41015</v>
      </c>
      <c r="E5214" t="s">
        <v>53</v>
      </c>
      <c r="F5214">
        <v>1724</v>
      </c>
      <c r="G5214" t="s">
        <v>102</v>
      </c>
      <c r="H5214" t="s">
        <v>2</v>
      </c>
      <c r="I5214">
        <v>500</v>
      </c>
      <c r="L5214" t="s">
        <v>55</v>
      </c>
      <c r="M5214" t="s">
        <v>46</v>
      </c>
      <c r="N5214" t="s">
        <v>57</v>
      </c>
    </row>
    <row r="5215" spans="1:14" x14ac:dyDescent="0.25">
      <c r="A5215">
        <v>321591</v>
      </c>
      <c r="B5215" t="s">
        <v>42</v>
      </c>
      <c r="C5215" t="s">
        <v>43</v>
      </c>
      <c r="D5215" s="8">
        <v>41015</v>
      </c>
      <c r="E5215" t="s">
        <v>53</v>
      </c>
      <c r="F5215">
        <v>1934</v>
      </c>
      <c r="G5215" t="s">
        <v>11</v>
      </c>
      <c r="H5215" t="s">
        <v>3</v>
      </c>
      <c r="I5215">
        <v>5</v>
      </c>
      <c r="J5215">
        <v>133</v>
      </c>
      <c r="K5215">
        <v>0</v>
      </c>
      <c r="L5215" t="s">
        <v>55</v>
      </c>
      <c r="M5215" t="s">
        <v>56</v>
      </c>
      <c r="N5215" t="s">
        <v>57</v>
      </c>
    </row>
    <row r="5216" spans="1:14" x14ac:dyDescent="0.25">
      <c r="A5216">
        <v>321598</v>
      </c>
      <c r="B5216" t="s">
        <v>48</v>
      </c>
      <c r="D5216" s="8">
        <v>41022</v>
      </c>
      <c r="G5216" t="s">
        <v>21</v>
      </c>
      <c r="H5216" t="s">
        <v>4</v>
      </c>
      <c r="K5216">
        <v>0</v>
      </c>
      <c r="M5216" t="s">
        <v>231</v>
      </c>
    </row>
    <row r="5217" spans="1:14" x14ac:dyDescent="0.25">
      <c r="A5217">
        <v>321600</v>
      </c>
      <c r="B5217" t="s">
        <v>48</v>
      </c>
      <c r="D5217" s="8">
        <v>41023</v>
      </c>
      <c r="G5217" t="s">
        <v>9</v>
      </c>
      <c r="H5217" t="s">
        <v>2</v>
      </c>
      <c r="K5217">
        <v>0</v>
      </c>
      <c r="M5217" t="s">
        <v>118</v>
      </c>
    </row>
    <row r="5218" spans="1:14" x14ac:dyDescent="0.25">
      <c r="A5218">
        <v>321601</v>
      </c>
      <c r="B5218" t="s">
        <v>48</v>
      </c>
      <c r="D5218" s="8">
        <v>41023</v>
      </c>
      <c r="G5218" t="s">
        <v>20</v>
      </c>
      <c r="H5218" t="s">
        <v>4</v>
      </c>
      <c r="K5218">
        <v>0</v>
      </c>
      <c r="M5218" t="s">
        <v>77</v>
      </c>
    </row>
    <row r="5219" spans="1:14" x14ac:dyDescent="0.25">
      <c r="A5219">
        <v>321603</v>
      </c>
      <c r="B5219" t="s">
        <v>230</v>
      </c>
      <c r="C5219" t="s">
        <v>71</v>
      </c>
      <c r="D5219" s="8">
        <v>41016</v>
      </c>
      <c r="E5219" t="s">
        <v>53</v>
      </c>
      <c r="F5219">
        <v>1702</v>
      </c>
      <c r="G5219" t="s">
        <v>98</v>
      </c>
      <c r="H5219" t="s">
        <v>2</v>
      </c>
      <c r="L5219" t="s">
        <v>64</v>
      </c>
      <c r="M5219" t="s">
        <v>279</v>
      </c>
    </row>
    <row r="5220" spans="1:14" x14ac:dyDescent="0.25">
      <c r="A5220">
        <v>321604</v>
      </c>
      <c r="B5220" t="s">
        <v>42</v>
      </c>
      <c r="C5220" t="s">
        <v>43</v>
      </c>
      <c r="D5220" s="8">
        <v>41016</v>
      </c>
      <c r="E5220" t="s">
        <v>83</v>
      </c>
      <c r="F5220">
        <v>2220</v>
      </c>
      <c r="G5220" t="s">
        <v>20</v>
      </c>
      <c r="H5220" t="s">
        <v>4</v>
      </c>
      <c r="I5220">
        <v>5000</v>
      </c>
      <c r="J5220">
        <v>250</v>
      </c>
      <c r="K5220">
        <v>20</v>
      </c>
      <c r="L5220" t="s">
        <v>55</v>
      </c>
      <c r="M5220" t="s">
        <v>56</v>
      </c>
      <c r="N5220" t="s">
        <v>57</v>
      </c>
    </row>
    <row r="5221" spans="1:14" x14ac:dyDescent="0.25">
      <c r="A5221">
        <v>321607</v>
      </c>
      <c r="B5221" t="s">
        <v>101</v>
      </c>
      <c r="C5221" t="s">
        <v>43</v>
      </c>
      <c r="D5221" s="8">
        <v>41016</v>
      </c>
      <c r="E5221" t="s">
        <v>83</v>
      </c>
      <c r="F5221">
        <v>440</v>
      </c>
      <c r="G5221" t="s">
        <v>7</v>
      </c>
      <c r="H5221" t="s">
        <v>2</v>
      </c>
      <c r="I5221">
        <v>1500</v>
      </c>
      <c r="J5221">
        <v>180</v>
      </c>
      <c r="K5221">
        <v>5</v>
      </c>
      <c r="L5221" t="s">
        <v>55</v>
      </c>
      <c r="M5221" t="s">
        <v>56</v>
      </c>
    </row>
    <row r="5222" spans="1:14" x14ac:dyDescent="0.25">
      <c r="A5222">
        <v>321613</v>
      </c>
      <c r="B5222" t="s">
        <v>92</v>
      </c>
      <c r="C5222" t="s">
        <v>43</v>
      </c>
      <c r="D5222" s="8">
        <v>41015</v>
      </c>
      <c r="E5222" t="s">
        <v>53</v>
      </c>
      <c r="F5222">
        <v>1405</v>
      </c>
      <c r="G5222" t="s">
        <v>10</v>
      </c>
      <c r="H5222" t="s">
        <v>2</v>
      </c>
      <c r="I5222">
        <v>11000</v>
      </c>
      <c r="L5222" t="s">
        <v>64</v>
      </c>
      <c r="M5222" t="s">
        <v>238</v>
      </c>
    </row>
    <row r="5223" spans="1:14" x14ac:dyDescent="0.25">
      <c r="A5223">
        <v>321617</v>
      </c>
      <c r="B5223" t="s">
        <v>42</v>
      </c>
      <c r="C5223" t="s">
        <v>43</v>
      </c>
      <c r="D5223" s="8">
        <v>41017</v>
      </c>
      <c r="E5223" t="s">
        <v>83</v>
      </c>
      <c r="G5223" t="s">
        <v>179</v>
      </c>
      <c r="H5223" t="s">
        <v>2</v>
      </c>
      <c r="I5223">
        <v>7500</v>
      </c>
      <c r="J5223">
        <v>210</v>
      </c>
      <c r="L5223" t="s">
        <v>55</v>
      </c>
      <c r="M5223" t="s">
        <v>56</v>
      </c>
      <c r="N5223" t="s">
        <v>57</v>
      </c>
    </row>
    <row r="5224" spans="1:14" x14ac:dyDescent="0.25">
      <c r="A5224">
        <v>321621</v>
      </c>
      <c r="B5224" t="s">
        <v>42</v>
      </c>
      <c r="C5224" t="s">
        <v>43</v>
      </c>
      <c r="D5224" s="8">
        <v>41017</v>
      </c>
      <c r="E5224" t="s">
        <v>83</v>
      </c>
      <c r="F5224">
        <v>2130</v>
      </c>
      <c r="G5224" t="s">
        <v>22</v>
      </c>
      <c r="H5224" t="s">
        <v>4</v>
      </c>
      <c r="I5224">
        <v>6000</v>
      </c>
      <c r="J5224">
        <v>210</v>
      </c>
      <c r="K5224">
        <v>10</v>
      </c>
      <c r="L5224" t="s">
        <v>55</v>
      </c>
      <c r="M5224" t="s">
        <v>56</v>
      </c>
      <c r="N5224" t="s">
        <v>57</v>
      </c>
    </row>
    <row r="5225" spans="1:14" x14ac:dyDescent="0.25">
      <c r="A5225">
        <v>321625</v>
      </c>
      <c r="B5225" t="s">
        <v>78</v>
      </c>
      <c r="C5225" t="s">
        <v>43</v>
      </c>
      <c r="D5225" s="8">
        <v>41017</v>
      </c>
      <c r="E5225" t="s">
        <v>53</v>
      </c>
      <c r="F5225">
        <v>1340</v>
      </c>
      <c r="G5225" t="s">
        <v>21</v>
      </c>
      <c r="H5225" t="s">
        <v>4</v>
      </c>
      <c r="K5225">
        <v>0</v>
      </c>
      <c r="L5225" t="s">
        <v>55</v>
      </c>
      <c r="M5225" t="s">
        <v>82</v>
      </c>
      <c r="N5225" t="s">
        <v>57</v>
      </c>
    </row>
    <row r="5226" spans="1:14" x14ac:dyDescent="0.25">
      <c r="A5226">
        <v>321626</v>
      </c>
      <c r="B5226" t="s">
        <v>62</v>
      </c>
      <c r="C5226" t="s">
        <v>43</v>
      </c>
      <c r="D5226" s="8">
        <v>41017</v>
      </c>
      <c r="E5226" t="s">
        <v>53</v>
      </c>
      <c r="F5226">
        <v>1457</v>
      </c>
      <c r="G5226" t="s">
        <v>6</v>
      </c>
      <c r="H5226" t="s">
        <v>2</v>
      </c>
      <c r="I5226">
        <v>0</v>
      </c>
      <c r="K5226">
        <v>0</v>
      </c>
      <c r="L5226" t="s">
        <v>73</v>
      </c>
      <c r="M5226" t="s">
        <v>238</v>
      </c>
    </row>
    <row r="5227" spans="1:14" x14ac:dyDescent="0.25">
      <c r="A5227">
        <v>321629</v>
      </c>
      <c r="B5227" t="s">
        <v>122</v>
      </c>
      <c r="C5227" t="s">
        <v>43</v>
      </c>
      <c r="D5227" s="8">
        <v>41017</v>
      </c>
      <c r="E5227" t="s">
        <v>53</v>
      </c>
      <c r="F5227">
        <v>816</v>
      </c>
      <c r="G5227" t="s">
        <v>8</v>
      </c>
      <c r="H5227" t="s">
        <v>2</v>
      </c>
      <c r="I5227">
        <v>0</v>
      </c>
      <c r="J5227">
        <v>155</v>
      </c>
      <c r="K5227">
        <v>0</v>
      </c>
      <c r="L5227" t="s">
        <v>73</v>
      </c>
      <c r="M5227" t="s">
        <v>56</v>
      </c>
      <c r="N5227" t="s">
        <v>57</v>
      </c>
    </row>
    <row r="5228" spans="1:14" x14ac:dyDescent="0.25">
      <c r="A5228">
        <v>321638</v>
      </c>
      <c r="B5228" t="s">
        <v>48</v>
      </c>
      <c r="D5228" s="8">
        <v>41024</v>
      </c>
      <c r="G5228" t="s">
        <v>19</v>
      </c>
      <c r="H5228" t="s">
        <v>4</v>
      </c>
      <c r="K5228">
        <v>0</v>
      </c>
      <c r="M5228" t="s">
        <v>51</v>
      </c>
    </row>
    <row r="5229" spans="1:14" x14ac:dyDescent="0.25">
      <c r="A5229">
        <v>321639</v>
      </c>
      <c r="B5229" t="s">
        <v>48</v>
      </c>
      <c r="D5229" s="8">
        <v>41024</v>
      </c>
      <c r="G5229" t="s">
        <v>93</v>
      </c>
      <c r="H5229" t="s">
        <v>2</v>
      </c>
      <c r="K5229">
        <v>0</v>
      </c>
      <c r="M5229" t="s">
        <v>159</v>
      </c>
    </row>
    <row r="5230" spans="1:14" x14ac:dyDescent="0.25">
      <c r="A5230">
        <v>321652</v>
      </c>
      <c r="B5230" t="s">
        <v>42</v>
      </c>
      <c r="C5230" t="s">
        <v>43</v>
      </c>
      <c r="D5230" s="8">
        <v>41019</v>
      </c>
      <c r="E5230" t="s">
        <v>83</v>
      </c>
      <c r="F5230">
        <v>2035</v>
      </c>
      <c r="G5230" t="s">
        <v>94</v>
      </c>
      <c r="H5230" t="s">
        <v>3</v>
      </c>
      <c r="I5230">
        <v>7000</v>
      </c>
      <c r="J5230">
        <v>250</v>
      </c>
      <c r="K5230">
        <v>20</v>
      </c>
      <c r="L5230" t="s">
        <v>64</v>
      </c>
      <c r="M5230" t="s">
        <v>46</v>
      </c>
      <c r="N5230" t="s">
        <v>57</v>
      </c>
    </row>
    <row r="5231" spans="1:14" x14ac:dyDescent="0.25">
      <c r="A5231">
        <v>321653</v>
      </c>
      <c r="B5231" t="s">
        <v>127</v>
      </c>
      <c r="C5231" t="s">
        <v>71</v>
      </c>
      <c r="D5231" s="8">
        <v>41018</v>
      </c>
      <c r="E5231" t="s">
        <v>53</v>
      </c>
      <c r="F5231">
        <v>1805</v>
      </c>
      <c r="G5231" t="s">
        <v>182</v>
      </c>
      <c r="H5231" t="s">
        <v>3</v>
      </c>
      <c r="I5231">
        <v>10</v>
      </c>
      <c r="J5231">
        <v>50</v>
      </c>
      <c r="K5231">
        <v>0</v>
      </c>
      <c r="L5231" t="s">
        <v>64</v>
      </c>
      <c r="M5231" t="s">
        <v>665</v>
      </c>
      <c r="N5231" t="s">
        <v>57</v>
      </c>
    </row>
    <row r="5232" spans="1:14" x14ac:dyDescent="0.25">
      <c r="A5232">
        <v>321661</v>
      </c>
      <c r="B5232" t="s">
        <v>146</v>
      </c>
      <c r="C5232" t="s">
        <v>43</v>
      </c>
      <c r="D5232" s="8">
        <v>40978</v>
      </c>
      <c r="E5232" t="s">
        <v>53</v>
      </c>
      <c r="G5232" t="s">
        <v>21</v>
      </c>
      <c r="H5232" t="s">
        <v>4</v>
      </c>
      <c r="I5232">
        <v>0</v>
      </c>
      <c r="K5232">
        <v>0</v>
      </c>
      <c r="L5232" t="s">
        <v>84</v>
      </c>
      <c r="M5232" t="s">
        <v>74</v>
      </c>
      <c r="N5232" t="s">
        <v>61</v>
      </c>
    </row>
    <row r="5233" spans="1:14" x14ac:dyDescent="0.25">
      <c r="A5233">
        <v>321667</v>
      </c>
      <c r="B5233" t="s">
        <v>63</v>
      </c>
      <c r="C5233" t="s">
        <v>43</v>
      </c>
      <c r="D5233" s="8">
        <v>41019</v>
      </c>
      <c r="E5233" t="s">
        <v>83</v>
      </c>
      <c r="F5233">
        <v>2152</v>
      </c>
      <c r="G5233" t="s">
        <v>9</v>
      </c>
      <c r="H5233" t="s">
        <v>2</v>
      </c>
      <c r="I5233">
        <v>6000</v>
      </c>
      <c r="J5233">
        <v>210</v>
      </c>
      <c r="K5233">
        <v>6</v>
      </c>
      <c r="L5233" t="s">
        <v>64</v>
      </c>
      <c r="M5233" t="s">
        <v>46</v>
      </c>
      <c r="N5233" t="s">
        <v>57</v>
      </c>
    </row>
    <row r="5234" spans="1:14" x14ac:dyDescent="0.25">
      <c r="A5234">
        <v>321671</v>
      </c>
      <c r="B5234" t="s">
        <v>48</v>
      </c>
      <c r="D5234" s="8">
        <v>41025</v>
      </c>
      <c r="G5234" t="s">
        <v>19</v>
      </c>
      <c r="H5234" t="s">
        <v>4</v>
      </c>
      <c r="K5234">
        <v>0</v>
      </c>
      <c r="M5234" t="s">
        <v>186</v>
      </c>
    </row>
    <row r="5235" spans="1:14" x14ac:dyDescent="0.25">
      <c r="A5235">
        <v>321673</v>
      </c>
      <c r="B5235" t="s">
        <v>42</v>
      </c>
      <c r="C5235" t="s">
        <v>43</v>
      </c>
      <c r="D5235" s="8">
        <v>41014</v>
      </c>
      <c r="E5235" t="s">
        <v>83</v>
      </c>
      <c r="F5235">
        <v>2230</v>
      </c>
      <c r="G5235" t="s">
        <v>93</v>
      </c>
      <c r="H5235" t="s">
        <v>2</v>
      </c>
      <c r="I5235">
        <v>4000</v>
      </c>
      <c r="J5235">
        <v>210</v>
      </c>
      <c r="K5235">
        <v>12</v>
      </c>
      <c r="L5235" t="s">
        <v>55</v>
      </c>
      <c r="M5235" t="s">
        <v>46</v>
      </c>
      <c r="N5235" t="s">
        <v>57</v>
      </c>
    </row>
    <row r="5236" spans="1:14" x14ac:dyDescent="0.25">
      <c r="A5236">
        <v>321680</v>
      </c>
      <c r="B5236" t="s">
        <v>62</v>
      </c>
      <c r="C5236" t="s">
        <v>43</v>
      </c>
      <c r="D5236" s="8">
        <v>41020</v>
      </c>
      <c r="E5236" t="s">
        <v>83</v>
      </c>
      <c r="F5236">
        <v>2140</v>
      </c>
      <c r="G5236" t="s">
        <v>94</v>
      </c>
      <c r="H5236" t="s">
        <v>3</v>
      </c>
      <c r="I5236">
        <v>4000</v>
      </c>
      <c r="J5236">
        <v>250</v>
      </c>
      <c r="K5236">
        <v>8</v>
      </c>
      <c r="L5236" t="s">
        <v>55</v>
      </c>
      <c r="M5236" t="s">
        <v>56</v>
      </c>
      <c r="N5236" t="s">
        <v>57</v>
      </c>
    </row>
    <row r="5237" spans="1:14" x14ac:dyDescent="0.25">
      <c r="A5237">
        <v>321682</v>
      </c>
      <c r="B5237" t="s">
        <v>570</v>
      </c>
      <c r="C5237" t="s">
        <v>43</v>
      </c>
      <c r="D5237" s="8">
        <v>41020</v>
      </c>
      <c r="E5237" t="s">
        <v>53</v>
      </c>
      <c r="F5237">
        <v>1000</v>
      </c>
      <c r="G5237" t="s">
        <v>174</v>
      </c>
      <c r="H5237" t="s">
        <v>4</v>
      </c>
      <c r="I5237">
        <v>50</v>
      </c>
      <c r="J5237">
        <v>150</v>
      </c>
      <c r="K5237">
        <v>0</v>
      </c>
      <c r="L5237" t="s">
        <v>64</v>
      </c>
      <c r="M5237" t="s">
        <v>60</v>
      </c>
      <c r="N5237" t="s">
        <v>57</v>
      </c>
    </row>
    <row r="5238" spans="1:14" x14ac:dyDescent="0.25">
      <c r="A5238">
        <v>321686</v>
      </c>
      <c r="B5238" t="s">
        <v>63</v>
      </c>
      <c r="C5238" t="s">
        <v>43</v>
      </c>
      <c r="D5238" s="8">
        <v>41020</v>
      </c>
      <c r="E5238" t="s">
        <v>53</v>
      </c>
      <c r="F5238">
        <v>1530</v>
      </c>
      <c r="G5238" t="s">
        <v>94</v>
      </c>
      <c r="H5238" t="s">
        <v>3</v>
      </c>
      <c r="I5238">
        <v>10</v>
      </c>
      <c r="J5238">
        <v>150</v>
      </c>
      <c r="K5238">
        <v>0</v>
      </c>
      <c r="L5238" t="s">
        <v>64</v>
      </c>
      <c r="M5238" t="s">
        <v>46</v>
      </c>
      <c r="N5238" t="s">
        <v>61</v>
      </c>
    </row>
    <row r="5239" spans="1:14" x14ac:dyDescent="0.25">
      <c r="A5239">
        <v>321688</v>
      </c>
      <c r="B5239" t="s">
        <v>58</v>
      </c>
      <c r="C5239" t="s">
        <v>43</v>
      </c>
      <c r="D5239" s="8">
        <v>41019</v>
      </c>
      <c r="E5239" t="s">
        <v>83</v>
      </c>
      <c r="F5239">
        <v>2026</v>
      </c>
      <c r="G5239" t="s">
        <v>8</v>
      </c>
      <c r="H5239" t="s">
        <v>2</v>
      </c>
      <c r="I5239">
        <v>50</v>
      </c>
      <c r="J5239">
        <v>145</v>
      </c>
      <c r="K5239">
        <v>0</v>
      </c>
      <c r="L5239" t="s">
        <v>64</v>
      </c>
      <c r="M5239" t="s">
        <v>56</v>
      </c>
      <c r="N5239" t="s">
        <v>57</v>
      </c>
    </row>
    <row r="5240" spans="1:14" x14ac:dyDescent="0.25">
      <c r="A5240">
        <v>321690</v>
      </c>
      <c r="B5240" t="s">
        <v>42</v>
      </c>
      <c r="C5240" t="s">
        <v>43</v>
      </c>
      <c r="D5240" s="8">
        <v>41018</v>
      </c>
      <c r="E5240" t="s">
        <v>83</v>
      </c>
      <c r="F5240">
        <v>2215</v>
      </c>
      <c r="G5240" t="s">
        <v>93</v>
      </c>
      <c r="H5240" t="s">
        <v>2</v>
      </c>
      <c r="I5240">
        <v>200</v>
      </c>
      <c r="J5240">
        <v>150</v>
      </c>
      <c r="L5240" t="s">
        <v>55</v>
      </c>
      <c r="M5240" t="s">
        <v>46</v>
      </c>
      <c r="N5240" t="s">
        <v>57</v>
      </c>
    </row>
    <row r="5241" spans="1:14" x14ac:dyDescent="0.25">
      <c r="A5241">
        <v>321694</v>
      </c>
      <c r="B5241" t="s">
        <v>48</v>
      </c>
      <c r="D5241" s="8">
        <v>41014</v>
      </c>
      <c r="G5241" t="s">
        <v>11</v>
      </c>
      <c r="H5241" t="s">
        <v>3</v>
      </c>
      <c r="K5241">
        <v>0</v>
      </c>
      <c r="M5241" t="s">
        <v>140</v>
      </c>
    </row>
    <row r="5242" spans="1:14" x14ac:dyDescent="0.25">
      <c r="A5242">
        <v>321698</v>
      </c>
      <c r="B5242" t="s">
        <v>48</v>
      </c>
      <c r="D5242" s="8">
        <v>41027</v>
      </c>
      <c r="E5242" t="s">
        <v>53</v>
      </c>
      <c r="F5242">
        <v>1912</v>
      </c>
      <c r="G5242" t="s">
        <v>19</v>
      </c>
      <c r="H5242" t="s">
        <v>4</v>
      </c>
      <c r="I5242">
        <v>0</v>
      </c>
      <c r="K5242">
        <v>0</v>
      </c>
      <c r="L5242" t="s">
        <v>84</v>
      </c>
      <c r="M5242" t="s">
        <v>291</v>
      </c>
      <c r="N5242" t="s">
        <v>57</v>
      </c>
    </row>
    <row r="5243" spans="1:14" x14ac:dyDescent="0.25">
      <c r="A5243">
        <v>321702</v>
      </c>
      <c r="B5243" t="s">
        <v>167</v>
      </c>
      <c r="C5243" t="s">
        <v>43</v>
      </c>
      <c r="D5243" s="8">
        <v>41028</v>
      </c>
      <c r="E5243" t="s">
        <v>53</v>
      </c>
      <c r="F5243">
        <v>957</v>
      </c>
      <c r="G5243" t="s">
        <v>19</v>
      </c>
      <c r="H5243" t="s">
        <v>4</v>
      </c>
      <c r="I5243">
        <v>0</v>
      </c>
      <c r="K5243">
        <v>0</v>
      </c>
      <c r="L5243" t="s">
        <v>84</v>
      </c>
      <c r="M5243" t="s">
        <v>172</v>
      </c>
      <c r="N5243" t="s">
        <v>57</v>
      </c>
    </row>
    <row r="5244" spans="1:14" x14ac:dyDescent="0.25">
      <c r="A5244">
        <v>321703</v>
      </c>
      <c r="B5244" t="s">
        <v>167</v>
      </c>
      <c r="C5244" t="s">
        <v>43</v>
      </c>
      <c r="D5244" s="8">
        <v>41028</v>
      </c>
      <c r="E5244" t="s">
        <v>83</v>
      </c>
      <c r="F5244">
        <v>2230</v>
      </c>
      <c r="G5244" t="s">
        <v>23</v>
      </c>
      <c r="H5244" t="s">
        <v>4</v>
      </c>
      <c r="I5244">
        <v>6000</v>
      </c>
      <c r="J5244">
        <v>210</v>
      </c>
      <c r="K5244">
        <v>13</v>
      </c>
      <c r="L5244" t="s">
        <v>55</v>
      </c>
      <c r="M5244" t="s">
        <v>238</v>
      </c>
      <c r="N5244" t="s">
        <v>57</v>
      </c>
    </row>
    <row r="5245" spans="1:14" x14ac:dyDescent="0.25">
      <c r="A5245">
        <v>321704</v>
      </c>
      <c r="B5245" t="s">
        <v>167</v>
      </c>
      <c r="C5245" t="s">
        <v>43</v>
      </c>
      <c r="D5245" s="8">
        <v>41028</v>
      </c>
      <c r="E5245" t="s">
        <v>53</v>
      </c>
      <c r="F5245">
        <v>1029</v>
      </c>
      <c r="G5245" t="s">
        <v>19</v>
      </c>
      <c r="H5245" t="s">
        <v>4</v>
      </c>
      <c r="I5245">
        <v>4000</v>
      </c>
      <c r="J5245">
        <v>180</v>
      </c>
      <c r="L5245" t="s">
        <v>55</v>
      </c>
      <c r="M5245" t="s">
        <v>56</v>
      </c>
    </row>
    <row r="5246" spans="1:14" x14ac:dyDescent="0.25">
      <c r="A5246">
        <v>321707</v>
      </c>
      <c r="B5246" t="s">
        <v>42</v>
      </c>
      <c r="C5246" t="s">
        <v>43</v>
      </c>
      <c r="D5246" s="8">
        <v>41021</v>
      </c>
      <c r="G5246" t="s">
        <v>22</v>
      </c>
      <c r="H5246" t="s">
        <v>4</v>
      </c>
      <c r="I5246">
        <v>4000</v>
      </c>
      <c r="J5246">
        <v>210</v>
      </c>
      <c r="K5246">
        <v>10</v>
      </c>
      <c r="L5246" t="s">
        <v>55</v>
      </c>
      <c r="M5246" t="s">
        <v>184</v>
      </c>
      <c r="N5246" t="s">
        <v>57</v>
      </c>
    </row>
    <row r="5247" spans="1:14" x14ac:dyDescent="0.25">
      <c r="A5247">
        <v>321711</v>
      </c>
      <c r="B5247" t="s">
        <v>198</v>
      </c>
      <c r="C5247" t="s">
        <v>106</v>
      </c>
      <c r="D5247" s="8">
        <v>41021</v>
      </c>
      <c r="E5247" t="s">
        <v>53</v>
      </c>
      <c r="F5247">
        <v>1210</v>
      </c>
      <c r="G5247" t="s">
        <v>66</v>
      </c>
      <c r="H5247" t="s">
        <v>4</v>
      </c>
      <c r="I5247">
        <v>300</v>
      </c>
      <c r="J5247">
        <v>121</v>
      </c>
      <c r="L5247" t="s">
        <v>55</v>
      </c>
      <c r="M5247" t="s">
        <v>56</v>
      </c>
      <c r="N5247" t="s">
        <v>57</v>
      </c>
    </row>
    <row r="5248" spans="1:14" x14ac:dyDescent="0.25">
      <c r="A5248">
        <v>321715</v>
      </c>
      <c r="B5248" t="s">
        <v>167</v>
      </c>
      <c r="C5248" t="s">
        <v>43</v>
      </c>
      <c r="D5248" s="8">
        <v>41022</v>
      </c>
      <c r="E5248" t="s">
        <v>53</v>
      </c>
      <c r="F5248">
        <v>730</v>
      </c>
      <c r="G5248" t="s">
        <v>19</v>
      </c>
      <c r="H5248" t="s">
        <v>4</v>
      </c>
      <c r="I5248">
        <v>0</v>
      </c>
      <c r="J5248">
        <v>160</v>
      </c>
      <c r="K5248">
        <v>0</v>
      </c>
      <c r="L5248" t="s">
        <v>73</v>
      </c>
      <c r="M5248" t="s">
        <v>51</v>
      </c>
      <c r="N5248" t="s">
        <v>57</v>
      </c>
    </row>
    <row r="5249" spans="1:14" x14ac:dyDescent="0.25">
      <c r="A5249">
        <v>321717</v>
      </c>
      <c r="B5249" t="s">
        <v>95</v>
      </c>
      <c r="C5249" t="s">
        <v>43</v>
      </c>
      <c r="D5249" s="8">
        <v>41022</v>
      </c>
      <c r="E5249" t="s">
        <v>53</v>
      </c>
      <c r="G5249" t="s">
        <v>19</v>
      </c>
      <c r="H5249" t="s">
        <v>4</v>
      </c>
      <c r="I5249">
        <v>0</v>
      </c>
      <c r="K5249">
        <v>0</v>
      </c>
      <c r="L5249" t="s">
        <v>84</v>
      </c>
      <c r="M5249" t="s">
        <v>60</v>
      </c>
      <c r="N5249" t="s">
        <v>57</v>
      </c>
    </row>
    <row r="5250" spans="1:14" x14ac:dyDescent="0.25">
      <c r="A5250">
        <v>321718</v>
      </c>
      <c r="B5250" t="s">
        <v>220</v>
      </c>
      <c r="C5250" t="s">
        <v>43</v>
      </c>
      <c r="D5250" s="8">
        <v>41022</v>
      </c>
      <c r="E5250" t="s">
        <v>53</v>
      </c>
      <c r="F5250">
        <v>900</v>
      </c>
      <c r="G5250" t="s">
        <v>168</v>
      </c>
      <c r="H5250" t="s">
        <v>4</v>
      </c>
      <c r="K5250">
        <v>0</v>
      </c>
      <c r="L5250" t="s">
        <v>55</v>
      </c>
      <c r="M5250" t="s">
        <v>574</v>
      </c>
      <c r="N5250" t="s">
        <v>57</v>
      </c>
    </row>
    <row r="5251" spans="1:14" x14ac:dyDescent="0.25">
      <c r="A5251">
        <v>321722</v>
      </c>
      <c r="B5251" t="s">
        <v>42</v>
      </c>
      <c r="C5251" t="s">
        <v>43</v>
      </c>
      <c r="D5251" s="8">
        <v>41022</v>
      </c>
      <c r="E5251" t="s">
        <v>83</v>
      </c>
      <c r="F5251">
        <v>2315</v>
      </c>
      <c r="G5251" t="s">
        <v>20</v>
      </c>
      <c r="H5251" t="s">
        <v>4</v>
      </c>
      <c r="I5251">
        <v>5000</v>
      </c>
      <c r="J5251">
        <v>230</v>
      </c>
      <c r="K5251">
        <v>20</v>
      </c>
      <c r="L5251" t="s">
        <v>55</v>
      </c>
      <c r="M5251" t="s">
        <v>56</v>
      </c>
      <c r="N5251" t="s">
        <v>57</v>
      </c>
    </row>
    <row r="5252" spans="1:14" x14ac:dyDescent="0.25">
      <c r="A5252">
        <v>321723</v>
      </c>
      <c r="B5252" t="s">
        <v>42</v>
      </c>
      <c r="C5252" t="s">
        <v>43</v>
      </c>
      <c r="D5252" s="8">
        <v>41022</v>
      </c>
      <c r="E5252" t="s">
        <v>83</v>
      </c>
      <c r="G5252" t="s">
        <v>20</v>
      </c>
      <c r="H5252" t="s">
        <v>4</v>
      </c>
      <c r="I5252">
        <v>500</v>
      </c>
      <c r="J5252">
        <v>140</v>
      </c>
      <c r="L5252" t="s">
        <v>55</v>
      </c>
      <c r="M5252" t="s">
        <v>56</v>
      </c>
      <c r="N5252" t="s">
        <v>57</v>
      </c>
    </row>
    <row r="5253" spans="1:14" x14ac:dyDescent="0.25">
      <c r="A5253">
        <v>321724</v>
      </c>
      <c r="B5253" t="s">
        <v>92</v>
      </c>
      <c r="C5253" t="s">
        <v>43</v>
      </c>
      <c r="D5253" s="8">
        <v>41022</v>
      </c>
      <c r="E5253" t="s">
        <v>83</v>
      </c>
      <c r="F5253">
        <v>2045</v>
      </c>
      <c r="G5253" t="s">
        <v>14</v>
      </c>
      <c r="H5253" t="s">
        <v>3</v>
      </c>
      <c r="I5253">
        <v>150</v>
      </c>
      <c r="J5253">
        <v>110</v>
      </c>
      <c r="L5253" t="s">
        <v>55</v>
      </c>
      <c r="M5253" t="s">
        <v>56</v>
      </c>
      <c r="N5253" t="s">
        <v>57</v>
      </c>
    </row>
    <row r="5254" spans="1:14" x14ac:dyDescent="0.25">
      <c r="A5254">
        <v>321725</v>
      </c>
      <c r="B5254" t="s">
        <v>167</v>
      </c>
      <c r="C5254" t="s">
        <v>43</v>
      </c>
      <c r="D5254" s="8">
        <v>41023</v>
      </c>
      <c r="E5254" t="s">
        <v>83</v>
      </c>
      <c r="F5254">
        <v>2300</v>
      </c>
      <c r="G5254" t="s">
        <v>20</v>
      </c>
      <c r="H5254" t="s">
        <v>4</v>
      </c>
      <c r="I5254">
        <v>300</v>
      </c>
      <c r="J5254">
        <v>140</v>
      </c>
      <c r="K5254">
        <v>1</v>
      </c>
      <c r="L5254" t="s">
        <v>55</v>
      </c>
      <c r="M5254" t="s">
        <v>231</v>
      </c>
      <c r="N5254" t="s">
        <v>57</v>
      </c>
    </row>
    <row r="5255" spans="1:14" x14ac:dyDescent="0.25">
      <c r="A5255">
        <v>321726</v>
      </c>
      <c r="B5255" t="s">
        <v>192</v>
      </c>
      <c r="C5255" t="s">
        <v>43</v>
      </c>
      <c r="D5255" s="8">
        <v>41023</v>
      </c>
      <c r="E5255" t="s">
        <v>53</v>
      </c>
      <c r="F5255">
        <v>815</v>
      </c>
      <c r="G5255" t="s">
        <v>19</v>
      </c>
      <c r="H5255" t="s">
        <v>4</v>
      </c>
      <c r="L5255" t="s">
        <v>55</v>
      </c>
      <c r="M5255" t="s">
        <v>238</v>
      </c>
      <c r="N5255" t="s">
        <v>57</v>
      </c>
    </row>
    <row r="5256" spans="1:14" x14ac:dyDescent="0.25">
      <c r="A5256">
        <v>321729</v>
      </c>
      <c r="B5256" t="s">
        <v>144</v>
      </c>
      <c r="C5256" t="s">
        <v>43</v>
      </c>
      <c r="D5256" s="8">
        <v>41023</v>
      </c>
      <c r="E5256" t="s">
        <v>83</v>
      </c>
      <c r="F5256">
        <v>2240</v>
      </c>
      <c r="G5256" t="s">
        <v>22</v>
      </c>
      <c r="H5256" t="s">
        <v>4</v>
      </c>
      <c r="I5256">
        <v>2000</v>
      </c>
      <c r="J5256">
        <v>180</v>
      </c>
      <c r="L5256" t="s">
        <v>55</v>
      </c>
      <c r="M5256" t="s">
        <v>56</v>
      </c>
      <c r="N5256" t="s">
        <v>57</v>
      </c>
    </row>
    <row r="5257" spans="1:14" x14ac:dyDescent="0.25">
      <c r="A5257">
        <v>321732</v>
      </c>
      <c r="B5257" t="s">
        <v>230</v>
      </c>
      <c r="C5257" t="s">
        <v>71</v>
      </c>
      <c r="D5257" s="8">
        <v>41023</v>
      </c>
      <c r="E5257" t="s">
        <v>53</v>
      </c>
      <c r="F5257">
        <v>1128</v>
      </c>
      <c r="G5257" t="s">
        <v>284</v>
      </c>
      <c r="H5257" t="s">
        <v>2</v>
      </c>
      <c r="I5257">
        <v>500</v>
      </c>
      <c r="L5257" t="s">
        <v>55</v>
      </c>
      <c r="M5257" t="s">
        <v>126</v>
      </c>
    </row>
    <row r="5258" spans="1:14" x14ac:dyDescent="0.25">
      <c r="A5258">
        <v>321734</v>
      </c>
      <c r="B5258" t="s">
        <v>63</v>
      </c>
      <c r="C5258" t="s">
        <v>43</v>
      </c>
      <c r="D5258" s="8">
        <v>41023</v>
      </c>
      <c r="E5258" t="s">
        <v>53</v>
      </c>
      <c r="F5258">
        <v>800</v>
      </c>
      <c r="G5258" t="s">
        <v>66</v>
      </c>
      <c r="H5258" t="s">
        <v>4</v>
      </c>
      <c r="I5258">
        <v>1000</v>
      </c>
      <c r="J5258">
        <v>130</v>
      </c>
      <c r="L5258" t="s">
        <v>55</v>
      </c>
      <c r="M5258" t="s">
        <v>46</v>
      </c>
      <c r="N5258" t="s">
        <v>57</v>
      </c>
    </row>
    <row r="5259" spans="1:14" x14ac:dyDescent="0.25">
      <c r="A5259">
        <v>321737</v>
      </c>
      <c r="B5259" t="s">
        <v>42</v>
      </c>
      <c r="C5259" t="s">
        <v>43</v>
      </c>
      <c r="D5259" s="8">
        <v>41023</v>
      </c>
      <c r="E5259" t="s">
        <v>107</v>
      </c>
      <c r="F5259">
        <v>2000</v>
      </c>
      <c r="G5259" t="s">
        <v>22</v>
      </c>
      <c r="H5259" t="s">
        <v>4</v>
      </c>
      <c r="I5259">
        <v>75</v>
      </c>
      <c r="J5259">
        <v>128</v>
      </c>
      <c r="L5259" t="s">
        <v>55</v>
      </c>
      <c r="M5259" t="s">
        <v>77</v>
      </c>
      <c r="N5259" t="s">
        <v>57</v>
      </c>
    </row>
    <row r="5260" spans="1:14" x14ac:dyDescent="0.25">
      <c r="A5260">
        <v>321739</v>
      </c>
      <c r="B5260" t="s">
        <v>85</v>
      </c>
      <c r="C5260" t="s">
        <v>43</v>
      </c>
      <c r="D5260" s="8">
        <v>41023</v>
      </c>
      <c r="E5260" t="s">
        <v>83</v>
      </c>
      <c r="F5260">
        <v>35</v>
      </c>
      <c r="G5260" t="s">
        <v>21</v>
      </c>
      <c r="H5260" t="s">
        <v>4</v>
      </c>
      <c r="I5260">
        <v>700</v>
      </c>
      <c r="J5260">
        <v>135</v>
      </c>
      <c r="K5260">
        <v>2</v>
      </c>
      <c r="L5260" t="s">
        <v>55</v>
      </c>
      <c r="M5260" t="s">
        <v>46</v>
      </c>
    </row>
    <row r="5261" spans="1:14" x14ac:dyDescent="0.25">
      <c r="A5261">
        <v>321742</v>
      </c>
      <c r="B5261" t="s">
        <v>403</v>
      </c>
      <c r="C5261" t="s">
        <v>71</v>
      </c>
      <c r="D5261" s="8">
        <v>41024</v>
      </c>
      <c r="E5261" t="s">
        <v>53</v>
      </c>
      <c r="F5261">
        <v>1000</v>
      </c>
      <c r="G5261" t="s">
        <v>451</v>
      </c>
      <c r="H5261" t="s">
        <v>3</v>
      </c>
      <c r="I5261">
        <v>1000</v>
      </c>
      <c r="J5261">
        <v>120</v>
      </c>
      <c r="K5261">
        <v>3</v>
      </c>
      <c r="L5261" t="s">
        <v>55</v>
      </c>
      <c r="M5261" t="s">
        <v>56</v>
      </c>
      <c r="N5261" t="s">
        <v>57</v>
      </c>
    </row>
    <row r="5262" spans="1:14" x14ac:dyDescent="0.25">
      <c r="A5262">
        <v>321743</v>
      </c>
      <c r="B5262" t="s">
        <v>276</v>
      </c>
      <c r="C5262" t="s">
        <v>43</v>
      </c>
      <c r="D5262" s="8">
        <v>41024</v>
      </c>
      <c r="E5262" t="s">
        <v>83</v>
      </c>
      <c r="F5262">
        <v>526</v>
      </c>
      <c r="G5262" t="s">
        <v>15</v>
      </c>
      <c r="H5262" t="s">
        <v>3</v>
      </c>
      <c r="I5262">
        <v>1350</v>
      </c>
      <c r="J5262">
        <v>145</v>
      </c>
      <c r="K5262">
        <v>3</v>
      </c>
      <c r="L5262" t="s">
        <v>55</v>
      </c>
      <c r="M5262" t="s">
        <v>46</v>
      </c>
      <c r="N5262" t="s">
        <v>57</v>
      </c>
    </row>
    <row r="5263" spans="1:14" x14ac:dyDescent="0.25">
      <c r="A5263">
        <v>321745</v>
      </c>
      <c r="B5263" t="s">
        <v>235</v>
      </c>
      <c r="C5263" t="s">
        <v>43</v>
      </c>
      <c r="D5263" s="8">
        <v>41024</v>
      </c>
      <c r="E5263" t="s">
        <v>83</v>
      </c>
      <c r="F5263">
        <v>2329</v>
      </c>
      <c r="G5263" t="s">
        <v>236</v>
      </c>
      <c r="H5263" t="s">
        <v>4</v>
      </c>
      <c r="I5263">
        <v>500</v>
      </c>
      <c r="J5263">
        <v>250</v>
      </c>
      <c r="L5263" t="s">
        <v>55</v>
      </c>
      <c r="M5263" t="s">
        <v>56</v>
      </c>
      <c r="N5263" t="s">
        <v>57</v>
      </c>
    </row>
    <row r="5264" spans="1:14" x14ac:dyDescent="0.25">
      <c r="A5264">
        <v>321748</v>
      </c>
      <c r="B5264" t="s">
        <v>266</v>
      </c>
      <c r="C5264" t="s">
        <v>43</v>
      </c>
      <c r="D5264" s="8">
        <v>41024</v>
      </c>
      <c r="E5264" t="s">
        <v>53</v>
      </c>
      <c r="F5264">
        <v>915</v>
      </c>
      <c r="G5264" t="s">
        <v>23</v>
      </c>
      <c r="H5264" t="s">
        <v>4</v>
      </c>
      <c r="I5264">
        <v>0</v>
      </c>
      <c r="K5264">
        <v>0</v>
      </c>
      <c r="L5264" t="s">
        <v>73</v>
      </c>
      <c r="M5264" t="s">
        <v>56</v>
      </c>
      <c r="N5264" t="s">
        <v>57</v>
      </c>
    </row>
    <row r="5265" spans="1:14" x14ac:dyDescent="0.25">
      <c r="A5265">
        <v>321753</v>
      </c>
      <c r="B5265" t="s">
        <v>63</v>
      </c>
      <c r="C5265" t="s">
        <v>43</v>
      </c>
      <c r="D5265" s="8">
        <v>41024</v>
      </c>
      <c r="E5265" t="s">
        <v>107</v>
      </c>
      <c r="F5265">
        <v>1950</v>
      </c>
      <c r="G5265" t="s">
        <v>22</v>
      </c>
      <c r="H5265" t="s">
        <v>4</v>
      </c>
      <c r="I5265">
        <v>600</v>
      </c>
      <c r="J5265">
        <v>250</v>
      </c>
      <c r="K5265">
        <v>10</v>
      </c>
      <c r="L5265" t="s">
        <v>64</v>
      </c>
      <c r="M5265" t="s">
        <v>46</v>
      </c>
      <c r="N5265" t="s">
        <v>57</v>
      </c>
    </row>
    <row r="5266" spans="1:14" x14ac:dyDescent="0.25">
      <c r="A5266">
        <v>321759</v>
      </c>
      <c r="B5266" t="s">
        <v>264</v>
      </c>
      <c r="C5266" t="s">
        <v>71</v>
      </c>
      <c r="D5266" s="8">
        <v>41024</v>
      </c>
      <c r="E5266" t="s">
        <v>53</v>
      </c>
      <c r="F5266">
        <v>941</v>
      </c>
      <c r="G5266" t="s">
        <v>293</v>
      </c>
      <c r="H5266" t="s">
        <v>3</v>
      </c>
      <c r="I5266">
        <v>200</v>
      </c>
      <c r="J5266">
        <v>90</v>
      </c>
      <c r="L5266" t="s">
        <v>64</v>
      </c>
      <c r="M5266" t="s">
        <v>666</v>
      </c>
      <c r="N5266" t="s">
        <v>57</v>
      </c>
    </row>
    <row r="5267" spans="1:14" x14ac:dyDescent="0.25">
      <c r="A5267">
        <v>321787</v>
      </c>
      <c r="B5267" t="s">
        <v>230</v>
      </c>
      <c r="C5267" t="s">
        <v>71</v>
      </c>
      <c r="D5267" s="8">
        <v>41026</v>
      </c>
      <c r="E5267" t="s">
        <v>53</v>
      </c>
      <c r="F5267">
        <v>1608</v>
      </c>
      <c r="G5267" t="s">
        <v>161</v>
      </c>
      <c r="H5267" t="s">
        <v>4</v>
      </c>
      <c r="L5267" t="s">
        <v>64</v>
      </c>
      <c r="M5267" t="s">
        <v>183</v>
      </c>
      <c r="N5267" t="s">
        <v>57</v>
      </c>
    </row>
    <row r="5268" spans="1:14" x14ac:dyDescent="0.25">
      <c r="A5268">
        <v>321805</v>
      </c>
      <c r="B5268" t="s">
        <v>62</v>
      </c>
      <c r="C5268" t="s">
        <v>43</v>
      </c>
      <c r="D5268" s="8">
        <v>41026</v>
      </c>
      <c r="E5268" t="s">
        <v>53</v>
      </c>
      <c r="F5268">
        <v>1430</v>
      </c>
      <c r="G5268" t="s">
        <v>102</v>
      </c>
      <c r="H5268" t="s">
        <v>2</v>
      </c>
      <c r="I5268">
        <v>1000</v>
      </c>
      <c r="J5268">
        <v>150</v>
      </c>
      <c r="K5268">
        <v>5</v>
      </c>
      <c r="L5268" t="s">
        <v>55</v>
      </c>
      <c r="M5268" t="s">
        <v>74</v>
      </c>
      <c r="N5268" t="s">
        <v>57</v>
      </c>
    </row>
    <row r="5269" spans="1:14" x14ac:dyDescent="0.25">
      <c r="A5269">
        <v>321806</v>
      </c>
      <c r="B5269" t="s">
        <v>101</v>
      </c>
      <c r="C5269" t="s">
        <v>43</v>
      </c>
      <c r="D5269" s="8">
        <v>41026</v>
      </c>
      <c r="E5269" t="s">
        <v>83</v>
      </c>
      <c r="F5269">
        <v>2115</v>
      </c>
      <c r="G5269" t="s">
        <v>6</v>
      </c>
      <c r="H5269" t="s">
        <v>2</v>
      </c>
      <c r="I5269">
        <v>200</v>
      </c>
      <c r="J5269">
        <v>143</v>
      </c>
      <c r="L5269" t="s">
        <v>55</v>
      </c>
      <c r="M5269" t="s">
        <v>56</v>
      </c>
      <c r="N5269" t="s">
        <v>57</v>
      </c>
    </row>
    <row r="5270" spans="1:14" x14ac:dyDescent="0.25">
      <c r="A5270">
        <v>321815</v>
      </c>
      <c r="B5270" t="s">
        <v>62</v>
      </c>
      <c r="C5270" t="s">
        <v>43</v>
      </c>
      <c r="D5270" s="8">
        <v>41026</v>
      </c>
      <c r="E5270" t="s">
        <v>53</v>
      </c>
      <c r="F5270">
        <v>1324</v>
      </c>
      <c r="G5270" t="s">
        <v>21</v>
      </c>
      <c r="H5270" t="s">
        <v>4</v>
      </c>
      <c r="I5270">
        <v>6000</v>
      </c>
      <c r="J5270">
        <v>210</v>
      </c>
      <c r="K5270">
        <v>20</v>
      </c>
      <c r="L5270" t="s">
        <v>55</v>
      </c>
      <c r="M5270" t="s">
        <v>46</v>
      </c>
      <c r="N5270" t="s">
        <v>57</v>
      </c>
    </row>
    <row r="5271" spans="1:14" x14ac:dyDescent="0.25">
      <c r="A5271">
        <v>321816</v>
      </c>
      <c r="B5271" t="s">
        <v>48</v>
      </c>
      <c r="D5271" s="8">
        <v>41026</v>
      </c>
      <c r="E5271" t="s">
        <v>53</v>
      </c>
      <c r="F5271">
        <v>1616</v>
      </c>
      <c r="G5271" t="s">
        <v>19</v>
      </c>
      <c r="H5271" t="s">
        <v>4</v>
      </c>
      <c r="I5271">
        <v>0</v>
      </c>
      <c r="K5271">
        <v>0</v>
      </c>
      <c r="L5271" t="s">
        <v>84</v>
      </c>
      <c r="M5271" t="s">
        <v>81</v>
      </c>
      <c r="N5271" t="s">
        <v>57</v>
      </c>
    </row>
    <row r="5272" spans="1:14" x14ac:dyDescent="0.25">
      <c r="A5272">
        <v>321828</v>
      </c>
      <c r="B5272" t="s">
        <v>42</v>
      </c>
      <c r="C5272" t="s">
        <v>43</v>
      </c>
      <c r="D5272" s="8">
        <v>41025</v>
      </c>
      <c r="E5272" t="s">
        <v>83</v>
      </c>
      <c r="F5272">
        <v>2200</v>
      </c>
      <c r="G5272" t="s">
        <v>22</v>
      </c>
      <c r="H5272" t="s">
        <v>4</v>
      </c>
      <c r="I5272">
        <v>10000</v>
      </c>
      <c r="J5272">
        <v>280</v>
      </c>
      <c r="L5272" t="s">
        <v>45</v>
      </c>
      <c r="M5272" t="s">
        <v>56</v>
      </c>
      <c r="N5272" t="s">
        <v>57</v>
      </c>
    </row>
    <row r="5273" spans="1:14" x14ac:dyDescent="0.25">
      <c r="A5273">
        <v>321830</v>
      </c>
      <c r="B5273" t="s">
        <v>42</v>
      </c>
      <c r="C5273" t="s">
        <v>43</v>
      </c>
      <c r="D5273" s="8">
        <v>41025</v>
      </c>
      <c r="E5273" t="s">
        <v>53</v>
      </c>
      <c r="F5273">
        <v>1700</v>
      </c>
      <c r="G5273" t="s">
        <v>134</v>
      </c>
      <c r="H5273" t="s">
        <v>2</v>
      </c>
      <c r="I5273">
        <v>0</v>
      </c>
      <c r="J5273">
        <v>120</v>
      </c>
      <c r="K5273">
        <v>0</v>
      </c>
      <c r="L5273" t="s">
        <v>73</v>
      </c>
      <c r="M5273" t="s">
        <v>56</v>
      </c>
      <c r="N5273" t="s">
        <v>57</v>
      </c>
    </row>
    <row r="5274" spans="1:14" x14ac:dyDescent="0.25">
      <c r="A5274">
        <v>321831</v>
      </c>
      <c r="B5274" t="s">
        <v>63</v>
      </c>
      <c r="C5274" t="s">
        <v>43</v>
      </c>
      <c r="D5274" s="8">
        <v>41025</v>
      </c>
      <c r="E5274" t="s">
        <v>83</v>
      </c>
      <c r="F5274">
        <v>2230</v>
      </c>
      <c r="G5274" t="s">
        <v>7</v>
      </c>
      <c r="H5274" t="s">
        <v>2</v>
      </c>
      <c r="I5274">
        <v>1000</v>
      </c>
      <c r="J5274">
        <v>150</v>
      </c>
      <c r="K5274">
        <v>3</v>
      </c>
      <c r="L5274" t="s">
        <v>55</v>
      </c>
      <c r="M5274" t="s">
        <v>56</v>
      </c>
      <c r="N5274" t="s">
        <v>57</v>
      </c>
    </row>
    <row r="5275" spans="1:14" x14ac:dyDescent="0.25">
      <c r="A5275">
        <v>321834</v>
      </c>
      <c r="B5275" t="s">
        <v>95</v>
      </c>
      <c r="C5275" t="s">
        <v>43</v>
      </c>
      <c r="D5275" s="8">
        <v>41025</v>
      </c>
      <c r="E5275" t="s">
        <v>53</v>
      </c>
      <c r="F5275">
        <v>800</v>
      </c>
      <c r="G5275" t="s">
        <v>19</v>
      </c>
      <c r="H5275" t="s">
        <v>4</v>
      </c>
      <c r="I5275">
        <v>0</v>
      </c>
      <c r="K5275">
        <v>0</v>
      </c>
      <c r="L5275" t="s">
        <v>84</v>
      </c>
      <c r="M5275" t="s">
        <v>667</v>
      </c>
      <c r="N5275" t="s">
        <v>57</v>
      </c>
    </row>
    <row r="5276" spans="1:14" x14ac:dyDescent="0.25">
      <c r="A5276">
        <v>321835</v>
      </c>
      <c r="B5276" t="s">
        <v>220</v>
      </c>
      <c r="C5276" t="s">
        <v>43</v>
      </c>
      <c r="D5276" s="8">
        <v>41025</v>
      </c>
      <c r="E5276" t="s">
        <v>53</v>
      </c>
      <c r="F5276">
        <v>800</v>
      </c>
      <c r="G5276" t="s">
        <v>19</v>
      </c>
      <c r="H5276" t="s">
        <v>4</v>
      </c>
      <c r="L5276" t="s">
        <v>55</v>
      </c>
      <c r="M5276" t="s">
        <v>56</v>
      </c>
      <c r="N5276" t="s">
        <v>57</v>
      </c>
    </row>
    <row r="5277" spans="1:14" x14ac:dyDescent="0.25">
      <c r="A5277">
        <v>321843</v>
      </c>
      <c r="B5277" t="s">
        <v>62</v>
      </c>
      <c r="C5277" t="s">
        <v>43</v>
      </c>
      <c r="D5277" s="8">
        <v>41027</v>
      </c>
      <c r="E5277" t="s">
        <v>53</v>
      </c>
      <c r="F5277">
        <v>1117</v>
      </c>
      <c r="G5277" t="s">
        <v>14</v>
      </c>
      <c r="H5277" t="s">
        <v>3</v>
      </c>
      <c r="I5277">
        <v>3800</v>
      </c>
      <c r="J5277">
        <v>200</v>
      </c>
      <c r="L5277" t="s">
        <v>55</v>
      </c>
      <c r="M5277" t="s">
        <v>668</v>
      </c>
      <c r="N5277" t="s">
        <v>57</v>
      </c>
    </row>
    <row r="5278" spans="1:14" x14ac:dyDescent="0.25">
      <c r="A5278">
        <v>321845</v>
      </c>
      <c r="B5278" t="s">
        <v>85</v>
      </c>
      <c r="C5278" t="s">
        <v>43</v>
      </c>
      <c r="D5278" s="8">
        <v>41027</v>
      </c>
      <c r="E5278" t="s">
        <v>83</v>
      </c>
      <c r="F5278">
        <v>310</v>
      </c>
      <c r="G5278" t="s">
        <v>7</v>
      </c>
      <c r="H5278" t="s">
        <v>2</v>
      </c>
      <c r="I5278">
        <v>7000</v>
      </c>
      <c r="L5278" t="s">
        <v>64</v>
      </c>
      <c r="M5278" t="s">
        <v>56</v>
      </c>
    </row>
    <row r="5279" spans="1:14" x14ac:dyDescent="0.25">
      <c r="A5279">
        <v>321846</v>
      </c>
      <c r="B5279" t="s">
        <v>92</v>
      </c>
      <c r="C5279" t="s">
        <v>43</v>
      </c>
      <c r="D5279" s="8">
        <v>41027</v>
      </c>
      <c r="E5279" t="s">
        <v>53</v>
      </c>
      <c r="F5279">
        <v>1839</v>
      </c>
      <c r="G5279" t="s">
        <v>11</v>
      </c>
      <c r="H5279" t="s">
        <v>3</v>
      </c>
      <c r="I5279">
        <v>50</v>
      </c>
      <c r="J5279">
        <v>180</v>
      </c>
      <c r="K5279">
        <v>0</v>
      </c>
      <c r="L5279" t="s">
        <v>64</v>
      </c>
      <c r="M5279" t="s">
        <v>56</v>
      </c>
      <c r="N5279" t="s">
        <v>57</v>
      </c>
    </row>
    <row r="5280" spans="1:14" x14ac:dyDescent="0.25">
      <c r="A5280">
        <v>321857</v>
      </c>
      <c r="B5280" t="s">
        <v>58</v>
      </c>
      <c r="C5280" t="s">
        <v>43</v>
      </c>
      <c r="D5280" s="8">
        <v>41028</v>
      </c>
      <c r="E5280" t="s">
        <v>53</v>
      </c>
      <c r="F5280">
        <v>1330</v>
      </c>
      <c r="G5280" t="s">
        <v>134</v>
      </c>
      <c r="H5280" t="s">
        <v>2</v>
      </c>
      <c r="I5280">
        <v>7000</v>
      </c>
      <c r="K5280">
        <v>13</v>
      </c>
      <c r="L5280" t="s">
        <v>55</v>
      </c>
      <c r="M5280" t="s">
        <v>46</v>
      </c>
      <c r="N5280" t="s">
        <v>57</v>
      </c>
    </row>
    <row r="5281" spans="1:14" x14ac:dyDescent="0.25">
      <c r="A5281">
        <v>321870</v>
      </c>
      <c r="B5281" t="s">
        <v>167</v>
      </c>
      <c r="C5281" t="s">
        <v>43</v>
      </c>
      <c r="D5281" s="8">
        <v>41029</v>
      </c>
      <c r="E5281" t="s">
        <v>53</v>
      </c>
      <c r="F5281">
        <v>1727</v>
      </c>
      <c r="G5281" t="s">
        <v>19</v>
      </c>
      <c r="H5281" t="s">
        <v>4</v>
      </c>
      <c r="I5281">
        <v>0</v>
      </c>
      <c r="K5281">
        <v>0</v>
      </c>
      <c r="L5281" t="s">
        <v>84</v>
      </c>
      <c r="M5281" t="s">
        <v>81</v>
      </c>
      <c r="N5281" t="s">
        <v>57</v>
      </c>
    </row>
    <row r="5282" spans="1:14" x14ac:dyDescent="0.25">
      <c r="A5282">
        <v>321875</v>
      </c>
      <c r="B5282" t="s">
        <v>101</v>
      </c>
      <c r="C5282" t="s">
        <v>43</v>
      </c>
      <c r="D5282" s="8">
        <v>41029</v>
      </c>
      <c r="E5282" t="s">
        <v>83</v>
      </c>
      <c r="F5282">
        <v>2200</v>
      </c>
      <c r="G5282" t="s">
        <v>6</v>
      </c>
      <c r="H5282" t="s">
        <v>2</v>
      </c>
      <c r="I5282">
        <v>7000</v>
      </c>
      <c r="J5282">
        <v>210</v>
      </c>
      <c r="K5282">
        <v>20</v>
      </c>
      <c r="L5282" t="s">
        <v>55</v>
      </c>
      <c r="M5282" t="s">
        <v>238</v>
      </c>
      <c r="N5282" t="s">
        <v>57</v>
      </c>
    </row>
    <row r="5283" spans="1:14" x14ac:dyDescent="0.25">
      <c r="A5283">
        <v>321879</v>
      </c>
      <c r="B5283" t="s">
        <v>42</v>
      </c>
      <c r="C5283" t="s">
        <v>43</v>
      </c>
      <c r="D5283" s="8">
        <v>41029</v>
      </c>
      <c r="E5283" t="s">
        <v>83</v>
      </c>
      <c r="F5283">
        <v>2240</v>
      </c>
      <c r="G5283" t="s">
        <v>221</v>
      </c>
      <c r="H5283" t="s">
        <v>4</v>
      </c>
      <c r="I5283">
        <v>5000</v>
      </c>
      <c r="J5283">
        <v>199</v>
      </c>
      <c r="L5283" t="s">
        <v>55</v>
      </c>
      <c r="M5283" t="s">
        <v>378</v>
      </c>
      <c r="N5283" t="s">
        <v>57</v>
      </c>
    </row>
    <row r="5284" spans="1:14" x14ac:dyDescent="0.25">
      <c r="A5284">
        <v>321880</v>
      </c>
      <c r="B5284" t="s">
        <v>42</v>
      </c>
      <c r="C5284" t="s">
        <v>43</v>
      </c>
      <c r="D5284" s="8">
        <v>41029</v>
      </c>
      <c r="E5284" t="s">
        <v>53</v>
      </c>
      <c r="F5284">
        <v>1345</v>
      </c>
      <c r="G5284" t="s">
        <v>11</v>
      </c>
      <c r="H5284" t="s">
        <v>3</v>
      </c>
      <c r="I5284">
        <v>2000</v>
      </c>
      <c r="J5284">
        <v>190</v>
      </c>
      <c r="K5284">
        <v>6</v>
      </c>
      <c r="L5284" t="s">
        <v>55</v>
      </c>
      <c r="M5284" t="s">
        <v>132</v>
      </c>
      <c r="N5284" t="s">
        <v>57</v>
      </c>
    </row>
    <row r="5285" spans="1:14" x14ac:dyDescent="0.25">
      <c r="A5285">
        <v>321881</v>
      </c>
      <c r="B5285" t="s">
        <v>42</v>
      </c>
      <c r="C5285" t="s">
        <v>43</v>
      </c>
      <c r="D5285" s="8">
        <v>41029</v>
      </c>
      <c r="E5285" t="s">
        <v>83</v>
      </c>
      <c r="F5285">
        <v>2350</v>
      </c>
      <c r="G5285" t="s">
        <v>13</v>
      </c>
      <c r="H5285" t="s">
        <v>3</v>
      </c>
      <c r="I5285">
        <v>1000</v>
      </c>
      <c r="J5285">
        <v>140</v>
      </c>
      <c r="L5285" t="s">
        <v>55</v>
      </c>
      <c r="M5285" t="s">
        <v>46</v>
      </c>
      <c r="N5285" t="s">
        <v>57</v>
      </c>
    </row>
    <row r="5286" spans="1:14" x14ac:dyDescent="0.25">
      <c r="A5286">
        <v>321883</v>
      </c>
      <c r="B5286" t="s">
        <v>42</v>
      </c>
      <c r="C5286" t="s">
        <v>43</v>
      </c>
      <c r="D5286" s="8">
        <v>41029</v>
      </c>
      <c r="E5286" t="s">
        <v>83</v>
      </c>
      <c r="F5286">
        <v>2038</v>
      </c>
      <c r="G5286" t="s">
        <v>6</v>
      </c>
      <c r="H5286" t="s">
        <v>2</v>
      </c>
      <c r="I5286">
        <v>1100</v>
      </c>
      <c r="J5286">
        <v>130</v>
      </c>
      <c r="L5286" t="s">
        <v>55</v>
      </c>
      <c r="M5286" t="s">
        <v>430</v>
      </c>
      <c r="N5286" t="s">
        <v>57</v>
      </c>
    </row>
    <row r="5287" spans="1:14" x14ac:dyDescent="0.25">
      <c r="A5287">
        <v>321887</v>
      </c>
      <c r="B5287" t="s">
        <v>85</v>
      </c>
      <c r="C5287" t="s">
        <v>43</v>
      </c>
      <c r="D5287" s="8">
        <v>41029</v>
      </c>
      <c r="E5287" t="s">
        <v>83</v>
      </c>
      <c r="F5287">
        <v>2230</v>
      </c>
      <c r="G5287" t="s">
        <v>93</v>
      </c>
      <c r="H5287" t="s">
        <v>2</v>
      </c>
      <c r="I5287">
        <v>8000</v>
      </c>
      <c r="J5287">
        <v>210</v>
      </c>
      <c r="K5287">
        <v>20</v>
      </c>
      <c r="L5287" t="s">
        <v>45</v>
      </c>
      <c r="M5287" t="s">
        <v>46</v>
      </c>
    </row>
    <row r="5288" spans="1:14" x14ac:dyDescent="0.25">
      <c r="A5288">
        <v>321896</v>
      </c>
      <c r="B5288" t="s">
        <v>48</v>
      </c>
      <c r="D5288" s="8">
        <v>41008</v>
      </c>
      <c r="G5288" t="s">
        <v>8</v>
      </c>
      <c r="H5288" t="s">
        <v>2</v>
      </c>
      <c r="K5288">
        <v>0</v>
      </c>
      <c r="M5288" t="s">
        <v>521</v>
      </c>
    </row>
    <row r="5289" spans="1:14" x14ac:dyDescent="0.25">
      <c r="A5289">
        <v>321902</v>
      </c>
      <c r="B5289" t="s">
        <v>48</v>
      </c>
      <c r="D5289" s="8">
        <v>41014</v>
      </c>
      <c r="G5289" t="s">
        <v>22</v>
      </c>
      <c r="H5289" t="s">
        <v>4</v>
      </c>
      <c r="K5289">
        <v>0</v>
      </c>
      <c r="M5289" t="s">
        <v>51</v>
      </c>
    </row>
    <row r="5290" spans="1:14" x14ac:dyDescent="0.25">
      <c r="A5290">
        <v>321906</v>
      </c>
      <c r="B5290" t="s">
        <v>48</v>
      </c>
      <c r="D5290" s="8">
        <v>41015</v>
      </c>
      <c r="G5290" t="s">
        <v>19</v>
      </c>
      <c r="H5290" t="s">
        <v>4</v>
      </c>
      <c r="K5290">
        <v>0</v>
      </c>
      <c r="M5290" t="s">
        <v>140</v>
      </c>
    </row>
    <row r="5291" spans="1:14" x14ac:dyDescent="0.25">
      <c r="A5291">
        <v>321921</v>
      </c>
      <c r="B5291" t="s">
        <v>403</v>
      </c>
      <c r="C5291" t="s">
        <v>71</v>
      </c>
      <c r="D5291" s="8">
        <v>41031</v>
      </c>
      <c r="E5291" t="s">
        <v>53</v>
      </c>
      <c r="F5291">
        <v>1025</v>
      </c>
      <c r="G5291" t="s">
        <v>191</v>
      </c>
      <c r="H5291" t="s">
        <v>2</v>
      </c>
      <c r="I5291">
        <v>0</v>
      </c>
      <c r="K5291">
        <v>0</v>
      </c>
      <c r="L5291" t="s">
        <v>84</v>
      </c>
      <c r="M5291" t="s">
        <v>162</v>
      </c>
      <c r="N5291" t="s">
        <v>57</v>
      </c>
    </row>
    <row r="5292" spans="1:14" x14ac:dyDescent="0.25">
      <c r="A5292">
        <v>321923</v>
      </c>
      <c r="B5292" t="s">
        <v>101</v>
      </c>
      <c r="C5292" t="s">
        <v>43</v>
      </c>
      <c r="D5292" s="8">
        <v>41031</v>
      </c>
      <c r="E5292" t="s">
        <v>83</v>
      </c>
      <c r="F5292">
        <v>414</v>
      </c>
      <c r="G5292" t="s">
        <v>93</v>
      </c>
      <c r="H5292" t="s">
        <v>2</v>
      </c>
      <c r="I5292">
        <v>0</v>
      </c>
      <c r="J5292">
        <v>135</v>
      </c>
      <c r="K5292">
        <v>0</v>
      </c>
      <c r="L5292" t="s">
        <v>84</v>
      </c>
      <c r="M5292" t="s">
        <v>99</v>
      </c>
      <c r="N5292" t="s">
        <v>57</v>
      </c>
    </row>
    <row r="5293" spans="1:14" x14ac:dyDescent="0.25">
      <c r="A5293">
        <v>321926</v>
      </c>
      <c r="B5293" t="s">
        <v>101</v>
      </c>
      <c r="C5293" t="s">
        <v>43</v>
      </c>
      <c r="D5293" s="8">
        <v>41032</v>
      </c>
      <c r="E5293" t="s">
        <v>83</v>
      </c>
      <c r="F5293">
        <v>450</v>
      </c>
      <c r="G5293" t="s">
        <v>7</v>
      </c>
      <c r="H5293" t="s">
        <v>2</v>
      </c>
      <c r="I5293">
        <v>500</v>
      </c>
      <c r="J5293">
        <v>140</v>
      </c>
      <c r="L5293" t="s">
        <v>55</v>
      </c>
      <c r="M5293" t="s">
        <v>537</v>
      </c>
      <c r="N5293" t="s">
        <v>57</v>
      </c>
    </row>
    <row r="5294" spans="1:14" x14ac:dyDescent="0.25">
      <c r="A5294">
        <v>321927</v>
      </c>
      <c r="B5294" t="s">
        <v>86</v>
      </c>
      <c r="C5294" t="s">
        <v>43</v>
      </c>
      <c r="D5294" s="8">
        <v>41032</v>
      </c>
      <c r="E5294" t="s">
        <v>53</v>
      </c>
      <c r="F5294">
        <v>1030</v>
      </c>
      <c r="G5294" t="s">
        <v>21</v>
      </c>
      <c r="H5294" t="s">
        <v>4</v>
      </c>
      <c r="L5294" t="s">
        <v>55</v>
      </c>
      <c r="M5294" t="s">
        <v>238</v>
      </c>
      <c r="N5294" t="s">
        <v>57</v>
      </c>
    </row>
    <row r="5295" spans="1:14" x14ac:dyDescent="0.25">
      <c r="A5295">
        <v>321931</v>
      </c>
      <c r="B5295" t="s">
        <v>42</v>
      </c>
      <c r="C5295" t="s">
        <v>43</v>
      </c>
      <c r="D5295" s="8">
        <v>41033</v>
      </c>
      <c r="E5295" t="s">
        <v>83</v>
      </c>
      <c r="F5295">
        <v>2100</v>
      </c>
      <c r="G5295" t="s">
        <v>22</v>
      </c>
      <c r="H5295" t="s">
        <v>4</v>
      </c>
      <c r="I5295">
        <v>0</v>
      </c>
      <c r="J5295">
        <v>60</v>
      </c>
      <c r="K5295">
        <v>0</v>
      </c>
      <c r="L5295" t="s">
        <v>73</v>
      </c>
      <c r="M5295" t="s">
        <v>115</v>
      </c>
      <c r="N5295" t="s">
        <v>57</v>
      </c>
    </row>
    <row r="5296" spans="1:14" x14ac:dyDescent="0.25">
      <c r="A5296">
        <v>321932</v>
      </c>
      <c r="B5296" t="s">
        <v>42</v>
      </c>
      <c r="C5296" t="s">
        <v>43</v>
      </c>
      <c r="D5296" s="8">
        <v>41033</v>
      </c>
      <c r="E5296" t="s">
        <v>53</v>
      </c>
      <c r="F5296">
        <v>930</v>
      </c>
      <c r="G5296" t="s">
        <v>179</v>
      </c>
      <c r="H5296" t="s">
        <v>2</v>
      </c>
      <c r="I5296">
        <v>10</v>
      </c>
      <c r="J5296">
        <v>120</v>
      </c>
      <c r="K5296">
        <v>0</v>
      </c>
      <c r="L5296" t="s">
        <v>55</v>
      </c>
      <c r="M5296" t="s">
        <v>238</v>
      </c>
      <c r="N5296" t="s">
        <v>57</v>
      </c>
    </row>
    <row r="5297" spans="1:14" x14ac:dyDescent="0.25">
      <c r="A5297">
        <v>321934</v>
      </c>
      <c r="B5297" t="s">
        <v>63</v>
      </c>
      <c r="C5297" t="s">
        <v>43</v>
      </c>
      <c r="D5297" s="8">
        <v>41034</v>
      </c>
      <c r="E5297" t="s">
        <v>53</v>
      </c>
      <c r="F5297">
        <v>1545</v>
      </c>
      <c r="G5297" t="s">
        <v>13</v>
      </c>
      <c r="H5297" t="s">
        <v>3</v>
      </c>
      <c r="I5297">
        <v>50</v>
      </c>
      <c r="K5297">
        <v>0</v>
      </c>
      <c r="L5297" t="s">
        <v>64</v>
      </c>
      <c r="M5297" t="s">
        <v>56</v>
      </c>
      <c r="N5297" t="s">
        <v>57</v>
      </c>
    </row>
    <row r="5298" spans="1:14" x14ac:dyDescent="0.25">
      <c r="A5298">
        <v>321937</v>
      </c>
      <c r="B5298" t="s">
        <v>78</v>
      </c>
      <c r="C5298" t="s">
        <v>43</v>
      </c>
      <c r="D5298" s="8">
        <v>41035</v>
      </c>
      <c r="E5298" t="s">
        <v>53</v>
      </c>
      <c r="F5298">
        <v>720</v>
      </c>
      <c r="G5298" t="s">
        <v>102</v>
      </c>
      <c r="H5298" t="s">
        <v>2</v>
      </c>
      <c r="I5298">
        <v>1000</v>
      </c>
      <c r="J5298">
        <v>190</v>
      </c>
      <c r="K5298">
        <v>1</v>
      </c>
      <c r="L5298" t="s">
        <v>64</v>
      </c>
      <c r="M5298" t="s">
        <v>46</v>
      </c>
      <c r="N5298" t="s">
        <v>57</v>
      </c>
    </row>
    <row r="5299" spans="1:14" x14ac:dyDescent="0.25">
      <c r="A5299">
        <v>321944</v>
      </c>
      <c r="B5299" t="s">
        <v>78</v>
      </c>
      <c r="C5299" t="s">
        <v>43</v>
      </c>
      <c r="D5299" s="8">
        <v>41035</v>
      </c>
      <c r="E5299" t="s">
        <v>53</v>
      </c>
      <c r="F5299">
        <v>1630</v>
      </c>
      <c r="G5299" t="s">
        <v>19</v>
      </c>
      <c r="H5299" t="s">
        <v>4</v>
      </c>
      <c r="I5299">
        <v>0</v>
      </c>
      <c r="J5299">
        <v>130</v>
      </c>
      <c r="K5299">
        <v>0</v>
      </c>
      <c r="L5299" t="s">
        <v>84</v>
      </c>
      <c r="M5299" t="s">
        <v>81</v>
      </c>
      <c r="N5299" t="s">
        <v>57</v>
      </c>
    </row>
    <row r="5300" spans="1:14" x14ac:dyDescent="0.25">
      <c r="A5300">
        <v>321948</v>
      </c>
      <c r="B5300" t="s">
        <v>62</v>
      </c>
      <c r="C5300" t="s">
        <v>43</v>
      </c>
      <c r="D5300" s="8">
        <v>41029</v>
      </c>
      <c r="E5300" t="s">
        <v>83</v>
      </c>
      <c r="F5300">
        <v>2105</v>
      </c>
      <c r="G5300" t="s">
        <v>19</v>
      </c>
      <c r="H5300" t="s">
        <v>4</v>
      </c>
      <c r="I5300">
        <v>1200</v>
      </c>
      <c r="J5300">
        <v>150</v>
      </c>
      <c r="K5300">
        <v>4</v>
      </c>
      <c r="L5300" t="s">
        <v>55</v>
      </c>
      <c r="M5300" t="s">
        <v>46</v>
      </c>
      <c r="N5300" t="s">
        <v>57</v>
      </c>
    </row>
    <row r="5301" spans="1:14" x14ac:dyDescent="0.25">
      <c r="A5301">
        <v>321950</v>
      </c>
      <c r="B5301" t="s">
        <v>202</v>
      </c>
      <c r="C5301" t="s">
        <v>43</v>
      </c>
      <c r="D5301" s="8">
        <v>40977</v>
      </c>
      <c r="E5301" t="s">
        <v>53</v>
      </c>
      <c r="F5301">
        <v>855</v>
      </c>
      <c r="G5301" t="s">
        <v>215</v>
      </c>
      <c r="H5301" t="s">
        <v>3</v>
      </c>
      <c r="I5301">
        <v>10</v>
      </c>
      <c r="J5301">
        <v>110</v>
      </c>
      <c r="K5301">
        <v>0</v>
      </c>
      <c r="L5301" t="s">
        <v>55</v>
      </c>
      <c r="M5301" t="s">
        <v>74</v>
      </c>
      <c r="N5301" t="s">
        <v>57</v>
      </c>
    </row>
    <row r="5302" spans="1:14" x14ac:dyDescent="0.25">
      <c r="A5302">
        <v>321954</v>
      </c>
      <c r="B5302" t="s">
        <v>669</v>
      </c>
      <c r="D5302" s="8">
        <v>41017</v>
      </c>
      <c r="E5302" t="s">
        <v>53</v>
      </c>
      <c r="F5302">
        <v>1030</v>
      </c>
      <c r="G5302" t="s">
        <v>366</v>
      </c>
      <c r="H5302" t="s">
        <v>2</v>
      </c>
      <c r="L5302" t="s">
        <v>55</v>
      </c>
      <c r="M5302" t="s">
        <v>279</v>
      </c>
      <c r="N5302" t="s">
        <v>57</v>
      </c>
    </row>
    <row r="5303" spans="1:14" x14ac:dyDescent="0.25">
      <c r="A5303">
        <v>321955</v>
      </c>
      <c r="B5303" t="s">
        <v>88</v>
      </c>
      <c r="C5303" t="s">
        <v>43</v>
      </c>
      <c r="D5303" s="8">
        <v>41017</v>
      </c>
      <c r="E5303" t="s">
        <v>53</v>
      </c>
      <c r="F5303">
        <v>800</v>
      </c>
      <c r="G5303" t="s">
        <v>21</v>
      </c>
      <c r="H5303" t="s">
        <v>4</v>
      </c>
      <c r="I5303">
        <v>0</v>
      </c>
      <c r="K5303">
        <v>0</v>
      </c>
      <c r="L5303" t="s">
        <v>84</v>
      </c>
      <c r="M5303" t="s">
        <v>56</v>
      </c>
      <c r="N5303" t="s">
        <v>57</v>
      </c>
    </row>
    <row r="5304" spans="1:14" x14ac:dyDescent="0.25">
      <c r="A5304">
        <v>321956</v>
      </c>
      <c r="B5304" t="s">
        <v>78</v>
      </c>
      <c r="C5304" t="s">
        <v>43</v>
      </c>
      <c r="D5304" s="8">
        <v>41019</v>
      </c>
      <c r="E5304" t="s">
        <v>107</v>
      </c>
      <c r="F5304">
        <v>2030</v>
      </c>
      <c r="G5304" t="s">
        <v>10</v>
      </c>
      <c r="H5304" t="s">
        <v>2</v>
      </c>
      <c r="I5304">
        <v>300</v>
      </c>
      <c r="J5304">
        <v>130</v>
      </c>
      <c r="L5304" t="s">
        <v>55</v>
      </c>
      <c r="M5304" t="s">
        <v>46</v>
      </c>
      <c r="N5304" t="s">
        <v>57</v>
      </c>
    </row>
    <row r="5305" spans="1:14" x14ac:dyDescent="0.25">
      <c r="A5305">
        <v>321973</v>
      </c>
      <c r="B5305" t="s">
        <v>230</v>
      </c>
      <c r="C5305" t="s">
        <v>71</v>
      </c>
      <c r="D5305" s="8">
        <v>41028</v>
      </c>
      <c r="E5305" t="s">
        <v>53</v>
      </c>
      <c r="F5305">
        <v>715</v>
      </c>
      <c r="G5305" t="s">
        <v>213</v>
      </c>
      <c r="H5305" t="s">
        <v>3</v>
      </c>
      <c r="I5305">
        <v>5</v>
      </c>
      <c r="J5305">
        <v>60</v>
      </c>
      <c r="K5305">
        <v>0</v>
      </c>
      <c r="L5305" t="s">
        <v>64</v>
      </c>
      <c r="M5305" t="s">
        <v>104</v>
      </c>
      <c r="N5305" t="s">
        <v>57</v>
      </c>
    </row>
    <row r="5306" spans="1:14" x14ac:dyDescent="0.25">
      <c r="A5306">
        <v>321975</v>
      </c>
      <c r="B5306" t="s">
        <v>452</v>
      </c>
      <c r="C5306" t="s">
        <v>106</v>
      </c>
      <c r="D5306" s="8">
        <v>41029</v>
      </c>
      <c r="E5306" t="s">
        <v>53</v>
      </c>
      <c r="F5306">
        <v>1801</v>
      </c>
      <c r="G5306" t="s">
        <v>191</v>
      </c>
      <c r="H5306" t="s">
        <v>2</v>
      </c>
      <c r="I5306">
        <v>0</v>
      </c>
      <c r="J5306">
        <v>50</v>
      </c>
      <c r="K5306">
        <v>0</v>
      </c>
      <c r="L5306" t="s">
        <v>84</v>
      </c>
      <c r="M5306" t="s">
        <v>56</v>
      </c>
      <c r="N5306" t="s">
        <v>57</v>
      </c>
    </row>
    <row r="5307" spans="1:14" x14ac:dyDescent="0.25">
      <c r="A5307">
        <v>321989</v>
      </c>
      <c r="B5307" t="s">
        <v>220</v>
      </c>
      <c r="C5307" t="s">
        <v>43</v>
      </c>
      <c r="D5307" s="8">
        <v>41035</v>
      </c>
      <c r="E5307" t="s">
        <v>53</v>
      </c>
      <c r="F5307">
        <v>1830</v>
      </c>
      <c r="G5307" t="s">
        <v>21</v>
      </c>
      <c r="H5307" t="s">
        <v>4</v>
      </c>
      <c r="I5307">
        <v>1000</v>
      </c>
      <c r="L5307" t="s">
        <v>64</v>
      </c>
      <c r="M5307" t="s">
        <v>56</v>
      </c>
      <c r="N5307" t="s">
        <v>57</v>
      </c>
    </row>
    <row r="5308" spans="1:14" x14ac:dyDescent="0.25">
      <c r="A5308">
        <v>321990</v>
      </c>
      <c r="B5308" t="s">
        <v>263</v>
      </c>
      <c r="C5308" t="s">
        <v>43</v>
      </c>
      <c r="D5308" s="8">
        <v>41041</v>
      </c>
      <c r="E5308" t="s">
        <v>53</v>
      </c>
      <c r="F5308">
        <v>810</v>
      </c>
      <c r="G5308" t="s">
        <v>100</v>
      </c>
      <c r="H5308" t="s">
        <v>3</v>
      </c>
      <c r="I5308">
        <v>0</v>
      </c>
      <c r="K5308">
        <v>0</v>
      </c>
      <c r="L5308" t="s">
        <v>73</v>
      </c>
      <c r="M5308" t="s">
        <v>308</v>
      </c>
      <c r="N5308" t="s">
        <v>57</v>
      </c>
    </row>
    <row r="5309" spans="1:14" x14ac:dyDescent="0.25">
      <c r="A5309">
        <v>321991</v>
      </c>
      <c r="B5309" t="s">
        <v>62</v>
      </c>
      <c r="C5309" t="s">
        <v>43</v>
      </c>
      <c r="D5309" s="8">
        <v>41038</v>
      </c>
      <c r="E5309" t="s">
        <v>53</v>
      </c>
      <c r="F5309">
        <v>908</v>
      </c>
      <c r="G5309" t="s">
        <v>102</v>
      </c>
      <c r="H5309" t="s">
        <v>2</v>
      </c>
      <c r="I5309">
        <v>500</v>
      </c>
      <c r="J5309">
        <v>180</v>
      </c>
      <c r="L5309" t="s">
        <v>55</v>
      </c>
      <c r="M5309" t="s">
        <v>238</v>
      </c>
      <c r="N5309" t="s">
        <v>57</v>
      </c>
    </row>
    <row r="5310" spans="1:14" x14ac:dyDescent="0.25">
      <c r="A5310">
        <v>321992</v>
      </c>
      <c r="B5310" t="s">
        <v>58</v>
      </c>
      <c r="C5310" t="s">
        <v>43</v>
      </c>
      <c r="D5310" s="8">
        <v>41038</v>
      </c>
      <c r="E5310" t="s">
        <v>53</v>
      </c>
      <c r="F5310">
        <v>832</v>
      </c>
      <c r="G5310" t="s">
        <v>93</v>
      </c>
      <c r="H5310" t="s">
        <v>2</v>
      </c>
      <c r="I5310">
        <v>10</v>
      </c>
      <c r="K5310">
        <v>0</v>
      </c>
      <c r="L5310" t="s">
        <v>64</v>
      </c>
      <c r="M5310" t="s">
        <v>159</v>
      </c>
      <c r="N5310" t="s">
        <v>57</v>
      </c>
    </row>
    <row r="5311" spans="1:14" x14ac:dyDescent="0.25">
      <c r="A5311">
        <v>321993</v>
      </c>
      <c r="B5311" t="s">
        <v>239</v>
      </c>
      <c r="C5311" t="s">
        <v>106</v>
      </c>
      <c r="D5311" s="8">
        <v>41038</v>
      </c>
      <c r="E5311" t="s">
        <v>53</v>
      </c>
      <c r="F5311">
        <v>1615</v>
      </c>
      <c r="G5311" t="s">
        <v>15</v>
      </c>
      <c r="H5311" t="s">
        <v>3</v>
      </c>
      <c r="I5311">
        <v>200</v>
      </c>
      <c r="J5311">
        <v>120</v>
      </c>
      <c r="L5311" t="s">
        <v>55</v>
      </c>
      <c r="M5311" t="s">
        <v>46</v>
      </c>
      <c r="N5311" t="s">
        <v>57</v>
      </c>
    </row>
    <row r="5312" spans="1:14" x14ac:dyDescent="0.25">
      <c r="A5312">
        <v>321998</v>
      </c>
      <c r="B5312" t="s">
        <v>42</v>
      </c>
      <c r="C5312" t="s">
        <v>43</v>
      </c>
      <c r="D5312" s="8">
        <v>41037</v>
      </c>
      <c r="E5312" t="s">
        <v>83</v>
      </c>
      <c r="F5312">
        <v>2335</v>
      </c>
      <c r="G5312" t="s">
        <v>93</v>
      </c>
      <c r="H5312" t="s">
        <v>2</v>
      </c>
      <c r="I5312">
        <v>3000</v>
      </c>
      <c r="J5312">
        <v>170</v>
      </c>
      <c r="K5312">
        <v>9</v>
      </c>
      <c r="L5312" t="s">
        <v>55</v>
      </c>
      <c r="M5312" t="s">
        <v>56</v>
      </c>
      <c r="N5312" t="s">
        <v>57</v>
      </c>
    </row>
    <row r="5313" spans="1:14" x14ac:dyDescent="0.25">
      <c r="A5313">
        <v>322000</v>
      </c>
      <c r="B5313" t="s">
        <v>86</v>
      </c>
      <c r="C5313" t="s">
        <v>43</v>
      </c>
      <c r="D5313" s="8">
        <v>41040</v>
      </c>
      <c r="E5313" t="s">
        <v>53</v>
      </c>
      <c r="F5313">
        <v>1230</v>
      </c>
      <c r="G5313" t="s">
        <v>11</v>
      </c>
      <c r="H5313" t="s">
        <v>3</v>
      </c>
      <c r="I5313">
        <v>700</v>
      </c>
      <c r="J5313">
        <v>150</v>
      </c>
      <c r="K5313">
        <v>2</v>
      </c>
      <c r="L5313" t="s">
        <v>55</v>
      </c>
      <c r="M5313" t="s">
        <v>148</v>
      </c>
      <c r="N5313" t="s">
        <v>57</v>
      </c>
    </row>
    <row r="5314" spans="1:14" x14ac:dyDescent="0.25">
      <c r="A5314">
        <v>322001</v>
      </c>
      <c r="B5314" t="s">
        <v>62</v>
      </c>
      <c r="C5314" t="s">
        <v>43</v>
      </c>
      <c r="D5314" s="8">
        <v>41040</v>
      </c>
      <c r="E5314" t="s">
        <v>83</v>
      </c>
      <c r="F5314">
        <v>2215</v>
      </c>
      <c r="G5314" t="s">
        <v>12</v>
      </c>
      <c r="H5314" t="s">
        <v>3</v>
      </c>
      <c r="I5314">
        <v>4000</v>
      </c>
      <c r="J5314">
        <v>180</v>
      </c>
      <c r="K5314">
        <v>10</v>
      </c>
      <c r="L5314" t="s">
        <v>55</v>
      </c>
      <c r="M5314" t="s">
        <v>238</v>
      </c>
      <c r="N5314" t="s">
        <v>57</v>
      </c>
    </row>
    <row r="5315" spans="1:14" x14ac:dyDescent="0.25">
      <c r="A5315">
        <v>322004</v>
      </c>
      <c r="B5315" t="s">
        <v>220</v>
      </c>
      <c r="C5315" t="s">
        <v>43</v>
      </c>
      <c r="D5315" s="8">
        <v>41040</v>
      </c>
      <c r="E5315" t="s">
        <v>53</v>
      </c>
      <c r="F5315">
        <v>920</v>
      </c>
      <c r="G5315" t="s">
        <v>19</v>
      </c>
      <c r="H5315" t="s">
        <v>4</v>
      </c>
      <c r="I5315">
        <v>200</v>
      </c>
      <c r="J5315">
        <v>140</v>
      </c>
      <c r="L5315" t="s">
        <v>55</v>
      </c>
      <c r="M5315" t="s">
        <v>56</v>
      </c>
      <c r="N5315" t="s">
        <v>57</v>
      </c>
    </row>
    <row r="5316" spans="1:14" x14ac:dyDescent="0.25">
      <c r="A5316">
        <v>322006</v>
      </c>
      <c r="B5316" t="s">
        <v>92</v>
      </c>
      <c r="C5316" t="s">
        <v>43</v>
      </c>
      <c r="D5316" s="8">
        <v>41041</v>
      </c>
      <c r="E5316" t="s">
        <v>83</v>
      </c>
      <c r="F5316">
        <v>2210</v>
      </c>
      <c r="G5316" t="s">
        <v>6</v>
      </c>
      <c r="H5316" t="s">
        <v>2</v>
      </c>
      <c r="J5316">
        <v>265</v>
      </c>
      <c r="L5316" t="s">
        <v>45</v>
      </c>
      <c r="M5316" t="s">
        <v>596</v>
      </c>
      <c r="N5316" t="s">
        <v>57</v>
      </c>
    </row>
    <row r="5317" spans="1:14" x14ac:dyDescent="0.25">
      <c r="A5317">
        <v>322007</v>
      </c>
      <c r="B5317" t="s">
        <v>78</v>
      </c>
      <c r="C5317" t="s">
        <v>43</v>
      </c>
      <c r="D5317" s="8">
        <v>41041</v>
      </c>
      <c r="E5317" t="s">
        <v>53</v>
      </c>
      <c r="F5317">
        <v>1005</v>
      </c>
      <c r="G5317" t="s">
        <v>19</v>
      </c>
      <c r="H5317" t="s">
        <v>4</v>
      </c>
      <c r="I5317">
        <v>5</v>
      </c>
      <c r="J5317">
        <v>150</v>
      </c>
      <c r="K5317">
        <v>0</v>
      </c>
      <c r="L5317" t="s">
        <v>64</v>
      </c>
      <c r="M5317" t="s">
        <v>667</v>
      </c>
    </row>
    <row r="5318" spans="1:14" x14ac:dyDescent="0.25">
      <c r="A5318">
        <v>322021</v>
      </c>
      <c r="B5318" t="s">
        <v>42</v>
      </c>
      <c r="C5318" t="s">
        <v>43</v>
      </c>
      <c r="D5318" s="8">
        <v>41053</v>
      </c>
      <c r="E5318" t="s">
        <v>53</v>
      </c>
      <c r="F5318">
        <v>1800</v>
      </c>
      <c r="G5318" t="s">
        <v>134</v>
      </c>
      <c r="H5318" t="s">
        <v>2</v>
      </c>
      <c r="I5318">
        <v>500</v>
      </c>
      <c r="J5318">
        <v>130</v>
      </c>
      <c r="L5318" t="s">
        <v>55</v>
      </c>
      <c r="M5318" t="s">
        <v>172</v>
      </c>
      <c r="N5318" t="s">
        <v>57</v>
      </c>
    </row>
    <row r="5319" spans="1:14" x14ac:dyDescent="0.25">
      <c r="A5319">
        <v>322022</v>
      </c>
      <c r="B5319" t="s">
        <v>120</v>
      </c>
      <c r="C5319" t="s">
        <v>43</v>
      </c>
      <c r="D5319" s="8">
        <v>41053</v>
      </c>
      <c r="E5319" t="s">
        <v>53</v>
      </c>
      <c r="F5319">
        <v>830</v>
      </c>
      <c r="G5319" t="s">
        <v>117</v>
      </c>
      <c r="H5319" t="s">
        <v>2</v>
      </c>
      <c r="I5319">
        <v>300</v>
      </c>
      <c r="L5319" t="s">
        <v>55</v>
      </c>
      <c r="M5319" t="s">
        <v>56</v>
      </c>
      <c r="N5319" t="s">
        <v>57</v>
      </c>
    </row>
    <row r="5320" spans="1:14" x14ac:dyDescent="0.25">
      <c r="A5320">
        <v>322023</v>
      </c>
      <c r="B5320" t="s">
        <v>220</v>
      </c>
      <c r="C5320" t="s">
        <v>43</v>
      </c>
      <c r="D5320" s="8">
        <v>41053</v>
      </c>
      <c r="E5320" t="s">
        <v>53</v>
      </c>
      <c r="F5320">
        <v>820</v>
      </c>
      <c r="G5320" t="s">
        <v>168</v>
      </c>
      <c r="H5320" t="s">
        <v>4</v>
      </c>
      <c r="K5320">
        <v>0</v>
      </c>
      <c r="L5320" t="s">
        <v>55</v>
      </c>
      <c r="M5320" t="s">
        <v>308</v>
      </c>
      <c r="N5320" t="s">
        <v>57</v>
      </c>
    </row>
    <row r="5321" spans="1:14" x14ac:dyDescent="0.25">
      <c r="A5321">
        <v>322030</v>
      </c>
      <c r="B5321" t="s">
        <v>149</v>
      </c>
      <c r="C5321" t="s">
        <v>43</v>
      </c>
      <c r="D5321" s="8">
        <v>41054</v>
      </c>
      <c r="E5321" t="s">
        <v>53</v>
      </c>
      <c r="F5321">
        <v>1538</v>
      </c>
      <c r="G5321" t="s">
        <v>22</v>
      </c>
      <c r="H5321" t="s">
        <v>4</v>
      </c>
      <c r="M5321" t="s">
        <v>60</v>
      </c>
      <c r="N5321" t="s">
        <v>57</v>
      </c>
    </row>
    <row r="5322" spans="1:14" x14ac:dyDescent="0.25">
      <c r="A5322">
        <v>322043</v>
      </c>
      <c r="B5322" t="s">
        <v>92</v>
      </c>
      <c r="C5322" t="s">
        <v>43</v>
      </c>
      <c r="D5322" s="8">
        <v>41052</v>
      </c>
      <c r="E5322" t="s">
        <v>53</v>
      </c>
      <c r="F5322">
        <v>715</v>
      </c>
      <c r="G5322" t="s">
        <v>117</v>
      </c>
      <c r="H5322" t="s">
        <v>2</v>
      </c>
      <c r="I5322">
        <v>0</v>
      </c>
      <c r="J5322">
        <v>90</v>
      </c>
      <c r="K5322">
        <v>0</v>
      </c>
      <c r="L5322" t="s">
        <v>84</v>
      </c>
      <c r="M5322" t="s">
        <v>172</v>
      </c>
      <c r="N5322" t="s">
        <v>57</v>
      </c>
    </row>
    <row r="5323" spans="1:14" x14ac:dyDescent="0.25">
      <c r="A5323">
        <v>322054</v>
      </c>
      <c r="B5323" t="s">
        <v>92</v>
      </c>
      <c r="C5323" t="s">
        <v>43</v>
      </c>
      <c r="D5323" s="8">
        <v>41045</v>
      </c>
      <c r="E5323" t="s">
        <v>53</v>
      </c>
      <c r="F5323">
        <v>1010</v>
      </c>
      <c r="G5323" t="s">
        <v>102</v>
      </c>
      <c r="H5323" t="s">
        <v>2</v>
      </c>
      <c r="I5323">
        <v>800</v>
      </c>
      <c r="J5323">
        <v>110</v>
      </c>
      <c r="L5323" t="s">
        <v>55</v>
      </c>
      <c r="M5323" t="s">
        <v>238</v>
      </c>
      <c r="N5323" t="s">
        <v>57</v>
      </c>
    </row>
    <row r="5324" spans="1:14" x14ac:dyDescent="0.25">
      <c r="A5324">
        <v>322056</v>
      </c>
      <c r="B5324" t="s">
        <v>670</v>
      </c>
      <c r="C5324" t="s">
        <v>71</v>
      </c>
      <c r="D5324" s="8">
        <v>41045</v>
      </c>
      <c r="E5324" t="s">
        <v>53</v>
      </c>
      <c r="F5324">
        <v>736</v>
      </c>
      <c r="G5324" t="s">
        <v>671</v>
      </c>
      <c r="H5324" t="s">
        <v>4</v>
      </c>
      <c r="I5324">
        <v>0</v>
      </c>
      <c r="J5324">
        <v>45</v>
      </c>
      <c r="K5324">
        <v>0</v>
      </c>
      <c r="L5324" t="s">
        <v>73</v>
      </c>
      <c r="M5324" t="s">
        <v>56</v>
      </c>
      <c r="N5324" t="s">
        <v>57</v>
      </c>
    </row>
    <row r="5325" spans="1:14" x14ac:dyDescent="0.25">
      <c r="A5325">
        <v>322057</v>
      </c>
      <c r="B5325" t="s">
        <v>127</v>
      </c>
      <c r="C5325" t="s">
        <v>71</v>
      </c>
      <c r="D5325" s="8">
        <v>41045</v>
      </c>
      <c r="E5325" t="s">
        <v>53</v>
      </c>
      <c r="F5325">
        <v>1047</v>
      </c>
      <c r="G5325" t="s">
        <v>672</v>
      </c>
      <c r="H5325" t="s">
        <v>3</v>
      </c>
      <c r="K5325">
        <v>0</v>
      </c>
      <c r="L5325" t="s">
        <v>64</v>
      </c>
      <c r="M5325" t="s">
        <v>238</v>
      </c>
    </row>
    <row r="5326" spans="1:14" x14ac:dyDescent="0.25">
      <c r="A5326">
        <v>322058</v>
      </c>
      <c r="B5326" t="s">
        <v>167</v>
      </c>
      <c r="C5326" t="s">
        <v>43</v>
      </c>
      <c r="D5326" s="8">
        <v>41045</v>
      </c>
      <c r="E5326" t="s">
        <v>53</v>
      </c>
      <c r="F5326">
        <v>1701</v>
      </c>
      <c r="G5326" t="s">
        <v>19</v>
      </c>
      <c r="H5326" t="s">
        <v>4</v>
      </c>
      <c r="I5326">
        <v>0</v>
      </c>
      <c r="J5326">
        <v>130</v>
      </c>
      <c r="K5326">
        <v>0</v>
      </c>
      <c r="L5326" t="s">
        <v>73</v>
      </c>
      <c r="M5326" t="s">
        <v>51</v>
      </c>
      <c r="N5326" t="s">
        <v>57</v>
      </c>
    </row>
    <row r="5327" spans="1:14" x14ac:dyDescent="0.25">
      <c r="A5327">
        <v>322064</v>
      </c>
      <c r="B5327" t="s">
        <v>220</v>
      </c>
      <c r="C5327" t="s">
        <v>43</v>
      </c>
      <c r="D5327" s="8">
        <v>40858</v>
      </c>
      <c r="E5327" t="s">
        <v>53</v>
      </c>
      <c r="G5327" t="s">
        <v>21</v>
      </c>
      <c r="H5327" t="s">
        <v>4</v>
      </c>
      <c r="I5327">
        <v>1000</v>
      </c>
      <c r="L5327" t="s">
        <v>55</v>
      </c>
      <c r="M5327" t="s">
        <v>267</v>
      </c>
    </row>
    <row r="5328" spans="1:14" x14ac:dyDescent="0.25">
      <c r="A5328">
        <v>322092</v>
      </c>
      <c r="B5328" t="s">
        <v>42</v>
      </c>
      <c r="C5328" t="s">
        <v>43</v>
      </c>
      <c r="D5328" s="8">
        <v>41046</v>
      </c>
      <c r="E5328" t="s">
        <v>53</v>
      </c>
      <c r="F5328">
        <v>1800</v>
      </c>
      <c r="G5328" t="s">
        <v>21</v>
      </c>
      <c r="H5328" t="s">
        <v>4</v>
      </c>
      <c r="I5328">
        <v>50</v>
      </c>
      <c r="K5328">
        <v>0</v>
      </c>
      <c r="L5328" t="s">
        <v>55</v>
      </c>
      <c r="M5328" t="s">
        <v>56</v>
      </c>
      <c r="N5328" t="s">
        <v>57</v>
      </c>
    </row>
    <row r="5329" spans="1:14" x14ac:dyDescent="0.25">
      <c r="A5329">
        <v>322098</v>
      </c>
      <c r="B5329" t="s">
        <v>42</v>
      </c>
      <c r="C5329" t="s">
        <v>43</v>
      </c>
      <c r="D5329" s="8">
        <v>41031</v>
      </c>
      <c r="E5329" t="s">
        <v>83</v>
      </c>
      <c r="F5329">
        <v>2330</v>
      </c>
      <c r="G5329" t="s">
        <v>179</v>
      </c>
      <c r="H5329" t="s">
        <v>2</v>
      </c>
      <c r="I5329">
        <v>3000</v>
      </c>
      <c r="J5329">
        <v>190</v>
      </c>
      <c r="K5329">
        <v>8</v>
      </c>
      <c r="L5329" t="s">
        <v>64</v>
      </c>
      <c r="M5329" t="s">
        <v>310</v>
      </c>
    </row>
    <row r="5330" spans="1:14" x14ac:dyDescent="0.25">
      <c r="A5330">
        <v>322101</v>
      </c>
      <c r="B5330" t="s">
        <v>92</v>
      </c>
      <c r="C5330" t="s">
        <v>43</v>
      </c>
      <c r="D5330" s="8">
        <v>41022</v>
      </c>
      <c r="E5330" t="s">
        <v>53</v>
      </c>
      <c r="F5330">
        <v>830</v>
      </c>
      <c r="G5330" t="s">
        <v>20</v>
      </c>
      <c r="H5330" t="s">
        <v>4</v>
      </c>
      <c r="I5330">
        <v>10</v>
      </c>
      <c r="J5330">
        <v>170</v>
      </c>
      <c r="K5330">
        <v>0</v>
      </c>
      <c r="L5330" t="s">
        <v>64</v>
      </c>
      <c r="M5330" t="s">
        <v>172</v>
      </c>
      <c r="N5330" t="s">
        <v>57</v>
      </c>
    </row>
    <row r="5331" spans="1:14" x14ac:dyDescent="0.25">
      <c r="A5331">
        <v>322105</v>
      </c>
      <c r="B5331" t="s">
        <v>42</v>
      </c>
      <c r="C5331" t="s">
        <v>43</v>
      </c>
      <c r="D5331" s="8">
        <v>41043</v>
      </c>
      <c r="G5331" t="s">
        <v>11</v>
      </c>
      <c r="H5331" t="s">
        <v>3</v>
      </c>
      <c r="I5331">
        <v>0</v>
      </c>
      <c r="K5331">
        <v>0</v>
      </c>
      <c r="L5331" t="s">
        <v>84</v>
      </c>
      <c r="M5331" t="s">
        <v>69</v>
      </c>
    </row>
    <row r="5332" spans="1:14" x14ac:dyDescent="0.25">
      <c r="A5332">
        <v>322113</v>
      </c>
      <c r="B5332" t="s">
        <v>220</v>
      </c>
      <c r="C5332" t="s">
        <v>43</v>
      </c>
      <c r="D5332" s="8">
        <v>41048</v>
      </c>
      <c r="E5332" t="s">
        <v>53</v>
      </c>
      <c r="F5332">
        <v>920</v>
      </c>
      <c r="G5332" t="s">
        <v>199</v>
      </c>
      <c r="H5332" t="s">
        <v>3</v>
      </c>
      <c r="I5332">
        <v>500</v>
      </c>
      <c r="J5332">
        <v>140</v>
      </c>
      <c r="K5332">
        <v>1</v>
      </c>
      <c r="L5332" t="s">
        <v>55</v>
      </c>
      <c r="M5332" t="s">
        <v>104</v>
      </c>
      <c r="N5332" t="s">
        <v>57</v>
      </c>
    </row>
    <row r="5333" spans="1:14" x14ac:dyDescent="0.25">
      <c r="A5333">
        <v>322115</v>
      </c>
      <c r="B5333" t="s">
        <v>86</v>
      </c>
      <c r="C5333" t="s">
        <v>43</v>
      </c>
      <c r="D5333" s="8">
        <v>41046</v>
      </c>
      <c r="E5333" t="s">
        <v>53</v>
      </c>
      <c r="F5333">
        <v>1123</v>
      </c>
      <c r="G5333" t="s">
        <v>8</v>
      </c>
      <c r="H5333" t="s">
        <v>2</v>
      </c>
      <c r="I5333">
        <v>0</v>
      </c>
      <c r="K5333">
        <v>0</v>
      </c>
      <c r="L5333" t="s">
        <v>73</v>
      </c>
      <c r="M5333" t="s">
        <v>238</v>
      </c>
    </row>
    <row r="5334" spans="1:14" x14ac:dyDescent="0.25">
      <c r="A5334">
        <v>322120</v>
      </c>
      <c r="B5334" t="s">
        <v>63</v>
      </c>
      <c r="C5334" t="s">
        <v>43</v>
      </c>
      <c r="D5334" s="8">
        <v>41051</v>
      </c>
      <c r="E5334" t="s">
        <v>53</v>
      </c>
      <c r="F5334">
        <v>1753</v>
      </c>
      <c r="G5334" t="s">
        <v>6</v>
      </c>
      <c r="H5334" t="s">
        <v>2</v>
      </c>
      <c r="I5334">
        <v>0</v>
      </c>
      <c r="J5334">
        <v>140</v>
      </c>
      <c r="K5334">
        <v>0</v>
      </c>
      <c r="L5334" t="s">
        <v>84</v>
      </c>
      <c r="M5334" t="s">
        <v>56</v>
      </c>
      <c r="N5334" t="s">
        <v>57</v>
      </c>
    </row>
    <row r="5335" spans="1:14" x14ac:dyDescent="0.25">
      <c r="A5335">
        <v>322155</v>
      </c>
      <c r="B5335" t="s">
        <v>42</v>
      </c>
      <c r="C5335" t="s">
        <v>43</v>
      </c>
      <c r="D5335" s="8">
        <v>41055</v>
      </c>
      <c r="E5335" t="s">
        <v>53</v>
      </c>
      <c r="F5335">
        <v>1130</v>
      </c>
      <c r="G5335" t="s">
        <v>22</v>
      </c>
      <c r="H5335" t="s">
        <v>4</v>
      </c>
      <c r="I5335">
        <v>5</v>
      </c>
      <c r="J5335">
        <v>135</v>
      </c>
      <c r="K5335">
        <v>0</v>
      </c>
      <c r="L5335" t="s">
        <v>55</v>
      </c>
      <c r="M5335" t="s">
        <v>56</v>
      </c>
      <c r="N5335" t="s">
        <v>57</v>
      </c>
    </row>
    <row r="5336" spans="1:14" x14ac:dyDescent="0.25">
      <c r="A5336">
        <v>322156</v>
      </c>
      <c r="B5336" t="s">
        <v>220</v>
      </c>
      <c r="C5336" t="s">
        <v>43</v>
      </c>
      <c r="D5336" s="8">
        <v>41056</v>
      </c>
      <c r="E5336" t="s">
        <v>53</v>
      </c>
      <c r="F5336">
        <v>1052</v>
      </c>
      <c r="G5336" t="s">
        <v>673</v>
      </c>
      <c r="H5336" t="s">
        <v>4</v>
      </c>
      <c r="I5336">
        <v>100</v>
      </c>
      <c r="J5336">
        <v>150</v>
      </c>
      <c r="K5336">
        <v>0</v>
      </c>
      <c r="L5336" t="s">
        <v>64</v>
      </c>
      <c r="M5336" t="s">
        <v>132</v>
      </c>
      <c r="N5336" t="s">
        <v>57</v>
      </c>
    </row>
    <row r="5337" spans="1:14" x14ac:dyDescent="0.25">
      <c r="A5337">
        <v>322163</v>
      </c>
      <c r="B5337" t="s">
        <v>48</v>
      </c>
      <c r="D5337" s="8">
        <v>41045</v>
      </c>
      <c r="G5337" t="s">
        <v>143</v>
      </c>
      <c r="H5337" t="s">
        <v>3</v>
      </c>
      <c r="K5337">
        <v>0</v>
      </c>
      <c r="M5337" t="s">
        <v>485</v>
      </c>
    </row>
    <row r="5338" spans="1:14" x14ac:dyDescent="0.25">
      <c r="A5338">
        <v>322169</v>
      </c>
      <c r="B5338" t="s">
        <v>92</v>
      </c>
      <c r="C5338" t="s">
        <v>43</v>
      </c>
      <c r="D5338" s="8">
        <v>41056</v>
      </c>
      <c r="E5338" t="s">
        <v>53</v>
      </c>
      <c r="F5338">
        <v>1142</v>
      </c>
      <c r="G5338" t="s">
        <v>11</v>
      </c>
      <c r="H5338" t="s">
        <v>3</v>
      </c>
      <c r="I5338">
        <v>0</v>
      </c>
      <c r="K5338">
        <v>0</v>
      </c>
      <c r="L5338" t="s">
        <v>84</v>
      </c>
      <c r="M5338" t="s">
        <v>140</v>
      </c>
    </row>
    <row r="5339" spans="1:14" x14ac:dyDescent="0.25">
      <c r="A5339">
        <v>322173</v>
      </c>
      <c r="B5339" t="s">
        <v>276</v>
      </c>
      <c r="C5339" t="s">
        <v>43</v>
      </c>
      <c r="D5339" s="8">
        <v>41058</v>
      </c>
      <c r="E5339" t="s">
        <v>53</v>
      </c>
      <c r="F5339">
        <v>1652</v>
      </c>
      <c r="G5339" t="s">
        <v>21</v>
      </c>
      <c r="H5339" t="s">
        <v>4</v>
      </c>
      <c r="I5339">
        <v>0</v>
      </c>
      <c r="K5339">
        <v>0</v>
      </c>
      <c r="L5339" t="s">
        <v>73</v>
      </c>
      <c r="M5339" t="s">
        <v>238</v>
      </c>
      <c r="N5339" t="s">
        <v>57</v>
      </c>
    </row>
    <row r="5340" spans="1:14" x14ac:dyDescent="0.25">
      <c r="A5340">
        <v>322186</v>
      </c>
      <c r="B5340" t="s">
        <v>58</v>
      </c>
      <c r="C5340" t="s">
        <v>43</v>
      </c>
      <c r="D5340" s="8">
        <v>41059</v>
      </c>
      <c r="E5340" t="s">
        <v>53</v>
      </c>
      <c r="F5340">
        <v>1900</v>
      </c>
      <c r="G5340" t="s">
        <v>20</v>
      </c>
      <c r="H5340" t="s">
        <v>4</v>
      </c>
      <c r="I5340">
        <v>500</v>
      </c>
      <c r="J5340">
        <v>160</v>
      </c>
      <c r="K5340">
        <v>1</v>
      </c>
      <c r="L5340" t="s">
        <v>55</v>
      </c>
      <c r="M5340" t="s">
        <v>233</v>
      </c>
      <c r="N5340" t="s">
        <v>57</v>
      </c>
    </row>
    <row r="5341" spans="1:14" x14ac:dyDescent="0.25">
      <c r="A5341">
        <v>322188</v>
      </c>
      <c r="B5341" t="s">
        <v>63</v>
      </c>
      <c r="C5341" t="s">
        <v>43</v>
      </c>
      <c r="D5341" s="8">
        <v>41059</v>
      </c>
      <c r="E5341" t="s">
        <v>107</v>
      </c>
      <c r="F5341">
        <v>1822</v>
      </c>
      <c r="G5341" t="s">
        <v>93</v>
      </c>
      <c r="H5341" t="s">
        <v>2</v>
      </c>
      <c r="K5341">
        <v>0</v>
      </c>
      <c r="L5341" t="s">
        <v>64</v>
      </c>
      <c r="M5341" t="s">
        <v>399</v>
      </c>
      <c r="N5341" t="s">
        <v>57</v>
      </c>
    </row>
    <row r="5342" spans="1:14" x14ac:dyDescent="0.25">
      <c r="A5342">
        <v>322190</v>
      </c>
      <c r="B5342" t="s">
        <v>48</v>
      </c>
      <c r="D5342" s="8">
        <v>41059</v>
      </c>
      <c r="G5342" t="s">
        <v>674</v>
      </c>
      <c r="H5342" t="s">
        <v>4</v>
      </c>
      <c r="K5342">
        <v>0</v>
      </c>
      <c r="M5342" t="s">
        <v>172</v>
      </c>
    </row>
    <row r="5343" spans="1:14" x14ac:dyDescent="0.25">
      <c r="A5343">
        <v>322191</v>
      </c>
      <c r="B5343" t="s">
        <v>254</v>
      </c>
      <c r="D5343" s="8">
        <v>41060</v>
      </c>
      <c r="E5343" t="s">
        <v>83</v>
      </c>
      <c r="F5343">
        <v>2145</v>
      </c>
      <c r="G5343" t="s">
        <v>675</v>
      </c>
      <c r="H5343" t="s">
        <v>2</v>
      </c>
      <c r="I5343">
        <v>200</v>
      </c>
      <c r="J5343">
        <v>80</v>
      </c>
      <c r="L5343" t="s">
        <v>55</v>
      </c>
      <c r="M5343" t="s">
        <v>56</v>
      </c>
      <c r="N5343" t="s">
        <v>57</v>
      </c>
    </row>
    <row r="5344" spans="1:14" x14ac:dyDescent="0.25">
      <c r="A5344">
        <v>322192</v>
      </c>
      <c r="B5344" t="s">
        <v>92</v>
      </c>
      <c r="C5344" t="s">
        <v>43</v>
      </c>
      <c r="D5344" s="8">
        <v>41032</v>
      </c>
      <c r="G5344" t="s">
        <v>7</v>
      </c>
      <c r="H5344" t="s">
        <v>2</v>
      </c>
      <c r="I5344">
        <v>200</v>
      </c>
      <c r="J5344">
        <v>175</v>
      </c>
      <c r="L5344" t="s">
        <v>55</v>
      </c>
      <c r="M5344" t="s">
        <v>537</v>
      </c>
      <c r="N5344" t="s">
        <v>57</v>
      </c>
    </row>
    <row r="5345" spans="1:14" x14ac:dyDescent="0.25">
      <c r="A5345">
        <v>322203</v>
      </c>
      <c r="B5345" t="s">
        <v>157</v>
      </c>
      <c r="C5345" t="s">
        <v>71</v>
      </c>
      <c r="D5345" s="8">
        <v>41060</v>
      </c>
      <c r="E5345" t="s">
        <v>53</v>
      </c>
      <c r="F5345">
        <v>2000</v>
      </c>
      <c r="G5345" t="s">
        <v>135</v>
      </c>
      <c r="H5345" t="s">
        <v>3</v>
      </c>
      <c r="I5345">
        <v>0</v>
      </c>
      <c r="J5345">
        <v>50</v>
      </c>
      <c r="K5345">
        <v>0</v>
      </c>
      <c r="L5345" t="s">
        <v>73</v>
      </c>
      <c r="M5345" t="s">
        <v>564</v>
      </c>
    </row>
    <row r="5346" spans="1:14" x14ac:dyDescent="0.25">
      <c r="A5346">
        <v>322212</v>
      </c>
      <c r="B5346" t="s">
        <v>48</v>
      </c>
      <c r="D5346" s="8">
        <v>41047</v>
      </c>
      <c r="G5346" t="s">
        <v>114</v>
      </c>
      <c r="H5346" t="s">
        <v>3</v>
      </c>
      <c r="K5346">
        <v>0</v>
      </c>
      <c r="M5346" t="s">
        <v>231</v>
      </c>
    </row>
    <row r="5347" spans="1:14" x14ac:dyDescent="0.25">
      <c r="A5347">
        <v>322215</v>
      </c>
      <c r="B5347" t="s">
        <v>48</v>
      </c>
      <c r="D5347" s="8">
        <v>41047</v>
      </c>
      <c r="G5347" t="s">
        <v>100</v>
      </c>
      <c r="H5347" t="s">
        <v>3</v>
      </c>
      <c r="K5347">
        <v>0</v>
      </c>
      <c r="M5347" t="s">
        <v>74</v>
      </c>
    </row>
    <row r="5348" spans="1:14" x14ac:dyDescent="0.25">
      <c r="A5348">
        <v>322218</v>
      </c>
      <c r="B5348" t="s">
        <v>48</v>
      </c>
      <c r="D5348" s="8">
        <v>41048</v>
      </c>
      <c r="G5348" t="s">
        <v>93</v>
      </c>
      <c r="H5348" t="s">
        <v>2</v>
      </c>
      <c r="K5348">
        <v>0</v>
      </c>
      <c r="M5348" t="s">
        <v>159</v>
      </c>
    </row>
    <row r="5349" spans="1:14" x14ac:dyDescent="0.25">
      <c r="A5349">
        <v>322224</v>
      </c>
      <c r="B5349" t="s">
        <v>157</v>
      </c>
      <c r="C5349" t="s">
        <v>71</v>
      </c>
      <c r="D5349" s="8">
        <v>41034</v>
      </c>
      <c r="E5349" t="s">
        <v>53</v>
      </c>
      <c r="F5349">
        <v>800</v>
      </c>
      <c r="G5349" t="s">
        <v>676</v>
      </c>
      <c r="H5349" t="s">
        <v>3</v>
      </c>
      <c r="I5349">
        <v>0</v>
      </c>
      <c r="J5349">
        <v>50</v>
      </c>
      <c r="K5349">
        <v>0</v>
      </c>
      <c r="L5349" t="s">
        <v>84</v>
      </c>
      <c r="M5349" t="s">
        <v>56</v>
      </c>
      <c r="N5349" t="s">
        <v>57</v>
      </c>
    </row>
    <row r="5350" spans="1:14" x14ac:dyDescent="0.25">
      <c r="A5350">
        <v>322234</v>
      </c>
      <c r="B5350" t="s">
        <v>88</v>
      </c>
      <c r="C5350" t="s">
        <v>43</v>
      </c>
      <c r="D5350" s="8">
        <v>41036</v>
      </c>
      <c r="E5350" t="s">
        <v>83</v>
      </c>
      <c r="F5350">
        <v>2250</v>
      </c>
      <c r="G5350" t="s">
        <v>102</v>
      </c>
      <c r="H5350" t="s">
        <v>2</v>
      </c>
      <c r="I5350">
        <v>9800</v>
      </c>
      <c r="J5350">
        <v>245</v>
      </c>
      <c r="K5350">
        <v>35</v>
      </c>
      <c r="L5350" t="s">
        <v>45</v>
      </c>
      <c r="M5350" t="s">
        <v>46</v>
      </c>
      <c r="N5350" t="s">
        <v>57</v>
      </c>
    </row>
    <row r="5351" spans="1:14" x14ac:dyDescent="0.25">
      <c r="A5351">
        <v>322242</v>
      </c>
      <c r="B5351" t="s">
        <v>276</v>
      </c>
      <c r="C5351" t="s">
        <v>43</v>
      </c>
      <c r="D5351" s="8">
        <v>41032</v>
      </c>
      <c r="E5351" t="s">
        <v>53</v>
      </c>
      <c r="F5351">
        <v>805</v>
      </c>
      <c r="G5351" t="s">
        <v>8</v>
      </c>
      <c r="H5351" t="s">
        <v>2</v>
      </c>
      <c r="L5351" t="s">
        <v>55</v>
      </c>
      <c r="M5351" t="s">
        <v>150</v>
      </c>
    </row>
    <row r="5352" spans="1:14" x14ac:dyDescent="0.25">
      <c r="A5352">
        <v>322244</v>
      </c>
      <c r="B5352" t="s">
        <v>86</v>
      </c>
      <c r="C5352" t="s">
        <v>43</v>
      </c>
      <c r="D5352" s="8">
        <v>41032</v>
      </c>
      <c r="E5352" t="s">
        <v>44</v>
      </c>
      <c r="F5352">
        <v>627</v>
      </c>
      <c r="G5352" t="s">
        <v>164</v>
      </c>
      <c r="H5352" t="s">
        <v>4</v>
      </c>
      <c r="I5352">
        <v>20</v>
      </c>
      <c r="J5352">
        <v>120</v>
      </c>
      <c r="K5352">
        <v>0</v>
      </c>
      <c r="L5352" t="s">
        <v>55</v>
      </c>
      <c r="M5352" t="s">
        <v>56</v>
      </c>
    </row>
    <row r="5353" spans="1:14" x14ac:dyDescent="0.25">
      <c r="A5353">
        <v>322246</v>
      </c>
      <c r="B5353" t="s">
        <v>110</v>
      </c>
      <c r="C5353" t="s">
        <v>43</v>
      </c>
      <c r="D5353" s="8">
        <v>41032</v>
      </c>
      <c r="E5353" t="s">
        <v>53</v>
      </c>
      <c r="G5353" t="s">
        <v>21</v>
      </c>
      <c r="H5353" t="s">
        <v>4</v>
      </c>
      <c r="I5353">
        <v>0</v>
      </c>
      <c r="J5353">
        <v>150</v>
      </c>
      <c r="K5353">
        <v>0</v>
      </c>
      <c r="L5353" t="s">
        <v>73</v>
      </c>
      <c r="M5353" t="s">
        <v>56</v>
      </c>
      <c r="N5353" t="s">
        <v>57</v>
      </c>
    </row>
    <row r="5354" spans="1:14" x14ac:dyDescent="0.25">
      <c r="A5354">
        <v>322251</v>
      </c>
      <c r="B5354" t="s">
        <v>92</v>
      </c>
      <c r="C5354" t="s">
        <v>43</v>
      </c>
      <c r="D5354" s="8">
        <v>41032</v>
      </c>
      <c r="E5354" t="s">
        <v>83</v>
      </c>
      <c r="F5354">
        <v>2345</v>
      </c>
      <c r="G5354" t="s">
        <v>8</v>
      </c>
      <c r="H5354" t="s">
        <v>2</v>
      </c>
      <c r="I5354">
        <v>8000</v>
      </c>
      <c r="J5354">
        <v>200</v>
      </c>
      <c r="L5354" t="s">
        <v>64</v>
      </c>
      <c r="M5354" t="s">
        <v>56</v>
      </c>
      <c r="N5354" t="s">
        <v>57</v>
      </c>
    </row>
    <row r="5355" spans="1:14" x14ac:dyDescent="0.25">
      <c r="A5355">
        <v>322252</v>
      </c>
      <c r="B5355" t="s">
        <v>372</v>
      </c>
      <c r="D5355" s="8">
        <v>41032</v>
      </c>
      <c r="E5355" t="s">
        <v>53</v>
      </c>
      <c r="F5355">
        <v>1030</v>
      </c>
      <c r="G5355" t="s">
        <v>59</v>
      </c>
      <c r="H5355" t="s">
        <v>2</v>
      </c>
      <c r="I5355">
        <v>0</v>
      </c>
      <c r="K5355">
        <v>0</v>
      </c>
      <c r="L5355" t="s">
        <v>73</v>
      </c>
      <c r="M5355" t="s">
        <v>172</v>
      </c>
      <c r="N5355" t="s">
        <v>57</v>
      </c>
    </row>
    <row r="5356" spans="1:14" x14ac:dyDescent="0.25">
      <c r="A5356">
        <v>322268</v>
      </c>
      <c r="B5356" t="s">
        <v>48</v>
      </c>
      <c r="D5356" s="8">
        <v>41052</v>
      </c>
      <c r="G5356" t="s">
        <v>19</v>
      </c>
      <c r="H5356" t="s">
        <v>4</v>
      </c>
      <c r="K5356">
        <v>0</v>
      </c>
      <c r="M5356" t="s">
        <v>51</v>
      </c>
    </row>
    <row r="5357" spans="1:14" x14ac:dyDescent="0.25">
      <c r="A5357">
        <v>322269</v>
      </c>
      <c r="B5357" t="s">
        <v>48</v>
      </c>
      <c r="D5357" s="8">
        <v>41052</v>
      </c>
      <c r="G5357" t="s">
        <v>19</v>
      </c>
      <c r="H5357" t="s">
        <v>4</v>
      </c>
      <c r="K5357">
        <v>0</v>
      </c>
      <c r="M5357" t="s">
        <v>136</v>
      </c>
    </row>
    <row r="5358" spans="1:14" x14ac:dyDescent="0.25">
      <c r="A5358">
        <v>322275</v>
      </c>
      <c r="B5358" t="s">
        <v>48</v>
      </c>
      <c r="D5358" s="8">
        <v>41050</v>
      </c>
      <c r="G5358" t="s">
        <v>75</v>
      </c>
      <c r="H5358" t="s">
        <v>4</v>
      </c>
      <c r="K5358">
        <v>0</v>
      </c>
      <c r="M5358" t="s">
        <v>115</v>
      </c>
    </row>
    <row r="5359" spans="1:14" x14ac:dyDescent="0.25">
      <c r="A5359">
        <v>322293</v>
      </c>
      <c r="B5359" t="s">
        <v>48</v>
      </c>
      <c r="D5359" s="8">
        <v>41053</v>
      </c>
      <c r="G5359" t="s">
        <v>93</v>
      </c>
      <c r="H5359" t="s">
        <v>2</v>
      </c>
      <c r="K5359">
        <v>0</v>
      </c>
      <c r="M5359" t="s">
        <v>159</v>
      </c>
    </row>
    <row r="5360" spans="1:14" x14ac:dyDescent="0.25">
      <c r="A5360">
        <v>322298</v>
      </c>
      <c r="B5360" t="s">
        <v>48</v>
      </c>
      <c r="D5360" s="8">
        <v>41054</v>
      </c>
      <c r="G5360" t="s">
        <v>19</v>
      </c>
      <c r="H5360" t="s">
        <v>4</v>
      </c>
      <c r="K5360">
        <v>0</v>
      </c>
      <c r="M5360" t="s">
        <v>51</v>
      </c>
    </row>
    <row r="5361" spans="1:14" x14ac:dyDescent="0.25">
      <c r="A5361">
        <v>322301</v>
      </c>
      <c r="B5361" t="s">
        <v>48</v>
      </c>
      <c r="D5361" s="8">
        <v>41054</v>
      </c>
      <c r="G5361" t="s">
        <v>10</v>
      </c>
      <c r="H5361" t="s">
        <v>2</v>
      </c>
      <c r="K5361">
        <v>0</v>
      </c>
      <c r="M5361" t="s">
        <v>74</v>
      </c>
    </row>
    <row r="5362" spans="1:14" x14ac:dyDescent="0.25">
      <c r="A5362">
        <v>322307</v>
      </c>
      <c r="B5362" t="s">
        <v>48</v>
      </c>
      <c r="D5362" s="8">
        <v>41055</v>
      </c>
      <c r="G5362" t="s">
        <v>19</v>
      </c>
      <c r="H5362" t="s">
        <v>4</v>
      </c>
      <c r="K5362">
        <v>0</v>
      </c>
      <c r="M5362" t="s">
        <v>51</v>
      </c>
    </row>
    <row r="5363" spans="1:14" x14ac:dyDescent="0.25">
      <c r="A5363">
        <v>322309</v>
      </c>
      <c r="B5363" t="s">
        <v>48</v>
      </c>
      <c r="D5363" s="8">
        <v>41055</v>
      </c>
      <c r="G5363" t="s">
        <v>12</v>
      </c>
      <c r="H5363" t="s">
        <v>3</v>
      </c>
      <c r="K5363">
        <v>0</v>
      </c>
      <c r="M5363" t="s">
        <v>300</v>
      </c>
    </row>
    <row r="5364" spans="1:14" x14ac:dyDescent="0.25">
      <c r="A5364">
        <v>322313</v>
      </c>
      <c r="B5364" t="s">
        <v>48</v>
      </c>
      <c r="D5364" s="8">
        <v>41057</v>
      </c>
      <c r="G5364" t="s">
        <v>197</v>
      </c>
      <c r="H5364" t="s">
        <v>4</v>
      </c>
      <c r="K5364">
        <v>0</v>
      </c>
      <c r="M5364" t="s">
        <v>399</v>
      </c>
    </row>
    <row r="5365" spans="1:14" x14ac:dyDescent="0.25">
      <c r="A5365">
        <v>322316</v>
      </c>
      <c r="B5365" t="s">
        <v>48</v>
      </c>
      <c r="D5365" s="8">
        <v>41057</v>
      </c>
      <c r="G5365" t="s">
        <v>100</v>
      </c>
      <c r="H5365" t="s">
        <v>3</v>
      </c>
      <c r="K5365">
        <v>0</v>
      </c>
      <c r="M5365" t="s">
        <v>308</v>
      </c>
    </row>
    <row r="5366" spans="1:14" x14ac:dyDescent="0.25">
      <c r="A5366">
        <v>322317</v>
      </c>
      <c r="B5366" t="s">
        <v>48</v>
      </c>
      <c r="D5366" s="8">
        <v>41058</v>
      </c>
      <c r="G5366" t="s">
        <v>168</v>
      </c>
      <c r="H5366" t="s">
        <v>4</v>
      </c>
      <c r="K5366">
        <v>0</v>
      </c>
      <c r="M5366" t="s">
        <v>51</v>
      </c>
    </row>
    <row r="5367" spans="1:14" x14ac:dyDescent="0.25">
      <c r="A5367">
        <v>322322</v>
      </c>
      <c r="B5367" t="s">
        <v>42</v>
      </c>
      <c r="C5367" t="s">
        <v>43</v>
      </c>
      <c r="D5367" s="8">
        <v>41038</v>
      </c>
      <c r="E5367" t="s">
        <v>53</v>
      </c>
      <c r="F5367">
        <v>1424</v>
      </c>
      <c r="G5367" t="s">
        <v>23</v>
      </c>
      <c r="H5367" t="s">
        <v>4</v>
      </c>
      <c r="I5367">
        <v>10</v>
      </c>
      <c r="J5367">
        <v>134</v>
      </c>
      <c r="K5367">
        <v>0</v>
      </c>
      <c r="L5367" t="s">
        <v>55</v>
      </c>
      <c r="M5367" t="s">
        <v>56</v>
      </c>
      <c r="N5367" t="s">
        <v>57</v>
      </c>
    </row>
    <row r="5368" spans="1:14" x14ac:dyDescent="0.25">
      <c r="A5368">
        <v>322331</v>
      </c>
      <c r="B5368" t="s">
        <v>228</v>
      </c>
      <c r="D5368" s="8">
        <v>41039</v>
      </c>
      <c r="E5368" t="s">
        <v>53</v>
      </c>
      <c r="F5368">
        <v>1520</v>
      </c>
      <c r="G5368" t="s">
        <v>182</v>
      </c>
      <c r="H5368" t="s">
        <v>3</v>
      </c>
      <c r="I5368">
        <v>10</v>
      </c>
      <c r="J5368">
        <v>110</v>
      </c>
      <c r="K5368">
        <v>0</v>
      </c>
      <c r="L5368" t="s">
        <v>64</v>
      </c>
      <c r="M5368" t="s">
        <v>140</v>
      </c>
      <c r="N5368" t="s">
        <v>57</v>
      </c>
    </row>
    <row r="5369" spans="1:14" x14ac:dyDescent="0.25">
      <c r="A5369">
        <v>322332</v>
      </c>
      <c r="B5369" t="s">
        <v>276</v>
      </c>
      <c r="C5369" t="s">
        <v>43</v>
      </c>
      <c r="D5369" s="8">
        <v>41039</v>
      </c>
      <c r="E5369" t="s">
        <v>44</v>
      </c>
      <c r="F5369">
        <v>610</v>
      </c>
      <c r="G5369" t="s">
        <v>7</v>
      </c>
      <c r="H5369" t="s">
        <v>2</v>
      </c>
      <c r="I5369">
        <v>0</v>
      </c>
      <c r="K5369">
        <v>0</v>
      </c>
      <c r="L5369" t="s">
        <v>84</v>
      </c>
      <c r="M5369" t="s">
        <v>99</v>
      </c>
      <c r="N5369" t="s">
        <v>57</v>
      </c>
    </row>
    <row r="5370" spans="1:14" x14ac:dyDescent="0.25">
      <c r="A5370">
        <v>322336</v>
      </c>
      <c r="B5370" t="s">
        <v>88</v>
      </c>
      <c r="C5370" t="s">
        <v>43</v>
      </c>
      <c r="D5370" s="8">
        <v>41039</v>
      </c>
      <c r="E5370" t="s">
        <v>53</v>
      </c>
      <c r="F5370">
        <v>1725</v>
      </c>
      <c r="G5370" t="s">
        <v>21</v>
      </c>
      <c r="H5370" t="s">
        <v>4</v>
      </c>
      <c r="I5370">
        <v>0</v>
      </c>
      <c r="K5370">
        <v>0</v>
      </c>
      <c r="L5370" t="s">
        <v>84</v>
      </c>
      <c r="M5370" t="s">
        <v>56</v>
      </c>
      <c r="N5370" t="s">
        <v>57</v>
      </c>
    </row>
    <row r="5371" spans="1:14" x14ac:dyDescent="0.25">
      <c r="A5371">
        <v>322338</v>
      </c>
      <c r="B5371" t="s">
        <v>42</v>
      </c>
      <c r="C5371" t="s">
        <v>43</v>
      </c>
      <c r="D5371" s="8">
        <v>41039</v>
      </c>
      <c r="E5371" t="s">
        <v>83</v>
      </c>
      <c r="F5371">
        <v>2330</v>
      </c>
      <c r="G5371" t="s">
        <v>23</v>
      </c>
      <c r="H5371" t="s">
        <v>4</v>
      </c>
      <c r="I5371">
        <v>6000</v>
      </c>
      <c r="J5371">
        <v>230</v>
      </c>
      <c r="K5371">
        <v>21</v>
      </c>
      <c r="L5371" t="s">
        <v>55</v>
      </c>
      <c r="M5371" t="s">
        <v>46</v>
      </c>
    </row>
    <row r="5372" spans="1:14" x14ac:dyDescent="0.25">
      <c r="A5372">
        <v>322339</v>
      </c>
      <c r="B5372" t="s">
        <v>149</v>
      </c>
      <c r="C5372" t="s">
        <v>43</v>
      </c>
      <c r="D5372" s="8">
        <v>41039</v>
      </c>
      <c r="E5372" t="s">
        <v>53</v>
      </c>
      <c r="F5372">
        <v>1658</v>
      </c>
      <c r="G5372" t="s">
        <v>22</v>
      </c>
      <c r="H5372" t="s">
        <v>4</v>
      </c>
      <c r="K5372">
        <v>0</v>
      </c>
      <c r="M5372" t="s">
        <v>152</v>
      </c>
    </row>
    <row r="5373" spans="1:14" x14ac:dyDescent="0.25">
      <c r="A5373">
        <v>322358</v>
      </c>
      <c r="B5373" t="s">
        <v>42</v>
      </c>
      <c r="C5373" t="s">
        <v>43</v>
      </c>
      <c r="D5373" s="8">
        <v>41059</v>
      </c>
      <c r="G5373" t="s">
        <v>21</v>
      </c>
      <c r="H5373" t="s">
        <v>4</v>
      </c>
      <c r="I5373">
        <v>0</v>
      </c>
      <c r="K5373">
        <v>0</v>
      </c>
      <c r="L5373" t="s">
        <v>73</v>
      </c>
      <c r="M5373" t="s">
        <v>238</v>
      </c>
    </row>
    <row r="5374" spans="1:14" x14ac:dyDescent="0.25">
      <c r="A5374">
        <v>322359</v>
      </c>
      <c r="B5374" t="s">
        <v>85</v>
      </c>
      <c r="C5374" t="s">
        <v>43</v>
      </c>
      <c r="D5374" s="8">
        <v>41059</v>
      </c>
      <c r="E5374" t="s">
        <v>83</v>
      </c>
      <c r="F5374">
        <v>400</v>
      </c>
      <c r="G5374" t="s">
        <v>23</v>
      </c>
      <c r="H5374" t="s">
        <v>4</v>
      </c>
      <c r="I5374">
        <v>3000</v>
      </c>
      <c r="J5374">
        <v>200</v>
      </c>
      <c r="K5374">
        <v>10</v>
      </c>
      <c r="L5374" t="s">
        <v>55</v>
      </c>
      <c r="M5374" t="s">
        <v>46</v>
      </c>
    </row>
    <row r="5375" spans="1:14" x14ac:dyDescent="0.25">
      <c r="A5375">
        <v>322363</v>
      </c>
      <c r="B5375" t="s">
        <v>92</v>
      </c>
      <c r="C5375" t="s">
        <v>43</v>
      </c>
      <c r="D5375" s="8">
        <v>41059</v>
      </c>
      <c r="E5375" t="s">
        <v>83</v>
      </c>
      <c r="G5375" t="s">
        <v>6</v>
      </c>
      <c r="H5375" t="s">
        <v>2</v>
      </c>
      <c r="L5375" t="s">
        <v>55</v>
      </c>
      <c r="M5375" t="s">
        <v>56</v>
      </c>
      <c r="N5375" t="s">
        <v>57</v>
      </c>
    </row>
    <row r="5376" spans="1:14" x14ac:dyDescent="0.25">
      <c r="A5376">
        <v>322367</v>
      </c>
      <c r="B5376" t="s">
        <v>95</v>
      </c>
      <c r="C5376" t="s">
        <v>43</v>
      </c>
      <c r="D5376" s="8">
        <v>41060</v>
      </c>
      <c r="E5376" t="s">
        <v>53</v>
      </c>
      <c r="F5376">
        <v>1030</v>
      </c>
      <c r="G5376" t="s">
        <v>19</v>
      </c>
      <c r="H5376" t="s">
        <v>4</v>
      </c>
      <c r="I5376">
        <v>75</v>
      </c>
      <c r="J5376">
        <v>130</v>
      </c>
      <c r="L5376" t="s">
        <v>55</v>
      </c>
      <c r="M5376" t="s">
        <v>56</v>
      </c>
      <c r="N5376" t="s">
        <v>57</v>
      </c>
    </row>
    <row r="5377" spans="1:14" x14ac:dyDescent="0.25">
      <c r="A5377">
        <v>322375</v>
      </c>
      <c r="B5377" t="s">
        <v>42</v>
      </c>
      <c r="C5377" t="s">
        <v>43</v>
      </c>
      <c r="D5377" s="8">
        <v>41030</v>
      </c>
      <c r="E5377" t="s">
        <v>53</v>
      </c>
      <c r="F5377">
        <v>1700</v>
      </c>
      <c r="G5377" t="s">
        <v>260</v>
      </c>
      <c r="H5377" t="s">
        <v>4</v>
      </c>
      <c r="I5377">
        <v>10</v>
      </c>
      <c r="J5377">
        <v>135</v>
      </c>
      <c r="K5377">
        <v>0</v>
      </c>
      <c r="L5377" t="s">
        <v>55</v>
      </c>
      <c r="M5377" t="s">
        <v>677</v>
      </c>
      <c r="N5377" t="s">
        <v>57</v>
      </c>
    </row>
    <row r="5378" spans="1:14" x14ac:dyDescent="0.25">
      <c r="A5378">
        <v>322382</v>
      </c>
      <c r="B5378" t="s">
        <v>48</v>
      </c>
      <c r="D5378" s="8">
        <v>41059</v>
      </c>
      <c r="G5378" t="s">
        <v>19</v>
      </c>
      <c r="H5378" t="s">
        <v>4</v>
      </c>
      <c r="K5378">
        <v>0</v>
      </c>
      <c r="M5378" t="s">
        <v>81</v>
      </c>
    </row>
    <row r="5379" spans="1:14" x14ac:dyDescent="0.25">
      <c r="A5379">
        <v>322386</v>
      </c>
      <c r="B5379" t="s">
        <v>48</v>
      </c>
      <c r="D5379" s="8">
        <v>41060</v>
      </c>
      <c r="G5379" t="s">
        <v>19</v>
      </c>
      <c r="H5379" t="s">
        <v>4</v>
      </c>
      <c r="K5379">
        <v>0</v>
      </c>
      <c r="M5379" t="s">
        <v>663</v>
      </c>
    </row>
    <row r="5380" spans="1:14" x14ac:dyDescent="0.25">
      <c r="A5380">
        <v>322388</v>
      </c>
      <c r="B5380" t="s">
        <v>48</v>
      </c>
      <c r="D5380" s="8">
        <v>41060</v>
      </c>
      <c r="G5380" t="s">
        <v>164</v>
      </c>
      <c r="H5380" t="s">
        <v>4</v>
      </c>
      <c r="K5380">
        <v>0</v>
      </c>
      <c r="M5380" t="s">
        <v>525</v>
      </c>
    </row>
    <row r="5381" spans="1:14" x14ac:dyDescent="0.25">
      <c r="A5381">
        <v>322391</v>
      </c>
      <c r="B5381" t="s">
        <v>78</v>
      </c>
      <c r="C5381" t="s">
        <v>43</v>
      </c>
      <c r="D5381" s="8">
        <v>41031</v>
      </c>
      <c r="E5381" t="s">
        <v>53</v>
      </c>
      <c r="F5381">
        <v>936</v>
      </c>
      <c r="G5381" t="s">
        <v>15</v>
      </c>
      <c r="H5381" t="s">
        <v>3</v>
      </c>
      <c r="I5381">
        <v>400</v>
      </c>
      <c r="J5381">
        <v>145</v>
      </c>
      <c r="K5381">
        <v>1</v>
      </c>
      <c r="L5381" t="s">
        <v>64</v>
      </c>
      <c r="M5381" t="s">
        <v>56</v>
      </c>
      <c r="N5381" t="s">
        <v>57</v>
      </c>
    </row>
    <row r="5382" spans="1:14" x14ac:dyDescent="0.25">
      <c r="A5382">
        <v>322399</v>
      </c>
      <c r="B5382" t="s">
        <v>157</v>
      </c>
      <c r="C5382" t="s">
        <v>71</v>
      </c>
      <c r="D5382" s="8">
        <v>41031</v>
      </c>
      <c r="E5382" t="s">
        <v>53</v>
      </c>
      <c r="F5382">
        <v>1213</v>
      </c>
      <c r="G5382" t="s">
        <v>678</v>
      </c>
      <c r="H5382" t="s">
        <v>3</v>
      </c>
      <c r="I5382">
        <v>5600</v>
      </c>
      <c r="J5382">
        <v>120</v>
      </c>
      <c r="K5382">
        <v>12</v>
      </c>
      <c r="L5382" t="s">
        <v>64</v>
      </c>
      <c r="M5382" t="s">
        <v>56</v>
      </c>
      <c r="N5382" t="s">
        <v>57</v>
      </c>
    </row>
    <row r="5383" spans="1:14" x14ac:dyDescent="0.25">
      <c r="A5383">
        <v>322400</v>
      </c>
      <c r="B5383" t="s">
        <v>92</v>
      </c>
      <c r="C5383" t="s">
        <v>43</v>
      </c>
      <c r="D5383" s="8">
        <v>41031</v>
      </c>
      <c r="E5383" t="s">
        <v>53</v>
      </c>
      <c r="F5383">
        <v>1515</v>
      </c>
      <c r="G5383" t="s">
        <v>94</v>
      </c>
      <c r="H5383" t="s">
        <v>3</v>
      </c>
      <c r="I5383">
        <v>4000</v>
      </c>
      <c r="J5383">
        <v>210</v>
      </c>
      <c r="L5383" t="s">
        <v>55</v>
      </c>
      <c r="M5383" t="s">
        <v>56</v>
      </c>
      <c r="N5383" t="s">
        <v>57</v>
      </c>
    </row>
    <row r="5384" spans="1:14" x14ac:dyDescent="0.25">
      <c r="A5384">
        <v>322418</v>
      </c>
      <c r="B5384" t="s">
        <v>62</v>
      </c>
      <c r="C5384" t="s">
        <v>43</v>
      </c>
      <c r="D5384" s="8">
        <v>41031</v>
      </c>
      <c r="E5384" t="s">
        <v>53</v>
      </c>
      <c r="F5384">
        <v>813</v>
      </c>
      <c r="G5384" t="s">
        <v>12</v>
      </c>
      <c r="H5384" t="s">
        <v>3</v>
      </c>
      <c r="I5384">
        <v>200</v>
      </c>
      <c r="J5384">
        <v>130</v>
      </c>
      <c r="L5384" t="s">
        <v>55</v>
      </c>
      <c r="M5384" t="s">
        <v>56</v>
      </c>
      <c r="N5384" t="s">
        <v>57</v>
      </c>
    </row>
    <row r="5385" spans="1:14" x14ac:dyDescent="0.25">
      <c r="A5385">
        <v>322431</v>
      </c>
      <c r="B5385" t="s">
        <v>142</v>
      </c>
      <c r="C5385" t="s">
        <v>43</v>
      </c>
      <c r="D5385" s="8">
        <v>41032</v>
      </c>
      <c r="E5385" t="s">
        <v>53</v>
      </c>
      <c r="F5385">
        <v>1013</v>
      </c>
      <c r="G5385" t="s">
        <v>59</v>
      </c>
      <c r="H5385" t="s">
        <v>2</v>
      </c>
      <c r="I5385">
        <v>0</v>
      </c>
      <c r="K5385">
        <v>0</v>
      </c>
      <c r="L5385" t="s">
        <v>73</v>
      </c>
      <c r="M5385" t="s">
        <v>126</v>
      </c>
    </row>
    <row r="5386" spans="1:14" x14ac:dyDescent="0.25">
      <c r="A5386">
        <v>322444</v>
      </c>
      <c r="B5386" t="s">
        <v>452</v>
      </c>
      <c r="C5386" t="s">
        <v>106</v>
      </c>
      <c r="D5386" s="8">
        <v>41033</v>
      </c>
      <c r="E5386" t="s">
        <v>53</v>
      </c>
      <c r="F5386">
        <v>1530</v>
      </c>
      <c r="G5386" t="s">
        <v>119</v>
      </c>
      <c r="H5386" t="s">
        <v>3</v>
      </c>
      <c r="I5386">
        <v>1300</v>
      </c>
      <c r="J5386">
        <v>180</v>
      </c>
      <c r="K5386">
        <v>2</v>
      </c>
      <c r="L5386" t="s">
        <v>64</v>
      </c>
      <c r="M5386" t="s">
        <v>56</v>
      </c>
      <c r="N5386" t="s">
        <v>57</v>
      </c>
    </row>
    <row r="5387" spans="1:14" x14ac:dyDescent="0.25">
      <c r="A5387">
        <v>322447</v>
      </c>
      <c r="B5387" t="s">
        <v>63</v>
      </c>
      <c r="C5387" t="s">
        <v>43</v>
      </c>
      <c r="D5387" s="8">
        <v>41033</v>
      </c>
      <c r="E5387" t="s">
        <v>53</v>
      </c>
      <c r="F5387">
        <v>1230</v>
      </c>
      <c r="G5387" t="s">
        <v>102</v>
      </c>
      <c r="H5387" t="s">
        <v>2</v>
      </c>
      <c r="I5387">
        <v>2300</v>
      </c>
      <c r="J5387">
        <v>140</v>
      </c>
      <c r="K5387">
        <v>3</v>
      </c>
      <c r="L5387" t="s">
        <v>55</v>
      </c>
      <c r="M5387" t="s">
        <v>56</v>
      </c>
      <c r="N5387" t="s">
        <v>57</v>
      </c>
    </row>
    <row r="5388" spans="1:14" x14ac:dyDescent="0.25">
      <c r="A5388">
        <v>322450</v>
      </c>
      <c r="B5388" t="s">
        <v>42</v>
      </c>
      <c r="C5388" t="s">
        <v>43</v>
      </c>
      <c r="D5388" s="8">
        <v>41033</v>
      </c>
      <c r="E5388" t="s">
        <v>83</v>
      </c>
      <c r="F5388">
        <v>15</v>
      </c>
      <c r="G5388" t="s">
        <v>20</v>
      </c>
      <c r="H5388" t="s">
        <v>4</v>
      </c>
      <c r="I5388">
        <v>4000</v>
      </c>
      <c r="J5388">
        <v>230</v>
      </c>
      <c r="L5388" t="s">
        <v>55</v>
      </c>
      <c r="M5388" t="s">
        <v>56</v>
      </c>
      <c r="N5388" t="s">
        <v>57</v>
      </c>
    </row>
    <row r="5389" spans="1:14" x14ac:dyDescent="0.25">
      <c r="A5389">
        <v>322452</v>
      </c>
      <c r="B5389" t="s">
        <v>48</v>
      </c>
      <c r="D5389" s="8">
        <v>41035</v>
      </c>
      <c r="G5389" t="s">
        <v>11</v>
      </c>
      <c r="H5389" t="s">
        <v>3</v>
      </c>
      <c r="K5389">
        <v>0</v>
      </c>
      <c r="M5389" t="s">
        <v>81</v>
      </c>
    </row>
    <row r="5390" spans="1:14" x14ac:dyDescent="0.25">
      <c r="A5390">
        <v>322453</v>
      </c>
      <c r="B5390" t="s">
        <v>48</v>
      </c>
      <c r="D5390" s="8">
        <v>41036</v>
      </c>
      <c r="G5390" t="s">
        <v>11</v>
      </c>
      <c r="H5390" t="s">
        <v>3</v>
      </c>
      <c r="K5390">
        <v>0</v>
      </c>
      <c r="M5390" t="s">
        <v>140</v>
      </c>
    </row>
    <row r="5391" spans="1:14" x14ac:dyDescent="0.25">
      <c r="A5391">
        <v>322454</v>
      </c>
      <c r="B5391" t="s">
        <v>48</v>
      </c>
      <c r="D5391" s="8">
        <v>41057</v>
      </c>
      <c r="G5391" t="s">
        <v>11</v>
      </c>
      <c r="H5391" t="s">
        <v>3</v>
      </c>
      <c r="K5391">
        <v>0</v>
      </c>
      <c r="M5391" t="s">
        <v>140</v>
      </c>
    </row>
    <row r="5392" spans="1:14" x14ac:dyDescent="0.25">
      <c r="A5392">
        <v>322467</v>
      </c>
      <c r="B5392" t="s">
        <v>92</v>
      </c>
      <c r="C5392" t="s">
        <v>43</v>
      </c>
      <c r="D5392" s="8">
        <v>41036</v>
      </c>
      <c r="E5392" t="s">
        <v>83</v>
      </c>
      <c r="F5392">
        <v>2045</v>
      </c>
      <c r="G5392" t="s">
        <v>6</v>
      </c>
      <c r="H5392" t="s">
        <v>2</v>
      </c>
      <c r="I5392">
        <v>0</v>
      </c>
      <c r="K5392">
        <v>0</v>
      </c>
      <c r="L5392" t="s">
        <v>84</v>
      </c>
      <c r="M5392" t="s">
        <v>80</v>
      </c>
      <c r="N5392" t="s">
        <v>57</v>
      </c>
    </row>
    <row r="5393" spans="1:14" x14ac:dyDescent="0.25">
      <c r="A5393">
        <v>322477</v>
      </c>
      <c r="B5393" t="s">
        <v>42</v>
      </c>
      <c r="C5393" t="s">
        <v>43</v>
      </c>
      <c r="D5393" s="8">
        <v>41035</v>
      </c>
      <c r="E5393" t="s">
        <v>53</v>
      </c>
      <c r="F5393">
        <v>1020</v>
      </c>
      <c r="G5393" t="s">
        <v>11</v>
      </c>
      <c r="H5393" t="s">
        <v>3</v>
      </c>
      <c r="I5393">
        <v>0</v>
      </c>
      <c r="K5393">
        <v>0</v>
      </c>
      <c r="L5393" t="s">
        <v>73</v>
      </c>
      <c r="M5393" t="s">
        <v>140</v>
      </c>
    </row>
    <row r="5394" spans="1:14" x14ac:dyDescent="0.25">
      <c r="A5394">
        <v>322478</v>
      </c>
      <c r="B5394" t="s">
        <v>146</v>
      </c>
      <c r="C5394" t="s">
        <v>43</v>
      </c>
      <c r="D5394" s="8">
        <v>41035</v>
      </c>
      <c r="E5394" t="s">
        <v>83</v>
      </c>
      <c r="F5394">
        <v>2300</v>
      </c>
      <c r="G5394" t="s">
        <v>7</v>
      </c>
      <c r="H5394" t="s">
        <v>2</v>
      </c>
      <c r="I5394">
        <v>2900</v>
      </c>
      <c r="J5394">
        <v>180</v>
      </c>
      <c r="K5394">
        <v>15</v>
      </c>
      <c r="L5394" t="s">
        <v>55</v>
      </c>
      <c r="M5394" t="s">
        <v>294</v>
      </c>
      <c r="N5394" t="s">
        <v>57</v>
      </c>
    </row>
    <row r="5395" spans="1:14" x14ac:dyDescent="0.25">
      <c r="A5395">
        <v>322479</v>
      </c>
      <c r="B5395" t="s">
        <v>63</v>
      </c>
      <c r="C5395" t="s">
        <v>43</v>
      </c>
      <c r="D5395" s="8">
        <v>41035</v>
      </c>
      <c r="E5395" t="s">
        <v>53</v>
      </c>
      <c r="F5395">
        <v>1905</v>
      </c>
      <c r="G5395" t="s">
        <v>22</v>
      </c>
      <c r="H5395" t="s">
        <v>4</v>
      </c>
      <c r="I5395">
        <v>0</v>
      </c>
      <c r="K5395">
        <v>0</v>
      </c>
      <c r="L5395" t="s">
        <v>84</v>
      </c>
      <c r="M5395" t="s">
        <v>60</v>
      </c>
      <c r="N5395" t="s">
        <v>57</v>
      </c>
    </row>
    <row r="5396" spans="1:14" x14ac:dyDescent="0.25">
      <c r="A5396">
        <v>322481</v>
      </c>
      <c r="B5396" t="s">
        <v>62</v>
      </c>
      <c r="C5396" t="s">
        <v>43</v>
      </c>
      <c r="D5396" s="8">
        <v>41035</v>
      </c>
      <c r="E5396" t="s">
        <v>83</v>
      </c>
      <c r="F5396">
        <v>2330</v>
      </c>
      <c r="G5396" t="s">
        <v>6</v>
      </c>
      <c r="H5396" t="s">
        <v>2</v>
      </c>
      <c r="L5396" t="s">
        <v>55</v>
      </c>
      <c r="M5396" t="s">
        <v>539</v>
      </c>
      <c r="N5396" t="s">
        <v>57</v>
      </c>
    </row>
    <row r="5397" spans="1:14" x14ac:dyDescent="0.25">
      <c r="A5397">
        <v>322487</v>
      </c>
      <c r="B5397" t="s">
        <v>95</v>
      </c>
      <c r="C5397" t="s">
        <v>43</v>
      </c>
      <c r="D5397" s="8">
        <v>41037</v>
      </c>
      <c r="E5397" t="s">
        <v>53</v>
      </c>
      <c r="F5397">
        <v>1415</v>
      </c>
      <c r="G5397" t="s">
        <v>19</v>
      </c>
      <c r="H5397" t="s">
        <v>4</v>
      </c>
      <c r="I5397">
        <v>0</v>
      </c>
      <c r="K5397">
        <v>0</v>
      </c>
      <c r="L5397" t="s">
        <v>84</v>
      </c>
      <c r="M5397" t="s">
        <v>51</v>
      </c>
      <c r="N5397" t="s">
        <v>57</v>
      </c>
    </row>
    <row r="5398" spans="1:14" x14ac:dyDescent="0.25">
      <c r="A5398">
        <v>322489</v>
      </c>
      <c r="B5398" t="s">
        <v>160</v>
      </c>
      <c r="D5398" s="8">
        <v>41037</v>
      </c>
      <c r="E5398" t="s">
        <v>53</v>
      </c>
      <c r="F5398">
        <v>1215</v>
      </c>
      <c r="G5398" t="s">
        <v>161</v>
      </c>
      <c r="H5398" t="s">
        <v>4</v>
      </c>
      <c r="I5398">
        <v>1100</v>
      </c>
      <c r="J5398">
        <v>260</v>
      </c>
      <c r="L5398" t="s">
        <v>55</v>
      </c>
      <c r="M5398" t="s">
        <v>226</v>
      </c>
      <c r="N5398" t="s">
        <v>57</v>
      </c>
    </row>
    <row r="5399" spans="1:14" x14ac:dyDescent="0.25">
      <c r="A5399">
        <v>322494</v>
      </c>
      <c r="B5399" t="s">
        <v>42</v>
      </c>
      <c r="C5399" t="s">
        <v>43</v>
      </c>
      <c r="D5399" s="8">
        <v>41037</v>
      </c>
      <c r="E5399" t="s">
        <v>83</v>
      </c>
      <c r="F5399">
        <v>2150</v>
      </c>
      <c r="G5399" t="s">
        <v>22</v>
      </c>
      <c r="H5399" t="s">
        <v>4</v>
      </c>
      <c r="I5399">
        <v>7000</v>
      </c>
      <c r="J5399">
        <v>250</v>
      </c>
      <c r="K5399">
        <v>5</v>
      </c>
      <c r="L5399" t="s">
        <v>55</v>
      </c>
      <c r="M5399" t="s">
        <v>46</v>
      </c>
      <c r="N5399" t="s">
        <v>57</v>
      </c>
    </row>
    <row r="5400" spans="1:14" x14ac:dyDescent="0.25">
      <c r="A5400">
        <v>322495</v>
      </c>
      <c r="B5400" t="s">
        <v>42</v>
      </c>
      <c r="C5400" t="s">
        <v>43</v>
      </c>
      <c r="D5400" s="8">
        <v>41037</v>
      </c>
      <c r="E5400" t="s">
        <v>53</v>
      </c>
      <c r="F5400">
        <v>650</v>
      </c>
      <c r="G5400" t="s">
        <v>12</v>
      </c>
      <c r="H5400" t="s">
        <v>3</v>
      </c>
      <c r="I5400">
        <v>4000</v>
      </c>
      <c r="J5400">
        <v>230</v>
      </c>
      <c r="L5400" t="s">
        <v>64</v>
      </c>
      <c r="M5400" t="s">
        <v>56</v>
      </c>
      <c r="N5400" t="s">
        <v>57</v>
      </c>
    </row>
    <row r="5401" spans="1:14" x14ac:dyDescent="0.25">
      <c r="A5401">
        <v>322500</v>
      </c>
      <c r="B5401" t="s">
        <v>85</v>
      </c>
      <c r="C5401" t="s">
        <v>43</v>
      </c>
      <c r="D5401" s="8">
        <v>41037</v>
      </c>
      <c r="E5401" t="s">
        <v>83</v>
      </c>
      <c r="F5401">
        <v>529</v>
      </c>
      <c r="G5401" t="s">
        <v>23</v>
      </c>
      <c r="H5401" t="s">
        <v>4</v>
      </c>
      <c r="I5401">
        <v>7000</v>
      </c>
      <c r="J5401">
        <v>230</v>
      </c>
      <c r="K5401">
        <v>20</v>
      </c>
      <c r="L5401" t="s">
        <v>55</v>
      </c>
      <c r="M5401" t="s">
        <v>46</v>
      </c>
    </row>
    <row r="5402" spans="1:14" x14ac:dyDescent="0.25">
      <c r="A5402">
        <v>322508</v>
      </c>
      <c r="B5402" t="s">
        <v>42</v>
      </c>
      <c r="C5402" t="s">
        <v>43</v>
      </c>
      <c r="D5402" s="8">
        <v>41040</v>
      </c>
      <c r="E5402" t="s">
        <v>53</v>
      </c>
      <c r="F5402">
        <v>625</v>
      </c>
      <c r="G5402" t="s">
        <v>22</v>
      </c>
      <c r="H5402" t="s">
        <v>4</v>
      </c>
      <c r="I5402">
        <v>0</v>
      </c>
      <c r="J5402">
        <v>135</v>
      </c>
      <c r="K5402">
        <v>0</v>
      </c>
      <c r="L5402" t="s">
        <v>73</v>
      </c>
      <c r="M5402" t="s">
        <v>46</v>
      </c>
      <c r="N5402" t="s">
        <v>57</v>
      </c>
    </row>
    <row r="5403" spans="1:14" x14ac:dyDescent="0.25">
      <c r="A5403">
        <v>322512</v>
      </c>
      <c r="B5403" t="s">
        <v>63</v>
      </c>
      <c r="C5403" t="s">
        <v>43</v>
      </c>
      <c r="D5403" s="8">
        <v>41040</v>
      </c>
      <c r="E5403" t="s">
        <v>83</v>
      </c>
      <c r="F5403">
        <v>2105</v>
      </c>
      <c r="G5403" t="s">
        <v>243</v>
      </c>
      <c r="H5403" t="s">
        <v>4</v>
      </c>
      <c r="I5403">
        <v>3000</v>
      </c>
      <c r="J5403">
        <v>200</v>
      </c>
      <c r="K5403">
        <v>9</v>
      </c>
      <c r="L5403" t="s">
        <v>55</v>
      </c>
      <c r="M5403" t="s">
        <v>46</v>
      </c>
      <c r="N5403" t="s">
        <v>57</v>
      </c>
    </row>
    <row r="5404" spans="1:14" x14ac:dyDescent="0.25">
      <c r="A5404">
        <v>322518</v>
      </c>
      <c r="B5404" t="s">
        <v>92</v>
      </c>
      <c r="C5404" t="s">
        <v>43</v>
      </c>
      <c r="D5404" s="8">
        <v>41040</v>
      </c>
      <c r="E5404" t="s">
        <v>83</v>
      </c>
      <c r="F5404">
        <v>2000</v>
      </c>
      <c r="G5404" t="s">
        <v>102</v>
      </c>
      <c r="H5404" t="s">
        <v>2</v>
      </c>
      <c r="I5404">
        <v>3000</v>
      </c>
      <c r="J5404">
        <v>150</v>
      </c>
      <c r="L5404" t="s">
        <v>55</v>
      </c>
      <c r="M5404" t="s">
        <v>56</v>
      </c>
      <c r="N5404" t="s">
        <v>57</v>
      </c>
    </row>
    <row r="5405" spans="1:14" x14ac:dyDescent="0.25">
      <c r="A5405">
        <v>322522</v>
      </c>
      <c r="B5405" t="s">
        <v>86</v>
      </c>
      <c r="C5405" t="s">
        <v>43</v>
      </c>
      <c r="D5405" s="8">
        <v>41041</v>
      </c>
      <c r="E5405" t="s">
        <v>53</v>
      </c>
      <c r="F5405">
        <v>1130</v>
      </c>
      <c r="G5405" t="s">
        <v>15</v>
      </c>
      <c r="H5405" t="s">
        <v>3</v>
      </c>
      <c r="I5405">
        <v>4500</v>
      </c>
      <c r="J5405">
        <v>210</v>
      </c>
      <c r="K5405">
        <v>25</v>
      </c>
      <c r="L5405" t="s">
        <v>55</v>
      </c>
      <c r="M5405" t="s">
        <v>46</v>
      </c>
      <c r="N5405" t="s">
        <v>57</v>
      </c>
    </row>
    <row r="5406" spans="1:14" x14ac:dyDescent="0.25">
      <c r="A5406">
        <v>322529</v>
      </c>
      <c r="B5406" t="s">
        <v>230</v>
      </c>
      <c r="C5406" t="s">
        <v>71</v>
      </c>
      <c r="D5406" s="8">
        <v>41041</v>
      </c>
      <c r="E5406" t="s">
        <v>53</v>
      </c>
      <c r="F5406">
        <v>1429</v>
      </c>
      <c r="G5406" t="s">
        <v>324</v>
      </c>
      <c r="H5406" t="s">
        <v>4</v>
      </c>
      <c r="I5406">
        <v>0</v>
      </c>
      <c r="K5406">
        <v>0</v>
      </c>
      <c r="L5406" t="s">
        <v>84</v>
      </c>
      <c r="M5406" t="s">
        <v>51</v>
      </c>
      <c r="N5406" t="s">
        <v>57</v>
      </c>
    </row>
    <row r="5407" spans="1:14" x14ac:dyDescent="0.25">
      <c r="A5407">
        <v>322532</v>
      </c>
      <c r="B5407" t="s">
        <v>48</v>
      </c>
      <c r="D5407" s="8">
        <v>41034</v>
      </c>
      <c r="G5407" t="s">
        <v>19</v>
      </c>
      <c r="H5407" t="s">
        <v>4</v>
      </c>
      <c r="K5407">
        <v>0</v>
      </c>
      <c r="M5407" t="s">
        <v>186</v>
      </c>
    </row>
    <row r="5408" spans="1:14" x14ac:dyDescent="0.25">
      <c r="A5408">
        <v>322535</v>
      </c>
      <c r="B5408" t="s">
        <v>48</v>
      </c>
      <c r="D5408" s="8">
        <v>41030</v>
      </c>
      <c r="G5408" t="s">
        <v>100</v>
      </c>
      <c r="H5408" t="s">
        <v>3</v>
      </c>
      <c r="K5408">
        <v>0</v>
      </c>
      <c r="M5408" t="s">
        <v>150</v>
      </c>
    </row>
    <row r="5409" spans="1:14" x14ac:dyDescent="0.25">
      <c r="A5409">
        <v>322537</v>
      </c>
      <c r="B5409" t="s">
        <v>48</v>
      </c>
      <c r="D5409" s="8">
        <v>41035</v>
      </c>
      <c r="G5409" t="s">
        <v>22</v>
      </c>
      <c r="H5409" t="s">
        <v>4</v>
      </c>
      <c r="K5409">
        <v>0</v>
      </c>
      <c r="M5409" t="s">
        <v>226</v>
      </c>
    </row>
    <row r="5410" spans="1:14" x14ac:dyDescent="0.25">
      <c r="A5410">
        <v>322539</v>
      </c>
      <c r="B5410" t="s">
        <v>48</v>
      </c>
      <c r="D5410" s="8">
        <v>41036</v>
      </c>
      <c r="G5410" t="s">
        <v>19</v>
      </c>
      <c r="H5410" t="s">
        <v>4</v>
      </c>
      <c r="K5410">
        <v>0</v>
      </c>
      <c r="M5410" t="s">
        <v>60</v>
      </c>
    </row>
    <row r="5411" spans="1:14" x14ac:dyDescent="0.25">
      <c r="A5411">
        <v>322540</v>
      </c>
      <c r="B5411" t="s">
        <v>48</v>
      </c>
      <c r="D5411" s="8">
        <v>41036</v>
      </c>
      <c r="G5411" t="s">
        <v>19</v>
      </c>
      <c r="H5411" t="s">
        <v>4</v>
      </c>
      <c r="K5411">
        <v>0</v>
      </c>
      <c r="M5411" t="s">
        <v>81</v>
      </c>
    </row>
    <row r="5412" spans="1:14" x14ac:dyDescent="0.25">
      <c r="A5412">
        <v>322541</v>
      </c>
      <c r="B5412" t="s">
        <v>89</v>
      </c>
      <c r="C5412" t="s">
        <v>43</v>
      </c>
      <c r="D5412" s="8">
        <v>41058</v>
      </c>
      <c r="E5412" t="s">
        <v>53</v>
      </c>
      <c r="F5412">
        <v>730</v>
      </c>
      <c r="G5412" t="s">
        <v>49</v>
      </c>
      <c r="H5412" t="s">
        <v>3</v>
      </c>
      <c r="I5412">
        <v>50</v>
      </c>
      <c r="K5412">
        <v>0</v>
      </c>
      <c r="L5412" t="s">
        <v>64</v>
      </c>
      <c r="M5412" t="s">
        <v>308</v>
      </c>
      <c r="N5412" t="s">
        <v>61</v>
      </c>
    </row>
    <row r="5413" spans="1:14" x14ac:dyDescent="0.25">
      <c r="A5413">
        <v>322547</v>
      </c>
      <c r="B5413" t="s">
        <v>63</v>
      </c>
      <c r="C5413" t="s">
        <v>43</v>
      </c>
      <c r="D5413" s="8">
        <v>41058</v>
      </c>
      <c r="E5413" t="s">
        <v>53</v>
      </c>
      <c r="F5413">
        <v>655</v>
      </c>
      <c r="G5413" t="s">
        <v>66</v>
      </c>
      <c r="H5413" t="s">
        <v>4</v>
      </c>
      <c r="I5413">
        <v>0</v>
      </c>
      <c r="J5413">
        <v>115</v>
      </c>
      <c r="K5413">
        <v>0</v>
      </c>
      <c r="L5413" t="s">
        <v>73</v>
      </c>
      <c r="M5413" t="s">
        <v>56</v>
      </c>
      <c r="N5413" t="s">
        <v>57</v>
      </c>
    </row>
    <row r="5414" spans="1:14" x14ac:dyDescent="0.25">
      <c r="A5414">
        <v>322560</v>
      </c>
      <c r="B5414" t="s">
        <v>572</v>
      </c>
      <c r="C5414" t="s">
        <v>43</v>
      </c>
      <c r="D5414" s="8">
        <v>41059</v>
      </c>
      <c r="E5414" t="s">
        <v>53</v>
      </c>
      <c r="F5414">
        <v>1708</v>
      </c>
      <c r="G5414" t="s">
        <v>93</v>
      </c>
      <c r="H5414" t="s">
        <v>2</v>
      </c>
      <c r="L5414" t="s">
        <v>55</v>
      </c>
      <c r="M5414" t="s">
        <v>238</v>
      </c>
    </row>
    <row r="5415" spans="1:14" x14ac:dyDescent="0.25">
      <c r="A5415">
        <v>322562</v>
      </c>
      <c r="B5415" t="s">
        <v>489</v>
      </c>
      <c r="C5415" t="s">
        <v>43</v>
      </c>
      <c r="D5415" s="8">
        <v>41059</v>
      </c>
      <c r="E5415" t="s">
        <v>53</v>
      </c>
      <c r="F5415">
        <v>1850</v>
      </c>
      <c r="G5415" t="s">
        <v>434</v>
      </c>
      <c r="H5415" t="s">
        <v>4</v>
      </c>
      <c r="I5415">
        <v>0</v>
      </c>
      <c r="J5415">
        <v>100</v>
      </c>
      <c r="K5415">
        <v>0</v>
      </c>
      <c r="L5415" t="s">
        <v>73</v>
      </c>
      <c r="M5415" t="s">
        <v>56</v>
      </c>
      <c r="N5415" t="s">
        <v>57</v>
      </c>
    </row>
    <row r="5416" spans="1:14" x14ac:dyDescent="0.25">
      <c r="A5416">
        <v>322574</v>
      </c>
      <c r="B5416" t="s">
        <v>63</v>
      </c>
      <c r="C5416" t="s">
        <v>43</v>
      </c>
      <c r="D5416" s="8">
        <v>41041</v>
      </c>
      <c r="E5416" t="s">
        <v>107</v>
      </c>
      <c r="F5416">
        <v>1930</v>
      </c>
      <c r="G5416" t="s">
        <v>243</v>
      </c>
      <c r="H5416" t="s">
        <v>4</v>
      </c>
      <c r="I5416">
        <v>5</v>
      </c>
      <c r="J5416">
        <v>135</v>
      </c>
      <c r="K5416">
        <v>0</v>
      </c>
      <c r="L5416" t="s">
        <v>55</v>
      </c>
      <c r="M5416" t="s">
        <v>56</v>
      </c>
      <c r="N5416" t="s">
        <v>57</v>
      </c>
    </row>
    <row r="5417" spans="1:14" x14ac:dyDescent="0.25">
      <c r="A5417">
        <v>322579</v>
      </c>
      <c r="B5417" t="s">
        <v>48</v>
      </c>
      <c r="D5417" s="8">
        <v>41041</v>
      </c>
      <c r="G5417" t="s">
        <v>12</v>
      </c>
      <c r="H5417" t="s">
        <v>3</v>
      </c>
      <c r="K5417">
        <v>0</v>
      </c>
      <c r="M5417" t="s">
        <v>322</v>
      </c>
    </row>
    <row r="5418" spans="1:14" x14ac:dyDescent="0.25">
      <c r="A5418">
        <v>322584</v>
      </c>
      <c r="B5418" t="s">
        <v>120</v>
      </c>
      <c r="C5418" t="s">
        <v>43</v>
      </c>
      <c r="D5418" s="8">
        <v>41042</v>
      </c>
      <c r="E5418" t="s">
        <v>53</v>
      </c>
      <c r="F5418">
        <v>1000</v>
      </c>
      <c r="G5418" t="s">
        <v>117</v>
      </c>
      <c r="H5418" t="s">
        <v>2</v>
      </c>
      <c r="I5418">
        <v>10</v>
      </c>
      <c r="J5418">
        <v>160</v>
      </c>
      <c r="K5418">
        <v>0</v>
      </c>
      <c r="L5418" t="s">
        <v>64</v>
      </c>
      <c r="M5418" t="s">
        <v>56</v>
      </c>
    </row>
    <row r="5419" spans="1:14" x14ac:dyDescent="0.25">
      <c r="A5419">
        <v>322586</v>
      </c>
      <c r="B5419" t="s">
        <v>88</v>
      </c>
      <c r="C5419" t="s">
        <v>43</v>
      </c>
      <c r="D5419" s="8">
        <v>41042</v>
      </c>
      <c r="E5419" t="s">
        <v>53</v>
      </c>
      <c r="F5419">
        <v>730</v>
      </c>
      <c r="G5419" t="s">
        <v>23</v>
      </c>
      <c r="H5419" t="s">
        <v>4</v>
      </c>
      <c r="I5419">
        <v>0</v>
      </c>
      <c r="K5419">
        <v>0</v>
      </c>
      <c r="L5419" t="s">
        <v>73</v>
      </c>
      <c r="M5419" t="s">
        <v>56</v>
      </c>
      <c r="N5419" t="s">
        <v>57</v>
      </c>
    </row>
    <row r="5420" spans="1:14" x14ac:dyDescent="0.25">
      <c r="A5420">
        <v>322590</v>
      </c>
      <c r="B5420" t="s">
        <v>63</v>
      </c>
      <c r="C5420" t="s">
        <v>43</v>
      </c>
      <c r="D5420" s="8">
        <v>41042</v>
      </c>
      <c r="E5420" t="s">
        <v>83</v>
      </c>
      <c r="F5420">
        <v>2140</v>
      </c>
      <c r="G5420" t="s">
        <v>20</v>
      </c>
      <c r="H5420" t="s">
        <v>4</v>
      </c>
      <c r="I5420">
        <v>3000</v>
      </c>
      <c r="J5420">
        <v>210</v>
      </c>
      <c r="K5420">
        <v>5</v>
      </c>
      <c r="L5420" t="s">
        <v>64</v>
      </c>
      <c r="M5420" t="s">
        <v>56</v>
      </c>
      <c r="N5420" t="s">
        <v>57</v>
      </c>
    </row>
    <row r="5421" spans="1:14" x14ac:dyDescent="0.25">
      <c r="A5421">
        <v>322596</v>
      </c>
      <c r="B5421" t="s">
        <v>86</v>
      </c>
      <c r="C5421" t="s">
        <v>43</v>
      </c>
      <c r="D5421" s="8">
        <v>41044</v>
      </c>
      <c r="E5421" t="s">
        <v>83</v>
      </c>
      <c r="F5421">
        <v>500</v>
      </c>
      <c r="G5421" t="s">
        <v>19</v>
      </c>
      <c r="H5421" t="s">
        <v>4</v>
      </c>
      <c r="I5421">
        <v>3000</v>
      </c>
      <c r="J5421">
        <v>180</v>
      </c>
      <c r="K5421">
        <v>10</v>
      </c>
      <c r="L5421" t="s">
        <v>55</v>
      </c>
      <c r="M5421" t="s">
        <v>238</v>
      </c>
    </row>
    <row r="5422" spans="1:14" x14ac:dyDescent="0.25">
      <c r="A5422">
        <v>322597</v>
      </c>
      <c r="B5422" t="s">
        <v>78</v>
      </c>
      <c r="C5422" t="s">
        <v>43</v>
      </c>
      <c r="D5422" s="8">
        <v>41044</v>
      </c>
      <c r="E5422" t="s">
        <v>53</v>
      </c>
      <c r="F5422">
        <v>1745</v>
      </c>
      <c r="G5422" t="s">
        <v>19</v>
      </c>
      <c r="H5422" t="s">
        <v>4</v>
      </c>
      <c r="I5422">
        <v>0</v>
      </c>
      <c r="J5422">
        <v>120</v>
      </c>
      <c r="K5422">
        <v>0</v>
      </c>
      <c r="L5422" t="s">
        <v>84</v>
      </c>
      <c r="M5422" t="s">
        <v>56</v>
      </c>
      <c r="N5422" t="s">
        <v>57</v>
      </c>
    </row>
    <row r="5423" spans="1:14" x14ac:dyDescent="0.25">
      <c r="A5423">
        <v>322598</v>
      </c>
      <c r="B5423" t="s">
        <v>95</v>
      </c>
      <c r="C5423" t="s">
        <v>43</v>
      </c>
      <c r="D5423" s="8">
        <v>41044</v>
      </c>
      <c r="E5423" t="s">
        <v>53</v>
      </c>
      <c r="F5423">
        <v>805</v>
      </c>
      <c r="G5423" t="s">
        <v>19</v>
      </c>
      <c r="H5423" t="s">
        <v>4</v>
      </c>
      <c r="I5423">
        <v>0</v>
      </c>
      <c r="K5423">
        <v>0</v>
      </c>
      <c r="L5423" t="s">
        <v>84</v>
      </c>
      <c r="M5423" t="s">
        <v>51</v>
      </c>
      <c r="N5423" t="s">
        <v>57</v>
      </c>
    </row>
    <row r="5424" spans="1:14" x14ac:dyDescent="0.25">
      <c r="A5424">
        <v>322602</v>
      </c>
      <c r="B5424" t="s">
        <v>570</v>
      </c>
      <c r="C5424" t="s">
        <v>43</v>
      </c>
      <c r="D5424" s="8">
        <v>41044</v>
      </c>
      <c r="E5424" t="s">
        <v>53</v>
      </c>
      <c r="F5424">
        <v>1800</v>
      </c>
      <c r="G5424" t="s">
        <v>655</v>
      </c>
      <c r="H5424" t="s">
        <v>3</v>
      </c>
      <c r="I5424">
        <v>500</v>
      </c>
      <c r="J5424">
        <v>170</v>
      </c>
      <c r="L5424" t="s">
        <v>64</v>
      </c>
      <c r="M5424" t="s">
        <v>238</v>
      </c>
      <c r="N5424" t="s">
        <v>57</v>
      </c>
    </row>
    <row r="5425" spans="1:14" x14ac:dyDescent="0.25">
      <c r="A5425">
        <v>322604</v>
      </c>
      <c r="B5425" t="s">
        <v>58</v>
      </c>
      <c r="C5425" t="s">
        <v>43</v>
      </c>
      <c r="D5425" s="8">
        <v>41044</v>
      </c>
      <c r="E5425" t="s">
        <v>53</v>
      </c>
      <c r="F5425">
        <v>925</v>
      </c>
      <c r="G5425" t="s">
        <v>199</v>
      </c>
      <c r="H5425" t="s">
        <v>3</v>
      </c>
      <c r="I5425">
        <v>200</v>
      </c>
      <c r="J5425">
        <v>140</v>
      </c>
      <c r="L5425" t="s">
        <v>64</v>
      </c>
      <c r="M5425" t="s">
        <v>74</v>
      </c>
      <c r="N5425" t="s">
        <v>57</v>
      </c>
    </row>
    <row r="5426" spans="1:14" x14ac:dyDescent="0.25">
      <c r="A5426">
        <v>322608</v>
      </c>
      <c r="B5426" t="s">
        <v>330</v>
      </c>
      <c r="C5426" t="s">
        <v>43</v>
      </c>
      <c r="D5426" s="8">
        <v>41044</v>
      </c>
      <c r="E5426" t="s">
        <v>53</v>
      </c>
      <c r="F5426">
        <v>1439</v>
      </c>
      <c r="G5426" t="s">
        <v>102</v>
      </c>
      <c r="H5426" t="s">
        <v>2</v>
      </c>
      <c r="L5426" t="s">
        <v>55</v>
      </c>
      <c r="M5426" t="s">
        <v>56</v>
      </c>
      <c r="N5426" t="s">
        <v>57</v>
      </c>
    </row>
    <row r="5427" spans="1:14" x14ac:dyDescent="0.25">
      <c r="A5427">
        <v>322614</v>
      </c>
      <c r="B5427" t="s">
        <v>146</v>
      </c>
      <c r="C5427" t="s">
        <v>43</v>
      </c>
      <c r="D5427" s="8">
        <v>41044</v>
      </c>
      <c r="E5427" t="s">
        <v>53</v>
      </c>
      <c r="F5427">
        <v>940</v>
      </c>
      <c r="G5427" t="s">
        <v>20</v>
      </c>
      <c r="H5427" t="s">
        <v>4</v>
      </c>
      <c r="I5427">
        <v>200</v>
      </c>
      <c r="J5427">
        <v>130</v>
      </c>
      <c r="L5427" t="s">
        <v>55</v>
      </c>
      <c r="M5427" t="s">
        <v>172</v>
      </c>
      <c r="N5427" t="s">
        <v>61</v>
      </c>
    </row>
    <row r="5428" spans="1:14" x14ac:dyDescent="0.25">
      <c r="A5428">
        <v>322615</v>
      </c>
      <c r="B5428" t="s">
        <v>536</v>
      </c>
      <c r="C5428" t="s">
        <v>43</v>
      </c>
      <c r="D5428" s="8">
        <v>41044</v>
      </c>
      <c r="E5428" t="s">
        <v>53</v>
      </c>
      <c r="F5428">
        <v>1615</v>
      </c>
      <c r="G5428" t="s">
        <v>494</v>
      </c>
      <c r="H5428" t="s">
        <v>2</v>
      </c>
      <c r="I5428">
        <v>200</v>
      </c>
      <c r="J5428">
        <v>130</v>
      </c>
      <c r="L5428" t="s">
        <v>55</v>
      </c>
      <c r="M5428" t="s">
        <v>46</v>
      </c>
      <c r="N5428" t="s">
        <v>57</v>
      </c>
    </row>
    <row r="5429" spans="1:14" x14ac:dyDescent="0.25">
      <c r="A5429">
        <v>322623</v>
      </c>
      <c r="B5429" t="s">
        <v>42</v>
      </c>
      <c r="C5429" t="s">
        <v>43</v>
      </c>
      <c r="D5429" s="8">
        <v>41045</v>
      </c>
      <c r="E5429" t="s">
        <v>83</v>
      </c>
      <c r="F5429">
        <v>2237</v>
      </c>
      <c r="G5429" t="s">
        <v>7</v>
      </c>
      <c r="H5429" t="s">
        <v>2</v>
      </c>
      <c r="I5429">
        <v>8000</v>
      </c>
      <c r="J5429">
        <v>250</v>
      </c>
      <c r="K5429">
        <v>30</v>
      </c>
      <c r="L5429" t="s">
        <v>45</v>
      </c>
      <c r="M5429" t="s">
        <v>46</v>
      </c>
      <c r="N5429" t="s">
        <v>57</v>
      </c>
    </row>
    <row r="5430" spans="1:14" x14ac:dyDescent="0.25">
      <c r="A5430">
        <v>322634</v>
      </c>
      <c r="B5430" t="s">
        <v>220</v>
      </c>
      <c r="C5430" t="s">
        <v>43</v>
      </c>
      <c r="D5430" s="8">
        <v>41046</v>
      </c>
      <c r="E5430" t="s">
        <v>53</v>
      </c>
      <c r="F5430">
        <v>827</v>
      </c>
      <c r="G5430" t="s">
        <v>19</v>
      </c>
      <c r="H5430" t="s">
        <v>4</v>
      </c>
      <c r="I5430">
        <v>0</v>
      </c>
      <c r="K5430">
        <v>0</v>
      </c>
      <c r="L5430" t="s">
        <v>84</v>
      </c>
      <c r="M5430" t="s">
        <v>246</v>
      </c>
      <c r="N5430" t="s">
        <v>57</v>
      </c>
    </row>
    <row r="5431" spans="1:14" x14ac:dyDescent="0.25">
      <c r="A5431">
        <v>322641</v>
      </c>
      <c r="B5431" t="s">
        <v>63</v>
      </c>
      <c r="C5431" t="s">
        <v>43</v>
      </c>
      <c r="D5431" s="8">
        <v>41046</v>
      </c>
      <c r="E5431" t="s">
        <v>83</v>
      </c>
      <c r="F5431">
        <v>2215</v>
      </c>
      <c r="G5431" t="s">
        <v>66</v>
      </c>
      <c r="H5431" t="s">
        <v>4</v>
      </c>
      <c r="I5431">
        <v>2000</v>
      </c>
      <c r="J5431">
        <v>180</v>
      </c>
      <c r="K5431">
        <v>5</v>
      </c>
      <c r="L5431" t="s">
        <v>55</v>
      </c>
      <c r="M5431" t="s">
        <v>56</v>
      </c>
      <c r="N5431" t="s">
        <v>57</v>
      </c>
    </row>
    <row r="5432" spans="1:14" x14ac:dyDescent="0.25">
      <c r="A5432">
        <v>322643</v>
      </c>
      <c r="B5432" t="s">
        <v>92</v>
      </c>
      <c r="C5432" t="s">
        <v>43</v>
      </c>
      <c r="D5432" s="8">
        <v>41046</v>
      </c>
      <c r="E5432" t="s">
        <v>53</v>
      </c>
      <c r="F5432">
        <v>1710</v>
      </c>
      <c r="G5432" t="s">
        <v>12</v>
      </c>
      <c r="H5432" t="s">
        <v>3</v>
      </c>
      <c r="I5432">
        <v>0</v>
      </c>
      <c r="J5432">
        <v>120</v>
      </c>
      <c r="K5432">
        <v>0</v>
      </c>
      <c r="L5432" t="s">
        <v>84</v>
      </c>
      <c r="M5432" t="s">
        <v>169</v>
      </c>
      <c r="N5432" t="s">
        <v>57</v>
      </c>
    </row>
    <row r="5433" spans="1:14" x14ac:dyDescent="0.25">
      <c r="A5433">
        <v>322644</v>
      </c>
      <c r="B5433" t="s">
        <v>92</v>
      </c>
      <c r="C5433" t="s">
        <v>43</v>
      </c>
      <c r="D5433" s="8">
        <v>41046</v>
      </c>
      <c r="E5433" t="s">
        <v>53</v>
      </c>
      <c r="F5433">
        <v>1336</v>
      </c>
      <c r="G5433" t="s">
        <v>8</v>
      </c>
      <c r="H5433" t="s">
        <v>2</v>
      </c>
      <c r="I5433">
        <v>0</v>
      </c>
      <c r="K5433">
        <v>0</v>
      </c>
      <c r="L5433" t="s">
        <v>73</v>
      </c>
      <c r="M5433" t="s">
        <v>200</v>
      </c>
    </row>
    <row r="5434" spans="1:14" x14ac:dyDescent="0.25">
      <c r="A5434">
        <v>322654</v>
      </c>
      <c r="B5434" t="s">
        <v>42</v>
      </c>
      <c r="C5434" t="s">
        <v>43</v>
      </c>
      <c r="D5434" s="8">
        <v>41047</v>
      </c>
      <c r="E5434" t="s">
        <v>53</v>
      </c>
      <c r="F5434">
        <v>1650</v>
      </c>
      <c r="G5434" t="s">
        <v>404</v>
      </c>
      <c r="H5434" t="s">
        <v>3</v>
      </c>
      <c r="I5434">
        <v>50</v>
      </c>
      <c r="J5434">
        <v>140</v>
      </c>
      <c r="K5434">
        <v>0</v>
      </c>
      <c r="L5434" t="s">
        <v>55</v>
      </c>
      <c r="M5434" t="s">
        <v>74</v>
      </c>
      <c r="N5434" t="s">
        <v>57</v>
      </c>
    </row>
    <row r="5435" spans="1:14" x14ac:dyDescent="0.25">
      <c r="A5435">
        <v>322658</v>
      </c>
      <c r="B5435" t="s">
        <v>157</v>
      </c>
      <c r="C5435" t="s">
        <v>71</v>
      </c>
      <c r="D5435" s="8">
        <v>41047</v>
      </c>
      <c r="E5435" t="s">
        <v>53</v>
      </c>
      <c r="F5435">
        <v>1045</v>
      </c>
      <c r="G5435" t="s">
        <v>248</v>
      </c>
      <c r="H5435" t="s">
        <v>2</v>
      </c>
      <c r="I5435">
        <v>0</v>
      </c>
      <c r="K5435">
        <v>0</v>
      </c>
      <c r="L5435" t="s">
        <v>73</v>
      </c>
      <c r="M5435" t="s">
        <v>238</v>
      </c>
    </row>
    <row r="5436" spans="1:14" x14ac:dyDescent="0.25">
      <c r="A5436">
        <v>322659</v>
      </c>
      <c r="B5436" t="s">
        <v>92</v>
      </c>
      <c r="C5436" t="s">
        <v>43</v>
      </c>
      <c r="D5436" s="8">
        <v>41047</v>
      </c>
      <c r="E5436" t="s">
        <v>53</v>
      </c>
      <c r="F5436">
        <v>1325</v>
      </c>
      <c r="G5436" t="s">
        <v>6</v>
      </c>
      <c r="H5436" t="s">
        <v>2</v>
      </c>
      <c r="I5436">
        <v>0</v>
      </c>
      <c r="J5436">
        <v>130</v>
      </c>
      <c r="K5436">
        <v>0</v>
      </c>
      <c r="L5436" t="s">
        <v>73</v>
      </c>
      <c r="M5436" t="s">
        <v>56</v>
      </c>
      <c r="N5436" t="s">
        <v>57</v>
      </c>
    </row>
    <row r="5437" spans="1:14" x14ac:dyDescent="0.25">
      <c r="A5437">
        <v>322669</v>
      </c>
      <c r="B5437" t="s">
        <v>403</v>
      </c>
      <c r="C5437" t="s">
        <v>71</v>
      </c>
      <c r="D5437" s="8">
        <v>41045</v>
      </c>
      <c r="E5437" t="s">
        <v>53</v>
      </c>
      <c r="F5437">
        <v>925</v>
      </c>
      <c r="G5437" t="s">
        <v>633</v>
      </c>
      <c r="H5437" t="s">
        <v>2</v>
      </c>
      <c r="I5437">
        <v>50</v>
      </c>
      <c r="K5437">
        <v>0</v>
      </c>
      <c r="L5437" t="s">
        <v>55</v>
      </c>
      <c r="M5437" t="s">
        <v>126</v>
      </c>
      <c r="N5437" t="s">
        <v>57</v>
      </c>
    </row>
    <row r="5438" spans="1:14" x14ac:dyDescent="0.25">
      <c r="A5438">
        <v>322672</v>
      </c>
      <c r="B5438" t="s">
        <v>42</v>
      </c>
      <c r="C5438" t="s">
        <v>43</v>
      </c>
      <c r="D5438" s="8">
        <v>41045</v>
      </c>
      <c r="E5438" t="s">
        <v>53</v>
      </c>
      <c r="F5438">
        <v>915</v>
      </c>
      <c r="G5438" t="s">
        <v>93</v>
      </c>
      <c r="H5438" t="s">
        <v>2</v>
      </c>
      <c r="I5438">
        <v>2500</v>
      </c>
      <c r="J5438">
        <v>240</v>
      </c>
      <c r="K5438">
        <v>20</v>
      </c>
      <c r="L5438" t="s">
        <v>64</v>
      </c>
      <c r="M5438" t="s">
        <v>46</v>
      </c>
      <c r="N5438" t="s">
        <v>57</v>
      </c>
    </row>
    <row r="5439" spans="1:14" x14ac:dyDescent="0.25">
      <c r="A5439">
        <v>322679</v>
      </c>
      <c r="B5439" t="s">
        <v>63</v>
      </c>
      <c r="C5439" t="s">
        <v>43</v>
      </c>
      <c r="D5439" s="8">
        <v>41049</v>
      </c>
      <c r="E5439" t="s">
        <v>83</v>
      </c>
      <c r="F5439">
        <v>2300</v>
      </c>
      <c r="G5439" t="s">
        <v>10</v>
      </c>
      <c r="H5439" t="s">
        <v>2</v>
      </c>
      <c r="I5439">
        <v>7000</v>
      </c>
      <c r="J5439">
        <v>220</v>
      </c>
      <c r="K5439">
        <v>20</v>
      </c>
      <c r="L5439" t="s">
        <v>55</v>
      </c>
      <c r="M5439" t="s">
        <v>238</v>
      </c>
      <c r="N5439" t="s">
        <v>57</v>
      </c>
    </row>
    <row r="5440" spans="1:14" x14ac:dyDescent="0.25">
      <c r="A5440">
        <v>322680</v>
      </c>
      <c r="B5440" t="s">
        <v>146</v>
      </c>
      <c r="C5440" t="s">
        <v>43</v>
      </c>
      <c r="D5440" s="8">
        <v>41049</v>
      </c>
      <c r="E5440" t="s">
        <v>53</v>
      </c>
      <c r="F5440">
        <v>1807</v>
      </c>
      <c r="G5440" t="s">
        <v>243</v>
      </c>
      <c r="H5440" t="s">
        <v>4</v>
      </c>
      <c r="I5440">
        <v>0</v>
      </c>
      <c r="K5440">
        <v>0</v>
      </c>
      <c r="L5440" t="s">
        <v>84</v>
      </c>
      <c r="M5440" t="s">
        <v>51</v>
      </c>
      <c r="N5440" t="s">
        <v>57</v>
      </c>
    </row>
    <row r="5441" spans="1:14" x14ac:dyDescent="0.25">
      <c r="A5441">
        <v>322681</v>
      </c>
      <c r="B5441" t="s">
        <v>149</v>
      </c>
      <c r="C5441" t="s">
        <v>43</v>
      </c>
      <c r="D5441" s="8">
        <v>41049</v>
      </c>
      <c r="E5441" t="s">
        <v>83</v>
      </c>
      <c r="F5441">
        <v>2145</v>
      </c>
      <c r="G5441" t="s">
        <v>66</v>
      </c>
      <c r="H5441" t="s">
        <v>4</v>
      </c>
      <c r="I5441">
        <v>0</v>
      </c>
      <c r="K5441">
        <v>0</v>
      </c>
      <c r="L5441" t="s">
        <v>84</v>
      </c>
      <c r="M5441" t="s">
        <v>368</v>
      </c>
      <c r="N5441" t="s">
        <v>57</v>
      </c>
    </row>
    <row r="5442" spans="1:14" x14ac:dyDescent="0.25">
      <c r="A5442">
        <v>322682</v>
      </c>
      <c r="B5442" t="s">
        <v>101</v>
      </c>
      <c r="C5442" t="s">
        <v>43</v>
      </c>
      <c r="D5442" s="8">
        <v>41049</v>
      </c>
      <c r="E5442" t="s">
        <v>83</v>
      </c>
      <c r="F5442">
        <v>2205</v>
      </c>
      <c r="G5442" t="s">
        <v>93</v>
      </c>
      <c r="H5442" t="s">
        <v>2</v>
      </c>
      <c r="I5442">
        <v>8700</v>
      </c>
      <c r="J5442">
        <v>250</v>
      </c>
      <c r="K5442">
        <v>25</v>
      </c>
      <c r="L5442" t="s">
        <v>64</v>
      </c>
      <c r="M5442" t="s">
        <v>46</v>
      </c>
    </row>
    <row r="5443" spans="1:14" x14ac:dyDescent="0.25">
      <c r="A5443">
        <v>322684</v>
      </c>
      <c r="B5443" t="s">
        <v>144</v>
      </c>
      <c r="C5443" t="s">
        <v>43</v>
      </c>
      <c r="D5443" s="8">
        <v>41049</v>
      </c>
      <c r="E5443" t="s">
        <v>53</v>
      </c>
      <c r="F5443">
        <v>640</v>
      </c>
      <c r="G5443" t="s">
        <v>21</v>
      </c>
      <c r="H5443" t="s">
        <v>4</v>
      </c>
      <c r="I5443">
        <v>0</v>
      </c>
      <c r="K5443">
        <v>0</v>
      </c>
      <c r="L5443" t="s">
        <v>73</v>
      </c>
      <c r="M5443" t="s">
        <v>126</v>
      </c>
      <c r="N5443" t="s">
        <v>57</v>
      </c>
    </row>
    <row r="5444" spans="1:14" x14ac:dyDescent="0.25">
      <c r="A5444">
        <v>322691</v>
      </c>
      <c r="B5444" t="s">
        <v>42</v>
      </c>
      <c r="C5444" t="s">
        <v>43</v>
      </c>
      <c r="D5444" s="8">
        <v>41047</v>
      </c>
      <c r="E5444" t="s">
        <v>53</v>
      </c>
      <c r="F5444">
        <v>1233</v>
      </c>
      <c r="G5444" t="s">
        <v>20</v>
      </c>
      <c r="H5444" t="s">
        <v>4</v>
      </c>
      <c r="I5444">
        <v>50</v>
      </c>
      <c r="J5444">
        <v>160</v>
      </c>
      <c r="K5444">
        <v>0</v>
      </c>
      <c r="L5444" t="s">
        <v>64</v>
      </c>
      <c r="M5444" t="s">
        <v>56</v>
      </c>
      <c r="N5444" t="s">
        <v>57</v>
      </c>
    </row>
    <row r="5445" spans="1:14" x14ac:dyDescent="0.25">
      <c r="A5445">
        <v>322693</v>
      </c>
      <c r="B5445" t="s">
        <v>42</v>
      </c>
      <c r="C5445" t="s">
        <v>43</v>
      </c>
      <c r="D5445" s="8">
        <v>41047</v>
      </c>
      <c r="E5445" t="s">
        <v>107</v>
      </c>
      <c r="F5445">
        <v>2035</v>
      </c>
      <c r="G5445" t="s">
        <v>66</v>
      </c>
      <c r="H5445" t="s">
        <v>4</v>
      </c>
      <c r="I5445">
        <v>800</v>
      </c>
      <c r="J5445">
        <v>145</v>
      </c>
      <c r="K5445">
        <v>3</v>
      </c>
      <c r="L5445" t="s">
        <v>55</v>
      </c>
      <c r="M5445" t="s">
        <v>56</v>
      </c>
      <c r="N5445" t="s">
        <v>57</v>
      </c>
    </row>
    <row r="5446" spans="1:14" x14ac:dyDescent="0.25">
      <c r="A5446">
        <v>322694</v>
      </c>
      <c r="B5446" t="s">
        <v>63</v>
      </c>
      <c r="C5446" t="s">
        <v>43</v>
      </c>
      <c r="D5446" s="8">
        <v>41047</v>
      </c>
      <c r="E5446" t="s">
        <v>53</v>
      </c>
      <c r="F5446">
        <v>830</v>
      </c>
      <c r="G5446" t="s">
        <v>6</v>
      </c>
      <c r="H5446" t="s">
        <v>2</v>
      </c>
      <c r="I5446">
        <v>100</v>
      </c>
      <c r="J5446">
        <v>190</v>
      </c>
      <c r="L5446" t="s">
        <v>64</v>
      </c>
      <c r="M5446" t="s">
        <v>56</v>
      </c>
      <c r="N5446" t="s">
        <v>57</v>
      </c>
    </row>
    <row r="5447" spans="1:14" x14ac:dyDescent="0.25">
      <c r="A5447">
        <v>322707</v>
      </c>
      <c r="B5447" t="s">
        <v>506</v>
      </c>
      <c r="C5447" t="s">
        <v>43</v>
      </c>
      <c r="D5447" s="8">
        <v>41043</v>
      </c>
      <c r="E5447" t="s">
        <v>83</v>
      </c>
      <c r="F5447">
        <v>2100</v>
      </c>
      <c r="G5447" t="s">
        <v>66</v>
      </c>
      <c r="H5447" t="s">
        <v>4</v>
      </c>
      <c r="I5447">
        <v>3000</v>
      </c>
      <c r="J5447">
        <v>160</v>
      </c>
      <c r="L5447" t="s">
        <v>55</v>
      </c>
      <c r="M5447" t="s">
        <v>56</v>
      </c>
      <c r="N5447" t="s">
        <v>57</v>
      </c>
    </row>
    <row r="5448" spans="1:14" x14ac:dyDescent="0.25">
      <c r="A5448">
        <v>322713</v>
      </c>
      <c r="B5448" t="s">
        <v>48</v>
      </c>
      <c r="D5448" s="8">
        <v>41032</v>
      </c>
      <c r="G5448" t="s">
        <v>20</v>
      </c>
      <c r="H5448" t="s">
        <v>4</v>
      </c>
      <c r="K5448">
        <v>0</v>
      </c>
      <c r="M5448" t="s">
        <v>291</v>
      </c>
    </row>
    <row r="5449" spans="1:14" x14ac:dyDescent="0.25">
      <c r="A5449">
        <v>322716</v>
      </c>
      <c r="B5449" t="s">
        <v>48</v>
      </c>
      <c r="D5449" s="8">
        <v>41032</v>
      </c>
      <c r="G5449" t="s">
        <v>164</v>
      </c>
      <c r="H5449" t="s">
        <v>4</v>
      </c>
      <c r="K5449">
        <v>0</v>
      </c>
      <c r="M5449" t="s">
        <v>315</v>
      </c>
    </row>
    <row r="5450" spans="1:14" x14ac:dyDescent="0.25">
      <c r="A5450">
        <v>322718</v>
      </c>
      <c r="B5450" t="s">
        <v>48</v>
      </c>
      <c r="D5450" s="8">
        <v>41033</v>
      </c>
      <c r="G5450" t="s">
        <v>49</v>
      </c>
      <c r="H5450" t="s">
        <v>3</v>
      </c>
      <c r="K5450">
        <v>0</v>
      </c>
      <c r="M5450" t="s">
        <v>60</v>
      </c>
    </row>
    <row r="5451" spans="1:14" x14ac:dyDescent="0.25">
      <c r="A5451">
        <v>322719</v>
      </c>
      <c r="B5451" t="s">
        <v>48</v>
      </c>
      <c r="D5451" s="8">
        <v>41033</v>
      </c>
      <c r="G5451" t="s">
        <v>19</v>
      </c>
      <c r="H5451" t="s">
        <v>4</v>
      </c>
      <c r="K5451">
        <v>0</v>
      </c>
      <c r="M5451" t="s">
        <v>51</v>
      </c>
    </row>
    <row r="5452" spans="1:14" x14ac:dyDescent="0.25">
      <c r="A5452">
        <v>322720</v>
      </c>
      <c r="B5452" t="s">
        <v>48</v>
      </c>
      <c r="D5452" s="8">
        <v>41033</v>
      </c>
      <c r="G5452" t="s">
        <v>19</v>
      </c>
      <c r="H5452" t="s">
        <v>4</v>
      </c>
      <c r="K5452">
        <v>0</v>
      </c>
      <c r="M5452" t="s">
        <v>320</v>
      </c>
    </row>
    <row r="5453" spans="1:14" x14ac:dyDescent="0.25">
      <c r="A5453">
        <v>322721</v>
      </c>
      <c r="B5453" t="s">
        <v>48</v>
      </c>
      <c r="D5453" s="8">
        <v>41033</v>
      </c>
      <c r="G5453" t="s">
        <v>19</v>
      </c>
      <c r="H5453" t="s">
        <v>4</v>
      </c>
      <c r="K5453">
        <v>0</v>
      </c>
      <c r="M5453" t="s">
        <v>616</v>
      </c>
    </row>
    <row r="5454" spans="1:14" x14ac:dyDescent="0.25">
      <c r="A5454">
        <v>322722</v>
      </c>
      <c r="B5454" t="s">
        <v>48</v>
      </c>
      <c r="D5454" s="8">
        <v>41033</v>
      </c>
      <c r="G5454" t="s">
        <v>19</v>
      </c>
      <c r="H5454" t="s">
        <v>4</v>
      </c>
      <c r="K5454">
        <v>0</v>
      </c>
      <c r="M5454" t="s">
        <v>125</v>
      </c>
    </row>
    <row r="5455" spans="1:14" x14ac:dyDescent="0.25">
      <c r="A5455">
        <v>322725</v>
      </c>
      <c r="B5455" t="s">
        <v>48</v>
      </c>
      <c r="D5455" s="8">
        <v>41034</v>
      </c>
      <c r="G5455" t="s">
        <v>20</v>
      </c>
      <c r="H5455" t="s">
        <v>4</v>
      </c>
      <c r="K5455">
        <v>0</v>
      </c>
      <c r="M5455" t="s">
        <v>291</v>
      </c>
    </row>
    <row r="5456" spans="1:14" x14ac:dyDescent="0.25">
      <c r="A5456">
        <v>322730</v>
      </c>
      <c r="B5456" t="s">
        <v>48</v>
      </c>
      <c r="D5456" s="8">
        <v>41037</v>
      </c>
      <c r="G5456" t="s">
        <v>168</v>
      </c>
      <c r="H5456" t="s">
        <v>4</v>
      </c>
      <c r="K5456">
        <v>0</v>
      </c>
      <c r="M5456" t="s">
        <v>183</v>
      </c>
    </row>
    <row r="5457" spans="1:14" x14ac:dyDescent="0.25">
      <c r="A5457">
        <v>322731</v>
      </c>
      <c r="B5457" t="s">
        <v>48</v>
      </c>
      <c r="D5457" s="8">
        <v>41037</v>
      </c>
      <c r="G5457" t="s">
        <v>19</v>
      </c>
      <c r="H5457" t="s">
        <v>4</v>
      </c>
      <c r="K5457">
        <v>0</v>
      </c>
      <c r="M5457" t="s">
        <v>453</v>
      </c>
    </row>
    <row r="5458" spans="1:14" x14ac:dyDescent="0.25">
      <c r="A5458">
        <v>322732</v>
      </c>
      <c r="B5458" t="s">
        <v>48</v>
      </c>
      <c r="D5458" s="8">
        <v>41037</v>
      </c>
      <c r="G5458" t="s">
        <v>19</v>
      </c>
      <c r="H5458" t="s">
        <v>4</v>
      </c>
      <c r="K5458">
        <v>0</v>
      </c>
      <c r="M5458" t="s">
        <v>186</v>
      </c>
    </row>
    <row r="5459" spans="1:14" x14ac:dyDescent="0.25">
      <c r="A5459">
        <v>322736</v>
      </c>
      <c r="B5459" t="s">
        <v>48</v>
      </c>
      <c r="D5459" s="8">
        <v>41038</v>
      </c>
      <c r="G5459" t="s">
        <v>19</v>
      </c>
      <c r="H5459" t="s">
        <v>4</v>
      </c>
      <c r="K5459">
        <v>0</v>
      </c>
      <c r="M5459" t="s">
        <v>125</v>
      </c>
    </row>
    <row r="5460" spans="1:14" x14ac:dyDescent="0.25">
      <c r="A5460">
        <v>322744</v>
      </c>
      <c r="B5460" t="s">
        <v>264</v>
      </c>
      <c r="C5460" t="s">
        <v>71</v>
      </c>
      <c r="D5460" s="8">
        <v>41048</v>
      </c>
      <c r="E5460" t="s">
        <v>53</v>
      </c>
      <c r="F5460">
        <v>1006</v>
      </c>
      <c r="G5460" t="s">
        <v>117</v>
      </c>
      <c r="H5460" t="s">
        <v>2</v>
      </c>
      <c r="L5460" t="s">
        <v>64</v>
      </c>
      <c r="M5460" t="s">
        <v>238</v>
      </c>
    </row>
    <row r="5461" spans="1:14" x14ac:dyDescent="0.25">
      <c r="A5461">
        <v>322745</v>
      </c>
      <c r="B5461" t="s">
        <v>95</v>
      </c>
      <c r="C5461" t="s">
        <v>43</v>
      </c>
      <c r="D5461" s="8">
        <v>41048</v>
      </c>
      <c r="E5461" t="s">
        <v>53</v>
      </c>
      <c r="F5461">
        <v>650</v>
      </c>
      <c r="G5461" t="s">
        <v>19</v>
      </c>
      <c r="H5461" t="s">
        <v>4</v>
      </c>
      <c r="I5461">
        <v>6000</v>
      </c>
      <c r="J5461">
        <v>250</v>
      </c>
      <c r="K5461">
        <v>20</v>
      </c>
      <c r="L5461" t="s">
        <v>55</v>
      </c>
      <c r="M5461" t="s">
        <v>56</v>
      </c>
      <c r="N5461" t="s">
        <v>57</v>
      </c>
    </row>
    <row r="5462" spans="1:14" x14ac:dyDescent="0.25">
      <c r="A5462">
        <v>322746</v>
      </c>
      <c r="B5462" t="s">
        <v>78</v>
      </c>
      <c r="C5462" t="s">
        <v>43</v>
      </c>
      <c r="D5462" s="8">
        <v>41048</v>
      </c>
      <c r="E5462" t="s">
        <v>83</v>
      </c>
      <c r="F5462">
        <v>2145</v>
      </c>
      <c r="G5462" t="s">
        <v>19</v>
      </c>
      <c r="H5462" t="s">
        <v>4</v>
      </c>
      <c r="I5462">
        <v>1500</v>
      </c>
      <c r="J5462">
        <v>180</v>
      </c>
      <c r="L5462" t="s">
        <v>55</v>
      </c>
      <c r="M5462" t="s">
        <v>46</v>
      </c>
    </row>
    <row r="5463" spans="1:14" x14ac:dyDescent="0.25">
      <c r="A5463">
        <v>322747</v>
      </c>
      <c r="B5463" t="s">
        <v>48</v>
      </c>
      <c r="D5463" s="8">
        <v>41039</v>
      </c>
      <c r="G5463" t="s">
        <v>49</v>
      </c>
      <c r="H5463" t="s">
        <v>3</v>
      </c>
      <c r="K5463">
        <v>0</v>
      </c>
      <c r="M5463" t="s">
        <v>123</v>
      </c>
    </row>
    <row r="5464" spans="1:14" x14ac:dyDescent="0.25">
      <c r="A5464">
        <v>322748</v>
      </c>
      <c r="B5464" t="s">
        <v>48</v>
      </c>
      <c r="D5464" s="8">
        <v>41039</v>
      </c>
      <c r="G5464" t="s">
        <v>19</v>
      </c>
      <c r="H5464" t="s">
        <v>4</v>
      </c>
      <c r="K5464">
        <v>0</v>
      </c>
      <c r="M5464" t="s">
        <v>51</v>
      </c>
    </row>
    <row r="5465" spans="1:14" x14ac:dyDescent="0.25">
      <c r="A5465">
        <v>322750</v>
      </c>
      <c r="B5465" t="s">
        <v>48</v>
      </c>
      <c r="D5465" s="8">
        <v>41040</v>
      </c>
      <c r="G5465" t="s">
        <v>19</v>
      </c>
      <c r="H5465" t="s">
        <v>4</v>
      </c>
      <c r="K5465">
        <v>0</v>
      </c>
      <c r="M5465" t="s">
        <v>291</v>
      </c>
    </row>
    <row r="5466" spans="1:14" x14ac:dyDescent="0.25">
      <c r="A5466">
        <v>322754</v>
      </c>
      <c r="B5466" t="s">
        <v>48</v>
      </c>
      <c r="D5466" s="8">
        <v>41041</v>
      </c>
      <c r="G5466" t="s">
        <v>19</v>
      </c>
      <c r="H5466" t="s">
        <v>4</v>
      </c>
      <c r="K5466">
        <v>0</v>
      </c>
      <c r="M5466" t="s">
        <v>453</v>
      </c>
    </row>
    <row r="5467" spans="1:14" x14ac:dyDescent="0.25">
      <c r="A5467">
        <v>322755</v>
      </c>
      <c r="B5467" t="s">
        <v>48</v>
      </c>
      <c r="D5467" s="8">
        <v>41042</v>
      </c>
      <c r="G5467" t="s">
        <v>19</v>
      </c>
      <c r="H5467" t="s">
        <v>4</v>
      </c>
      <c r="K5467">
        <v>0</v>
      </c>
      <c r="M5467" t="s">
        <v>172</v>
      </c>
    </row>
    <row r="5468" spans="1:14" x14ac:dyDescent="0.25">
      <c r="A5468">
        <v>322756</v>
      </c>
      <c r="B5468" t="s">
        <v>48</v>
      </c>
      <c r="D5468" s="8">
        <v>41042</v>
      </c>
      <c r="G5468" t="s">
        <v>19</v>
      </c>
      <c r="H5468" t="s">
        <v>4</v>
      </c>
      <c r="K5468">
        <v>0</v>
      </c>
      <c r="M5468" t="s">
        <v>81</v>
      </c>
    </row>
    <row r="5469" spans="1:14" x14ac:dyDescent="0.25">
      <c r="A5469">
        <v>322760</v>
      </c>
      <c r="B5469" t="s">
        <v>48</v>
      </c>
      <c r="D5469" s="8">
        <v>41043</v>
      </c>
      <c r="G5469" t="s">
        <v>19</v>
      </c>
      <c r="H5469" t="s">
        <v>4</v>
      </c>
      <c r="K5469">
        <v>0</v>
      </c>
      <c r="M5469" t="s">
        <v>51</v>
      </c>
    </row>
    <row r="5470" spans="1:14" x14ac:dyDescent="0.25">
      <c r="A5470">
        <v>322761</v>
      </c>
      <c r="B5470" t="s">
        <v>48</v>
      </c>
      <c r="D5470" s="8">
        <v>41043</v>
      </c>
      <c r="G5470" t="s">
        <v>19</v>
      </c>
      <c r="H5470" t="s">
        <v>4</v>
      </c>
      <c r="K5470">
        <v>0</v>
      </c>
      <c r="M5470" t="s">
        <v>50</v>
      </c>
    </row>
    <row r="5471" spans="1:14" x14ac:dyDescent="0.25">
      <c r="A5471">
        <v>322764</v>
      </c>
      <c r="B5471" t="s">
        <v>48</v>
      </c>
      <c r="D5471" s="8">
        <v>41045</v>
      </c>
      <c r="G5471" t="s">
        <v>117</v>
      </c>
      <c r="H5471" t="s">
        <v>2</v>
      </c>
      <c r="K5471">
        <v>0</v>
      </c>
      <c r="M5471" t="s">
        <v>99</v>
      </c>
    </row>
    <row r="5472" spans="1:14" x14ac:dyDescent="0.25">
      <c r="A5472">
        <v>322765</v>
      </c>
      <c r="B5472" t="s">
        <v>48</v>
      </c>
      <c r="D5472" s="8">
        <v>41045</v>
      </c>
      <c r="G5472" t="s">
        <v>7</v>
      </c>
      <c r="H5472" t="s">
        <v>2</v>
      </c>
      <c r="K5472">
        <v>0</v>
      </c>
      <c r="M5472" t="s">
        <v>141</v>
      </c>
    </row>
    <row r="5473" spans="1:14" x14ac:dyDescent="0.25">
      <c r="A5473">
        <v>322769</v>
      </c>
      <c r="B5473" t="s">
        <v>48</v>
      </c>
      <c r="D5473" s="8">
        <v>41045</v>
      </c>
      <c r="G5473" t="s">
        <v>168</v>
      </c>
      <c r="H5473" t="s">
        <v>4</v>
      </c>
      <c r="K5473">
        <v>0</v>
      </c>
      <c r="M5473" t="s">
        <v>231</v>
      </c>
    </row>
    <row r="5474" spans="1:14" x14ac:dyDescent="0.25">
      <c r="A5474">
        <v>322772</v>
      </c>
      <c r="B5474" t="s">
        <v>48</v>
      </c>
      <c r="D5474" s="8">
        <v>41044</v>
      </c>
      <c r="G5474" t="s">
        <v>93</v>
      </c>
      <c r="H5474" t="s">
        <v>2</v>
      </c>
      <c r="K5474">
        <v>0</v>
      </c>
      <c r="M5474" t="s">
        <v>159</v>
      </c>
    </row>
    <row r="5475" spans="1:14" x14ac:dyDescent="0.25">
      <c r="A5475">
        <v>322773</v>
      </c>
      <c r="B5475" t="s">
        <v>48</v>
      </c>
      <c r="D5475" s="8">
        <v>41044</v>
      </c>
      <c r="G5475" t="s">
        <v>75</v>
      </c>
      <c r="H5475" t="s">
        <v>4</v>
      </c>
      <c r="K5475">
        <v>0</v>
      </c>
      <c r="M5475" t="s">
        <v>291</v>
      </c>
    </row>
    <row r="5476" spans="1:14" x14ac:dyDescent="0.25">
      <c r="A5476">
        <v>322783</v>
      </c>
      <c r="B5476" t="s">
        <v>263</v>
      </c>
      <c r="C5476" t="s">
        <v>43</v>
      </c>
      <c r="D5476" s="8">
        <v>41049</v>
      </c>
      <c r="E5476" t="s">
        <v>53</v>
      </c>
      <c r="F5476">
        <v>1550</v>
      </c>
      <c r="G5476" t="s">
        <v>100</v>
      </c>
      <c r="H5476" t="s">
        <v>3</v>
      </c>
      <c r="I5476">
        <v>0</v>
      </c>
      <c r="K5476">
        <v>0</v>
      </c>
      <c r="L5476" t="s">
        <v>73</v>
      </c>
      <c r="M5476" t="s">
        <v>125</v>
      </c>
      <c r="N5476" t="s">
        <v>57</v>
      </c>
    </row>
    <row r="5477" spans="1:14" x14ac:dyDescent="0.25">
      <c r="A5477">
        <v>322785</v>
      </c>
      <c r="B5477" t="s">
        <v>347</v>
      </c>
      <c r="C5477" t="s">
        <v>43</v>
      </c>
      <c r="D5477" s="8">
        <v>41049</v>
      </c>
      <c r="E5477" t="s">
        <v>53</v>
      </c>
      <c r="F5477">
        <v>1841</v>
      </c>
      <c r="G5477" t="s">
        <v>19</v>
      </c>
      <c r="H5477" t="s">
        <v>4</v>
      </c>
      <c r="I5477">
        <v>0</v>
      </c>
      <c r="K5477">
        <v>0</v>
      </c>
      <c r="L5477" t="s">
        <v>84</v>
      </c>
      <c r="M5477" t="s">
        <v>172</v>
      </c>
      <c r="N5477" t="s">
        <v>57</v>
      </c>
    </row>
    <row r="5478" spans="1:14" x14ac:dyDescent="0.25">
      <c r="A5478">
        <v>322796</v>
      </c>
      <c r="B5478" t="s">
        <v>92</v>
      </c>
      <c r="C5478" t="s">
        <v>43</v>
      </c>
      <c r="D5478" s="8">
        <v>41050</v>
      </c>
      <c r="E5478" t="s">
        <v>83</v>
      </c>
      <c r="F5478">
        <v>2339</v>
      </c>
      <c r="G5478" t="s">
        <v>6</v>
      </c>
      <c r="H5478" t="s">
        <v>2</v>
      </c>
      <c r="I5478">
        <v>3000</v>
      </c>
      <c r="J5478">
        <v>250</v>
      </c>
      <c r="L5478" t="s">
        <v>55</v>
      </c>
      <c r="M5478" t="s">
        <v>56</v>
      </c>
      <c r="N5478" t="s">
        <v>57</v>
      </c>
    </row>
    <row r="5479" spans="1:14" x14ac:dyDescent="0.25">
      <c r="A5479">
        <v>322798</v>
      </c>
      <c r="B5479" t="s">
        <v>679</v>
      </c>
      <c r="C5479" t="s">
        <v>43</v>
      </c>
      <c r="D5479" s="8">
        <v>41050</v>
      </c>
      <c r="E5479" t="s">
        <v>53</v>
      </c>
      <c r="F5479">
        <v>1925</v>
      </c>
      <c r="G5479" t="s">
        <v>23</v>
      </c>
      <c r="H5479" t="s">
        <v>4</v>
      </c>
      <c r="L5479" t="s">
        <v>55</v>
      </c>
      <c r="M5479" t="s">
        <v>56</v>
      </c>
      <c r="N5479" t="s">
        <v>57</v>
      </c>
    </row>
    <row r="5480" spans="1:14" x14ac:dyDescent="0.25">
      <c r="A5480">
        <v>322800</v>
      </c>
      <c r="B5480" t="s">
        <v>230</v>
      </c>
      <c r="C5480" t="s">
        <v>71</v>
      </c>
      <c r="D5480" s="8">
        <v>41050</v>
      </c>
      <c r="E5480" t="s">
        <v>53</v>
      </c>
      <c r="F5480">
        <v>1321</v>
      </c>
      <c r="G5480" t="s">
        <v>59</v>
      </c>
      <c r="H5480" t="s">
        <v>2</v>
      </c>
      <c r="L5480" t="s">
        <v>55</v>
      </c>
      <c r="M5480" t="s">
        <v>279</v>
      </c>
    </row>
    <row r="5481" spans="1:14" x14ac:dyDescent="0.25">
      <c r="A5481">
        <v>322802</v>
      </c>
      <c r="B5481" t="s">
        <v>101</v>
      </c>
      <c r="C5481" t="s">
        <v>43</v>
      </c>
      <c r="D5481" s="8">
        <v>41050</v>
      </c>
      <c r="E5481" t="s">
        <v>83</v>
      </c>
      <c r="G5481" t="s">
        <v>93</v>
      </c>
      <c r="H5481" t="s">
        <v>2</v>
      </c>
      <c r="I5481">
        <v>10000</v>
      </c>
      <c r="L5481" t="s">
        <v>64</v>
      </c>
      <c r="M5481" t="s">
        <v>462</v>
      </c>
    </row>
    <row r="5482" spans="1:14" x14ac:dyDescent="0.25">
      <c r="A5482">
        <v>322803</v>
      </c>
      <c r="B5482" t="s">
        <v>92</v>
      </c>
      <c r="C5482" t="s">
        <v>43</v>
      </c>
      <c r="D5482" s="8">
        <v>41050</v>
      </c>
      <c r="E5482" t="s">
        <v>83</v>
      </c>
      <c r="F5482">
        <v>2107</v>
      </c>
      <c r="G5482" t="s">
        <v>13</v>
      </c>
      <c r="H5482" t="s">
        <v>3</v>
      </c>
      <c r="L5482" t="s">
        <v>55</v>
      </c>
      <c r="M5482" t="s">
        <v>238</v>
      </c>
    </row>
    <row r="5483" spans="1:14" x14ac:dyDescent="0.25">
      <c r="A5483">
        <v>322804</v>
      </c>
      <c r="B5483" t="s">
        <v>110</v>
      </c>
      <c r="C5483" t="s">
        <v>43</v>
      </c>
      <c r="D5483" s="8">
        <v>41050</v>
      </c>
      <c r="E5483" t="s">
        <v>83</v>
      </c>
      <c r="F5483">
        <v>2320</v>
      </c>
      <c r="G5483" t="s">
        <v>12</v>
      </c>
      <c r="H5483" t="s">
        <v>3</v>
      </c>
      <c r="I5483">
        <v>100</v>
      </c>
      <c r="J5483">
        <v>150</v>
      </c>
      <c r="L5483" t="s">
        <v>55</v>
      </c>
      <c r="M5483" t="s">
        <v>56</v>
      </c>
      <c r="N5483" t="s">
        <v>57</v>
      </c>
    </row>
    <row r="5484" spans="1:14" x14ac:dyDescent="0.25">
      <c r="A5484">
        <v>322810</v>
      </c>
      <c r="B5484" t="s">
        <v>86</v>
      </c>
      <c r="C5484" t="s">
        <v>43</v>
      </c>
      <c r="D5484" s="8">
        <v>41051</v>
      </c>
      <c r="E5484" t="s">
        <v>83</v>
      </c>
      <c r="F5484">
        <v>2145</v>
      </c>
      <c r="G5484" t="s">
        <v>19</v>
      </c>
      <c r="H5484" t="s">
        <v>4</v>
      </c>
      <c r="I5484">
        <v>4500</v>
      </c>
      <c r="J5484">
        <v>245</v>
      </c>
      <c r="K5484">
        <v>30</v>
      </c>
      <c r="L5484" t="s">
        <v>55</v>
      </c>
      <c r="M5484" t="s">
        <v>238</v>
      </c>
      <c r="N5484" t="s">
        <v>57</v>
      </c>
    </row>
    <row r="5485" spans="1:14" x14ac:dyDescent="0.25">
      <c r="A5485">
        <v>322816</v>
      </c>
      <c r="B5485" t="s">
        <v>92</v>
      </c>
      <c r="C5485" t="s">
        <v>43</v>
      </c>
      <c r="D5485" s="8">
        <v>41051</v>
      </c>
      <c r="E5485" t="s">
        <v>53</v>
      </c>
      <c r="F5485">
        <v>1100</v>
      </c>
      <c r="G5485" t="s">
        <v>7</v>
      </c>
      <c r="H5485" t="s">
        <v>2</v>
      </c>
      <c r="I5485">
        <v>0</v>
      </c>
      <c r="K5485">
        <v>0</v>
      </c>
      <c r="L5485" t="s">
        <v>84</v>
      </c>
      <c r="M5485" t="s">
        <v>183</v>
      </c>
      <c r="N5485" t="s">
        <v>57</v>
      </c>
    </row>
    <row r="5486" spans="1:14" x14ac:dyDescent="0.25">
      <c r="A5486">
        <v>322817</v>
      </c>
      <c r="B5486" t="s">
        <v>160</v>
      </c>
      <c r="D5486" s="8">
        <v>41051</v>
      </c>
      <c r="E5486" t="s">
        <v>83</v>
      </c>
      <c r="F5486">
        <v>420</v>
      </c>
      <c r="G5486" t="s">
        <v>161</v>
      </c>
      <c r="H5486" t="s">
        <v>4</v>
      </c>
      <c r="I5486">
        <v>0</v>
      </c>
      <c r="K5486">
        <v>0</v>
      </c>
      <c r="L5486" t="s">
        <v>73</v>
      </c>
      <c r="M5486" t="s">
        <v>238</v>
      </c>
    </row>
    <row r="5487" spans="1:14" x14ac:dyDescent="0.25">
      <c r="A5487">
        <v>322821</v>
      </c>
      <c r="B5487" t="s">
        <v>42</v>
      </c>
      <c r="C5487" t="s">
        <v>43</v>
      </c>
      <c r="D5487" s="8">
        <v>41051</v>
      </c>
      <c r="E5487" t="s">
        <v>53</v>
      </c>
      <c r="F5487">
        <v>1900</v>
      </c>
      <c r="G5487" t="s">
        <v>22</v>
      </c>
      <c r="H5487" t="s">
        <v>4</v>
      </c>
      <c r="L5487" t="s">
        <v>64</v>
      </c>
      <c r="M5487" t="s">
        <v>231</v>
      </c>
      <c r="N5487" t="s">
        <v>57</v>
      </c>
    </row>
    <row r="5488" spans="1:14" x14ac:dyDescent="0.25">
      <c r="A5488">
        <v>322830</v>
      </c>
      <c r="B5488" t="s">
        <v>105</v>
      </c>
      <c r="C5488" t="s">
        <v>106</v>
      </c>
      <c r="D5488" s="8">
        <v>41052</v>
      </c>
      <c r="E5488" t="s">
        <v>53</v>
      </c>
      <c r="F5488">
        <v>1414</v>
      </c>
      <c r="G5488" t="s">
        <v>102</v>
      </c>
      <c r="H5488" t="s">
        <v>2</v>
      </c>
      <c r="L5488" t="s">
        <v>55</v>
      </c>
      <c r="M5488" t="s">
        <v>238</v>
      </c>
    </row>
    <row r="5489" spans="1:14" x14ac:dyDescent="0.25">
      <c r="A5489">
        <v>322834</v>
      </c>
      <c r="B5489" t="s">
        <v>510</v>
      </c>
      <c r="D5489" s="8">
        <v>41052</v>
      </c>
      <c r="E5489" t="s">
        <v>83</v>
      </c>
      <c r="F5489">
        <v>2035</v>
      </c>
      <c r="G5489" t="s">
        <v>168</v>
      </c>
      <c r="H5489" t="s">
        <v>4</v>
      </c>
      <c r="I5489">
        <v>4000</v>
      </c>
      <c r="J5489">
        <v>160</v>
      </c>
      <c r="M5489" t="s">
        <v>46</v>
      </c>
      <c r="N5489" t="s">
        <v>57</v>
      </c>
    </row>
    <row r="5490" spans="1:14" x14ac:dyDescent="0.25">
      <c r="A5490">
        <v>322837</v>
      </c>
      <c r="B5490" t="s">
        <v>349</v>
      </c>
      <c r="C5490" t="s">
        <v>43</v>
      </c>
      <c r="D5490" s="8">
        <v>41053</v>
      </c>
      <c r="E5490" t="s">
        <v>53</v>
      </c>
      <c r="F5490">
        <v>916</v>
      </c>
      <c r="G5490" t="s">
        <v>9</v>
      </c>
      <c r="H5490" t="s">
        <v>2</v>
      </c>
      <c r="I5490">
        <v>200</v>
      </c>
      <c r="J5490">
        <v>140</v>
      </c>
      <c r="L5490" t="s">
        <v>55</v>
      </c>
      <c r="M5490" t="s">
        <v>56</v>
      </c>
      <c r="N5490" t="s">
        <v>57</v>
      </c>
    </row>
    <row r="5491" spans="1:14" x14ac:dyDescent="0.25">
      <c r="A5491">
        <v>322841</v>
      </c>
      <c r="B5491" t="s">
        <v>220</v>
      </c>
      <c r="C5491" t="s">
        <v>43</v>
      </c>
      <c r="D5491" s="8">
        <v>41053</v>
      </c>
      <c r="E5491" t="s">
        <v>53</v>
      </c>
      <c r="F5491">
        <v>815</v>
      </c>
      <c r="G5491" t="s">
        <v>21</v>
      </c>
      <c r="H5491" t="s">
        <v>4</v>
      </c>
      <c r="K5491">
        <v>0</v>
      </c>
      <c r="L5491" t="s">
        <v>55</v>
      </c>
      <c r="M5491" t="s">
        <v>126</v>
      </c>
      <c r="N5491" t="s">
        <v>57</v>
      </c>
    </row>
    <row r="5492" spans="1:14" x14ac:dyDescent="0.25">
      <c r="A5492">
        <v>322850</v>
      </c>
      <c r="B5492" t="s">
        <v>155</v>
      </c>
      <c r="C5492" t="s">
        <v>71</v>
      </c>
      <c r="D5492" s="8">
        <v>41053</v>
      </c>
      <c r="E5492" t="s">
        <v>53</v>
      </c>
      <c r="F5492">
        <v>820</v>
      </c>
      <c r="G5492" t="s">
        <v>23</v>
      </c>
      <c r="H5492" t="s">
        <v>4</v>
      </c>
      <c r="I5492">
        <v>0</v>
      </c>
      <c r="K5492">
        <v>0</v>
      </c>
      <c r="L5492" t="s">
        <v>73</v>
      </c>
      <c r="M5492" t="s">
        <v>77</v>
      </c>
      <c r="N5492" t="s">
        <v>57</v>
      </c>
    </row>
    <row r="5493" spans="1:14" x14ac:dyDescent="0.25">
      <c r="A5493">
        <v>322863</v>
      </c>
      <c r="B5493" t="s">
        <v>349</v>
      </c>
      <c r="C5493" t="s">
        <v>43</v>
      </c>
      <c r="D5493" s="8">
        <v>41054</v>
      </c>
      <c r="E5493" t="s">
        <v>53</v>
      </c>
      <c r="F5493">
        <v>1950</v>
      </c>
      <c r="G5493" t="s">
        <v>135</v>
      </c>
      <c r="H5493" t="s">
        <v>3</v>
      </c>
      <c r="I5493">
        <v>2000</v>
      </c>
      <c r="J5493">
        <v>200</v>
      </c>
      <c r="L5493" t="s">
        <v>55</v>
      </c>
      <c r="M5493" t="s">
        <v>46</v>
      </c>
      <c r="N5493" t="s">
        <v>57</v>
      </c>
    </row>
    <row r="5494" spans="1:14" x14ac:dyDescent="0.25">
      <c r="A5494">
        <v>322864</v>
      </c>
      <c r="B5494" t="s">
        <v>78</v>
      </c>
      <c r="C5494" t="s">
        <v>43</v>
      </c>
      <c r="D5494" s="8">
        <v>41054</v>
      </c>
      <c r="E5494" t="s">
        <v>83</v>
      </c>
      <c r="F5494">
        <v>2330</v>
      </c>
      <c r="G5494" t="s">
        <v>20</v>
      </c>
      <c r="H5494" t="s">
        <v>4</v>
      </c>
      <c r="I5494">
        <v>3100</v>
      </c>
      <c r="J5494">
        <v>200</v>
      </c>
      <c r="L5494" t="s">
        <v>55</v>
      </c>
      <c r="M5494" t="s">
        <v>46</v>
      </c>
      <c r="N5494" t="s">
        <v>57</v>
      </c>
    </row>
    <row r="5495" spans="1:14" x14ac:dyDescent="0.25">
      <c r="A5495">
        <v>322867</v>
      </c>
      <c r="B5495" t="s">
        <v>146</v>
      </c>
      <c r="C5495" t="s">
        <v>43</v>
      </c>
      <c r="D5495" s="8">
        <v>41054</v>
      </c>
      <c r="E5495" t="s">
        <v>53</v>
      </c>
      <c r="F5495">
        <v>1525</v>
      </c>
      <c r="G5495" t="s">
        <v>22</v>
      </c>
      <c r="H5495" t="s">
        <v>4</v>
      </c>
      <c r="I5495">
        <v>100</v>
      </c>
      <c r="J5495">
        <v>130</v>
      </c>
      <c r="L5495" t="s">
        <v>55</v>
      </c>
      <c r="M5495" t="s">
        <v>56</v>
      </c>
      <c r="N5495" t="s">
        <v>57</v>
      </c>
    </row>
    <row r="5496" spans="1:14" x14ac:dyDescent="0.25">
      <c r="A5496">
        <v>322875</v>
      </c>
      <c r="B5496" t="s">
        <v>88</v>
      </c>
      <c r="C5496" t="s">
        <v>43</v>
      </c>
      <c r="D5496" s="8">
        <v>41055</v>
      </c>
      <c r="E5496" t="s">
        <v>53</v>
      </c>
      <c r="F5496">
        <v>1000</v>
      </c>
      <c r="G5496" t="s">
        <v>9</v>
      </c>
      <c r="H5496" t="s">
        <v>2</v>
      </c>
      <c r="K5496">
        <v>5</v>
      </c>
      <c r="L5496" t="s">
        <v>55</v>
      </c>
      <c r="M5496" t="s">
        <v>238</v>
      </c>
    </row>
    <row r="5497" spans="1:14" x14ac:dyDescent="0.25">
      <c r="A5497">
        <v>322881</v>
      </c>
      <c r="B5497" t="s">
        <v>42</v>
      </c>
      <c r="C5497" t="s">
        <v>43</v>
      </c>
      <c r="D5497" s="8">
        <v>41056</v>
      </c>
      <c r="E5497" t="s">
        <v>83</v>
      </c>
      <c r="F5497">
        <v>2150</v>
      </c>
      <c r="G5497" t="s">
        <v>22</v>
      </c>
      <c r="H5497" t="s">
        <v>4</v>
      </c>
      <c r="I5497">
        <v>3000</v>
      </c>
      <c r="J5497">
        <v>230</v>
      </c>
      <c r="L5497" t="s">
        <v>55</v>
      </c>
      <c r="M5497" t="s">
        <v>56</v>
      </c>
      <c r="N5497" t="s">
        <v>57</v>
      </c>
    </row>
    <row r="5498" spans="1:14" x14ac:dyDescent="0.25">
      <c r="A5498">
        <v>322882</v>
      </c>
      <c r="B5498" t="s">
        <v>42</v>
      </c>
      <c r="C5498" t="s">
        <v>43</v>
      </c>
      <c r="D5498" s="8">
        <v>41056</v>
      </c>
      <c r="E5498" t="s">
        <v>53</v>
      </c>
      <c r="F5498">
        <v>1613</v>
      </c>
      <c r="G5498" t="s">
        <v>134</v>
      </c>
      <c r="H5498" t="s">
        <v>2</v>
      </c>
      <c r="L5498" t="s">
        <v>55</v>
      </c>
      <c r="M5498" t="s">
        <v>159</v>
      </c>
      <c r="N5498" t="s">
        <v>57</v>
      </c>
    </row>
    <row r="5499" spans="1:14" x14ac:dyDescent="0.25">
      <c r="A5499">
        <v>322883</v>
      </c>
      <c r="B5499" t="s">
        <v>42</v>
      </c>
      <c r="C5499" t="s">
        <v>43</v>
      </c>
      <c r="D5499" s="8">
        <v>41056</v>
      </c>
      <c r="E5499" t="s">
        <v>53</v>
      </c>
      <c r="F5499">
        <v>1835</v>
      </c>
      <c r="G5499" t="s">
        <v>22</v>
      </c>
      <c r="H5499" t="s">
        <v>4</v>
      </c>
      <c r="I5499">
        <v>0</v>
      </c>
      <c r="J5499">
        <v>120</v>
      </c>
      <c r="K5499">
        <v>0</v>
      </c>
      <c r="L5499" t="s">
        <v>84</v>
      </c>
      <c r="M5499" t="s">
        <v>175</v>
      </c>
      <c r="N5499" t="s">
        <v>57</v>
      </c>
    </row>
    <row r="5500" spans="1:14" x14ac:dyDescent="0.25">
      <c r="A5500">
        <v>322885</v>
      </c>
      <c r="B5500" t="s">
        <v>110</v>
      </c>
      <c r="C5500" t="s">
        <v>43</v>
      </c>
      <c r="D5500" s="8">
        <v>41056</v>
      </c>
      <c r="E5500" t="s">
        <v>53</v>
      </c>
      <c r="F5500">
        <v>1355</v>
      </c>
      <c r="G5500" t="s">
        <v>12</v>
      </c>
      <c r="H5500" t="s">
        <v>3</v>
      </c>
      <c r="I5500">
        <v>100</v>
      </c>
      <c r="J5500">
        <v>140</v>
      </c>
      <c r="L5500" t="s">
        <v>55</v>
      </c>
      <c r="M5500" t="s">
        <v>46</v>
      </c>
      <c r="N5500" t="s">
        <v>57</v>
      </c>
    </row>
    <row r="5501" spans="1:14" x14ac:dyDescent="0.25">
      <c r="A5501">
        <v>322892</v>
      </c>
      <c r="B5501" t="s">
        <v>405</v>
      </c>
      <c r="C5501" t="s">
        <v>43</v>
      </c>
      <c r="D5501" s="8">
        <v>41057</v>
      </c>
      <c r="E5501" t="s">
        <v>53</v>
      </c>
      <c r="F5501">
        <v>1208</v>
      </c>
      <c r="G5501" t="s">
        <v>100</v>
      </c>
      <c r="H5501" t="s">
        <v>3</v>
      </c>
      <c r="I5501">
        <v>10</v>
      </c>
      <c r="J5501">
        <v>150</v>
      </c>
      <c r="K5501">
        <v>0</v>
      </c>
      <c r="L5501" t="s">
        <v>55</v>
      </c>
      <c r="M5501" t="s">
        <v>125</v>
      </c>
      <c r="N5501" t="s">
        <v>57</v>
      </c>
    </row>
    <row r="5502" spans="1:14" x14ac:dyDescent="0.25">
      <c r="A5502">
        <v>322894</v>
      </c>
      <c r="B5502" t="s">
        <v>408</v>
      </c>
      <c r="C5502" t="s">
        <v>71</v>
      </c>
      <c r="D5502" s="8">
        <v>41057</v>
      </c>
      <c r="E5502" t="s">
        <v>53</v>
      </c>
      <c r="F5502">
        <v>1350</v>
      </c>
      <c r="G5502" t="s">
        <v>319</v>
      </c>
      <c r="H5502" t="s">
        <v>2</v>
      </c>
      <c r="I5502">
        <v>0</v>
      </c>
      <c r="K5502">
        <v>0</v>
      </c>
      <c r="L5502" t="s">
        <v>84</v>
      </c>
      <c r="M5502" t="s">
        <v>238</v>
      </c>
    </row>
    <row r="5503" spans="1:14" x14ac:dyDescent="0.25">
      <c r="A5503">
        <v>322897</v>
      </c>
      <c r="B5503" t="s">
        <v>48</v>
      </c>
      <c r="D5503" s="8">
        <v>41057</v>
      </c>
      <c r="G5503" t="s">
        <v>8</v>
      </c>
      <c r="H5503" t="s">
        <v>2</v>
      </c>
      <c r="I5503">
        <v>0</v>
      </c>
      <c r="K5503">
        <v>0</v>
      </c>
      <c r="L5503" t="s">
        <v>73</v>
      </c>
      <c r="M5503" t="s">
        <v>386</v>
      </c>
    </row>
    <row r="5504" spans="1:14" x14ac:dyDescent="0.25">
      <c r="A5504">
        <v>322898</v>
      </c>
      <c r="B5504" t="s">
        <v>63</v>
      </c>
      <c r="C5504" t="s">
        <v>43</v>
      </c>
      <c r="D5504" s="8">
        <v>41057</v>
      </c>
      <c r="E5504" t="s">
        <v>53</v>
      </c>
      <c r="F5504">
        <v>1531</v>
      </c>
      <c r="G5504" t="s">
        <v>6</v>
      </c>
      <c r="H5504" t="s">
        <v>2</v>
      </c>
      <c r="I5504">
        <v>0</v>
      </c>
      <c r="K5504">
        <v>0</v>
      </c>
      <c r="L5504" t="s">
        <v>84</v>
      </c>
      <c r="M5504" t="s">
        <v>56</v>
      </c>
    </row>
    <row r="5505" spans="1:14" x14ac:dyDescent="0.25">
      <c r="A5505">
        <v>322915</v>
      </c>
      <c r="B5505" t="s">
        <v>220</v>
      </c>
      <c r="C5505" t="s">
        <v>43</v>
      </c>
      <c r="D5505" s="8">
        <v>41068</v>
      </c>
      <c r="E5505" t="s">
        <v>53</v>
      </c>
      <c r="F5505">
        <v>705</v>
      </c>
      <c r="G5505" t="s">
        <v>75</v>
      </c>
      <c r="H5505" t="s">
        <v>4</v>
      </c>
      <c r="I5505">
        <v>0</v>
      </c>
      <c r="K5505">
        <v>0</v>
      </c>
      <c r="L5505" t="s">
        <v>73</v>
      </c>
      <c r="M5505" t="s">
        <v>81</v>
      </c>
      <c r="N5505" t="s">
        <v>57</v>
      </c>
    </row>
    <row r="5506" spans="1:14" x14ac:dyDescent="0.25">
      <c r="A5506">
        <v>322917</v>
      </c>
      <c r="B5506" t="s">
        <v>42</v>
      </c>
      <c r="C5506" t="s">
        <v>43</v>
      </c>
      <c r="D5506" s="8">
        <v>41068</v>
      </c>
      <c r="E5506" t="s">
        <v>53</v>
      </c>
      <c r="F5506">
        <v>800</v>
      </c>
      <c r="G5506" t="s">
        <v>6</v>
      </c>
      <c r="H5506" t="s">
        <v>2</v>
      </c>
      <c r="I5506">
        <v>25</v>
      </c>
      <c r="J5506">
        <v>135</v>
      </c>
      <c r="K5506">
        <v>0</v>
      </c>
      <c r="L5506" t="s">
        <v>64</v>
      </c>
      <c r="M5506" t="s">
        <v>175</v>
      </c>
      <c r="N5506" t="s">
        <v>57</v>
      </c>
    </row>
    <row r="5507" spans="1:14" x14ac:dyDescent="0.25">
      <c r="A5507">
        <v>322921</v>
      </c>
      <c r="B5507" t="s">
        <v>167</v>
      </c>
      <c r="C5507" t="s">
        <v>43</v>
      </c>
      <c r="D5507" s="8">
        <v>41069</v>
      </c>
      <c r="E5507" t="s">
        <v>53</v>
      </c>
      <c r="F5507">
        <v>1405</v>
      </c>
      <c r="G5507" t="s">
        <v>6</v>
      </c>
      <c r="H5507" t="s">
        <v>2</v>
      </c>
      <c r="I5507">
        <v>0</v>
      </c>
      <c r="K5507">
        <v>0</v>
      </c>
      <c r="L5507" t="s">
        <v>84</v>
      </c>
      <c r="M5507" t="s">
        <v>56</v>
      </c>
      <c r="N5507" t="s">
        <v>57</v>
      </c>
    </row>
    <row r="5508" spans="1:14" x14ac:dyDescent="0.25">
      <c r="A5508">
        <v>322923</v>
      </c>
      <c r="B5508" t="s">
        <v>466</v>
      </c>
      <c r="C5508" t="s">
        <v>71</v>
      </c>
      <c r="D5508" s="8">
        <v>41070</v>
      </c>
      <c r="E5508" t="s">
        <v>53</v>
      </c>
      <c r="F5508">
        <v>1019</v>
      </c>
      <c r="G5508" t="s">
        <v>490</v>
      </c>
      <c r="H5508" t="s">
        <v>2</v>
      </c>
      <c r="I5508">
        <v>500</v>
      </c>
      <c r="J5508">
        <v>60</v>
      </c>
      <c r="L5508" t="s">
        <v>55</v>
      </c>
      <c r="M5508" t="s">
        <v>132</v>
      </c>
      <c r="N5508" t="s">
        <v>57</v>
      </c>
    </row>
    <row r="5509" spans="1:14" x14ac:dyDescent="0.25">
      <c r="A5509">
        <v>322924</v>
      </c>
      <c r="B5509" t="s">
        <v>92</v>
      </c>
      <c r="C5509" t="s">
        <v>43</v>
      </c>
      <c r="D5509" s="8">
        <v>41071</v>
      </c>
      <c r="E5509" t="s">
        <v>83</v>
      </c>
      <c r="F5509">
        <v>2135</v>
      </c>
      <c r="G5509" t="s">
        <v>117</v>
      </c>
      <c r="H5509" t="s">
        <v>2</v>
      </c>
      <c r="I5509">
        <v>0</v>
      </c>
      <c r="J5509">
        <v>120</v>
      </c>
      <c r="K5509">
        <v>0</v>
      </c>
      <c r="L5509" t="s">
        <v>73</v>
      </c>
      <c r="M5509" t="s">
        <v>99</v>
      </c>
      <c r="N5509" t="s">
        <v>57</v>
      </c>
    </row>
    <row r="5510" spans="1:14" x14ac:dyDescent="0.25">
      <c r="A5510">
        <v>322927</v>
      </c>
      <c r="B5510" t="s">
        <v>181</v>
      </c>
      <c r="C5510" t="s">
        <v>43</v>
      </c>
      <c r="D5510" s="8">
        <v>41072</v>
      </c>
      <c r="E5510" t="s">
        <v>53</v>
      </c>
      <c r="F5510">
        <v>1533</v>
      </c>
      <c r="G5510" t="s">
        <v>12</v>
      </c>
      <c r="H5510" t="s">
        <v>3</v>
      </c>
      <c r="I5510">
        <v>300</v>
      </c>
      <c r="J5510">
        <v>180</v>
      </c>
      <c r="K5510">
        <v>0</v>
      </c>
      <c r="L5510" t="s">
        <v>64</v>
      </c>
      <c r="M5510" t="s">
        <v>238</v>
      </c>
      <c r="N5510" t="s">
        <v>57</v>
      </c>
    </row>
    <row r="5511" spans="1:14" x14ac:dyDescent="0.25">
      <c r="A5511">
        <v>322928</v>
      </c>
      <c r="B5511" t="s">
        <v>62</v>
      </c>
      <c r="C5511" t="s">
        <v>43</v>
      </c>
      <c r="D5511" s="8">
        <v>41072</v>
      </c>
      <c r="E5511" t="s">
        <v>53</v>
      </c>
      <c r="F5511">
        <v>1915</v>
      </c>
      <c r="G5511" t="s">
        <v>179</v>
      </c>
      <c r="H5511" t="s">
        <v>2</v>
      </c>
      <c r="I5511">
        <v>50</v>
      </c>
      <c r="J5511">
        <v>100</v>
      </c>
      <c r="K5511">
        <v>0</v>
      </c>
      <c r="L5511" t="s">
        <v>55</v>
      </c>
      <c r="M5511" t="s">
        <v>126</v>
      </c>
      <c r="N5511" t="s">
        <v>57</v>
      </c>
    </row>
    <row r="5512" spans="1:14" x14ac:dyDescent="0.25">
      <c r="A5512">
        <v>322929</v>
      </c>
      <c r="B5512" t="s">
        <v>167</v>
      </c>
      <c r="C5512" t="s">
        <v>43</v>
      </c>
      <c r="D5512" s="8">
        <v>41072</v>
      </c>
      <c r="E5512" t="s">
        <v>53</v>
      </c>
      <c r="F5512">
        <v>903</v>
      </c>
      <c r="G5512" t="s">
        <v>19</v>
      </c>
      <c r="H5512" t="s">
        <v>4</v>
      </c>
      <c r="I5512">
        <v>0</v>
      </c>
      <c r="J5512">
        <v>110</v>
      </c>
      <c r="K5512">
        <v>0</v>
      </c>
      <c r="L5512" t="s">
        <v>84</v>
      </c>
      <c r="M5512" t="s">
        <v>172</v>
      </c>
      <c r="N5512" t="s">
        <v>57</v>
      </c>
    </row>
    <row r="5513" spans="1:14" x14ac:dyDescent="0.25">
      <c r="A5513">
        <v>322930</v>
      </c>
      <c r="B5513" t="s">
        <v>78</v>
      </c>
      <c r="C5513" t="s">
        <v>43</v>
      </c>
      <c r="D5513" s="8">
        <v>41072</v>
      </c>
      <c r="E5513" t="s">
        <v>53</v>
      </c>
      <c r="F5513">
        <v>740</v>
      </c>
      <c r="G5513" t="s">
        <v>19</v>
      </c>
      <c r="H5513" t="s">
        <v>4</v>
      </c>
      <c r="I5513">
        <v>0</v>
      </c>
      <c r="J5513">
        <v>150</v>
      </c>
      <c r="K5513">
        <v>0</v>
      </c>
      <c r="L5513" t="s">
        <v>73</v>
      </c>
      <c r="M5513" t="s">
        <v>81</v>
      </c>
      <c r="N5513" t="s">
        <v>57</v>
      </c>
    </row>
    <row r="5514" spans="1:14" x14ac:dyDescent="0.25">
      <c r="A5514">
        <v>322936</v>
      </c>
      <c r="B5514" t="s">
        <v>42</v>
      </c>
      <c r="C5514" t="s">
        <v>43</v>
      </c>
      <c r="D5514" s="8">
        <v>41061</v>
      </c>
      <c r="E5514" t="s">
        <v>53</v>
      </c>
      <c r="G5514" t="s">
        <v>20</v>
      </c>
      <c r="H5514" t="s">
        <v>4</v>
      </c>
      <c r="I5514">
        <v>50</v>
      </c>
      <c r="J5514">
        <v>150</v>
      </c>
      <c r="K5514">
        <v>0</v>
      </c>
      <c r="L5514" t="s">
        <v>64</v>
      </c>
      <c r="M5514" t="s">
        <v>172</v>
      </c>
      <c r="N5514" t="s">
        <v>57</v>
      </c>
    </row>
    <row r="5515" spans="1:14" x14ac:dyDescent="0.25">
      <c r="A5515">
        <v>322937</v>
      </c>
      <c r="B5515" t="s">
        <v>63</v>
      </c>
      <c r="C5515" t="s">
        <v>43</v>
      </c>
      <c r="D5515" s="8">
        <v>41061</v>
      </c>
      <c r="E5515" t="s">
        <v>53</v>
      </c>
      <c r="F5515">
        <v>1914</v>
      </c>
      <c r="G5515" t="s">
        <v>9</v>
      </c>
      <c r="H5515" t="s">
        <v>2</v>
      </c>
      <c r="I5515">
        <v>0</v>
      </c>
      <c r="J5515">
        <v>90</v>
      </c>
      <c r="K5515">
        <v>0</v>
      </c>
      <c r="L5515" t="s">
        <v>84</v>
      </c>
      <c r="M5515" t="s">
        <v>217</v>
      </c>
      <c r="N5515" t="s">
        <v>57</v>
      </c>
    </row>
    <row r="5516" spans="1:14" x14ac:dyDescent="0.25">
      <c r="A5516">
        <v>322940</v>
      </c>
      <c r="B5516" t="s">
        <v>85</v>
      </c>
      <c r="C5516" t="s">
        <v>43</v>
      </c>
      <c r="D5516" s="8">
        <v>41061</v>
      </c>
      <c r="E5516" t="s">
        <v>83</v>
      </c>
      <c r="F5516">
        <v>440</v>
      </c>
      <c r="G5516" t="s">
        <v>21</v>
      </c>
      <c r="H5516" t="s">
        <v>4</v>
      </c>
      <c r="I5516">
        <v>500</v>
      </c>
      <c r="J5516">
        <v>150</v>
      </c>
      <c r="L5516" t="s">
        <v>55</v>
      </c>
      <c r="M5516" t="s">
        <v>77</v>
      </c>
      <c r="N5516" t="s">
        <v>57</v>
      </c>
    </row>
    <row r="5517" spans="1:14" x14ac:dyDescent="0.25">
      <c r="A5517">
        <v>322942</v>
      </c>
      <c r="B5517" t="s">
        <v>42</v>
      </c>
      <c r="C5517" t="s">
        <v>43</v>
      </c>
      <c r="D5517" s="8">
        <v>41062</v>
      </c>
      <c r="E5517" t="s">
        <v>53</v>
      </c>
      <c r="G5517" t="s">
        <v>12</v>
      </c>
      <c r="H5517" t="s">
        <v>3</v>
      </c>
      <c r="I5517">
        <v>250</v>
      </c>
      <c r="J5517">
        <v>135</v>
      </c>
      <c r="L5517" t="s">
        <v>55</v>
      </c>
      <c r="M5517" t="s">
        <v>56</v>
      </c>
      <c r="N5517" t="s">
        <v>57</v>
      </c>
    </row>
    <row r="5518" spans="1:14" x14ac:dyDescent="0.25">
      <c r="A5518">
        <v>322947</v>
      </c>
      <c r="B5518" t="s">
        <v>680</v>
      </c>
      <c r="C5518" t="s">
        <v>71</v>
      </c>
      <c r="D5518" s="8">
        <v>41063</v>
      </c>
      <c r="E5518" t="s">
        <v>53</v>
      </c>
      <c r="F5518">
        <v>1656</v>
      </c>
      <c r="G5518" t="s">
        <v>440</v>
      </c>
      <c r="H5518" t="s">
        <v>2</v>
      </c>
      <c r="K5518">
        <v>0</v>
      </c>
      <c r="M5518" t="s">
        <v>238</v>
      </c>
    </row>
    <row r="5519" spans="1:14" x14ac:dyDescent="0.25">
      <c r="A5519">
        <v>322948</v>
      </c>
      <c r="B5519" t="s">
        <v>101</v>
      </c>
      <c r="C5519" t="s">
        <v>43</v>
      </c>
      <c r="D5519" s="8">
        <v>41065</v>
      </c>
      <c r="E5519" t="s">
        <v>53</v>
      </c>
      <c r="F5519">
        <v>1700</v>
      </c>
      <c r="G5519" t="s">
        <v>317</v>
      </c>
      <c r="H5519" t="s">
        <v>2</v>
      </c>
      <c r="I5519">
        <v>0</v>
      </c>
      <c r="J5519">
        <v>140</v>
      </c>
      <c r="K5519">
        <v>0</v>
      </c>
      <c r="L5519" t="s">
        <v>84</v>
      </c>
      <c r="M5519" t="s">
        <v>56</v>
      </c>
      <c r="N5519" t="s">
        <v>57</v>
      </c>
    </row>
    <row r="5520" spans="1:14" x14ac:dyDescent="0.25">
      <c r="A5520">
        <v>322954</v>
      </c>
      <c r="B5520" t="s">
        <v>58</v>
      </c>
      <c r="C5520" t="s">
        <v>43</v>
      </c>
      <c r="D5520" s="8">
        <v>41064</v>
      </c>
      <c r="E5520" t="s">
        <v>53</v>
      </c>
      <c r="F5520">
        <v>1842</v>
      </c>
      <c r="G5520" t="s">
        <v>6</v>
      </c>
      <c r="H5520" t="s">
        <v>2</v>
      </c>
      <c r="I5520">
        <v>0</v>
      </c>
      <c r="K5520">
        <v>0</v>
      </c>
      <c r="L5520" t="s">
        <v>73</v>
      </c>
      <c r="M5520" t="s">
        <v>172</v>
      </c>
      <c r="N5520" t="s">
        <v>57</v>
      </c>
    </row>
    <row r="5521" spans="1:14" x14ac:dyDescent="0.25">
      <c r="A5521">
        <v>322955</v>
      </c>
      <c r="B5521" t="s">
        <v>266</v>
      </c>
      <c r="C5521" t="s">
        <v>43</v>
      </c>
      <c r="D5521" s="8">
        <v>41064</v>
      </c>
      <c r="E5521" t="s">
        <v>53</v>
      </c>
      <c r="F5521">
        <v>1411</v>
      </c>
      <c r="G5521" t="s">
        <v>179</v>
      </c>
      <c r="H5521" t="s">
        <v>2</v>
      </c>
      <c r="I5521">
        <v>0</v>
      </c>
      <c r="K5521">
        <v>0</v>
      </c>
      <c r="L5521" t="s">
        <v>84</v>
      </c>
      <c r="M5521" t="s">
        <v>175</v>
      </c>
      <c r="N5521" t="s">
        <v>57</v>
      </c>
    </row>
    <row r="5522" spans="1:14" x14ac:dyDescent="0.25">
      <c r="A5522">
        <v>322957</v>
      </c>
      <c r="B5522" t="s">
        <v>101</v>
      </c>
      <c r="C5522" t="s">
        <v>43</v>
      </c>
      <c r="D5522" s="8">
        <v>41066</v>
      </c>
      <c r="E5522" t="s">
        <v>53</v>
      </c>
      <c r="F5522">
        <v>1710</v>
      </c>
      <c r="G5522" t="s">
        <v>317</v>
      </c>
      <c r="H5522" t="s">
        <v>2</v>
      </c>
      <c r="I5522">
        <v>0</v>
      </c>
      <c r="J5522">
        <v>140</v>
      </c>
      <c r="K5522">
        <v>0</v>
      </c>
      <c r="L5522" t="s">
        <v>84</v>
      </c>
      <c r="M5522" t="s">
        <v>183</v>
      </c>
      <c r="N5522" t="s">
        <v>57</v>
      </c>
    </row>
    <row r="5523" spans="1:14" x14ac:dyDescent="0.25">
      <c r="A5523">
        <v>322959</v>
      </c>
      <c r="B5523" t="s">
        <v>42</v>
      </c>
      <c r="C5523" t="s">
        <v>43</v>
      </c>
      <c r="D5523" s="8">
        <v>41067</v>
      </c>
      <c r="E5523" t="s">
        <v>53</v>
      </c>
      <c r="F5523">
        <v>1205</v>
      </c>
      <c r="G5523" t="s">
        <v>102</v>
      </c>
      <c r="H5523" t="s">
        <v>2</v>
      </c>
      <c r="I5523">
        <v>20</v>
      </c>
      <c r="J5523">
        <v>134</v>
      </c>
      <c r="K5523">
        <v>0</v>
      </c>
      <c r="L5523" t="s">
        <v>55</v>
      </c>
      <c r="M5523" t="s">
        <v>141</v>
      </c>
      <c r="N5523" t="s">
        <v>57</v>
      </c>
    </row>
    <row r="5524" spans="1:14" x14ac:dyDescent="0.25">
      <c r="A5524">
        <v>322963</v>
      </c>
      <c r="B5524" t="s">
        <v>78</v>
      </c>
      <c r="C5524" t="s">
        <v>43</v>
      </c>
      <c r="D5524" s="8">
        <v>41067</v>
      </c>
      <c r="E5524" t="s">
        <v>53</v>
      </c>
      <c r="F5524">
        <v>840</v>
      </c>
      <c r="G5524" t="s">
        <v>19</v>
      </c>
      <c r="H5524" t="s">
        <v>4</v>
      </c>
      <c r="I5524">
        <v>10</v>
      </c>
      <c r="J5524">
        <v>140</v>
      </c>
      <c r="K5524">
        <v>0</v>
      </c>
      <c r="L5524" t="s">
        <v>55</v>
      </c>
      <c r="M5524" t="s">
        <v>172</v>
      </c>
      <c r="N5524" t="s">
        <v>61</v>
      </c>
    </row>
    <row r="5525" spans="1:14" x14ac:dyDescent="0.25">
      <c r="A5525">
        <v>322965</v>
      </c>
      <c r="B5525" t="s">
        <v>192</v>
      </c>
      <c r="C5525" t="s">
        <v>43</v>
      </c>
      <c r="D5525" s="8">
        <v>41067</v>
      </c>
      <c r="E5525" t="s">
        <v>44</v>
      </c>
      <c r="F5525">
        <v>605</v>
      </c>
      <c r="G5525" t="s">
        <v>317</v>
      </c>
      <c r="H5525" t="s">
        <v>2</v>
      </c>
      <c r="I5525">
        <v>0</v>
      </c>
      <c r="J5525">
        <v>125</v>
      </c>
      <c r="K5525">
        <v>0</v>
      </c>
      <c r="L5525" t="s">
        <v>73</v>
      </c>
      <c r="M5525" t="s">
        <v>175</v>
      </c>
      <c r="N5525" t="s">
        <v>57</v>
      </c>
    </row>
    <row r="5526" spans="1:14" x14ac:dyDescent="0.25">
      <c r="A5526">
        <v>322966</v>
      </c>
      <c r="B5526" t="s">
        <v>252</v>
      </c>
      <c r="C5526" t="s">
        <v>71</v>
      </c>
      <c r="D5526" s="8">
        <v>41064</v>
      </c>
      <c r="E5526" t="s">
        <v>53</v>
      </c>
      <c r="F5526">
        <v>1748</v>
      </c>
      <c r="G5526" t="s">
        <v>409</v>
      </c>
      <c r="H5526" t="s">
        <v>2</v>
      </c>
      <c r="I5526">
        <v>1011</v>
      </c>
      <c r="J5526">
        <v>115</v>
      </c>
      <c r="L5526" t="s">
        <v>64</v>
      </c>
      <c r="M5526" t="s">
        <v>109</v>
      </c>
    </row>
    <row r="5527" spans="1:14" x14ac:dyDescent="0.25">
      <c r="A5527">
        <v>322968</v>
      </c>
      <c r="B5527" t="s">
        <v>142</v>
      </c>
      <c r="C5527" t="s">
        <v>43</v>
      </c>
      <c r="D5527" s="8">
        <v>41073</v>
      </c>
      <c r="E5527" t="s">
        <v>53</v>
      </c>
      <c r="F5527">
        <v>800</v>
      </c>
      <c r="G5527" t="s">
        <v>215</v>
      </c>
      <c r="H5527" t="s">
        <v>3</v>
      </c>
      <c r="I5527">
        <v>50</v>
      </c>
      <c r="J5527">
        <v>130</v>
      </c>
      <c r="K5527">
        <v>0</v>
      </c>
      <c r="L5527" t="s">
        <v>64</v>
      </c>
      <c r="M5527" t="s">
        <v>74</v>
      </c>
      <c r="N5527" t="s">
        <v>57</v>
      </c>
    </row>
    <row r="5528" spans="1:14" x14ac:dyDescent="0.25">
      <c r="A5528">
        <v>322972</v>
      </c>
      <c r="B5528" t="s">
        <v>157</v>
      </c>
      <c r="C5528" t="s">
        <v>71</v>
      </c>
      <c r="D5528" s="8">
        <v>41088</v>
      </c>
      <c r="E5528" t="s">
        <v>53</v>
      </c>
      <c r="F5528">
        <v>705</v>
      </c>
      <c r="G5528" t="s">
        <v>135</v>
      </c>
      <c r="H5528" t="s">
        <v>3</v>
      </c>
      <c r="I5528">
        <v>1</v>
      </c>
      <c r="J5528">
        <v>68</v>
      </c>
      <c r="K5528">
        <v>0</v>
      </c>
      <c r="L5528" t="s">
        <v>64</v>
      </c>
      <c r="M5528" t="s">
        <v>51</v>
      </c>
      <c r="N5528" t="s">
        <v>57</v>
      </c>
    </row>
    <row r="5529" spans="1:14" x14ac:dyDescent="0.25">
      <c r="A5529">
        <v>322973</v>
      </c>
      <c r="B5529" t="s">
        <v>239</v>
      </c>
      <c r="C5529" t="s">
        <v>106</v>
      </c>
      <c r="D5529" s="8">
        <v>41088</v>
      </c>
      <c r="E5529" t="s">
        <v>53</v>
      </c>
      <c r="F5529">
        <v>1116</v>
      </c>
      <c r="G5529" t="s">
        <v>404</v>
      </c>
      <c r="H5529" t="s">
        <v>3</v>
      </c>
      <c r="I5529">
        <v>10</v>
      </c>
      <c r="J5529">
        <v>105</v>
      </c>
      <c r="K5529">
        <v>0</v>
      </c>
      <c r="L5529" t="s">
        <v>55</v>
      </c>
      <c r="M5529" t="s">
        <v>56</v>
      </c>
      <c r="N5529" t="s">
        <v>57</v>
      </c>
    </row>
    <row r="5530" spans="1:14" x14ac:dyDescent="0.25">
      <c r="A5530">
        <v>322980</v>
      </c>
      <c r="B5530" t="s">
        <v>63</v>
      </c>
      <c r="C5530" t="s">
        <v>43</v>
      </c>
      <c r="D5530" s="8">
        <v>41088</v>
      </c>
      <c r="G5530" t="s">
        <v>12</v>
      </c>
      <c r="H5530" t="s">
        <v>3</v>
      </c>
      <c r="I5530">
        <v>500</v>
      </c>
      <c r="J5530">
        <v>140</v>
      </c>
      <c r="L5530" t="s">
        <v>55</v>
      </c>
      <c r="M5530" t="s">
        <v>56</v>
      </c>
      <c r="N5530" t="s">
        <v>57</v>
      </c>
    </row>
    <row r="5531" spans="1:14" x14ac:dyDescent="0.25">
      <c r="A5531">
        <v>322984</v>
      </c>
      <c r="B5531" t="s">
        <v>220</v>
      </c>
      <c r="C5531" t="s">
        <v>43</v>
      </c>
      <c r="D5531" s="8">
        <v>41090</v>
      </c>
      <c r="E5531" t="s">
        <v>53</v>
      </c>
      <c r="F5531">
        <v>745</v>
      </c>
      <c r="G5531" t="s">
        <v>19</v>
      </c>
      <c r="H5531" t="s">
        <v>4</v>
      </c>
      <c r="I5531">
        <v>10</v>
      </c>
      <c r="J5531">
        <v>140</v>
      </c>
      <c r="K5531">
        <v>0</v>
      </c>
      <c r="L5531" t="s">
        <v>55</v>
      </c>
      <c r="M5531" t="s">
        <v>81</v>
      </c>
      <c r="N5531" t="s">
        <v>57</v>
      </c>
    </row>
    <row r="5532" spans="1:14" x14ac:dyDescent="0.25">
      <c r="A5532">
        <v>322986</v>
      </c>
      <c r="B5532" t="s">
        <v>92</v>
      </c>
      <c r="C5532" t="s">
        <v>43</v>
      </c>
      <c r="D5532" s="8">
        <v>41073</v>
      </c>
      <c r="E5532" t="s">
        <v>53</v>
      </c>
      <c r="F5532">
        <v>1117</v>
      </c>
      <c r="G5532" t="s">
        <v>117</v>
      </c>
      <c r="H5532" t="s">
        <v>2</v>
      </c>
      <c r="I5532">
        <v>0</v>
      </c>
      <c r="K5532">
        <v>0</v>
      </c>
      <c r="L5532" t="s">
        <v>73</v>
      </c>
      <c r="M5532" t="s">
        <v>172</v>
      </c>
      <c r="N5532" t="s">
        <v>57</v>
      </c>
    </row>
    <row r="5533" spans="1:14" x14ac:dyDescent="0.25">
      <c r="A5533">
        <v>322988</v>
      </c>
      <c r="B5533" t="s">
        <v>95</v>
      </c>
      <c r="C5533" t="s">
        <v>43</v>
      </c>
      <c r="D5533" s="8">
        <v>41073</v>
      </c>
      <c r="E5533" t="s">
        <v>53</v>
      </c>
      <c r="F5533">
        <v>857</v>
      </c>
      <c r="G5533" t="s">
        <v>9</v>
      </c>
      <c r="H5533" t="s">
        <v>2</v>
      </c>
      <c r="I5533">
        <v>50</v>
      </c>
      <c r="J5533">
        <v>110</v>
      </c>
      <c r="K5533">
        <v>0</v>
      </c>
      <c r="L5533" t="s">
        <v>64</v>
      </c>
      <c r="M5533" t="s">
        <v>56</v>
      </c>
      <c r="N5533" t="s">
        <v>57</v>
      </c>
    </row>
    <row r="5534" spans="1:14" x14ac:dyDescent="0.25">
      <c r="A5534">
        <v>322989</v>
      </c>
      <c r="B5534" t="s">
        <v>681</v>
      </c>
      <c r="D5534" s="8">
        <v>41074</v>
      </c>
      <c r="E5534" t="s">
        <v>53</v>
      </c>
      <c r="F5534">
        <v>837</v>
      </c>
      <c r="G5534" t="s">
        <v>161</v>
      </c>
      <c r="H5534" t="s">
        <v>4</v>
      </c>
      <c r="I5534">
        <v>25</v>
      </c>
      <c r="J5534">
        <v>45</v>
      </c>
      <c r="K5534">
        <v>0</v>
      </c>
      <c r="L5534" t="s">
        <v>64</v>
      </c>
      <c r="M5534" t="s">
        <v>51</v>
      </c>
      <c r="N5534" t="s">
        <v>57</v>
      </c>
    </row>
    <row r="5535" spans="1:14" x14ac:dyDescent="0.25">
      <c r="A5535">
        <v>322990</v>
      </c>
      <c r="B5535" t="s">
        <v>146</v>
      </c>
      <c r="C5535" t="s">
        <v>43</v>
      </c>
      <c r="D5535" s="8">
        <v>41074</v>
      </c>
      <c r="E5535" t="s">
        <v>53</v>
      </c>
      <c r="F5535">
        <v>1900</v>
      </c>
      <c r="G5535" t="s">
        <v>93</v>
      </c>
      <c r="H5535" t="s">
        <v>2</v>
      </c>
      <c r="I5535">
        <v>0</v>
      </c>
      <c r="K5535">
        <v>0</v>
      </c>
      <c r="L5535" t="s">
        <v>84</v>
      </c>
      <c r="M5535" t="s">
        <v>159</v>
      </c>
      <c r="N5535" t="s">
        <v>57</v>
      </c>
    </row>
    <row r="5536" spans="1:14" x14ac:dyDescent="0.25">
      <c r="A5536">
        <v>322999</v>
      </c>
      <c r="B5536" t="s">
        <v>594</v>
      </c>
      <c r="C5536" t="s">
        <v>43</v>
      </c>
      <c r="D5536" s="8">
        <v>41075</v>
      </c>
      <c r="E5536" t="s">
        <v>53</v>
      </c>
      <c r="F5536">
        <v>1640</v>
      </c>
      <c r="G5536" t="s">
        <v>7</v>
      </c>
      <c r="H5536" t="s">
        <v>2</v>
      </c>
      <c r="I5536">
        <v>0</v>
      </c>
      <c r="J5536">
        <v>5</v>
      </c>
      <c r="K5536">
        <v>0</v>
      </c>
      <c r="L5536" t="s">
        <v>249</v>
      </c>
      <c r="M5536" t="s">
        <v>237</v>
      </c>
      <c r="N5536" t="s">
        <v>57</v>
      </c>
    </row>
    <row r="5537" spans="1:14" x14ac:dyDescent="0.25">
      <c r="A5537">
        <v>323001</v>
      </c>
      <c r="B5537" t="s">
        <v>92</v>
      </c>
      <c r="C5537" t="s">
        <v>43</v>
      </c>
      <c r="D5537" s="8">
        <v>41075</v>
      </c>
      <c r="E5537" t="s">
        <v>53</v>
      </c>
      <c r="F5537">
        <v>1144</v>
      </c>
      <c r="G5537" t="s">
        <v>11</v>
      </c>
      <c r="H5537" t="s">
        <v>3</v>
      </c>
      <c r="I5537">
        <v>0</v>
      </c>
      <c r="K5537">
        <v>0</v>
      </c>
      <c r="L5537" t="s">
        <v>73</v>
      </c>
      <c r="M5537" t="s">
        <v>125</v>
      </c>
    </row>
    <row r="5538" spans="1:14" x14ac:dyDescent="0.25">
      <c r="A5538">
        <v>323002</v>
      </c>
      <c r="B5538" t="s">
        <v>266</v>
      </c>
      <c r="C5538" t="s">
        <v>43</v>
      </c>
      <c r="D5538" s="8">
        <v>41075</v>
      </c>
      <c r="E5538" t="s">
        <v>53</v>
      </c>
      <c r="F5538">
        <v>1150</v>
      </c>
      <c r="G5538" t="s">
        <v>117</v>
      </c>
      <c r="H5538" t="s">
        <v>2</v>
      </c>
      <c r="I5538">
        <v>0</v>
      </c>
      <c r="J5538">
        <v>110</v>
      </c>
      <c r="K5538">
        <v>0</v>
      </c>
      <c r="L5538" t="s">
        <v>73</v>
      </c>
      <c r="M5538" t="s">
        <v>118</v>
      </c>
      <c r="N5538" t="s">
        <v>57</v>
      </c>
    </row>
    <row r="5539" spans="1:14" x14ac:dyDescent="0.25">
      <c r="A5539">
        <v>323004</v>
      </c>
      <c r="B5539" t="s">
        <v>302</v>
      </c>
      <c r="C5539" t="s">
        <v>43</v>
      </c>
      <c r="D5539" s="8">
        <v>41075</v>
      </c>
      <c r="E5539" t="s">
        <v>83</v>
      </c>
      <c r="F5539">
        <v>2120</v>
      </c>
      <c r="G5539" t="s">
        <v>93</v>
      </c>
      <c r="H5539" t="s">
        <v>2</v>
      </c>
      <c r="I5539">
        <v>0</v>
      </c>
      <c r="K5539">
        <v>0</v>
      </c>
      <c r="L5539" t="s">
        <v>84</v>
      </c>
      <c r="M5539" t="s">
        <v>99</v>
      </c>
      <c r="N5539" t="s">
        <v>57</v>
      </c>
    </row>
    <row r="5540" spans="1:14" x14ac:dyDescent="0.25">
      <c r="A5540">
        <v>323005</v>
      </c>
      <c r="B5540" t="s">
        <v>158</v>
      </c>
      <c r="C5540" t="s">
        <v>43</v>
      </c>
      <c r="D5540" s="8">
        <v>41076</v>
      </c>
      <c r="E5540" t="s">
        <v>53</v>
      </c>
      <c r="F5540">
        <v>1055</v>
      </c>
      <c r="G5540" t="s">
        <v>7</v>
      </c>
      <c r="H5540" t="s">
        <v>2</v>
      </c>
      <c r="K5540">
        <v>0</v>
      </c>
      <c r="L5540" t="s">
        <v>64</v>
      </c>
      <c r="M5540" t="s">
        <v>81</v>
      </c>
      <c r="N5540" t="s">
        <v>57</v>
      </c>
    </row>
    <row r="5541" spans="1:14" x14ac:dyDescent="0.25">
      <c r="A5541">
        <v>323008</v>
      </c>
      <c r="B5541" t="s">
        <v>63</v>
      </c>
      <c r="C5541" t="s">
        <v>43</v>
      </c>
      <c r="D5541" s="8">
        <v>41076</v>
      </c>
      <c r="E5541" t="s">
        <v>53</v>
      </c>
      <c r="F5541">
        <v>1737</v>
      </c>
      <c r="G5541" t="s">
        <v>66</v>
      </c>
      <c r="H5541" t="s">
        <v>4</v>
      </c>
      <c r="I5541">
        <v>0</v>
      </c>
      <c r="J5541">
        <v>145</v>
      </c>
      <c r="K5541">
        <v>0</v>
      </c>
      <c r="L5541" t="s">
        <v>73</v>
      </c>
      <c r="M5541" t="s">
        <v>126</v>
      </c>
      <c r="N5541" t="s">
        <v>57</v>
      </c>
    </row>
    <row r="5542" spans="1:14" x14ac:dyDescent="0.25">
      <c r="A5542">
        <v>323010</v>
      </c>
      <c r="B5542" t="s">
        <v>42</v>
      </c>
      <c r="C5542" t="s">
        <v>43</v>
      </c>
      <c r="D5542" s="8">
        <v>41077</v>
      </c>
      <c r="E5542" t="s">
        <v>53</v>
      </c>
      <c r="F5542">
        <v>1910</v>
      </c>
      <c r="G5542" t="s">
        <v>9</v>
      </c>
      <c r="H5542" t="s">
        <v>2</v>
      </c>
      <c r="I5542">
        <v>10</v>
      </c>
      <c r="J5542">
        <v>135</v>
      </c>
      <c r="K5542">
        <v>0</v>
      </c>
      <c r="L5542" t="s">
        <v>55</v>
      </c>
      <c r="M5542" t="s">
        <v>74</v>
      </c>
      <c r="N5542" t="s">
        <v>57</v>
      </c>
    </row>
    <row r="5543" spans="1:14" x14ac:dyDescent="0.25">
      <c r="A5543">
        <v>323015</v>
      </c>
      <c r="B5543" t="s">
        <v>92</v>
      </c>
      <c r="C5543" t="s">
        <v>43</v>
      </c>
      <c r="D5543" s="8">
        <v>41078</v>
      </c>
      <c r="E5543" t="s">
        <v>83</v>
      </c>
      <c r="F5543">
        <v>2229</v>
      </c>
      <c r="G5543" t="s">
        <v>8</v>
      </c>
      <c r="H5543" t="s">
        <v>2</v>
      </c>
      <c r="I5543">
        <v>0</v>
      </c>
      <c r="K5543">
        <v>0</v>
      </c>
      <c r="L5543" t="s">
        <v>84</v>
      </c>
      <c r="M5543" t="s">
        <v>99</v>
      </c>
      <c r="N5543" t="s">
        <v>57</v>
      </c>
    </row>
    <row r="5544" spans="1:14" x14ac:dyDescent="0.25">
      <c r="A5544">
        <v>323016</v>
      </c>
      <c r="B5544" t="s">
        <v>42</v>
      </c>
      <c r="C5544" t="s">
        <v>43</v>
      </c>
      <c r="D5544" s="8">
        <v>41078</v>
      </c>
      <c r="E5544" t="s">
        <v>83</v>
      </c>
      <c r="F5544">
        <v>2320</v>
      </c>
      <c r="G5544" t="s">
        <v>6</v>
      </c>
      <c r="H5544" t="s">
        <v>2</v>
      </c>
      <c r="I5544">
        <v>0</v>
      </c>
      <c r="J5544">
        <v>100</v>
      </c>
      <c r="K5544">
        <v>0</v>
      </c>
      <c r="L5544" t="s">
        <v>84</v>
      </c>
      <c r="M5544" t="s">
        <v>99</v>
      </c>
      <c r="N5544" t="s">
        <v>57</v>
      </c>
    </row>
    <row r="5545" spans="1:14" x14ac:dyDescent="0.25">
      <c r="A5545">
        <v>323023</v>
      </c>
      <c r="B5545" t="s">
        <v>298</v>
      </c>
      <c r="C5545" t="s">
        <v>106</v>
      </c>
      <c r="D5545" s="8">
        <v>41048</v>
      </c>
      <c r="E5545" t="s">
        <v>53</v>
      </c>
      <c r="F5545">
        <v>2000</v>
      </c>
      <c r="G5545" t="s">
        <v>241</v>
      </c>
      <c r="H5545" t="s">
        <v>2</v>
      </c>
      <c r="I5545">
        <v>5000</v>
      </c>
      <c r="J5545">
        <v>215</v>
      </c>
      <c r="L5545" t="s">
        <v>64</v>
      </c>
      <c r="M5545" t="s">
        <v>82</v>
      </c>
    </row>
    <row r="5546" spans="1:14" x14ac:dyDescent="0.25">
      <c r="A5546">
        <v>323028</v>
      </c>
      <c r="B5546" t="s">
        <v>220</v>
      </c>
      <c r="C5546" t="s">
        <v>43</v>
      </c>
      <c r="D5546" s="8">
        <v>41079</v>
      </c>
      <c r="E5546" t="s">
        <v>53</v>
      </c>
      <c r="F5546">
        <v>734</v>
      </c>
      <c r="G5546" t="s">
        <v>19</v>
      </c>
      <c r="H5546" t="s">
        <v>4</v>
      </c>
      <c r="I5546">
        <v>0</v>
      </c>
      <c r="J5546">
        <v>100</v>
      </c>
      <c r="K5546">
        <v>0</v>
      </c>
      <c r="L5546" t="s">
        <v>84</v>
      </c>
      <c r="M5546" t="s">
        <v>183</v>
      </c>
      <c r="N5546" t="s">
        <v>57</v>
      </c>
    </row>
    <row r="5547" spans="1:14" x14ac:dyDescent="0.25">
      <c r="A5547">
        <v>323031</v>
      </c>
      <c r="B5547" t="s">
        <v>78</v>
      </c>
      <c r="C5547" t="s">
        <v>43</v>
      </c>
      <c r="D5547" s="8">
        <v>41080</v>
      </c>
      <c r="E5547" t="s">
        <v>53</v>
      </c>
      <c r="F5547">
        <v>1425</v>
      </c>
      <c r="G5547" t="s">
        <v>15</v>
      </c>
      <c r="H5547" t="s">
        <v>3</v>
      </c>
      <c r="I5547">
        <v>0</v>
      </c>
      <c r="J5547">
        <v>90</v>
      </c>
      <c r="K5547">
        <v>0</v>
      </c>
      <c r="L5547" t="s">
        <v>84</v>
      </c>
      <c r="M5547" t="s">
        <v>517</v>
      </c>
      <c r="N5547" t="s">
        <v>57</v>
      </c>
    </row>
    <row r="5548" spans="1:14" x14ac:dyDescent="0.25">
      <c r="A5548">
        <v>323037</v>
      </c>
      <c r="B5548" t="s">
        <v>311</v>
      </c>
      <c r="C5548" t="s">
        <v>43</v>
      </c>
      <c r="D5548" s="8">
        <v>41083</v>
      </c>
      <c r="E5548" t="s">
        <v>53</v>
      </c>
      <c r="F5548">
        <v>1528</v>
      </c>
      <c r="G5548" t="s">
        <v>8</v>
      </c>
      <c r="H5548" t="s">
        <v>2</v>
      </c>
      <c r="K5548">
        <v>0</v>
      </c>
      <c r="L5548" t="s">
        <v>55</v>
      </c>
      <c r="M5548" t="s">
        <v>141</v>
      </c>
    </row>
    <row r="5549" spans="1:14" x14ac:dyDescent="0.25">
      <c r="A5549">
        <v>323053</v>
      </c>
      <c r="B5549" t="s">
        <v>88</v>
      </c>
      <c r="C5549" t="s">
        <v>43</v>
      </c>
      <c r="D5549" s="8">
        <v>41084</v>
      </c>
      <c r="E5549" t="s">
        <v>53</v>
      </c>
      <c r="F5549">
        <v>953</v>
      </c>
      <c r="G5549" t="s">
        <v>117</v>
      </c>
      <c r="H5549" t="s">
        <v>2</v>
      </c>
      <c r="I5549">
        <v>0</v>
      </c>
      <c r="J5549">
        <v>110</v>
      </c>
      <c r="K5549">
        <v>0</v>
      </c>
      <c r="L5549" t="s">
        <v>84</v>
      </c>
      <c r="M5549" t="s">
        <v>50</v>
      </c>
      <c r="N5549" t="s">
        <v>57</v>
      </c>
    </row>
    <row r="5550" spans="1:14" x14ac:dyDescent="0.25">
      <c r="A5550">
        <v>323056</v>
      </c>
      <c r="B5550" t="s">
        <v>144</v>
      </c>
      <c r="C5550" t="s">
        <v>43</v>
      </c>
      <c r="D5550" s="8">
        <v>41084</v>
      </c>
      <c r="E5550" t="s">
        <v>53</v>
      </c>
      <c r="F5550">
        <v>1050</v>
      </c>
      <c r="G5550" t="s">
        <v>13</v>
      </c>
      <c r="H5550" t="s">
        <v>3</v>
      </c>
      <c r="I5550">
        <v>150</v>
      </c>
      <c r="J5550">
        <v>150</v>
      </c>
      <c r="K5550">
        <v>0</v>
      </c>
      <c r="L5550" t="s">
        <v>64</v>
      </c>
      <c r="M5550" t="s">
        <v>67</v>
      </c>
      <c r="N5550" t="s">
        <v>57</v>
      </c>
    </row>
    <row r="5551" spans="1:14" x14ac:dyDescent="0.25">
      <c r="A5551">
        <v>323062</v>
      </c>
      <c r="B5551" t="s">
        <v>89</v>
      </c>
      <c r="C5551" t="s">
        <v>43</v>
      </c>
      <c r="D5551" s="8">
        <v>41085</v>
      </c>
      <c r="E5551" t="s">
        <v>53</v>
      </c>
      <c r="F5551">
        <v>1930</v>
      </c>
      <c r="G5551" t="s">
        <v>199</v>
      </c>
      <c r="H5551" t="s">
        <v>3</v>
      </c>
      <c r="I5551">
        <v>50</v>
      </c>
      <c r="J5551">
        <v>139</v>
      </c>
      <c r="K5551">
        <v>0</v>
      </c>
      <c r="L5551" t="s">
        <v>55</v>
      </c>
      <c r="M5551" t="s">
        <v>126</v>
      </c>
      <c r="N5551" t="s">
        <v>57</v>
      </c>
    </row>
    <row r="5552" spans="1:14" x14ac:dyDescent="0.25">
      <c r="A5552">
        <v>323063</v>
      </c>
      <c r="B5552" t="s">
        <v>298</v>
      </c>
      <c r="C5552" t="s">
        <v>106</v>
      </c>
      <c r="D5552" s="8">
        <v>41085</v>
      </c>
      <c r="E5552" t="s">
        <v>83</v>
      </c>
      <c r="F5552">
        <v>2319</v>
      </c>
      <c r="G5552" t="s">
        <v>9</v>
      </c>
      <c r="H5552" t="s">
        <v>2</v>
      </c>
      <c r="I5552">
        <v>0</v>
      </c>
      <c r="K5552">
        <v>0</v>
      </c>
      <c r="L5552" t="s">
        <v>84</v>
      </c>
      <c r="M5552" t="s">
        <v>238</v>
      </c>
      <c r="N5552" t="s">
        <v>57</v>
      </c>
    </row>
    <row r="5553" spans="1:14" x14ac:dyDescent="0.25">
      <c r="A5553">
        <v>323064</v>
      </c>
      <c r="B5553" t="s">
        <v>682</v>
      </c>
      <c r="C5553" t="s">
        <v>106</v>
      </c>
      <c r="D5553" s="8">
        <v>41085</v>
      </c>
      <c r="E5553" t="s">
        <v>53</v>
      </c>
      <c r="F5553">
        <v>1020</v>
      </c>
      <c r="G5553" t="s">
        <v>161</v>
      </c>
      <c r="H5553" t="s">
        <v>4</v>
      </c>
      <c r="I5553">
        <v>200</v>
      </c>
      <c r="J5553">
        <v>130</v>
      </c>
      <c r="L5553" t="s">
        <v>55</v>
      </c>
      <c r="M5553" t="s">
        <v>172</v>
      </c>
      <c r="N5553" t="s">
        <v>57</v>
      </c>
    </row>
    <row r="5554" spans="1:14" x14ac:dyDescent="0.25">
      <c r="A5554">
        <v>323066</v>
      </c>
      <c r="B5554" t="s">
        <v>86</v>
      </c>
      <c r="C5554" t="s">
        <v>43</v>
      </c>
      <c r="D5554" s="8">
        <v>41085</v>
      </c>
      <c r="E5554" t="s">
        <v>53</v>
      </c>
      <c r="F5554">
        <v>1030</v>
      </c>
      <c r="G5554" t="s">
        <v>8</v>
      </c>
      <c r="H5554" t="s">
        <v>2</v>
      </c>
      <c r="I5554">
        <v>0</v>
      </c>
      <c r="J5554">
        <v>140</v>
      </c>
      <c r="K5554">
        <v>0</v>
      </c>
      <c r="L5554" t="s">
        <v>73</v>
      </c>
      <c r="M5554" t="s">
        <v>99</v>
      </c>
    </row>
    <row r="5555" spans="1:14" x14ac:dyDescent="0.25">
      <c r="A5555">
        <v>323070</v>
      </c>
      <c r="B5555" t="s">
        <v>92</v>
      </c>
      <c r="C5555" t="s">
        <v>43</v>
      </c>
      <c r="D5555" s="8">
        <v>41086</v>
      </c>
      <c r="E5555" t="s">
        <v>53</v>
      </c>
      <c r="F5555">
        <v>1754</v>
      </c>
      <c r="G5555" t="s">
        <v>117</v>
      </c>
      <c r="H5555" t="s">
        <v>2</v>
      </c>
      <c r="I5555">
        <v>0</v>
      </c>
      <c r="K5555">
        <v>0</v>
      </c>
      <c r="L5555" t="s">
        <v>73</v>
      </c>
      <c r="M5555" t="s">
        <v>50</v>
      </c>
      <c r="N5555" t="s">
        <v>57</v>
      </c>
    </row>
    <row r="5556" spans="1:14" x14ac:dyDescent="0.25">
      <c r="A5556">
        <v>323071</v>
      </c>
      <c r="B5556" t="s">
        <v>230</v>
      </c>
      <c r="C5556" t="s">
        <v>71</v>
      </c>
      <c r="D5556" s="8">
        <v>41086</v>
      </c>
      <c r="E5556" t="s">
        <v>53</v>
      </c>
      <c r="F5556">
        <v>1457</v>
      </c>
      <c r="G5556" t="s">
        <v>49</v>
      </c>
      <c r="H5556" t="s">
        <v>3</v>
      </c>
      <c r="I5556">
        <v>0</v>
      </c>
      <c r="J5556">
        <v>40</v>
      </c>
      <c r="K5556">
        <v>0</v>
      </c>
      <c r="L5556" t="s">
        <v>73</v>
      </c>
      <c r="M5556" t="s">
        <v>51</v>
      </c>
      <c r="N5556" t="s">
        <v>61</v>
      </c>
    </row>
    <row r="5557" spans="1:14" x14ac:dyDescent="0.25">
      <c r="A5557">
        <v>323073</v>
      </c>
      <c r="B5557" t="s">
        <v>78</v>
      </c>
      <c r="C5557" t="s">
        <v>43</v>
      </c>
      <c r="D5557" s="8">
        <v>41087</v>
      </c>
      <c r="E5557" t="s">
        <v>53</v>
      </c>
      <c r="F5557">
        <v>1935</v>
      </c>
      <c r="G5557" t="s">
        <v>19</v>
      </c>
      <c r="H5557" t="s">
        <v>4</v>
      </c>
      <c r="I5557">
        <v>0</v>
      </c>
      <c r="K5557">
        <v>0</v>
      </c>
      <c r="L5557" t="s">
        <v>73</v>
      </c>
      <c r="M5557" t="s">
        <v>238</v>
      </c>
      <c r="N5557" t="s">
        <v>57</v>
      </c>
    </row>
    <row r="5558" spans="1:14" x14ac:dyDescent="0.25">
      <c r="A5558">
        <v>323078</v>
      </c>
      <c r="B5558" t="s">
        <v>302</v>
      </c>
      <c r="C5558" t="s">
        <v>43</v>
      </c>
      <c r="D5558" s="8">
        <v>41087</v>
      </c>
      <c r="E5558" t="s">
        <v>83</v>
      </c>
      <c r="F5558">
        <v>2205</v>
      </c>
      <c r="G5558" t="s">
        <v>93</v>
      </c>
      <c r="H5558" t="s">
        <v>2</v>
      </c>
      <c r="I5558">
        <v>300</v>
      </c>
      <c r="J5558">
        <v>155</v>
      </c>
      <c r="L5558" t="s">
        <v>55</v>
      </c>
      <c r="M5558" t="s">
        <v>132</v>
      </c>
    </row>
    <row r="5559" spans="1:14" x14ac:dyDescent="0.25">
      <c r="A5559">
        <v>323090</v>
      </c>
      <c r="B5559" t="s">
        <v>48</v>
      </c>
      <c r="D5559" s="8">
        <v>41088</v>
      </c>
      <c r="G5559" t="s">
        <v>19</v>
      </c>
      <c r="H5559" t="s">
        <v>4</v>
      </c>
      <c r="K5559">
        <v>0</v>
      </c>
      <c r="M5559" t="s">
        <v>51</v>
      </c>
    </row>
    <row r="5560" spans="1:14" x14ac:dyDescent="0.25">
      <c r="A5560">
        <v>323094</v>
      </c>
      <c r="B5560" t="s">
        <v>62</v>
      </c>
      <c r="C5560" t="s">
        <v>43</v>
      </c>
      <c r="D5560" s="8">
        <v>41088</v>
      </c>
      <c r="E5560" t="s">
        <v>44</v>
      </c>
      <c r="F5560">
        <v>500</v>
      </c>
      <c r="G5560" t="s">
        <v>12</v>
      </c>
      <c r="H5560" t="s">
        <v>3</v>
      </c>
      <c r="I5560">
        <v>0</v>
      </c>
      <c r="J5560">
        <v>150</v>
      </c>
      <c r="K5560">
        <v>0</v>
      </c>
      <c r="L5560" t="s">
        <v>84</v>
      </c>
      <c r="M5560" t="s">
        <v>395</v>
      </c>
      <c r="N5560" t="s">
        <v>57</v>
      </c>
    </row>
    <row r="5561" spans="1:14" x14ac:dyDescent="0.25">
      <c r="A5561">
        <v>323095</v>
      </c>
      <c r="B5561" t="s">
        <v>48</v>
      </c>
      <c r="D5561" s="8">
        <v>41088</v>
      </c>
      <c r="G5561" t="s">
        <v>13</v>
      </c>
      <c r="H5561" t="s">
        <v>3</v>
      </c>
      <c r="K5561">
        <v>0</v>
      </c>
      <c r="M5561" t="s">
        <v>51</v>
      </c>
    </row>
    <row r="5562" spans="1:14" x14ac:dyDescent="0.25">
      <c r="A5562">
        <v>323100</v>
      </c>
      <c r="B5562" t="s">
        <v>48</v>
      </c>
      <c r="D5562" s="8">
        <v>41088</v>
      </c>
      <c r="G5562" t="s">
        <v>354</v>
      </c>
      <c r="H5562" t="s">
        <v>3</v>
      </c>
      <c r="K5562">
        <v>0</v>
      </c>
      <c r="M5562" t="s">
        <v>60</v>
      </c>
    </row>
    <row r="5563" spans="1:14" x14ac:dyDescent="0.25">
      <c r="A5563">
        <v>323103</v>
      </c>
      <c r="B5563" t="s">
        <v>48</v>
      </c>
      <c r="D5563" s="8">
        <v>41089</v>
      </c>
      <c r="G5563" t="s">
        <v>232</v>
      </c>
      <c r="H5563" t="s">
        <v>2</v>
      </c>
      <c r="K5563">
        <v>0</v>
      </c>
      <c r="M5563" t="s">
        <v>56</v>
      </c>
    </row>
    <row r="5564" spans="1:14" x14ac:dyDescent="0.25">
      <c r="A5564">
        <v>323109</v>
      </c>
      <c r="B5564" t="s">
        <v>48</v>
      </c>
      <c r="D5564" s="8">
        <v>41079</v>
      </c>
      <c r="G5564" t="s">
        <v>66</v>
      </c>
      <c r="H5564" t="s">
        <v>4</v>
      </c>
      <c r="K5564">
        <v>0</v>
      </c>
      <c r="M5564" t="s">
        <v>234</v>
      </c>
    </row>
    <row r="5565" spans="1:14" x14ac:dyDescent="0.25">
      <c r="A5565">
        <v>323110</v>
      </c>
      <c r="B5565" t="s">
        <v>48</v>
      </c>
      <c r="D5565" s="8">
        <v>41079</v>
      </c>
      <c r="G5565" t="s">
        <v>66</v>
      </c>
      <c r="H5565" t="s">
        <v>4</v>
      </c>
      <c r="K5565">
        <v>0</v>
      </c>
      <c r="M5565" t="s">
        <v>81</v>
      </c>
    </row>
    <row r="5566" spans="1:14" x14ac:dyDescent="0.25">
      <c r="A5566">
        <v>323116</v>
      </c>
      <c r="B5566" t="s">
        <v>48</v>
      </c>
      <c r="D5566" s="8">
        <v>41079</v>
      </c>
      <c r="G5566" t="s">
        <v>19</v>
      </c>
      <c r="H5566" t="s">
        <v>4</v>
      </c>
      <c r="K5566">
        <v>0</v>
      </c>
      <c r="M5566" t="s">
        <v>183</v>
      </c>
    </row>
    <row r="5567" spans="1:14" x14ac:dyDescent="0.25">
      <c r="A5567">
        <v>323117</v>
      </c>
      <c r="B5567" t="s">
        <v>48</v>
      </c>
      <c r="D5567" s="8">
        <v>41079</v>
      </c>
      <c r="G5567" t="s">
        <v>19</v>
      </c>
      <c r="H5567" t="s">
        <v>4</v>
      </c>
      <c r="K5567">
        <v>0</v>
      </c>
      <c r="M5567" t="s">
        <v>51</v>
      </c>
    </row>
    <row r="5568" spans="1:14" x14ac:dyDescent="0.25">
      <c r="A5568">
        <v>323118</v>
      </c>
      <c r="B5568" t="s">
        <v>48</v>
      </c>
      <c r="D5568" s="8">
        <v>41079</v>
      </c>
      <c r="G5568" t="s">
        <v>19</v>
      </c>
      <c r="H5568" t="s">
        <v>4</v>
      </c>
      <c r="K5568">
        <v>0</v>
      </c>
      <c r="M5568" t="s">
        <v>56</v>
      </c>
    </row>
    <row r="5569" spans="1:13" x14ac:dyDescent="0.25">
      <c r="A5569">
        <v>323136</v>
      </c>
      <c r="B5569" t="s">
        <v>48</v>
      </c>
      <c r="D5569" s="8">
        <v>41076</v>
      </c>
      <c r="G5569" t="s">
        <v>21</v>
      </c>
      <c r="H5569" t="s">
        <v>4</v>
      </c>
      <c r="K5569">
        <v>0</v>
      </c>
      <c r="M5569" t="s">
        <v>683</v>
      </c>
    </row>
    <row r="5570" spans="1:13" x14ac:dyDescent="0.25">
      <c r="A5570">
        <v>323137</v>
      </c>
      <c r="B5570" t="s">
        <v>48</v>
      </c>
      <c r="D5570" s="8">
        <v>41076</v>
      </c>
      <c r="G5570" t="s">
        <v>21</v>
      </c>
      <c r="H5570" t="s">
        <v>4</v>
      </c>
      <c r="K5570">
        <v>0</v>
      </c>
      <c r="M5570" t="s">
        <v>231</v>
      </c>
    </row>
    <row r="5571" spans="1:13" x14ac:dyDescent="0.25">
      <c r="A5571">
        <v>323138</v>
      </c>
      <c r="B5571" t="s">
        <v>48</v>
      </c>
      <c r="D5571" s="8">
        <v>41076</v>
      </c>
      <c r="G5571" t="s">
        <v>21</v>
      </c>
      <c r="H5571" t="s">
        <v>4</v>
      </c>
      <c r="K5571">
        <v>0</v>
      </c>
      <c r="M5571" t="s">
        <v>126</v>
      </c>
    </row>
    <row r="5572" spans="1:13" x14ac:dyDescent="0.25">
      <c r="A5572">
        <v>323139</v>
      </c>
      <c r="B5572" t="s">
        <v>48</v>
      </c>
      <c r="D5572" s="8">
        <v>41076</v>
      </c>
      <c r="G5572" t="s">
        <v>21</v>
      </c>
      <c r="H5572" t="s">
        <v>4</v>
      </c>
      <c r="K5572">
        <v>0</v>
      </c>
      <c r="M5572" t="s">
        <v>231</v>
      </c>
    </row>
    <row r="5573" spans="1:13" x14ac:dyDescent="0.25">
      <c r="A5573">
        <v>323140</v>
      </c>
      <c r="B5573" t="s">
        <v>48</v>
      </c>
      <c r="D5573" s="8">
        <v>41076</v>
      </c>
      <c r="G5573" t="s">
        <v>7</v>
      </c>
      <c r="H5573" t="s">
        <v>2</v>
      </c>
      <c r="K5573">
        <v>0</v>
      </c>
      <c r="M5573" t="s">
        <v>50</v>
      </c>
    </row>
    <row r="5574" spans="1:13" x14ac:dyDescent="0.25">
      <c r="A5574">
        <v>323151</v>
      </c>
      <c r="B5574" t="s">
        <v>48</v>
      </c>
      <c r="D5574" s="8">
        <v>41077</v>
      </c>
      <c r="G5574" t="s">
        <v>66</v>
      </c>
      <c r="H5574" t="s">
        <v>4</v>
      </c>
      <c r="K5574">
        <v>0</v>
      </c>
      <c r="M5574" t="s">
        <v>81</v>
      </c>
    </row>
    <row r="5575" spans="1:13" x14ac:dyDescent="0.25">
      <c r="A5575">
        <v>323154</v>
      </c>
      <c r="B5575" t="s">
        <v>48</v>
      </c>
      <c r="D5575" s="8">
        <v>41077</v>
      </c>
      <c r="G5575" t="s">
        <v>22</v>
      </c>
      <c r="H5575" t="s">
        <v>4</v>
      </c>
      <c r="K5575">
        <v>0</v>
      </c>
      <c r="M5575" t="s">
        <v>51</v>
      </c>
    </row>
    <row r="5576" spans="1:13" x14ac:dyDescent="0.25">
      <c r="A5576">
        <v>323157</v>
      </c>
      <c r="B5576" t="s">
        <v>48</v>
      </c>
      <c r="D5576" s="8">
        <v>41077</v>
      </c>
      <c r="G5576" t="s">
        <v>102</v>
      </c>
      <c r="H5576" t="s">
        <v>2</v>
      </c>
      <c r="K5576">
        <v>0</v>
      </c>
      <c r="M5576" t="s">
        <v>74</v>
      </c>
    </row>
    <row r="5577" spans="1:13" x14ac:dyDescent="0.25">
      <c r="A5577">
        <v>323161</v>
      </c>
      <c r="B5577" t="s">
        <v>48</v>
      </c>
      <c r="D5577" s="8">
        <v>41078</v>
      </c>
      <c r="G5577" t="s">
        <v>168</v>
      </c>
      <c r="H5577" t="s">
        <v>4</v>
      </c>
      <c r="K5577">
        <v>0</v>
      </c>
      <c r="M5577" t="s">
        <v>51</v>
      </c>
    </row>
    <row r="5578" spans="1:13" x14ac:dyDescent="0.25">
      <c r="A5578">
        <v>323162</v>
      </c>
      <c r="B5578" t="s">
        <v>48</v>
      </c>
      <c r="D5578" s="8">
        <v>41078</v>
      </c>
      <c r="G5578" t="s">
        <v>66</v>
      </c>
      <c r="H5578" t="s">
        <v>4</v>
      </c>
      <c r="K5578">
        <v>0</v>
      </c>
      <c r="M5578" t="s">
        <v>104</v>
      </c>
    </row>
    <row r="5579" spans="1:13" x14ac:dyDescent="0.25">
      <c r="A5579">
        <v>323163</v>
      </c>
      <c r="B5579" t="s">
        <v>48</v>
      </c>
      <c r="D5579" s="8">
        <v>41078</v>
      </c>
      <c r="G5579" t="s">
        <v>66</v>
      </c>
      <c r="H5579" t="s">
        <v>4</v>
      </c>
      <c r="K5579">
        <v>0</v>
      </c>
      <c r="M5579" t="s">
        <v>81</v>
      </c>
    </row>
    <row r="5580" spans="1:13" x14ac:dyDescent="0.25">
      <c r="A5580">
        <v>323169</v>
      </c>
      <c r="B5580" t="s">
        <v>48</v>
      </c>
      <c r="D5580" s="8">
        <v>41080</v>
      </c>
      <c r="G5580" t="s">
        <v>19</v>
      </c>
      <c r="H5580" t="s">
        <v>4</v>
      </c>
      <c r="K5580">
        <v>0</v>
      </c>
      <c r="M5580" t="s">
        <v>81</v>
      </c>
    </row>
    <row r="5581" spans="1:13" x14ac:dyDescent="0.25">
      <c r="A5581">
        <v>323173</v>
      </c>
      <c r="B5581" t="s">
        <v>48</v>
      </c>
      <c r="D5581" s="8">
        <v>41080</v>
      </c>
      <c r="G5581" t="s">
        <v>11</v>
      </c>
      <c r="H5581" t="s">
        <v>3</v>
      </c>
      <c r="K5581">
        <v>0</v>
      </c>
      <c r="M5581" t="s">
        <v>238</v>
      </c>
    </row>
    <row r="5582" spans="1:13" x14ac:dyDescent="0.25">
      <c r="A5582">
        <v>323175</v>
      </c>
      <c r="B5582" t="s">
        <v>48</v>
      </c>
      <c r="D5582" s="8">
        <v>41080</v>
      </c>
      <c r="G5582" t="s">
        <v>93</v>
      </c>
      <c r="H5582" t="s">
        <v>2</v>
      </c>
      <c r="K5582">
        <v>0</v>
      </c>
      <c r="M5582" t="s">
        <v>392</v>
      </c>
    </row>
    <row r="5583" spans="1:13" x14ac:dyDescent="0.25">
      <c r="A5583">
        <v>323187</v>
      </c>
      <c r="B5583" t="s">
        <v>48</v>
      </c>
      <c r="D5583" s="8">
        <v>41078</v>
      </c>
      <c r="G5583" t="s">
        <v>19</v>
      </c>
      <c r="H5583" t="s">
        <v>4</v>
      </c>
      <c r="K5583">
        <v>0</v>
      </c>
      <c r="M5583" t="s">
        <v>183</v>
      </c>
    </row>
    <row r="5584" spans="1:13" x14ac:dyDescent="0.25">
      <c r="A5584">
        <v>323188</v>
      </c>
      <c r="B5584" t="s">
        <v>48</v>
      </c>
      <c r="D5584" s="8">
        <v>41078</v>
      </c>
      <c r="G5584" t="s">
        <v>434</v>
      </c>
      <c r="H5584" t="s">
        <v>4</v>
      </c>
      <c r="K5584">
        <v>0</v>
      </c>
      <c r="M5584" t="s">
        <v>291</v>
      </c>
    </row>
    <row r="5585" spans="1:13" x14ac:dyDescent="0.25">
      <c r="A5585">
        <v>323196</v>
      </c>
      <c r="B5585" t="s">
        <v>48</v>
      </c>
      <c r="D5585" s="8">
        <v>41078</v>
      </c>
      <c r="G5585" t="s">
        <v>9</v>
      </c>
      <c r="H5585" t="s">
        <v>2</v>
      </c>
      <c r="K5585">
        <v>0</v>
      </c>
      <c r="M5585" t="s">
        <v>87</v>
      </c>
    </row>
    <row r="5586" spans="1:13" x14ac:dyDescent="0.25">
      <c r="A5586">
        <v>323199</v>
      </c>
      <c r="B5586" t="s">
        <v>48</v>
      </c>
      <c r="D5586" s="8">
        <v>41080</v>
      </c>
      <c r="G5586" t="s">
        <v>100</v>
      </c>
      <c r="H5586" t="s">
        <v>3</v>
      </c>
      <c r="K5586">
        <v>0</v>
      </c>
      <c r="M5586" t="s">
        <v>125</v>
      </c>
    </row>
    <row r="5587" spans="1:13" x14ac:dyDescent="0.25">
      <c r="A5587">
        <v>323208</v>
      </c>
      <c r="B5587" t="s">
        <v>48</v>
      </c>
      <c r="D5587" s="8">
        <v>41081</v>
      </c>
      <c r="G5587" t="s">
        <v>272</v>
      </c>
      <c r="H5587" t="s">
        <v>4</v>
      </c>
      <c r="K5587">
        <v>0</v>
      </c>
      <c r="M5587" t="s">
        <v>51</v>
      </c>
    </row>
    <row r="5588" spans="1:13" x14ac:dyDescent="0.25">
      <c r="A5588">
        <v>323209</v>
      </c>
      <c r="B5588" t="s">
        <v>48</v>
      </c>
      <c r="D5588" s="8">
        <v>41082</v>
      </c>
      <c r="G5588" t="s">
        <v>168</v>
      </c>
      <c r="H5588" t="s">
        <v>4</v>
      </c>
      <c r="K5588">
        <v>0</v>
      </c>
      <c r="M5588" t="s">
        <v>308</v>
      </c>
    </row>
    <row r="5589" spans="1:13" x14ac:dyDescent="0.25">
      <c r="A5589">
        <v>323211</v>
      </c>
      <c r="B5589" t="s">
        <v>48</v>
      </c>
      <c r="D5589" s="8">
        <v>41082</v>
      </c>
      <c r="G5589" t="s">
        <v>66</v>
      </c>
      <c r="H5589" t="s">
        <v>4</v>
      </c>
      <c r="K5589">
        <v>0</v>
      </c>
      <c r="M5589" t="s">
        <v>81</v>
      </c>
    </row>
    <row r="5590" spans="1:13" x14ac:dyDescent="0.25">
      <c r="A5590">
        <v>323216</v>
      </c>
      <c r="B5590" t="s">
        <v>48</v>
      </c>
      <c r="D5590" s="8">
        <v>41082</v>
      </c>
      <c r="G5590" t="s">
        <v>12</v>
      </c>
      <c r="H5590" t="s">
        <v>3</v>
      </c>
      <c r="K5590">
        <v>0</v>
      </c>
      <c r="M5590" t="s">
        <v>51</v>
      </c>
    </row>
    <row r="5591" spans="1:13" x14ac:dyDescent="0.25">
      <c r="A5591">
        <v>323221</v>
      </c>
      <c r="B5591" t="s">
        <v>48</v>
      </c>
      <c r="D5591" s="8">
        <v>41082</v>
      </c>
      <c r="G5591" t="s">
        <v>93</v>
      </c>
      <c r="H5591" t="s">
        <v>2</v>
      </c>
      <c r="K5591">
        <v>0</v>
      </c>
      <c r="M5591" t="s">
        <v>99</v>
      </c>
    </row>
    <row r="5592" spans="1:13" x14ac:dyDescent="0.25">
      <c r="A5592">
        <v>323222</v>
      </c>
      <c r="B5592" t="s">
        <v>48</v>
      </c>
      <c r="D5592" s="8">
        <v>41082</v>
      </c>
      <c r="G5592" t="s">
        <v>23</v>
      </c>
      <c r="H5592" t="s">
        <v>4</v>
      </c>
      <c r="K5592">
        <v>0</v>
      </c>
      <c r="M5592" t="s">
        <v>80</v>
      </c>
    </row>
    <row r="5593" spans="1:13" x14ac:dyDescent="0.25">
      <c r="A5593">
        <v>323228</v>
      </c>
      <c r="B5593" t="s">
        <v>48</v>
      </c>
      <c r="D5593" s="8">
        <v>41083</v>
      </c>
      <c r="G5593" t="s">
        <v>19</v>
      </c>
      <c r="H5593" t="s">
        <v>4</v>
      </c>
      <c r="K5593">
        <v>0</v>
      </c>
      <c r="M5593" t="s">
        <v>226</v>
      </c>
    </row>
    <row r="5594" spans="1:13" x14ac:dyDescent="0.25">
      <c r="A5594">
        <v>323230</v>
      </c>
      <c r="B5594" t="s">
        <v>48</v>
      </c>
      <c r="D5594" s="8">
        <v>41083</v>
      </c>
      <c r="G5594" t="s">
        <v>22</v>
      </c>
      <c r="H5594" t="s">
        <v>4</v>
      </c>
      <c r="K5594">
        <v>0</v>
      </c>
      <c r="M5594" t="s">
        <v>51</v>
      </c>
    </row>
    <row r="5595" spans="1:13" x14ac:dyDescent="0.25">
      <c r="A5595">
        <v>323232</v>
      </c>
      <c r="B5595" t="s">
        <v>48</v>
      </c>
      <c r="D5595" s="8">
        <v>41083</v>
      </c>
      <c r="G5595" t="s">
        <v>7</v>
      </c>
      <c r="H5595" t="s">
        <v>2</v>
      </c>
      <c r="K5595">
        <v>0</v>
      </c>
      <c r="M5595" t="s">
        <v>50</v>
      </c>
    </row>
    <row r="5596" spans="1:13" x14ac:dyDescent="0.25">
      <c r="A5596">
        <v>323243</v>
      </c>
      <c r="B5596" t="s">
        <v>48</v>
      </c>
      <c r="D5596" s="8">
        <v>41084</v>
      </c>
      <c r="G5596" t="s">
        <v>19</v>
      </c>
      <c r="H5596" t="s">
        <v>4</v>
      </c>
      <c r="K5596">
        <v>0</v>
      </c>
      <c r="M5596" t="s">
        <v>231</v>
      </c>
    </row>
    <row r="5597" spans="1:13" x14ac:dyDescent="0.25">
      <c r="A5597">
        <v>323246</v>
      </c>
      <c r="B5597" t="s">
        <v>48</v>
      </c>
      <c r="D5597" s="8">
        <v>41084</v>
      </c>
      <c r="G5597" t="s">
        <v>272</v>
      </c>
      <c r="H5597" t="s">
        <v>4</v>
      </c>
      <c r="K5597">
        <v>0</v>
      </c>
      <c r="M5597" t="s">
        <v>51</v>
      </c>
    </row>
    <row r="5598" spans="1:13" x14ac:dyDescent="0.25">
      <c r="A5598">
        <v>323255</v>
      </c>
      <c r="B5598" t="s">
        <v>48</v>
      </c>
      <c r="D5598" s="8">
        <v>41085</v>
      </c>
      <c r="G5598" t="s">
        <v>117</v>
      </c>
      <c r="H5598" t="s">
        <v>2</v>
      </c>
      <c r="K5598">
        <v>0</v>
      </c>
      <c r="M5598" t="s">
        <v>50</v>
      </c>
    </row>
    <row r="5599" spans="1:13" x14ac:dyDescent="0.25">
      <c r="A5599">
        <v>323261</v>
      </c>
      <c r="B5599" t="s">
        <v>48</v>
      </c>
      <c r="D5599" s="8">
        <v>41086</v>
      </c>
      <c r="G5599" t="s">
        <v>168</v>
      </c>
      <c r="H5599" t="s">
        <v>4</v>
      </c>
      <c r="K5599">
        <v>0</v>
      </c>
      <c r="M5599" t="s">
        <v>115</v>
      </c>
    </row>
    <row r="5600" spans="1:13" x14ac:dyDescent="0.25">
      <c r="A5600">
        <v>323262</v>
      </c>
      <c r="B5600" t="s">
        <v>48</v>
      </c>
      <c r="D5600" s="8">
        <v>41086</v>
      </c>
      <c r="G5600" t="s">
        <v>168</v>
      </c>
      <c r="H5600" t="s">
        <v>4</v>
      </c>
      <c r="K5600">
        <v>0</v>
      </c>
      <c r="M5600" t="s">
        <v>80</v>
      </c>
    </row>
    <row r="5601" spans="1:14" x14ac:dyDescent="0.25">
      <c r="A5601">
        <v>323268</v>
      </c>
      <c r="B5601" t="s">
        <v>48</v>
      </c>
      <c r="D5601" s="8">
        <v>41086</v>
      </c>
      <c r="G5601" t="s">
        <v>22</v>
      </c>
      <c r="H5601" t="s">
        <v>4</v>
      </c>
      <c r="K5601">
        <v>0</v>
      </c>
      <c r="M5601" t="s">
        <v>51</v>
      </c>
    </row>
    <row r="5602" spans="1:14" x14ac:dyDescent="0.25">
      <c r="A5602">
        <v>323269</v>
      </c>
      <c r="B5602" t="s">
        <v>48</v>
      </c>
      <c r="D5602" s="8">
        <v>41086</v>
      </c>
      <c r="G5602" t="s">
        <v>117</v>
      </c>
      <c r="H5602" t="s">
        <v>2</v>
      </c>
      <c r="K5602">
        <v>0</v>
      </c>
      <c r="M5602" t="s">
        <v>50</v>
      </c>
    </row>
    <row r="5603" spans="1:14" x14ac:dyDescent="0.25">
      <c r="A5603">
        <v>323272</v>
      </c>
      <c r="B5603" t="s">
        <v>48</v>
      </c>
      <c r="D5603" s="8">
        <v>41086</v>
      </c>
      <c r="G5603" t="s">
        <v>11</v>
      </c>
      <c r="H5603" t="s">
        <v>3</v>
      </c>
      <c r="K5603">
        <v>0</v>
      </c>
      <c r="M5603" t="s">
        <v>684</v>
      </c>
    </row>
    <row r="5604" spans="1:14" x14ac:dyDescent="0.25">
      <c r="A5604">
        <v>323277</v>
      </c>
      <c r="B5604" t="s">
        <v>48</v>
      </c>
      <c r="D5604" s="8">
        <v>41086</v>
      </c>
      <c r="G5604" t="s">
        <v>272</v>
      </c>
      <c r="H5604" t="s">
        <v>4</v>
      </c>
      <c r="K5604">
        <v>0</v>
      </c>
      <c r="M5604" t="s">
        <v>183</v>
      </c>
    </row>
    <row r="5605" spans="1:14" x14ac:dyDescent="0.25">
      <c r="A5605">
        <v>323298</v>
      </c>
      <c r="B5605" t="s">
        <v>48</v>
      </c>
      <c r="D5605" s="8">
        <v>41074</v>
      </c>
      <c r="G5605" t="s">
        <v>93</v>
      </c>
      <c r="H5605" t="s">
        <v>2</v>
      </c>
      <c r="K5605">
        <v>0</v>
      </c>
      <c r="M5605" t="s">
        <v>81</v>
      </c>
    </row>
    <row r="5606" spans="1:14" x14ac:dyDescent="0.25">
      <c r="A5606">
        <v>323303</v>
      </c>
      <c r="B5606" t="s">
        <v>48</v>
      </c>
      <c r="D5606" s="8">
        <v>41075</v>
      </c>
      <c r="G5606" t="s">
        <v>21</v>
      </c>
      <c r="H5606" t="s">
        <v>4</v>
      </c>
      <c r="K5606">
        <v>0</v>
      </c>
      <c r="M5606" t="s">
        <v>126</v>
      </c>
    </row>
    <row r="5607" spans="1:14" x14ac:dyDescent="0.25">
      <c r="A5607">
        <v>323306</v>
      </c>
      <c r="B5607" t="s">
        <v>48</v>
      </c>
      <c r="D5607" s="8">
        <v>41074</v>
      </c>
      <c r="G5607" t="s">
        <v>139</v>
      </c>
      <c r="H5607" t="s">
        <v>2</v>
      </c>
      <c r="K5607">
        <v>0</v>
      </c>
      <c r="M5607" t="s">
        <v>172</v>
      </c>
    </row>
    <row r="5608" spans="1:14" x14ac:dyDescent="0.25">
      <c r="A5608">
        <v>323311</v>
      </c>
      <c r="B5608" t="s">
        <v>95</v>
      </c>
      <c r="C5608" t="s">
        <v>43</v>
      </c>
      <c r="D5608" s="8">
        <v>41072</v>
      </c>
      <c r="E5608" t="s">
        <v>53</v>
      </c>
      <c r="G5608" t="s">
        <v>19</v>
      </c>
      <c r="H5608" t="s">
        <v>4</v>
      </c>
      <c r="I5608">
        <v>0</v>
      </c>
      <c r="J5608">
        <v>132</v>
      </c>
      <c r="K5608">
        <v>0</v>
      </c>
      <c r="L5608" t="s">
        <v>84</v>
      </c>
      <c r="M5608" t="s">
        <v>187</v>
      </c>
      <c r="N5608" t="s">
        <v>57</v>
      </c>
    </row>
    <row r="5609" spans="1:14" x14ac:dyDescent="0.25">
      <c r="A5609">
        <v>323312</v>
      </c>
      <c r="B5609" t="s">
        <v>167</v>
      </c>
      <c r="C5609" t="s">
        <v>43</v>
      </c>
      <c r="D5609" s="8">
        <v>41072</v>
      </c>
      <c r="E5609" t="s">
        <v>53</v>
      </c>
      <c r="F5609">
        <v>1545</v>
      </c>
      <c r="G5609" t="s">
        <v>19</v>
      </c>
      <c r="H5609" t="s">
        <v>4</v>
      </c>
      <c r="I5609">
        <v>100</v>
      </c>
      <c r="J5609">
        <v>140</v>
      </c>
      <c r="L5609" t="s">
        <v>55</v>
      </c>
      <c r="M5609" t="s">
        <v>56</v>
      </c>
      <c r="N5609" t="s">
        <v>57</v>
      </c>
    </row>
    <row r="5610" spans="1:14" x14ac:dyDescent="0.25">
      <c r="A5610">
        <v>323313</v>
      </c>
      <c r="B5610" t="s">
        <v>167</v>
      </c>
      <c r="C5610" t="s">
        <v>43</v>
      </c>
      <c r="D5610" s="8">
        <v>41072</v>
      </c>
      <c r="E5610" t="s">
        <v>53</v>
      </c>
      <c r="F5610">
        <v>1600</v>
      </c>
      <c r="G5610" t="s">
        <v>19</v>
      </c>
      <c r="H5610" t="s">
        <v>4</v>
      </c>
      <c r="I5610">
        <v>50</v>
      </c>
      <c r="J5610">
        <v>140</v>
      </c>
      <c r="K5610">
        <v>0</v>
      </c>
      <c r="L5610" t="s">
        <v>55</v>
      </c>
      <c r="M5610" t="s">
        <v>56</v>
      </c>
      <c r="N5610" t="s">
        <v>57</v>
      </c>
    </row>
    <row r="5611" spans="1:14" x14ac:dyDescent="0.25">
      <c r="A5611">
        <v>323320</v>
      </c>
      <c r="B5611" t="s">
        <v>127</v>
      </c>
      <c r="C5611" t="s">
        <v>71</v>
      </c>
      <c r="D5611" s="8">
        <v>41072</v>
      </c>
      <c r="E5611" t="s">
        <v>53</v>
      </c>
      <c r="F5611">
        <v>730</v>
      </c>
      <c r="G5611" t="s">
        <v>49</v>
      </c>
      <c r="H5611" t="s">
        <v>3</v>
      </c>
      <c r="I5611">
        <v>0</v>
      </c>
      <c r="J5611">
        <v>60</v>
      </c>
      <c r="K5611">
        <v>0</v>
      </c>
      <c r="L5611" t="s">
        <v>73</v>
      </c>
      <c r="M5611" t="s">
        <v>517</v>
      </c>
      <c r="N5611" t="s">
        <v>57</v>
      </c>
    </row>
    <row r="5612" spans="1:14" x14ac:dyDescent="0.25">
      <c r="A5612">
        <v>323324</v>
      </c>
      <c r="B5612" t="s">
        <v>63</v>
      </c>
      <c r="C5612" t="s">
        <v>43</v>
      </c>
      <c r="D5612" s="8">
        <v>41072</v>
      </c>
      <c r="E5612" t="s">
        <v>53</v>
      </c>
      <c r="F5612">
        <v>740</v>
      </c>
      <c r="G5612" t="s">
        <v>22</v>
      </c>
      <c r="H5612" t="s">
        <v>4</v>
      </c>
      <c r="I5612">
        <v>0</v>
      </c>
      <c r="K5612">
        <v>0</v>
      </c>
      <c r="L5612" t="s">
        <v>73</v>
      </c>
      <c r="M5612" t="s">
        <v>74</v>
      </c>
      <c r="N5612" t="s">
        <v>57</v>
      </c>
    </row>
    <row r="5613" spans="1:14" x14ac:dyDescent="0.25">
      <c r="A5613">
        <v>323325</v>
      </c>
      <c r="B5613" t="s">
        <v>63</v>
      </c>
      <c r="C5613" t="s">
        <v>43</v>
      </c>
      <c r="D5613" s="8">
        <v>41072</v>
      </c>
      <c r="E5613" t="s">
        <v>83</v>
      </c>
      <c r="F5613">
        <v>2136</v>
      </c>
      <c r="G5613" t="s">
        <v>22</v>
      </c>
      <c r="H5613" t="s">
        <v>4</v>
      </c>
      <c r="I5613">
        <v>0</v>
      </c>
      <c r="J5613">
        <v>110</v>
      </c>
      <c r="K5613">
        <v>0</v>
      </c>
      <c r="L5613" t="s">
        <v>73</v>
      </c>
      <c r="M5613" t="s">
        <v>56</v>
      </c>
      <c r="N5613" t="s">
        <v>57</v>
      </c>
    </row>
    <row r="5614" spans="1:14" x14ac:dyDescent="0.25">
      <c r="A5614">
        <v>323328</v>
      </c>
      <c r="B5614" t="s">
        <v>78</v>
      </c>
      <c r="C5614" t="s">
        <v>43</v>
      </c>
      <c r="D5614" s="8">
        <v>41073</v>
      </c>
      <c r="E5614" t="s">
        <v>53</v>
      </c>
      <c r="F5614">
        <v>1400</v>
      </c>
      <c r="G5614" t="s">
        <v>11</v>
      </c>
      <c r="H5614" t="s">
        <v>3</v>
      </c>
      <c r="I5614">
        <v>2500</v>
      </c>
      <c r="J5614">
        <v>210</v>
      </c>
      <c r="K5614">
        <v>10</v>
      </c>
      <c r="L5614" t="s">
        <v>64</v>
      </c>
      <c r="M5614" t="s">
        <v>46</v>
      </c>
      <c r="N5614" t="s">
        <v>57</v>
      </c>
    </row>
    <row r="5615" spans="1:14" x14ac:dyDescent="0.25">
      <c r="A5615">
        <v>323329</v>
      </c>
      <c r="B5615" t="s">
        <v>78</v>
      </c>
      <c r="C5615" t="s">
        <v>43</v>
      </c>
      <c r="D5615" s="8">
        <v>41073</v>
      </c>
      <c r="E5615" t="s">
        <v>107</v>
      </c>
      <c r="F5615">
        <v>2020</v>
      </c>
      <c r="G5615" t="s">
        <v>19</v>
      </c>
      <c r="H5615" t="s">
        <v>4</v>
      </c>
      <c r="I5615">
        <v>200</v>
      </c>
      <c r="J5615">
        <v>150</v>
      </c>
      <c r="K5615">
        <v>1</v>
      </c>
      <c r="L5615" t="s">
        <v>55</v>
      </c>
      <c r="M5615" t="s">
        <v>56</v>
      </c>
      <c r="N5615" t="s">
        <v>57</v>
      </c>
    </row>
    <row r="5616" spans="1:14" x14ac:dyDescent="0.25">
      <c r="A5616">
        <v>323331</v>
      </c>
      <c r="B5616" t="s">
        <v>86</v>
      </c>
      <c r="C5616" t="s">
        <v>43</v>
      </c>
      <c r="D5616" s="8">
        <v>41073</v>
      </c>
      <c r="E5616" t="s">
        <v>53</v>
      </c>
      <c r="F5616">
        <v>600</v>
      </c>
      <c r="G5616" t="s">
        <v>100</v>
      </c>
      <c r="H5616" t="s">
        <v>3</v>
      </c>
      <c r="I5616">
        <v>0</v>
      </c>
      <c r="J5616">
        <v>10</v>
      </c>
      <c r="K5616">
        <v>0</v>
      </c>
      <c r="L5616" t="s">
        <v>73</v>
      </c>
      <c r="M5616" t="s">
        <v>125</v>
      </c>
      <c r="N5616" t="s">
        <v>57</v>
      </c>
    </row>
    <row r="5617" spans="1:14" x14ac:dyDescent="0.25">
      <c r="A5617">
        <v>323338</v>
      </c>
      <c r="B5617" t="s">
        <v>220</v>
      </c>
      <c r="C5617" t="s">
        <v>43</v>
      </c>
      <c r="D5617" s="8">
        <v>41081</v>
      </c>
      <c r="E5617" t="s">
        <v>53</v>
      </c>
      <c r="F5617">
        <v>1926</v>
      </c>
      <c r="G5617" t="s">
        <v>243</v>
      </c>
      <c r="H5617" t="s">
        <v>4</v>
      </c>
      <c r="I5617">
        <v>10</v>
      </c>
      <c r="J5617">
        <v>150</v>
      </c>
      <c r="K5617">
        <v>0</v>
      </c>
      <c r="L5617" t="s">
        <v>55</v>
      </c>
      <c r="M5617" t="s">
        <v>115</v>
      </c>
      <c r="N5617" t="s">
        <v>57</v>
      </c>
    </row>
    <row r="5618" spans="1:14" x14ac:dyDescent="0.25">
      <c r="A5618">
        <v>323340</v>
      </c>
      <c r="B5618" t="s">
        <v>230</v>
      </c>
      <c r="C5618" t="s">
        <v>71</v>
      </c>
      <c r="D5618" s="8">
        <v>41081</v>
      </c>
      <c r="E5618" t="s">
        <v>53</v>
      </c>
      <c r="F5618">
        <v>1842</v>
      </c>
      <c r="G5618" t="s">
        <v>324</v>
      </c>
      <c r="H5618" t="s">
        <v>4</v>
      </c>
      <c r="I5618">
        <v>0</v>
      </c>
      <c r="K5618">
        <v>0</v>
      </c>
      <c r="L5618" t="s">
        <v>84</v>
      </c>
      <c r="M5618" t="s">
        <v>50</v>
      </c>
      <c r="N5618" t="s">
        <v>57</v>
      </c>
    </row>
    <row r="5619" spans="1:14" x14ac:dyDescent="0.25">
      <c r="A5619">
        <v>323341</v>
      </c>
      <c r="B5619" t="s">
        <v>120</v>
      </c>
      <c r="C5619" t="s">
        <v>43</v>
      </c>
      <c r="D5619" s="8">
        <v>41081</v>
      </c>
      <c r="E5619" t="s">
        <v>53</v>
      </c>
      <c r="F5619">
        <v>1730</v>
      </c>
      <c r="G5619" t="s">
        <v>23</v>
      </c>
      <c r="H5619" t="s">
        <v>4</v>
      </c>
      <c r="I5619">
        <v>7500</v>
      </c>
      <c r="J5619">
        <v>200</v>
      </c>
      <c r="L5619" t="s">
        <v>64</v>
      </c>
      <c r="M5619" t="s">
        <v>238</v>
      </c>
      <c r="N5619" t="s">
        <v>57</v>
      </c>
    </row>
    <row r="5620" spans="1:14" x14ac:dyDescent="0.25">
      <c r="A5620">
        <v>323342</v>
      </c>
      <c r="B5620" t="s">
        <v>120</v>
      </c>
      <c r="C5620" t="s">
        <v>43</v>
      </c>
      <c r="D5620" s="8">
        <v>41081</v>
      </c>
      <c r="E5620" t="s">
        <v>53</v>
      </c>
      <c r="F5620">
        <v>738</v>
      </c>
      <c r="G5620" t="s">
        <v>22</v>
      </c>
      <c r="H5620" t="s">
        <v>4</v>
      </c>
      <c r="I5620">
        <v>0</v>
      </c>
      <c r="K5620">
        <v>0</v>
      </c>
      <c r="L5620" t="s">
        <v>84</v>
      </c>
      <c r="M5620" t="s">
        <v>60</v>
      </c>
      <c r="N5620" t="s">
        <v>57</v>
      </c>
    </row>
    <row r="5621" spans="1:14" x14ac:dyDescent="0.25">
      <c r="A5621">
        <v>323350</v>
      </c>
      <c r="B5621" t="s">
        <v>158</v>
      </c>
      <c r="C5621" t="s">
        <v>43</v>
      </c>
      <c r="D5621" s="8">
        <v>41081</v>
      </c>
      <c r="E5621" t="s">
        <v>53</v>
      </c>
      <c r="F5621">
        <v>1923</v>
      </c>
      <c r="G5621" t="s">
        <v>21</v>
      </c>
      <c r="H5621" t="s">
        <v>4</v>
      </c>
      <c r="I5621">
        <v>25</v>
      </c>
      <c r="J5621">
        <v>115</v>
      </c>
      <c r="K5621">
        <v>0</v>
      </c>
      <c r="L5621" t="s">
        <v>64</v>
      </c>
      <c r="M5621" t="s">
        <v>125</v>
      </c>
      <c r="N5621" t="s">
        <v>57</v>
      </c>
    </row>
    <row r="5622" spans="1:14" x14ac:dyDescent="0.25">
      <c r="A5622">
        <v>323351</v>
      </c>
      <c r="B5622" t="s">
        <v>101</v>
      </c>
      <c r="C5622" t="s">
        <v>43</v>
      </c>
      <c r="D5622" s="8">
        <v>41081</v>
      </c>
      <c r="E5622" t="s">
        <v>53</v>
      </c>
      <c r="F5622">
        <v>630</v>
      </c>
      <c r="G5622" t="s">
        <v>317</v>
      </c>
      <c r="H5622" t="s">
        <v>2</v>
      </c>
      <c r="I5622">
        <v>0</v>
      </c>
      <c r="J5622">
        <v>140</v>
      </c>
      <c r="K5622">
        <v>0</v>
      </c>
      <c r="L5622" t="s">
        <v>73</v>
      </c>
      <c r="M5622" t="s">
        <v>56</v>
      </c>
    </row>
    <row r="5623" spans="1:14" x14ac:dyDescent="0.25">
      <c r="A5623">
        <v>323361</v>
      </c>
      <c r="B5623" t="s">
        <v>303</v>
      </c>
      <c r="C5623" t="s">
        <v>71</v>
      </c>
      <c r="D5623" s="8">
        <v>41085</v>
      </c>
      <c r="E5623" t="s">
        <v>53</v>
      </c>
      <c r="F5623">
        <v>1258</v>
      </c>
      <c r="G5623" t="s">
        <v>404</v>
      </c>
      <c r="H5623" t="s">
        <v>3</v>
      </c>
      <c r="I5623">
        <v>100</v>
      </c>
      <c r="J5623">
        <v>150</v>
      </c>
      <c r="K5623">
        <v>0</v>
      </c>
      <c r="L5623" t="s">
        <v>55</v>
      </c>
      <c r="M5623" t="s">
        <v>238</v>
      </c>
      <c r="N5623" t="s">
        <v>57</v>
      </c>
    </row>
    <row r="5624" spans="1:14" x14ac:dyDescent="0.25">
      <c r="A5624">
        <v>323367</v>
      </c>
      <c r="B5624" t="s">
        <v>63</v>
      </c>
      <c r="C5624" t="s">
        <v>43</v>
      </c>
      <c r="D5624" s="8">
        <v>41085</v>
      </c>
      <c r="E5624" t="s">
        <v>53</v>
      </c>
      <c r="F5624">
        <v>1415</v>
      </c>
      <c r="G5624" t="s">
        <v>6</v>
      </c>
      <c r="H5624" t="s">
        <v>2</v>
      </c>
      <c r="I5624">
        <v>0</v>
      </c>
      <c r="K5624">
        <v>0</v>
      </c>
      <c r="L5624" t="s">
        <v>73</v>
      </c>
      <c r="M5624" t="s">
        <v>56</v>
      </c>
      <c r="N5624" t="s">
        <v>57</v>
      </c>
    </row>
    <row r="5625" spans="1:14" x14ac:dyDescent="0.25">
      <c r="A5625">
        <v>323368</v>
      </c>
      <c r="B5625" t="s">
        <v>63</v>
      </c>
      <c r="C5625" t="s">
        <v>43</v>
      </c>
      <c r="D5625" s="8">
        <v>41085</v>
      </c>
      <c r="E5625" t="s">
        <v>53</v>
      </c>
      <c r="F5625">
        <v>1437</v>
      </c>
      <c r="G5625" t="s">
        <v>6</v>
      </c>
      <c r="H5625" t="s">
        <v>2</v>
      </c>
      <c r="I5625">
        <v>0</v>
      </c>
      <c r="K5625">
        <v>0</v>
      </c>
      <c r="L5625" t="s">
        <v>73</v>
      </c>
      <c r="M5625" t="s">
        <v>238</v>
      </c>
    </row>
    <row r="5626" spans="1:14" x14ac:dyDescent="0.25">
      <c r="A5626">
        <v>323372</v>
      </c>
      <c r="B5626" t="s">
        <v>48</v>
      </c>
      <c r="D5626" s="8">
        <v>41089</v>
      </c>
      <c r="G5626" t="s">
        <v>19</v>
      </c>
      <c r="H5626" t="s">
        <v>4</v>
      </c>
      <c r="K5626">
        <v>0</v>
      </c>
      <c r="M5626" t="s">
        <v>183</v>
      </c>
    </row>
    <row r="5627" spans="1:14" x14ac:dyDescent="0.25">
      <c r="A5627">
        <v>323373</v>
      </c>
      <c r="B5627" t="s">
        <v>48</v>
      </c>
      <c r="D5627" s="8">
        <v>41089</v>
      </c>
      <c r="G5627" t="s">
        <v>19</v>
      </c>
      <c r="H5627" t="s">
        <v>4</v>
      </c>
      <c r="K5627">
        <v>0</v>
      </c>
      <c r="M5627" t="s">
        <v>51</v>
      </c>
    </row>
    <row r="5628" spans="1:14" x14ac:dyDescent="0.25">
      <c r="A5628">
        <v>323374</v>
      </c>
      <c r="B5628" t="s">
        <v>48</v>
      </c>
      <c r="D5628" s="8">
        <v>41089</v>
      </c>
      <c r="G5628" t="s">
        <v>19</v>
      </c>
      <c r="H5628" t="s">
        <v>4</v>
      </c>
      <c r="K5628">
        <v>0</v>
      </c>
      <c r="M5628" t="s">
        <v>81</v>
      </c>
    </row>
    <row r="5629" spans="1:14" x14ac:dyDescent="0.25">
      <c r="A5629">
        <v>323375</v>
      </c>
      <c r="B5629" t="s">
        <v>48</v>
      </c>
      <c r="D5629" s="8">
        <v>41089</v>
      </c>
      <c r="G5629" t="s">
        <v>93</v>
      </c>
      <c r="H5629" t="s">
        <v>2</v>
      </c>
      <c r="K5629">
        <v>0</v>
      </c>
      <c r="M5629" t="s">
        <v>99</v>
      </c>
    </row>
    <row r="5630" spans="1:14" x14ac:dyDescent="0.25">
      <c r="A5630">
        <v>323378</v>
      </c>
      <c r="B5630" t="s">
        <v>48</v>
      </c>
      <c r="D5630" s="8">
        <v>41090</v>
      </c>
      <c r="G5630" t="s">
        <v>20</v>
      </c>
      <c r="H5630" t="s">
        <v>4</v>
      </c>
      <c r="K5630">
        <v>0</v>
      </c>
      <c r="M5630" t="s">
        <v>77</v>
      </c>
    </row>
    <row r="5631" spans="1:14" x14ac:dyDescent="0.25">
      <c r="A5631">
        <v>323386</v>
      </c>
      <c r="B5631" t="s">
        <v>48</v>
      </c>
      <c r="D5631" s="8">
        <v>41090</v>
      </c>
      <c r="G5631" t="s">
        <v>19</v>
      </c>
      <c r="H5631" t="s">
        <v>4</v>
      </c>
      <c r="K5631">
        <v>0</v>
      </c>
      <c r="M5631" t="s">
        <v>51</v>
      </c>
    </row>
    <row r="5632" spans="1:14" x14ac:dyDescent="0.25">
      <c r="A5632">
        <v>323387</v>
      </c>
      <c r="B5632" t="s">
        <v>48</v>
      </c>
      <c r="D5632" s="8">
        <v>41090</v>
      </c>
      <c r="G5632" t="s">
        <v>19</v>
      </c>
      <c r="H5632" t="s">
        <v>4</v>
      </c>
      <c r="K5632">
        <v>0</v>
      </c>
      <c r="M5632" t="s">
        <v>152</v>
      </c>
    </row>
    <row r="5633" spans="1:13" x14ac:dyDescent="0.25">
      <c r="A5633">
        <v>323390</v>
      </c>
      <c r="B5633" t="s">
        <v>48</v>
      </c>
      <c r="D5633" s="8">
        <v>41090</v>
      </c>
      <c r="G5633" t="s">
        <v>13</v>
      </c>
      <c r="H5633" t="s">
        <v>3</v>
      </c>
      <c r="K5633">
        <v>0</v>
      </c>
      <c r="M5633" t="s">
        <v>231</v>
      </c>
    </row>
    <row r="5634" spans="1:13" x14ac:dyDescent="0.25">
      <c r="A5634">
        <v>323391</v>
      </c>
      <c r="B5634" t="s">
        <v>48</v>
      </c>
      <c r="D5634" s="8">
        <v>41090</v>
      </c>
      <c r="G5634" t="s">
        <v>93</v>
      </c>
      <c r="H5634" t="s">
        <v>2</v>
      </c>
      <c r="K5634">
        <v>0</v>
      </c>
      <c r="M5634" t="s">
        <v>50</v>
      </c>
    </row>
    <row r="5635" spans="1:13" x14ac:dyDescent="0.25">
      <c r="A5635">
        <v>323393</v>
      </c>
      <c r="B5635" t="s">
        <v>48</v>
      </c>
      <c r="D5635" s="8">
        <v>41090</v>
      </c>
      <c r="G5635" t="s">
        <v>179</v>
      </c>
      <c r="H5635" t="s">
        <v>2</v>
      </c>
      <c r="K5635">
        <v>0</v>
      </c>
      <c r="M5635" t="s">
        <v>50</v>
      </c>
    </row>
    <row r="5636" spans="1:13" x14ac:dyDescent="0.25">
      <c r="A5636">
        <v>323400</v>
      </c>
      <c r="B5636" t="s">
        <v>48</v>
      </c>
      <c r="D5636" s="8">
        <v>41070</v>
      </c>
      <c r="G5636" t="s">
        <v>19</v>
      </c>
      <c r="H5636" t="s">
        <v>4</v>
      </c>
      <c r="K5636">
        <v>0</v>
      </c>
      <c r="M5636" t="s">
        <v>172</v>
      </c>
    </row>
    <row r="5637" spans="1:13" x14ac:dyDescent="0.25">
      <c r="A5637">
        <v>323401</v>
      </c>
      <c r="B5637" t="s">
        <v>48</v>
      </c>
      <c r="D5637" s="8">
        <v>41070</v>
      </c>
      <c r="G5637" t="s">
        <v>19</v>
      </c>
      <c r="H5637" t="s">
        <v>4</v>
      </c>
      <c r="K5637">
        <v>0</v>
      </c>
      <c r="M5637" t="s">
        <v>81</v>
      </c>
    </row>
    <row r="5638" spans="1:13" x14ac:dyDescent="0.25">
      <c r="A5638">
        <v>323402</v>
      </c>
      <c r="B5638" t="s">
        <v>48</v>
      </c>
      <c r="D5638" s="8">
        <v>41070</v>
      </c>
      <c r="G5638" t="s">
        <v>19</v>
      </c>
      <c r="H5638" t="s">
        <v>4</v>
      </c>
      <c r="K5638">
        <v>0</v>
      </c>
      <c r="M5638" t="s">
        <v>81</v>
      </c>
    </row>
    <row r="5639" spans="1:13" x14ac:dyDescent="0.25">
      <c r="A5639">
        <v>323405</v>
      </c>
      <c r="B5639" t="s">
        <v>48</v>
      </c>
      <c r="D5639" s="8">
        <v>41061</v>
      </c>
      <c r="G5639" t="s">
        <v>11</v>
      </c>
      <c r="H5639" t="s">
        <v>3</v>
      </c>
      <c r="K5639">
        <v>0</v>
      </c>
      <c r="M5639" t="s">
        <v>140</v>
      </c>
    </row>
    <row r="5640" spans="1:13" x14ac:dyDescent="0.25">
      <c r="A5640">
        <v>323407</v>
      </c>
      <c r="B5640" t="s">
        <v>48</v>
      </c>
      <c r="D5640" s="8">
        <v>41070</v>
      </c>
      <c r="G5640" t="s">
        <v>117</v>
      </c>
      <c r="H5640" t="s">
        <v>2</v>
      </c>
      <c r="K5640">
        <v>0</v>
      </c>
      <c r="M5640" t="s">
        <v>159</v>
      </c>
    </row>
    <row r="5641" spans="1:13" x14ac:dyDescent="0.25">
      <c r="A5641">
        <v>323408</v>
      </c>
      <c r="B5641" t="s">
        <v>48</v>
      </c>
      <c r="D5641" s="8">
        <v>41069</v>
      </c>
      <c r="G5641" t="s">
        <v>100</v>
      </c>
      <c r="H5641" t="s">
        <v>3</v>
      </c>
      <c r="K5641">
        <v>0</v>
      </c>
      <c r="M5641" t="s">
        <v>74</v>
      </c>
    </row>
    <row r="5642" spans="1:13" x14ac:dyDescent="0.25">
      <c r="A5642">
        <v>323412</v>
      </c>
      <c r="B5642" t="s">
        <v>48</v>
      </c>
      <c r="D5642" s="8">
        <v>41069</v>
      </c>
      <c r="G5642" t="s">
        <v>21</v>
      </c>
      <c r="H5642" t="s">
        <v>4</v>
      </c>
      <c r="K5642">
        <v>0</v>
      </c>
      <c r="M5642" t="s">
        <v>125</v>
      </c>
    </row>
    <row r="5643" spans="1:13" x14ac:dyDescent="0.25">
      <c r="A5643">
        <v>323413</v>
      </c>
      <c r="B5643" t="s">
        <v>48</v>
      </c>
      <c r="D5643" s="8">
        <v>41069</v>
      </c>
      <c r="G5643" t="s">
        <v>22</v>
      </c>
      <c r="H5643" t="s">
        <v>4</v>
      </c>
      <c r="K5643">
        <v>0</v>
      </c>
      <c r="M5643" t="s">
        <v>51</v>
      </c>
    </row>
    <row r="5644" spans="1:13" x14ac:dyDescent="0.25">
      <c r="A5644">
        <v>323415</v>
      </c>
      <c r="B5644" t="s">
        <v>48</v>
      </c>
      <c r="D5644" s="8">
        <v>41061</v>
      </c>
      <c r="G5644" t="s">
        <v>20</v>
      </c>
      <c r="H5644" t="s">
        <v>4</v>
      </c>
      <c r="K5644">
        <v>0</v>
      </c>
      <c r="M5644" t="s">
        <v>172</v>
      </c>
    </row>
    <row r="5645" spans="1:13" x14ac:dyDescent="0.25">
      <c r="A5645">
        <v>323421</v>
      </c>
      <c r="B5645" t="s">
        <v>48</v>
      </c>
      <c r="D5645" s="8">
        <v>41061</v>
      </c>
      <c r="G5645" t="s">
        <v>19</v>
      </c>
      <c r="H5645" t="s">
        <v>4</v>
      </c>
      <c r="K5645">
        <v>0</v>
      </c>
      <c r="M5645" t="s">
        <v>81</v>
      </c>
    </row>
    <row r="5646" spans="1:13" x14ac:dyDescent="0.25">
      <c r="A5646">
        <v>323422</v>
      </c>
      <c r="B5646" t="s">
        <v>48</v>
      </c>
      <c r="D5646" s="8">
        <v>41061</v>
      </c>
      <c r="G5646" t="s">
        <v>161</v>
      </c>
      <c r="H5646" t="s">
        <v>4</v>
      </c>
      <c r="K5646">
        <v>0</v>
      </c>
      <c r="M5646" t="s">
        <v>291</v>
      </c>
    </row>
    <row r="5647" spans="1:13" x14ac:dyDescent="0.25">
      <c r="A5647">
        <v>323423</v>
      </c>
      <c r="B5647" t="s">
        <v>48</v>
      </c>
      <c r="D5647" s="8">
        <v>41061</v>
      </c>
      <c r="G5647" t="s">
        <v>174</v>
      </c>
      <c r="H5647" t="s">
        <v>4</v>
      </c>
      <c r="K5647">
        <v>0</v>
      </c>
      <c r="M5647" t="s">
        <v>51</v>
      </c>
    </row>
    <row r="5648" spans="1:13" x14ac:dyDescent="0.25">
      <c r="A5648">
        <v>323424</v>
      </c>
      <c r="B5648" t="s">
        <v>48</v>
      </c>
      <c r="D5648" s="8">
        <v>41061</v>
      </c>
      <c r="G5648" t="s">
        <v>164</v>
      </c>
      <c r="H5648" t="s">
        <v>4</v>
      </c>
      <c r="K5648">
        <v>0</v>
      </c>
      <c r="M5648" t="s">
        <v>187</v>
      </c>
    </row>
    <row r="5649" spans="1:13" x14ac:dyDescent="0.25">
      <c r="A5649">
        <v>323430</v>
      </c>
      <c r="B5649" t="s">
        <v>48</v>
      </c>
      <c r="D5649" s="8">
        <v>41062</v>
      </c>
      <c r="G5649" t="s">
        <v>66</v>
      </c>
      <c r="H5649" t="s">
        <v>4</v>
      </c>
      <c r="K5649">
        <v>0</v>
      </c>
      <c r="M5649" t="s">
        <v>60</v>
      </c>
    </row>
    <row r="5650" spans="1:13" x14ac:dyDescent="0.25">
      <c r="A5650">
        <v>323434</v>
      </c>
      <c r="B5650" t="s">
        <v>48</v>
      </c>
      <c r="D5650" s="8">
        <v>41062</v>
      </c>
      <c r="G5650" t="s">
        <v>19</v>
      </c>
      <c r="H5650" t="s">
        <v>4</v>
      </c>
      <c r="K5650">
        <v>0</v>
      </c>
      <c r="M5650" t="s">
        <v>183</v>
      </c>
    </row>
    <row r="5651" spans="1:13" x14ac:dyDescent="0.25">
      <c r="A5651">
        <v>323435</v>
      </c>
      <c r="B5651" t="s">
        <v>48</v>
      </c>
      <c r="D5651" s="8">
        <v>41062</v>
      </c>
      <c r="G5651" t="s">
        <v>19</v>
      </c>
      <c r="H5651" t="s">
        <v>4</v>
      </c>
      <c r="K5651">
        <v>0</v>
      </c>
      <c r="M5651" t="s">
        <v>51</v>
      </c>
    </row>
    <row r="5652" spans="1:13" x14ac:dyDescent="0.25">
      <c r="A5652">
        <v>323436</v>
      </c>
      <c r="B5652" t="s">
        <v>48</v>
      </c>
      <c r="D5652" s="8">
        <v>41062</v>
      </c>
      <c r="G5652" t="s">
        <v>102</v>
      </c>
      <c r="H5652" t="s">
        <v>2</v>
      </c>
      <c r="K5652">
        <v>0</v>
      </c>
      <c r="M5652" t="s">
        <v>74</v>
      </c>
    </row>
    <row r="5653" spans="1:13" x14ac:dyDescent="0.25">
      <c r="A5653">
        <v>323437</v>
      </c>
      <c r="B5653" t="s">
        <v>48</v>
      </c>
      <c r="D5653" s="8">
        <v>41062</v>
      </c>
      <c r="G5653" t="s">
        <v>272</v>
      </c>
      <c r="H5653" t="s">
        <v>4</v>
      </c>
      <c r="K5653">
        <v>0</v>
      </c>
      <c r="M5653" t="s">
        <v>152</v>
      </c>
    </row>
    <row r="5654" spans="1:13" x14ac:dyDescent="0.25">
      <c r="A5654">
        <v>323441</v>
      </c>
      <c r="B5654" t="s">
        <v>48</v>
      </c>
      <c r="D5654" s="8">
        <v>41063</v>
      </c>
      <c r="G5654" t="s">
        <v>21</v>
      </c>
      <c r="H5654" t="s">
        <v>4</v>
      </c>
      <c r="K5654">
        <v>0</v>
      </c>
      <c r="M5654" t="s">
        <v>140</v>
      </c>
    </row>
    <row r="5655" spans="1:13" x14ac:dyDescent="0.25">
      <c r="A5655">
        <v>323442</v>
      </c>
      <c r="B5655" t="s">
        <v>48</v>
      </c>
      <c r="D5655" s="8">
        <v>41063</v>
      </c>
      <c r="G5655" t="s">
        <v>117</v>
      </c>
      <c r="H5655" t="s">
        <v>2</v>
      </c>
      <c r="K5655">
        <v>0</v>
      </c>
      <c r="M5655" t="s">
        <v>137</v>
      </c>
    </row>
    <row r="5656" spans="1:13" x14ac:dyDescent="0.25">
      <c r="A5656">
        <v>323451</v>
      </c>
      <c r="B5656" t="s">
        <v>48</v>
      </c>
      <c r="D5656" s="8">
        <v>41064</v>
      </c>
      <c r="G5656" t="s">
        <v>75</v>
      </c>
      <c r="H5656" t="s">
        <v>4</v>
      </c>
      <c r="K5656">
        <v>0</v>
      </c>
      <c r="M5656" t="s">
        <v>246</v>
      </c>
    </row>
    <row r="5657" spans="1:13" x14ac:dyDescent="0.25">
      <c r="A5657">
        <v>323456</v>
      </c>
      <c r="B5657" t="s">
        <v>48</v>
      </c>
      <c r="D5657" s="8">
        <v>41064</v>
      </c>
      <c r="G5657" t="s">
        <v>23</v>
      </c>
      <c r="H5657" t="s">
        <v>4</v>
      </c>
      <c r="K5657">
        <v>0</v>
      </c>
      <c r="M5657" t="s">
        <v>246</v>
      </c>
    </row>
    <row r="5658" spans="1:13" x14ac:dyDescent="0.25">
      <c r="A5658">
        <v>323479</v>
      </c>
      <c r="B5658" t="s">
        <v>48</v>
      </c>
      <c r="D5658" s="8">
        <v>41065</v>
      </c>
      <c r="G5658" t="s">
        <v>93</v>
      </c>
      <c r="H5658" t="s">
        <v>2</v>
      </c>
      <c r="K5658">
        <v>0</v>
      </c>
      <c r="M5658" t="s">
        <v>175</v>
      </c>
    </row>
    <row r="5659" spans="1:13" x14ac:dyDescent="0.25">
      <c r="A5659">
        <v>323483</v>
      </c>
      <c r="B5659" t="s">
        <v>48</v>
      </c>
      <c r="D5659" s="8">
        <v>41064</v>
      </c>
      <c r="G5659" t="s">
        <v>20</v>
      </c>
      <c r="H5659" t="s">
        <v>4</v>
      </c>
      <c r="K5659">
        <v>0</v>
      </c>
      <c r="M5659" t="s">
        <v>183</v>
      </c>
    </row>
    <row r="5660" spans="1:13" x14ac:dyDescent="0.25">
      <c r="A5660">
        <v>323488</v>
      </c>
      <c r="B5660" t="s">
        <v>48</v>
      </c>
      <c r="D5660" s="8">
        <v>41068</v>
      </c>
      <c r="G5660" t="s">
        <v>93</v>
      </c>
      <c r="H5660" t="s">
        <v>2</v>
      </c>
      <c r="K5660">
        <v>0</v>
      </c>
      <c r="M5660" t="s">
        <v>282</v>
      </c>
    </row>
    <row r="5661" spans="1:13" x14ac:dyDescent="0.25">
      <c r="A5661">
        <v>323489</v>
      </c>
      <c r="B5661" t="s">
        <v>48</v>
      </c>
      <c r="D5661" s="8">
        <v>41068</v>
      </c>
      <c r="G5661" t="s">
        <v>114</v>
      </c>
      <c r="H5661" t="s">
        <v>3</v>
      </c>
      <c r="K5661">
        <v>0</v>
      </c>
      <c r="M5661" t="s">
        <v>125</v>
      </c>
    </row>
    <row r="5662" spans="1:13" x14ac:dyDescent="0.25">
      <c r="A5662">
        <v>323507</v>
      </c>
      <c r="B5662" t="s">
        <v>48</v>
      </c>
      <c r="D5662" s="8">
        <v>41067</v>
      </c>
      <c r="G5662" t="s">
        <v>9</v>
      </c>
      <c r="H5662" t="s">
        <v>2</v>
      </c>
      <c r="K5662">
        <v>0</v>
      </c>
      <c r="M5662" t="s">
        <v>217</v>
      </c>
    </row>
    <row r="5663" spans="1:13" x14ac:dyDescent="0.25">
      <c r="A5663">
        <v>323510</v>
      </c>
      <c r="B5663" t="s">
        <v>48</v>
      </c>
      <c r="D5663" s="8">
        <v>41067</v>
      </c>
      <c r="G5663" t="s">
        <v>19</v>
      </c>
      <c r="H5663" t="s">
        <v>4</v>
      </c>
      <c r="K5663">
        <v>0</v>
      </c>
      <c r="M5663" t="s">
        <v>51</v>
      </c>
    </row>
    <row r="5664" spans="1:13" x14ac:dyDescent="0.25">
      <c r="A5664">
        <v>323514</v>
      </c>
      <c r="B5664" t="s">
        <v>48</v>
      </c>
      <c r="D5664" s="8">
        <v>41072</v>
      </c>
      <c r="G5664" t="s">
        <v>93</v>
      </c>
      <c r="H5664" t="s">
        <v>2</v>
      </c>
      <c r="K5664">
        <v>0</v>
      </c>
      <c r="M5664" t="s">
        <v>282</v>
      </c>
    </row>
    <row r="5665" spans="1:14" x14ac:dyDescent="0.25">
      <c r="A5665">
        <v>323525</v>
      </c>
      <c r="B5665" t="s">
        <v>48</v>
      </c>
      <c r="D5665" s="8">
        <v>41073</v>
      </c>
      <c r="G5665" t="s">
        <v>114</v>
      </c>
      <c r="H5665" t="s">
        <v>3</v>
      </c>
      <c r="K5665">
        <v>0</v>
      </c>
      <c r="M5665" t="s">
        <v>51</v>
      </c>
    </row>
    <row r="5666" spans="1:14" x14ac:dyDescent="0.25">
      <c r="A5666">
        <v>323532</v>
      </c>
      <c r="B5666" t="s">
        <v>48</v>
      </c>
      <c r="D5666" s="8">
        <v>41069</v>
      </c>
      <c r="G5666" t="s">
        <v>139</v>
      </c>
      <c r="H5666" t="s">
        <v>2</v>
      </c>
      <c r="K5666">
        <v>0</v>
      </c>
      <c r="M5666" t="s">
        <v>50</v>
      </c>
    </row>
    <row r="5667" spans="1:14" x14ac:dyDescent="0.25">
      <c r="A5667">
        <v>323534</v>
      </c>
      <c r="B5667" t="s">
        <v>48</v>
      </c>
      <c r="D5667" s="8">
        <v>41072</v>
      </c>
      <c r="G5667" t="s">
        <v>19</v>
      </c>
      <c r="H5667" t="s">
        <v>4</v>
      </c>
      <c r="K5667">
        <v>0</v>
      </c>
      <c r="M5667" t="s">
        <v>172</v>
      </c>
    </row>
    <row r="5668" spans="1:14" x14ac:dyDescent="0.25">
      <c r="A5668">
        <v>323540</v>
      </c>
      <c r="B5668" t="s">
        <v>48</v>
      </c>
      <c r="D5668" s="8">
        <v>41072</v>
      </c>
      <c r="G5668" t="s">
        <v>324</v>
      </c>
      <c r="H5668" t="s">
        <v>4</v>
      </c>
      <c r="K5668">
        <v>0</v>
      </c>
      <c r="M5668" t="s">
        <v>118</v>
      </c>
    </row>
    <row r="5669" spans="1:14" x14ac:dyDescent="0.25">
      <c r="A5669">
        <v>323543</v>
      </c>
      <c r="B5669" t="s">
        <v>48</v>
      </c>
      <c r="D5669" s="8">
        <v>41072</v>
      </c>
      <c r="G5669" t="s">
        <v>19</v>
      </c>
      <c r="H5669" t="s">
        <v>4</v>
      </c>
      <c r="K5669">
        <v>0</v>
      </c>
      <c r="M5669" t="s">
        <v>81</v>
      </c>
    </row>
    <row r="5670" spans="1:14" x14ac:dyDescent="0.25">
      <c r="A5670">
        <v>323544</v>
      </c>
      <c r="B5670" t="s">
        <v>48</v>
      </c>
      <c r="D5670" s="8">
        <v>41070</v>
      </c>
      <c r="G5670" t="s">
        <v>117</v>
      </c>
      <c r="H5670" t="s">
        <v>2</v>
      </c>
      <c r="K5670">
        <v>0</v>
      </c>
      <c r="M5670" t="s">
        <v>172</v>
      </c>
    </row>
    <row r="5671" spans="1:14" x14ac:dyDescent="0.25">
      <c r="A5671">
        <v>323551</v>
      </c>
      <c r="B5671" t="s">
        <v>48</v>
      </c>
      <c r="D5671" s="8">
        <v>41070</v>
      </c>
      <c r="G5671" t="s">
        <v>9</v>
      </c>
      <c r="H5671" t="s">
        <v>2</v>
      </c>
      <c r="K5671">
        <v>0</v>
      </c>
      <c r="M5671" t="s">
        <v>217</v>
      </c>
    </row>
    <row r="5672" spans="1:14" x14ac:dyDescent="0.25">
      <c r="A5672">
        <v>323556</v>
      </c>
      <c r="B5672" t="s">
        <v>48</v>
      </c>
      <c r="D5672" s="8">
        <v>41073</v>
      </c>
      <c r="G5672" t="s">
        <v>9</v>
      </c>
      <c r="H5672" t="s">
        <v>2</v>
      </c>
      <c r="K5672">
        <v>0</v>
      </c>
      <c r="M5672" t="s">
        <v>118</v>
      </c>
    </row>
    <row r="5673" spans="1:14" x14ac:dyDescent="0.25">
      <c r="A5673">
        <v>323558</v>
      </c>
      <c r="B5673" t="s">
        <v>48</v>
      </c>
      <c r="D5673" s="8">
        <v>41074</v>
      </c>
      <c r="G5673" t="s">
        <v>168</v>
      </c>
      <c r="H5673" t="s">
        <v>4</v>
      </c>
      <c r="K5673">
        <v>0</v>
      </c>
      <c r="M5673" t="s">
        <v>392</v>
      </c>
    </row>
    <row r="5674" spans="1:14" x14ac:dyDescent="0.25">
      <c r="A5674">
        <v>323563</v>
      </c>
      <c r="B5674" t="s">
        <v>48</v>
      </c>
      <c r="D5674" s="8">
        <v>41075</v>
      </c>
      <c r="G5674" t="s">
        <v>19</v>
      </c>
      <c r="H5674" t="s">
        <v>4</v>
      </c>
      <c r="K5674">
        <v>0</v>
      </c>
      <c r="M5674" t="s">
        <v>125</v>
      </c>
    </row>
    <row r="5675" spans="1:14" x14ac:dyDescent="0.25">
      <c r="A5675">
        <v>323565</v>
      </c>
      <c r="B5675" t="s">
        <v>48</v>
      </c>
      <c r="D5675" s="8">
        <v>41075</v>
      </c>
      <c r="G5675" t="s">
        <v>19</v>
      </c>
      <c r="H5675" t="s">
        <v>4</v>
      </c>
      <c r="K5675">
        <v>0</v>
      </c>
      <c r="M5675" t="s">
        <v>183</v>
      </c>
    </row>
    <row r="5676" spans="1:14" x14ac:dyDescent="0.25">
      <c r="A5676">
        <v>323566</v>
      </c>
      <c r="B5676" t="s">
        <v>48</v>
      </c>
      <c r="D5676" s="8">
        <v>41075</v>
      </c>
      <c r="G5676" t="s">
        <v>114</v>
      </c>
      <c r="H5676" t="s">
        <v>3</v>
      </c>
      <c r="K5676">
        <v>0</v>
      </c>
      <c r="M5676" t="s">
        <v>118</v>
      </c>
    </row>
    <row r="5677" spans="1:14" x14ac:dyDescent="0.25">
      <c r="A5677">
        <v>323567</v>
      </c>
      <c r="B5677" t="s">
        <v>48</v>
      </c>
      <c r="D5677" s="8">
        <v>41074</v>
      </c>
      <c r="G5677" t="s">
        <v>139</v>
      </c>
      <c r="H5677" t="s">
        <v>2</v>
      </c>
      <c r="K5677">
        <v>0</v>
      </c>
      <c r="M5677" t="s">
        <v>172</v>
      </c>
    </row>
    <row r="5678" spans="1:14" x14ac:dyDescent="0.25">
      <c r="A5678">
        <v>323575</v>
      </c>
      <c r="B5678" t="s">
        <v>95</v>
      </c>
      <c r="C5678" t="s">
        <v>43</v>
      </c>
      <c r="D5678" s="8">
        <v>41061</v>
      </c>
      <c r="E5678" t="s">
        <v>53</v>
      </c>
      <c r="F5678">
        <v>930</v>
      </c>
      <c r="G5678" t="s">
        <v>201</v>
      </c>
      <c r="H5678" t="s">
        <v>3</v>
      </c>
      <c r="I5678">
        <v>0</v>
      </c>
      <c r="J5678">
        <v>100</v>
      </c>
      <c r="K5678">
        <v>0</v>
      </c>
      <c r="L5678" t="s">
        <v>73</v>
      </c>
      <c r="M5678" t="s">
        <v>123</v>
      </c>
      <c r="N5678" t="s">
        <v>61</v>
      </c>
    </row>
    <row r="5679" spans="1:14" x14ac:dyDescent="0.25">
      <c r="A5679">
        <v>323576</v>
      </c>
      <c r="B5679" t="s">
        <v>192</v>
      </c>
      <c r="C5679" t="s">
        <v>43</v>
      </c>
      <c r="D5679" s="8">
        <v>41061</v>
      </c>
      <c r="E5679" t="s">
        <v>53</v>
      </c>
      <c r="F5679">
        <v>1945</v>
      </c>
      <c r="G5679" t="s">
        <v>19</v>
      </c>
      <c r="H5679" t="s">
        <v>4</v>
      </c>
      <c r="I5679">
        <v>0</v>
      </c>
      <c r="K5679">
        <v>0</v>
      </c>
      <c r="L5679" t="s">
        <v>84</v>
      </c>
      <c r="M5679" t="s">
        <v>56</v>
      </c>
      <c r="N5679" t="s">
        <v>57</v>
      </c>
    </row>
    <row r="5680" spans="1:14" x14ac:dyDescent="0.25">
      <c r="A5680">
        <v>323582</v>
      </c>
      <c r="B5680" t="s">
        <v>92</v>
      </c>
      <c r="C5680" t="s">
        <v>43</v>
      </c>
      <c r="D5680" s="8">
        <v>41061</v>
      </c>
      <c r="E5680" t="s">
        <v>53</v>
      </c>
      <c r="F5680">
        <v>1058</v>
      </c>
      <c r="G5680" t="s">
        <v>117</v>
      </c>
      <c r="H5680" t="s">
        <v>2</v>
      </c>
      <c r="L5680" t="s">
        <v>64</v>
      </c>
      <c r="M5680" t="s">
        <v>183</v>
      </c>
    </row>
    <row r="5681" spans="1:14" x14ac:dyDescent="0.25">
      <c r="A5681">
        <v>323585</v>
      </c>
      <c r="B5681" t="s">
        <v>146</v>
      </c>
      <c r="C5681" t="s">
        <v>43</v>
      </c>
      <c r="D5681" s="8">
        <v>41061</v>
      </c>
      <c r="E5681" t="s">
        <v>53</v>
      </c>
      <c r="F5681">
        <v>1700</v>
      </c>
      <c r="G5681" t="s">
        <v>66</v>
      </c>
      <c r="H5681" t="s">
        <v>4</v>
      </c>
      <c r="I5681">
        <v>30</v>
      </c>
      <c r="J5681">
        <v>135</v>
      </c>
      <c r="K5681">
        <v>0</v>
      </c>
      <c r="L5681" t="s">
        <v>55</v>
      </c>
      <c r="M5681" t="s">
        <v>46</v>
      </c>
      <c r="N5681" t="s">
        <v>57</v>
      </c>
    </row>
    <row r="5682" spans="1:14" x14ac:dyDescent="0.25">
      <c r="A5682">
        <v>323587</v>
      </c>
      <c r="B5682" t="s">
        <v>42</v>
      </c>
      <c r="C5682" t="s">
        <v>43</v>
      </c>
      <c r="D5682" s="8">
        <v>41061</v>
      </c>
      <c r="E5682" t="s">
        <v>53</v>
      </c>
      <c r="F5682">
        <v>845</v>
      </c>
      <c r="G5682" t="s">
        <v>20</v>
      </c>
      <c r="H5682" t="s">
        <v>4</v>
      </c>
      <c r="I5682">
        <v>0</v>
      </c>
      <c r="K5682">
        <v>0</v>
      </c>
      <c r="L5682" t="s">
        <v>84</v>
      </c>
      <c r="M5682" t="s">
        <v>172</v>
      </c>
      <c r="N5682" t="s">
        <v>57</v>
      </c>
    </row>
    <row r="5683" spans="1:14" x14ac:dyDescent="0.25">
      <c r="A5683">
        <v>323588</v>
      </c>
      <c r="B5683" t="s">
        <v>78</v>
      </c>
      <c r="C5683" t="s">
        <v>43</v>
      </c>
      <c r="D5683" s="8">
        <v>41061</v>
      </c>
      <c r="E5683" t="s">
        <v>53</v>
      </c>
      <c r="F5683">
        <v>715</v>
      </c>
      <c r="G5683" t="s">
        <v>21</v>
      </c>
      <c r="H5683" t="s">
        <v>4</v>
      </c>
      <c r="K5683">
        <v>0</v>
      </c>
      <c r="L5683" t="s">
        <v>55</v>
      </c>
      <c r="M5683" t="s">
        <v>126</v>
      </c>
      <c r="N5683" t="s">
        <v>57</v>
      </c>
    </row>
    <row r="5684" spans="1:14" x14ac:dyDescent="0.25">
      <c r="A5684">
        <v>323594</v>
      </c>
      <c r="B5684" t="s">
        <v>78</v>
      </c>
      <c r="C5684" t="s">
        <v>43</v>
      </c>
      <c r="D5684" s="8">
        <v>41062</v>
      </c>
      <c r="E5684" t="s">
        <v>53</v>
      </c>
      <c r="F5684">
        <v>1105</v>
      </c>
      <c r="G5684" t="s">
        <v>179</v>
      </c>
      <c r="H5684" t="s">
        <v>2</v>
      </c>
      <c r="I5684">
        <v>75</v>
      </c>
      <c r="J5684">
        <v>160</v>
      </c>
      <c r="K5684">
        <v>0</v>
      </c>
      <c r="L5684" t="s">
        <v>55</v>
      </c>
      <c r="M5684" t="s">
        <v>56</v>
      </c>
      <c r="N5684" t="s">
        <v>57</v>
      </c>
    </row>
    <row r="5685" spans="1:14" x14ac:dyDescent="0.25">
      <c r="A5685">
        <v>323595</v>
      </c>
      <c r="B5685" t="s">
        <v>95</v>
      </c>
      <c r="C5685" t="s">
        <v>43</v>
      </c>
      <c r="D5685" s="8">
        <v>41062</v>
      </c>
      <c r="E5685" t="s">
        <v>53</v>
      </c>
      <c r="F5685">
        <v>1300</v>
      </c>
      <c r="G5685" t="s">
        <v>23</v>
      </c>
      <c r="H5685" t="s">
        <v>4</v>
      </c>
      <c r="I5685">
        <v>2200</v>
      </c>
      <c r="J5685">
        <v>180</v>
      </c>
      <c r="K5685">
        <v>5</v>
      </c>
      <c r="L5685" t="s">
        <v>55</v>
      </c>
      <c r="M5685" t="s">
        <v>56</v>
      </c>
      <c r="N5685" t="s">
        <v>57</v>
      </c>
    </row>
    <row r="5686" spans="1:14" x14ac:dyDescent="0.25">
      <c r="A5686">
        <v>323597</v>
      </c>
      <c r="B5686" t="s">
        <v>92</v>
      </c>
      <c r="C5686" t="s">
        <v>43</v>
      </c>
      <c r="D5686" s="8">
        <v>41062</v>
      </c>
      <c r="E5686" t="s">
        <v>53</v>
      </c>
      <c r="F5686">
        <v>1033</v>
      </c>
      <c r="G5686" t="s">
        <v>100</v>
      </c>
      <c r="H5686" t="s">
        <v>3</v>
      </c>
      <c r="L5686" t="s">
        <v>55</v>
      </c>
      <c r="M5686" t="s">
        <v>56</v>
      </c>
      <c r="N5686" t="s">
        <v>57</v>
      </c>
    </row>
    <row r="5687" spans="1:14" x14ac:dyDescent="0.25">
      <c r="A5687">
        <v>323600</v>
      </c>
      <c r="B5687" t="s">
        <v>63</v>
      </c>
      <c r="C5687" t="s">
        <v>43</v>
      </c>
      <c r="D5687" s="8">
        <v>41062</v>
      </c>
      <c r="E5687" t="s">
        <v>53</v>
      </c>
      <c r="F5687">
        <v>844</v>
      </c>
      <c r="G5687" t="s">
        <v>7</v>
      </c>
      <c r="H5687" t="s">
        <v>2</v>
      </c>
      <c r="L5687" t="s">
        <v>64</v>
      </c>
      <c r="M5687" t="s">
        <v>238</v>
      </c>
      <c r="N5687" t="s">
        <v>57</v>
      </c>
    </row>
    <row r="5688" spans="1:14" x14ac:dyDescent="0.25">
      <c r="A5688">
        <v>323602</v>
      </c>
      <c r="B5688" t="s">
        <v>78</v>
      </c>
      <c r="C5688" t="s">
        <v>43</v>
      </c>
      <c r="D5688" s="8">
        <v>41062</v>
      </c>
      <c r="G5688" t="s">
        <v>8</v>
      </c>
      <c r="H5688" t="s">
        <v>2</v>
      </c>
      <c r="I5688">
        <v>0</v>
      </c>
      <c r="K5688">
        <v>0</v>
      </c>
      <c r="L5688" t="s">
        <v>73</v>
      </c>
      <c r="M5688" t="s">
        <v>238</v>
      </c>
    </row>
    <row r="5689" spans="1:14" x14ac:dyDescent="0.25">
      <c r="A5689">
        <v>323614</v>
      </c>
      <c r="B5689" t="s">
        <v>192</v>
      </c>
      <c r="C5689" t="s">
        <v>43</v>
      </c>
      <c r="D5689" s="8">
        <v>41064</v>
      </c>
      <c r="E5689" t="s">
        <v>53</v>
      </c>
      <c r="F5689">
        <v>856</v>
      </c>
      <c r="G5689" t="s">
        <v>317</v>
      </c>
      <c r="H5689" t="s">
        <v>2</v>
      </c>
      <c r="I5689">
        <v>0</v>
      </c>
      <c r="J5689">
        <v>60</v>
      </c>
      <c r="K5689">
        <v>0</v>
      </c>
      <c r="L5689" t="s">
        <v>84</v>
      </c>
      <c r="M5689" t="s">
        <v>56</v>
      </c>
      <c r="N5689" t="s">
        <v>57</v>
      </c>
    </row>
    <row r="5690" spans="1:14" x14ac:dyDescent="0.25">
      <c r="A5690">
        <v>323615</v>
      </c>
      <c r="B5690" t="s">
        <v>192</v>
      </c>
      <c r="C5690" t="s">
        <v>43</v>
      </c>
      <c r="D5690" s="8">
        <v>41064</v>
      </c>
      <c r="E5690" t="s">
        <v>53</v>
      </c>
      <c r="F5690">
        <v>1645</v>
      </c>
      <c r="G5690" t="s">
        <v>9</v>
      </c>
      <c r="H5690" t="s">
        <v>2</v>
      </c>
      <c r="I5690">
        <v>0</v>
      </c>
      <c r="K5690">
        <v>0</v>
      </c>
      <c r="L5690" t="s">
        <v>84</v>
      </c>
      <c r="M5690" t="s">
        <v>172</v>
      </c>
      <c r="N5690" t="s">
        <v>61</v>
      </c>
    </row>
    <row r="5691" spans="1:14" x14ac:dyDescent="0.25">
      <c r="A5691">
        <v>323616</v>
      </c>
      <c r="B5691" t="s">
        <v>276</v>
      </c>
      <c r="C5691" t="s">
        <v>43</v>
      </c>
      <c r="D5691" s="8">
        <v>41064</v>
      </c>
      <c r="E5691" t="s">
        <v>53</v>
      </c>
      <c r="F5691">
        <v>1910</v>
      </c>
      <c r="G5691" t="s">
        <v>15</v>
      </c>
      <c r="H5691" t="s">
        <v>3</v>
      </c>
      <c r="K5691">
        <v>0</v>
      </c>
      <c r="L5691" t="s">
        <v>55</v>
      </c>
      <c r="M5691" t="s">
        <v>517</v>
      </c>
      <c r="N5691" t="s">
        <v>57</v>
      </c>
    </row>
    <row r="5692" spans="1:14" x14ac:dyDescent="0.25">
      <c r="A5692">
        <v>323617</v>
      </c>
      <c r="B5692" t="s">
        <v>58</v>
      </c>
      <c r="C5692" t="s">
        <v>43</v>
      </c>
      <c r="D5692" s="8">
        <v>41064</v>
      </c>
      <c r="E5692" t="s">
        <v>53</v>
      </c>
      <c r="F5692">
        <v>1525</v>
      </c>
      <c r="G5692" t="s">
        <v>21</v>
      </c>
      <c r="H5692" t="s">
        <v>4</v>
      </c>
      <c r="I5692">
        <v>0</v>
      </c>
      <c r="K5692">
        <v>0</v>
      </c>
      <c r="L5692" t="s">
        <v>84</v>
      </c>
      <c r="M5692" t="s">
        <v>140</v>
      </c>
      <c r="N5692" t="s">
        <v>57</v>
      </c>
    </row>
    <row r="5693" spans="1:14" x14ac:dyDescent="0.25">
      <c r="A5693">
        <v>323626</v>
      </c>
      <c r="B5693" t="s">
        <v>42</v>
      </c>
      <c r="C5693" t="s">
        <v>43</v>
      </c>
      <c r="D5693" s="8">
        <v>41064</v>
      </c>
      <c r="E5693" t="s">
        <v>53</v>
      </c>
      <c r="F5693">
        <v>830</v>
      </c>
      <c r="G5693" t="s">
        <v>94</v>
      </c>
      <c r="H5693" t="s">
        <v>3</v>
      </c>
      <c r="I5693">
        <v>200</v>
      </c>
      <c r="J5693">
        <v>130</v>
      </c>
      <c r="L5693" t="s">
        <v>55</v>
      </c>
      <c r="M5693" t="s">
        <v>56</v>
      </c>
      <c r="N5693" t="s">
        <v>57</v>
      </c>
    </row>
    <row r="5694" spans="1:14" x14ac:dyDescent="0.25">
      <c r="A5694">
        <v>323628</v>
      </c>
      <c r="B5694" t="s">
        <v>158</v>
      </c>
      <c r="C5694" t="s">
        <v>43</v>
      </c>
      <c r="D5694" s="8">
        <v>41064</v>
      </c>
      <c r="E5694" t="s">
        <v>53</v>
      </c>
      <c r="F5694">
        <v>1645</v>
      </c>
      <c r="G5694" t="s">
        <v>21</v>
      </c>
      <c r="H5694" t="s">
        <v>4</v>
      </c>
      <c r="I5694">
        <v>0</v>
      </c>
      <c r="K5694">
        <v>0</v>
      </c>
      <c r="L5694" t="s">
        <v>84</v>
      </c>
      <c r="M5694" t="s">
        <v>140</v>
      </c>
      <c r="N5694" t="s">
        <v>57</v>
      </c>
    </row>
    <row r="5695" spans="1:14" x14ac:dyDescent="0.25">
      <c r="A5695">
        <v>323643</v>
      </c>
      <c r="B5695" t="s">
        <v>63</v>
      </c>
      <c r="C5695" t="s">
        <v>43</v>
      </c>
      <c r="D5695" s="8">
        <v>41065</v>
      </c>
      <c r="E5695" t="s">
        <v>53</v>
      </c>
      <c r="F5695">
        <v>1530</v>
      </c>
      <c r="G5695" t="s">
        <v>10</v>
      </c>
      <c r="H5695" t="s">
        <v>2</v>
      </c>
      <c r="I5695">
        <v>50</v>
      </c>
      <c r="J5695">
        <v>130</v>
      </c>
      <c r="K5695">
        <v>0</v>
      </c>
      <c r="L5695" t="s">
        <v>55</v>
      </c>
      <c r="M5695" t="s">
        <v>56</v>
      </c>
      <c r="N5695" t="s">
        <v>57</v>
      </c>
    </row>
    <row r="5696" spans="1:14" x14ac:dyDescent="0.25">
      <c r="A5696">
        <v>323644</v>
      </c>
      <c r="B5696" t="s">
        <v>42</v>
      </c>
      <c r="C5696" t="s">
        <v>43</v>
      </c>
      <c r="D5696" s="8">
        <v>41065</v>
      </c>
      <c r="E5696" t="s">
        <v>83</v>
      </c>
      <c r="F5696">
        <v>2230</v>
      </c>
      <c r="G5696" t="s">
        <v>260</v>
      </c>
      <c r="H5696" t="s">
        <v>4</v>
      </c>
      <c r="I5696">
        <v>9000</v>
      </c>
      <c r="J5696">
        <v>210</v>
      </c>
      <c r="K5696">
        <v>20</v>
      </c>
      <c r="L5696" t="s">
        <v>45</v>
      </c>
      <c r="M5696" t="s">
        <v>46</v>
      </c>
      <c r="N5696" t="s">
        <v>57</v>
      </c>
    </row>
    <row r="5697" spans="1:14" x14ac:dyDescent="0.25">
      <c r="A5697">
        <v>323648</v>
      </c>
      <c r="B5697" t="s">
        <v>48</v>
      </c>
      <c r="D5697" s="8">
        <v>41086</v>
      </c>
      <c r="G5697" t="s">
        <v>409</v>
      </c>
      <c r="H5697" t="s">
        <v>2</v>
      </c>
      <c r="K5697">
        <v>0</v>
      </c>
      <c r="M5697" t="s">
        <v>118</v>
      </c>
    </row>
    <row r="5698" spans="1:14" x14ac:dyDescent="0.25">
      <c r="A5698">
        <v>323651</v>
      </c>
      <c r="B5698" t="s">
        <v>78</v>
      </c>
      <c r="C5698" t="s">
        <v>43</v>
      </c>
      <c r="D5698" s="8">
        <v>41066</v>
      </c>
      <c r="E5698" t="s">
        <v>53</v>
      </c>
      <c r="F5698">
        <v>925</v>
      </c>
      <c r="G5698" t="s">
        <v>6</v>
      </c>
      <c r="H5698" t="s">
        <v>2</v>
      </c>
      <c r="K5698">
        <v>0</v>
      </c>
      <c r="L5698" t="s">
        <v>64</v>
      </c>
      <c r="M5698" t="s">
        <v>238</v>
      </c>
    </row>
    <row r="5699" spans="1:14" x14ac:dyDescent="0.25">
      <c r="A5699">
        <v>323654</v>
      </c>
      <c r="B5699" t="s">
        <v>298</v>
      </c>
      <c r="C5699" t="s">
        <v>106</v>
      </c>
      <c r="D5699" s="8">
        <v>41066</v>
      </c>
      <c r="E5699" t="s">
        <v>53</v>
      </c>
      <c r="F5699">
        <v>1245</v>
      </c>
      <c r="G5699" t="s">
        <v>6</v>
      </c>
      <c r="H5699" t="s">
        <v>2</v>
      </c>
      <c r="I5699">
        <v>350</v>
      </c>
      <c r="L5699" t="s">
        <v>55</v>
      </c>
      <c r="M5699" t="s">
        <v>172</v>
      </c>
      <c r="N5699" t="s">
        <v>57</v>
      </c>
    </row>
    <row r="5700" spans="1:14" x14ac:dyDescent="0.25">
      <c r="A5700">
        <v>323657</v>
      </c>
      <c r="B5700" t="s">
        <v>63</v>
      </c>
      <c r="C5700" t="s">
        <v>43</v>
      </c>
      <c r="D5700" s="8">
        <v>41066</v>
      </c>
      <c r="E5700" t="s">
        <v>53</v>
      </c>
      <c r="F5700">
        <v>1405</v>
      </c>
      <c r="G5700" t="s">
        <v>66</v>
      </c>
      <c r="H5700" t="s">
        <v>4</v>
      </c>
      <c r="I5700">
        <v>3000</v>
      </c>
      <c r="J5700">
        <v>180</v>
      </c>
      <c r="L5700" t="s">
        <v>55</v>
      </c>
      <c r="M5700" t="s">
        <v>56</v>
      </c>
      <c r="N5700" t="s">
        <v>57</v>
      </c>
    </row>
    <row r="5701" spans="1:14" x14ac:dyDescent="0.25">
      <c r="A5701">
        <v>323663</v>
      </c>
      <c r="B5701" t="s">
        <v>63</v>
      </c>
      <c r="C5701" t="s">
        <v>43</v>
      </c>
      <c r="D5701" s="8">
        <v>41067</v>
      </c>
      <c r="E5701" t="s">
        <v>53</v>
      </c>
      <c r="F5701">
        <v>1450</v>
      </c>
      <c r="G5701" t="s">
        <v>20</v>
      </c>
      <c r="H5701" t="s">
        <v>4</v>
      </c>
      <c r="I5701">
        <v>100</v>
      </c>
      <c r="J5701">
        <v>130</v>
      </c>
      <c r="L5701" t="s">
        <v>55</v>
      </c>
      <c r="M5701" t="s">
        <v>56</v>
      </c>
      <c r="N5701" t="s">
        <v>57</v>
      </c>
    </row>
    <row r="5702" spans="1:14" x14ac:dyDescent="0.25">
      <c r="A5702">
        <v>323669</v>
      </c>
      <c r="B5702" t="s">
        <v>220</v>
      </c>
      <c r="C5702" t="s">
        <v>43</v>
      </c>
      <c r="D5702" s="8">
        <v>41068</v>
      </c>
      <c r="E5702" t="s">
        <v>53</v>
      </c>
      <c r="G5702" t="s">
        <v>21</v>
      </c>
      <c r="H5702" t="s">
        <v>4</v>
      </c>
      <c r="I5702">
        <v>0</v>
      </c>
      <c r="K5702">
        <v>0</v>
      </c>
      <c r="L5702" t="s">
        <v>84</v>
      </c>
      <c r="M5702" t="s">
        <v>238</v>
      </c>
    </row>
    <row r="5703" spans="1:14" x14ac:dyDescent="0.25">
      <c r="A5703">
        <v>323670</v>
      </c>
      <c r="B5703" t="s">
        <v>298</v>
      </c>
      <c r="C5703" t="s">
        <v>106</v>
      </c>
      <c r="D5703" s="8">
        <v>41068</v>
      </c>
      <c r="E5703" t="s">
        <v>53</v>
      </c>
      <c r="F5703">
        <v>1318</v>
      </c>
      <c r="G5703" t="s">
        <v>571</v>
      </c>
      <c r="H5703" t="s">
        <v>2</v>
      </c>
      <c r="I5703">
        <v>0</v>
      </c>
      <c r="K5703">
        <v>0</v>
      </c>
      <c r="L5703" t="s">
        <v>84</v>
      </c>
      <c r="M5703" t="s">
        <v>56</v>
      </c>
      <c r="N5703" t="s">
        <v>57</v>
      </c>
    </row>
    <row r="5704" spans="1:14" x14ac:dyDescent="0.25">
      <c r="A5704">
        <v>323677</v>
      </c>
      <c r="B5704" t="s">
        <v>63</v>
      </c>
      <c r="C5704" t="s">
        <v>43</v>
      </c>
      <c r="D5704" s="8">
        <v>41068</v>
      </c>
      <c r="E5704" t="s">
        <v>53</v>
      </c>
      <c r="F5704">
        <v>1030</v>
      </c>
      <c r="G5704" t="s">
        <v>20</v>
      </c>
      <c r="H5704" t="s">
        <v>4</v>
      </c>
      <c r="L5704" t="s">
        <v>45</v>
      </c>
      <c r="M5704" t="s">
        <v>172</v>
      </c>
      <c r="N5704" t="s">
        <v>57</v>
      </c>
    </row>
    <row r="5705" spans="1:14" x14ac:dyDescent="0.25">
      <c r="A5705">
        <v>323679</v>
      </c>
      <c r="B5705" t="s">
        <v>42</v>
      </c>
      <c r="C5705" t="s">
        <v>43</v>
      </c>
      <c r="D5705" s="8">
        <v>41068</v>
      </c>
      <c r="E5705" t="s">
        <v>83</v>
      </c>
      <c r="F5705">
        <v>2330</v>
      </c>
      <c r="G5705" t="s">
        <v>20</v>
      </c>
      <c r="H5705" t="s">
        <v>4</v>
      </c>
      <c r="I5705">
        <v>4000</v>
      </c>
      <c r="J5705">
        <v>210</v>
      </c>
      <c r="K5705">
        <v>15</v>
      </c>
      <c r="L5705" t="s">
        <v>55</v>
      </c>
      <c r="M5705" t="s">
        <v>56</v>
      </c>
      <c r="N5705" t="s">
        <v>57</v>
      </c>
    </row>
    <row r="5706" spans="1:14" x14ac:dyDescent="0.25">
      <c r="A5706">
        <v>323680</v>
      </c>
      <c r="B5706" t="s">
        <v>63</v>
      </c>
      <c r="C5706" t="s">
        <v>43</v>
      </c>
      <c r="D5706" s="8">
        <v>41068</v>
      </c>
      <c r="E5706" t="s">
        <v>53</v>
      </c>
      <c r="F5706">
        <v>1050</v>
      </c>
      <c r="G5706" t="s">
        <v>20</v>
      </c>
      <c r="H5706" t="s">
        <v>4</v>
      </c>
      <c r="I5706">
        <v>0</v>
      </c>
      <c r="K5706">
        <v>0</v>
      </c>
      <c r="L5706" t="s">
        <v>84</v>
      </c>
      <c r="M5706" t="s">
        <v>183</v>
      </c>
      <c r="N5706" t="s">
        <v>57</v>
      </c>
    </row>
    <row r="5707" spans="1:14" x14ac:dyDescent="0.25">
      <c r="A5707">
        <v>323681</v>
      </c>
      <c r="B5707" t="s">
        <v>92</v>
      </c>
      <c r="C5707" t="s">
        <v>43</v>
      </c>
      <c r="D5707" s="8">
        <v>41068</v>
      </c>
      <c r="E5707" t="s">
        <v>53</v>
      </c>
      <c r="G5707" t="s">
        <v>21</v>
      </c>
      <c r="H5707" t="s">
        <v>4</v>
      </c>
      <c r="I5707">
        <v>0</v>
      </c>
      <c r="K5707">
        <v>0</v>
      </c>
      <c r="L5707" t="s">
        <v>84</v>
      </c>
      <c r="M5707" t="s">
        <v>238</v>
      </c>
    </row>
    <row r="5708" spans="1:14" x14ac:dyDescent="0.25">
      <c r="A5708">
        <v>323685</v>
      </c>
      <c r="B5708" t="s">
        <v>86</v>
      </c>
      <c r="C5708" t="s">
        <v>43</v>
      </c>
      <c r="D5708" s="8">
        <v>41068</v>
      </c>
      <c r="E5708" t="s">
        <v>53</v>
      </c>
      <c r="F5708">
        <v>1015</v>
      </c>
      <c r="G5708" t="s">
        <v>23</v>
      </c>
      <c r="H5708" t="s">
        <v>4</v>
      </c>
      <c r="I5708">
        <v>0</v>
      </c>
      <c r="K5708">
        <v>0</v>
      </c>
      <c r="L5708" t="s">
        <v>73</v>
      </c>
      <c r="M5708" t="s">
        <v>118</v>
      </c>
      <c r="N5708" t="s">
        <v>57</v>
      </c>
    </row>
    <row r="5709" spans="1:14" x14ac:dyDescent="0.25">
      <c r="A5709">
        <v>323686</v>
      </c>
      <c r="B5709" t="s">
        <v>192</v>
      </c>
      <c r="C5709" t="s">
        <v>43</v>
      </c>
      <c r="D5709" s="8">
        <v>41068</v>
      </c>
      <c r="E5709" t="s">
        <v>53</v>
      </c>
      <c r="F5709">
        <v>731</v>
      </c>
      <c r="G5709" t="s">
        <v>317</v>
      </c>
      <c r="H5709" t="s">
        <v>2</v>
      </c>
      <c r="I5709">
        <v>100</v>
      </c>
      <c r="J5709">
        <v>120</v>
      </c>
      <c r="L5709" t="s">
        <v>55</v>
      </c>
      <c r="M5709" t="s">
        <v>56</v>
      </c>
      <c r="N5709" t="s">
        <v>57</v>
      </c>
    </row>
    <row r="5710" spans="1:14" x14ac:dyDescent="0.25">
      <c r="A5710">
        <v>323692</v>
      </c>
      <c r="B5710" t="s">
        <v>63</v>
      </c>
      <c r="C5710" t="s">
        <v>43</v>
      </c>
      <c r="D5710" s="8">
        <v>41073</v>
      </c>
      <c r="E5710" t="s">
        <v>53</v>
      </c>
      <c r="F5710">
        <v>1400</v>
      </c>
      <c r="G5710" t="s">
        <v>20</v>
      </c>
      <c r="H5710" t="s">
        <v>4</v>
      </c>
      <c r="I5710">
        <v>800</v>
      </c>
      <c r="J5710">
        <v>120</v>
      </c>
      <c r="L5710" t="s">
        <v>55</v>
      </c>
      <c r="M5710" t="s">
        <v>60</v>
      </c>
      <c r="N5710" t="s">
        <v>57</v>
      </c>
    </row>
    <row r="5711" spans="1:14" x14ac:dyDescent="0.25">
      <c r="A5711">
        <v>323701</v>
      </c>
      <c r="B5711" t="s">
        <v>349</v>
      </c>
      <c r="C5711" t="s">
        <v>43</v>
      </c>
      <c r="D5711" s="8">
        <v>41069</v>
      </c>
      <c r="G5711" t="s">
        <v>94</v>
      </c>
      <c r="H5711" t="s">
        <v>3</v>
      </c>
      <c r="L5711" t="s">
        <v>55</v>
      </c>
      <c r="M5711" t="s">
        <v>238</v>
      </c>
      <c r="N5711" t="s">
        <v>57</v>
      </c>
    </row>
    <row r="5712" spans="1:14" x14ac:dyDescent="0.25">
      <c r="A5712">
        <v>323702</v>
      </c>
      <c r="B5712" t="s">
        <v>192</v>
      </c>
      <c r="C5712" t="s">
        <v>43</v>
      </c>
      <c r="D5712" s="8">
        <v>41069</v>
      </c>
      <c r="E5712" t="s">
        <v>53</v>
      </c>
      <c r="F5712">
        <v>1907</v>
      </c>
      <c r="G5712" t="s">
        <v>19</v>
      </c>
      <c r="H5712" t="s">
        <v>4</v>
      </c>
      <c r="I5712">
        <v>0</v>
      </c>
      <c r="K5712">
        <v>0</v>
      </c>
      <c r="L5712" t="s">
        <v>84</v>
      </c>
      <c r="M5712" t="s">
        <v>125</v>
      </c>
      <c r="N5712" t="s">
        <v>57</v>
      </c>
    </row>
    <row r="5713" spans="1:14" x14ac:dyDescent="0.25">
      <c r="A5713">
        <v>323704</v>
      </c>
      <c r="B5713" t="s">
        <v>405</v>
      </c>
      <c r="C5713" t="s">
        <v>43</v>
      </c>
      <c r="D5713" s="8">
        <v>41069</v>
      </c>
      <c r="E5713" t="s">
        <v>53</v>
      </c>
      <c r="F5713">
        <v>1430</v>
      </c>
      <c r="G5713" t="s">
        <v>179</v>
      </c>
      <c r="H5713" t="s">
        <v>2</v>
      </c>
      <c r="I5713">
        <v>10</v>
      </c>
      <c r="K5713">
        <v>0</v>
      </c>
      <c r="L5713" t="s">
        <v>64</v>
      </c>
      <c r="M5713" t="s">
        <v>187</v>
      </c>
      <c r="N5713" t="s">
        <v>57</v>
      </c>
    </row>
    <row r="5714" spans="1:14" x14ac:dyDescent="0.25">
      <c r="A5714">
        <v>323706</v>
      </c>
      <c r="B5714" t="s">
        <v>157</v>
      </c>
      <c r="C5714" t="s">
        <v>71</v>
      </c>
      <c r="D5714" s="8">
        <v>41069</v>
      </c>
      <c r="E5714" t="s">
        <v>53</v>
      </c>
      <c r="F5714">
        <v>835</v>
      </c>
      <c r="G5714" t="s">
        <v>278</v>
      </c>
      <c r="H5714" t="s">
        <v>2</v>
      </c>
      <c r="I5714">
        <v>0</v>
      </c>
      <c r="J5714">
        <v>17</v>
      </c>
      <c r="K5714">
        <v>0</v>
      </c>
      <c r="L5714" t="s">
        <v>249</v>
      </c>
      <c r="M5714" t="s">
        <v>56</v>
      </c>
      <c r="N5714" t="s">
        <v>57</v>
      </c>
    </row>
    <row r="5715" spans="1:14" x14ac:dyDescent="0.25">
      <c r="A5715">
        <v>323710</v>
      </c>
      <c r="B5715" t="s">
        <v>42</v>
      </c>
      <c r="C5715" t="s">
        <v>43</v>
      </c>
      <c r="D5715" s="8">
        <v>41069</v>
      </c>
      <c r="E5715" t="s">
        <v>53</v>
      </c>
      <c r="F5715">
        <v>706</v>
      </c>
      <c r="G5715" t="s">
        <v>22</v>
      </c>
      <c r="H5715" t="s">
        <v>4</v>
      </c>
      <c r="I5715">
        <v>0</v>
      </c>
      <c r="J5715">
        <v>125</v>
      </c>
      <c r="K5715">
        <v>0</v>
      </c>
      <c r="L5715" t="s">
        <v>73</v>
      </c>
      <c r="M5715" t="s">
        <v>152</v>
      </c>
    </row>
    <row r="5716" spans="1:14" x14ac:dyDescent="0.25">
      <c r="A5716">
        <v>323711</v>
      </c>
      <c r="B5716" t="s">
        <v>42</v>
      </c>
      <c r="C5716" t="s">
        <v>43</v>
      </c>
      <c r="D5716" s="8">
        <v>41069</v>
      </c>
      <c r="E5716" t="s">
        <v>53</v>
      </c>
      <c r="F5716">
        <v>900</v>
      </c>
      <c r="G5716" t="s">
        <v>22</v>
      </c>
      <c r="H5716" t="s">
        <v>4</v>
      </c>
      <c r="I5716">
        <v>0</v>
      </c>
      <c r="K5716">
        <v>0</v>
      </c>
      <c r="L5716" t="s">
        <v>73</v>
      </c>
      <c r="M5716" t="s">
        <v>51</v>
      </c>
    </row>
    <row r="5717" spans="1:14" x14ac:dyDescent="0.25">
      <c r="A5717">
        <v>323717</v>
      </c>
      <c r="B5717" t="s">
        <v>239</v>
      </c>
      <c r="C5717" t="s">
        <v>106</v>
      </c>
      <c r="D5717" s="8">
        <v>41070</v>
      </c>
      <c r="E5717" t="s">
        <v>53</v>
      </c>
      <c r="F5717">
        <v>1155</v>
      </c>
      <c r="G5717" t="s">
        <v>15</v>
      </c>
      <c r="H5717" t="s">
        <v>3</v>
      </c>
      <c r="I5717">
        <v>3000</v>
      </c>
      <c r="J5717">
        <v>185</v>
      </c>
      <c r="K5717">
        <v>11</v>
      </c>
      <c r="L5717" t="s">
        <v>55</v>
      </c>
      <c r="M5717" t="s">
        <v>46</v>
      </c>
      <c r="N5717" t="s">
        <v>57</v>
      </c>
    </row>
    <row r="5718" spans="1:14" x14ac:dyDescent="0.25">
      <c r="A5718">
        <v>323718</v>
      </c>
      <c r="B5718" t="s">
        <v>330</v>
      </c>
      <c r="C5718" t="s">
        <v>43</v>
      </c>
      <c r="D5718" s="8">
        <v>41070</v>
      </c>
      <c r="E5718" t="s">
        <v>53</v>
      </c>
      <c r="F5718">
        <v>1526</v>
      </c>
      <c r="G5718" t="s">
        <v>59</v>
      </c>
      <c r="H5718" t="s">
        <v>2</v>
      </c>
      <c r="I5718">
        <v>0</v>
      </c>
      <c r="K5718">
        <v>0</v>
      </c>
      <c r="L5718" t="s">
        <v>84</v>
      </c>
      <c r="M5718" t="s">
        <v>172</v>
      </c>
      <c r="N5718" t="s">
        <v>57</v>
      </c>
    </row>
    <row r="5719" spans="1:14" x14ac:dyDescent="0.25">
      <c r="A5719">
        <v>323724</v>
      </c>
      <c r="B5719" t="s">
        <v>58</v>
      </c>
      <c r="C5719" t="s">
        <v>43</v>
      </c>
      <c r="D5719" s="8">
        <v>41070</v>
      </c>
      <c r="E5719" t="s">
        <v>53</v>
      </c>
      <c r="F5719">
        <v>1025</v>
      </c>
      <c r="G5719" t="s">
        <v>59</v>
      </c>
      <c r="H5719" t="s">
        <v>2</v>
      </c>
      <c r="K5719">
        <v>0</v>
      </c>
      <c r="L5719" t="s">
        <v>64</v>
      </c>
      <c r="M5719" t="s">
        <v>238</v>
      </c>
    </row>
    <row r="5720" spans="1:14" x14ac:dyDescent="0.25">
      <c r="A5720">
        <v>323727</v>
      </c>
      <c r="B5720" t="s">
        <v>58</v>
      </c>
      <c r="C5720" t="s">
        <v>43</v>
      </c>
      <c r="D5720" s="8">
        <v>41079</v>
      </c>
      <c r="E5720" t="s">
        <v>53</v>
      </c>
      <c r="F5720">
        <v>1741</v>
      </c>
      <c r="G5720" t="s">
        <v>6</v>
      </c>
      <c r="H5720" t="s">
        <v>2</v>
      </c>
      <c r="I5720">
        <v>0</v>
      </c>
      <c r="K5720">
        <v>0</v>
      </c>
      <c r="L5720" t="s">
        <v>84</v>
      </c>
      <c r="M5720" t="s">
        <v>172</v>
      </c>
      <c r="N5720" t="s">
        <v>57</v>
      </c>
    </row>
    <row r="5721" spans="1:14" x14ac:dyDescent="0.25">
      <c r="A5721">
        <v>323728</v>
      </c>
      <c r="B5721" t="s">
        <v>42</v>
      </c>
      <c r="C5721" t="s">
        <v>43</v>
      </c>
      <c r="D5721" s="8">
        <v>41079</v>
      </c>
      <c r="E5721" t="s">
        <v>83</v>
      </c>
      <c r="F5721">
        <v>26</v>
      </c>
      <c r="G5721" t="s">
        <v>23</v>
      </c>
      <c r="H5721" t="s">
        <v>4</v>
      </c>
      <c r="I5721">
        <v>300</v>
      </c>
      <c r="J5721">
        <v>136</v>
      </c>
      <c r="L5721" t="s">
        <v>55</v>
      </c>
      <c r="M5721" t="s">
        <v>56</v>
      </c>
      <c r="N5721" t="s">
        <v>57</v>
      </c>
    </row>
    <row r="5722" spans="1:14" x14ac:dyDescent="0.25">
      <c r="A5722">
        <v>323729</v>
      </c>
      <c r="B5722" t="s">
        <v>101</v>
      </c>
      <c r="C5722" t="s">
        <v>43</v>
      </c>
      <c r="D5722" s="8">
        <v>41079</v>
      </c>
      <c r="E5722" t="s">
        <v>53</v>
      </c>
      <c r="F5722">
        <v>630</v>
      </c>
      <c r="G5722" t="s">
        <v>317</v>
      </c>
      <c r="H5722" t="s">
        <v>2</v>
      </c>
      <c r="I5722">
        <v>0</v>
      </c>
      <c r="J5722">
        <v>100</v>
      </c>
      <c r="K5722">
        <v>0</v>
      </c>
      <c r="L5722" t="s">
        <v>73</v>
      </c>
      <c r="M5722" t="s">
        <v>46</v>
      </c>
    </row>
    <row r="5723" spans="1:14" x14ac:dyDescent="0.25">
      <c r="A5723">
        <v>323735</v>
      </c>
      <c r="B5723" t="s">
        <v>230</v>
      </c>
      <c r="C5723" t="s">
        <v>71</v>
      </c>
      <c r="D5723" s="8">
        <v>41080</v>
      </c>
      <c r="E5723" t="s">
        <v>53</v>
      </c>
      <c r="F5723">
        <v>2215</v>
      </c>
      <c r="G5723" t="s">
        <v>49</v>
      </c>
      <c r="H5723" t="s">
        <v>3</v>
      </c>
      <c r="I5723">
        <v>20</v>
      </c>
      <c r="J5723">
        <v>60</v>
      </c>
      <c r="K5723">
        <v>0</v>
      </c>
      <c r="L5723" t="s">
        <v>64</v>
      </c>
      <c r="M5723" t="s">
        <v>56</v>
      </c>
    </row>
    <row r="5724" spans="1:14" x14ac:dyDescent="0.25">
      <c r="A5724">
        <v>323739</v>
      </c>
      <c r="B5724" t="s">
        <v>613</v>
      </c>
      <c r="C5724" t="s">
        <v>335</v>
      </c>
      <c r="D5724" s="8">
        <v>41080</v>
      </c>
      <c r="E5724" t="s">
        <v>53</v>
      </c>
      <c r="F5724">
        <v>1059</v>
      </c>
      <c r="G5724" t="s">
        <v>409</v>
      </c>
      <c r="H5724" t="s">
        <v>2</v>
      </c>
      <c r="I5724">
        <v>1600</v>
      </c>
      <c r="J5724">
        <v>95</v>
      </c>
      <c r="L5724" t="s">
        <v>64</v>
      </c>
      <c r="M5724" t="s">
        <v>126</v>
      </c>
      <c r="N5724" t="s">
        <v>57</v>
      </c>
    </row>
    <row r="5725" spans="1:14" x14ac:dyDescent="0.25">
      <c r="A5725">
        <v>323741</v>
      </c>
      <c r="B5725" t="s">
        <v>220</v>
      </c>
      <c r="C5725" t="s">
        <v>43</v>
      </c>
      <c r="D5725" s="8">
        <v>41080</v>
      </c>
      <c r="E5725" t="s">
        <v>53</v>
      </c>
      <c r="F5725">
        <v>2030</v>
      </c>
      <c r="G5725" t="s">
        <v>164</v>
      </c>
      <c r="H5725" t="s">
        <v>4</v>
      </c>
      <c r="L5725" t="s">
        <v>55</v>
      </c>
      <c r="M5725" t="s">
        <v>115</v>
      </c>
      <c r="N5725" t="s">
        <v>57</v>
      </c>
    </row>
    <row r="5726" spans="1:14" x14ac:dyDescent="0.25">
      <c r="A5726">
        <v>323742</v>
      </c>
      <c r="B5726" t="s">
        <v>230</v>
      </c>
      <c r="C5726" t="s">
        <v>71</v>
      </c>
      <c r="D5726" s="8">
        <v>41080</v>
      </c>
      <c r="E5726" t="s">
        <v>53</v>
      </c>
      <c r="F5726">
        <v>1140</v>
      </c>
      <c r="G5726" t="s">
        <v>434</v>
      </c>
      <c r="H5726" t="s">
        <v>4</v>
      </c>
      <c r="I5726">
        <v>0</v>
      </c>
      <c r="J5726">
        <v>55</v>
      </c>
      <c r="K5726">
        <v>0</v>
      </c>
      <c r="L5726" t="s">
        <v>73</v>
      </c>
      <c r="M5726" t="s">
        <v>246</v>
      </c>
      <c r="N5726" t="s">
        <v>57</v>
      </c>
    </row>
    <row r="5727" spans="1:14" x14ac:dyDescent="0.25">
      <c r="A5727">
        <v>323746</v>
      </c>
      <c r="B5727" t="s">
        <v>146</v>
      </c>
      <c r="C5727" t="s">
        <v>43</v>
      </c>
      <c r="D5727" s="8">
        <v>41080</v>
      </c>
      <c r="E5727" t="s">
        <v>53</v>
      </c>
      <c r="F5727">
        <v>700</v>
      </c>
      <c r="G5727" t="s">
        <v>21</v>
      </c>
      <c r="H5727" t="s">
        <v>4</v>
      </c>
      <c r="I5727">
        <v>50</v>
      </c>
      <c r="J5727">
        <v>150</v>
      </c>
      <c r="K5727">
        <v>0</v>
      </c>
      <c r="L5727" t="s">
        <v>55</v>
      </c>
      <c r="M5727" t="s">
        <v>140</v>
      </c>
      <c r="N5727" t="s">
        <v>61</v>
      </c>
    </row>
    <row r="5728" spans="1:14" x14ac:dyDescent="0.25">
      <c r="A5728">
        <v>323748</v>
      </c>
      <c r="B5728" t="s">
        <v>95</v>
      </c>
      <c r="C5728" t="s">
        <v>43</v>
      </c>
      <c r="D5728" s="8">
        <v>41081</v>
      </c>
      <c r="E5728" t="s">
        <v>53</v>
      </c>
      <c r="F5728">
        <v>1730</v>
      </c>
      <c r="G5728" t="s">
        <v>164</v>
      </c>
      <c r="H5728" t="s">
        <v>4</v>
      </c>
      <c r="L5728" t="s">
        <v>55</v>
      </c>
      <c r="M5728" t="s">
        <v>233</v>
      </c>
      <c r="N5728" t="s">
        <v>61</v>
      </c>
    </row>
    <row r="5729" spans="1:14" x14ac:dyDescent="0.25">
      <c r="A5729">
        <v>323750</v>
      </c>
      <c r="B5729" t="s">
        <v>167</v>
      </c>
      <c r="C5729" t="s">
        <v>43</v>
      </c>
      <c r="D5729" s="8">
        <v>41081</v>
      </c>
      <c r="E5729" t="s">
        <v>53</v>
      </c>
      <c r="F5729">
        <v>1725</v>
      </c>
      <c r="G5729" t="s">
        <v>164</v>
      </c>
      <c r="H5729" t="s">
        <v>4</v>
      </c>
      <c r="I5729">
        <v>40</v>
      </c>
      <c r="J5729">
        <v>123</v>
      </c>
      <c r="K5729">
        <v>0</v>
      </c>
      <c r="L5729" t="s">
        <v>55</v>
      </c>
      <c r="M5729" t="s">
        <v>81</v>
      </c>
      <c r="N5729" t="s">
        <v>61</v>
      </c>
    </row>
    <row r="5730" spans="1:14" x14ac:dyDescent="0.25">
      <c r="A5730">
        <v>323751</v>
      </c>
      <c r="B5730" t="s">
        <v>86</v>
      </c>
      <c r="C5730" t="s">
        <v>43</v>
      </c>
      <c r="D5730" s="8">
        <v>41081</v>
      </c>
      <c r="E5730" t="s">
        <v>53</v>
      </c>
      <c r="F5730">
        <v>1950</v>
      </c>
      <c r="G5730" t="s">
        <v>19</v>
      </c>
      <c r="H5730" t="s">
        <v>4</v>
      </c>
      <c r="I5730">
        <v>0</v>
      </c>
      <c r="K5730">
        <v>0</v>
      </c>
      <c r="L5730" t="s">
        <v>84</v>
      </c>
      <c r="M5730" t="s">
        <v>152</v>
      </c>
      <c r="N5730" t="s">
        <v>57</v>
      </c>
    </row>
    <row r="5731" spans="1:14" x14ac:dyDescent="0.25">
      <c r="A5731">
        <v>323753</v>
      </c>
      <c r="B5731" t="s">
        <v>86</v>
      </c>
      <c r="C5731" t="s">
        <v>43</v>
      </c>
      <c r="D5731" s="8">
        <v>41081</v>
      </c>
      <c r="E5731" t="s">
        <v>53</v>
      </c>
      <c r="F5731">
        <v>1910</v>
      </c>
      <c r="G5731" t="s">
        <v>13</v>
      </c>
      <c r="H5731" t="s">
        <v>3</v>
      </c>
      <c r="I5731">
        <v>30</v>
      </c>
      <c r="J5731">
        <v>150</v>
      </c>
      <c r="K5731">
        <v>0</v>
      </c>
      <c r="L5731" t="s">
        <v>64</v>
      </c>
      <c r="M5731" t="s">
        <v>77</v>
      </c>
      <c r="N5731" t="s">
        <v>57</v>
      </c>
    </row>
    <row r="5732" spans="1:14" x14ac:dyDescent="0.25">
      <c r="A5732">
        <v>323756</v>
      </c>
      <c r="B5732" t="s">
        <v>63</v>
      </c>
      <c r="C5732" t="s">
        <v>43</v>
      </c>
      <c r="D5732" s="8">
        <v>41070</v>
      </c>
      <c r="E5732" t="s">
        <v>53</v>
      </c>
      <c r="F5732">
        <v>1535</v>
      </c>
      <c r="G5732" t="s">
        <v>66</v>
      </c>
      <c r="H5732" t="s">
        <v>4</v>
      </c>
      <c r="I5732">
        <v>1500</v>
      </c>
      <c r="J5732">
        <v>140</v>
      </c>
      <c r="K5732">
        <v>3</v>
      </c>
      <c r="L5732" t="s">
        <v>55</v>
      </c>
      <c r="M5732" t="s">
        <v>56</v>
      </c>
      <c r="N5732" t="s">
        <v>57</v>
      </c>
    </row>
    <row r="5733" spans="1:14" x14ac:dyDescent="0.25">
      <c r="A5733">
        <v>323757</v>
      </c>
      <c r="B5733" t="s">
        <v>42</v>
      </c>
      <c r="C5733" t="s">
        <v>43</v>
      </c>
      <c r="D5733" s="8">
        <v>41070</v>
      </c>
      <c r="E5733" t="s">
        <v>53</v>
      </c>
      <c r="F5733">
        <v>1944</v>
      </c>
      <c r="G5733" t="s">
        <v>9</v>
      </c>
      <c r="H5733" t="s">
        <v>2</v>
      </c>
      <c r="I5733">
        <v>0</v>
      </c>
      <c r="K5733">
        <v>0</v>
      </c>
      <c r="L5733" t="s">
        <v>84</v>
      </c>
      <c r="M5733" t="s">
        <v>217</v>
      </c>
      <c r="N5733" t="s">
        <v>57</v>
      </c>
    </row>
    <row r="5734" spans="1:14" x14ac:dyDescent="0.25">
      <c r="A5734">
        <v>323762</v>
      </c>
      <c r="B5734" t="s">
        <v>167</v>
      </c>
      <c r="C5734" t="s">
        <v>43</v>
      </c>
      <c r="D5734" s="8">
        <v>41071</v>
      </c>
      <c r="E5734" t="s">
        <v>53</v>
      </c>
      <c r="F5734">
        <v>800</v>
      </c>
      <c r="G5734" t="s">
        <v>19</v>
      </c>
      <c r="H5734" t="s">
        <v>4</v>
      </c>
      <c r="I5734">
        <v>0</v>
      </c>
      <c r="K5734">
        <v>0</v>
      </c>
      <c r="L5734" t="s">
        <v>84</v>
      </c>
      <c r="M5734" t="s">
        <v>172</v>
      </c>
    </row>
    <row r="5735" spans="1:14" x14ac:dyDescent="0.25">
      <c r="A5735">
        <v>323763</v>
      </c>
      <c r="B5735" t="s">
        <v>428</v>
      </c>
      <c r="C5735" t="s">
        <v>106</v>
      </c>
      <c r="D5735" s="8">
        <v>41071</v>
      </c>
      <c r="E5735" t="s">
        <v>53</v>
      </c>
      <c r="F5735">
        <v>1605</v>
      </c>
      <c r="G5735" t="s">
        <v>232</v>
      </c>
      <c r="H5735" t="s">
        <v>2</v>
      </c>
      <c r="I5735">
        <v>50</v>
      </c>
      <c r="J5735">
        <v>120</v>
      </c>
      <c r="K5735">
        <v>0</v>
      </c>
      <c r="L5735" t="s">
        <v>55</v>
      </c>
      <c r="M5735" t="s">
        <v>67</v>
      </c>
      <c r="N5735" t="s">
        <v>57</v>
      </c>
    </row>
    <row r="5736" spans="1:14" x14ac:dyDescent="0.25">
      <c r="A5736">
        <v>323766</v>
      </c>
      <c r="B5736" t="s">
        <v>323</v>
      </c>
      <c r="C5736" t="s">
        <v>43</v>
      </c>
      <c r="D5736" s="8">
        <v>41071</v>
      </c>
      <c r="E5736" t="s">
        <v>107</v>
      </c>
      <c r="F5736">
        <v>2020</v>
      </c>
      <c r="G5736" t="s">
        <v>406</v>
      </c>
      <c r="H5736" t="s">
        <v>3</v>
      </c>
      <c r="I5736">
        <v>0</v>
      </c>
      <c r="K5736">
        <v>0</v>
      </c>
      <c r="L5736" t="s">
        <v>84</v>
      </c>
      <c r="M5736" t="s">
        <v>226</v>
      </c>
      <c r="N5736" t="s">
        <v>57</v>
      </c>
    </row>
    <row r="5737" spans="1:14" x14ac:dyDescent="0.25">
      <c r="A5737">
        <v>323767</v>
      </c>
      <c r="B5737" t="s">
        <v>120</v>
      </c>
      <c r="C5737" t="s">
        <v>43</v>
      </c>
      <c r="D5737" s="8">
        <v>41071</v>
      </c>
      <c r="E5737" t="s">
        <v>53</v>
      </c>
      <c r="F5737">
        <v>1700</v>
      </c>
      <c r="G5737" t="s">
        <v>93</v>
      </c>
      <c r="H5737" t="s">
        <v>2</v>
      </c>
      <c r="I5737">
        <v>0</v>
      </c>
      <c r="J5737">
        <v>142</v>
      </c>
      <c r="K5737">
        <v>0</v>
      </c>
      <c r="L5737" t="s">
        <v>73</v>
      </c>
      <c r="M5737" t="s">
        <v>56</v>
      </c>
    </row>
    <row r="5738" spans="1:14" x14ac:dyDescent="0.25">
      <c r="A5738">
        <v>323776</v>
      </c>
      <c r="B5738" t="s">
        <v>42</v>
      </c>
      <c r="C5738" t="s">
        <v>43</v>
      </c>
      <c r="D5738" s="8">
        <v>41073</v>
      </c>
      <c r="E5738" t="s">
        <v>53</v>
      </c>
      <c r="F5738">
        <v>1540</v>
      </c>
      <c r="G5738" t="s">
        <v>9</v>
      </c>
      <c r="H5738" t="s">
        <v>2</v>
      </c>
      <c r="I5738">
        <v>3</v>
      </c>
      <c r="J5738">
        <v>130</v>
      </c>
      <c r="K5738">
        <v>0</v>
      </c>
      <c r="L5738" t="s">
        <v>55</v>
      </c>
      <c r="M5738" t="s">
        <v>279</v>
      </c>
      <c r="N5738" t="s">
        <v>57</v>
      </c>
    </row>
    <row r="5739" spans="1:14" x14ac:dyDescent="0.25">
      <c r="A5739">
        <v>323779</v>
      </c>
      <c r="B5739" t="s">
        <v>62</v>
      </c>
      <c r="C5739" t="s">
        <v>43</v>
      </c>
      <c r="D5739" s="8">
        <v>41073</v>
      </c>
      <c r="E5739" t="s">
        <v>53</v>
      </c>
      <c r="F5739">
        <v>1142</v>
      </c>
      <c r="G5739" t="s">
        <v>117</v>
      </c>
      <c r="H5739" t="s">
        <v>2</v>
      </c>
      <c r="I5739">
        <v>500</v>
      </c>
      <c r="J5739">
        <v>135</v>
      </c>
      <c r="L5739" t="s">
        <v>55</v>
      </c>
      <c r="M5739" t="s">
        <v>222</v>
      </c>
      <c r="N5739" t="s">
        <v>57</v>
      </c>
    </row>
    <row r="5740" spans="1:14" x14ac:dyDescent="0.25">
      <c r="A5740">
        <v>323781</v>
      </c>
      <c r="B5740" t="s">
        <v>192</v>
      </c>
      <c r="C5740" t="s">
        <v>43</v>
      </c>
      <c r="D5740" s="8">
        <v>41074</v>
      </c>
      <c r="E5740" t="s">
        <v>53</v>
      </c>
      <c r="F5740">
        <v>1115</v>
      </c>
      <c r="G5740" t="s">
        <v>168</v>
      </c>
      <c r="H5740" t="s">
        <v>4</v>
      </c>
      <c r="I5740">
        <v>0</v>
      </c>
      <c r="K5740">
        <v>0</v>
      </c>
      <c r="L5740" t="s">
        <v>73</v>
      </c>
      <c r="M5740" t="s">
        <v>308</v>
      </c>
      <c r="N5740" t="s">
        <v>57</v>
      </c>
    </row>
    <row r="5741" spans="1:14" x14ac:dyDescent="0.25">
      <c r="A5741">
        <v>323787</v>
      </c>
      <c r="B5741" t="s">
        <v>63</v>
      </c>
      <c r="C5741" t="s">
        <v>43</v>
      </c>
      <c r="D5741" s="8">
        <v>41074</v>
      </c>
      <c r="E5741" t="s">
        <v>53</v>
      </c>
      <c r="F5741">
        <v>1357</v>
      </c>
      <c r="G5741" t="s">
        <v>7</v>
      </c>
      <c r="H5741" t="s">
        <v>2</v>
      </c>
      <c r="L5741" t="s">
        <v>55</v>
      </c>
      <c r="M5741" t="s">
        <v>51</v>
      </c>
      <c r="N5741" t="s">
        <v>57</v>
      </c>
    </row>
    <row r="5742" spans="1:14" x14ac:dyDescent="0.25">
      <c r="A5742">
        <v>323791</v>
      </c>
      <c r="B5742" t="s">
        <v>158</v>
      </c>
      <c r="C5742" t="s">
        <v>43</v>
      </c>
      <c r="D5742" s="8">
        <v>41074</v>
      </c>
      <c r="E5742" t="s">
        <v>53</v>
      </c>
      <c r="F5742">
        <v>1750</v>
      </c>
      <c r="G5742" t="s">
        <v>21</v>
      </c>
      <c r="H5742" t="s">
        <v>4</v>
      </c>
      <c r="I5742">
        <v>0</v>
      </c>
      <c r="K5742">
        <v>0</v>
      </c>
      <c r="L5742" t="s">
        <v>84</v>
      </c>
      <c r="M5742" t="s">
        <v>273</v>
      </c>
    </row>
    <row r="5743" spans="1:14" x14ac:dyDescent="0.25">
      <c r="A5743">
        <v>323792</v>
      </c>
      <c r="B5743" t="s">
        <v>62</v>
      </c>
      <c r="C5743" t="s">
        <v>43</v>
      </c>
      <c r="D5743" s="8">
        <v>41074</v>
      </c>
      <c r="E5743" t="s">
        <v>53</v>
      </c>
      <c r="F5743">
        <v>1030</v>
      </c>
      <c r="G5743" t="s">
        <v>93</v>
      </c>
      <c r="H5743" t="s">
        <v>2</v>
      </c>
      <c r="I5743">
        <v>0</v>
      </c>
      <c r="K5743">
        <v>0</v>
      </c>
      <c r="L5743" t="s">
        <v>73</v>
      </c>
      <c r="M5743" t="s">
        <v>172</v>
      </c>
      <c r="N5743" t="s">
        <v>57</v>
      </c>
    </row>
    <row r="5744" spans="1:14" x14ac:dyDescent="0.25">
      <c r="A5744">
        <v>323794</v>
      </c>
      <c r="B5744" t="s">
        <v>95</v>
      </c>
      <c r="C5744" t="s">
        <v>43</v>
      </c>
      <c r="D5744" s="8">
        <v>41075</v>
      </c>
      <c r="E5744" t="s">
        <v>53</v>
      </c>
      <c r="F5744">
        <v>846</v>
      </c>
      <c r="G5744" t="s">
        <v>19</v>
      </c>
      <c r="H5744" t="s">
        <v>4</v>
      </c>
      <c r="I5744">
        <v>0</v>
      </c>
      <c r="J5744">
        <v>135</v>
      </c>
      <c r="K5744">
        <v>0</v>
      </c>
      <c r="L5744" t="s">
        <v>84</v>
      </c>
      <c r="M5744" t="s">
        <v>56</v>
      </c>
      <c r="N5744" t="s">
        <v>57</v>
      </c>
    </row>
    <row r="5745" spans="1:14" x14ac:dyDescent="0.25">
      <c r="A5745">
        <v>323797</v>
      </c>
      <c r="B5745" t="s">
        <v>202</v>
      </c>
      <c r="C5745" t="s">
        <v>43</v>
      </c>
      <c r="D5745" s="8">
        <v>41075</v>
      </c>
      <c r="E5745" t="s">
        <v>53</v>
      </c>
      <c r="F5745">
        <v>1722</v>
      </c>
      <c r="G5745" t="s">
        <v>117</v>
      </c>
      <c r="H5745" t="s">
        <v>2</v>
      </c>
      <c r="I5745">
        <v>0</v>
      </c>
      <c r="K5745">
        <v>0</v>
      </c>
      <c r="L5745" t="s">
        <v>84</v>
      </c>
      <c r="M5745" t="s">
        <v>238</v>
      </c>
    </row>
    <row r="5746" spans="1:14" x14ac:dyDescent="0.25">
      <c r="A5746">
        <v>323803</v>
      </c>
      <c r="B5746" t="s">
        <v>78</v>
      </c>
      <c r="C5746" t="s">
        <v>43</v>
      </c>
      <c r="D5746" s="8">
        <v>41075</v>
      </c>
      <c r="E5746" t="s">
        <v>53</v>
      </c>
      <c r="F5746">
        <v>2010</v>
      </c>
      <c r="G5746" t="s">
        <v>21</v>
      </c>
      <c r="H5746" t="s">
        <v>4</v>
      </c>
      <c r="I5746">
        <v>0</v>
      </c>
      <c r="K5746">
        <v>0</v>
      </c>
      <c r="L5746" t="s">
        <v>84</v>
      </c>
      <c r="M5746" t="s">
        <v>126</v>
      </c>
      <c r="N5746" t="s">
        <v>57</v>
      </c>
    </row>
    <row r="5747" spans="1:14" x14ac:dyDescent="0.25">
      <c r="A5747">
        <v>323806</v>
      </c>
      <c r="B5747" t="s">
        <v>95</v>
      </c>
      <c r="C5747" t="s">
        <v>43</v>
      </c>
      <c r="D5747" s="8">
        <v>41076</v>
      </c>
      <c r="E5747" t="s">
        <v>53</v>
      </c>
      <c r="F5747">
        <v>1330</v>
      </c>
      <c r="G5747" t="s">
        <v>19</v>
      </c>
      <c r="H5747" t="s">
        <v>4</v>
      </c>
      <c r="I5747">
        <v>200</v>
      </c>
      <c r="J5747">
        <v>140</v>
      </c>
      <c r="L5747" t="s">
        <v>55</v>
      </c>
      <c r="M5747" t="s">
        <v>56</v>
      </c>
      <c r="N5747" t="s">
        <v>57</v>
      </c>
    </row>
    <row r="5748" spans="1:14" x14ac:dyDescent="0.25">
      <c r="A5748">
        <v>323811</v>
      </c>
      <c r="B5748" t="s">
        <v>192</v>
      </c>
      <c r="C5748" t="s">
        <v>43</v>
      </c>
      <c r="D5748" s="8">
        <v>41076</v>
      </c>
      <c r="E5748" t="s">
        <v>83</v>
      </c>
      <c r="F5748">
        <v>2256</v>
      </c>
      <c r="G5748" t="s">
        <v>59</v>
      </c>
      <c r="H5748" t="s">
        <v>2</v>
      </c>
      <c r="L5748" t="s">
        <v>55</v>
      </c>
      <c r="M5748" t="s">
        <v>238</v>
      </c>
    </row>
    <row r="5749" spans="1:14" x14ac:dyDescent="0.25">
      <c r="A5749">
        <v>323818</v>
      </c>
      <c r="B5749" t="s">
        <v>42</v>
      </c>
      <c r="C5749" t="s">
        <v>43</v>
      </c>
      <c r="D5749" s="8">
        <v>41076</v>
      </c>
      <c r="E5749" t="s">
        <v>53</v>
      </c>
      <c r="F5749">
        <v>916</v>
      </c>
      <c r="G5749" t="s">
        <v>22</v>
      </c>
      <c r="H5749" t="s">
        <v>4</v>
      </c>
      <c r="I5749">
        <v>0</v>
      </c>
      <c r="K5749">
        <v>0</v>
      </c>
      <c r="L5749" t="s">
        <v>84</v>
      </c>
      <c r="M5749" t="s">
        <v>56</v>
      </c>
      <c r="N5749" t="s">
        <v>57</v>
      </c>
    </row>
    <row r="5750" spans="1:14" x14ac:dyDescent="0.25">
      <c r="A5750">
        <v>323822</v>
      </c>
      <c r="B5750" t="s">
        <v>63</v>
      </c>
      <c r="C5750" t="s">
        <v>43</v>
      </c>
      <c r="D5750" s="8">
        <v>41077</v>
      </c>
      <c r="E5750" t="s">
        <v>83</v>
      </c>
      <c r="F5750">
        <v>15</v>
      </c>
      <c r="G5750" t="s">
        <v>22</v>
      </c>
      <c r="H5750" t="s">
        <v>4</v>
      </c>
      <c r="I5750">
        <v>0</v>
      </c>
      <c r="J5750">
        <v>130</v>
      </c>
      <c r="K5750">
        <v>0</v>
      </c>
      <c r="L5750" t="s">
        <v>84</v>
      </c>
      <c r="M5750" t="s">
        <v>56</v>
      </c>
      <c r="N5750" t="s">
        <v>57</v>
      </c>
    </row>
    <row r="5751" spans="1:14" x14ac:dyDescent="0.25">
      <c r="A5751">
        <v>323824</v>
      </c>
      <c r="B5751" t="s">
        <v>465</v>
      </c>
      <c r="C5751" t="s">
        <v>71</v>
      </c>
      <c r="D5751" s="8">
        <v>41077</v>
      </c>
      <c r="E5751" t="s">
        <v>53</v>
      </c>
      <c r="F5751">
        <v>1241</v>
      </c>
      <c r="G5751" t="s">
        <v>135</v>
      </c>
      <c r="H5751" t="s">
        <v>3</v>
      </c>
      <c r="I5751">
        <v>1500</v>
      </c>
      <c r="J5751">
        <v>130</v>
      </c>
      <c r="K5751">
        <v>4</v>
      </c>
      <c r="L5751" t="s">
        <v>64</v>
      </c>
      <c r="M5751" t="s">
        <v>132</v>
      </c>
      <c r="N5751" t="s">
        <v>57</v>
      </c>
    </row>
    <row r="5752" spans="1:14" x14ac:dyDescent="0.25">
      <c r="A5752">
        <v>323828</v>
      </c>
      <c r="B5752" t="s">
        <v>95</v>
      </c>
      <c r="C5752" t="s">
        <v>43</v>
      </c>
      <c r="D5752" s="8">
        <v>41078</v>
      </c>
      <c r="E5752" t="s">
        <v>53</v>
      </c>
      <c r="F5752">
        <v>744</v>
      </c>
      <c r="G5752" t="s">
        <v>19</v>
      </c>
      <c r="H5752" t="s">
        <v>4</v>
      </c>
      <c r="I5752">
        <v>0</v>
      </c>
      <c r="K5752">
        <v>0</v>
      </c>
      <c r="L5752" t="s">
        <v>84</v>
      </c>
      <c r="M5752" t="s">
        <v>183</v>
      </c>
      <c r="N5752" t="s">
        <v>57</v>
      </c>
    </row>
    <row r="5753" spans="1:14" x14ac:dyDescent="0.25">
      <c r="A5753">
        <v>323831</v>
      </c>
      <c r="B5753" t="s">
        <v>298</v>
      </c>
      <c r="C5753" t="s">
        <v>106</v>
      </c>
      <c r="D5753" s="8">
        <v>41078</v>
      </c>
      <c r="E5753" t="s">
        <v>53</v>
      </c>
      <c r="F5753">
        <v>1234</v>
      </c>
      <c r="G5753" t="s">
        <v>6</v>
      </c>
      <c r="H5753" t="s">
        <v>2</v>
      </c>
      <c r="L5753" t="s">
        <v>64</v>
      </c>
      <c r="M5753" t="s">
        <v>238</v>
      </c>
    </row>
    <row r="5754" spans="1:14" x14ac:dyDescent="0.25">
      <c r="A5754">
        <v>323834</v>
      </c>
      <c r="B5754" t="s">
        <v>58</v>
      </c>
      <c r="C5754" t="s">
        <v>43</v>
      </c>
      <c r="D5754" s="8">
        <v>41078</v>
      </c>
      <c r="E5754" t="s">
        <v>53</v>
      </c>
      <c r="F5754">
        <v>1915</v>
      </c>
      <c r="G5754" t="s">
        <v>6</v>
      </c>
      <c r="H5754" t="s">
        <v>2</v>
      </c>
      <c r="I5754">
        <v>0</v>
      </c>
      <c r="K5754">
        <v>0</v>
      </c>
      <c r="L5754" t="s">
        <v>73</v>
      </c>
      <c r="M5754" t="s">
        <v>172</v>
      </c>
    </row>
    <row r="5755" spans="1:14" x14ac:dyDescent="0.25">
      <c r="A5755">
        <v>323836</v>
      </c>
      <c r="B5755" t="s">
        <v>63</v>
      </c>
      <c r="C5755" t="s">
        <v>43</v>
      </c>
      <c r="D5755" s="8">
        <v>41078</v>
      </c>
      <c r="E5755" t="s">
        <v>53</v>
      </c>
      <c r="F5755">
        <v>748</v>
      </c>
      <c r="G5755" t="s">
        <v>22</v>
      </c>
      <c r="H5755" t="s">
        <v>4</v>
      </c>
      <c r="I5755">
        <v>100</v>
      </c>
      <c r="J5755">
        <v>131</v>
      </c>
      <c r="L5755" t="s">
        <v>55</v>
      </c>
      <c r="M5755" t="s">
        <v>46</v>
      </c>
      <c r="N5755" t="s">
        <v>57</v>
      </c>
    </row>
    <row r="5756" spans="1:14" x14ac:dyDescent="0.25">
      <c r="A5756">
        <v>323837</v>
      </c>
      <c r="B5756" t="s">
        <v>63</v>
      </c>
      <c r="C5756" t="s">
        <v>43</v>
      </c>
      <c r="D5756" s="8">
        <v>41078</v>
      </c>
      <c r="E5756" t="s">
        <v>53</v>
      </c>
      <c r="F5756">
        <v>1027</v>
      </c>
      <c r="G5756" t="s">
        <v>10</v>
      </c>
      <c r="H5756" t="s">
        <v>2</v>
      </c>
      <c r="I5756">
        <v>0</v>
      </c>
      <c r="K5756">
        <v>0</v>
      </c>
      <c r="L5756" t="s">
        <v>73</v>
      </c>
      <c r="M5756" t="s">
        <v>46</v>
      </c>
      <c r="N5756" t="s">
        <v>57</v>
      </c>
    </row>
    <row r="5757" spans="1:14" x14ac:dyDescent="0.25">
      <c r="A5757">
        <v>323843</v>
      </c>
      <c r="B5757" t="s">
        <v>192</v>
      </c>
      <c r="C5757" t="s">
        <v>43</v>
      </c>
      <c r="D5757" s="8">
        <v>41079</v>
      </c>
      <c r="E5757" t="s">
        <v>44</v>
      </c>
      <c r="F5757">
        <v>605</v>
      </c>
      <c r="G5757" t="s">
        <v>317</v>
      </c>
      <c r="H5757" t="s">
        <v>2</v>
      </c>
      <c r="I5757">
        <v>100</v>
      </c>
      <c r="J5757">
        <v>150</v>
      </c>
      <c r="L5757" t="s">
        <v>64</v>
      </c>
      <c r="M5757" t="s">
        <v>56</v>
      </c>
      <c r="N5757" t="s">
        <v>57</v>
      </c>
    </row>
    <row r="5758" spans="1:14" x14ac:dyDescent="0.25">
      <c r="A5758">
        <v>323845</v>
      </c>
      <c r="B5758" t="s">
        <v>62</v>
      </c>
      <c r="C5758" t="s">
        <v>43</v>
      </c>
      <c r="D5758" s="8">
        <v>41079</v>
      </c>
      <c r="E5758" t="s">
        <v>53</v>
      </c>
      <c r="F5758">
        <v>1326</v>
      </c>
      <c r="G5758" t="s">
        <v>179</v>
      </c>
      <c r="H5758" t="s">
        <v>2</v>
      </c>
      <c r="I5758">
        <v>0</v>
      </c>
      <c r="K5758">
        <v>0</v>
      </c>
      <c r="L5758" t="s">
        <v>73</v>
      </c>
      <c r="M5758" t="s">
        <v>238</v>
      </c>
    </row>
    <row r="5759" spans="1:14" x14ac:dyDescent="0.25">
      <c r="A5759">
        <v>323848</v>
      </c>
      <c r="B5759" t="s">
        <v>145</v>
      </c>
      <c r="C5759" t="s">
        <v>43</v>
      </c>
      <c r="D5759" s="8">
        <v>41079</v>
      </c>
      <c r="E5759" t="s">
        <v>107</v>
      </c>
      <c r="F5759">
        <v>2020</v>
      </c>
      <c r="G5759" t="s">
        <v>406</v>
      </c>
      <c r="H5759" t="s">
        <v>3</v>
      </c>
      <c r="I5759">
        <v>50</v>
      </c>
      <c r="J5759">
        <v>134</v>
      </c>
      <c r="K5759">
        <v>0</v>
      </c>
      <c r="L5759" t="s">
        <v>55</v>
      </c>
      <c r="M5759" t="s">
        <v>226</v>
      </c>
      <c r="N5759" t="s">
        <v>57</v>
      </c>
    </row>
    <row r="5760" spans="1:14" x14ac:dyDescent="0.25">
      <c r="A5760">
        <v>323861</v>
      </c>
      <c r="B5760" t="s">
        <v>78</v>
      </c>
      <c r="C5760" t="s">
        <v>43</v>
      </c>
      <c r="D5760" s="8">
        <v>41090</v>
      </c>
      <c r="E5760" t="s">
        <v>83</v>
      </c>
      <c r="F5760">
        <v>2200</v>
      </c>
      <c r="G5760" t="s">
        <v>49</v>
      </c>
      <c r="H5760" t="s">
        <v>3</v>
      </c>
      <c r="I5760">
        <v>150</v>
      </c>
      <c r="J5760">
        <v>150</v>
      </c>
      <c r="L5760" t="s">
        <v>55</v>
      </c>
      <c r="M5760" t="s">
        <v>685</v>
      </c>
      <c r="N5760" t="s">
        <v>57</v>
      </c>
    </row>
    <row r="5761" spans="1:14" x14ac:dyDescent="0.25">
      <c r="A5761">
        <v>323864</v>
      </c>
      <c r="B5761" t="s">
        <v>425</v>
      </c>
      <c r="C5761" t="s">
        <v>43</v>
      </c>
      <c r="D5761" s="8">
        <v>41090</v>
      </c>
      <c r="E5761" t="s">
        <v>53</v>
      </c>
      <c r="F5761">
        <v>1100</v>
      </c>
      <c r="G5761" t="s">
        <v>7</v>
      </c>
      <c r="H5761" t="s">
        <v>2</v>
      </c>
      <c r="L5761" t="s">
        <v>55</v>
      </c>
      <c r="M5761" t="s">
        <v>50</v>
      </c>
      <c r="N5761" t="s">
        <v>57</v>
      </c>
    </row>
    <row r="5762" spans="1:14" x14ac:dyDescent="0.25">
      <c r="A5762">
        <v>323877</v>
      </c>
      <c r="B5762" t="s">
        <v>95</v>
      </c>
      <c r="C5762" t="s">
        <v>43</v>
      </c>
      <c r="D5762" s="8">
        <v>41082</v>
      </c>
      <c r="E5762" t="s">
        <v>53</v>
      </c>
      <c r="F5762">
        <v>1815</v>
      </c>
      <c r="G5762" t="s">
        <v>11</v>
      </c>
      <c r="H5762" t="s">
        <v>3</v>
      </c>
      <c r="I5762">
        <v>0</v>
      </c>
      <c r="J5762">
        <v>140</v>
      </c>
      <c r="K5762">
        <v>0</v>
      </c>
      <c r="L5762" t="s">
        <v>73</v>
      </c>
      <c r="M5762" t="s">
        <v>56</v>
      </c>
      <c r="N5762" t="s">
        <v>57</v>
      </c>
    </row>
    <row r="5763" spans="1:14" x14ac:dyDescent="0.25">
      <c r="A5763">
        <v>323878</v>
      </c>
      <c r="B5763" t="s">
        <v>198</v>
      </c>
      <c r="C5763" t="s">
        <v>106</v>
      </c>
      <c r="D5763" s="8">
        <v>41082</v>
      </c>
      <c r="E5763" t="s">
        <v>53</v>
      </c>
      <c r="F5763">
        <v>955</v>
      </c>
      <c r="G5763" t="s">
        <v>476</v>
      </c>
      <c r="H5763" t="s">
        <v>4</v>
      </c>
      <c r="I5763">
        <v>1500</v>
      </c>
      <c r="J5763">
        <v>190</v>
      </c>
      <c r="K5763">
        <v>10</v>
      </c>
      <c r="L5763" t="s">
        <v>55</v>
      </c>
      <c r="M5763" t="s">
        <v>132</v>
      </c>
      <c r="N5763" t="s">
        <v>57</v>
      </c>
    </row>
    <row r="5764" spans="1:14" x14ac:dyDescent="0.25">
      <c r="A5764">
        <v>323895</v>
      </c>
      <c r="B5764" t="s">
        <v>89</v>
      </c>
      <c r="C5764" t="s">
        <v>43</v>
      </c>
      <c r="D5764" s="8">
        <v>41083</v>
      </c>
      <c r="E5764" t="s">
        <v>53</v>
      </c>
      <c r="F5764">
        <v>1925</v>
      </c>
      <c r="G5764" t="s">
        <v>100</v>
      </c>
      <c r="H5764" t="s">
        <v>3</v>
      </c>
      <c r="I5764">
        <v>0</v>
      </c>
      <c r="K5764">
        <v>0</v>
      </c>
      <c r="L5764" t="s">
        <v>73</v>
      </c>
      <c r="M5764" t="s">
        <v>531</v>
      </c>
      <c r="N5764" t="s">
        <v>61</v>
      </c>
    </row>
    <row r="5765" spans="1:14" x14ac:dyDescent="0.25">
      <c r="A5765">
        <v>323897</v>
      </c>
      <c r="B5765" t="s">
        <v>230</v>
      </c>
      <c r="C5765" t="s">
        <v>71</v>
      </c>
      <c r="D5765" s="8">
        <v>41083</v>
      </c>
      <c r="E5765" t="s">
        <v>53</v>
      </c>
      <c r="F5765">
        <v>1530</v>
      </c>
      <c r="G5765" t="s">
        <v>49</v>
      </c>
      <c r="H5765" t="s">
        <v>3</v>
      </c>
      <c r="I5765">
        <v>0</v>
      </c>
      <c r="J5765">
        <v>45</v>
      </c>
      <c r="K5765">
        <v>0</v>
      </c>
      <c r="L5765" t="s">
        <v>84</v>
      </c>
      <c r="M5765" t="s">
        <v>56</v>
      </c>
      <c r="N5765" t="s">
        <v>57</v>
      </c>
    </row>
    <row r="5766" spans="1:14" x14ac:dyDescent="0.25">
      <c r="A5766">
        <v>323907</v>
      </c>
      <c r="B5766" t="s">
        <v>405</v>
      </c>
      <c r="C5766" t="s">
        <v>43</v>
      </c>
      <c r="D5766" s="8">
        <v>41084</v>
      </c>
      <c r="E5766" t="s">
        <v>53</v>
      </c>
      <c r="F5766">
        <v>1240</v>
      </c>
      <c r="G5766" t="s">
        <v>406</v>
      </c>
      <c r="H5766" t="s">
        <v>3</v>
      </c>
      <c r="I5766">
        <v>0</v>
      </c>
      <c r="K5766">
        <v>0</v>
      </c>
      <c r="L5766" t="s">
        <v>73</v>
      </c>
      <c r="M5766" t="s">
        <v>125</v>
      </c>
      <c r="N5766" t="s">
        <v>57</v>
      </c>
    </row>
    <row r="5767" spans="1:14" x14ac:dyDescent="0.25">
      <c r="A5767">
        <v>323908</v>
      </c>
      <c r="B5767" t="s">
        <v>167</v>
      </c>
      <c r="C5767" t="s">
        <v>43</v>
      </c>
      <c r="D5767" s="8">
        <v>41084</v>
      </c>
      <c r="E5767" t="s">
        <v>53</v>
      </c>
      <c r="F5767">
        <v>1313</v>
      </c>
      <c r="G5767" t="s">
        <v>19</v>
      </c>
      <c r="H5767" t="s">
        <v>4</v>
      </c>
      <c r="I5767">
        <v>1500</v>
      </c>
      <c r="J5767">
        <v>180</v>
      </c>
      <c r="K5767">
        <v>6</v>
      </c>
      <c r="L5767" t="s">
        <v>55</v>
      </c>
      <c r="M5767" t="s">
        <v>56</v>
      </c>
      <c r="N5767" t="s">
        <v>57</v>
      </c>
    </row>
    <row r="5768" spans="1:14" x14ac:dyDescent="0.25">
      <c r="A5768">
        <v>323911</v>
      </c>
      <c r="B5768" t="s">
        <v>89</v>
      </c>
      <c r="C5768" t="s">
        <v>43</v>
      </c>
      <c r="D5768" s="8">
        <v>41084</v>
      </c>
      <c r="E5768" t="s">
        <v>44</v>
      </c>
      <c r="F5768">
        <v>540</v>
      </c>
      <c r="G5768" t="s">
        <v>199</v>
      </c>
      <c r="H5768" t="s">
        <v>3</v>
      </c>
      <c r="I5768">
        <v>0</v>
      </c>
      <c r="K5768">
        <v>0</v>
      </c>
      <c r="L5768" t="s">
        <v>73</v>
      </c>
      <c r="M5768" t="s">
        <v>104</v>
      </c>
      <c r="N5768" t="s">
        <v>57</v>
      </c>
    </row>
    <row r="5769" spans="1:14" x14ac:dyDescent="0.25">
      <c r="A5769">
        <v>323913</v>
      </c>
      <c r="B5769" t="s">
        <v>192</v>
      </c>
      <c r="C5769" t="s">
        <v>43</v>
      </c>
      <c r="D5769" s="8">
        <v>41084</v>
      </c>
      <c r="E5769" t="s">
        <v>53</v>
      </c>
      <c r="F5769">
        <v>1852</v>
      </c>
      <c r="G5769" t="s">
        <v>201</v>
      </c>
      <c r="H5769" t="s">
        <v>3</v>
      </c>
      <c r="I5769">
        <v>0</v>
      </c>
      <c r="K5769">
        <v>0</v>
      </c>
      <c r="L5769" t="s">
        <v>73</v>
      </c>
      <c r="M5769" t="s">
        <v>74</v>
      </c>
      <c r="N5769" t="s">
        <v>61</v>
      </c>
    </row>
    <row r="5770" spans="1:14" x14ac:dyDescent="0.25">
      <c r="A5770">
        <v>323915</v>
      </c>
      <c r="B5770" t="s">
        <v>144</v>
      </c>
      <c r="C5770" t="s">
        <v>43</v>
      </c>
      <c r="D5770" s="8">
        <v>41084</v>
      </c>
      <c r="G5770" t="s">
        <v>119</v>
      </c>
      <c r="H5770" t="s">
        <v>3</v>
      </c>
      <c r="K5770">
        <v>0</v>
      </c>
      <c r="L5770" t="s">
        <v>64</v>
      </c>
      <c r="M5770" t="s">
        <v>238</v>
      </c>
    </row>
    <row r="5771" spans="1:14" x14ac:dyDescent="0.25">
      <c r="A5771">
        <v>323916</v>
      </c>
      <c r="B5771" t="s">
        <v>422</v>
      </c>
      <c r="C5771" t="s">
        <v>43</v>
      </c>
      <c r="D5771" s="8">
        <v>41084</v>
      </c>
      <c r="E5771" t="s">
        <v>53</v>
      </c>
      <c r="F5771">
        <v>820</v>
      </c>
      <c r="G5771" t="s">
        <v>406</v>
      </c>
      <c r="H5771" t="s">
        <v>3</v>
      </c>
      <c r="I5771">
        <v>0</v>
      </c>
      <c r="K5771">
        <v>0</v>
      </c>
      <c r="L5771" t="s">
        <v>73</v>
      </c>
      <c r="M5771" t="s">
        <v>56</v>
      </c>
      <c r="N5771" t="s">
        <v>61</v>
      </c>
    </row>
    <row r="5772" spans="1:14" x14ac:dyDescent="0.25">
      <c r="A5772">
        <v>323925</v>
      </c>
      <c r="B5772" t="s">
        <v>62</v>
      </c>
      <c r="C5772" t="s">
        <v>43</v>
      </c>
      <c r="D5772" s="8">
        <v>41084</v>
      </c>
      <c r="E5772" t="s">
        <v>53</v>
      </c>
      <c r="F5772">
        <v>1754</v>
      </c>
      <c r="G5772" t="s">
        <v>179</v>
      </c>
      <c r="H5772" t="s">
        <v>2</v>
      </c>
      <c r="I5772">
        <v>0</v>
      </c>
      <c r="K5772">
        <v>0</v>
      </c>
      <c r="L5772" t="s">
        <v>84</v>
      </c>
      <c r="M5772" t="s">
        <v>238</v>
      </c>
    </row>
    <row r="5773" spans="1:14" x14ac:dyDescent="0.25">
      <c r="A5773">
        <v>323926</v>
      </c>
      <c r="B5773" t="s">
        <v>48</v>
      </c>
      <c r="D5773" s="8">
        <v>41084</v>
      </c>
      <c r="E5773" t="s">
        <v>53</v>
      </c>
      <c r="F5773">
        <v>1939</v>
      </c>
      <c r="G5773" t="s">
        <v>19</v>
      </c>
      <c r="H5773" t="s">
        <v>4</v>
      </c>
      <c r="I5773">
        <v>0</v>
      </c>
      <c r="K5773">
        <v>0</v>
      </c>
      <c r="L5773" t="s">
        <v>84</v>
      </c>
      <c r="M5773" t="s">
        <v>125</v>
      </c>
      <c r="N5773" t="s">
        <v>57</v>
      </c>
    </row>
    <row r="5774" spans="1:14" x14ac:dyDescent="0.25">
      <c r="A5774">
        <v>323930</v>
      </c>
      <c r="B5774" t="s">
        <v>63</v>
      </c>
      <c r="C5774" t="s">
        <v>43</v>
      </c>
      <c r="D5774" s="8">
        <v>41085</v>
      </c>
      <c r="E5774" t="s">
        <v>53</v>
      </c>
      <c r="F5774">
        <v>1444</v>
      </c>
      <c r="G5774" t="s">
        <v>6</v>
      </c>
      <c r="H5774" t="s">
        <v>2</v>
      </c>
      <c r="I5774">
        <v>0</v>
      </c>
      <c r="K5774">
        <v>0</v>
      </c>
      <c r="L5774" t="s">
        <v>73</v>
      </c>
      <c r="M5774" t="s">
        <v>238</v>
      </c>
    </row>
    <row r="5775" spans="1:14" x14ac:dyDescent="0.25">
      <c r="A5775">
        <v>323934</v>
      </c>
      <c r="B5775" t="s">
        <v>101</v>
      </c>
      <c r="C5775" t="s">
        <v>43</v>
      </c>
      <c r="D5775" s="8">
        <v>41086</v>
      </c>
      <c r="E5775" t="s">
        <v>53</v>
      </c>
      <c r="F5775">
        <v>800</v>
      </c>
      <c r="G5775" t="s">
        <v>8</v>
      </c>
      <c r="H5775" t="s">
        <v>2</v>
      </c>
      <c r="I5775">
        <v>0</v>
      </c>
      <c r="J5775">
        <v>110</v>
      </c>
      <c r="K5775">
        <v>0</v>
      </c>
      <c r="L5775" t="s">
        <v>73</v>
      </c>
      <c r="M5775" t="s">
        <v>56</v>
      </c>
      <c r="N5775" t="s">
        <v>57</v>
      </c>
    </row>
    <row r="5776" spans="1:14" x14ac:dyDescent="0.25">
      <c r="A5776">
        <v>323939</v>
      </c>
      <c r="B5776" t="s">
        <v>92</v>
      </c>
      <c r="C5776" t="s">
        <v>43</v>
      </c>
      <c r="D5776" s="8">
        <v>41086</v>
      </c>
      <c r="E5776" t="s">
        <v>83</v>
      </c>
      <c r="F5776">
        <v>2202</v>
      </c>
      <c r="G5776" t="s">
        <v>11</v>
      </c>
      <c r="H5776" t="s">
        <v>3</v>
      </c>
      <c r="I5776">
        <v>0</v>
      </c>
      <c r="K5776">
        <v>0</v>
      </c>
      <c r="L5776" t="s">
        <v>84</v>
      </c>
      <c r="M5776" t="s">
        <v>56</v>
      </c>
    </row>
    <row r="5777" spans="1:14" x14ac:dyDescent="0.25">
      <c r="A5777">
        <v>323940</v>
      </c>
      <c r="B5777" t="s">
        <v>411</v>
      </c>
      <c r="C5777" t="s">
        <v>43</v>
      </c>
      <c r="D5777" s="8">
        <v>41086</v>
      </c>
      <c r="G5777" t="s">
        <v>11</v>
      </c>
      <c r="H5777" t="s">
        <v>3</v>
      </c>
      <c r="I5777">
        <v>0</v>
      </c>
      <c r="K5777">
        <v>0</v>
      </c>
      <c r="L5777" t="s">
        <v>84</v>
      </c>
      <c r="M5777" t="s">
        <v>684</v>
      </c>
    </row>
    <row r="5778" spans="1:14" x14ac:dyDescent="0.25">
      <c r="A5778">
        <v>323943</v>
      </c>
      <c r="B5778" t="s">
        <v>58</v>
      </c>
      <c r="C5778" t="s">
        <v>43</v>
      </c>
      <c r="D5778" s="8">
        <v>41086</v>
      </c>
      <c r="E5778" t="s">
        <v>53</v>
      </c>
      <c r="F5778">
        <v>1655</v>
      </c>
      <c r="G5778" t="s">
        <v>241</v>
      </c>
      <c r="H5778" t="s">
        <v>2</v>
      </c>
      <c r="I5778">
        <v>50</v>
      </c>
      <c r="J5778">
        <v>170</v>
      </c>
      <c r="K5778">
        <v>0</v>
      </c>
      <c r="L5778" t="s">
        <v>64</v>
      </c>
      <c r="M5778" t="s">
        <v>238</v>
      </c>
      <c r="N5778" t="s">
        <v>57</v>
      </c>
    </row>
    <row r="5779" spans="1:14" x14ac:dyDescent="0.25">
      <c r="A5779">
        <v>323945</v>
      </c>
      <c r="B5779" t="s">
        <v>63</v>
      </c>
      <c r="C5779" t="s">
        <v>43</v>
      </c>
      <c r="D5779" s="8">
        <v>41086</v>
      </c>
      <c r="E5779" t="s">
        <v>83</v>
      </c>
      <c r="F5779">
        <v>2222</v>
      </c>
      <c r="G5779" t="s">
        <v>22</v>
      </c>
      <c r="H5779" t="s">
        <v>4</v>
      </c>
      <c r="L5779" t="s">
        <v>55</v>
      </c>
      <c r="M5779" t="s">
        <v>238</v>
      </c>
      <c r="N5779" t="s">
        <v>57</v>
      </c>
    </row>
    <row r="5780" spans="1:14" x14ac:dyDescent="0.25">
      <c r="A5780">
        <v>323947</v>
      </c>
      <c r="B5780" t="s">
        <v>42</v>
      </c>
      <c r="C5780" t="s">
        <v>43</v>
      </c>
      <c r="D5780" s="8">
        <v>41086</v>
      </c>
      <c r="E5780" t="s">
        <v>83</v>
      </c>
      <c r="F5780">
        <v>10</v>
      </c>
      <c r="G5780" t="s">
        <v>260</v>
      </c>
      <c r="H5780" t="s">
        <v>4</v>
      </c>
      <c r="I5780">
        <v>1000</v>
      </c>
      <c r="J5780">
        <v>140</v>
      </c>
      <c r="K5780">
        <v>3</v>
      </c>
      <c r="L5780" t="s">
        <v>55</v>
      </c>
      <c r="M5780" t="s">
        <v>56</v>
      </c>
      <c r="N5780" t="s">
        <v>57</v>
      </c>
    </row>
    <row r="5781" spans="1:14" x14ac:dyDescent="0.25">
      <c r="A5781">
        <v>323948</v>
      </c>
      <c r="B5781" t="s">
        <v>510</v>
      </c>
      <c r="D5781" s="8">
        <v>41086</v>
      </c>
      <c r="E5781" t="s">
        <v>53</v>
      </c>
      <c r="F5781">
        <v>1245</v>
      </c>
      <c r="G5781" t="s">
        <v>168</v>
      </c>
      <c r="H5781" t="s">
        <v>4</v>
      </c>
      <c r="I5781">
        <v>150</v>
      </c>
      <c r="J5781">
        <v>140</v>
      </c>
      <c r="K5781">
        <v>1</v>
      </c>
      <c r="L5781" t="s">
        <v>55</v>
      </c>
      <c r="M5781" t="s">
        <v>126</v>
      </c>
      <c r="N5781" t="s">
        <v>57</v>
      </c>
    </row>
    <row r="5782" spans="1:14" x14ac:dyDescent="0.25">
      <c r="A5782">
        <v>323949</v>
      </c>
      <c r="B5782" t="s">
        <v>510</v>
      </c>
      <c r="D5782" s="8">
        <v>41086</v>
      </c>
      <c r="E5782" t="s">
        <v>53</v>
      </c>
      <c r="F5782">
        <v>1325</v>
      </c>
      <c r="G5782" t="s">
        <v>168</v>
      </c>
      <c r="H5782" t="s">
        <v>4</v>
      </c>
      <c r="I5782">
        <v>700</v>
      </c>
      <c r="L5782" t="s">
        <v>55</v>
      </c>
      <c r="M5782" t="s">
        <v>56</v>
      </c>
      <c r="N5782" t="s">
        <v>57</v>
      </c>
    </row>
    <row r="5783" spans="1:14" x14ac:dyDescent="0.25">
      <c r="A5783">
        <v>323951</v>
      </c>
      <c r="B5783" t="s">
        <v>42</v>
      </c>
      <c r="C5783" t="s">
        <v>43</v>
      </c>
      <c r="D5783" s="8">
        <v>41086</v>
      </c>
      <c r="E5783" t="s">
        <v>53</v>
      </c>
      <c r="F5783">
        <v>1457</v>
      </c>
      <c r="G5783" t="s">
        <v>179</v>
      </c>
      <c r="H5783" t="s">
        <v>2</v>
      </c>
      <c r="I5783">
        <v>0</v>
      </c>
      <c r="K5783">
        <v>0</v>
      </c>
      <c r="L5783" t="s">
        <v>73</v>
      </c>
      <c r="M5783" t="s">
        <v>238</v>
      </c>
    </row>
    <row r="5784" spans="1:14" x14ac:dyDescent="0.25">
      <c r="A5784">
        <v>323952</v>
      </c>
      <c r="B5784" t="s">
        <v>405</v>
      </c>
      <c r="C5784" t="s">
        <v>43</v>
      </c>
      <c r="D5784" s="8">
        <v>41086</v>
      </c>
      <c r="E5784" t="s">
        <v>53</v>
      </c>
      <c r="F5784">
        <v>815</v>
      </c>
      <c r="G5784" t="s">
        <v>409</v>
      </c>
      <c r="H5784" t="s">
        <v>2</v>
      </c>
      <c r="L5784" t="s">
        <v>64</v>
      </c>
      <c r="M5784" t="s">
        <v>118</v>
      </c>
    </row>
    <row r="5785" spans="1:14" x14ac:dyDescent="0.25">
      <c r="A5785">
        <v>323964</v>
      </c>
      <c r="B5785" t="s">
        <v>63</v>
      </c>
      <c r="C5785" t="s">
        <v>43</v>
      </c>
      <c r="D5785" s="8">
        <v>41087</v>
      </c>
      <c r="E5785" t="s">
        <v>53</v>
      </c>
      <c r="F5785">
        <v>1500</v>
      </c>
      <c r="G5785" t="s">
        <v>243</v>
      </c>
      <c r="H5785" t="s">
        <v>4</v>
      </c>
      <c r="I5785">
        <v>8000</v>
      </c>
      <c r="J5785">
        <v>210</v>
      </c>
      <c r="K5785">
        <v>20</v>
      </c>
      <c r="L5785" t="s">
        <v>55</v>
      </c>
      <c r="M5785" t="s">
        <v>56</v>
      </c>
      <c r="N5785" t="s">
        <v>57</v>
      </c>
    </row>
    <row r="5786" spans="1:14" x14ac:dyDescent="0.25">
      <c r="A5786">
        <v>323967</v>
      </c>
      <c r="B5786" t="s">
        <v>63</v>
      </c>
      <c r="C5786" t="s">
        <v>43</v>
      </c>
      <c r="D5786" s="8">
        <v>41087</v>
      </c>
      <c r="E5786" t="s">
        <v>53</v>
      </c>
      <c r="F5786">
        <v>1635</v>
      </c>
      <c r="G5786" t="s">
        <v>10</v>
      </c>
      <c r="H5786" t="s">
        <v>2</v>
      </c>
      <c r="I5786">
        <v>0</v>
      </c>
      <c r="J5786">
        <v>110</v>
      </c>
      <c r="K5786">
        <v>0</v>
      </c>
      <c r="L5786" t="s">
        <v>84</v>
      </c>
      <c r="M5786" t="s">
        <v>56</v>
      </c>
      <c r="N5786" t="s">
        <v>57</v>
      </c>
    </row>
    <row r="5787" spans="1:14" x14ac:dyDescent="0.25">
      <c r="A5787">
        <v>323968</v>
      </c>
      <c r="B5787" t="s">
        <v>62</v>
      </c>
      <c r="C5787" t="s">
        <v>43</v>
      </c>
      <c r="D5787" s="8">
        <v>41087</v>
      </c>
      <c r="E5787" t="s">
        <v>53</v>
      </c>
      <c r="F5787">
        <v>1950</v>
      </c>
      <c r="G5787" t="s">
        <v>11</v>
      </c>
      <c r="H5787" t="s">
        <v>3</v>
      </c>
      <c r="I5787">
        <v>0</v>
      </c>
      <c r="K5787">
        <v>0</v>
      </c>
      <c r="L5787" t="s">
        <v>73</v>
      </c>
      <c r="M5787" t="s">
        <v>238</v>
      </c>
    </row>
    <row r="5788" spans="1:14" x14ac:dyDescent="0.25">
      <c r="A5788">
        <v>323974</v>
      </c>
      <c r="B5788" t="s">
        <v>62</v>
      </c>
      <c r="C5788" t="s">
        <v>43</v>
      </c>
      <c r="D5788" s="8">
        <v>41088</v>
      </c>
      <c r="E5788" t="s">
        <v>53</v>
      </c>
      <c r="F5788">
        <v>1205</v>
      </c>
      <c r="G5788" t="s">
        <v>7</v>
      </c>
      <c r="H5788" t="s">
        <v>2</v>
      </c>
      <c r="I5788">
        <v>0</v>
      </c>
      <c r="K5788">
        <v>0</v>
      </c>
      <c r="L5788" t="s">
        <v>84</v>
      </c>
      <c r="M5788" t="s">
        <v>50</v>
      </c>
      <c r="N5788" t="s">
        <v>57</v>
      </c>
    </row>
    <row r="5789" spans="1:14" x14ac:dyDescent="0.25">
      <c r="A5789">
        <v>323976</v>
      </c>
      <c r="B5789" t="s">
        <v>176</v>
      </c>
      <c r="C5789" t="s">
        <v>43</v>
      </c>
      <c r="D5789" s="8">
        <v>41088</v>
      </c>
      <c r="E5789" t="s">
        <v>53</v>
      </c>
      <c r="F5789">
        <v>1715</v>
      </c>
      <c r="G5789" t="s">
        <v>19</v>
      </c>
      <c r="H5789" t="s">
        <v>4</v>
      </c>
      <c r="I5789">
        <v>3000</v>
      </c>
      <c r="J5789">
        <v>170</v>
      </c>
      <c r="K5789">
        <v>10</v>
      </c>
      <c r="L5789" t="s">
        <v>55</v>
      </c>
      <c r="M5789" t="s">
        <v>46</v>
      </c>
      <c r="N5789" t="s">
        <v>57</v>
      </c>
    </row>
    <row r="5790" spans="1:14" x14ac:dyDescent="0.25">
      <c r="A5790">
        <v>323980</v>
      </c>
      <c r="B5790" t="s">
        <v>92</v>
      </c>
      <c r="C5790" t="s">
        <v>43</v>
      </c>
      <c r="D5790" s="8">
        <v>41088</v>
      </c>
      <c r="E5790" t="s">
        <v>53</v>
      </c>
      <c r="F5790">
        <v>1201</v>
      </c>
      <c r="G5790" t="s">
        <v>7</v>
      </c>
      <c r="H5790" t="s">
        <v>2</v>
      </c>
      <c r="I5790">
        <v>0</v>
      </c>
      <c r="K5790">
        <v>0</v>
      </c>
      <c r="L5790" t="s">
        <v>84</v>
      </c>
      <c r="M5790" t="s">
        <v>50</v>
      </c>
      <c r="N5790" t="s">
        <v>57</v>
      </c>
    </row>
    <row r="5791" spans="1:14" x14ac:dyDescent="0.25">
      <c r="A5791">
        <v>323981</v>
      </c>
      <c r="B5791" t="s">
        <v>92</v>
      </c>
      <c r="C5791" t="s">
        <v>43</v>
      </c>
      <c r="D5791" s="8">
        <v>41088</v>
      </c>
      <c r="E5791" t="s">
        <v>53</v>
      </c>
      <c r="F5791">
        <v>955</v>
      </c>
      <c r="G5791" t="s">
        <v>117</v>
      </c>
      <c r="H5791" t="s">
        <v>2</v>
      </c>
      <c r="I5791">
        <v>0</v>
      </c>
      <c r="J5791">
        <v>100</v>
      </c>
      <c r="K5791">
        <v>0</v>
      </c>
      <c r="L5791" t="s">
        <v>84</v>
      </c>
      <c r="M5791" t="s">
        <v>50</v>
      </c>
      <c r="N5791" t="s">
        <v>57</v>
      </c>
    </row>
    <row r="5792" spans="1:14" x14ac:dyDescent="0.25">
      <c r="A5792">
        <v>323983</v>
      </c>
      <c r="B5792" t="s">
        <v>311</v>
      </c>
      <c r="C5792" t="s">
        <v>43</v>
      </c>
      <c r="D5792" s="8">
        <v>41088</v>
      </c>
      <c r="E5792" t="s">
        <v>53</v>
      </c>
      <c r="F5792">
        <v>709</v>
      </c>
      <c r="G5792" t="s">
        <v>8</v>
      </c>
      <c r="H5792" t="s">
        <v>2</v>
      </c>
      <c r="I5792">
        <v>0</v>
      </c>
      <c r="J5792">
        <v>120</v>
      </c>
      <c r="K5792">
        <v>0</v>
      </c>
      <c r="L5792" t="s">
        <v>73</v>
      </c>
      <c r="M5792" t="s">
        <v>56</v>
      </c>
      <c r="N5792" t="s">
        <v>57</v>
      </c>
    </row>
    <row r="5793" spans="1:14" x14ac:dyDescent="0.25">
      <c r="A5793">
        <v>323991</v>
      </c>
      <c r="B5793" t="s">
        <v>42</v>
      </c>
      <c r="C5793" t="s">
        <v>43</v>
      </c>
      <c r="D5793" s="8">
        <v>41088</v>
      </c>
      <c r="E5793" t="s">
        <v>53</v>
      </c>
      <c r="F5793">
        <v>1540</v>
      </c>
      <c r="G5793" t="s">
        <v>9</v>
      </c>
      <c r="H5793" t="s">
        <v>2</v>
      </c>
      <c r="I5793">
        <v>3000</v>
      </c>
      <c r="J5793">
        <v>150</v>
      </c>
      <c r="K5793">
        <v>8</v>
      </c>
      <c r="L5793" t="s">
        <v>55</v>
      </c>
      <c r="M5793" t="s">
        <v>56</v>
      </c>
      <c r="N5793" t="s">
        <v>57</v>
      </c>
    </row>
    <row r="5794" spans="1:14" x14ac:dyDescent="0.25">
      <c r="A5794">
        <v>323997</v>
      </c>
      <c r="B5794" t="s">
        <v>171</v>
      </c>
      <c r="C5794" t="s">
        <v>43</v>
      </c>
      <c r="D5794" s="8">
        <v>41088</v>
      </c>
      <c r="E5794" t="s">
        <v>53</v>
      </c>
      <c r="F5794">
        <v>1700</v>
      </c>
      <c r="G5794" t="s">
        <v>66</v>
      </c>
      <c r="H5794" t="s">
        <v>4</v>
      </c>
      <c r="I5794">
        <v>0</v>
      </c>
      <c r="J5794">
        <v>80</v>
      </c>
      <c r="K5794">
        <v>0</v>
      </c>
      <c r="L5794" t="s">
        <v>73</v>
      </c>
      <c r="M5794" t="s">
        <v>56</v>
      </c>
      <c r="N5794" t="s">
        <v>57</v>
      </c>
    </row>
    <row r="5795" spans="1:14" x14ac:dyDescent="0.25">
      <c r="A5795">
        <v>323998</v>
      </c>
      <c r="B5795" t="s">
        <v>171</v>
      </c>
      <c r="C5795" t="s">
        <v>43</v>
      </c>
      <c r="D5795" s="8">
        <v>41088</v>
      </c>
      <c r="E5795" t="s">
        <v>53</v>
      </c>
      <c r="F5795">
        <v>1730</v>
      </c>
      <c r="G5795" t="s">
        <v>66</v>
      </c>
      <c r="H5795" t="s">
        <v>4</v>
      </c>
      <c r="I5795">
        <v>0</v>
      </c>
      <c r="J5795">
        <v>90</v>
      </c>
      <c r="K5795">
        <v>0</v>
      </c>
      <c r="L5795" t="s">
        <v>84</v>
      </c>
      <c r="M5795" t="s">
        <v>81</v>
      </c>
      <c r="N5795" t="s">
        <v>57</v>
      </c>
    </row>
    <row r="5796" spans="1:14" x14ac:dyDescent="0.25">
      <c r="A5796">
        <v>323999</v>
      </c>
      <c r="B5796" t="s">
        <v>91</v>
      </c>
      <c r="C5796" t="s">
        <v>43</v>
      </c>
      <c r="D5796" s="8">
        <v>41089</v>
      </c>
      <c r="E5796" t="s">
        <v>83</v>
      </c>
      <c r="F5796">
        <v>2207</v>
      </c>
      <c r="G5796" t="s">
        <v>8</v>
      </c>
      <c r="H5796" t="s">
        <v>2</v>
      </c>
      <c r="I5796">
        <v>0</v>
      </c>
      <c r="K5796">
        <v>0</v>
      </c>
      <c r="L5796" t="s">
        <v>73</v>
      </c>
      <c r="M5796" t="s">
        <v>99</v>
      </c>
    </row>
    <row r="5797" spans="1:14" x14ac:dyDescent="0.25">
      <c r="A5797">
        <v>324007</v>
      </c>
      <c r="B5797" t="s">
        <v>78</v>
      </c>
      <c r="C5797" t="s">
        <v>43</v>
      </c>
      <c r="D5797" s="8">
        <v>41089</v>
      </c>
      <c r="E5797" t="s">
        <v>53</v>
      </c>
      <c r="F5797">
        <v>1914</v>
      </c>
      <c r="G5797" t="s">
        <v>22</v>
      </c>
      <c r="H5797" t="s">
        <v>4</v>
      </c>
      <c r="I5797">
        <v>100</v>
      </c>
      <c r="J5797">
        <v>150</v>
      </c>
      <c r="L5797" t="s">
        <v>64</v>
      </c>
      <c r="M5797" t="s">
        <v>56</v>
      </c>
    </row>
    <row r="5798" spans="1:14" x14ac:dyDescent="0.25">
      <c r="A5798">
        <v>324040</v>
      </c>
      <c r="B5798" t="s">
        <v>218</v>
      </c>
      <c r="C5798" t="s">
        <v>43</v>
      </c>
      <c r="D5798" s="8">
        <v>41030</v>
      </c>
      <c r="E5798" t="s">
        <v>83</v>
      </c>
      <c r="F5798">
        <v>305</v>
      </c>
      <c r="G5798" t="s">
        <v>7</v>
      </c>
      <c r="H5798" t="s">
        <v>2</v>
      </c>
      <c r="I5798">
        <v>7000</v>
      </c>
      <c r="J5798">
        <v>250</v>
      </c>
      <c r="L5798" t="s">
        <v>55</v>
      </c>
      <c r="M5798" t="s">
        <v>56</v>
      </c>
      <c r="N5798" t="s">
        <v>57</v>
      </c>
    </row>
    <row r="5799" spans="1:14" x14ac:dyDescent="0.25">
      <c r="A5799">
        <v>324044</v>
      </c>
      <c r="B5799" t="s">
        <v>218</v>
      </c>
      <c r="C5799" t="s">
        <v>43</v>
      </c>
      <c r="D5799" s="8">
        <v>41052</v>
      </c>
      <c r="E5799" t="s">
        <v>83</v>
      </c>
      <c r="F5799">
        <v>2235</v>
      </c>
      <c r="G5799" t="s">
        <v>23</v>
      </c>
      <c r="H5799" t="s">
        <v>4</v>
      </c>
      <c r="I5799">
        <v>200</v>
      </c>
      <c r="J5799">
        <v>160</v>
      </c>
      <c r="L5799" t="s">
        <v>64</v>
      </c>
      <c r="M5799" t="s">
        <v>56</v>
      </c>
      <c r="N5799" t="s">
        <v>57</v>
      </c>
    </row>
    <row r="5800" spans="1:14" x14ac:dyDescent="0.25">
      <c r="A5800">
        <v>324047</v>
      </c>
      <c r="B5800" t="s">
        <v>157</v>
      </c>
      <c r="C5800" t="s">
        <v>71</v>
      </c>
      <c r="D5800" s="8">
        <v>41094</v>
      </c>
      <c r="E5800" t="s">
        <v>53</v>
      </c>
      <c r="F5800">
        <v>1755</v>
      </c>
      <c r="G5800" t="s">
        <v>135</v>
      </c>
      <c r="H5800" t="s">
        <v>3</v>
      </c>
      <c r="I5800">
        <v>15</v>
      </c>
      <c r="J5800">
        <v>70</v>
      </c>
      <c r="K5800">
        <v>0</v>
      </c>
      <c r="L5800" t="s">
        <v>64</v>
      </c>
      <c r="M5800" t="s">
        <v>140</v>
      </c>
      <c r="N5800" t="s">
        <v>57</v>
      </c>
    </row>
    <row r="5801" spans="1:14" x14ac:dyDescent="0.25">
      <c r="A5801">
        <v>324050</v>
      </c>
      <c r="B5801" t="s">
        <v>42</v>
      </c>
      <c r="C5801" t="s">
        <v>43</v>
      </c>
      <c r="D5801" s="8">
        <v>41094</v>
      </c>
      <c r="E5801" t="s">
        <v>53</v>
      </c>
      <c r="F5801">
        <v>700</v>
      </c>
      <c r="G5801" t="s">
        <v>93</v>
      </c>
      <c r="H5801" t="s">
        <v>2</v>
      </c>
      <c r="I5801">
        <v>0</v>
      </c>
      <c r="J5801">
        <v>100</v>
      </c>
      <c r="K5801">
        <v>0</v>
      </c>
      <c r="L5801" t="s">
        <v>84</v>
      </c>
      <c r="M5801" t="s">
        <v>234</v>
      </c>
      <c r="N5801" t="s">
        <v>57</v>
      </c>
    </row>
    <row r="5802" spans="1:14" x14ac:dyDescent="0.25">
      <c r="A5802">
        <v>324051</v>
      </c>
      <c r="B5802" t="s">
        <v>63</v>
      </c>
      <c r="C5802" t="s">
        <v>43</v>
      </c>
      <c r="D5802" s="8">
        <v>41094</v>
      </c>
      <c r="E5802" t="s">
        <v>53</v>
      </c>
      <c r="F5802">
        <v>710</v>
      </c>
      <c r="G5802" t="s">
        <v>93</v>
      </c>
      <c r="H5802" t="s">
        <v>2</v>
      </c>
      <c r="I5802">
        <v>50</v>
      </c>
      <c r="J5802">
        <v>125</v>
      </c>
      <c r="K5802">
        <v>0</v>
      </c>
      <c r="L5802" t="s">
        <v>55</v>
      </c>
      <c r="M5802" t="s">
        <v>399</v>
      </c>
      <c r="N5802" t="s">
        <v>57</v>
      </c>
    </row>
    <row r="5803" spans="1:14" x14ac:dyDescent="0.25">
      <c r="A5803">
        <v>324052</v>
      </c>
      <c r="B5803" t="s">
        <v>42</v>
      </c>
      <c r="C5803" t="s">
        <v>43</v>
      </c>
      <c r="D5803" s="8">
        <v>41094</v>
      </c>
      <c r="E5803" t="s">
        <v>53</v>
      </c>
      <c r="F5803">
        <v>820</v>
      </c>
      <c r="G5803" t="s">
        <v>66</v>
      </c>
      <c r="H5803" t="s">
        <v>4</v>
      </c>
      <c r="I5803">
        <v>0</v>
      </c>
      <c r="K5803">
        <v>0</v>
      </c>
      <c r="L5803" t="s">
        <v>84</v>
      </c>
      <c r="M5803" t="s">
        <v>56</v>
      </c>
      <c r="N5803" t="s">
        <v>57</v>
      </c>
    </row>
    <row r="5804" spans="1:14" x14ac:dyDescent="0.25">
      <c r="A5804">
        <v>324057</v>
      </c>
      <c r="B5804" t="s">
        <v>42</v>
      </c>
      <c r="C5804" t="s">
        <v>43</v>
      </c>
      <c r="D5804" s="8">
        <v>41095</v>
      </c>
      <c r="E5804" t="s">
        <v>83</v>
      </c>
      <c r="F5804">
        <v>2242</v>
      </c>
      <c r="G5804" t="s">
        <v>7</v>
      </c>
      <c r="H5804" t="s">
        <v>2</v>
      </c>
      <c r="I5804">
        <v>4000</v>
      </c>
      <c r="K5804">
        <v>8</v>
      </c>
      <c r="L5804" t="s">
        <v>55</v>
      </c>
      <c r="M5804" t="s">
        <v>225</v>
      </c>
      <c r="N5804" t="s">
        <v>57</v>
      </c>
    </row>
    <row r="5805" spans="1:14" x14ac:dyDescent="0.25">
      <c r="A5805">
        <v>324058</v>
      </c>
      <c r="B5805" t="s">
        <v>78</v>
      </c>
      <c r="C5805" t="s">
        <v>43</v>
      </c>
      <c r="D5805" s="8">
        <v>41095</v>
      </c>
      <c r="E5805" t="s">
        <v>53</v>
      </c>
      <c r="F5805">
        <v>1631</v>
      </c>
      <c r="G5805" t="s">
        <v>6</v>
      </c>
      <c r="H5805" t="s">
        <v>2</v>
      </c>
      <c r="L5805" t="s">
        <v>55</v>
      </c>
      <c r="M5805" t="s">
        <v>56</v>
      </c>
      <c r="N5805" t="s">
        <v>57</v>
      </c>
    </row>
    <row r="5806" spans="1:14" x14ac:dyDescent="0.25">
      <c r="A5806">
        <v>324060</v>
      </c>
      <c r="B5806" t="s">
        <v>323</v>
      </c>
      <c r="C5806" t="s">
        <v>43</v>
      </c>
      <c r="D5806" s="8">
        <v>41095</v>
      </c>
      <c r="E5806" t="s">
        <v>53</v>
      </c>
      <c r="F5806">
        <v>1907</v>
      </c>
      <c r="G5806" t="s">
        <v>454</v>
      </c>
      <c r="H5806" t="s">
        <v>2</v>
      </c>
      <c r="I5806">
        <v>200</v>
      </c>
      <c r="J5806">
        <v>250</v>
      </c>
      <c r="L5806" t="s">
        <v>55</v>
      </c>
      <c r="M5806" t="s">
        <v>238</v>
      </c>
      <c r="N5806" t="s">
        <v>57</v>
      </c>
    </row>
    <row r="5807" spans="1:14" x14ac:dyDescent="0.25">
      <c r="A5807">
        <v>324061</v>
      </c>
      <c r="B5807" t="s">
        <v>63</v>
      </c>
      <c r="C5807" t="s">
        <v>43</v>
      </c>
      <c r="D5807" s="8">
        <v>41095</v>
      </c>
      <c r="E5807" t="s">
        <v>53</v>
      </c>
      <c r="F5807">
        <v>1444</v>
      </c>
      <c r="G5807" t="s">
        <v>75</v>
      </c>
      <c r="H5807" t="s">
        <v>4</v>
      </c>
      <c r="I5807">
        <v>0</v>
      </c>
      <c r="J5807">
        <v>100</v>
      </c>
      <c r="K5807">
        <v>0</v>
      </c>
      <c r="L5807" t="s">
        <v>84</v>
      </c>
      <c r="M5807" t="s">
        <v>238</v>
      </c>
      <c r="N5807" t="s">
        <v>57</v>
      </c>
    </row>
    <row r="5808" spans="1:14" x14ac:dyDescent="0.25">
      <c r="A5808">
        <v>324062</v>
      </c>
      <c r="B5808" t="s">
        <v>42</v>
      </c>
      <c r="C5808" t="s">
        <v>43</v>
      </c>
      <c r="D5808" s="8">
        <v>41095</v>
      </c>
      <c r="E5808" t="s">
        <v>53</v>
      </c>
      <c r="F5808">
        <v>701</v>
      </c>
      <c r="G5808" t="s">
        <v>93</v>
      </c>
      <c r="H5808" t="s">
        <v>2</v>
      </c>
      <c r="L5808" t="s">
        <v>55</v>
      </c>
      <c r="M5808" t="s">
        <v>172</v>
      </c>
      <c r="N5808" t="s">
        <v>57</v>
      </c>
    </row>
    <row r="5809" spans="1:14" x14ac:dyDescent="0.25">
      <c r="A5809">
        <v>324063</v>
      </c>
      <c r="B5809" t="s">
        <v>122</v>
      </c>
      <c r="C5809" t="s">
        <v>43</v>
      </c>
      <c r="D5809" s="8">
        <v>41095</v>
      </c>
      <c r="E5809" t="s">
        <v>83</v>
      </c>
      <c r="F5809">
        <v>2228</v>
      </c>
      <c r="G5809" t="s">
        <v>7</v>
      </c>
      <c r="H5809" t="s">
        <v>2</v>
      </c>
      <c r="I5809">
        <v>0</v>
      </c>
      <c r="J5809">
        <v>170</v>
      </c>
      <c r="K5809">
        <v>0</v>
      </c>
      <c r="L5809" t="s">
        <v>73</v>
      </c>
      <c r="M5809" t="s">
        <v>99</v>
      </c>
      <c r="N5809" t="s">
        <v>57</v>
      </c>
    </row>
    <row r="5810" spans="1:14" x14ac:dyDescent="0.25">
      <c r="A5810">
        <v>324082</v>
      </c>
      <c r="B5810" t="s">
        <v>63</v>
      </c>
      <c r="C5810" t="s">
        <v>43</v>
      </c>
      <c r="D5810" s="8">
        <v>41068</v>
      </c>
      <c r="E5810" t="s">
        <v>83</v>
      </c>
      <c r="F5810">
        <v>2200</v>
      </c>
      <c r="G5810" t="s">
        <v>6</v>
      </c>
      <c r="H5810" t="s">
        <v>2</v>
      </c>
      <c r="I5810">
        <v>300</v>
      </c>
      <c r="J5810">
        <v>142</v>
      </c>
      <c r="L5810" t="s">
        <v>55</v>
      </c>
      <c r="M5810" t="s">
        <v>294</v>
      </c>
      <c r="N5810" t="s">
        <v>57</v>
      </c>
    </row>
    <row r="5811" spans="1:14" x14ac:dyDescent="0.25">
      <c r="A5811">
        <v>324083</v>
      </c>
      <c r="B5811" t="s">
        <v>408</v>
      </c>
      <c r="C5811" t="s">
        <v>71</v>
      </c>
      <c r="D5811" s="8">
        <v>41096</v>
      </c>
      <c r="E5811" t="s">
        <v>53</v>
      </c>
      <c r="F5811">
        <v>1600</v>
      </c>
      <c r="G5811" t="s">
        <v>98</v>
      </c>
      <c r="H5811" t="s">
        <v>2</v>
      </c>
      <c r="I5811">
        <v>0</v>
      </c>
      <c r="J5811">
        <v>20</v>
      </c>
      <c r="K5811">
        <v>0</v>
      </c>
      <c r="L5811" t="s">
        <v>249</v>
      </c>
      <c r="M5811" t="s">
        <v>56</v>
      </c>
      <c r="N5811" t="s">
        <v>57</v>
      </c>
    </row>
    <row r="5812" spans="1:14" x14ac:dyDescent="0.25">
      <c r="A5812">
        <v>324084</v>
      </c>
      <c r="B5812" t="s">
        <v>302</v>
      </c>
      <c r="C5812" t="s">
        <v>43</v>
      </c>
      <c r="D5812" s="8">
        <v>41096</v>
      </c>
      <c r="E5812" t="s">
        <v>83</v>
      </c>
      <c r="F5812">
        <v>515</v>
      </c>
      <c r="G5812" t="s">
        <v>20</v>
      </c>
      <c r="H5812" t="s">
        <v>4</v>
      </c>
      <c r="I5812">
        <v>0</v>
      </c>
      <c r="J5812">
        <v>100</v>
      </c>
      <c r="K5812">
        <v>0</v>
      </c>
      <c r="L5812" t="s">
        <v>84</v>
      </c>
      <c r="M5812" t="s">
        <v>368</v>
      </c>
      <c r="N5812" t="s">
        <v>57</v>
      </c>
    </row>
    <row r="5813" spans="1:14" x14ac:dyDescent="0.25">
      <c r="A5813">
        <v>324085</v>
      </c>
      <c r="B5813" t="s">
        <v>408</v>
      </c>
      <c r="C5813" t="s">
        <v>71</v>
      </c>
      <c r="D5813" s="8">
        <v>41096</v>
      </c>
      <c r="E5813" t="s">
        <v>53</v>
      </c>
      <c r="F5813">
        <v>1145</v>
      </c>
      <c r="G5813" t="s">
        <v>191</v>
      </c>
      <c r="H5813" t="s">
        <v>2</v>
      </c>
      <c r="I5813">
        <v>350</v>
      </c>
      <c r="L5813" t="s">
        <v>55</v>
      </c>
      <c r="M5813" t="s">
        <v>74</v>
      </c>
    </row>
    <row r="5814" spans="1:14" x14ac:dyDescent="0.25">
      <c r="A5814">
        <v>324087</v>
      </c>
      <c r="B5814" t="s">
        <v>48</v>
      </c>
      <c r="D5814" s="8">
        <v>41096</v>
      </c>
      <c r="E5814" t="s">
        <v>53</v>
      </c>
      <c r="F5814">
        <v>1736</v>
      </c>
      <c r="G5814" t="s">
        <v>21</v>
      </c>
      <c r="H5814" t="s">
        <v>4</v>
      </c>
      <c r="I5814">
        <v>0</v>
      </c>
      <c r="K5814">
        <v>0</v>
      </c>
      <c r="L5814" t="s">
        <v>84</v>
      </c>
      <c r="M5814" t="s">
        <v>81</v>
      </c>
      <c r="N5814" t="s">
        <v>57</v>
      </c>
    </row>
    <row r="5815" spans="1:14" x14ac:dyDescent="0.25">
      <c r="A5815">
        <v>324090</v>
      </c>
      <c r="B5815" t="s">
        <v>42</v>
      </c>
      <c r="C5815" t="s">
        <v>43</v>
      </c>
      <c r="D5815" s="8">
        <v>41097</v>
      </c>
      <c r="E5815" t="s">
        <v>53</v>
      </c>
      <c r="F5815">
        <v>736</v>
      </c>
      <c r="G5815" t="s">
        <v>6</v>
      </c>
      <c r="H5815" t="s">
        <v>2</v>
      </c>
      <c r="I5815">
        <v>0</v>
      </c>
      <c r="J5815">
        <v>110</v>
      </c>
      <c r="K5815">
        <v>0</v>
      </c>
      <c r="L5815" t="s">
        <v>73</v>
      </c>
      <c r="M5815" t="s">
        <v>56</v>
      </c>
      <c r="N5815" t="s">
        <v>57</v>
      </c>
    </row>
    <row r="5816" spans="1:14" x14ac:dyDescent="0.25">
      <c r="A5816">
        <v>324092</v>
      </c>
      <c r="B5816" t="s">
        <v>62</v>
      </c>
      <c r="C5816" t="s">
        <v>43</v>
      </c>
      <c r="D5816" s="8">
        <v>41097</v>
      </c>
      <c r="E5816" t="s">
        <v>53</v>
      </c>
      <c r="F5816">
        <v>1150</v>
      </c>
      <c r="G5816" t="s">
        <v>9</v>
      </c>
      <c r="H5816" t="s">
        <v>2</v>
      </c>
      <c r="I5816">
        <v>100</v>
      </c>
      <c r="L5816" t="s">
        <v>55</v>
      </c>
      <c r="M5816" t="s">
        <v>238</v>
      </c>
      <c r="N5816" t="s">
        <v>57</v>
      </c>
    </row>
    <row r="5817" spans="1:14" x14ac:dyDescent="0.25">
      <c r="A5817">
        <v>324094</v>
      </c>
      <c r="B5817" t="s">
        <v>62</v>
      </c>
      <c r="C5817" t="s">
        <v>43</v>
      </c>
      <c r="D5817" s="8">
        <v>41097</v>
      </c>
      <c r="E5817" t="s">
        <v>53</v>
      </c>
      <c r="F5817">
        <v>1515</v>
      </c>
      <c r="G5817" t="s">
        <v>7</v>
      </c>
      <c r="H5817" t="s">
        <v>2</v>
      </c>
      <c r="I5817">
        <v>0</v>
      </c>
      <c r="J5817">
        <v>150</v>
      </c>
      <c r="K5817">
        <v>0</v>
      </c>
      <c r="L5817" t="s">
        <v>84</v>
      </c>
      <c r="M5817" t="s">
        <v>50</v>
      </c>
      <c r="N5817" t="s">
        <v>57</v>
      </c>
    </row>
    <row r="5818" spans="1:14" x14ac:dyDescent="0.25">
      <c r="A5818">
        <v>324095</v>
      </c>
      <c r="B5818" t="s">
        <v>78</v>
      </c>
      <c r="C5818" t="s">
        <v>43</v>
      </c>
      <c r="D5818" s="8">
        <v>41098</v>
      </c>
      <c r="E5818" t="s">
        <v>83</v>
      </c>
      <c r="F5818">
        <v>2136</v>
      </c>
      <c r="G5818" t="s">
        <v>6</v>
      </c>
      <c r="H5818" t="s">
        <v>2</v>
      </c>
      <c r="I5818">
        <v>3000</v>
      </c>
      <c r="J5818">
        <v>120</v>
      </c>
      <c r="L5818" t="s">
        <v>55</v>
      </c>
      <c r="M5818" t="s">
        <v>351</v>
      </c>
      <c r="N5818" t="s">
        <v>57</v>
      </c>
    </row>
    <row r="5819" spans="1:14" x14ac:dyDescent="0.25">
      <c r="A5819">
        <v>324096</v>
      </c>
      <c r="B5819" t="s">
        <v>95</v>
      </c>
      <c r="C5819" t="s">
        <v>43</v>
      </c>
      <c r="D5819" s="8">
        <v>41098</v>
      </c>
      <c r="E5819" t="s">
        <v>53</v>
      </c>
      <c r="F5819">
        <v>1745</v>
      </c>
      <c r="G5819" t="s">
        <v>19</v>
      </c>
      <c r="H5819" t="s">
        <v>4</v>
      </c>
      <c r="I5819">
        <v>5000</v>
      </c>
      <c r="J5819">
        <v>250</v>
      </c>
      <c r="L5819" t="s">
        <v>64</v>
      </c>
      <c r="M5819" t="s">
        <v>46</v>
      </c>
      <c r="N5819" t="s">
        <v>57</v>
      </c>
    </row>
    <row r="5820" spans="1:14" x14ac:dyDescent="0.25">
      <c r="A5820">
        <v>324102</v>
      </c>
      <c r="B5820" t="s">
        <v>42</v>
      </c>
      <c r="C5820" t="s">
        <v>43</v>
      </c>
      <c r="D5820" s="8">
        <v>41098</v>
      </c>
      <c r="E5820" t="s">
        <v>53</v>
      </c>
      <c r="F5820">
        <v>930</v>
      </c>
      <c r="G5820" t="s">
        <v>250</v>
      </c>
      <c r="H5820" t="s">
        <v>4</v>
      </c>
      <c r="I5820">
        <v>0</v>
      </c>
      <c r="J5820">
        <v>120</v>
      </c>
      <c r="K5820">
        <v>0</v>
      </c>
      <c r="L5820" t="s">
        <v>73</v>
      </c>
      <c r="M5820" t="s">
        <v>686</v>
      </c>
      <c r="N5820" t="s">
        <v>57</v>
      </c>
    </row>
    <row r="5821" spans="1:14" x14ac:dyDescent="0.25">
      <c r="A5821">
        <v>324106</v>
      </c>
      <c r="B5821" t="s">
        <v>92</v>
      </c>
      <c r="C5821" t="s">
        <v>43</v>
      </c>
      <c r="D5821" s="8">
        <v>41099</v>
      </c>
      <c r="E5821" t="s">
        <v>53</v>
      </c>
      <c r="F5821">
        <v>1207</v>
      </c>
      <c r="G5821" t="s">
        <v>14</v>
      </c>
      <c r="H5821" t="s">
        <v>3</v>
      </c>
      <c r="I5821">
        <v>2000</v>
      </c>
      <c r="J5821">
        <v>220</v>
      </c>
      <c r="K5821">
        <v>4</v>
      </c>
      <c r="L5821" t="s">
        <v>64</v>
      </c>
      <c r="M5821" t="s">
        <v>148</v>
      </c>
      <c r="N5821" t="s">
        <v>57</v>
      </c>
    </row>
    <row r="5822" spans="1:14" x14ac:dyDescent="0.25">
      <c r="A5822">
        <v>324113</v>
      </c>
      <c r="B5822" t="s">
        <v>78</v>
      </c>
      <c r="C5822" t="s">
        <v>43</v>
      </c>
      <c r="D5822" s="8">
        <v>41101</v>
      </c>
      <c r="E5822" t="s">
        <v>53</v>
      </c>
      <c r="F5822">
        <v>1451</v>
      </c>
      <c r="G5822" t="s">
        <v>179</v>
      </c>
      <c r="H5822" t="s">
        <v>2</v>
      </c>
      <c r="I5822">
        <v>0</v>
      </c>
      <c r="J5822">
        <v>140</v>
      </c>
      <c r="K5822">
        <v>0</v>
      </c>
      <c r="L5822" t="s">
        <v>73</v>
      </c>
      <c r="M5822" t="s">
        <v>126</v>
      </c>
      <c r="N5822" t="s">
        <v>57</v>
      </c>
    </row>
    <row r="5823" spans="1:14" x14ac:dyDescent="0.25">
      <c r="A5823">
        <v>324115</v>
      </c>
      <c r="B5823" t="s">
        <v>218</v>
      </c>
      <c r="C5823" t="s">
        <v>43</v>
      </c>
      <c r="D5823" s="8">
        <v>41101</v>
      </c>
      <c r="E5823" t="s">
        <v>53</v>
      </c>
      <c r="F5823">
        <v>1745</v>
      </c>
      <c r="G5823" t="s">
        <v>21</v>
      </c>
      <c r="H5823" t="s">
        <v>4</v>
      </c>
      <c r="I5823">
        <v>0</v>
      </c>
      <c r="J5823">
        <v>90</v>
      </c>
      <c r="K5823">
        <v>0</v>
      </c>
      <c r="L5823" t="s">
        <v>84</v>
      </c>
      <c r="M5823" t="s">
        <v>77</v>
      </c>
      <c r="N5823" t="s">
        <v>57</v>
      </c>
    </row>
    <row r="5824" spans="1:14" x14ac:dyDescent="0.25">
      <c r="A5824">
        <v>324123</v>
      </c>
      <c r="B5824" t="s">
        <v>120</v>
      </c>
      <c r="C5824" t="s">
        <v>43</v>
      </c>
      <c r="D5824" s="8">
        <v>41103</v>
      </c>
      <c r="E5824" t="s">
        <v>83</v>
      </c>
      <c r="F5824">
        <v>2300</v>
      </c>
      <c r="G5824" t="s">
        <v>20</v>
      </c>
      <c r="H5824" t="s">
        <v>4</v>
      </c>
      <c r="L5824" t="s">
        <v>55</v>
      </c>
      <c r="M5824" t="s">
        <v>238</v>
      </c>
      <c r="N5824" t="s">
        <v>57</v>
      </c>
    </row>
    <row r="5825" spans="1:14" x14ac:dyDescent="0.25">
      <c r="A5825">
        <v>324133</v>
      </c>
      <c r="B5825" t="s">
        <v>42</v>
      </c>
      <c r="C5825" t="s">
        <v>43</v>
      </c>
      <c r="D5825" s="8">
        <v>41091</v>
      </c>
      <c r="E5825" t="s">
        <v>53</v>
      </c>
      <c r="F5825">
        <v>1252</v>
      </c>
      <c r="G5825" t="s">
        <v>10</v>
      </c>
      <c r="H5825" t="s">
        <v>2</v>
      </c>
      <c r="I5825">
        <v>0</v>
      </c>
      <c r="J5825">
        <v>100</v>
      </c>
      <c r="K5825">
        <v>0</v>
      </c>
      <c r="L5825" t="s">
        <v>84</v>
      </c>
      <c r="M5825" t="s">
        <v>166</v>
      </c>
      <c r="N5825" t="s">
        <v>57</v>
      </c>
    </row>
    <row r="5826" spans="1:14" x14ac:dyDescent="0.25">
      <c r="A5826">
        <v>324134</v>
      </c>
      <c r="B5826" t="s">
        <v>63</v>
      </c>
      <c r="C5826" t="s">
        <v>43</v>
      </c>
      <c r="D5826" s="8">
        <v>41091</v>
      </c>
      <c r="E5826" t="s">
        <v>53</v>
      </c>
      <c r="F5826">
        <v>952</v>
      </c>
      <c r="G5826" t="s">
        <v>10</v>
      </c>
      <c r="H5826" t="s">
        <v>2</v>
      </c>
      <c r="I5826">
        <v>0</v>
      </c>
      <c r="J5826">
        <v>100</v>
      </c>
      <c r="K5826">
        <v>0</v>
      </c>
      <c r="L5826" t="s">
        <v>73</v>
      </c>
      <c r="M5826" t="s">
        <v>183</v>
      </c>
      <c r="N5826" t="s">
        <v>57</v>
      </c>
    </row>
    <row r="5827" spans="1:14" x14ac:dyDescent="0.25">
      <c r="A5827">
        <v>324135</v>
      </c>
      <c r="B5827" t="s">
        <v>42</v>
      </c>
      <c r="C5827" t="s">
        <v>43</v>
      </c>
      <c r="D5827" s="8">
        <v>41091</v>
      </c>
      <c r="E5827" t="s">
        <v>53</v>
      </c>
      <c r="F5827">
        <v>920</v>
      </c>
      <c r="G5827" t="s">
        <v>134</v>
      </c>
      <c r="H5827" t="s">
        <v>2</v>
      </c>
      <c r="I5827">
        <v>3000</v>
      </c>
      <c r="J5827">
        <v>170</v>
      </c>
      <c r="L5827" t="s">
        <v>55</v>
      </c>
      <c r="M5827" t="s">
        <v>294</v>
      </c>
      <c r="N5827" t="s">
        <v>57</v>
      </c>
    </row>
    <row r="5828" spans="1:14" x14ac:dyDescent="0.25">
      <c r="A5828">
        <v>324141</v>
      </c>
      <c r="B5828" t="s">
        <v>298</v>
      </c>
      <c r="C5828" t="s">
        <v>106</v>
      </c>
      <c r="D5828" s="8">
        <v>41093</v>
      </c>
      <c r="E5828" t="s">
        <v>53</v>
      </c>
      <c r="F5828">
        <v>1425</v>
      </c>
      <c r="G5828" t="s">
        <v>10</v>
      </c>
      <c r="H5828" t="s">
        <v>2</v>
      </c>
      <c r="I5828">
        <v>0</v>
      </c>
      <c r="J5828">
        <v>80</v>
      </c>
      <c r="K5828">
        <v>0</v>
      </c>
      <c r="L5828" t="s">
        <v>84</v>
      </c>
      <c r="M5828" t="s">
        <v>56</v>
      </c>
      <c r="N5828" t="s">
        <v>57</v>
      </c>
    </row>
    <row r="5829" spans="1:14" x14ac:dyDescent="0.25">
      <c r="A5829">
        <v>324150</v>
      </c>
      <c r="B5829" t="s">
        <v>63</v>
      </c>
      <c r="C5829" t="s">
        <v>43</v>
      </c>
      <c r="D5829" s="8">
        <v>41093</v>
      </c>
      <c r="E5829" t="s">
        <v>83</v>
      </c>
      <c r="F5829">
        <v>2245</v>
      </c>
      <c r="G5829" t="s">
        <v>23</v>
      </c>
      <c r="H5829" t="s">
        <v>4</v>
      </c>
      <c r="I5829">
        <v>300</v>
      </c>
      <c r="J5829">
        <v>140</v>
      </c>
      <c r="L5829" t="s">
        <v>55</v>
      </c>
      <c r="M5829" t="s">
        <v>126</v>
      </c>
      <c r="N5829" t="s">
        <v>57</v>
      </c>
    </row>
    <row r="5830" spans="1:14" x14ac:dyDescent="0.25">
      <c r="A5830">
        <v>324157</v>
      </c>
      <c r="B5830" t="s">
        <v>101</v>
      </c>
      <c r="C5830" t="s">
        <v>43</v>
      </c>
      <c r="D5830" s="8">
        <v>41102</v>
      </c>
      <c r="E5830" t="s">
        <v>83</v>
      </c>
      <c r="F5830">
        <v>410</v>
      </c>
      <c r="G5830" t="s">
        <v>93</v>
      </c>
      <c r="H5830" t="s">
        <v>2</v>
      </c>
      <c r="I5830">
        <v>0</v>
      </c>
      <c r="K5830">
        <v>0</v>
      </c>
      <c r="L5830" t="s">
        <v>84</v>
      </c>
      <c r="M5830" t="s">
        <v>99</v>
      </c>
      <c r="N5830" t="s">
        <v>57</v>
      </c>
    </row>
    <row r="5831" spans="1:14" x14ac:dyDescent="0.25">
      <c r="A5831">
        <v>324176</v>
      </c>
      <c r="B5831" t="s">
        <v>380</v>
      </c>
      <c r="C5831" t="s">
        <v>335</v>
      </c>
      <c r="D5831" s="8">
        <v>41107</v>
      </c>
      <c r="E5831" t="s">
        <v>53</v>
      </c>
      <c r="F5831">
        <v>1545</v>
      </c>
      <c r="G5831" t="s">
        <v>559</v>
      </c>
      <c r="H5831" t="s">
        <v>4</v>
      </c>
      <c r="I5831">
        <v>1000</v>
      </c>
      <c r="K5831">
        <v>5</v>
      </c>
      <c r="L5831" t="s">
        <v>64</v>
      </c>
      <c r="M5831" t="s">
        <v>67</v>
      </c>
      <c r="N5831" t="s">
        <v>57</v>
      </c>
    </row>
    <row r="5832" spans="1:14" x14ac:dyDescent="0.25">
      <c r="A5832">
        <v>324177</v>
      </c>
      <c r="B5832" t="s">
        <v>157</v>
      </c>
      <c r="C5832" t="s">
        <v>71</v>
      </c>
      <c r="D5832" s="8">
        <v>41105</v>
      </c>
      <c r="E5832" t="s">
        <v>53</v>
      </c>
      <c r="F5832">
        <v>1045</v>
      </c>
      <c r="G5832" t="s">
        <v>135</v>
      </c>
      <c r="H5832" t="s">
        <v>3</v>
      </c>
      <c r="I5832">
        <v>0</v>
      </c>
      <c r="J5832">
        <v>60</v>
      </c>
      <c r="K5832">
        <v>0</v>
      </c>
      <c r="L5832" t="s">
        <v>84</v>
      </c>
      <c r="M5832" t="s">
        <v>687</v>
      </c>
      <c r="N5832" t="s">
        <v>57</v>
      </c>
    </row>
    <row r="5833" spans="1:14" x14ac:dyDescent="0.25">
      <c r="A5833">
        <v>324179</v>
      </c>
      <c r="B5833" t="s">
        <v>688</v>
      </c>
      <c r="C5833" t="s">
        <v>71</v>
      </c>
      <c r="D5833" s="8">
        <v>41105</v>
      </c>
      <c r="E5833" t="s">
        <v>53</v>
      </c>
      <c r="F5833">
        <v>1625</v>
      </c>
      <c r="G5833" t="s">
        <v>12</v>
      </c>
      <c r="H5833" t="s">
        <v>3</v>
      </c>
      <c r="I5833">
        <v>0</v>
      </c>
      <c r="J5833">
        <v>90</v>
      </c>
      <c r="K5833">
        <v>0</v>
      </c>
      <c r="L5833" t="s">
        <v>84</v>
      </c>
      <c r="M5833" t="s">
        <v>152</v>
      </c>
      <c r="N5833" t="s">
        <v>57</v>
      </c>
    </row>
    <row r="5834" spans="1:14" x14ac:dyDescent="0.25">
      <c r="A5834">
        <v>324190</v>
      </c>
      <c r="B5834" t="s">
        <v>63</v>
      </c>
      <c r="C5834" t="s">
        <v>43</v>
      </c>
      <c r="D5834" s="8">
        <v>41106</v>
      </c>
      <c r="E5834" t="s">
        <v>53</v>
      </c>
      <c r="F5834">
        <v>820</v>
      </c>
      <c r="G5834" t="s">
        <v>93</v>
      </c>
      <c r="H5834" t="s">
        <v>2</v>
      </c>
      <c r="K5834">
        <v>1</v>
      </c>
      <c r="L5834" t="s">
        <v>55</v>
      </c>
      <c r="M5834" t="s">
        <v>399</v>
      </c>
      <c r="N5834" t="s">
        <v>57</v>
      </c>
    </row>
    <row r="5835" spans="1:14" x14ac:dyDescent="0.25">
      <c r="A5835">
        <v>324193</v>
      </c>
      <c r="B5835" t="s">
        <v>63</v>
      </c>
      <c r="C5835" t="s">
        <v>43</v>
      </c>
      <c r="D5835" s="8">
        <v>41107</v>
      </c>
      <c r="E5835" t="s">
        <v>53</v>
      </c>
      <c r="F5835">
        <v>1742</v>
      </c>
      <c r="G5835" t="s">
        <v>179</v>
      </c>
      <c r="H5835" t="s">
        <v>2</v>
      </c>
      <c r="I5835">
        <v>0</v>
      </c>
      <c r="K5835">
        <v>0</v>
      </c>
      <c r="L5835" t="s">
        <v>84</v>
      </c>
      <c r="M5835" t="s">
        <v>50</v>
      </c>
      <c r="N5835" t="s">
        <v>57</v>
      </c>
    </row>
    <row r="5836" spans="1:14" x14ac:dyDescent="0.25">
      <c r="A5836">
        <v>324195</v>
      </c>
      <c r="B5836" t="s">
        <v>276</v>
      </c>
      <c r="C5836" t="s">
        <v>43</v>
      </c>
      <c r="D5836" s="8">
        <v>41107</v>
      </c>
      <c r="E5836" t="s">
        <v>53</v>
      </c>
      <c r="F5836">
        <v>730</v>
      </c>
      <c r="G5836" t="s">
        <v>21</v>
      </c>
      <c r="H5836" t="s">
        <v>4</v>
      </c>
      <c r="I5836">
        <v>0</v>
      </c>
      <c r="K5836">
        <v>0</v>
      </c>
      <c r="L5836" t="s">
        <v>84</v>
      </c>
      <c r="M5836" t="s">
        <v>51</v>
      </c>
      <c r="N5836" t="s">
        <v>57</v>
      </c>
    </row>
    <row r="5837" spans="1:14" x14ac:dyDescent="0.25">
      <c r="A5837">
        <v>324199</v>
      </c>
      <c r="B5837" t="s">
        <v>192</v>
      </c>
      <c r="C5837" t="s">
        <v>43</v>
      </c>
      <c r="D5837" s="8">
        <v>41108</v>
      </c>
      <c r="E5837" t="s">
        <v>53</v>
      </c>
      <c r="F5837">
        <v>1725</v>
      </c>
      <c r="G5837" t="s">
        <v>7</v>
      </c>
      <c r="H5837" t="s">
        <v>2</v>
      </c>
      <c r="L5837" t="s">
        <v>55</v>
      </c>
      <c r="M5837" t="s">
        <v>238</v>
      </c>
      <c r="N5837" t="s">
        <v>57</v>
      </c>
    </row>
    <row r="5838" spans="1:14" x14ac:dyDescent="0.25">
      <c r="A5838">
        <v>324200</v>
      </c>
      <c r="B5838" t="s">
        <v>58</v>
      </c>
      <c r="C5838" t="s">
        <v>43</v>
      </c>
      <c r="D5838" s="8">
        <v>41108</v>
      </c>
      <c r="E5838" t="s">
        <v>83</v>
      </c>
      <c r="F5838">
        <v>2216</v>
      </c>
      <c r="G5838" t="s">
        <v>8</v>
      </c>
      <c r="H5838" t="s">
        <v>2</v>
      </c>
      <c r="I5838">
        <v>0</v>
      </c>
      <c r="K5838">
        <v>0</v>
      </c>
      <c r="L5838" t="s">
        <v>73</v>
      </c>
      <c r="M5838" t="s">
        <v>99</v>
      </c>
      <c r="N5838" t="s">
        <v>57</v>
      </c>
    </row>
    <row r="5839" spans="1:14" x14ac:dyDescent="0.25">
      <c r="A5839">
        <v>324203</v>
      </c>
      <c r="B5839" t="s">
        <v>92</v>
      </c>
      <c r="C5839" t="s">
        <v>43</v>
      </c>
      <c r="D5839" s="8">
        <v>41108</v>
      </c>
      <c r="E5839" t="s">
        <v>83</v>
      </c>
      <c r="F5839">
        <v>2240</v>
      </c>
      <c r="G5839" t="s">
        <v>6</v>
      </c>
      <c r="H5839" t="s">
        <v>2</v>
      </c>
      <c r="I5839">
        <v>0</v>
      </c>
      <c r="K5839">
        <v>0</v>
      </c>
      <c r="L5839" t="s">
        <v>84</v>
      </c>
      <c r="M5839" t="s">
        <v>184</v>
      </c>
      <c r="N5839" t="s">
        <v>57</v>
      </c>
    </row>
    <row r="5840" spans="1:14" x14ac:dyDescent="0.25">
      <c r="A5840">
        <v>324206</v>
      </c>
      <c r="B5840" t="s">
        <v>42</v>
      </c>
      <c r="C5840" t="s">
        <v>43</v>
      </c>
      <c r="D5840" s="8">
        <v>41109</v>
      </c>
      <c r="E5840" t="s">
        <v>53</v>
      </c>
      <c r="F5840">
        <v>614</v>
      </c>
      <c r="G5840" t="s">
        <v>10</v>
      </c>
      <c r="H5840" t="s">
        <v>2</v>
      </c>
      <c r="I5840">
        <v>0</v>
      </c>
      <c r="J5840">
        <v>100</v>
      </c>
      <c r="K5840">
        <v>0</v>
      </c>
      <c r="L5840" t="s">
        <v>73</v>
      </c>
      <c r="M5840" t="s">
        <v>187</v>
      </c>
      <c r="N5840" t="s">
        <v>57</v>
      </c>
    </row>
    <row r="5841" spans="1:14" x14ac:dyDescent="0.25">
      <c r="A5841">
        <v>324208</v>
      </c>
      <c r="B5841" t="s">
        <v>465</v>
      </c>
      <c r="C5841" t="s">
        <v>71</v>
      </c>
      <c r="D5841" s="8">
        <v>41109</v>
      </c>
      <c r="E5841" t="s">
        <v>83</v>
      </c>
      <c r="F5841">
        <v>2130</v>
      </c>
      <c r="G5841" t="s">
        <v>689</v>
      </c>
      <c r="H5841" t="s">
        <v>4</v>
      </c>
      <c r="I5841">
        <v>0</v>
      </c>
      <c r="J5841">
        <v>75</v>
      </c>
      <c r="K5841">
        <v>0</v>
      </c>
      <c r="L5841" t="s">
        <v>73</v>
      </c>
      <c r="M5841" t="s">
        <v>342</v>
      </c>
      <c r="N5841" t="s">
        <v>57</v>
      </c>
    </row>
    <row r="5842" spans="1:14" x14ac:dyDescent="0.25">
      <c r="A5842">
        <v>324212</v>
      </c>
      <c r="B5842" t="s">
        <v>302</v>
      </c>
      <c r="C5842" t="s">
        <v>43</v>
      </c>
      <c r="D5842" s="8">
        <v>41110</v>
      </c>
      <c r="E5842" t="s">
        <v>83</v>
      </c>
      <c r="F5842">
        <v>445</v>
      </c>
      <c r="G5842" t="s">
        <v>6</v>
      </c>
      <c r="H5842" t="s">
        <v>2</v>
      </c>
      <c r="I5842">
        <v>40</v>
      </c>
      <c r="J5842">
        <v>151</v>
      </c>
      <c r="K5842">
        <v>0</v>
      </c>
      <c r="L5842" t="s">
        <v>55</v>
      </c>
      <c r="M5842" t="s">
        <v>99</v>
      </c>
      <c r="N5842" t="s">
        <v>57</v>
      </c>
    </row>
    <row r="5843" spans="1:14" x14ac:dyDescent="0.25">
      <c r="A5843">
        <v>324213</v>
      </c>
      <c r="B5843" t="s">
        <v>489</v>
      </c>
      <c r="C5843" t="s">
        <v>43</v>
      </c>
      <c r="D5843" s="8">
        <v>41110</v>
      </c>
      <c r="E5843" t="s">
        <v>53</v>
      </c>
      <c r="F5843">
        <v>1705</v>
      </c>
      <c r="G5843" t="s">
        <v>565</v>
      </c>
      <c r="H5843" t="s">
        <v>2</v>
      </c>
      <c r="I5843">
        <v>0</v>
      </c>
      <c r="J5843">
        <v>86</v>
      </c>
      <c r="K5843">
        <v>0</v>
      </c>
      <c r="L5843" t="s">
        <v>73</v>
      </c>
      <c r="M5843" t="s">
        <v>81</v>
      </c>
      <c r="N5843" t="s">
        <v>57</v>
      </c>
    </row>
    <row r="5844" spans="1:14" x14ac:dyDescent="0.25">
      <c r="A5844">
        <v>324214</v>
      </c>
      <c r="B5844" t="s">
        <v>167</v>
      </c>
      <c r="C5844" t="s">
        <v>43</v>
      </c>
      <c r="D5844" s="8">
        <v>41110</v>
      </c>
      <c r="E5844" t="s">
        <v>53</v>
      </c>
      <c r="F5844">
        <v>840</v>
      </c>
      <c r="G5844" t="s">
        <v>19</v>
      </c>
      <c r="H5844" t="s">
        <v>4</v>
      </c>
      <c r="I5844">
        <v>10</v>
      </c>
      <c r="J5844">
        <v>140</v>
      </c>
      <c r="K5844">
        <v>0</v>
      </c>
      <c r="L5844" t="s">
        <v>55</v>
      </c>
      <c r="M5844" t="s">
        <v>56</v>
      </c>
      <c r="N5844" t="s">
        <v>57</v>
      </c>
    </row>
    <row r="5845" spans="1:14" x14ac:dyDescent="0.25">
      <c r="A5845">
        <v>324221</v>
      </c>
      <c r="B5845" t="s">
        <v>276</v>
      </c>
      <c r="C5845" t="s">
        <v>43</v>
      </c>
      <c r="D5845" s="8">
        <v>41111</v>
      </c>
      <c r="E5845" t="s">
        <v>83</v>
      </c>
      <c r="F5845">
        <v>438</v>
      </c>
      <c r="G5845" t="s">
        <v>8</v>
      </c>
      <c r="H5845" t="s">
        <v>2</v>
      </c>
      <c r="I5845">
        <v>0</v>
      </c>
      <c r="K5845">
        <v>0</v>
      </c>
      <c r="L5845" t="s">
        <v>84</v>
      </c>
      <c r="M5845" t="s">
        <v>74</v>
      </c>
      <c r="N5845" t="s">
        <v>57</v>
      </c>
    </row>
    <row r="5846" spans="1:14" x14ac:dyDescent="0.25">
      <c r="A5846">
        <v>324223</v>
      </c>
      <c r="B5846" t="s">
        <v>690</v>
      </c>
      <c r="C5846" t="s">
        <v>71</v>
      </c>
      <c r="D5846" s="8">
        <v>41111</v>
      </c>
      <c r="E5846" t="s">
        <v>53</v>
      </c>
      <c r="F5846">
        <v>1037</v>
      </c>
      <c r="G5846" t="s">
        <v>98</v>
      </c>
      <c r="H5846" t="s">
        <v>2</v>
      </c>
      <c r="I5846">
        <v>100</v>
      </c>
      <c r="J5846">
        <v>80</v>
      </c>
      <c r="K5846">
        <v>0</v>
      </c>
      <c r="L5846" t="s">
        <v>64</v>
      </c>
      <c r="M5846" t="s">
        <v>118</v>
      </c>
      <c r="N5846" t="s">
        <v>57</v>
      </c>
    </row>
    <row r="5847" spans="1:14" x14ac:dyDescent="0.25">
      <c r="A5847">
        <v>324225</v>
      </c>
      <c r="B5847" t="s">
        <v>230</v>
      </c>
      <c r="C5847" t="s">
        <v>71</v>
      </c>
      <c r="D5847" s="8">
        <v>41112</v>
      </c>
      <c r="E5847" t="s">
        <v>53</v>
      </c>
      <c r="F5847">
        <v>800</v>
      </c>
      <c r="G5847" t="s">
        <v>691</v>
      </c>
      <c r="H5847" t="s">
        <v>2</v>
      </c>
      <c r="I5847">
        <v>80</v>
      </c>
      <c r="J5847">
        <v>65</v>
      </c>
      <c r="L5847" t="s">
        <v>64</v>
      </c>
      <c r="M5847" t="s">
        <v>692</v>
      </c>
      <c r="N5847" t="s">
        <v>57</v>
      </c>
    </row>
    <row r="5848" spans="1:14" x14ac:dyDescent="0.25">
      <c r="A5848">
        <v>324232</v>
      </c>
      <c r="B5848" t="s">
        <v>78</v>
      </c>
      <c r="C5848" t="s">
        <v>43</v>
      </c>
      <c r="D5848" s="8">
        <v>41113</v>
      </c>
      <c r="E5848" t="s">
        <v>53</v>
      </c>
      <c r="F5848">
        <v>1630</v>
      </c>
      <c r="G5848" t="s">
        <v>6</v>
      </c>
      <c r="H5848" t="s">
        <v>2</v>
      </c>
      <c r="I5848">
        <v>0</v>
      </c>
      <c r="J5848">
        <v>150</v>
      </c>
      <c r="K5848">
        <v>0</v>
      </c>
      <c r="L5848" t="s">
        <v>84</v>
      </c>
      <c r="M5848" t="s">
        <v>183</v>
      </c>
      <c r="N5848" t="s">
        <v>57</v>
      </c>
    </row>
    <row r="5849" spans="1:14" x14ac:dyDescent="0.25">
      <c r="A5849">
        <v>324237</v>
      </c>
      <c r="B5849" t="s">
        <v>693</v>
      </c>
      <c r="D5849" s="8">
        <v>41113</v>
      </c>
      <c r="E5849" t="s">
        <v>53</v>
      </c>
      <c r="F5849">
        <v>1021</v>
      </c>
      <c r="G5849" t="s">
        <v>409</v>
      </c>
      <c r="H5849" t="s">
        <v>2</v>
      </c>
      <c r="I5849">
        <v>0</v>
      </c>
      <c r="J5849">
        <v>90</v>
      </c>
      <c r="K5849">
        <v>0</v>
      </c>
      <c r="L5849" t="s">
        <v>84</v>
      </c>
      <c r="M5849" t="s">
        <v>109</v>
      </c>
      <c r="N5849" t="s">
        <v>57</v>
      </c>
    </row>
    <row r="5850" spans="1:14" x14ac:dyDescent="0.25">
      <c r="A5850">
        <v>324240</v>
      </c>
      <c r="B5850" t="s">
        <v>101</v>
      </c>
      <c r="C5850" t="s">
        <v>43</v>
      </c>
      <c r="D5850" s="8">
        <v>41114</v>
      </c>
      <c r="E5850" t="s">
        <v>83</v>
      </c>
      <c r="F5850">
        <v>2345</v>
      </c>
      <c r="G5850" t="s">
        <v>8</v>
      </c>
      <c r="H5850" t="s">
        <v>2</v>
      </c>
      <c r="I5850">
        <v>0</v>
      </c>
      <c r="K5850">
        <v>0</v>
      </c>
      <c r="L5850" t="s">
        <v>73</v>
      </c>
      <c r="M5850" t="s">
        <v>99</v>
      </c>
    </row>
    <row r="5851" spans="1:14" x14ac:dyDescent="0.25">
      <c r="A5851">
        <v>324242</v>
      </c>
      <c r="B5851" t="s">
        <v>228</v>
      </c>
      <c r="D5851" s="8">
        <v>41114</v>
      </c>
      <c r="E5851" t="s">
        <v>53</v>
      </c>
      <c r="F5851">
        <v>1930</v>
      </c>
      <c r="G5851" t="s">
        <v>161</v>
      </c>
      <c r="H5851" t="s">
        <v>4</v>
      </c>
      <c r="I5851">
        <v>150</v>
      </c>
      <c r="K5851">
        <v>1</v>
      </c>
      <c r="L5851" t="s">
        <v>55</v>
      </c>
      <c r="M5851" t="s">
        <v>115</v>
      </c>
      <c r="N5851" t="s">
        <v>57</v>
      </c>
    </row>
    <row r="5852" spans="1:14" x14ac:dyDescent="0.25">
      <c r="A5852">
        <v>324243</v>
      </c>
      <c r="B5852" t="s">
        <v>382</v>
      </c>
      <c r="D5852" s="8">
        <v>41114</v>
      </c>
      <c r="E5852" t="s">
        <v>53</v>
      </c>
      <c r="F5852">
        <v>1220</v>
      </c>
      <c r="G5852" t="s">
        <v>694</v>
      </c>
      <c r="H5852" t="s">
        <v>3</v>
      </c>
      <c r="I5852">
        <v>0</v>
      </c>
      <c r="J5852">
        <v>40</v>
      </c>
      <c r="K5852">
        <v>0</v>
      </c>
      <c r="L5852" t="s">
        <v>73</v>
      </c>
      <c r="M5852" t="s">
        <v>46</v>
      </c>
      <c r="N5852" t="s">
        <v>57</v>
      </c>
    </row>
    <row r="5853" spans="1:14" x14ac:dyDescent="0.25">
      <c r="A5853">
        <v>324256</v>
      </c>
      <c r="B5853" t="s">
        <v>276</v>
      </c>
      <c r="C5853" t="s">
        <v>43</v>
      </c>
      <c r="D5853" s="8">
        <v>41115</v>
      </c>
      <c r="E5853" t="s">
        <v>53</v>
      </c>
      <c r="F5853">
        <v>1540</v>
      </c>
      <c r="G5853" t="s">
        <v>11</v>
      </c>
      <c r="H5853" t="s">
        <v>3</v>
      </c>
      <c r="I5853">
        <v>0</v>
      </c>
      <c r="K5853">
        <v>0</v>
      </c>
      <c r="L5853" t="s">
        <v>84</v>
      </c>
      <c r="M5853" t="s">
        <v>188</v>
      </c>
    </row>
    <row r="5854" spans="1:14" x14ac:dyDescent="0.25">
      <c r="A5854">
        <v>324257</v>
      </c>
      <c r="B5854" t="s">
        <v>92</v>
      </c>
      <c r="C5854" t="s">
        <v>43</v>
      </c>
      <c r="D5854" s="8">
        <v>41115</v>
      </c>
      <c r="E5854" t="s">
        <v>53</v>
      </c>
      <c r="F5854">
        <v>1210</v>
      </c>
      <c r="G5854" t="s">
        <v>7</v>
      </c>
      <c r="H5854" t="s">
        <v>2</v>
      </c>
      <c r="L5854" t="s">
        <v>55</v>
      </c>
      <c r="M5854" t="s">
        <v>51</v>
      </c>
      <c r="N5854" t="s">
        <v>57</v>
      </c>
    </row>
    <row r="5855" spans="1:14" x14ac:dyDescent="0.25">
      <c r="A5855">
        <v>324260</v>
      </c>
      <c r="B5855" t="s">
        <v>383</v>
      </c>
      <c r="D5855" s="8">
        <v>41115</v>
      </c>
      <c r="E5855" t="s">
        <v>53</v>
      </c>
      <c r="F5855">
        <v>1850</v>
      </c>
      <c r="G5855" t="s">
        <v>161</v>
      </c>
      <c r="H5855" t="s">
        <v>4</v>
      </c>
      <c r="J5855">
        <v>180</v>
      </c>
      <c r="L5855" t="s">
        <v>55</v>
      </c>
      <c r="M5855" t="s">
        <v>115</v>
      </c>
      <c r="N5855" t="s">
        <v>57</v>
      </c>
    </row>
    <row r="5856" spans="1:14" x14ac:dyDescent="0.25">
      <c r="A5856">
        <v>324262</v>
      </c>
      <c r="B5856" t="s">
        <v>42</v>
      </c>
      <c r="C5856" t="s">
        <v>43</v>
      </c>
      <c r="D5856" s="8">
        <v>41115</v>
      </c>
      <c r="E5856" t="s">
        <v>53</v>
      </c>
      <c r="G5856" t="s">
        <v>7</v>
      </c>
      <c r="H5856" t="s">
        <v>2</v>
      </c>
      <c r="I5856">
        <v>500</v>
      </c>
      <c r="J5856">
        <v>140</v>
      </c>
      <c r="L5856" t="s">
        <v>55</v>
      </c>
      <c r="M5856" t="s">
        <v>519</v>
      </c>
      <c r="N5856" t="s">
        <v>57</v>
      </c>
    </row>
    <row r="5857" spans="1:14" x14ac:dyDescent="0.25">
      <c r="A5857">
        <v>324281</v>
      </c>
      <c r="B5857" t="s">
        <v>92</v>
      </c>
      <c r="C5857" t="s">
        <v>43</v>
      </c>
      <c r="D5857" s="8">
        <v>41118</v>
      </c>
      <c r="E5857" t="s">
        <v>53</v>
      </c>
      <c r="G5857" t="s">
        <v>11</v>
      </c>
      <c r="H5857" t="s">
        <v>3</v>
      </c>
      <c r="L5857" t="s">
        <v>55</v>
      </c>
      <c r="M5857" t="s">
        <v>238</v>
      </c>
    </row>
    <row r="5858" spans="1:14" x14ac:dyDescent="0.25">
      <c r="A5858">
        <v>324284</v>
      </c>
      <c r="B5858" t="s">
        <v>382</v>
      </c>
      <c r="D5858" s="8">
        <v>41118</v>
      </c>
      <c r="E5858" t="s">
        <v>83</v>
      </c>
      <c r="F5858">
        <v>2130</v>
      </c>
      <c r="G5858" t="s">
        <v>143</v>
      </c>
      <c r="H5858" t="s">
        <v>3</v>
      </c>
      <c r="I5858">
        <v>20</v>
      </c>
      <c r="J5858">
        <v>75</v>
      </c>
      <c r="K5858">
        <v>0</v>
      </c>
      <c r="L5858" t="s">
        <v>55</v>
      </c>
      <c r="M5858" t="s">
        <v>695</v>
      </c>
      <c r="N5858" t="s">
        <v>57</v>
      </c>
    </row>
    <row r="5859" spans="1:14" x14ac:dyDescent="0.25">
      <c r="A5859">
        <v>324285</v>
      </c>
      <c r="B5859" t="s">
        <v>86</v>
      </c>
      <c r="C5859" t="s">
        <v>43</v>
      </c>
      <c r="D5859" s="8">
        <v>41118</v>
      </c>
      <c r="E5859" t="s">
        <v>53</v>
      </c>
      <c r="F5859">
        <v>630</v>
      </c>
      <c r="G5859" t="s">
        <v>241</v>
      </c>
      <c r="H5859" t="s">
        <v>2</v>
      </c>
      <c r="I5859">
        <v>0</v>
      </c>
      <c r="J5859">
        <v>75</v>
      </c>
      <c r="K5859">
        <v>0</v>
      </c>
      <c r="L5859" t="s">
        <v>84</v>
      </c>
      <c r="M5859" t="s">
        <v>77</v>
      </c>
    </row>
    <row r="5860" spans="1:14" x14ac:dyDescent="0.25">
      <c r="A5860">
        <v>324286</v>
      </c>
      <c r="B5860" t="s">
        <v>298</v>
      </c>
      <c r="C5860" t="s">
        <v>106</v>
      </c>
      <c r="D5860" s="8">
        <v>41118</v>
      </c>
      <c r="E5860" t="s">
        <v>53</v>
      </c>
      <c r="F5860">
        <v>1749</v>
      </c>
      <c r="G5860" t="s">
        <v>7</v>
      </c>
      <c r="H5860" t="s">
        <v>2</v>
      </c>
      <c r="K5860">
        <v>1</v>
      </c>
      <c r="L5860" t="s">
        <v>55</v>
      </c>
      <c r="M5860" t="s">
        <v>56</v>
      </c>
      <c r="N5860" t="s">
        <v>57</v>
      </c>
    </row>
    <row r="5861" spans="1:14" x14ac:dyDescent="0.25">
      <c r="A5861">
        <v>324297</v>
      </c>
      <c r="B5861" t="s">
        <v>63</v>
      </c>
      <c r="C5861" t="s">
        <v>43</v>
      </c>
      <c r="D5861" s="8">
        <v>41119</v>
      </c>
      <c r="E5861" t="s">
        <v>53</v>
      </c>
      <c r="F5861">
        <v>1945</v>
      </c>
      <c r="G5861" t="s">
        <v>66</v>
      </c>
      <c r="H5861" t="s">
        <v>4</v>
      </c>
      <c r="I5861">
        <v>0</v>
      </c>
      <c r="J5861">
        <v>140</v>
      </c>
      <c r="K5861">
        <v>0</v>
      </c>
      <c r="L5861" t="s">
        <v>73</v>
      </c>
      <c r="M5861" t="s">
        <v>56</v>
      </c>
      <c r="N5861" t="s">
        <v>57</v>
      </c>
    </row>
    <row r="5862" spans="1:14" x14ac:dyDescent="0.25">
      <c r="A5862">
        <v>324298</v>
      </c>
      <c r="B5862" t="s">
        <v>63</v>
      </c>
      <c r="C5862" t="s">
        <v>43</v>
      </c>
      <c r="D5862" s="8">
        <v>41119</v>
      </c>
      <c r="E5862" t="s">
        <v>83</v>
      </c>
      <c r="F5862">
        <v>2355</v>
      </c>
      <c r="G5862" t="s">
        <v>6</v>
      </c>
      <c r="H5862" t="s">
        <v>2</v>
      </c>
      <c r="I5862">
        <v>2000</v>
      </c>
      <c r="J5862">
        <v>180</v>
      </c>
      <c r="K5862">
        <v>6</v>
      </c>
      <c r="L5862" t="s">
        <v>55</v>
      </c>
      <c r="M5862" t="s">
        <v>294</v>
      </c>
      <c r="N5862" t="s">
        <v>57</v>
      </c>
    </row>
    <row r="5863" spans="1:14" x14ac:dyDescent="0.25">
      <c r="A5863">
        <v>324300</v>
      </c>
      <c r="B5863" t="s">
        <v>220</v>
      </c>
      <c r="C5863" t="s">
        <v>43</v>
      </c>
      <c r="D5863" s="8">
        <v>41120</v>
      </c>
      <c r="E5863" t="s">
        <v>53</v>
      </c>
      <c r="F5863">
        <v>840</v>
      </c>
      <c r="G5863" t="s">
        <v>199</v>
      </c>
      <c r="H5863" t="s">
        <v>3</v>
      </c>
      <c r="I5863">
        <v>0</v>
      </c>
      <c r="J5863">
        <v>120</v>
      </c>
      <c r="K5863">
        <v>0</v>
      </c>
      <c r="L5863" t="s">
        <v>73</v>
      </c>
      <c r="M5863" t="s">
        <v>399</v>
      </c>
      <c r="N5863" t="s">
        <v>57</v>
      </c>
    </row>
    <row r="5864" spans="1:14" x14ac:dyDescent="0.25">
      <c r="A5864">
        <v>324303</v>
      </c>
      <c r="B5864" t="s">
        <v>78</v>
      </c>
      <c r="C5864" t="s">
        <v>43</v>
      </c>
      <c r="D5864" s="8">
        <v>41120</v>
      </c>
      <c r="E5864" t="s">
        <v>53</v>
      </c>
      <c r="F5864">
        <v>700</v>
      </c>
      <c r="G5864" t="s">
        <v>7</v>
      </c>
      <c r="H5864" t="s">
        <v>2</v>
      </c>
      <c r="K5864">
        <v>0</v>
      </c>
      <c r="L5864" t="s">
        <v>55</v>
      </c>
      <c r="M5864" t="s">
        <v>109</v>
      </c>
      <c r="N5864" t="s">
        <v>57</v>
      </c>
    </row>
    <row r="5865" spans="1:14" x14ac:dyDescent="0.25">
      <c r="A5865">
        <v>324305</v>
      </c>
      <c r="B5865" t="s">
        <v>696</v>
      </c>
      <c r="C5865" t="s">
        <v>305</v>
      </c>
      <c r="D5865" s="8">
        <v>41120</v>
      </c>
      <c r="E5865" t="s">
        <v>83</v>
      </c>
      <c r="F5865">
        <v>530</v>
      </c>
      <c r="G5865" t="s">
        <v>553</v>
      </c>
      <c r="H5865" t="s">
        <v>3</v>
      </c>
      <c r="I5865">
        <v>0</v>
      </c>
      <c r="J5865">
        <v>108</v>
      </c>
      <c r="K5865">
        <v>0</v>
      </c>
      <c r="L5865" t="s">
        <v>73</v>
      </c>
      <c r="M5865" t="s">
        <v>256</v>
      </c>
      <c r="N5865" t="s">
        <v>57</v>
      </c>
    </row>
    <row r="5866" spans="1:14" x14ac:dyDescent="0.25">
      <c r="A5866">
        <v>324307</v>
      </c>
      <c r="B5866" t="s">
        <v>101</v>
      </c>
      <c r="C5866" t="s">
        <v>43</v>
      </c>
      <c r="D5866" s="8">
        <v>41121</v>
      </c>
      <c r="E5866" t="s">
        <v>53</v>
      </c>
      <c r="F5866">
        <v>1729</v>
      </c>
      <c r="G5866" t="s">
        <v>7</v>
      </c>
      <c r="H5866" t="s">
        <v>2</v>
      </c>
      <c r="I5866">
        <v>400</v>
      </c>
      <c r="J5866">
        <v>140</v>
      </c>
      <c r="L5866" t="s">
        <v>55</v>
      </c>
      <c r="M5866" t="s">
        <v>74</v>
      </c>
      <c r="N5866" t="s">
        <v>57</v>
      </c>
    </row>
    <row r="5867" spans="1:14" x14ac:dyDescent="0.25">
      <c r="A5867">
        <v>324308</v>
      </c>
      <c r="B5867" t="s">
        <v>95</v>
      </c>
      <c r="C5867" t="s">
        <v>43</v>
      </c>
      <c r="D5867" s="8">
        <v>41121</v>
      </c>
      <c r="E5867" t="s">
        <v>53</v>
      </c>
      <c r="F5867">
        <v>1854</v>
      </c>
      <c r="G5867" t="s">
        <v>19</v>
      </c>
      <c r="H5867" t="s">
        <v>4</v>
      </c>
      <c r="I5867">
        <v>100</v>
      </c>
      <c r="J5867">
        <v>180</v>
      </c>
      <c r="K5867">
        <v>0</v>
      </c>
      <c r="L5867" t="s">
        <v>64</v>
      </c>
      <c r="M5867" t="s">
        <v>81</v>
      </c>
      <c r="N5867" t="s">
        <v>57</v>
      </c>
    </row>
    <row r="5868" spans="1:14" x14ac:dyDescent="0.25">
      <c r="A5868">
        <v>324315</v>
      </c>
      <c r="B5868" t="s">
        <v>48</v>
      </c>
      <c r="D5868" s="8">
        <v>41101</v>
      </c>
      <c r="G5868" t="s">
        <v>324</v>
      </c>
      <c r="H5868" t="s">
        <v>4</v>
      </c>
      <c r="K5868">
        <v>0</v>
      </c>
      <c r="M5868" t="s">
        <v>51</v>
      </c>
    </row>
    <row r="5869" spans="1:14" x14ac:dyDescent="0.25">
      <c r="A5869">
        <v>324316</v>
      </c>
      <c r="B5869" t="s">
        <v>48</v>
      </c>
      <c r="D5869" s="8">
        <v>41101</v>
      </c>
      <c r="G5869" t="s">
        <v>324</v>
      </c>
      <c r="H5869" t="s">
        <v>4</v>
      </c>
      <c r="K5869">
        <v>0</v>
      </c>
      <c r="M5869" t="s">
        <v>291</v>
      </c>
    </row>
    <row r="5870" spans="1:14" x14ac:dyDescent="0.25">
      <c r="A5870">
        <v>324321</v>
      </c>
      <c r="B5870" t="s">
        <v>48</v>
      </c>
      <c r="D5870" s="8">
        <v>41101</v>
      </c>
      <c r="G5870" t="s">
        <v>19</v>
      </c>
      <c r="H5870" t="s">
        <v>4</v>
      </c>
      <c r="K5870">
        <v>0</v>
      </c>
      <c r="M5870" t="s">
        <v>291</v>
      </c>
    </row>
    <row r="5871" spans="1:14" x14ac:dyDescent="0.25">
      <c r="A5871">
        <v>324328</v>
      </c>
      <c r="B5871" t="s">
        <v>48</v>
      </c>
      <c r="D5871" s="8">
        <v>41101</v>
      </c>
      <c r="G5871" t="s">
        <v>9</v>
      </c>
      <c r="H5871" t="s">
        <v>2</v>
      </c>
      <c r="K5871">
        <v>0</v>
      </c>
      <c r="M5871" t="s">
        <v>50</v>
      </c>
    </row>
    <row r="5872" spans="1:14" x14ac:dyDescent="0.25">
      <c r="A5872">
        <v>324329</v>
      </c>
      <c r="B5872" t="s">
        <v>48</v>
      </c>
      <c r="D5872" s="8">
        <v>41101</v>
      </c>
      <c r="G5872" t="s">
        <v>9</v>
      </c>
      <c r="H5872" t="s">
        <v>2</v>
      </c>
      <c r="K5872">
        <v>0</v>
      </c>
      <c r="M5872" t="s">
        <v>282</v>
      </c>
    </row>
    <row r="5873" spans="1:13" x14ac:dyDescent="0.25">
      <c r="A5873">
        <v>324330</v>
      </c>
      <c r="B5873" t="s">
        <v>48</v>
      </c>
      <c r="D5873" s="8">
        <v>41102</v>
      </c>
      <c r="G5873" t="s">
        <v>20</v>
      </c>
      <c r="H5873" t="s">
        <v>4</v>
      </c>
      <c r="K5873">
        <v>0</v>
      </c>
      <c r="M5873" t="s">
        <v>183</v>
      </c>
    </row>
    <row r="5874" spans="1:13" x14ac:dyDescent="0.25">
      <c r="A5874">
        <v>324335</v>
      </c>
      <c r="B5874" t="s">
        <v>48</v>
      </c>
      <c r="D5874" s="8">
        <v>41102</v>
      </c>
      <c r="G5874" t="s">
        <v>168</v>
      </c>
      <c r="H5874" t="s">
        <v>4</v>
      </c>
      <c r="K5874">
        <v>0</v>
      </c>
      <c r="M5874" t="s">
        <v>392</v>
      </c>
    </row>
    <row r="5875" spans="1:13" x14ac:dyDescent="0.25">
      <c r="A5875">
        <v>324340</v>
      </c>
      <c r="B5875" t="s">
        <v>48</v>
      </c>
      <c r="D5875" s="8">
        <v>41102</v>
      </c>
      <c r="G5875" t="s">
        <v>114</v>
      </c>
      <c r="H5875" t="s">
        <v>3</v>
      </c>
      <c r="K5875">
        <v>0</v>
      </c>
      <c r="M5875" t="s">
        <v>51</v>
      </c>
    </row>
    <row r="5876" spans="1:13" x14ac:dyDescent="0.25">
      <c r="A5876">
        <v>324343</v>
      </c>
      <c r="B5876" t="s">
        <v>48</v>
      </c>
      <c r="D5876" s="8">
        <v>41102</v>
      </c>
      <c r="G5876" t="s">
        <v>117</v>
      </c>
      <c r="H5876" t="s">
        <v>2</v>
      </c>
      <c r="K5876">
        <v>0</v>
      </c>
      <c r="M5876" t="s">
        <v>50</v>
      </c>
    </row>
    <row r="5877" spans="1:13" x14ac:dyDescent="0.25">
      <c r="A5877">
        <v>324346</v>
      </c>
      <c r="B5877" t="s">
        <v>48</v>
      </c>
      <c r="D5877" s="8">
        <v>41102</v>
      </c>
      <c r="G5877" t="s">
        <v>93</v>
      </c>
      <c r="H5877" t="s">
        <v>2</v>
      </c>
      <c r="K5877">
        <v>0</v>
      </c>
      <c r="M5877" t="s">
        <v>50</v>
      </c>
    </row>
    <row r="5878" spans="1:13" x14ac:dyDescent="0.25">
      <c r="A5878">
        <v>324350</v>
      </c>
      <c r="B5878" t="s">
        <v>48</v>
      </c>
      <c r="D5878" s="8">
        <v>41102</v>
      </c>
      <c r="G5878" t="s">
        <v>697</v>
      </c>
      <c r="H5878" t="s">
        <v>4</v>
      </c>
      <c r="K5878">
        <v>0</v>
      </c>
      <c r="M5878" t="s">
        <v>51</v>
      </c>
    </row>
    <row r="5879" spans="1:13" x14ac:dyDescent="0.25">
      <c r="A5879">
        <v>324352</v>
      </c>
      <c r="B5879" t="s">
        <v>48</v>
      </c>
      <c r="D5879" s="8">
        <v>41102</v>
      </c>
      <c r="G5879" t="s">
        <v>23</v>
      </c>
      <c r="H5879" t="s">
        <v>4</v>
      </c>
      <c r="K5879">
        <v>0</v>
      </c>
      <c r="M5879" t="s">
        <v>118</v>
      </c>
    </row>
    <row r="5880" spans="1:13" x14ac:dyDescent="0.25">
      <c r="A5880">
        <v>324381</v>
      </c>
      <c r="B5880" t="s">
        <v>48</v>
      </c>
      <c r="D5880" s="8">
        <v>41104</v>
      </c>
      <c r="G5880" t="s">
        <v>19</v>
      </c>
      <c r="H5880" t="s">
        <v>4</v>
      </c>
      <c r="K5880">
        <v>0</v>
      </c>
      <c r="M5880" t="s">
        <v>51</v>
      </c>
    </row>
    <row r="5881" spans="1:13" x14ac:dyDescent="0.25">
      <c r="A5881">
        <v>324382</v>
      </c>
      <c r="B5881" t="s">
        <v>48</v>
      </c>
      <c r="D5881" s="8">
        <v>41104</v>
      </c>
      <c r="G5881" t="s">
        <v>19</v>
      </c>
      <c r="H5881" t="s">
        <v>4</v>
      </c>
      <c r="K5881">
        <v>0</v>
      </c>
      <c r="M5881" t="s">
        <v>291</v>
      </c>
    </row>
    <row r="5882" spans="1:13" x14ac:dyDescent="0.25">
      <c r="A5882">
        <v>324388</v>
      </c>
      <c r="B5882" t="s">
        <v>48</v>
      </c>
      <c r="D5882" s="8">
        <v>41104</v>
      </c>
      <c r="G5882" t="s">
        <v>23</v>
      </c>
      <c r="H5882" t="s">
        <v>4</v>
      </c>
      <c r="K5882">
        <v>0</v>
      </c>
      <c r="M5882" t="s">
        <v>231</v>
      </c>
    </row>
    <row r="5883" spans="1:13" x14ac:dyDescent="0.25">
      <c r="A5883">
        <v>324389</v>
      </c>
      <c r="B5883" t="s">
        <v>48</v>
      </c>
      <c r="D5883" s="8">
        <v>41104</v>
      </c>
      <c r="G5883" t="s">
        <v>23</v>
      </c>
      <c r="H5883" t="s">
        <v>4</v>
      </c>
      <c r="K5883">
        <v>0</v>
      </c>
      <c r="M5883" t="s">
        <v>51</v>
      </c>
    </row>
    <row r="5884" spans="1:13" x14ac:dyDescent="0.25">
      <c r="A5884">
        <v>324390</v>
      </c>
      <c r="B5884" t="s">
        <v>48</v>
      </c>
      <c r="D5884" s="8">
        <v>41104</v>
      </c>
      <c r="G5884" t="s">
        <v>23</v>
      </c>
      <c r="H5884" t="s">
        <v>4</v>
      </c>
      <c r="K5884">
        <v>0</v>
      </c>
      <c r="M5884" t="s">
        <v>183</v>
      </c>
    </row>
    <row r="5885" spans="1:13" x14ac:dyDescent="0.25">
      <c r="A5885">
        <v>324396</v>
      </c>
      <c r="B5885" t="s">
        <v>48</v>
      </c>
      <c r="D5885" s="8">
        <v>41105</v>
      </c>
      <c r="G5885" t="s">
        <v>19</v>
      </c>
      <c r="H5885" t="s">
        <v>4</v>
      </c>
      <c r="K5885">
        <v>0</v>
      </c>
      <c r="M5885" t="s">
        <v>51</v>
      </c>
    </row>
    <row r="5886" spans="1:13" x14ac:dyDescent="0.25">
      <c r="A5886">
        <v>324397</v>
      </c>
      <c r="B5886" t="s">
        <v>48</v>
      </c>
      <c r="D5886" s="8">
        <v>41105</v>
      </c>
      <c r="G5886" t="s">
        <v>19</v>
      </c>
      <c r="H5886" t="s">
        <v>4</v>
      </c>
      <c r="K5886">
        <v>0</v>
      </c>
      <c r="M5886" t="s">
        <v>125</v>
      </c>
    </row>
    <row r="5887" spans="1:13" x14ac:dyDescent="0.25">
      <c r="A5887">
        <v>324405</v>
      </c>
      <c r="B5887" t="s">
        <v>48</v>
      </c>
      <c r="D5887" s="8">
        <v>41105</v>
      </c>
      <c r="G5887" t="s">
        <v>100</v>
      </c>
      <c r="H5887" t="s">
        <v>3</v>
      </c>
      <c r="K5887">
        <v>0</v>
      </c>
      <c r="M5887" t="s">
        <v>74</v>
      </c>
    </row>
    <row r="5888" spans="1:13" x14ac:dyDescent="0.25">
      <c r="A5888">
        <v>324407</v>
      </c>
      <c r="B5888" t="s">
        <v>48</v>
      </c>
      <c r="D5888" s="8">
        <v>41105</v>
      </c>
      <c r="G5888" t="s">
        <v>139</v>
      </c>
      <c r="H5888" t="s">
        <v>2</v>
      </c>
      <c r="K5888">
        <v>0</v>
      </c>
      <c r="M5888" t="s">
        <v>51</v>
      </c>
    </row>
    <row r="5889" spans="1:13" x14ac:dyDescent="0.25">
      <c r="A5889">
        <v>324410</v>
      </c>
      <c r="B5889" t="s">
        <v>48</v>
      </c>
      <c r="D5889" s="8">
        <v>41106</v>
      </c>
      <c r="G5889" t="s">
        <v>20</v>
      </c>
      <c r="H5889" t="s">
        <v>4</v>
      </c>
      <c r="K5889">
        <v>0</v>
      </c>
      <c r="M5889" t="s">
        <v>183</v>
      </c>
    </row>
    <row r="5890" spans="1:13" x14ac:dyDescent="0.25">
      <c r="A5890">
        <v>324411</v>
      </c>
      <c r="B5890" t="s">
        <v>48</v>
      </c>
      <c r="D5890" s="8">
        <v>41106</v>
      </c>
      <c r="G5890" t="s">
        <v>20</v>
      </c>
      <c r="H5890" t="s">
        <v>4</v>
      </c>
      <c r="K5890">
        <v>0</v>
      </c>
      <c r="M5890" t="s">
        <v>231</v>
      </c>
    </row>
    <row r="5891" spans="1:13" x14ac:dyDescent="0.25">
      <c r="A5891">
        <v>324412</v>
      </c>
      <c r="B5891" t="s">
        <v>48</v>
      </c>
      <c r="D5891" s="8">
        <v>41106</v>
      </c>
      <c r="G5891" t="s">
        <v>20</v>
      </c>
      <c r="H5891" t="s">
        <v>4</v>
      </c>
      <c r="K5891">
        <v>0</v>
      </c>
      <c r="M5891" t="s">
        <v>56</v>
      </c>
    </row>
    <row r="5892" spans="1:13" x14ac:dyDescent="0.25">
      <c r="A5892">
        <v>324418</v>
      </c>
      <c r="B5892" t="s">
        <v>48</v>
      </c>
      <c r="D5892" s="8">
        <v>41106</v>
      </c>
      <c r="G5892" t="s">
        <v>66</v>
      </c>
      <c r="H5892" t="s">
        <v>4</v>
      </c>
      <c r="K5892">
        <v>0</v>
      </c>
      <c r="M5892" t="s">
        <v>81</v>
      </c>
    </row>
    <row r="5893" spans="1:13" x14ac:dyDescent="0.25">
      <c r="A5893">
        <v>324421</v>
      </c>
      <c r="B5893" t="s">
        <v>48</v>
      </c>
      <c r="D5893" s="8">
        <v>41106</v>
      </c>
      <c r="G5893" t="s">
        <v>19</v>
      </c>
      <c r="H5893" t="s">
        <v>4</v>
      </c>
      <c r="K5893">
        <v>0</v>
      </c>
      <c r="M5893" t="s">
        <v>51</v>
      </c>
    </row>
    <row r="5894" spans="1:13" x14ac:dyDescent="0.25">
      <c r="A5894">
        <v>324422</v>
      </c>
      <c r="B5894" t="s">
        <v>48</v>
      </c>
      <c r="D5894" s="8">
        <v>41106</v>
      </c>
      <c r="G5894" t="s">
        <v>19</v>
      </c>
      <c r="H5894" t="s">
        <v>4</v>
      </c>
      <c r="K5894">
        <v>0</v>
      </c>
      <c r="M5894" t="s">
        <v>51</v>
      </c>
    </row>
    <row r="5895" spans="1:13" x14ac:dyDescent="0.25">
      <c r="A5895">
        <v>324423</v>
      </c>
      <c r="B5895" t="s">
        <v>48</v>
      </c>
      <c r="D5895" s="8">
        <v>41106</v>
      </c>
      <c r="G5895" t="s">
        <v>19</v>
      </c>
      <c r="H5895" t="s">
        <v>4</v>
      </c>
      <c r="K5895">
        <v>0</v>
      </c>
      <c r="M5895" t="s">
        <v>81</v>
      </c>
    </row>
    <row r="5896" spans="1:13" x14ac:dyDescent="0.25">
      <c r="A5896">
        <v>324429</v>
      </c>
      <c r="B5896" t="s">
        <v>48</v>
      </c>
      <c r="D5896" s="8">
        <v>41106</v>
      </c>
      <c r="G5896" t="s">
        <v>164</v>
      </c>
      <c r="H5896" t="s">
        <v>4</v>
      </c>
      <c r="K5896">
        <v>0</v>
      </c>
      <c r="M5896" t="s">
        <v>125</v>
      </c>
    </row>
    <row r="5897" spans="1:13" x14ac:dyDescent="0.25">
      <c r="A5897">
        <v>324431</v>
      </c>
      <c r="B5897" t="s">
        <v>48</v>
      </c>
      <c r="D5897" s="8">
        <v>41106</v>
      </c>
      <c r="G5897" t="s">
        <v>102</v>
      </c>
      <c r="H5897" t="s">
        <v>2</v>
      </c>
      <c r="K5897">
        <v>0</v>
      </c>
      <c r="M5897" t="s">
        <v>74</v>
      </c>
    </row>
    <row r="5898" spans="1:13" x14ac:dyDescent="0.25">
      <c r="A5898">
        <v>324433</v>
      </c>
      <c r="B5898" t="s">
        <v>48</v>
      </c>
      <c r="D5898" s="8">
        <v>41107</v>
      </c>
      <c r="G5898" t="s">
        <v>20</v>
      </c>
      <c r="H5898" t="s">
        <v>4</v>
      </c>
      <c r="K5898">
        <v>0</v>
      </c>
      <c r="M5898" t="s">
        <v>118</v>
      </c>
    </row>
    <row r="5899" spans="1:13" x14ac:dyDescent="0.25">
      <c r="A5899">
        <v>324434</v>
      </c>
      <c r="B5899" t="s">
        <v>48</v>
      </c>
      <c r="D5899" s="8">
        <v>41107</v>
      </c>
      <c r="G5899" t="s">
        <v>20</v>
      </c>
      <c r="H5899" t="s">
        <v>4</v>
      </c>
      <c r="K5899">
        <v>0</v>
      </c>
      <c r="M5899" t="s">
        <v>77</v>
      </c>
    </row>
    <row r="5900" spans="1:13" x14ac:dyDescent="0.25">
      <c r="A5900">
        <v>324444</v>
      </c>
      <c r="B5900" t="s">
        <v>48</v>
      </c>
      <c r="D5900" s="8">
        <v>41111</v>
      </c>
      <c r="G5900" t="s">
        <v>9</v>
      </c>
      <c r="H5900" t="s">
        <v>2</v>
      </c>
      <c r="K5900">
        <v>0</v>
      </c>
      <c r="M5900" t="s">
        <v>118</v>
      </c>
    </row>
    <row r="5901" spans="1:13" x14ac:dyDescent="0.25">
      <c r="A5901">
        <v>324454</v>
      </c>
      <c r="B5901" t="s">
        <v>48</v>
      </c>
      <c r="D5901" s="8">
        <v>41107</v>
      </c>
      <c r="G5901" t="s">
        <v>93</v>
      </c>
      <c r="H5901" t="s">
        <v>2</v>
      </c>
      <c r="K5901">
        <v>0</v>
      </c>
      <c r="M5901" t="s">
        <v>282</v>
      </c>
    </row>
    <row r="5902" spans="1:13" x14ac:dyDescent="0.25">
      <c r="A5902">
        <v>324460</v>
      </c>
      <c r="B5902" t="s">
        <v>48</v>
      </c>
      <c r="D5902" s="8">
        <v>41107</v>
      </c>
      <c r="G5902" t="s">
        <v>354</v>
      </c>
      <c r="H5902" t="s">
        <v>3</v>
      </c>
      <c r="K5902">
        <v>0</v>
      </c>
      <c r="M5902" t="s">
        <v>60</v>
      </c>
    </row>
    <row r="5903" spans="1:13" x14ac:dyDescent="0.25">
      <c r="A5903">
        <v>324463</v>
      </c>
      <c r="B5903" t="s">
        <v>48</v>
      </c>
      <c r="D5903" s="8">
        <v>41108</v>
      </c>
      <c r="G5903" t="s">
        <v>174</v>
      </c>
      <c r="H5903" t="s">
        <v>4</v>
      </c>
      <c r="K5903">
        <v>0</v>
      </c>
      <c r="M5903" t="s">
        <v>136</v>
      </c>
    </row>
    <row r="5904" spans="1:13" x14ac:dyDescent="0.25">
      <c r="A5904">
        <v>324467</v>
      </c>
      <c r="B5904" t="s">
        <v>48</v>
      </c>
      <c r="D5904" s="8">
        <v>41108</v>
      </c>
      <c r="G5904" t="s">
        <v>11</v>
      </c>
      <c r="H5904" t="s">
        <v>3</v>
      </c>
      <c r="K5904">
        <v>0</v>
      </c>
      <c r="M5904" t="s">
        <v>51</v>
      </c>
    </row>
    <row r="5905" spans="1:13" x14ac:dyDescent="0.25">
      <c r="A5905">
        <v>324471</v>
      </c>
      <c r="B5905" t="s">
        <v>48</v>
      </c>
      <c r="D5905" s="8">
        <v>41108</v>
      </c>
      <c r="G5905" t="s">
        <v>135</v>
      </c>
      <c r="H5905" t="s">
        <v>3</v>
      </c>
      <c r="K5905">
        <v>0</v>
      </c>
      <c r="M5905" t="s">
        <v>77</v>
      </c>
    </row>
    <row r="5906" spans="1:13" x14ac:dyDescent="0.25">
      <c r="A5906">
        <v>324479</v>
      </c>
      <c r="B5906" t="s">
        <v>48</v>
      </c>
      <c r="D5906" s="8">
        <v>41113</v>
      </c>
      <c r="G5906" t="s">
        <v>324</v>
      </c>
      <c r="H5906" t="s">
        <v>4</v>
      </c>
      <c r="K5906">
        <v>0</v>
      </c>
      <c r="M5906" t="s">
        <v>50</v>
      </c>
    </row>
    <row r="5907" spans="1:13" x14ac:dyDescent="0.25">
      <c r="A5907">
        <v>324487</v>
      </c>
      <c r="B5907" t="s">
        <v>48</v>
      </c>
      <c r="D5907" s="8">
        <v>41113</v>
      </c>
      <c r="G5907" t="s">
        <v>19</v>
      </c>
      <c r="H5907" t="s">
        <v>4</v>
      </c>
      <c r="K5907">
        <v>0</v>
      </c>
      <c r="M5907" t="s">
        <v>51</v>
      </c>
    </row>
    <row r="5908" spans="1:13" x14ac:dyDescent="0.25">
      <c r="A5908">
        <v>324499</v>
      </c>
      <c r="B5908" t="s">
        <v>48</v>
      </c>
      <c r="D5908" s="8">
        <v>41091</v>
      </c>
      <c r="G5908" t="s">
        <v>22</v>
      </c>
      <c r="H5908" t="s">
        <v>4</v>
      </c>
      <c r="K5908">
        <v>0</v>
      </c>
      <c r="M5908" t="s">
        <v>60</v>
      </c>
    </row>
    <row r="5909" spans="1:13" x14ac:dyDescent="0.25">
      <c r="A5909">
        <v>324500</v>
      </c>
      <c r="B5909" t="s">
        <v>48</v>
      </c>
      <c r="D5909" s="8">
        <v>41091</v>
      </c>
      <c r="G5909" t="s">
        <v>22</v>
      </c>
      <c r="H5909" t="s">
        <v>4</v>
      </c>
      <c r="K5909">
        <v>0</v>
      </c>
      <c r="M5909" t="s">
        <v>291</v>
      </c>
    </row>
    <row r="5910" spans="1:13" x14ac:dyDescent="0.25">
      <c r="A5910">
        <v>324513</v>
      </c>
      <c r="B5910" t="s">
        <v>48</v>
      </c>
      <c r="D5910" s="8">
        <v>41092</v>
      </c>
      <c r="G5910" t="s">
        <v>168</v>
      </c>
      <c r="H5910" t="s">
        <v>4</v>
      </c>
      <c r="K5910">
        <v>0</v>
      </c>
      <c r="M5910" t="s">
        <v>308</v>
      </c>
    </row>
    <row r="5911" spans="1:13" x14ac:dyDescent="0.25">
      <c r="A5911">
        <v>324518</v>
      </c>
      <c r="B5911" t="s">
        <v>48</v>
      </c>
      <c r="D5911" s="8">
        <v>41092</v>
      </c>
      <c r="G5911" t="s">
        <v>7</v>
      </c>
      <c r="H5911" t="s">
        <v>2</v>
      </c>
      <c r="K5911">
        <v>0</v>
      </c>
      <c r="M5911" t="s">
        <v>99</v>
      </c>
    </row>
    <row r="5912" spans="1:13" x14ac:dyDescent="0.25">
      <c r="A5912">
        <v>324519</v>
      </c>
      <c r="B5912" t="s">
        <v>48</v>
      </c>
      <c r="D5912" s="8">
        <v>41092</v>
      </c>
      <c r="G5912" t="s">
        <v>117</v>
      </c>
      <c r="H5912" t="s">
        <v>2</v>
      </c>
      <c r="K5912">
        <v>0</v>
      </c>
      <c r="M5912" t="s">
        <v>50</v>
      </c>
    </row>
    <row r="5913" spans="1:13" x14ac:dyDescent="0.25">
      <c r="A5913">
        <v>324520</v>
      </c>
      <c r="B5913" t="s">
        <v>48</v>
      </c>
      <c r="D5913" s="8">
        <v>41092</v>
      </c>
      <c r="G5913" t="s">
        <v>117</v>
      </c>
      <c r="H5913" t="s">
        <v>2</v>
      </c>
      <c r="K5913">
        <v>0</v>
      </c>
      <c r="M5913" t="s">
        <v>50</v>
      </c>
    </row>
    <row r="5914" spans="1:13" x14ac:dyDescent="0.25">
      <c r="A5914">
        <v>324524</v>
      </c>
      <c r="B5914" t="s">
        <v>48</v>
      </c>
      <c r="D5914" s="8">
        <v>41092</v>
      </c>
      <c r="G5914" t="s">
        <v>102</v>
      </c>
      <c r="H5914" t="s">
        <v>2</v>
      </c>
      <c r="K5914">
        <v>0</v>
      </c>
      <c r="M5914" t="s">
        <v>74</v>
      </c>
    </row>
    <row r="5915" spans="1:13" x14ac:dyDescent="0.25">
      <c r="A5915">
        <v>324527</v>
      </c>
      <c r="B5915" t="s">
        <v>48</v>
      </c>
      <c r="D5915" s="8">
        <v>41092</v>
      </c>
      <c r="G5915" t="s">
        <v>354</v>
      </c>
      <c r="H5915" t="s">
        <v>3</v>
      </c>
      <c r="K5915">
        <v>0</v>
      </c>
      <c r="M5915" t="s">
        <v>60</v>
      </c>
    </row>
    <row r="5916" spans="1:13" x14ac:dyDescent="0.25">
      <c r="A5916">
        <v>324530</v>
      </c>
      <c r="B5916" t="s">
        <v>48</v>
      </c>
      <c r="D5916" s="8">
        <v>41093</v>
      </c>
      <c r="G5916" t="s">
        <v>168</v>
      </c>
      <c r="H5916" t="s">
        <v>4</v>
      </c>
      <c r="K5916">
        <v>0</v>
      </c>
      <c r="M5916" t="s">
        <v>308</v>
      </c>
    </row>
    <row r="5917" spans="1:13" x14ac:dyDescent="0.25">
      <c r="A5917">
        <v>324534</v>
      </c>
      <c r="B5917" t="s">
        <v>48</v>
      </c>
      <c r="D5917" s="8">
        <v>41093</v>
      </c>
      <c r="G5917" t="s">
        <v>117</v>
      </c>
      <c r="H5917" t="s">
        <v>2</v>
      </c>
      <c r="K5917">
        <v>0</v>
      </c>
      <c r="M5917" t="s">
        <v>50</v>
      </c>
    </row>
    <row r="5918" spans="1:13" x14ac:dyDescent="0.25">
      <c r="A5918">
        <v>324541</v>
      </c>
      <c r="B5918" t="s">
        <v>48</v>
      </c>
      <c r="D5918" s="8">
        <v>41093</v>
      </c>
      <c r="G5918" t="s">
        <v>100</v>
      </c>
      <c r="H5918" t="s">
        <v>3</v>
      </c>
      <c r="K5918">
        <v>0</v>
      </c>
      <c r="M5918" t="s">
        <v>51</v>
      </c>
    </row>
    <row r="5919" spans="1:13" x14ac:dyDescent="0.25">
      <c r="A5919">
        <v>324543</v>
      </c>
      <c r="B5919" t="s">
        <v>48</v>
      </c>
      <c r="D5919" s="8">
        <v>41094</v>
      </c>
      <c r="G5919" t="s">
        <v>134</v>
      </c>
      <c r="H5919" t="s">
        <v>2</v>
      </c>
      <c r="K5919">
        <v>0</v>
      </c>
      <c r="M5919" t="s">
        <v>118</v>
      </c>
    </row>
    <row r="5920" spans="1:13" x14ac:dyDescent="0.25">
      <c r="A5920">
        <v>324552</v>
      </c>
      <c r="B5920" t="s">
        <v>48</v>
      </c>
      <c r="D5920" s="8">
        <v>41094</v>
      </c>
      <c r="G5920" t="s">
        <v>22</v>
      </c>
      <c r="H5920" t="s">
        <v>4</v>
      </c>
      <c r="K5920">
        <v>0</v>
      </c>
      <c r="M5920" t="s">
        <v>74</v>
      </c>
    </row>
    <row r="5921" spans="1:14" x14ac:dyDescent="0.25">
      <c r="A5921">
        <v>324553</v>
      </c>
      <c r="B5921" t="s">
        <v>48</v>
      </c>
      <c r="D5921" s="8">
        <v>41094</v>
      </c>
      <c r="G5921" t="s">
        <v>22</v>
      </c>
      <c r="H5921" t="s">
        <v>4</v>
      </c>
      <c r="K5921">
        <v>0</v>
      </c>
      <c r="M5921" t="s">
        <v>698</v>
      </c>
    </row>
    <row r="5922" spans="1:14" x14ac:dyDescent="0.25">
      <c r="A5922">
        <v>324554</v>
      </c>
      <c r="B5922" t="s">
        <v>48</v>
      </c>
      <c r="D5922" s="8">
        <v>41094</v>
      </c>
      <c r="G5922" t="s">
        <v>117</v>
      </c>
      <c r="H5922" t="s">
        <v>2</v>
      </c>
      <c r="K5922">
        <v>0</v>
      </c>
      <c r="M5922" t="s">
        <v>50</v>
      </c>
    </row>
    <row r="5923" spans="1:14" x14ac:dyDescent="0.25">
      <c r="A5923">
        <v>324574</v>
      </c>
      <c r="B5923" t="s">
        <v>48</v>
      </c>
      <c r="D5923" s="8">
        <v>41098</v>
      </c>
      <c r="G5923" t="s">
        <v>139</v>
      </c>
      <c r="H5923" t="s">
        <v>2</v>
      </c>
      <c r="K5923">
        <v>0</v>
      </c>
      <c r="M5923" t="s">
        <v>87</v>
      </c>
    </row>
    <row r="5924" spans="1:14" x14ac:dyDescent="0.25">
      <c r="A5924">
        <v>324576</v>
      </c>
      <c r="B5924" t="s">
        <v>48</v>
      </c>
      <c r="D5924" s="8">
        <v>41099</v>
      </c>
      <c r="G5924" t="s">
        <v>20</v>
      </c>
      <c r="H5924" t="s">
        <v>4</v>
      </c>
      <c r="K5924">
        <v>0</v>
      </c>
      <c r="M5924" t="s">
        <v>183</v>
      </c>
    </row>
    <row r="5925" spans="1:14" x14ac:dyDescent="0.25">
      <c r="A5925">
        <v>324579</v>
      </c>
      <c r="B5925" t="s">
        <v>48</v>
      </c>
      <c r="D5925" s="8">
        <v>41099</v>
      </c>
      <c r="G5925" t="s">
        <v>168</v>
      </c>
      <c r="H5925" t="s">
        <v>4</v>
      </c>
      <c r="K5925">
        <v>0</v>
      </c>
      <c r="M5925" t="s">
        <v>51</v>
      </c>
    </row>
    <row r="5926" spans="1:14" x14ac:dyDescent="0.25">
      <c r="A5926">
        <v>324585</v>
      </c>
      <c r="B5926" t="s">
        <v>48</v>
      </c>
      <c r="D5926" s="8">
        <v>41099</v>
      </c>
      <c r="G5926" t="s">
        <v>19</v>
      </c>
      <c r="H5926" t="s">
        <v>4</v>
      </c>
      <c r="K5926">
        <v>0</v>
      </c>
      <c r="M5926" t="s">
        <v>183</v>
      </c>
    </row>
    <row r="5927" spans="1:14" x14ac:dyDescent="0.25">
      <c r="A5927">
        <v>324586</v>
      </c>
      <c r="B5927" t="s">
        <v>48</v>
      </c>
      <c r="D5927" s="8">
        <v>41099</v>
      </c>
      <c r="G5927" t="s">
        <v>19</v>
      </c>
      <c r="H5927" t="s">
        <v>4</v>
      </c>
      <c r="K5927">
        <v>0</v>
      </c>
      <c r="M5927" t="s">
        <v>246</v>
      </c>
    </row>
    <row r="5928" spans="1:14" x14ac:dyDescent="0.25">
      <c r="A5928">
        <v>324588</v>
      </c>
      <c r="B5928" t="s">
        <v>48</v>
      </c>
      <c r="D5928" s="8">
        <v>41107</v>
      </c>
      <c r="G5928" t="s">
        <v>20</v>
      </c>
      <c r="H5928" t="s">
        <v>4</v>
      </c>
      <c r="K5928">
        <v>0</v>
      </c>
      <c r="M5928" t="s">
        <v>231</v>
      </c>
    </row>
    <row r="5929" spans="1:14" x14ac:dyDescent="0.25">
      <c r="A5929">
        <v>324599</v>
      </c>
      <c r="B5929" t="s">
        <v>48</v>
      </c>
      <c r="D5929" s="8">
        <v>41110</v>
      </c>
      <c r="G5929" t="s">
        <v>100</v>
      </c>
      <c r="H5929" t="s">
        <v>3</v>
      </c>
      <c r="K5929">
        <v>0</v>
      </c>
      <c r="M5929" t="s">
        <v>51</v>
      </c>
    </row>
    <row r="5930" spans="1:14" x14ac:dyDescent="0.25">
      <c r="A5930">
        <v>324606</v>
      </c>
      <c r="B5930" t="s">
        <v>263</v>
      </c>
      <c r="C5930" t="s">
        <v>43</v>
      </c>
      <c r="D5930" s="8">
        <v>41113</v>
      </c>
      <c r="E5930" t="s">
        <v>53</v>
      </c>
      <c r="F5930">
        <v>1600</v>
      </c>
      <c r="G5930" t="s">
        <v>11</v>
      </c>
      <c r="H5930" t="s">
        <v>3</v>
      </c>
      <c r="I5930">
        <v>4000</v>
      </c>
      <c r="J5930">
        <v>230</v>
      </c>
      <c r="L5930" t="s">
        <v>64</v>
      </c>
      <c r="M5930" t="s">
        <v>132</v>
      </c>
      <c r="N5930" t="s">
        <v>57</v>
      </c>
    </row>
    <row r="5931" spans="1:14" x14ac:dyDescent="0.25">
      <c r="A5931">
        <v>324617</v>
      </c>
      <c r="B5931" t="s">
        <v>63</v>
      </c>
      <c r="C5931" t="s">
        <v>43</v>
      </c>
      <c r="D5931" s="8">
        <v>41113</v>
      </c>
      <c r="E5931" t="s">
        <v>83</v>
      </c>
      <c r="F5931">
        <v>2115</v>
      </c>
      <c r="G5931" t="s">
        <v>6</v>
      </c>
      <c r="H5931" t="s">
        <v>2</v>
      </c>
      <c r="I5931">
        <v>0</v>
      </c>
      <c r="K5931">
        <v>0</v>
      </c>
      <c r="L5931" t="s">
        <v>73</v>
      </c>
      <c r="M5931" t="s">
        <v>238</v>
      </c>
    </row>
    <row r="5932" spans="1:14" x14ac:dyDescent="0.25">
      <c r="A5932">
        <v>324620</v>
      </c>
      <c r="B5932" t="s">
        <v>42</v>
      </c>
      <c r="C5932" t="s">
        <v>43</v>
      </c>
      <c r="D5932" s="8">
        <v>41119</v>
      </c>
      <c r="E5932" t="s">
        <v>53</v>
      </c>
      <c r="F5932">
        <v>1925</v>
      </c>
      <c r="G5932" t="s">
        <v>22</v>
      </c>
      <c r="H5932" t="s">
        <v>4</v>
      </c>
      <c r="I5932">
        <v>900</v>
      </c>
      <c r="J5932">
        <v>135</v>
      </c>
      <c r="K5932">
        <v>3</v>
      </c>
      <c r="L5932" t="s">
        <v>55</v>
      </c>
      <c r="M5932" t="s">
        <v>56</v>
      </c>
      <c r="N5932" t="s">
        <v>57</v>
      </c>
    </row>
    <row r="5933" spans="1:14" x14ac:dyDescent="0.25">
      <c r="A5933">
        <v>324624</v>
      </c>
      <c r="B5933" t="s">
        <v>42</v>
      </c>
      <c r="C5933" t="s">
        <v>43</v>
      </c>
      <c r="D5933" s="8">
        <v>41119</v>
      </c>
      <c r="E5933" t="s">
        <v>53</v>
      </c>
      <c r="F5933">
        <v>1740</v>
      </c>
      <c r="G5933" t="s">
        <v>22</v>
      </c>
      <c r="H5933" t="s">
        <v>4</v>
      </c>
      <c r="I5933">
        <v>6000</v>
      </c>
      <c r="J5933">
        <v>210</v>
      </c>
      <c r="L5933" t="s">
        <v>55</v>
      </c>
      <c r="M5933" t="s">
        <v>46</v>
      </c>
      <c r="N5933" t="s">
        <v>57</v>
      </c>
    </row>
    <row r="5934" spans="1:14" x14ac:dyDescent="0.25">
      <c r="A5934">
        <v>324629</v>
      </c>
      <c r="B5934" t="s">
        <v>192</v>
      </c>
      <c r="C5934" t="s">
        <v>43</v>
      </c>
      <c r="D5934" s="8">
        <v>41120</v>
      </c>
      <c r="E5934" t="s">
        <v>53</v>
      </c>
      <c r="F5934">
        <v>845</v>
      </c>
      <c r="G5934" t="s">
        <v>9</v>
      </c>
      <c r="H5934" t="s">
        <v>2</v>
      </c>
      <c r="I5934">
        <v>0</v>
      </c>
      <c r="J5934">
        <v>120</v>
      </c>
      <c r="K5934">
        <v>0</v>
      </c>
      <c r="L5934" t="s">
        <v>73</v>
      </c>
      <c r="M5934" t="s">
        <v>56</v>
      </c>
      <c r="N5934" t="s">
        <v>57</v>
      </c>
    </row>
    <row r="5935" spans="1:14" x14ac:dyDescent="0.25">
      <c r="A5935">
        <v>324633</v>
      </c>
      <c r="B5935" t="s">
        <v>220</v>
      </c>
      <c r="C5935" t="s">
        <v>43</v>
      </c>
      <c r="D5935" s="8">
        <v>41120</v>
      </c>
      <c r="E5935" t="s">
        <v>53</v>
      </c>
      <c r="F5935">
        <v>1300</v>
      </c>
      <c r="G5935" t="s">
        <v>19</v>
      </c>
      <c r="H5935" t="s">
        <v>4</v>
      </c>
      <c r="I5935">
        <v>0</v>
      </c>
      <c r="J5935">
        <v>95</v>
      </c>
      <c r="K5935">
        <v>0</v>
      </c>
      <c r="L5935" t="s">
        <v>73</v>
      </c>
      <c r="M5935" t="s">
        <v>125</v>
      </c>
      <c r="N5935" t="s">
        <v>57</v>
      </c>
    </row>
    <row r="5936" spans="1:14" x14ac:dyDescent="0.25">
      <c r="A5936">
        <v>324640</v>
      </c>
      <c r="B5936" t="s">
        <v>48</v>
      </c>
      <c r="D5936" s="8">
        <v>41113</v>
      </c>
      <c r="G5936" t="s">
        <v>164</v>
      </c>
      <c r="H5936" t="s">
        <v>4</v>
      </c>
      <c r="K5936">
        <v>0</v>
      </c>
      <c r="M5936" t="s">
        <v>60</v>
      </c>
    </row>
    <row r="5937" spans="1:14" x14ac:dyDescent="0.25">
      <c r="A5937">
        <v>324647</v>
      </c>
      <c r="B5937" t="s">
        <v>48</v>
      </c>
      <c r="D5937" s="8">
        <v>41113</v>
      </c>
      <c r="G5937" t="s">
        <v>8</v>
      </c>
      <c r="H5937" t="s">
        <v>2</v>
      </c>
      <c r="K5937">
        <v>0</v>
      </c>
      <c r="M5937" t="s">
        <v>99</v>
      </c>
    </row>
    <row r="5938" spans="1:14" x14ac:dyDescent="0.25">
      <c r="A5938">
        <v>324665</v>
      </c>
      <c r="B5938" t="s">
        <v>78</v>
      </c>
      <c r="C5938" t="s">
        <v>43</v>
      </c>
      <c r="D5938" s="8">
        <v>41101</v>
      </c>
      <c r="E5938" t="s">
        <v>53</v>
      </c>
      <c r="F5938">
        <v>915</v>
      </c>
      <c r="G5938" t="s">
        <v>19</v>
      </c>
      <c r="H5938" t="s">
        <v>4</v>
      </c>
      <c r="K5938">
        <v>1</v>
      </c>
      <c r="L5938" t="s">
        <v>55</v>
      </c>
      <c r="M5938" t="s">
        <v>183</v>
      </c>
      <c r="N5938" t="s">
        <v>57</v>
      </c>
    </row>
    <row r="5939" spans="1:14" x14ac:dyDescent="0.25">
      <c r="A5939">
        <v>324668</v>
      </c>
      <c r="B5939" t="s">
        <v>145</v>
      </c>
      <c r="C5939" t="s">
        <v>43</v>
      </c>
      <c r="D5939" s="8">
        <v>41101</v>
      </c>
      <c r="E5939" t="s">
        <v>53</v>
      </c>
      <c r="F5939">
        <v>1630</v>
      </c>
      <c r="G5939" t="s">
        <v>161</v>
      </c>
      <c r="H5939" t="s">
        <v>4</v>
      </c>
      <c r="I5939">
        <v>50</v>
      </c>
      <c r="J5939">
        <v>145</v>
      </c>
      <c r="K5939">
        <v>0</v>
      </c>
      <c r="L5939" t="s">
        <v>55</v>
      </c>
      <c r="M5939" t="s">
        <v>286</v>
      </c>
      <c r="N5939" t="s">
        <v>57</v>
      </c>
    </row>
    <row r="5940" spans="1:14" x14ac:dyDescent="0.25">
      <c r="A5940">
        <v>324679</v>
      </c>
      <c r="B5940" t="s">
        <v>48</v>
      </c>
      <c r="D5940" s="8">
        <v>41100</v>
      </c>
      <c r="G5940" t="s">
        <v>19</v>
      </c>
      <c r="H5940" t="s">
        <v>4</v>
      </c>
      <c r="K5940">
        <v>0</v>
      </c>
      <c r="M5940" t="s">
        <v>51</v>
      </c>
    </row>
    <row r="5941" spans="1:14" x14ac:dyDescent="0.25">
      <c r="A5941">
        <v>324682</v>
      </c>
      <c r="B5941" t="s">
        <v>48</v>
      </c>
      <c r="D5941" s="8">
        <v>41100</v>
      </c>
      <c r="G5941" t="s">
        <v>114</v>
      </c>
      <c r="H5941" t="s">
        <v>3</v>
      </c>
      <c r="K5941">
        <v>0</v>
      </c>
      <c r="M5941" t="s">
        <v>51</v>
      </c>
    </row>
    <row r="5942" spans="1:14" x14ac:dyDescent="0.25">
      <c r="A5942">
        <v>324696</v>
      </c>
      <c r="B5942" t="s">
        <v>48</v>
      </c>
      <c r="D5942" s="8">
        <v>41114</v>
      </c>
      <c r="G5942" t="s">
        <v>272</v>
      </c>
      <c r="H5942" t="s">
        <v>4</v>
      </c>
      <c r="K5942">
        <v>0</v>
      </c>
      <c r="M5942" t="s">
        <v>51</v>
      </c>
    </row>
    <row r="5943" spans="1:14" x14ac:dyDescent="0.25">
      <c r="A5943">
        <v>324710</v>
      </c>
      <c r="B5943" t="s">
        <v>48</v>
      </c>
      <c r="D5943" s="8">
        <v>41100</v>
      </c>
      <c r="G5943" t="s">
        <v>354</v>
      </c>
      <c r="H5943" t="s">
        <v>3</v>
      </c>
      <c r="K5943">
        <v>0</v>
      </c>
      <c r="M5943" t="s">
        <v>51</v>
      </c>
    </row>
    <row r="5944" spans="1:14" x14ac:dyDescent="0.25">
      <c r="A5944">
        <v>324720</v>
      </c>
      <c r="B5944" t="s">
        <v>48</v>
      </c>
      <c r="D5944" s="8">
        <v>41109</v>
      </c>
      <c r="G5944" t="s">
        <v>49</v>
      </c>
      <c r="H5944" t="s">
        <v>3</v>
      </c>
      <c r="K5944">
        <v>0</v>
      </c>
      <c r="M5944" t="s">
        <v>51</v>
      </c>
    </row>
    <row r="5945" spans="1:14" x14ac:dyDescent="0.25">
      <c r="A5945">
        <v>324722</v>
      </c>
      <c r="B5945" t="s">
        <v>48</v>
      </c>
      <c r="D5945" s="8">
        <v>41109</v>
      </c>
      <c r="G5945" t="s">
        <v>19</v>
      </c>
      <c r="H5945" t="s">
        <v>4</v>
      </c>
      <c r="K5945">
        <v>0</v>
      </c>
      <c r="M5945" t="s">
        <v>125</v>
      </c>
    </row>
    <row r="5946" spans="1:14" x14ac:dyDescent="0.25">
      <c r="A5946">
        <v>324724</v>
      </c>
      <c r="B5946" t="s">
        <v>48</v>
      </c>
      <c r="D5946" s="8">
        <v>41109</v>
      </c>
      <c r="G5946" t="s">
        <v>114</v>
      </c>
      <c r="H5946" t="s">
        <v>3</v>
      </c>
      <c r="K5946">
        <v>0</v>
      </c>
      <c r="M5946" t="s">
        <v>333</v>
      </c>
    </row>
    <row r="5947" spans="1:14" x14ac:dyDescent="0.25">
      <c r="A5947">
        <v>324728</v>
      </c>
      <c r="B5947" t="s">
        <v>48</v>
      </c>
      <c r="D5947" s="8">
        <v>41109</v>
      </c>
      <c r="G5947" t="s">
        <v>102</v>
      </c>
      <c r="H5947" t="s">
        <v>2</v>
      </c>
      <c r="K5947">
        <v>0</v>
      </c>
      <c r="M5947" t="s">
        <v>280</v>
      </c>
    </row>
    <row r="5948" spans="1:14" x14ac:dyDescent="0.25">
      <c r="A5948">
        <v>324729</v>
      </c>
      <c r="B5948" t="s">
        <v>48</v>
      </c>
      <c r="D5948" s="8">
        <v>41109</v>
      </c>
      <c r="G5948" t="s">
        <v>102</v>
      </c>
      <c r="H5948" t="s">
        <v>2</v>
      </c>
      <c r="K5948">
        <v>0</v>
      </c>
      <c r="M5948" t="s">
        <v>275</v>
      </c>
    </row>
    <row r="5949" spans="1:14" x14ac:dyDescent="0.25">
      <c r="A5949">
        <v>324739</v>
      </c>
      <c r="B5949" t="s">
        <v>48</v>
      </c>
      <c r="D5949" s="8">
        <v>41110</v>
      </c>
      <c r="G5949" t="s">
        <v>49</v>
      </c>
      <c r="H5949" t="s">
        <v>3</v>
      </c>
      <c r="K5949">
        <v>0</v>
      </c>
      <c r="M5949" t="s">
        <v>51</v>
      </c>
    </row>
    <row r="5950" spans="1:14" x14ac:dyDescent="0.25">
      <c r="A5950">
        <v>324740</v>
      </c>
      <c r="B5950" t="s">
        <v>48</v>
      </c>
      <c r="D5950" s="8">
        <v>41110</v>
      </c>
      <c r="G5950" t="s">
        <v>161</v>
      </c>
      <c r="H5950" t="s">
        <v>4</v>
      </c>
      <c r="K5950">
        <v>0</v>
      </c>
      <c r="M5950" t="s">
        <v>123</v>
      </c>
    </row>
    <row r="5951" spans="1:14" x14ac:dyDescent="0.25">
      <c r="A5951">
        <v>324741</v>
      </c>
      <c r="B5951" t="s">
        <v>48</v>
      </c>
      <c r="D5951" s="8">
        <v>41110</v>
      </c>
      <c r="G5951" t="s">
        <v>114</v>
      </c>
      <c r="H5951" t="s">
        <v>3</v>
      </c>
      <c r="K5951">
        <v>0</v>
      </c>
      <c r="M5951" t="s">
        <v>51</v>
      </c>
    </row>
    <row r="5952" spans="1:14" x14ac:dyDescent="0.25">
      <c r="A5952">
        <v>324757</v>
      </c>
      <c r="B5952" t="s">
        <v>48</v>
      </c>
      <c r="D5952" s="8">
        <v>41115</v>
      </c>
      <c r="G5952" t="s">
        <v>19</v>
      </c>
      <c r="H5952" t="s">
        <v>4</v>
      </c>
      <c r="K5952">
        <v>0</v>
      </c>
      <c r="M5952" t="s">
        <v>291</v>
      </c>
    </row>
    <row r="5953" spans="1:13" x14ac:dyDescent="0.25">
      <c r="A5953">
        <v>324759</v>
      </c>
      <c r="B5953" t="s">
        <v>48</v>
      </c>
      <c r="D5953" s="8">
        <v>41115</v>
      </c>
      <c r="G5953" t="s">
        <v>114</v>
      </c>
      <c r="H5953" t="s">
        <v>3</v>
      </c>
      <c r="K5953">
        <v>0</v>
      </c>
      <c r="M5953" t="s">
        <v>125</v>
      </c>
    </row>
    <row r="5954" spans="1:13" x14ac:dyDescent="0.25">
      <c r="A5954">
        <v>324764</v>
      </c>
      <c r="B5954" t="s">
        <v>48</v>
      </c>
      <c r="D5954" s="8">
        <v>41115</v>
      </c>
      <c r="G5954" t="s">
        <v>117</v>
      </c>
      <c r="H5954" t="s">
        <v>2</v>
      </c>
      <c r="K5954">
        <v>0</v>
      </c>
      <c r="M5954" t="s">
        <v>50</v>
      </c>
    </row>
    <row r="5955" spans="1:13" x14ac:dyDescent="0.25">
      <c r="A5955">
        <v>324765</v>
      </c>
      <c r="B5955" t="s">
        <v>48</v>
      </c>
      <c r="D5955" s="8">
        <v>41115</v>
      </c>
      <c r="G5955" t="s">
        <v>117</v>
      </c>
      <c r="H5955" t="s">
        <v>2</v>
      </c>
      <c r="K5955">
        <v>0</v>
      </c>
      <c r="M5955" t="s">
        <v>51</v>
      </c>
    </row>
    <row r="5956" spans="1:13" x14ac:dyDescent="0.25">
      <c r="A5956">
        <v>324775</v>
      </c>
      <c r="B5956" t="s">
        <v>48</v>
      </c>
      <c r="D5956" s="8">
        <v>41116</v>
      </c>
      <c r="G5956" t="s">
        <v>168</v>
      </c>
      <c r="H5956" t="s">
        <v>4</v>
      </c>
      <c r="K5956">
        <v>0</v>
      </c>
      <c r="M5956" t="s">
        <v>51</v>
      </c>
    </row>
    <row r="5957" spans="1:13" x14ac:dyDescent="0.25">
      <c r="A5957">
        <v>324776</v>
      </c>
      <c r="B5957" t="s">
        <v>48</v>
      </c>
      <c r="D5957" s="8">
        <v>41116</v>
      </c>
      <c r="G5957" t="s">
        <v>19</v>
      </c>
      <c r="H5957" t="s">
        <v>4</v>
      </c>
      <c r="K5957">
        <v>0</v>
      </c>
      <c r="M5957" t="s">
        <v>118</v>
      </c>
    </row>
    <row r="5958" spans="1:13" x14ac:dyDescent="0.25">
      <c r="A5958">
        <v>324777</v>
      </c>
      <c r="B5958" t="s">
        <v>48</v>
      </c>
      <c r="D5958" s="8">
        <v>41116</v>
      </c>
      <c r="G5958" t="s">
        <v>19</v>
      </c>
      <c r="H5958" t="s">
        <v>4</v>
      </c>
      <c r="K5958">
        <v>0</v>
      </c>
      <c r="M5958" t="s">
        <v>81</v>
      </c>
    </row>
    <row r="5959" spans="1:13" x14ac:dyDescent="0.25">
      <c r="A5959">
        <v>324780</v>
      </c>
      <c r="B5959" t="s">
        <v>48</v>
      </c>
      <c r="D5959" s="8">
        <v>41116</v>
      </c>
      <c r="G5959" t="s">
        <v>174</v>
      </c>
      <c r="H5959" t="s">
        <v>4</v>
      </c>
      <c r="K5959">
        <v>0</v>
      </c>
      <c r="M5959" t="s">
        <v>51</v>
      </c>
    </row>
    <row r="5960" spans="1:13" x14ac:dyDescent="0.25">
      <c r="A5960">
        <v>324781</v>
      </c>
      <c r="B5960" t="s">
        <v>48</v>
      </c>
      <c r="D5960" s="8">
        <v>41116</v>
      </c>
      <c r="G5960" t="s">
        <v>114</v>
      </c>
      <c r="H5960" t="s">
        <v>3</v>
      </c>
      <c r="K5960">
        <v>0</v>
      </c>
      <c r="M5960" t="s">
        <v>51</v>
      </c>
    </row>
    <row r="5961" spans="1:13" x14ac:dyDescent="0.25">
      <c r="A5961">
        <v>324783</v>
      </c>
      <c r="B5961" t="s">
        <v>48</v>
      </c>
      <c r="D5961" s="8">
        <v>41116</v>
      </c>
      <c r="G5961" t="s">
        <v>7</v>
      </c>
      <c r="H5961" t="s">
        <v>2</v>
      </c>
      <c r="K5961">
        <v>0</v>
      </c>
      <c r="M5961" t="s">
        <v>99</v>
      </c>
    </row>
    <row r="5962" spans="1:13" x14ac:dyDescent="0.25">
      <c r="A5962">
        <v>324785</v>
      </c>
      <c r="B5962" t="s">
        <v>48</v>
      </c>
      <c r="D5962" s="8">
        <v>41116</v>
      </c>
      <c r="G5962" t="s">
        <v>23</v>
      </c>
      <c r="H5962" t="s">
        <v>4</v>
      </c>
      <c r="K5962">
        <v>0</v>
      </c>
      <c r="M5962" t="s">
        <v>77</v>
      </c>
    </row>
    <row r="5963" spans="1:13" x14ac:dyDescent="0.25">
      <c r="A5963">
        <v>324791</v>
      </c>
      <c r="B5963" t="s">
        <v>48</v>
      </c>
      <c r="D5963" s="8">
        <v>41117</v>
      </c>
      <c r="G5963" t="s">
        <v>134</v>
      </c>
      <c r="H5963" t="s">
        <v>2</v>
      </c>
      <c r="K5963">
        <v>0</v>
      </c>
      <c r="M5963" t="s">
        <v>81</v>
      </c>
    </row>
    <row r="5964" spans="1:13" x14ac:dyDescent="0.25">
      <c r="A5964">
        <v>324794</v>
      </c>
      <c r="B5964" t="s">
        <v>48</v>
      </c>
      <c r="D5964" s="8">
        <v>41117</v>
      </c>
      <c r="G5964" t="s">
        <v>168</v>
      </c>
      <c r="H5964" t="s">
        <v>4</v>
      </c>
      <c r="K5964">
        <v>0</v>
      </c>
      <c r="M5964" t="s">
        <v>231</v>
      </c>
    </row>
    <row r="5965" spans="1:13" x14ac:dyDescent="0.25">
      <c r="A5965">
        <v>324797</v>
      </c>
      <c r="B5965" t="s">
        <v>48</v>
      </c>
      <c r="D5965" s="8">
        <v>41117</v>
      </c>
      <c r="G5965" t="s">
        <v>19</v>
      </c>
      <c r="H5965" t="s">
        <v>4</v>
      </c>
      <c r="K5965">
        <v>0</v>
      </c>
      <c r="M5965" t="s">
        <v>125</v>
      </c>
    </row>
    <row r="5966" spans="1:13" x14ac:dyDescent="0.25">
      <c r="A5966">
        <v>324798</v>
      </c>
      <c r="B5966" t="s">
        <v>48</v>
      </c>
      <c r="D5966" s="8">
        <v>41117</v>
      </c>
      <c r="G5966" t="s">
        <v>19</v>
      </c>
      <c r="H5966" t="s">
        <v>4</v>
      </c>
      <c r="K5966">
        <v>0</v>
      </c>
      <c r="M5966" t="s">
        <v>51</v>
      </c>
    </row>
    <row r="5967" spans="1:13" x14ac:dyDescent="0.25">
      <c r="A5967">
        <v>324799</v>
      </c>
      <c r="B5967" t="s">
        <v>48</v>
      </c>
      <c r="D5967" s="8">
        <v>41117</v>
      </c>
      <c r="G5967" t="s">
        <v>114</v>
      </c>
      <c r="H5967" t="s">
        <v>3</v>
      </c>
      <c r="K5967">
        <v>0</v>
      </c>
      <c r="M5967" t="s">
        <v>333</v>
      </c>
    </row>
    <row r="5968" spans="1:13" x14ac:dyDescent="0.25">
      <c r="A5968">
        <v>324802</v>
      </c>
      <c r="B5968" t="s">
        <v>48</v>
      </c>
      <c r="D5968" s="8">
        <v>41117</v>
      </c>
      <c r="G5968" t="s">
        <v>102</v>
      </c>
      <c r="H5968" t="s">
        <v>2</v>
      </c>
      <c r="K5968">
        <v>0</v>
      </c>
      <c r="M5968" t="s">
        <v>172</v>
      </c>
    </row>
    <row r="5969" spans="1:14" x14ac:dyDescent="0.25">
      <c r="A5969">
        <v>324803</v>
      </c>
      <c r="B5969" t="s">
        <v>48</v>
      </c>
      <c r="D5969" s="8">
        <v>41117</v>
      </c>
      <c r="G5969" t="s">
        <v>135</v>
      </c>
      <c r="H5969" t="s">
        <v>3</v>
      </c>
      <c r="K5969">
        <v>0</v>
      </c>
      <c r="M5969" t="s">
        <v>99</v>
      </c>
    </row>
    <row r="5970" spans="1:14" x14ac:dyDescent="0.25">
      <c r="A5970">
        <v>324804</v>
      </c>
      <c r="B5970" t="s">
        <v>48</v>
      </c>
      <c r="D5970" s="8">
        <v>41117</v>
      </c>
      <c r="G5970" t="s">
        <v>9</v>
      </c>
      <c r="H5970" t="s">
        <v>2</v>
      </c>
      <c r="K5970">
        <v>0</v>
      </c>
      <c r="M5970" t="s">
        <v>187</v>
      </c>
    </row>
    <row r="5971" spans="1:14" x14ac:dyDescent="0.25">
      <c r="A5971">
        <v>324818</v>
      </c>
      <c r="B5971" t="s">
        <v>48</v>
      </c>
      <c r="D5971" s="8">
        <v>41118</v>
      </c>
      <c r="G5971" t="s">
        <v>8</v>
      </c>
      <c r="H5971" t="s">
        <v>2</v>
      </c>
      <c r="K5971">
        <v>0</v>
      </c>
      <c r="M5971" t="s">
        <v>129</v>
      </c>
    </row>
    <row r="5972" spans="1:14" x14ac:dyDescent="0.25">
      <c r="A5972">
        <v>324822</v>
      </c>
      <c r="B5972" t="s">
        <v>92</v>
      </c>
      <c r="C5972" t="s">
        <v>43</v>
      </c>
      <c r="D5972" s="8">
        <v>41091</v>
      </c>
      <c r="E5972" t="s">
        <v>53</v>
      </c>
      <c r="F5972">
        <v>1025</v>
      </c>
      <c r="G5972" t="s">
        <v>14</v>
      </c>
      <c r="H5972" t="s">
        <v>3</v>
      </c>
      <c r="I5972">
        <v>1500</v>
      </c>
      <c r="J5972">
        <v>180</v>
      </c>
      <c r="K5972">
        <v>5</v>
      </c>
      <c r="L5972" t="s">
        <v>55</v>
      </c>
      <c r="M5972" t="s">
        <v>56</v>
      </c>
      <c r="N5972" t="s">
        <v>57</v>
      </c>
    </row>
    <row r="5973" spans="1:14" x14ac:dyDescent="0.25">
      <c r="A5973">
        <v>324825</v>
      </c>
      <c r="B5973" t="s">
        <v>42</v>
      </c>
      <c r="C5973" t="s">
        <v>43</v>
      </c>
      <c r="D5973" s="8">
        <v>41091</v>
      </c>
      <c r="E5973" t="s">
        <v>83</v>
      </c>
      <c r="F5973">
        <v>2240</v>
      </c>
      <c r="G5973" t="s">
        <v>22</v>
      </c>
      <c r="H5973" t="s">
        <v>4</v>
      </c>
      <c r="I5973">
        <v>700</v>
      </c>
      <c r="J5973">
        <v>138</v>
      </c>
      <c r="L5973" t="s">
        <v>55</v>
      </c>
      <c r="M5973" t="s">
        <v>56</v>
      </c>
      <c r="N5973" t="s">
        <v>57</v>
      </c>
    </row>
    <row r="5974" spans="1:14" x14ac:dyDescent="0.25">
      <c r="A5974">
        <v>324827</v>
      </c>
      <c r="B5974" t="s">
        <v>699</v>
      </c>
      <c r="C5974" t="s">
        <v>71</v>
      </c>
      <c r="D5974" s="8">
        <v>41092</v>
      </c>
      <c r="E5974" t="s">
        <v>53</v>
      </c>
      <c r="F5974">
        <v>1745</v>
      </c>
      <c r="G5974" t="s">
        <v>406</v>
      </c>
      <c r="H5974" t="s">
        <v>3</v>
      </c>
      <c r="I5974">
        <v>0</v>
      </c>
      <c r="K5974">
        <v>0</v>
      </c>
      <c r="L5974" t="s">
        <v>84</v>
      </c>
      <c r="M5974" t="s">
        <v>56</v>
      </c>
      <c r="N5974" t="s">
        <v>57</v>
      </c>
    </row>
    <row r="5975" spans="1:14" x14ac:dyDescent="0.25">
      <c r="A5975">
        <v>324836</v>
      </c>
      <c r="B5975" t="s">
        <v>42</v>
      </c>
      <c r="C5975" t="s">
        <v>43</v>
      </c>
      <c r="D5975" s="8">
        <v>41092</v>
      </c>
      <c r="E5975" t="s">
        <v>53</v>
      </c>
      <c r="F5975">
        <v>1550</v>
      </c>
      <c r="G5975" t="s">
        <v>66</v>
      </c>
      <c r="H5975" t="s">
        <v>4</v>
      </c>
      <c r="I5975">
        <v>300</v>
      </c>
      <c r="L5975" t="s">
        <v>55</v>
      </c>
      <c r="M5975" t="s">
        <v>81</v>
      </c>
      <c r="N5975" t="s">
        <v>57</v>
      </c>
    </row>
    <row r="5976" spans="1:14" x14ac:dyDescent="0.25">
      <c r="A5976">
        <v>324842</v>
      </c>
      <c r="B5976" t="s">
        <v>167</v>
      </c>
      <c r="C5976" t="s">
        <v>43</v>
      </c>
      <c r="D5976" s="8">
        <v>41114</v>
      </c>
      <c r="E5976" t="s">
        <v>83</v>
      </c>
      <c r="F5976">
        <v>2301</v>
      </c>
      <c r="G5976" t="s">
        <v>8</v>
      </c>
      <c r="H5976" t="s">
        <v>2</v>
      </c>
      <c r="I5976">
        <v>0</v>
      </c>
      <c r="K5976">
        <v>0</v>
      </c>
      <c r="L5976" t="s">
        <v>84</v>
      </c>
      <c r="M5976" t="s">
        <v>99</v>
      </c>
    </row>
    <row r="5977" spans="1:14" x14ac:dyDescent="0.25">
      <c r="A5977">
        <v>324849</v>
      </c>
      <c r="B5977" t="s">
        <v>63</v>
      </c>
      <c r="C5977" t="s">
        <v>43</v>
      </c>
      <c r="D5977" s="8">
        <v>41114</v>
      </c>
      <c r="E5977" t="s">
        <v>53</v>
      </c>
      <c r="F5977">
        <v>1107</v>
      </c>
      <c r="G5977" t="s">
        <v>6</v>
      </c>
      <c r="H5977" t="s">
        <v>2</v>
      </c>
      <c r="I5977">
        <v>700</v>
      </c>
      <c r="J5977">
        <v>150</v>
      </c>
      <c r="K5977">
        <v>1</v>
      </c>
      <c r="L5977" t="s">
        <v>64</v>
      </c>
      <c r="M5977" t="s">
        <v>56</v>
      </c>
      <c r="N5977" t="s">
        <v>57</v>
      </c>
    </row>
    <row r="5978" spans="1:14" x14ac:dyDescent="0.25">
      <c r="A5978">
        <v>324853</v>
      </c>
      <c r="B5978" t="s">
        <v>422</v>
      </c>
      <c r="C5978" t="s">
        <v>43</v>
      </c>
      <c r="D5978" s="8">
        <v>41115</v>
      </c>
      <c r="E5978" t="s">
        <v>53</v>
      </c>
      <c r="F5978">
        <v>1434</v>
      </c>
      <c r="G5978" t="s">
        <v>325</v>
      </c>
      <c r="H5978" t="s">
        <v>2</v>
      </c>
      <c r="I5978">
        <v>0</v>
      </c>
      <c r="J5978">
        <v>100</v>
      </c>
      <c r="K5978">
        <v>0</v>
      </c>
      <c r="L5978" t="s">
        <v>84</v>
      </c>
      <c r="M5978" t="s">
        <v>56</v>
      </c>
      <c r="N5978" t="s">
        <v>57</v>
      </c>
    </row>
    <row r="5979" spans="1:14" x14ac:dyDescent="0.25">
      <c r="A5979">
        <v>324856</v>
      </c>
      <c r="B5979" t="s">
        <v>48</v>
      </c>
      <c r="D5979" s="8">
        <v>41115</v>
      </c>
      <c r="E5979" t="s">
        <v>53</v>
      </c>
      <c r="F5979">
        <v>945</v>
      </c>
      <c r="G5979" t="s">
        <v>21</v>
      </c>
      <c r="H5979" t="s">
        <v>4</v>
      </c>
      <c r="I5979">
        <v>0</v>
      </c>
      <c r="J5979">
        <v>100</v>
      </c>
      <c r="K5979">
        <v>0</v>
      </c>
      <c r="L5979" t="s">
        <v>73</v>
      </c>
      <c r="M5979" t="s">
        <v>169</v>
      </c>
      <c r="N5979" t="s">
        <v>57</v>
      </c>
    </row>
    <row r="5980" spans="1:14" x14ac:dyDescent="0.25">
      <c r="A5980">
        <v>324878</v>
      </c>
      <c r="B5980" t="s">
        <v>48</v>
      </c>
      <c r="D5980" s="8">
        <v>41120</v>
      </c>
      <c r="G5980" t="s">
        <v>49</v>
      </c>
      <c r="H5980" t="s">
        <v>3</v>
      </c>
      <c r="K5980">
        <v>0</v>
      </c>
      <c r="M5980" t="s">
        <v>77</v>
      </c>
    </row>
    <row r="5981" spans="1:14" x14ac:dyDescent="0.25">
      <c r="A5981">
        <v>324879</v>
      </c>
      <c r="B5981" t="s">
        <v>48</v>
      </c>
      <c r="D5981" s="8">
        <v>41120</v>
      </c>
      <c r="G5981" t="s">
        <v>19</v>
      </c>
      <c r="H5981" t="s">
        <v>4</v>
      </c>
      <c r="K5981">
        <v>0</v>
      </c>
      <c r="M5981" t="s">
        <v>125</v>
      </c>
    </row>
    <row r="5982" spans="1:14" x14ac:dyDescent="0.25">
      <c r="A5982">
        <v>324880</v>
      </c>
      <c r="B5982" t="s">
        <v>48</v>
      </c>
      <c r="D5982" s="8">
        <v>41120</v>
      </c>
      <c r="G5982" t="s">
        <v>19</v>
      </c>
      <c r="H5982" t="s">
        <v>4</v>
      </c>
      <c r="K5982">
        <v>0</v>
      </c>
      <c r="M5982" t="s">
        <v>183</v>
      </c>
    </row>
    <row r="5983" spans="1:14" x14ac:dyDescent="0.25">
      <c r="A5983">
        <v>324881</v>
      </c>
      <c r="B5983" t="s">
        <v>48</v>
      </c>
      <c r="D5983" s="8">
        <v>41120</v>
      </c>
      <c r="G5983" t="s">
        <v>19</v>
      </c>
      <c r="H5983" t="s">
        <v>4</v>
      </c>
      <c r="K5983">
        <v>0</v>
      </c>
      <c r="M5983" t="s">
        <v>183</v>
      </c>
    </row>
    <row r="5984" spans="1:14" x14ac:dyDescent="0.25">
      <c r="A5984">
        <v>324882</v>
      </c>
      <c r="B5984" t="s">
        <v>48</v>
      </c>
      <c r="D5984" s="8">
        <v>41120</v>
      </c>
      <c r="G5984" t="s">
        <v>19</v>
      </c>
      <c r="H5984" t="s">
        <v>4</v>
      </c>
      <c r="K5984">
        <v>0</v>
      </c>
      <c r="M5984" t="s">
        <v>51</v>
      </c>
    </row>
    <row r="5985" spans="1:14" x14ac:dyDescent="0.25">
      <c r="A5985">
        <v>324883</v>
      </c>
      <c r="B5985" t="s">
        <v>48</v>
      </c>
      <c r="D5985" s="8">
        <v>41120</v>
      </c>
      <c r="G5985" t="s">
        <v>19</v>
      </c>
      <c r="H5985" t="s">
        <v>4</v>
      </c>
      <c r="K5985">
        <v>0</v>
      </c>
      <c r="M5985" t="s">
        <v>246</v>
      </c>
    </row>
    <row r="5986" spans="1:14" x14ac:dyDescent="0.25">
      <c r="A5986">
        <v>324901</v>
      </c>
      <c r="B5986" t="s">
        <v>48</v>
      </c>
      <c r="D5986" s="8">
        <v>41121</v>
      </c>
      <c r="G5986" t="s">
        <v>19</v>
      </c>
      <c r="H5986" t="s">
        <v>4</v>
      </c>
      <c r="K5986">
        <v>0</v>
      </c>
      <c r="M5986" t="s">
        <v>51</v>
      </c>
    </row>
    <row r="5987" spans="1:14" x14ac:dyDescent="0.25">
      <c r="A5987">
        <v>324903</v>
      </c>
      <c r="B5987" t="s">
        <v>48</v>
      </c>
      <c r="D5987" s="8">
        <v>41121</v>
      </c>
      <c r="G5987" t="s">
        <v>114</v>
      </c>
      <c r="H5987" t="s">
        <v>3</v>
      </c>
      <c r="K5987">
        <v>0</v>
      </c>
      <c r="M5987" t="s">
        <v>115</v>
      </c>
    </row>
    <row r="5988" spans="1:14" x14ac:dyDescent="0.25">
      <c r="A5988">
        <v>324908</v>
      </c>
      <c r="B5988" t="s">
        <v>48</v>
      </c>
      <c r="D5988" s="8">
        <v>41121</v>
      </c>
      <c r="G5988" t="s">
        <v>7</v>
      </c>
      <c r="H5988" t="s">
        <v>2</v>
      </c>
      <c r="K5988">
        <v>0</v>
      </c>
      <c r="M5988" t="s">
        <v>50</v>
      </c>
    </row>
    <row r="5989" spans="1:14" x14ac:dyDescent="0.25">
      <c r="A5989">
        <v>324911</v>
      </c>
      <c r="B5989" t="s">
        <v>48</v>
      </c>
      <c r="D5989" s="8">
        <v>41121</v>
      </c>
      <c r="G5989" t="s">
        <v>23</v>
      </c>
      <c r="H5989" t="s">
        <v>4</v>
      </c>
      <c r="K5989">
        <v>0</v>
      </c>
      <c r="M5989" t="s">
        <v>291</v>
      </c>
    </row>
    <row r="5990" spans="1:14" x14ac:dyDescent="0.25">
      <c r="A5990">
        <v>324912</v>
      </c>
      <c r="B5990" t="s">
        <v>48</v>
      </c>
      <c r="D5990" s="8">
        <v>41121</v>
      </c>
      <c r="G5990" t="s">
        <v>23</v>
      </c>
      <c r="H5990" t="s">
        <v>4</v>
      </c>
      <c r="K5990">
        <v>0</v>
      </c>
      <c r="M5990" t="s">
        <v>80</v>
      </c>
    </row>
    <row r="5991" spans="1:14" x14ac:dyDescent="0.25">
      <c r="A5991">
        <v>324913</v>
      </c>
      <c r="B5991" t="s">
        <v>48</v>
      </c>
      <c r="D5991" s="8">
        <v>41121</v>
      </c>
      <c r="G5991" t="s">
        <v>139</v>
      </c>
      <c r="H5991" t="s">
        <v>2</v>
      </c>
      <c r="K5991">
        <v>0</v>
      </c>
      <c r="M5991" t="s">
        <v>165</v>
      </c>
    </row>
    <row r="5992" spans="1:14" x14ac:dyDescent="0.25">
      <c r="A5992">
        <v>324914</v>
      </c>
      <c r="B5992" t="s">
        <v>576</v>
      </c>
      <c r="C5992" t="s">
        <v>43</v>
      </c>
      <c r="D5992" s="8">
        <v>41092</v>
      </c>
      <c r="E5992" t="s">
        <v>107</v>
      </c>
      <c r="F5992">
        <v>2025</v>
      </c>
      <c r="G5992" t="s">
        <v>143</v>
      </c>
      <c r="H5992" t="s">
        <v>3</v>
      </c>
      <c r="I5992">
        <v>59</v>
      </c>
      <c r="J5992">
        <v>117</v>
      </c>
      <c r="K5992">
        <v>0</v>
      </c>
      <c r="L5992" t="s">
        <v>55</v>
      </c>
      <c r="M5992" t="s">
        <v>282</v>
      </c>
      <c r="N5992" t="s">
        <v>57</v>
      </c>
    </row>
    <row r="5993" spans="1:14" x14ac:dyDescent="0.25">
      <c r="A5993">
        <v>324925</v>
      </c>
      <c r="B5993" t="s">
        <v>311</v>
      </c>
      <c r="C5993" t="s">
        <v>43</v>
      </c>
      <c r="D5993" s="8">
        <v>41093</v>
      </c>
      <c r="E5993" t="s">
        <v>53</v>
      </c>
      <c r="F5993">
        <v>1745</v>
      </c>
      <c r="G5993" t="s">
        <v>117</v>
      </c>
      <c r="H5993" t="s">
        <v>2</v>
      </c>
      <c r="I5993">
        <v>25</v>
      </c>
      <c r="J5993">
        <v>100</v>
      </c>
      <c r="K5993">
        <v>0</v>
      </c>
      <c r="L5993" t="s">
        <v>55</v>
      </c>
      <c r="M5993" t="s">
        <v>50</v>
      </c>
      <c r="N5993" t="s">
        <v>57</v>
      </c>
    </row>
    <row r="5994" spans="1:14" x14ac:dyDescent="0.25">
      <c r="A5994">
        <v>324933</v>
      </c>
      <c r="B5994" t="s">
        <v>95</v>
      </c>
      <c r="C5994" t="s">
        <v>43</v>
      </c>
      <c r="D5994" s="8">
        <v>41094</v>
      </c>
      <c r="E5994" t="s">
        <v>53</v>
      </c>
      <c r="F5994">
        <v>1800</v>
      </c>
      <c r="G5994" t="s">
        <v>19</v>
      </c>
      <c r="H5994" t="s">
        <v>4</v>
      </c>
      <c r="I5994">
        <v>0</v>
      </c>
      <c r="K5994">
        <v>0</v>
      </c>
      <c r="L5994" t="s">
        <v>73</v>
      </c>
      <c r="M5994" t="s">
        <v>81</v>
      </c>
      <c r="N5994" t="s">
        <v>57</v>
      </c>
    </row>
    <row r="5995" spans="1:14" x14ac:dyDescent="0.25">
      <c r="A5995">
        <v>324935</v>
      </c>
      <c r="B5995" t="s">
        <v>62</v>
      </c>
      <c r="C5995" t="s">
        <v>43</v>
      </c>
      <c r="D5995" s="8">
        <v>41094</v>
      </c>
      <c r="E5995" t="s">
        <v>83</v>
      </c>
      <c r="F5995">
        <v>2245</v>
      </c>
      <c r="G5995" t="s">
        <v>23</v>
      </c>
      <c r="H5995" t="s">
        <v>4</v>
      </c>
      <c r="I5995">
        <v>300</v>
      </c>
      <c r="J5995">
        <v>140</v>
      </c>
      <c r="L5995" t="s">
        <v>55</v>
      </c>
      <c r="M5995" t="s">
        <v>351</v>
      </c>
      <c r="N5995" t="s">
        <v>57</v>
      </c>
    </row>
    <row r="5996" spans="1:14" x14ac:dyDescent="0.25">
      <c r="A5996">
        <v>324936</v>
      </c>
      <c r="B5996" t="s">
        <v>230</v>
      </c>
      <c r="C5996" t="s">
        <v>71</v>
      </c>
      <c r="D5996" s="8">
        <v>41094</v>
      </c>
      <c r="E5996" t="s">
        <v>53</v>
      </c>
      <c r="F5996">
        <v>915</v>
      </c>
      <c r="G5996" t="s">
        <v>49</v>
      </c>
      <c r="H5996" t="s">
        <v>3</v>
      </c>
      <c r="I5996">
        <v>200</v>
      </c>
      <c r="J5996">
        <v>61</v>
      </c>
      <c r="L5996" t="s">
        <v>55</v>
      </c>
      <c r="M5996" t="s">
        <v>666</v>
      </c>
      <c r="N5996" t="s">
        <v>57</v>
      </c>
    </row>
    <row r="5997" spans="1:14" x14ac:dyDescent="0.25">
      <c r="A5997">
        <v>324939</v>
      </c>
      <c r="B5997" t="s">
        <v>42</v>
      </c>
      <c r="C5997" t="s">
        <v>43</v>
      </c>
      <c r="D5997" s="8">
        <v>41094</v>
      </c>
      <c r="E5997" t="s">
        <v>53</v>
      </c>
      <c r="F5997">
        <v>1425</v>
      </c>
      <c r="G5997" t="s">
        <v>20</v>
      </c>
      <c r="H5997" t="s">
        <v>4</v>
      </c>
      <c r="I5997">
        <v>2000</v>
      </c>
      <c r="J5997">
        <v>150</v>
      </c>
      <c r="K5997">
        <v>4</v>
      </c>
      <c r="L5997" t="s">
        <v>55</v>
      </c>
      <c r="M5997" t="s">
        <v>132</v>
      </c>
      <c r="N5997" t="s">
        <v>57</v>
      </c>
    </row>
    <row r="5998" spans="1:14" x14ac:dyDescent="0.25">
      <c r="A5998">
        <v>324941</v>
      </c>
      <c r="B5998" t="s">
        <v>63</v>
      </c>
      <c r="C5998" t="s">
        <v>43</v>
      </c>
      <c r="D5998" s="8">
        <v>41094</v>
      </c>
      <c r="E5998" t="s">
        <v>53</v>
      </c>
      <c r="F5998">
        <v>1818</v>
      </c>
      <c r="G5998" t="s">
        <v>94</v>
      </c>
      <c r="H5998" t="s">
        <v>3</v>
      </c>
      <c r="I5998">
        <v>50</v>
      </c>
      <c r="J5998">
        <v>160</v>
      </c>
      <c r="K5998">
        <v>0</v>
      </c>
      <c r="L5998" t="s">
        <v>64</v>
      </c>
      <c r="M5998" t="s">
        <v>46</v>
      </c>
      <c r="N5998" t="s">
        <v>57</v>
      </c>
    </row>
    <row r="5999" spans="1:14" x14ac:dyDescent="0.25">
      <c r="A5999">
        <v>324943</v>
      </c>
      <c r="B5999" t="s">
        <v>92</v>
      </c>
      <c r="C5999" t="s">
        <v>43</v>
      </c>
      <c r="D5999" s="8">
        <v>41094</v>
      </c>
      <c r="E5999" t="s">
        <v>53</v>
      </c>
      <c r="F5999">
        <v>751</v>
      </c>
      <c r="G5999" t="s">
        <v>21</v>
      </c>
      <c r="H5999" t="s">
        <v>4</v>
      </c>
      <c r="I5999">
        <v>0</v>
      </c>
      <c r="K5999">
        <v>0</v>
      </c>
      <c r="L5999" t="s">
        <v>84</v>
      </c>
      <c r="M5999" t="s">
        <v>56</v>
      </c>
    </row>
    <row r="6000" spans="1:14" x14ac:dyDescent="0.25">
      <c r="A6000">
        <v>324948</v>
      </c>
      <c r="B6000" t="s">
        <v>276</v>
      </c>
      <c r="C6000" t="s">
        <v>43</v>
      </c>
      <c r="D6000" s="8">
        <v>41095</v>
      </c>
      <c r="E6000" t="s">
        <v>53</v>
      </c>
      <c r="F6000">
        <v>1555</v>
      </c>
      <c r="G6000" t="s">
        <v>19</v>
      </c>
      <c r="H6000" t="s">
        <v>4</v>
      </c>
      <c r="I6000">
        <v>0</v>
      </c>
      <c r="K6000">
        <v>0</v>
      </c>
      <c r="L6000" t="s">
        <v>84</v>
      </c>
      <c r="M6000" t="s">
        <v>81</v>
      </c>
      <c r="N6000" t="s">
        <v>57</v>
      </c>
    </row>
    <row r="6001" spans="1:14" x14ac:dyDescent="0.25">
      <c r="A6001">
        <v>324949</v>
      </c>
      <c r="B6001" t="s">
        <v>220</v>
      </c>
      <c r="C6001" t="s">
        <v>43</v>
      </c>
      <c r="D6001" s="8">
        <v>41095</v>
      </c>
      <c r="E6001" t="s">
        <v>53</v>
      </c>
      <c r="F6001">
        <v>750</v>
      </c>
      <c r="G6001" t="s">
        <v>19</v>
      </c>
      <c r="H6001" t="s">
        <v>4</v>
      </c>
      <c r="I6001">
        <v>0</v>
      </c>
      <c r="K6001">
        <v>0</v>
      </c>
      <c r="L6001" t="s">
        <v>84</v>
      </c>
      <c r="M6001" t="s">
        <v>50</v>
      </c>
      <c r="N6001" t="s">
        <v>57</v>
      </c>
    </row>
    <row r="6002" spans="1:14" x14ac:dyDescent="0.25">
      <c r="A6002">
        <v>324956</v>
      </c>
      <c r="B6002" t="s">
        <v>298</v>
      </c>
      <c r="C6002" t="s">
        <v>106</v>
      </c>
      <c r="D6002" s="8">
        <v>41095</v>
      </c>
      <c r="E6002" t="s">
        <v>53</v>
      </c>
      <c r="F6002">
        <v>1352</v>
      </c>
      <c r="G6002" t="s">
        <v>571</v>
      </c>
      <c r="H6002" t="s">
        <v>2</v>
      </c>
      <c r="I6002">
        <v>0</v>
      </c>
      <c r="K6002">
        <v>0</v>
      </c>
      <c r="L6002" t="s">
        <v>73</v>
      </c>
      <c r="M6002" t="s">
        <v>56</v>
      </c>
    </row>
    <row r="6003" spans="1:14" x14ac:dyDescent="0.25">
      <c r="A6003">
        <v>324960</v>
      </c>
      <c r="B6003" t="s">
        <v>42</v>
      </c>
      <c r="C6003" t="s">
        <v>43</v>
      </c>
      <c r="D6003" s="8">
        <v>41095</v>
      </c>
      <c r="E6003" t="s">
        <v>53</v>
      </c>
      <c r="F6003">
        <v>1425</v>
      </c>
      <c r="G6003" t="s">
        <v>10</v>
      </c>
      <c r="H6003" t="s">
        <v>2</v>
      </c>
      <c r="I6003">
        <v>0</v>
      </c>
      <c r="J6003">
        <v>70</v>
      </c>
      <c r="K6003">
        <v>0</v>
      </c>
      <c r="L6003" t="s">
        <v>73</v>
      </c>
      <c r="M6003" t="s">
        <v>56</v>
      </c>
      <c r="N6003" t="s">
        <v>57</v>
      </c>
    </row>
    <row r="6004" spans="1:14" x14ac:dyDescent="0.25">
      <c r="A6004">
        <v>324961</v>
      </c>
      <c r="B6004" t="s">
        <v>146</v>
      </c>
      <c r="C6004" t="s">
        <v>43</v>
      </c>
      <c r="D6004" s="8">
        <v>41095</v>
      </c>
      <c r="E6004" t="s">
        <v>53</v>
      </c>
      <c r="F6004">
        <v>1501</v>
      </c>
      <c r="G6004" t="s">
        <v>10</v>
      </c>
      <c r="H6004" t="s">
        <v>2</v>
      </c>
      <c r="I6004">
        <v>0</v>
      </c>
      <c r="J6004">
        <v>155</v>
      </c>
      <c r="K6004">
        <v>0</v>
      </c>
      <c r="L6004" t="s">
        <v>73</v>
      </c>
      <c r="M6004" t="s">
        <v>56</v>
      </c>
      <c r="N6004" t="s">
        <v>57</v>
      </c>
    </row>
    <row r="6005" spans="1:14" x14ac:dyDescent="0.25">
      <c r="A6005">
        <v>324969</v>
      </c>
      <c r="B6005" t="s">
        <v>78</v>
      </c>
      <c r="C6005" t="s">
        <v>43</v>
      </c>
      <c r="D6005" s="8">
        <v>41096</v>
      </c>
      <c r="E6005" t="s">
        <v>53</v>
      </c>
      <c r="F6005">
        <v>1830</v>
      </c>
      <c r="G6005" t="s">
        <v>6</v>
      </c>
      <c r="H6005" t="s">
        <v>2</v>
      </c>
      <c r="L6005" t="s">
        <v>55</v>
      </c>
      <c r="M6005" t="s">
        <v>46</v>
      </c>
      <c r="N6005" t="s">
        <v>57</v>
      </c>
    </row>
    <row r="6006" spans="1:14" x14ac:dyDescent="0.25">
      <c r="A6006">
        <v>324979</v>
      </c>
      <c r="B6006" t="s">
        <v>88</v>
      </c>
      <c r="C6006" t="s">
        <v>43</v>
      </c>
      <c r="D6006" s="8">
        <v>41096</v>
      </c>
      <c r="E6006" t="s">
        <v>53</v>
      </c>
      <c r="F6006">
        <v>1745</v>
      </c>
      <c r="G6006" t="s">
        <v>21</v>
      </c>
      <c r="H6006" t="s">
        <v>4</v>
      </c>
      <c r="I6006">
        <v>0</v>
      </c>
      <c r="K6006">
        <v>0</v>
      </c>
      <c r="L6006" t="s">
        <v>84</v>
      </c>
      <c r="M6006" t="s">
        <v>286</v>
      </c>
      <c r="N6006" t="s">
        <v>57</v>
      </c>
    </row>
    <row r="6007" spans="1:14" x14ac:dyDescent="0.25">
      <c r="A6007">
        <v>324981</v>
      </c>
      <c r="B6007" t="s">
        <v>63</v>
      </c>
      <c r="C6007" t="s">
        <v>43</v>
      </c>
      <c r="D6007" s="8">
        <v>41096</v>
      </c>
      <c r="E6007" t="s">
        <v>53</v>
      </c>
      <c r="F6007">
        <v>1958</v>
      </c>
      <c r="G6007" t="s">
        <v>93</v>
      </c>
      <c r="H6007" t="s">
        <v>2</v>
      </c>
      <c r="I6007">
        <v>0</v>
      </c>
      <c r="J6007">
        <v>120</v>
      </c>
      <c r="K6007">
        <v>0</v>
      </c>
      <c r="L6007" t="s">
        <v>73</v>
      </c>
      <c r="M6007" t="s">
        <v>56</v>
      </c>
      <c r="N6007" t="s">
        <v>57</v>
      </c>
    </row>
    <row r="6008" spans="1:14" x14ac:dyDescent="0.25">
      <c r="A6008">
        <v>324983</v>
      </c>
      <c r="B6008" t="s">
        <v>63</v>
      </c>
      <c r="C6008" t="s">
        <v>43</v>
      </c>
      <c r="D6008" s="8">
        <v>41096</v>
      </c>
      <c r="E6008" t="s">
        <v>53</v>
      </c>
      <c r="F6008">
        <v>1855</v>
      </c>
      <c r="G6008" t="s">
        <v>179</v>
      </c>
      <c r="H6008" t="s">
        <v>2</v>
      </c>
      <c r="I6008">
        <v>0</v>
      </c>
      <c r="K6008">
        <v>0</v>
      </c>
      <c r="L6008" t="s">
        <v>73</v>
      </c>
      <c r="M6008" t="s">
        <v>238</v>
      </c>
    </row>
    <row r="6009" spans="1:14" x14ac:dyDescent="0.25">
      <c r="A6009">
        <v>324984</v>
      </c>
      <c r="B6009" t="s">
        <v>122</v>
      </c>
      <c r="C6009" t="s">
        <v>43</v>
      </c>
      <c r="D6009" s="8">
        <v>41096</v>
      </c>
      <c r="E6009" t="s">
        <v>107</v>
      </c>
      <c r="F6009">
        <v>2024</v>
      </c>
      <c r="G6009" t="s">
        <v>11</v>
      </c>
      <c r="H6009" t="s">
        <v>3</v>
      </c>
      <c r="I6009">
        <v>20</v>
      </c>
      <c r="J6009">
        <v>155</v>
      </c>
      <c r="K6009">
        <v>0</v>
      </c>
      <c r="L6009" t="s">
        <v>55</v>
      </c>
      <c r="M6009" t="s">
        <v>46</v>
      </c>
      <c r="N6009" t="s">
        <v>57</v>
      </c>
    </row>
    <row r="6010" spans="1:14" x14ac:dyDescent="0.25">
      <c r="A6010">
        <v>324989</v>
      </c>
      <c r="B6010" t="s">
        <v>95</v>
      </c>
      <c r="C6010" t="s">
        <v>43</v>
      </c>
      <c r="D6010" s="8">
        <v>41097</v>
      </c>
      <c r="E6010" t="s">
        <v>53</v>
      </c>
      <c r="F6010">
        <v>844</v>
      </c>
      <c r="G6010" t="s">
        <v>19</v>
      </c>
      <c r="H6010" t="s">
        <v>4</v>
      </c>
      <c r="I6010">
        <v>0</v>
      </c>
      <c r="J6010">
        <v>110</v>
      </c>
      <c r="K6010">
        <v>0</v>
      </c>
      <c r="L6010" t="s">
        <v>84</v>
      </c>
      <c r="M6010" t="s">
        <v>104</v>
      </c>
      <c r="N6010" t="s">
        <v>57</v>
      </c>
    </row>
    <row r="6011" spans="1:14" x14ac:dyDescent="0.25">
      <c r="A6011">
        <v>324990</v>
      </c>
      <c r="B6011" t="s">
        <v>347</v>
      </c>
      <c r="C6011" t="s">
        <v>43</v>
      </c>
      <c r="D6011" s="8">
        <v>41097</v>
      </c>
      <c r="E6011" t="s">
        <v>53</v>
      </c>
      <c r="F6011">
        <v>900</v>
      </c>
      <c r="G6011" t="s">
        <v>19</v>
      </c>
      <c r="H6011" t="s">
        <v>4</v>
      </c>
      <c r="I6011">
        <v>0</v>
      </c>
      <c r="K6011">
        <v>0</v>
      </c>
      <c r="L6011" t="s">
        <v>84</v>
      </c>
      <c r="M6011" t="s">
        <v>51</v>
      </c>
      <c r="N6011" t="s">
        <v>57</v>
      </c>
    </row>
    <row r="6012" spans="1:14" x14ac:dyDescent="0.25">
      <c r="A6012">
        <v>325000</v>
      </c>
      <c r="B6012" t="s">
        <v>42</v>
      </c>
      <c r="C6012" t="s">
        <v>43</v>
      </c>
      <c r="D6012" s="8">
        <v>41097</v>
      </c>
      <c r="E6012" t="s">
        <v>53</v>
      </c>
      <c r="F6012">
        <v>2000</v>
      </c>
      <c r="G6012" t="s">
        <v>23</v>
      </c>
      <c r="H6012" t="s">
        <v>4</v>
      </c>
      <c r="I6012">
        <v>3000</v>
      </c>
      <c r="J6012">
        <v>210</v>
      </c>
      <c r="K6012">
        <v>9</v>
      </c>
      <c r="L6012" t="s">
        <v>55</v>
      </c>
      <c r="M6012" t="s">
        <v>56</v>
      </c>
    </row>
    <row r="6013" spans="1:14" x14ac:dyDescent="0.25">
      <c r="A6013">
        <v>325001</v>
      </c>
      <c r="B6013" t="s">
        <v>42</v>
      </c>
      <c r="C6013" t="s">
        <v>43</v>
      </c>
      <c r="D6013" s="8">
        <v>41097</v>
      </c>
      <c r="E6013" t="s">
        <v>53</v>
      </c>
      <c r="F6013">
        <v>745</v>
      </c>
      <c r="G6013" t="s">
        <v>22</v>
      </c>
      <c r="H6013" t="s">
        <v>4</v>
      </c>
      <c r="I6013">
        <v>0</v>
      </c>
      <c r="J6013">
        <v>135</v>
      </c>
      <c r="K6013">
        <v>0</v>
      </c>
      <c r="L6013" t="s">
        <v>84</v>
      </c>
      <c r="M6013" t="s">
        <v>56</v>
      </c>
      <c r="N6013" t="s">
        <v>57</v>
      </c>
    </row>
    <row r="6014" spans="1:14" x14ac:dyDescent="0.25">
      <c r="A6014">
        <v>325009</v>
      </c>
      <c r="B6014" t="s">
        <v>63</v>
      </c>
      <c r="C6014" t="s">
        <v>43</v>
      </c>
      <c r="D6014" s="8">
        <v>41098</v>
      </c>
      <c r="E6014" t="s">
        <v>83</v>
      </c>
      <c r="F6014">
        <v>2155</v>
      </c>
      <c r="G6014" t="s">
        <v>6</v>
      </c>
      <c r="H6014" t="s">
        <v>2</v>
      </c>
      <c r="I6014">
        <v>200</v>
      </c>
      <c r="J6014">
        <v>135</v>
      </c>
      <c r="L6014" t="s">
        <v>55</v>
      </c>
      <c r="M6014" t="s">
        <v>56</v>
      </c>
      <c r="N6014" t="s">
        <v>57</v>
      </c>
    </row>
    <row r="6015" spans="1:14" x14ac:dyDescent="0.25">
      <c r="A6015">
        <v>325011</v>
      </c>
      <c r="B6015" t="s">
        <v>63</v>
      </c>
      <c r="C6015" t="s">
        <v>43</v>
      </c>
      <c r="D6015" s="8">
        <v>41098</v>
      </c>
      <c r="E6015" t="s">
        <v>83</v>
      </c>
      <c r="F6015">
        <v>2250</v>
      </c>
      <c r="G6015" t="s">
        <v>22</v>
      </c>
      <c r="H6015" t="s">
        <v>4</v>
      </c>
      <c r="I6015">
        <v>100</v>
      </c>
      <c r="J6015">
        <v>140</v>
      </c>
      <c r="L6015" t="s">
        <v>55</v>
      </c>
      <c r="M6015" t="s">
        <v>238</v>
      </c>
      <c r="N6015" t="s">
        <v>57</v>
      </c>
    </row>
    <row r="6016" spans="1:14" x14ac:dyDescent="0.25">
      <c r="A6016">
        <v>325049</v>
      </c>
      <c r="B6016" t="s">
        <v>177</v>
      </c>
      <c r="C6016" t="s">
        <v>106</v>
      </c>
      <c r="D6016" s="8">
        <v>41099</v>
      </c>
      <c r="E6016" t="s">
        <v>53</v>
      </c>
      <c r="F6016">
        <v>1040</v>
      </c>
      <c r="G6016" t="s">
        <v>6</v>
      </c>
      <c r="H6016" t="s">
        <v>2</v>
      </c>
      <c r="I6016">
        <v>0</v>
      </c>
      <c r="K6016">
        <v>0</v>
      </c>
      <c r="L6016" t="s">
        <v>73</v>
      </c>
      <c r="M6016" t="s">
        <v>238</v>
      </c>
    </row>
    <row r="6017" spans="1:14" x14ac:dyDescent="0.25">
      <c r="A6017">
        <v>325058</v>
      </c>
      <c r="B6017" t="s">
        <v>220</v>
      </c>
      <c r="C6017" t="s">
        <v>43</v>
      </c>
      <c r="D6017" s="8">
        <v>41100</v>
      </c>
      <c r="E6017" t="s">
        <v>53</v>
      </c>
      <c r="F6017">
        <v>1000</v>
      </c>
      <c r="G6017" t="s">
        <v>23</v>
      </c>
      <c r="H6017" t="s">
        <v>4</v>
      </c>
      <c r="I6017">
        <v>0</v>
      </c>
      <c r="J6017">
        <v>100</v>
      </c>
      <c r="K6017">
        <v>0</v>
      </c>
      <c r="L6017" t="s">
        <v>84</v>
      </c>
      <c r="M6017" t="s">
        <v>104</v>
      </c>
      <c r="N6017" t="s">
        <v>57</v>
      </c>
    </row>
    <row r="6018" spans="1:14" x14ac:dyDescent="0.25">
      <c r="A6018">
        <v>325062</v>
      </c>
      <c r="B6018" t="s">
        <v>92</v>
      </c>
      <c r="C6018" t="s">
        <v>43</v>
      </c>
      <c r="D6018" s="8">
        <v>41100</v>
      </c>
      <c r="E6018" t="s">
        <v>83</v>
      </c>
      <c r="F6018">
        <v>2250</v>
      </c>
      <c r="G6018" t="s">
        <v>6</v>
      </c>
      <c r="H6018" t="s">
        <v>2</v>
      </c>
      <c r="I6018">
        <v>150</v>
      </c>
      <c r="J6018">
        <v>140</v>
      </c>
      <c r="L6018" t="s">
        <v>55</v>
      </c>
      <c r="M6018" t="s">
        <v>294</v>
      </c>
      <c r="N6018" t="s">
        <v>57</v>
      </c>
    </row>
    <row r="6019" spans="1:14" x14ac:dyDescent="0.25">
      <c r="A6019">
        <v>325069</v>
      </c>
      <c r="B6019" t="s">
        <v>63</v>
      </c>
      <c r="C6019" t="s">
        <v>43</v>
      </c>
      <c r="D6019" s="8">
        <v>41100</v>
      </c>
      <c r="E6019" t="s">
        <v>107</v>
      </c>
      <c r="F6019">
        <v>2027</v>
      </c>
      <c r="G6019" t="s">
        <v>22</v>
      </c>
      <c r="H6019" t="s">
        <v>4</v>
      </c>
      <c r="I6019">
        <v>0</v>
      </c>
      <c r="K6019">
        <v>0</v>
      </c>
      <c r="L6019" t="s">
        <v>84</v>
      </c>
      <c r="M6019" t="s">
        <v>51</v>
      </c>
      <c r="N6019" t="s">
        <v>57</v>
      </c>
    </row>
    <row r="6020" spans="1:14" x14ac:dyDescent="0.25">
      <c r="A6020">
        <v>325071</v>
      </c>
      <c r="B6020" t="s">
        <v>42</v>
      </c>
      <c r="C6020" t="s">
        <v>43</v>
      </c>
      <c r="D6020" s="8">
        <v>41100</v>
      </c>
      <c r="E6020" t="s">
        <v>53</v>
      </c>
      <c r="F6020">
        <v>1710</v>
      </c>
      <c r="G6020" t="s">
        <v>22</v>
      </c>
      <c r="H6020" t="s">
        <v>4</v>
      </c>
      <c r="I6020">
        <v>0</v>
      </c>
      <c r="J6020">
        <v>90</v>
      </c>
      <c r="K6020">
        <v>0</v>
      </c>
      <c r="L6020" t="s">
        <v>84</v>
      </c>
      <c r="M6020" t="s">
        <v>279</v>
      </c>
      <c r="N6020" t="s">
        <v>57</v>
      </c>
    </row>
    <row r="6021" spans="1:14" x14ac:dyDescent="0.25">
      <c r="A6021">
        <v>325072</v>
      </c>
      <c r="B6021" t="s">
        <v>149</v>
      </c>
      <c r="C6021" t="s">
        <v>43</v>
      </c>
      <c r="D6021" s="8">
        <v>41100</v>
      </c>
      <c r="E6021" t="s">
        <v>53</v>
      </c>
      <c r="F6021">
        <v>1459</v>
      </c>
      <c r="G6021" t="s">
        <v>22</v>
      </c>
      <c r="H6021" t="s">
        <v>4</v>
      </c>
      <c r="K6021">
        <v>0</v>
      </c>
      <c r="M6021" t="s">
        <v>308</v>
      </c>
      <c r="N6021" t="s">
        <v>61</v>
      </c>
    </row>
    <row r="6022" spans="1:14" x14ac:dyDescent="0.25">
      <c r="A6022">
        <v>325074</v>
      </c>
      <c r="B6022" t="s">
        <v>158</v>
      </c>
      <c r="C6022" t="s">
        <v>43</v>
      </c>
      <c r="D6022" s="8">
        <v>41100</v>
      </c>
      <c r="E6022" t="s">
        <v>83</v>
      </c>
      <c r="F6022">
        <v>110</v>
      </c>
      <c r="G6022" t="s">
        <v>12</v>
      </c>
      <c r="H6022" t="s">
        <v>3</v>
      </c>
      <c r="I6022">
        <v>0</v>
      </c>
      <c r="J6022">
        <v>150</v>
      </c>
      <c r="K6022">
        <v>0</v>
      </c>
      <c r="L6022" t="s">
        <v>84</v>
      </c>
      <c r="M6022" t="s">
        <v>322</v>
      </c>
      <c r="N6022" t="s">
        <v>57</v>
      </c>
    </row>
    <row r="6023" spans="1:14" x14ac:dyDescent="0.25">
      <c r="A6023">
        <v>325087</v>
      </c>
      <c r="B6023" t="s">
        <v>158</v>
      </c>
      <c r="C6023" t="s">
        <v>43</v>
      </c>
      <c r="D6023" s="8">
        <v>41101</v>
      </c>
      <c r="E6023" t="s">
        <v>53</v>
      </c>
      <c r="F6023">
        <v>1635</v>
      </c>
      <c r="G6023" t="s">
        <v>21</v>
      </c>
      <c r="H6023" t="s">
        <v>4</v>
      </c>
      <c r="I6023">
        <v>0</v>
      </c>
      <c r="J6023">
        <v>90</v>
      </c>
      <c r="K6023">
        <v>0</v>
      </c>
      <c r="L6023" t="s">
        <v>84</v>
      </c>
      <c r="M6023" t="s">
        <v>126</v>
      </c>
      <c r="N6023" t="s">
        <v>57</v>
      </c>
    </row>
    <row r="6024" spans="1:14" x14ac:dyDescent="0.25">
      <c r="A6024">
        <v>325094</v>
      </c>
      <c r="B6024" t="s">
        <v>78</v>
      </c>
      <c r="C6024" t="s">
        <v>43</v>
      </c>
      <c r="D6024" s="8">
        <v>41102</v>
      </c>
      <c r="E6024" t="s">
        <v>53</v>
      </c>
      <c r="F6024">
        <v>2020</v>
      </c>
      <c r="G6024" t="s">
        <v>6</v>
      </c>
      <c r="H6024" t="s">
        <v>2</v>
      </c>
      <c r="I6024">
        <v>0</v>
      </c>
      <c r="K6024">
        <v>0</v>
      </c>
      <c r="L6024" t="s">
        <v>73</v>
      </c>
      <c r="M6024" t="s">
        <v>615</v>
      </c>
    </row>
    <row r="6025" spans="1:14" x14ac:dyDescent="0.25">
      <c r="A6025">
        <v>325096</v>
      </c>
      <c r="B6025" t="s">
        <v>78</v>
      </c>
      <c r="C6025" t="s">
        <v>43</v>
      </c>
      <c r="D6025" s="8">
        <v>41102</v>
      </c>
      <c r="E6025" t="s">
        <v>53</v>
      </c>
      <c r="F6025">
        <v>730</v>
      </c>
      <c r="G6025" t="s">
        <v>20</v>
      </c>
      <c r="H6025" t="s">
        <v>4</v>
      </c>
      <c r="I6025">
        <v>5000</v>
      </c>
      <c r="J6025">
        <v>250</v>
      </c>
      <c r="K6025">
        <v>5</v>
      </c>
      <c r="L6025" t="s">
        <v>64</v>
      </c>
      <c r="M6025" t="s">
        <v>56</v>
      </c>
      <c r="N6025" t="s">
        <v>57</v>
      </c>
    </row>
    <row r="6026" spans="1:14" x14ac:dyDescent="0.25">
      <c r="A6026">
        <v>325108</v>
      </c>
      <c r="B6026" t="s">
        <v>88</v>
      </c>
      <c r="C6026" t="s">
        <v>43</v>
      </c>
      <c r="D6026" s="8">
        <v>41102</v>
      </c>
      <c r="E6026" t="s">
        <v>53</v>
      </c>
      <c r="F6026">
        <v>1755</v>
      </c>
      <c r="G6026" t="s">
        <v>21</v>
      </c>
      <c r="H6026" t="s">
        <v>4</v>
      </c>
      <c r="I6026">
        <v>0</v>
      </c>
      <c r="J6026">
        <v>90</v>
      </c>
      <c r="K6026">
        <v>0</v>
      </c>
      <c r="L6026" t="s">
        <v>73</v>
      </c>
      <c r="M6026" t="s">
        <v>56</v>
      </c>
      <c r="N6026" t="s">
        <v>57</v>
      </c>
    </row>
    <row r="6027" spans="1:14" x14ac:dyDescent="0.25">
      <c r="A6027">
        <v>325111</v>
      </c>
      <c r="B6027" t="s">
        <v>42</v>
      </c>
      <c r="C6027" t="s">
        <v>43</v>
      </c>
      <c r="D6027" s="8">
        <v>41102</v>
      </c>
      <c r="E6027" t="s">
        <v>83</v>
      </c>
      <c r="F6027">
        <v>15</v>
      </c>
      <c r="G6027" t="s">
        <v>20</v>
      </c>
      <c r="H6027" t="s">
        <v>4</v>
      </c>
      <c r="I6027">
        <v>5000</v>
      </c>
      <c r="J6027">
        <v>250</v>
      </c>
      <c r="K6027">
        <v>20</v>
      </c>
      <c r="L6027" t="s">
        <v>55</v>
      </c>
      <c r="M6027" t="s">
        <v>56</v>
      </c>
      <c r="N6027" t="s">
        <v>57</v>
      </c>
    </row>
    <row r="6028" spans="1:14" x14ac:dyDescent="0.25">
      <c r="A6028">
        <v>325123</v>
      </c>
      <c r="B6028" t="s">
        <v>62</v>
      </c>
      <c r="C6028" t="s">
        <v>43</v>
      </c>
      <c r="D6028" s="8">
        <v>41103</v>
      </c>
      <c r="E6028" t="s">
        <v>53</v>
      </c>
      <c r="F6028">
        <v>1600</v>
      </c>
      <c r="G6028" t="s">
        <v>10</v>
      </c>
      <c r="H6028" t="s">
        <v>2</v>
      </c>
      <c r="I6028">
        <v>0</v>
      </c>
      <c r="K6028">
        <v>0</v>
      </c>
      <c r="L6028" t="s">
        <v>73</v>
      </c>
      <c r="M6028" t="s">
        <v>172</v>
      </c>
      <c r="N6028" t="s">
        <v>61</v>
      </c>
    </row>
    <row r="6029" spans="1:14" x14ac:dyDescent="0.25">
      <c r="A6029">
        <v>325130</v>
      </c>
      <c r="B6029" t="s">
        <v>120</v>
      </c>
      <c r="C6029" t="s">
        <v>43</v>
      </c>
      <c r="D6029" s="8">
        <v>41103</v>
      </c>
      <c r="E6029" t="s">
        <v>53</v>
      </c>
      <c r="F6029">
        <v>1825</v>
      </c>
      <c r="G6029" t="s">
        <v>23</v>
      </c>
      <c r="H6029" t="s">
        <v>4</v>
      </c>
      <c r="I6029">
        <v>400</v>
      </c>
      <c r="L6029" t="s">
        <v>55</v>
      </c>
      <c r="M6029" t="s">
        <v>51</v>
      </c>
      <c r="N6029" t="s">
        <v>57</v>
      </c>
    </row>
    <row r="6030" spans="1:14" x14ac:dyDescent="0.25">
      <c r="A6030">
        <v>325140</v>
      </c>
      <c r="B6030" t="s">
        <v>88</v>
      </c>
      <c r="C6030" t="s">
        <v>43</v>
      </c>
      <c r="D6030" s="8">
        <v>41104</v>
      </c>
      <c r="E6030" t="s">
        <v>53</v>
      </c>
      <c r="F6030">
        <v>1620</v>
      </c>
      <c r="G6030" t="s">
        <v>9</v>
      </c>
      <c r="H6030" t="s">
        <v>2</v>
      </c>
      <c r="I6030">
        <v>0</v>
      </c>
      <c r="K6030">
        <v>0</v>
      </c>
      <c r="L6030" t="s">
        <v>73</v>
      </c>
      <c r="M6030" t="s">
        <v>50</v>
      </c>
      <c r="N6030" t="s">
        <v>57</v>
      </c>
    </row>
    <row r="6031" spans="1:14" x14ac:dyDescent="0.25">
      <c r="A6031">
        <v>325143</v>
      </c>
      <c r="B6031" t="s">
        <v>220</v>
      </c>
      <c r="C6031" t="s">
        <v>43</v>
      </c>
      <c r="D6031" s="8">
        <v>41104</v>
      </c>
      <c r="E6031" t="s">
        <v>53</v>
      </c>
      <c r="F6031">
        <v>1550</v>
      </c>
      <c r="G6031" t="s">
        <v>21</v>
      </c>
      <c r="H6031" t="s">
        <v>4</v>
      </c>
      <c r="I6031">
        <v>0</v>
      </c>
      <c r="K6031">
        <v>0</v>
      </c>
      <c r="L6031" t="s">
        <v>73</v>
      </c>
      <c r="M6031" t="s">
        <v>81</v>
      </c>
      <c r="N6031" t="s">
        <v>57</v>
      </c>
    </row>
    <row r="6032" spans="1:14" x14ac:dyDescent="0.25">
      <c r="A6032">
        <v>325148</v>
      </c>
      <c r="B6032" t="s">
        <v>42</v>
      </c>
      <c r="C6032" t="s">
        <v>43</v>
      </c>
      <c r="D6032" s="8">
        <v>41114</v>
      </c>
      <c r="E6032" t="s">
        <v>53</v>
      </c>
      <c r="F6032">
        <v>1825</v>
      </c>
      <c r="G6032" t="s">
        <v>6</v>
      </c>
      <c r="H6032" t="s">
        <v>2</v>
      </c>
      <c r="I6032">
        <v>200</v>
      </c>
      <c r="J6032">
        <v>190</v>
      </c>
      <c r="L6032" t="s">
        <v>64</v>
      </c>
      <c r="M6032" t="s">
        <v>56</v>
      </c>
    </row>
    <row r="6033" spans="1:14" x14ac:dyDescent="0.25">
      <c r="A6033">
        <v>325157</v>
      </c>
      <c r="B6033" t="s">
        <v>78</v>
      </c>
      <c r="C6033" t="s">
        <v>43</v>
      </c>
      <c r="D6033" s="8">
        <v>41115</v>
      </c>
      <c r="E6033" t="s">
        <v>44</v>
      </c>
      <c r="F6033">
        <v>615</v>
      </c>
      <c r="G6033" t="s">
        <v>8</v>
      </c>
      <c r="H6033" t="s">
        <v>2</v>
      </c>
      <c r="I6033">
        <v>62</v>
      </c>
      <c r="J6033">
        <v>165</v>
      </c>
      <c r="L6033" t="s">
        <v>64</v>
      </c>
      <c r="M6033" t="s">
        <v>56</v>
      </c>
      <c r="N6033" t="s">
        <v>57</v>
      </c>
    </row>
    <row r="6034" spans="1:14" x14ac:dyDescent="0.25">
      <c r="A6034">
        <v>325158</v>
      </c>
      <c r="B6034" t="s">
        <v>78</v>
      </c>
      <c r="C6034" t="s">
        <v>43</v>
      </c>
      <c r="D6034" s="8">
        <v>41115</v>
      </c>
      <c r="E6034" t="s">
        <v>53</v>
      </c>
      <c r="F6034">
        <v>1331</v>
      </c>
      <c r="G6034" t="s">
        <v>19</v>
      </c>
      <c r="H6034" t="s">
        <v>4</v>
      </c>
      <c r="K6034">
        <v>0</v>
      </c>
      <c r="M6034" t="s">
        <v>172</v>
      </c>
      <c r="N6034" t="s">
        <v>57</v>
      </c>
    </row>
    <row r="6035" spans="1:14" x14ac:dyDescent="0.25">
      <c r="A6035">
        <v>325159</v>
      </c>
      <c r="B6035" t="s">
        <v>86</v>
      </c>
      <c r="C6035" t="s">
        <v>43</v>
      </c>
      <c r="D6035" s="8">
        <v>41115</v>
      </c>
      <c r="E6035" t="s">
        <v>83</v>
      </c>
      <c r="F6035">
        <v>2030</v>
      </c>
      <c r="G6035" t="s">
        <v>19</v>
      </c>
      <c r="H6035" t="s">
        <v>4</v>
      </c>
      <c r="I6035">
        <v>0</v>
      </c>
      <c r="J6035">
        <v>120</v>
      </c>
      <c r="K6035">
        <v>0</v>
      </c>
      <c r="L6035" t="s">
        <v>84</v>
      </c>
      <c r="M6035" t="s">
        <v>56</v>
      </c>
      <c r="N6035" t="s">
        <v>57</v>
      </c>
    </row>
    <row r="6036" spans="1:14" x14ac:dyDescent="0.25">
      <c r="A6036">
        <v>325174</v>
      </c>
      <c r="B6036" t="s">
        <v>63</v>
      </c>
      <c r="C6036" t="s">
        <v>43</v>
      </c>
      <c r="D6036" s="8">
        <v>41104</v>
      </c>
      <c r="E6036" t="s">
        <v>53</v>
      </c>
      <c r="F6036">
        <v>850</v>
      </c>
      <c r="G6036" t="s">
        <v>360</v>
      </c>
      <c r="H6036" t="s">
        <v>3</v>
      </c>
      <c r="I6036">
        <v>0</v>
      </c>
      <c r="J6036">
        <v>120</v>
      </c>
      <c r="K6036">
        <v>0</v>
      </c>
      <c r="L6036" t="s">
        <v>73</v>
      </c>
      <c r="M6036" t="s">
        <v>46</v>
      </c>
      <c r="N6036" t="s">
        <v>57</v>
      </c>
    </row>
    <row r="6037" spans="1:14" x14ac:dyDescent="0.25">
      <c r="A6037">
        <v>325179</v>
      </c>
      <c r="B6037" t="s">
        <v>95</v>
      </c>
      <c r="C6037" t="s">
        <v>43</v>
      </c>
      <c r="D6037" s="8">
        <v>41105</v>
      </c>
      <c r="E6037" t="s">
        <v>53</v>
      </c>
      <c r="F6037">
        <v>1100</v>
      </c>
      <c r="G6037" t="s">
        <v>19</v>
      </c>
      <c r="H6037" t="s">
        <v>4</v>
      </c>
      <c r="I6037">
        <v>0</v>
      </c>
      <c r="J6037">
        <v>130</v>
      </c>
      <c r="K6037">
        <v>0</v>
      </c>
      <c r="L6037" t="s">
        <v>73</v>
      </c>
      <c r="M6037" t="s">
        <v>51</v>
      </c>
      <c r="N6037" t="s">
        <v>57</v>
      </c>
    </row>
    <row r="6038" spans="1:14" x14ac:dyDescent="0.25">
      <c r="A6038">
        <v>325182</v>
      </c>
      <c r="B6038" t="s">
        <v>88</v>
      </c>
      <c r="C6038" t="s">
        <v>43</v>
      </c>
      <c r="D6038" s="8">
        <v>41105</v>
      </c>
      <c r="E6038" t="s">
        <v>53</v>
      </c>
      <c r="F6038">
        <v>1015</v>
      </c>
      <c r="G6038" t="s">
        <v>168</v>
      </c>
      <c r="H6038" t="s">
        <v>4</v>
      </c>
      <c r="I6038">
        <v>0</v>
      </c>
      <c r="K6038">
        <v>0</v>
      </c>
      <c r="L6038" t="s">
        <v>73</v>
      </c>
      <c r="M6038" t="s">
        <v>392</v>
      </c>
      <c r="N6038" t="s">
        <v>57</v>
      </c>
    </row>
    <row r="6039" spans="1:14" x14ac:dyDescent="0.25">
      <c r="A6039">
        <v>325193</v>
      </c>
      <c r="B6039" t="s">
        <v>63</v>
      </c>
      <c r="C6039" t="s">
        <v>43</v>
      </c>
      <c r="D6039" s="8">
        <v>41105</v>
      </c>
      <c r="E6039" t="s">
        <v>53</v>
      </c>
      <c r="F6039">
        <v>1510</v>
      </c>
      <c r="G6039" t="s">
        <v>102</v>
      </c>
      <c r="H6039" t="s">
        <v>2</v>
      </c>
      <c r="I6039">
        <v>50</v>
      </c>
      <c r="J6039">
        <v>130</v>
      </c>
      <c r="K6039">
        <v>0</v>
      </c>
      <c r="L6039" t="s">
        <v>55</v>
      </c>
      <c r="M6039" t="s">
        <v>56</v>
      </c>
      <c r="N6039" t="s">
        <v>57</v>
      </c>
    </row>
    <row r="6040" spans="1:14" x14ac:dyDescent="0.25">
      <c r="A6040">
        <v>325194</v>
      </c>
      <c r="B6040" t="s">
        <v>42</v>
      </c>
      <c r="C6040" t="s">
        <v>43</v>
      </c>
      <c r="D6040" s="8">
        <v>41105</v>
      </c>
      <c r="E6040" t="s">
        <v>53</v>
      </c>
      <c r="F6040">
        <v>1950</v>
      </c>
      <c r="G6040" t="s">
        <v>22</v>
      </c>
      <c r="H6040" t="s">
        <v>4</v>
      </c>
      <c r="I6040">
        <v>0</v>
      </c>
      <c r="K6040">
        <v>0</v>
      </c>
      <c r="L6040" t="s">
        <v>73</v>
      </c>
      <c r="M6040" t="s">
        <v>60</v>
      </c>
      <c r="N6040" t="s">
        <v>57</v>
      </c>
    </row>
    <row r="6041" spans="1:14" x14ac:dyDescent="0.25">
      <c r="A6041">
        <v>325196</v>
      </c>
      <c r="B6041" t="s">
        <v>176</v>
      </c>
      <c r="C6041" t="s">
        <v>43</v>
      </c>
      <c r="D6041" s="8">
        <v>41105</v>
      </c>
      <c r="E6041" t="s">
        <v>53</v>
      </c>
      <c r="F6041">
        <v>1915</v>
      </c>
      <c r="G6041" t="s">
        <v>21</v>
      </c>
      <c r="H6041" t="s">
        <v>4</v>
      </c>
      <c r="I6041">
        <v>0</v>
      </c>
      <c r="K6041">
        <v>0</v>
      </c>
      <c r="L6041" t="s">
        <v>84</v>
      </c>
      <c r="M6041" t="s">
        <v>125</v>
      </c>
    </row>
    <row r="6042" spans="1:14" x14ac:dyDescent="0.25">
      <c r="A6042">
        <v>325202</v>
      </c>
      <c r="B6042" t="s">
        <v>192</v>
      </c>
      <c r="C6042" t="s">
        <v>43</v>
      </c>
      <c r="D6042" s="8">
        <v>41106</v>
      </c>
      <c r="E6042" t="s">
        <v>53</v>
      </c>
      <c r="F6042">
        <v>615</v>
      </c>
      <c r="G6042" t="s">
        <v>59</v>
      </c>
      <c r="H6042" t="s">
        <v>2</v>
      </c>
      <c r="I6042">
        <v>0</v>
      </c>
      <c r="K6042">
        <v>0</v>
      </c>
      <c r="L6042" t="s">
        <v>73</v>
      </c>
      <c r="M6042" t="s">
        <v>56</v>
      </c>
    </row>
    <row r="6043" spans="1:14" x14ac:dyDescent="0.25">
      <c r="A6043">
        <v>325227</v>
      </c>
      <c r="B6043" t="s">
        <v>359</v>
      </c>
      <c r="C6043" t="s">
        <v>43</v>
      </c>
      <c r="D6043" s="8">
        <v>41107</v>
      </c>
      <c r="E6043" t="s">
        <v>53</v>
      </c>
      <c r="F6043">
        <v>1000</v>
      </c>
      <c r="G6043" t="s">
        <v>700</v>
      </c>
      <c r="H6043" t="s">
        <v>4</v>
      </c>
      <c r="I6043">
        <v>50</v>
      </c>
      <c r="K6043">
        <v>0</v>
      </c>
      <c r="L6043" t="s">
        <v>55</v>
      </c>
      <c r="M6043" t="s">
        <v>126</v>
      </c>
      <c r="N6043" t="s">
        <v>57</v>
      </c>
    </row>
    <row r="6044" spans="1:14" x14ac:dyDescent="0.25">
      <c r="A6044">
        <v>325228</v>
      </c>
      <c r="B6044" t="s">
        <v>42</v>
      </c>
      <c r="C6044" t="s">
        <v>43</v>
      </c>
      <c r="D6044" s="8">
        <v>41107</v>
      </c>
      <c r="E6044" t="s">
        <v>53</v>
      </c>
      <c r="F6044">
        <v>1313</v>
      </c>
      <c r="G6044" t="s">
        <v>360</v>
      </c>
      <c r="H6044" t="s">
        <v>3</v>
      </c>
      <c r="I6044">
        <v>0</v>
      </c>
      <c r="J6044">
        <v>110</v>
      </c>
      <c r="K6044">
        <v>0</v>
      </c>
      <c r="L6044" t="s">
        <v>84</v>
      </c>
      <c r="M6044" t="s">
        <v>46</v>
      </c>
      <c r="N6044" t="s">
        <v>57</v>
      </c>
    </row>
    <row r="6045" spans="1:14" x14ac:dyDescent="0.25">
      <c r="A6045">
        <v>325233</v>
      </c>
      <c r="B6045" t="s">
        <v>144</v>
      </c>
      <c r="C6045" t="s">
        <v>43</v>
      </c>
      <c r="D6045" s="8">
        <v>41108</v>
      </c>
      <c r="E6045" t="s">
        <v>83</v>
      </c>
      <c r="F6045">
        <v>2118</v>
      </c>
      <c r="G6045" t="s">
        <v>23</v>
      </c>
      <c r="H6045" t="s">
        <v>4</v>
      </c>
      <c r="I6045">
        <v>0</v>
      </c>
      <c r="J6045">
        <v>100</v>
      </c>
      <c r="K6045">
        <v>0</v>
      </c>
      <c r="L6045" t="s">
        <v>84</v>
      </c>
      <c r="M6045" t="s">
        <v>368</v>
      </c>
      <c r="N6045" t="s">
        <v>57</v>
      </c>
    </row>
    <row r="6046" spans="1:14" x14ac:dyDescent="0.25">
      <c r="A6046">
        <v>325243</v>
      </c>
      <c r="B6046" t="s">
        <v>405</v>
      </c>
      <c r="C6046" t="s">
        <v>43</v>
      </c>
      <c r="D6046" s="8">
        <v>41108</v>
      </c>
      <c r="E6046" t="s">
        <v>83</v>
      </c>
      <c r="F6046">
        <v>600</v>
      </c>
      <c r="G6046" t="s">
        <v>312</v>
      </c>
      <c r="H6046" t="s">
        <v>4</v>
      </c>
      <c r="I6046">
        <v>0</v>
      </c>
      <c r="J6046">
        <v>80</v>
      </c>
      <c r="K6046">
        <v>0</v>
      </c>
      <c r="L6046" t="s">
        <v>73</v>
      </c>
      <c r="M6046" t="s">
        <v>56</v>
      </c>
      <c r="N6046" t="s">
        <v>47</v>
      </c>
    </row>
    <row r="6047" spans="1:14" x14ac:dyDescent="0.25">
      <c r="A6047">
        <v>325249</v>
      </c>
      <c r="B6047" t="s">
        <v>42</v>
      </c>
      <c r="C6047" t="s">
        <v>43</v>
      </c>
      <c r="D6047" s="8">
        <v>41108</v>
      </c>
      <c r="E6047" t="s">
        <v>83</v>
      </c>
      <c r="F6047">
        <v>2133</v>
      </c>
      <c r="G6047" t="s">
        <v>102</v>
      </c>
      <c r="H6047" t="s">
        <v>2</v>
      </c>
      <c r="L6047" t="s">
        <v>55</v>
      </c>
      <c r="M6047" t="s">
        <v>50</v>
      </c>
      <c r="N6047" t="s">
        <v>57</v>
      </c>
    </row>
    <row r="6048" spans="1:14" x14ac:dyDescent="0.25">
      <c r="A6048">
        <v>325250</v>
      </c>
      <c r="B6048" t="s">
        <v>42</v>
      </c>
      <c r="C6048" t="s">
        <v>43</v>
      </c>
      <c r="D6048" s="8">
        <v>41108</v>
      </c>
      <c r="E6048" t="s">
        <v>83</v>
      </c>
      <c r="F6048">
        <v>2310</v>
      </c>
      <c r="G6048" t="s">
        <v>9</v>
      </c>
      <c r="H6048" t="s">
        <v>2</v>
      </c>
      <c r="I6048">
        <v>2000</v>
      </c>
      <c r="J6048">
        <v>160</v>
      </c>
      <c r="L6048" t="s">
        <v>55</v>
      </c>
      <c r="M6048" t="s">
        <v>56</v>
      </c>
      <c r="N6048" t="s">
        <v>57</v>
      </c>
    </row>
    <row r="6049" spans="1:14" x14ac:dyDescent="0.25">
      <c r="A6049">
        <v>325254</v>
      </c>
      <c r="B6049" t="s">
        <v>211</v>
      </c>
      <c r="C6049" t="s">
        <v>106</v>
      </c>
      <c r="D6049" s="8">
        <v>41108</v>
      </c>
      <c r="E6049" t="s">
        <v>44</v>
      </c>
      <c r="F6049">
        <v>607</v>
      </c>
      <c r="G6049" t="s">
        <v>281</v>
      </c>
      <c r="H6049" t="s">
        <v>2</v>
      </c>
      <c r="I6049">
        <v>0</v>
      </c>
      <c r="J6049">
        <v>100</v>
      </c>
      <c r="K6049">
        <v>0</v>
      </c>
      <c r="L6049" t="s">
        <v>84</v>
      </c>
      <c r="M6049" t="s">
        <v>56</v>
      </c>
      <c r="N6049" t="s">
        <v>57</v>
      </c>
    </row>
    <row r="6050" spans="1:14" x14ac:dyDescent="0.25">
      <c r="A6050">
        <v>325267</v>
      </c>
      <c r="B6050" t="s">
        <v>192</v>
      </c>
      <c r="C6050" t="s">
        <v>43</v>
      </c>
      <c r="D6050" s="8">
        <v>41110</v>
      </c>
      <c r="E6050" t="s">
        <v>53</v>
      </c>
      <c r="F6050">
        <v>1910</v>
      </c>
      <c r="G6050" t="s">
        <v>317</v>
      </c>
      <c r="H6050" t="s">
        <v>2</v>
      </c>
      <c r="I6050">
        <v>50</v>
      </c>
      <c r="J6050">
        <v>120</v>
      </c>
      <c r="K6050">
        <v>0</v>
      </c>
      <c r="L6050" t="s">
        <v>55</v>
      </c>
      <c r="M6050" t="s">
        <v>56</v>
      </c>
      <c r="N6050" t="s">
        <v>57</v>
      </c>
    </row>
    <row r="6051" spans="1:14" x14ac:dyDescent="0.25">
      <c r="A6051">
        <v>325270</v>
      </c>
      <c r="B6051" t="s">
        <v>230</v>
      </c>
      <c r="C6051" t="s">
        <v>71</v>
      </c>
      <c r="D6051" s="8">
        <v>41110</v>
      </c>
      <c r="E6051" t="s">
        <v>53</v>
      </c>
      <c r="F6051">
        <v>1600</v>
      </c>
      <c r="G6051" t="s">
        <v>324</v>
      </c>
      <c r="H6051" t="s">
        <v>4</v>
      </c>
      <c r="I6051">
        <v>1000</v>
      </c>
      <c r="J6051">
        <v>110</v>
      </c>
      <c r="L6051" t="s">
        <v>55</v>
      </c>
      <c r="M6051" t="s">
        <v>56</v>
      </c>
      <c r="N6051" t="s">
        <v>57</v>
      </c>
    </row>
    <row r="6052" spans="1:14" x14ac:dyDescent="0.25">
      <c r="A6052">
        <v>325275</v>
      </c>
      <c r="B6052" t="s">
        <v>92</v>
      </c>
      <c r="C6052" t="s">
        <v>43</v>
      </c>
      <c r="D6052" s="8">
        <v>41110</v>
      </c>
      <c r="E6052" t="s">
        <v>83</v>
      </c>
      <c r="F6052">
        <v>2240</v>
      </c>
      <c r="G6052" t="s">
        <v>7</v>
      </c>
      <c r="H6052" t="s">
        <v>2</v>
      </c>
      <c r="I6052">
        <v>3000</v>
      </c>
      <c r="L6052" t="s">
        <v>55</v>
      </c>
      <c r="M6052" t="s">
        <v>104</v>
      </c>
      <c r="N6052" t="s">
        <v>57</v>
      </c>
    </row>
    <row r="6053" spans="1:14" x14ac:dyDescent="0.25">
      <c r="A6053">
        <v>325281</v>
      </c>
      <c r="B6053" t="s">
        <v>78</v>
      </c>
      <c r="C6053" t="s">
        <v>43</v>
      </c>
      <c r="D6053" s="8">
        <v>41110</v>
      </c>
      <c r="E6053" t="s">
        <v>83</v>
      </c>
      <c r="F6053">
        <v>2110</v>
      </c>
      <c r="G6053" t="s">
        <v>22</v>
      </c>
      <c r="H6053" t="s">
        <v>4</v>
      </c>
      <c r="I6053">
        <v>2000</v>
      </c>
      <c r="J6053">
        <v>144</v>
      </c>
      <c r="K6053">
        <v>3</v>
      </c>
      <c r="L6053" t="s">
        <v>55</v>
      </c>
      <c r="M6053" t="s">
        <v>56</v>
      </c>
      <c r="N6053" t="s">
        <v>57</v>
      </c>
    </row>
    <row r="6054" spans="1:14" x14ac:dyDescent="0.25">
      <c r="A6054">
        <v>325286</v>
      </c>
      <c r="B6054" t="s">
        <v>105</v>
      </c>
      <c r="C6054" t="s">
        <v>106</v>
      </c>
      <c r="D6054" s="8">
        <v>41110</v>
      </c>
      <c r="E6054" t="s">
        <v>53</v>
      </c>
      <c r="F6054">
        <v>1131</v>
      </c>
      <c r="G6054" t="s">
        <v>526</v>
      </c>
      <c r="H6054" t="s">
        <v>2</v>
      </c>
      <c r="K6054">
        <v>0</v>
      </c>
      <c r="L6054" t="s">
        <v>55</v>
      </c>
      <c r="M6054" t="s">
        <v>56</v>
      </c>
    </row>
    <row r="6055" spans="1:14" x14ac:dyDescent="0.25">
      <c r="A6055">
        <v>325291</v>
      </c>
      <c r="B6055" t="s">
        <v>349</v>
      </c>
      <c r="C6055" t="s">
        <v>43</v>
      </c>
      <c r="D6055" s="8">
        <v>41111</v>
      </c>
      <c r="E6055" t="s">
        <v>53</v>
      </c>
      <c r="F6055">
        <v>1700</v>
      </c>
      <c r="G6055" t="s">
        <v>11</v>
      </c>
      <c r="H6055" t="s">
        <v>3</v>
      </c>
      <c r="I6055">
        <v>0</v>
      </c>
      <c r="J6055">
        <v>135</v>
      </c>
      <c r="K6055">
        <v>0</v>
      </c>
      <c r="L6055" t="s">
        <v>73</v>
      </c>
      <c r="M6055" t="s">
        <v>56</v>
      </c>
      <c r="N6055" t="s">
        <v>57</v>
      </c>
    </row>
    <row r="6056" spans="1:14" x14ac:dyDescent="0.25">
      <c r="A6056">
        <v>325293</v>
      </c>
      <c r="B6056" t="s">
        <v>155</v>
      </c>
      <c r="C6056" t="s">
        <v>71</v>
      </c>
      <c r="D6056" s="8">
        <v>41111</v>
      </c>
      <c r="E6056" t="s">
        <v>53</v>
      </c>
      <c r="F6056">
        <v>900</v>
      </c>
      <c r="G6056" t="s">
        <v>201</v>
      </c>
      <c r="H6056" t="s">
        <v>3</v>
      </c>
      <c r="I6056">
        <v>400</v>
      </c>
      <c r="J6056">
        <v>75</v>
      </c>
      <c r="L6056" t="s">
        <v>55</v>
      </c>
      <c r="M6056" t="s">
        <v>56</v>
      </c>
      <c r="N6056" t="s">
        <v>57</v>
      </c>
    </row>
    <row r="6057" spans="1:14" x14ac:dyDescent="0.25">
      <c r="A6057">
        <v>325299</v>
      </c>
      <c r="B6057" t="s">
        <v>63</v>
      </c>
      <c r="C6057" t="s">
        <v>43</v>
      </c>
      <c r="D6057" s="8">
        <v>41111</v>
      </c>
      <c r="E6057" t="s">
        <v>53</v>
      </c>
      <c r="F6057">
        <v>1825</v>
      </c>
      <c r="G6057" t="s">
        <v>66</v>
      </c>
      <c r="H6057" t="s">
        <v>4</v>
      </c>
      <c r="I6057">
        <v>10</v>
      </c>
      <c r="J6057">
        <v>130</v>
      </c>
      <c r="K6057">
        <v>0</v>
      </c>
      <c r="L6057" t="s">
        <v>55</v>
      </c>
      <c r="M6057" t="s">
        <v>56</v>
      </c>
      <c r="N6057" t="s">
        <v>57</v>
      </c>
    </row>
    <row r="6058" spans="1:14" x14ac:dyDescent="0.25">
      <c r="A6058">
        <v>325306</v>
      </c>
      <c r="B6058" t="s">
        <v>88</v>
      </c>
      <c r="C6058" t="s">
        <v>43</v>
      </c>
      <c r="D6058" s="8">
        <v>41112</v>
      </c>
      <c r="E6058" t="s">
        <v>53</v>
      </c>
      <c r="F6058">
        <v>730</v>
      </c>
      <c r="G6058" t="s">
        <v>23</v>
      </c>
      <c r="H6058" t="s">
        <v>4</v>
      </c>
      <c r="I6058">
        <v>10</v>
      </c>
      <c r="J6058">
        <v>150</v>
      </c>
      <c r="K6058">
        <v>0</v>
      </c>
      <c r="L6058" t="s">
        <v>64</v>
      </c>
      <c r="M6058" t="s">
        <v>56</v>
      </c>
      <c r="N6058" t="s">
        <v>57</v>
      </c>
    </row>
    <row r="6059" spans="1:14" x14ac:dyDescent="0.25">
      <c r="A6059">
        <v>325308</v>
      </c>
      <c r="B6059" t="s">
        <v>192</v>
      </c>
      <c r="C6059" t="s">
        <v>43</v>
      </c>
      <c r="D6059" s="8">
        <v>41112</v>
      </c>
      <c r="E6059" t="s">
        <v>53</v>
      </c>
      <c r="F6059">
        <v>830</v>
      </c>
      <c r="G6059" t="s">
        <v>19</v>
      </c>
      <c r="H6059" t="s">
        <v>4</v>
      </c>
      <c r="I6059">
        <v>0</v>
      </c>
      <c r="K6059">
        <v>0</v>
      </c>
      <c r="L6059" t="s">
        <v>84</v>
      </c>
      <c r="M6059" t="s">
        <v>183</v>
      </c>
      <c r="N6059" t="s">
        <v>57</v>
      </c>
    </row>
    <row r="6060" spans="1:14" x14ac:dyDescent="0.25">
      <c r="A6060">
        <v>325319</v>
      </c>
      <c r="B6060" t="s">
        <v>42</v>
      </c>
      <c r="C6060" t="s">
        <v>43</v>
      </c>
      <c r="D6060" s="8">
        <v>41113</v>
      </c>
      <c r="E6060" t="s">
        <v>53</v>
      </c>
      <c r="F6060">
        <v>915</v>
      </c>
      <c r="G6060" t="s">
        <v>20</v>
      </c>
      <c r="H6060" t="s">
        <v>4</v>
      </c>
      <c r="I6060">
        <v>50</v>
      </c>
      <c r="J6060">
        <v>140</v>
      </c>
      <c r="K6060">
        <v>0</v>
      </c>
      <c r="L6060" t="s">
        <v>64</v>
      </c>
      <c r="M6060" t="s">
        <v>56</v>
      </c>
      <c r="N6060" t="s">
        <v>57</v>
      </c>
    </row>
    <row r="6061" spans="1:14" x14ac:dyDescent="0.25">
      <c r="A6061">
        <v>325325</v>
      </c>
      <c r="B6061" t="s">
        <v>167</v>
      </c>
      <c r="C6061" t="s">
        <v>43</v>
      </c>
      <c r="D6061" s="8">
        <v>41114</v>
      </c>
      <c r="E6061" t="s">
        <v>53</v>
      </c>
      <c r="F6061">
        <v>2000</v>
      </c>
      <c r="G6061" t="s">
        <v>23</v>
      </c>
      <c r="H6061" t="s">
        <v>4</v>
      </c>
      <c r="I6061">
        <v>900</v>
      </c>
      <c r="J6061">
        <v>132</v>
      </c>
      <c r="K6061">
        <v>3</v>
      </c>
      <c r="L6061" t="s">
        <v>55</v>
      </c>
      <c r="M6061" t="s">
        <v>56</v>
      </c>
      <c r="N6061" t="s">
        <v>57</v>
      </c>
    </row>
    <row r="6062" spans="1:14" x14ac:dyDescent="0.25">
      <c r="A6062">
        <v>325330</v>
      </c>
      <c r="B6062" t="s">
        <v>297</v>
      </c>
      <c r="C6062" t="s">
        <v>43</v>
      </c>
      <c r="D6062" s="8">
        <v>41116</v>
      </c>
      <c r="E6062" t="s">
        <v>83</v>
      </c>
      <c r="G6062" t="s">
        <v>6</v>
      </c>
      <c r="H6062" t="s">
        <v>2</v>
      </c>
      <c r="L6062" t="s">
        <v>55</v>
      </c>
      <c r="M6062" t="s">
        <v>461</v>
      </c>
      <c r="N6062" t="s">
        <v>57</v>
      </c>
    </row>
    <row r="6063" spans="1:14" x14ac:dyDescent="0.25">
      <c r="A6063">
        <v>325337</v>
      </c>
      <c r="B6063" t="s">
        <v>42</v>
      </c>
      <c r="C6063" t="s">
        <v>43</v>
      </c>
      <c r="D6063" s="8">
        <v>41116</v>
      </c>
      <c r="E6063" t="s">
        <v>53</v>
      </c>
      <c r="F6063">
        <v>1120</v>
      </c>
      <c r="G6063" t="s">
        <v>102</v>
      </c>
      <c r="H6063" t="s">
        <v>2</v>
      </c>
      <c r="I6063">
        <v>100</v>
      </c>
      <c r="J6063">
        <v>150</v>
      </c>
      <c r="L6063" t="s">
        <v>55</v>
      </c>
      <c r="M6063" t="s">
        <v>56</v>
      </c>
      <c r="N6063" t="s">
        <v>57</v>
      </c>
    </row>
    <row r="6064" spans="1:14" x14ac:dyDescent="0.25">
      <c r="A6064">
        <v>325338</v>
      </c>
      <c r="B6064" t="s">
        <v>63</v>
      </c>
      <c r="C6064" t="s">
        <v>43</v>
      </c>
      <c r="D6064" s="8">
        <v>41116</v>
      </c>
      <c r="E6064" t="s">
        <v>83</v>
      </c>
      <c r="F6064">
        <v>2315</v>
      </c>
      <c r="G6064" t="s">
        <v>22</v>
      </c>
      <c r="H6064" t="s">
        <v>4</v>
      </c>
      <c r="I6064">
        <v>400</v>
      </c>
      <c r="J6064">
        <v>150</v>
      </c>
      <c r="L6064" t="s">
        <v>55</v>
      </c>
      <c r="M6064" t="s">
        <v>238</v>
      </c>
      <c r="N6064" t="s">
        <v>57</v>
      </c>
    </row>
    <row r="6065" spans="1:14" x14ac:dyDescent="0.25">
      <c r="A6065">
        <v>325346</v>
      </c>
      <c r="B6065" t="s">
        <v>95</v>
      </c>
      <c r="C6065" t="s">
        <v>43</v>
      </c>
      <c r="D6065" s="8">
        <v>41117</v>
      </c>
      <c r="E6065" t="s">
        <v>53</v>
      </c>
      <c r="F6065">
        <v>810</v>
      </c>
      <c r="G6065" t="s">
        <v>19</v>
      </c>
      <c r="H6065" t="s">
        <v>4</v>
      </c>
      <c r="I6065">
        <v>0</v>
      </c>
      <c r="J6065">
        <v>120</v>
      </c>
      <c r="K6065">
        <v>0</v>
      </c>
      <c r="L6065" t="s">
        <v>84</v>
      </c>
      <c r="M6065" t="s">
        <v>56</v>
      </c>
      <c r="N6065" t="s">
        <v>57</v>
      </c>
    </row>
    <row r="6066" spans="1:14" x14ac:dyDescent="0.25">
      <c r="A6066">
        <v>325347</v>
      </c>
      <c r="B6066" t="s">
        <v>167</v>
      </c>
      <c r="C6066" t="s">
        <v>43</v>
      </c>
      <c r="D6066" s="8">
        <v>41117</v>
      </c>
      <c r="E6066" t="s">
        <v>53</v>
      </c>
      <c r="F6066">
        <v>1942</v>
      </c>
      <c r="G6066" t="s">
        <v>19</v>
      </c>
      <c r="H6066" t="s">
        <v>4</v>
      </c>
      <c r="I6066">
        <v>0</v>
      </c>
      <c r="K6066">
        <v>0</v>
      </c>
      <c r="L6066" t="s">
        <v>84</v>
      </c>
      <c r="M6066" t="s">
        <v>183</v>
      </c>
      <c r="N6066" t="s">
        <v>57</v>
      </c>
    </row>
    <row r="6067" spans="1:14" x14ac:dyDescent="0.25">
      <c r="A6067">
        <v>325358</v>
      </c>
      <c r="B6067" t="s">
        <v>403</v>
      </c>
      <c r="C6067" t="s">
        <v>71</v>
      </c>
      <c r="D6067" s="8">
        <v>41117</v>
      </c>
      <c r="E6067" t="s">
        <v>53</v>
      </c>
      <c r="F6067">
        <v>1742</v>
      </c>
      <c r="G6067" t="s">
        <v>490</v>
      </c>
      <c r="H6067" t="s">
        <v>2</v>
      </c>
      <c r="I6067">
        <v>8</v>
      </c>
      <c r="J6067">
        <v>50</v>
      </c>
      <c r="K6067">
        <v>0</v>
      </c>
      <c r="L6067" t="s">
        <v>64</v>
      </c>
      <c r="M6067" t="s">
        <v>56</v>
      </c>
      <c r="N6067" t="s">
        <v>57</v>
      </c>
    </row>
    <row r="6068" spans="1:14" x14ac:dyDescent="0.25">
      <c r="A6068">
        <v>325359</v>
      </c>
      <c r="B6068" t="s">
        <v>382</v>
      </c>
      <c r="D6068" s="8">
        <v>41117</v>
      </c>
      <c r="E6068" t="s">
        <v>53</v>
      </c>
      <c r="F6068">
        <v>1120</v>
      </c>
      <c r="G6068" t="s">
        <v>655</v>
      </c>
      <c r="H6068" t="s">
        <v>3</v>
      </c>
      <c r="I6068">
        <v>5</v>
      </c>
      <c r="J6068">
        <v>80</v>
      </c>
      <c r="K6068">
        <v>0</v>
      </c>
      <c r="L6068" t="s">
        <v>55</v>
      </c>
      <c r="M6068" t="s">
        <v>56</v>
      </c>
      <c r="N6068" t="s">
        <v>57</v>
      </c>
    </row>
    <row r="6069" spans="1:14" x14ac:dyDescent="0.25">
      <c r="A6069">
        <v>325361</v>
      </c>
      <c r="B6069" t="s">
        <v>63</v>
      </c>
      <c r="C6069" t="s">
        <v>43</v>
      </c>
      <c r="D6069" s="8">
        <v>41117</v>
      </c>
      <c r="E6069" t="s">
        <v>83</v>
      </c>
      <c r="F6069">
        <v>20</v>
      </c>
      <c r="G6069" t="s">
        <v>9</v>
      </c>
      <c r="H6069" t="s">
        <v>2</v>
      </c>
      <c r="I6069">
        <v>25</v>
      </c>
      <c r="J6069">
        <v>120</v>
      </c>
      <c r="K6069">
        <v>0</v>
      </c>
      <c r="L6069" t="s">
        <v>55</v>
      </c>
      <c r="M6069" t="s">
        <v>46</v>
      </c>
      <c r="N6069" t="s">
        <v>57</v>
      </c>
    </row>
    <row r="6070" spans="1:14" x14ac:dyDescent="0.25">
      <c r="A6070">
        <v>325362</v>
      </c>
      <c r="B6070" t="s">
        <v>63</v>
      </c>
      <c r="C6070" t="s">
        <v>43</v>
      </c>
      <c r="D6070" s="8">
        <v>41117</v>
      </c>
      <c r="E6070" t="s">
        <v>53</v>
      </c>
      <c r="F6070">
        <v>710</v>
      </c>
      <c r="G6070" t="s">
        <v>22</v>
      </c>
      <c r="H6070" t="s">
        <v>4</v>
      </c>
      <c r="I6070">
        <v>50</v>
      </c>
      <c r="J6070">
        <v>140</v>
      </c>
      <c r="K6070">
        <v>0</v>
      </c>
      <c r="L6070" t="s">
        <v>64</v>
      </c>
      <c r="M6070" t="s">
        <v>56</v>
      </c>
      <c r="N6070" t="s">
        <v>57</v>
      </c>
    </row>
    <row r="6071" spans="1:14" x14ac:dyDescent="0.25">
      <c r="A6071">
        <v>325364</v>
      </c>
      <c r="B6071" t="s">
        <v>78</v>
      </c>
      <c r="C6071" t="s">
        <v>43</v>
      </c>
      <c r="D6071" s="8">
        <v>41117</v>
      </c>
      <c r="E6071" t="s">
        <v>53</v>
      </c>
      <c r="F6071">
        <v>1039</v>
      </c>
      <c r="G6071" t="s">
        <v>21</v>
      </c>
      <c r="H6071" t="s">
        <v>4</v>
      </c>
      <c r="I6071">
        <v>0</v>
      </c>
      <c r="K6071">
        <v>0</v>
      </c>
      <c r="L6071" t="s">
        <v>73</v>
      </c>
      <c r="M6071" t="s">
        <v>140</v>
      </c>
      <c r="N6071" t="s">
        <v>57</v>
      </c>
    </row>
    <row r="6072" spans="1:14" x14ac:dyDescent="0.25">
      <c r="A6072">
        <v>325371</v>
      </c>
      <c r="B6072" t="s">
        <v>48</v>
      </c>
      <c r="D6072" s="8">
        <v>41097</v>
      </c>
      <c r="G6072" t="s">
        <v>66</v>
      </c>
      <c r="H6072" t="s">
        <v>4</v>
      </c>
      <c r="K6072">
        <v>0</v>
      </c>
      <c r="M6072" t="s">
        <v>187</v>
      </c>
    </row>
    <row r="6073" spans="1:14" x14ac:dyDescent="0.25">
      <c r="A6073">
        <v>325382</v>
      </c>
      <c r="B6073" t="s">
        <v>48</v>
      </c>
      <c r="D6073" s="8">
        <v>41097</v>
      </c>
      <c r="G6073" t="s">
        <v>59</v>
      </c>
      <c r="H6073" t="s">
        <v>2</v>
      </c>
      <c r="K6073">
        <v>0</v>
      </c>
      <c r="M6073" t="s">
        <v>172</v>
      </c>
    </row>
    <row r="6074" spans="1:14" x14ac:dyDescent="0.25">
      <c r="A6074">
        <v>325383</v>
      </c>
      <c r="B6074" t="s">
        <v>48</v>
      </c>
      <c r="D6074" s="8">
        <v>41097</v>
      </c>
      <c r="G6074" t="s">
        <v>6</v>
      </c>
      <c r="H6074" t="s">
        <v>2</v>
      </c>
      <c r="K6074">
        <v>0</v>
      </c>
      <c r="M6074" t="s">
        <v>87</v>
      </c>
    </row>
    <row r="6075" spans="1:14" x14ac:dyDescent="0.25">
      <c r="A6075">
        <v>325384</v>
      </c>
      <c r="B6075" t="s">
        <v>48</v>
      </c>
      <c r="D6075" s="8">
        <v>41097</v>
      </c>
      <c r="G6075" t="s">
        <v>139</v>
      </c>
      <c r="H6075" t="s">
        <v>2</v>
      </c>
      <c r="K6075">
        <v>0</v>
      </c>
      <c r="M6075" t="s">
        <v>51</v>
      </c>
    </row>
    <row r="6076" spans="1:14" x14ac:dyDescent="0.25">
      <c r="A6076">
        <v>325387</v>
      </c>
      <c r="B6076" t="s">
        <v>48</v>
      </c>
      <c r="D6076" s="8">
        <v>41095</v>
      </c>
      <c r="G6076" t="s">
        <v>164</v>
      </c>
      <c r="H6076" t="s">
        <v>4</v>
      </c>
      <c r="K6076">
        <v>0</v>
      </c>
      <c r="M6076" t="s">
        <v>77</v>
      </c>
    </row>
    <row r="6077" spans="1:14" x14ac:dyDescent="0.25">
      <c r="A6077">
        <v>325397</v>
      </c>
      <c r="B6077" t="s">
        <v>48</v>
      </c>
      <c r="D6077" s="8">
        <v>41095</v>
      </c>
      <c r="G6077" t="s">
        <v>354</v>
      </c>
      <c r="H6077" t="s">
        <v>3</v>
      </c>
      <c r="K6077">
        <v>0</v>
      </c>
      <c r="M6077" t="s">
        <v>60</v>
      </c>
    </row>
    <row r="6078" spans="1:14" x14ac:dyDescent="0.25">
      <c r="A6078">
        <v>325399</v>
      </c>
      <c r="B6078" t="s">
        <v>48</v>
      </c>
      <c r="D6078" s="8">
        <v>41096</v>
      </c>
      <c r="G6078" t="s">
        <v>20</v>
      </c>
      <c r="H6078" t="s">
        <v>4</v>
      </c>
      <c r="K6078">
        <v>0</v>
      </c>
      <c r="M6078" t="s">
        <v>77</v>
      </c>
    </row>
    <row r="6079" spans="1:14" x14ac:dyDescent="0.25">
      <c r="A6079">
        <v>325404</v>
      </c>
      <c r="B6079" t="s">
        <v>48</v>
      </c>
      <c r="D6079" s="8">
        <v>41096</v>
      </c>
      <c r="G6079" t="s">
        <v>22</v>
      </c>
      <c r="H6079" t="s">
        <v>4</v>
      </c>
      <c r="K6079">
        <v>0</v>
      </c>
      <c r="M6079" t="s">
        <v>51</v>
      </c>
    </row>
    <row r="6080" spans="1:14" x14ac:dyDescent="0.25">
      <c r="A6080">
        <v>325406</v>
      </c>
      <c r="B6080" t="s">
        <v>48</v>
      </c>
      <c r="D6080" s="8">
        <v>41096</v>
      </c>
      <c r="G6080" t="s">
        <v>7</v>
      </c>
      <c r="H6080" t="s">
        <v>2</v>
      </c>
      <c r="K6080">
        <v>0</v>
      </c>
      <c r="M6080" t="s">
        <v>271</v>
      </c>
    </row>
    <row r="6081" spans="1:14" x14ac:dyDescent="0.25">
      <c r="A6081">
        <v>325416</v>
      </c>
      <c r="B6081" t="s">
        <v>48</v>
      </c>
      <c r="D6081" s="8">
        <v>41098</v>
      </c>
      <c r="G6081" t="s">
        <v>19</v>
      </c>
      <c r="H6081" t="s">
        <v>4</v>
      </c>
      <c r="K6081">
        <v>0</v>
      </c>
      <c r="M6081" t="s">
        <v>183</v>
      </c>
    </row>
    <row r="6082" spans="1:14" x14ac:dyDescent="0.25">
      <c r="A6082">
        <v>325417</v>
      </c>
      <c r="B6082" t="s">
        <v>48</v>
      </c>
      <c r="D6082" s="8">
        <v>41098</v>
      </c>
      <c r="G6082" t="s">
        <v>19</v>
      </c>
      <c r="H6082" t="s">
        <v>4</v>
      </c>
      <c r="K6082">
        <v>0</v>
      </c>
      <c r="M6082" t="s">
        <v>183</v>
      </c>
    </row>
    <row r="6083" spans="1:14" x14ac:dyDescent="0.25">
      <c r="A6083">
        <v>325419</v>
      </c>
      <c r="B6083" t="s">
        <v>48</v>
      </c>
      <c r="D6083" s="8">
        <v>41098</v>
      </c>
      <c r="G6083" t="s">
        <v>13</v>
      </c>
      <c r="H6083" t="s">
        <v>3</v>
      </c>
      <c r="K6083">
        <v>0</v>
      </c>
      <c r="M6083" t="s">
        <v>231</v>
      </c>
    </row>
    <row r="6084" spans="1:14" x14ac:dyDescent="0.25">
      <c r="A6084">
        <v>325422</v>
      </c>
      <c r="B6084" t="s">
        <v>78</v>
      </c>
      <c r="C6084" t="s">
        <v>43</v>
      </c>
      <c r="D6084" s="8">
        <v>41118</v>
      </c>
      <c r="E6084" t="s">
        <v>83</v>
      </c>
      <c r="F6084">
        <v>2045</v>
      </c>
      <c r="G6084" t="s">
        <v>15</v>
      </c>
      <c r="H6084" t="s">
        <v>3</v>
      </c>
      <c r="I6084">
        <v>600</v>
      </c>
      <c r="J6084">
        <v>170</v>
      </c>
      <c r="L6084" t="s">
        <v>64</v>
      </c>
      <c r="M6084" t="s">
        <v>46</v>
      </c>
      <c r="N6084" t="s">
        <v>57</v>
      </c>
    </row>
    <row r="6085" spans="1:14" x14ac:dyDescent="0.25">
      <c r="A6085">
        <v>325433</v>
      </c>
      <c r="B6085" t="s">
        <v>42</v>
      </c>
      <c r="C6085" t="s">
        <v>43</v>
      </c>
      <c r="D6085" s="8">
        <v>41118</v>
      </c>
      <c r="E6085" t="s">
        <v>83</v>
      </c>
      <c r="F6085">
        <v>2137</v>
      </c>
      <c r="G6085" t="s">
        <v>134</v>
      </c>
      <c r="H6085" t="s">
        <v>2</v>
      </c>
      <c r="I6085">
        <v>4000</v>
      </c>
      <c r="J6085">
        <v>180</v>
      </c>
      <c r="K6085">
        <v>7</v>
      </c>
      <c r="L6085" t="s">
        <v>55</v>
      </c>
      <c r="M6085" t="s">
        <v>56</v>
      </c>
      <c r="N6085" t="s">
        <v>57</v>
      </c>
    </row>
    <row r="6086" spans="1:14" x14ac:dyDescent="0.25">
      <c r="A6086">
        <v>325435</v>
      </c>
      <c r="B6086" t="s">
        <v>177</v>
      </c>
      <c r="C6086" t="s">
        <v>106</v>
      </c>
      <c r="D6086" s="8">
        <v>41118</v>
      </c>
      <c r="E6086" t="s">
        <v>53</v>
      </c>
      <c r="F6086">
        <v>910</v>
      </c>
      <c r="G6086" t="s">
        <v>201</v>
      </c>
      <c r="H6086" t="s">
        <v>3</v>
      </c>
      <c r="I6086">
        <v>0</v>
      </c>
      <c r="K6086">
        <v>0</v>
      </c>
      <c r="L6086" t="s">
        <v>84</v>
      </c>
      <c r="M6086" t="s">
        <v>46</v>
      </c>
      <c r="N6086" t="s">
        <v>57</v>
      </c>
    </row>
    <row r="6087" spans="1:14" x14ac:dyDescent="0.25">
      <c r="A6087">
        <v>325436</v>
      </c>
      <c r="B6087" t="s">
        <v>78</v>
      </c>
      <c r="C6087" t="s">
        <v>43</v>
      </c>
      <c r="D6087" s="8">
        <v>41119</v>
      </c>
      <c r="E6087" t="s">
        <v>53</v>
      </c>
      <c r="G6087" t="s">
        <v>119</v>
      </c>
      <c r="H6087" t="s">
        <v>3</v>
      </c>
      <c r="I6087">
        <v>0</v>
      </c>
      <c r="J6087">
        <v>120</v>
      </c>
      <c r="K6087">
        <v>0</v>
      </c>
      <c r="L6087" t="s">
        <v>73</v>
      </c>
      <c r="M6087" t="s">
        <v>46</v>
      </c>
    </row>
    <row r="6088" spans="1:14" x14ac:dyDescent="0.25">
      <c r="A6088">
        <v>325441</v>
      </c>
      <c r="B6088" t="s">
        <v>133</v>
      </c>
      <c r="C6088" t="s">
        <v>43</v>
      </c>
      <c r="D6088" s="8">
        <v>41119</v>
      </c>
      <c r="E6088" t="s">
        <v>83</v>
      </c>
      <c r="G6088" t="s">
        <v>6</v>
      </c>
      <c r="H6088" t="s">
        <v>2</v>
      </c>
      <c r="L6088" t="s">
        <v>55</v>
      </c>
      <c r="M6088" t="s">
        <v>351</v>
      </c>
      <c r="N6088" t="s">
        <v>57</v>
      </c>
    </row>
    <row r="6089" spans="1:14" x14ac:dyDescent="0.25">
      <c r="A6089">
        <v>325444</v>
      </c>
      <c r="B6089" t="s">
        <v>88</v>
      </c>
      <c r="C6089" t="s">
        <v>43</v>
      </c>
      <c r="D6089" s="8">
        <v>41119</v>
      </c>
      <c r="E6089" t="s">
        <v>53</v>
      </c>
      <c r="F6089">
        <v>843</v>
      </c>
      <c r="G6089" t="s">
        <v>404</v>
      </c>
      <c r="H6089" t="s">
        <v>3</v>
      </c>
      <c r="I6089">
        <v>10</v>
      </c>
      <c r="J6089">
        <v>130</v>
      </c>
      <c r="K6089">
        <v>0</v>
      </c>
      <c r="L6089" t="s">
        <v>64</v>
      </c>
      <c r="M6089" t="s">
        <v>74</v>
      </c>
      <c r="N6089" t="s">
        <v>57</v>
      </c>
    </row>
    <row r="6090" spans="1:14" x14ac:dyDescent="0.25">
      <c r="A6090">
        <v>325461</v>
      </c>
      <c r="B6090" t="s">
        <v>105</v>
      </c>
      <c r="C6090" t="s">
        <v>106</v>
      </c>
      <c r="D6090" s="8">
        <v>41120</v>
      </c>
      <c r="E6090" t="s">
        <v>53</v>
      </c>
      <c r="F6090">
        <v>1511</v>
      </c>
      <c r="G6090" t="s">
        <v>630</v>
      </c>
      <c r="H6090" t="s">
        <v>2</v>
      </c>
      <c r="I6090">
        <v>0</v>
      </c>
      <c r="K6090">
        <v>0</v>
      </c>
      <c r="L6090" t="s">
        <v>73</v>
      </c>
      <c r="M6090" t="s">
        <v>56</v>
      </c>
      <c r="N6090" t="s">
        <v>57</v>
      </c>
    </row>
    <row r="6091" spans="1:14" x14ac:dyDescent="0.25">
      <c r="A6091">
        <v>325466</v>
      </c>
      <c r="B6091" t="s">
        <v>157</v>
      </c>
      <c r="C6091" t="s">
        <v>71</v>
      </c>
      <c r="D6091" s="8">
        <v>41121</v>
      </c>
      <c r="E6091" t="s">
        <v>53</v>
      </c>
      <c r="F6091">
        <v>815</v>
      </c>
      <c r="G6091" t="s">
        <v>701</v>
      </c>
      <c r="H6091" t="s">
        <v>3</v>
      </c>
      <c r="I6091">
        <v>700</v>
      </c>
      <c r="J6091">
        <v>78</v>
      </c>
      <c r="K6091">
        <v>1</v>
      </c>
      <c r="L6091" t="s">
        <v>55</v>
      </c>
      <c r="M6091" t="s">
        <v>56</v>
      </c>
      <c r="N6091" t="s">
        <v>57</v>
      </c>
    </row>
    <row r="6092" spans="1:14" x14ac:dyDescent="0.25">
      <c r="A6092">
        <v>325468</v>
      </c>
      <c r="B6092" t="s">
        <v>78</v>
      </c>
      <c r="C6092" t="s">
        <v>43</v>
      </c>
      <c r="D6092" s="8">
        <v>41121</v>
      </c>
      <c r="E6092" t="s">
        <v>53</v>
      </c>
      <c r="F6092">
        <v>715</v>
      </c>
      <c r="G6092" t="s">
        <v>20</v>
      </c>
      <c r="H6092" t="s">
        <v>4</v>
      </c>
      <c r="I6092">
        <v>50</v>
      </c>
      <c r="J6092">
        <v>140</v>
      </c>
      <c r="K6092">
        <v>0</v>
      </c>
      <c r="L6092" t="s">
        <v>64</v>
      </c>
      <c r="M6092" t="s">
        <v>183</v>
      </c>
      <c r="N6092" t="s">
        <v>57</v>
      </c>
    </row>
    <row r="6093" spans="1:14" x14ac:dyDescent="0.25">
      <c r="A6093">
        <v>325475</v>
      </c>
      <c r="B6093" t="s">
        <v>138</v>
      </c>
      <c r="C6093" t="s">
        <v>43</v>
      </c>
      <c r="D6093" s="8">
        <v>41121</v>
      </c>
      <c r="E6093" t="s">
        <v>53</v>
      </c>
      <c r="F6093">
        <v>1645</v>
      </c>
      <c r="G6093" t="s">
        <v>66</v>
      </c>
      <c r="H6093" t="s">
        <v>4</v>
      </c>
      <c r="I6093">
        <v>2500</v>
      </c>
      <c r="J6093">
        <v>210</v>
      </c>
      <c r="K6093">
        <v>15</v>
      </c>
      <c r="L6093" t="s">
        <v>55</v>
      </c>
      <c r="M6093" t="s">
        <v>56</v>
      </c>
      <c r="N6093" t="s">
        <v>57</v>
      </c>
    </row>
    <row r="6094" spans="1:14" x14ac:dyDescent="0.25">
      <c r="A6094">
        <v>325501</v>
      </c>
      <c r="B6094" t="s">
        <v>101</v>
      </c>
      <c r="C6094" t="s">
        <v>43</v>
      </c>
      <c r="D6094" s="8">
        <v>41138</v>
      </c>
      <c r="E6094" t="s">
        <v>53</v>
      </c>
      <c r="F6094">
        <v>1420</v>
      </c>
      <c r="G6094" t="s">
        <v>135</v>
      </c>
      <c r="H6094" t="s">
        <v>3</v>
      </c>
      <c r="I6094">
        <v>50</v>
      </c>
      <c r="J6094">
        <v>140</v>
      </c>
      <c r="K6094">
        <v>0</v>
      </c>
      <c r="L6094" t="s">
        <v>55</v>
      </c>
      <c r="M6094" t="s">
        <v>56</v>
      </c>
      <c r="N6094" t="s">
        <v>61</v>
      </c>
    </row>
    <row r="6095" spans="1:14" x14ac:dyDescent="0.25">
      <c r="A6095">
        <v>325503</v>
      </c>
      <c r="B6095" t="s">
        <v>63</v>
      </c>
      <c r="C6095" t="s">
        <v>43</v>
      </c>
      <c r="D6095" s="8">
        <v>41138</v>
      </c>
      <c r="E6095" t="s">
        <v>53</v>
      </c>
      <c r="F6095">
        <v>1545</v>
      </c>
      <c r="G6095" t="s">
        <v>221</v>
      </c>
      <c r="H6095" t="s">
        <v>4</v>
      </c>
      <c r="I6095">
        <v>0</v>
      </c>
      <c r="J6095">
        <v>40</v>
      </c>
      <c r="K6095">
        <v>0</v>
      </c>
      <c r="L6095" t="s">
        <v>84</v>
      </c>
      <c r="M6095" t="s">
        <v>56</v>
      </c>
      <c r="N6095" t="s">
        <v>57</v>
      </c>
    </row>
    <row r="6096" spans="1:14" x14ac:dyDescent="0.25">
      <c r="A6096">
        <v>325504</v>
      </c>
      <c r="B6096" t="s">
        <v>88</v>
      </c>
      <c r="C6096" t="s">
        <v>43</v>
      </c>
      <c r="D6096" s="8">
        <v>41138</v>
      </c>
      <c r="E6096" t="s">
        <v>83</v>
      </c>
      <c r="F6096">
        <v>2055</v>
      </c>
      <c r="G6096" t="s">
        <v>20</v>
      </c>
      <c r="H6096" t="s">
        <v>4</v>
      </c>
      <c r="I6096">
        <v>50</v>
      </c>
      <c r="J6096">
        <v>130</v>
      </c>
      <c r="K6096">
        <v>0</v>
      </c>
      <c r="L6096" t="s">
        <v>55</v>
      </c>
      <c r="M6096" t="s">
        <v>294</v>
      </c>
      <c r="N6096" t="s">
        <v>57</v>
      </c>
    </row>
    <row r="6097" spans="1:14" x14ac:dyDescent="0.25">
      <c r="A6097">
        <v>325508</v>
      </c>
      <c r="B6097" t="s">
        <v>85</v>
      </c>
      <c r="C6097" t="s">
        <v>43</v>
      </c>
      <c r="D6097" s="8">
        <v>41138</v>
      </c>
      <c r="E6097" t="s">
        <v>83</v>
      </c>
      <c r="F6097">
        <v>2045</v>
      </c>
      <c r="G6097" t="s">
        <v>20</v>
      </c>
      <c r="H6097" t="s">
        <v>4</v>
      </c>
      <c r="I6097">
        <v>20</v>
      </c>
      <c r="J6097">
        <v>130</v>
      </c>
      <c r="K6097">
        <v>0</v>
      </c>
      <c r="L6097" t="s">
        <v>55</v>
      </c>
      <c r="M6097" t="s">
        <v>294</v>
      </c>
      <c r="N6097" t="s">
        <v>57</v>
      </c>
    </row>
    <row r="6098" spans="1:14" x14ac:dyDescent="0.25">
      <c r="A6098">
        <v>325510</v>
      </c>
      <c r="B6098" t="s">
        <v>58</v>
      </c>
      <c r="C6098" t="s">
        <v>43</v>
      </c>
      <c r="D6098" s="8">
        <v>41139</v>
      </c>
      <c r="E6098" t="s">
        <v>53</v>
      </c>
      <c r="F6098">
        <v>1839</v>
      </c>
      <c r="G6098" t="s">
        <v>345</v>
      </c>
      <c r="H6098" t="s">
        <v>3</v>
      </c>
      <c r="I6098">
        <v>0</v>
      </c>
      <c r="K6098">
        <v>0</v>
      </c>
      <c r="L6098" t="s">
        <v>84</v>
      </c>
      <c r="M6098" t="s">
        <v>51</v>
      </c>
      <c r="N6098" t="s">
        <v>57</v>
      </c>
    </row>
    <row r="6099" spans="1:14" x14ac:dyDescent="0.25">
      <c r="A6099">
        <v>325512</v>
      </c>
      <c r="B6099" t="s">
        <v>42</v>
      </c>
      <c r="C6099" t="s">
        <v>43</v>
      </c>
      <c r="D6099" s="8">
        <v>41139</v>
      </c>
      <c r="E6099" t="s">
        <v>83</v>
      </c>
      <c r="F6099">
        <v>10</v>
      </c>
      <c r="G6099" t="s">
        <v>8</v>
      </c>
      <c r="H6099" t="s">
        <v>2</v>
      </c>
      <c r="I6099">
        <v>0</v>
      </c>
      <c r="J6099">
        <v>120</v>
      </c>
      <c r="K6099">
        <v>0</v>
      </c>
      <c r="L6099" t="s">
        <v>73</v>
      </c>
      <c r="M6099" t="s">
        <v>99</v>
      </c>
      <c r="N6099" t="s">
        <v>57</v>
      </c>
    </row>
    <row r="6100" spans="1:14" x14ac:dyDescent="0.25">
      <c r="A6100">
        <v>325522</v>
      </c>
      <c r="B6100" t="s">
        <v>235</v>
      </c>
      <c r="C6100" t="s">
        <v>43</v>
      </c>
      <c r="D6100" s="8">
        <v>41100</v>
      </c>
      <c r="E6100" t="s">
        <v>83</v>
      </c>
      <c r="F6100">
        <v>425</v>
      </c>
      <c r="G6100" t="s">
        <v>23</v>
      </c>
      <c r="H6100" t="s">
        <v>4</v>
      </c>
      <c r="I6100">
        <v>600</v>
      </c>
      <c r="L6100" t="s">
        <v>55</v>
      </c>
      <c r="M6100" t="s">
        <v>56</v>
      </c>
    </row>
    <row r="6101" spans="1:14" x14ac:dyDescent="0.25">
      <c r="A6101">
        <v>325530</v>
      </c>
      <c r="B6101" t="s">
        <v>218</v>
      </c>
      <c r="C6101" t="s">
        <v>43</v>
      </c>
      <c r="D6101" s="8">
        <v>41095</v>
      </c>
      <c r="E6101" t="s">
        <v>83</v>
      </c>
      <c r="F6101">
        <v>350</v>
      </c>
      <c r="G6101" t="s">
        <v>21</v>
      </c>
      <c r="H6101" t="s">
        <v>4</v>
      </c>
      <c r="I6101">
        <v>800</v>
      </c>
      <c r="L6101" t="s">
        <v>55</v>
      </c>
      <c r="M6101" t="s">
        <v>46</v>
      </c>
    </row>
    <row r="6102" spans="1:14" x14ac:dyDescent="0.25">
      <c r="A6102">
        <v>325537</v>
      </c>
      <c r="B6102" t="s">
        <v>78</v>
      </c>
      <c r="C6102" t="s">
        <v>43</v>
      </c>
      <c r="D6102" s="8">
        <v>41122</v>
      </c>
      <c r="E6102" t="s">
        <v>53</v>
      </c>
      <c r="F6102">
        <v>1934</v>
      </c>
      <c r="G6102" t="s">
        <v>19</v>
      </c>
      <c r="H6102" t="s">
        <v>4</v>
      </c>
      <c r="I6102">
        <v>9500</v>
      </c>
      <c r="J6102">
        <v>250</v>
      </c>
      <c r="L6102" t="s">
        <v>64</v>
      </c>
      <c r="M6102" t="s">
        <v>238</v>
      </c>
      <c r="N6102" t="s">
        <v>57</v>
      </c>
    </row>
    <row r="6103" spans="1:14" x14ac:dyDescent="0.25">
      <c r="A6103">
        <v>325541</v>
      </c>
      <c r="B6103" t="s">
        <v>158</v>
      </c>
      <c r="C6103" t="s">
        <v>43</v>
      </c>
      <c r="D6103" s="8">
        <v>41122</v>
      </c>
      <c r="E6103" t="s">
        <v>83</v>
      </c>
      <c r="F6103">
        <v>2302</v>
      </c>
      <c r="G6103" t="s">
        <v>8</v>
      </c>
      <c r="H6103" t="s">
        <v>2</v>
      </c>
      <c r="I6103">
        <v>0</v>
      </c>
      <c r="K6103">
        <v>0</v>
      </c>
      <c r="L6103" t="s">
        <v>73</v>
      </c>
      <c r="M6103" t="s">
        <v>99</v>
      </c>
    </row>
    <row r="6104" spans="1:14" x14ac:dyDescent="0.25">
      <c r="A6104">
        <v>325542</v>
      </c>
      <c r="B6104" t="s">
        <v>411</v>
      </c>
      <c r="C6104" t="s">
        <v>43</v>
      </c>
      <c r="D6104" s="8">
        <v>41123</v>
      </c>
      <c r="E6104" t="s">
        <v>53</v>
      </c>
      <c r="G6104" t="s">
        <v>7</v>
      </c>
      <c r="H6104" t="s">
        <v>2</v>
      </c>
      <c r="L6104" t="s">
        <v>64</v>
      </c>
      <c r="M6104" t="s">
        <v>238</v>
      </c>
      <c r="N6104" t="s">
        <v>57</v>
      </c>
    </row>
    <row r="6105" spans="1:14" x14ac:dyDescent="0.25">
      <c r="A6105">
        <v>325544</v>
      </c>
      <c r="B6105" t="s">
        <v>42</v>
      </c>
      <c r="C6105" t="s">
        <v>43</v>
      </c>
      <c r="D6105" s="8">
        <v>41123</v>
      </c>
      <c r="E6105" t="s">
        <v>53</v>
      </c>
      <c r="F6105">
        <v>2000</v>
      </c>
      <c r="G6105" t="s">
        <v>20</v>
      </c>
      <c r="H6105" t="s">
        <v>4</v>
      </c>
      <c r="I6105">
        <v>1800</v>
      </c>
      <c r="J6105">
        <v>136</v>
      </c>
      <c r="K6105">
        <v>1</v>
      </c>
      <c r="L6105" t="s">
        <v>55</v>
      </c>
      <c r="M6105" t="s">
        <v>56</v>
      </c>
      <c r="N6105" t="s">
        <v>57</v>
      </c>
    </row>
    <row r="6106" spans="1:14" x14ac:dyDescent="0.25">
      <c r="A6106">
        <v>325545</v>
      </c>
      <c r="B6106" t="s">
        <v>63</v>
      </c>
      <c r="C6106" t="s">
        <v>43</v>
      </c>
      <c r="D6106" s="8">
        <v>41123</v>
      </c>
      <c r="E6106" t="s">
        <v>53</v>
      </c>
      <c r="F6106">
        <v>1943</v>
      </c>
      <c r="G6106" t="s">
        <v>22</v>
      </c>
      <c r="H6106" t="s">
        <v>4</v>
      </c>
      <c r="I6106">
        <v>0</v>
      </c>
      <c r="J6106">
        <v>90</v>
      </c>
      <c r="K6106">
        <v>0</v>
      </c>
      <c r="L6106" t="s">
        <v>84</v>
      </c>
      <c r="M6106" t="s">
        <v>56</v>
      </c>
      <c r="N6106" t="s">
        <v>57</v>
      </c>
    </row>
    <row r="6107" spans="1:14" x14ac:dyDescent="0.25">
      <c r="A6107">
        <v>325547</v>
      </c>
      <c r="B6107" t="s">
        <v>42</v>
      </c>
      <c r="C6107" t="s">
        <v>43</v>
      </c>
      <c r="D6107" s="8">
        <v>41123</v>
      </c>
      <c r="E6107" t="s">
        <v>83</v>
      </c>
      <c r="F6107">
        <v>2120</v>
      </c>
      <c r="G6107" t="s">
        <v>7</v>
      </c>
      <c r="H6107" t="s">
        <v>2</v>
      </c>
      <c r="I6107">
        <v>8000</v>
      </c>
      <c r="J6107">
        <v>250</v>
      </c>
      <c r="K6107">
        <v>24</v>
      </c>
      <c r="L6107" t="s">
        <v>45</v>
      </c>
      <c r="M6107" t="s">
        <v>184</v>
      </c>
      <c r="N6107" t="s">
        <v>57</v>
      </c>
    </row>
    <row r="6108" spans="1:14" x14ac:dyDescent="0.25">
      <c r="A6108">
        <v>325548</v>
      </c>
      <c r="B6108" t="s">
        <v>158</v>
      </c>
      <c r="C6108" t="s">
        <v>43</v>
      </c>
      <c r="D6108" s="8">
        <v>41123</v>
      </c>
      <c r="E6108" t="s">
        <v>53</v>
      </c>
      <c r="F6108">
        <v>1932</v>
      </c>
      <c r="G6108" t="s">
        <v>21</v>
      </c>
      <c r="H6108" t="s">
        <v>4</v>
      </c>
      <c r="I6108">
        <v>10</v>
      </c>
      <c r="K6108">
        <v>0</v>
      </c>
      <c r="L6108" t="s">
        <v>64</v>
      </c>
      <c r="M6108" t="s">
        <v>238</v>
      </c>
      <c r="N6108" t="s">
        <v>57</v>
      </c>
    </row>
    <row r="6109" spans="1:14" x14ac:dyDescent="0.25">
      <c r="A6109">
        <v>325554</v>
      </c>
      <c r="B6109" t="s">
        <v>92</v>
      </c>
      <c r="C6109" t="s">
        <v>43</v>
      </c>
      <c r="D6109" s="8">
        <v>41130</v>
      </c>
      <c r="E6109" t="s">
        <v>53</v>
      </c>
      <c r="F6109">
        <v>940</v>
      </c>
      <c r="G6109" t="s">
        <v>8</v>
      </c>
      <c r="H6109" t="s">
        <v>2</v>
      </c>
      <c r="I6109">
        <v>0</v>
      </c>
      <c r="J6109">
        <v>120</v>
      </c>
      <c r="K6109">
        <v>0</v>
      </c>
      <c r="L6109" t="s">
        <v>84</v>
      </c>
      <c r="M6109" t="s">
        <v>280</v>
      </c>
      <c r="N6109" t="s">
        <v>57</v>
      </c>
    </row>
    <row r="6110" spans="1:14" x14ac:dyDescent="0.25">
      <c r="A6110">
        <v>325555</v>
      </c>
      <c r="B6110" t="s">
        <v>506</v>
      </c>
      <c r="C6110" t="s">
        <v>43</v>
      </c>
      <c r="D6110" s="8">
        <v>41130</v>
      </c>
      <c r="E6110" t="s">
        <v>53</v>
      </c>
      <c r="F6110">
        <v>1258</v>
      </c>
      <c r="G6110" t="s">
        <v>526</v>
      </c>
      <c r="H6110" t="s">
        <v>2</v>
      </c>
      <c r="K6110">
        <v>0</v>
      </c>
      <c r="L6110" t="s">
        <v>55</v>
      </c>
      <c r="M6110" t="s">
        <v>385</v>
      </c>
      <c r="N6110" t="s">
        <v>57</v>
      </c>
    </row>
    <row r="6111" spans="1:14" x14ac:dyDescent="0.25">
      <c r="A6111">
        <v>325566</v>
      </c>
      <c r="B6111" t="s">
        <v>218</v>
      </c>
      <c r="C6111" t="s">
        <v>43</v>
      </c>
      <c r="D6111" s="8">
        <v>41115</v>
      </c>
      <c r="E6111" t="s">
        <v>83</v>
      </c>
      <c r="F6111">
        <v>2233</v>
      </c>
      <c r="G6111" t="s">
        <v>20</v>
      </c>
      <c r="H6111" t="s">
        <v>4</v>
      </c>
      <c r="I6111">
        <v>0</v>
      </c>
      <c r="J6111">
        <v>180</v>
      </c>
      <c r="K6111">
        <v>0</v>
      </c>
      <c r="L6111" t="s">
        <v>73</v>
      </c>
      <c r="M6111" t="s">
        <v>56</v>
      </c>
    </row>
    <row r="6112" spans="1:14" x14ac:dyDescent="0.25">
      <c r="A6112">
        <v>325576</v>
      </c>
      <c r="B6112" t="s">
        <v>62</v>
      </c>
      <c r="C6112" t="s">
        <v>43</v>
      </c>
      <c r="D6112" s="8">
        <v>41125</v>
      </c>
      <c r="E6112" t="s">
        <v>53</v>
      </c>
      <c r="F6112">
        <v>1420</v>
      </c>
      <c r="G6112" t="s">
        <v>8</v>
      </c>
      <c r="H6112" t="s">
        <v>2</v>
      </c>
      <c r="I6112">
        <v>0</v>
      </c>
      <c r="J6112">
        <v>120</v>
      </c>
      <c r="K6112">
        <v>0</v>
      </c>
      <c r="L6112" t="s">
        <v>73</v>
      </c>
      <c r="M6112" t="s">
        <v>267</v>
      </c>
      <c r="N6112" t="s">
        <v>57</v>
      </c>
    </row>
    <row r="6113" spans="1:14" x14ac:dyDescent="0.25">
      <c r="A6113">
        <v>325581</v>
      </c>
      <c r="B6113" t="s">
        <v>78</v>
      </c>
      <c r="C6113" t="s">
        <v>43</v>
      </c>
      <c r="D6113" s="8">
        <v>41126</v>
      </c>
      <c r="E6113" t="s">
        <v>53</v>
      </c>
      <c r="F6113">
        <v>815</v>
      </c>
      <c r="G6113" t="s">
        <v>14</v>
      </c>
      <c r="H6113" t="s">
        <v>3</v>
      </c>
      <c r="I6113">
        <v>2</v>
      </c>
      <c r="J6113">
        <v>150</v>
      </c>
      <c r="K6113">
        <v>0</v>
      </c>
      <c r="L6113" t="s">
        <v>64</v>
      </c>
      <c r="M6113" t="s">
        <v>56</v>
      </c>
      <c r="N6113" t="s">
        <v>57</v>
      </c>
    </row>
    <row r="6114" spans="1:14" x14ac:dyDescent="0.25">
      <c r="A6114">
        <v>325582</v>
      </c>
      <c r="B6114" t="s">
        <v>220</v>
      </c>
      <c r="C6114" t="s">
        <v>43</v>
      </c>
      <c r="D6114" s="8">
        <v>41126</v>
      </c>
      <c r="E6114" t="s">
        <v>53</v>
      </c>
      <c r="F6114">
        <v>1800</v>
      </c>
      <c r="G6114" t="s">
        <v>702</v>
      </c>
      <c r="H6114" t="s">
        <v>3</v>
      </c>
      <c r="I6114">
        <v>0</v>
      </c>
      <c r="J6114">
        <v>110</v>
      </c>
      <c r="K6114">
        <v>0</v>
      </c>
      <c r="L6114" t="s">
        <v>84</v>
      </c>
      <c r="M6114" t="s">
        <v>77</v>
      </c>
    </row>
    <row r="6115" spans="1:14" x14ac:dyDescent="0.25">
      <c r="A6115">
        <v>325583</v>
      </c>
      <c r="B6115" t="s">
        <v>78</v>
      </c>
      <c r="C6115" t="s">
        <v>43</v>
      </c>
      <c r="D6115" s="8">
        <v>41126</v>
      </c>
      <c r="E6115" t="s">
        <v>53</v>
      </c>
      <c r="F6115">
        <v>1231</v>
      </c>
      <c r="G6115" t="s">
        <v>14</v>
      </c>
      <c r="H6115" t="s">
        <v>3</v>
      </c>
      <c r="I6115">
        <v>0</v>
      </c>
      <c r="J6115">
        <v>105</v>
      </c>
      <c r="K6115">
        <v>0</v>
      </c>
      <c r="L6115" t="s">
        <v>84</v>
      </c>
      <c r="M6115" t="s">
        <v>183</v>
      </c>
      <c r="N6115" t="s">
        <v>57</v>
      </c>
    </row>
    <row r="6116" spans="1:14" x14ac:dyDescent="0.25">
      <c r="A6116">
        <v>325585</v>
      </c>
      <c r="B6116" t="s">
        <v>703</v>
      </c>
      <c r="C6116" t="s">
        <v>71</v>
      </c>
      <c r="D6116" s="8">
        <v>41131</v>
      </c>
      <c r="E6116" t="s">
        <v>53</v>
      </c>
      <c r="F6116">
        <v>737</v>
      </c>
      <c r="G6116" t="s">
        <v>704</v>
      </c>
      <c r="H6116" t="s">
        <v>4</v>
      </c>
      <c r="I6116">
        <v>35</v>
      </c>
      <c r="J6116">
        <v>85</v>
      </c>
      <c r="K6116">
        <v>0</v>
      </c>
      <c r="L6116" t="s">
        <v>64</v>
      </c>
      <c r="M6116" t="s">
        <v>291</v>
      </c>
      <c r="N6116" t="s">
        <v>57</v>
      </c>
    </row>
    <row r="6117" spans="1:14" x14ac:dyDescent="0.25">
      <c r="A6117">
        <v>325586</v>
      </c>
      <c r="B6117" t="s">
        <v>63</v>
      </c>
      <c r="C6117" t="s">
        <v>43</v>
      </c>
      <c r="D6117" s="8">
        <v>41131</v>
      </c>
      <c r="E6117" t="s">
        <v>53</v>
      </c>
      <c r="F6117">
        <v>1640</v>
      </c>
      <c r="G6117" t="s">
        <v>66</v>
      </c>
      <c r="H6117" t="s">
        <v>4</v>
      </c>
      <c r="I6117">
        <v>0</v>
      </c>
      <c r="J6117">
        <v>100</v>
      </c>
      <c r="K6117">
        <v>0</v>
      </c>
      <c r="L6117" t="s">
        <v>73</v>
      </c>
      <c r="M6117" t="s">
        <v>51</v>
      </c>
      <c r="N6117" t="s">
        <v>57</v>
      </c>
    </row>
    <row r="6118" spans="1:14" x14ac:dyDescent="0.25">
      <c r="A6118">
        <v>325590</v>
      </c>
      <c r="B6118" t="s">
        <v>258</v>
      </c>
      <c r="D6118" s="8">
        <v>41131</v>
      </c>
      <c r="E6118" t="s">
        <v>53</v>
      </c>
      <c r="F6118">
        <v>1145</v>
      </c>
      <c r="G6118" t="s">
        <v>161</v>
      </c>
      <c r="H6118" t="s">
        <v>4</v>
      </c>
      <c r="I6118">
        <v>10</v>
      </c>
      <c r="J6118">
        <v>150</v>
      </c>
      <c r="K6118">
        <v>0</v>
      </c>
      <c r="L6118" t="s">
        <v>64</v>
      </c>
      <c r="M6118" t="s">
        <v>183</v>
      </c>
      <c r="N6118" t="s">
        <v>57</v>
      </c>
    </row>
    <row r="6119" spans="1:14" x14ac:dyDescent="0.25">
      <c r="A6119">
        <v>325592</v>
      </c>
      <c r="B6119" t="s">
        <v>92</v>
      </c>
      <c r="C6119" t="s">
        <v>43</v>
      </c>
      <c r="D6119" s="8">
        <v>41131</v>
      </c>
      <c r="E6119" t="s">
        <v>53</v>
      </c>
      <c r="F6119">
        <v>928</v>
      </c>
      <c r="G6119" t="s">
        <v>11</v>
      </c>
      <c r="H6119" t="s">
        <v>3</v>
      </c>
      <c r="K6119">
        <v>0</v>
      </c>
      <c r="L6119" t="s">
        <v>55</v>
      </c>
      <c r="M6119" t="s">
        <v>187</v>
      </c>
    </row>
    <row r="6120" spans="1:14" x14ac:dyDescent="0.25">
      <c r="A6120">
        <v>325596</v>
      </c>
      <c r="B6120" t="s">
        <v>220</v>
      </c>
      <c r="C6120" t="s">
        <v>43</v>
      </c>
      <c r="D6120" s="8">
        <v>41131</v>
      </c>
      <c r="E6120" t="s">
        <v>53</v>
      </c>
      <c r="F6120">
        <v>950</v>
      </c>
      <c r="G6120" t="s">
        <v>75</v>
      </c>
      <c r="H6120" t="s">
        <v>4</v>
      </c>
      <c r="I6120">
        <v>0</v>
      </c>
      <c r="J6120">
        <v>130</v>
      </c>
      <c r="K6120">
        <v>0</v>
      </c>
      <c r="L6120" t="s">
        <v>73</v>
      </c>
      <c r="M6120" t="s">
        <v>81</v>
      </c>
      <c r="N6120" t="s">
        <v>57</v>
      </c>
    </row>
    <row r="6121" spans="1:14" x14ac:dyDescent="0.25">
      <c r="A6121">
        <v>325597</v>
      </c>
      <c r="B6121" t="s">
        <v>101</v>
      </c>
      <c r="C6121" t="s">
        <v>43</v>
      </c>
      <c r="D6121" s="8">
        <v>41131</v>
      </c>
      <c r="E6121" t="s">
        <v>53</v>
      </c>
      <c r="G6121" t="s">
        <v>11</v>
      </c>
      <c r="H6121" t="s">
        <v>3</v>
      </c>
      <c r="I6121">
        <v>500</v>
      </c>
      <c r="J6121">
        <v>130</v>
      </c>
      <c r="L6121" t="s">
        <v>55</v>
      </c>
      <c r="M6121" t="s">
        <v>132</v>
      </c>
      <c r="N6121" t="s">
        <v>57</v>
      </c>
    </row>
    <row r="6122" spans="1:14" x14ac:dyDescent="0.25">
      <c r="A6122">
        <v>325598</v>
      </c>
      <c r="B6122" t="s">
        <v>167</v>
      </c>
      <c r="C6122" t="s">
        <v>43</v>
      </c>
      <c r="D6122" s="8">
        <v>41131</v>
      </c>
      <c r="E6122" t="s">
        <v>107</v>
      </c>
      <c r="F6122">
        <v>1028</v>
      </c>
      <c r="G6122" t="s">
        <v>135</v>
      </c>
      <c r="H6122" t="s">
        <v>3</v>
      </c>
      <c r="I6122">
        <v>0</v>
      </c>
      <c r="J6122">
        <v>100</v>
      </c>
      <c r="K6122">
        <v>0</v>
      </c>
      <c r="L6122" t="s">
        <v>84</v>
      </c>
      <c r="M6122" t="s">
        <v>56</v>
      </c>
      <c r="N6122" t="s">
        <v>57</v>
      </c>
    </row>
    <row r="6123" spans="1:14" x14ac:dyDescent="0.25">
      <c r="A6123">
        <v>325603</v>
      </c>
      <c r="B6123" t="s">
        <v>218</v>
      </c>
      <c r="C6123" t="s">
        <v>43</v>
      </c>
      <c r="D6123" s="8">
        <v>41109</v>
      </c>
      <c r="E6123" t="s">
        <v>83</v>
      </c>
      <c r="F6123">
        <v>2240</v>
      </c>
      <c r="G6123" t="s">
        <v>23</v>
      </c>
      <c r="H6123" t="s">
        <v>4</v>
      </c>
      <c r="I6123">
        <v>200</v>
      </c>
      <c r="J6123">
        <v>180</v>
      </c>
      <c r="L6123" t="s">
        <v>64</v>
      </c>
      <c r="M6123" t="s">
        <v>56</v>
      </c>
      <c r="N6123" t="s">
        <v>57</v>
      </c>
    </row>
    <row r="6124" spans="1:14" x14ac:dyDescent="0.25">
      <c r="A6124">
        <v>325606</v>
      </c>
      <c r="B6124" t="s">
        <v>220</v>
      </c>
      <c r="C6124" t="s">
        <v>43</v>
      </c>
      <c r="D6124" s="8">
        <v>41132</v>
      </c>
      <c r="E6124" t="s">
        <v>53</v>
      </c>
      <c r="F6124">
        <v>719</v>
      </c>
      <c r="G6124" t="s">
        <v>19</v>
      </c>
      <c r="H6124" t="s">
        <v>4</v>
      </c>
      <c r="I6124">
        <v>0</v>
      </c>
      <c r="J6124">
        <v>120</v>
      </c>
      <c r="K6124">
        <v>0</v>
      </c>
      <c r="L6124" t="s">
        <v>73</v>
      </c>
      <c r="M6124" t="s">
        <v>246</v>
      </c>
      <c r="N6124" t="s">
        <v>57</v>
      </c>
    </row>
    <row r="6125" spans="1:14" x14ac:dyDescent="0.25">
      <c r="A6125">
        <v>325609</v>
      </c>
      <c r="B6125" t="s">
        <v>42</v>
      </c>
      <c r="C6125" t="s">
        <v>43</v>
      </c>
      <c r="D6125" s="8">
        <v>41134</v>
      </c>
      <c r="E6125" t="s">
        <v>53</v>
      </c>
      <c r="F6125">
        <v>745</v>
      </c>
      <c r="G6125" t="s">
        <v>20</v>
      </c>
      <c r="H6125" t="s">
        <v>4</v>
      </c>
      <c r="I6125">
        <v>0</v>
      </c>
      <c r="J6125">
        <v>145</v>
      </c>
      <c r="K6125">
        <v>0</v>
      </c>
      <c r="L6125" t="s">
        <v>73</v>
      </c>
      <c r="M6125" t="s">
        <v>51</v>
      </c>
      <c r="N6125" t="s">
        <v>57</v>
      </c>
    </row>
    <row r="6126" spans="1:14" x14ac:dyDescent="0.25">
      <c r="A6126">
        <v>325616</v>
      </c>
      <c r="B6126" t="s">
        <v>101</v>
      </c>
      <c r="C6126" t="s">
        <v>43</v>
      </c>
      <c r="D6126" s="8">
        <v>41135</v>
      </c>
      <c r="E6126" t="s">
        <v>53</v>
      </c>
      <c r="F6126">
        <v>1129</v>
      </c>
      <c r="G6126" t="s">
        <v>7</v>
      </c>
      <c r="H6126" t="s">
        <v>2</v>
      </c>
      <c r="I6126">
        <v>0</v>
      </c>
      <c r="J6126">
        <v>115</v>
      </c>
      <c r="K6126">
        <v>0</v>
      </c>
      <c r="L6126" t="s">
        <v>84</v>
      </c>
      <c r="M6126" t="s">
        <v>50</v>
      </c>
      <c r="N6126" t="s">
        <v>57</v>
      </c>
    </row>
    <row r="6127" spans="1:14" x14ac:dyDescent="0.25">
      <c r="A6127">
        <v>325620</v>
      </c>
      <c r="B6127" t="s">
        <v>92</v>
      </c>
      <c r="C6127" t="s">
        <v>43</v>
      </c>
      <c r="D6127" s="8">
        <v>40964</v>
      </c>
      <c r="E6127" t="s">
        <v>53</v>
      </c>
      <c r="F6127">
        <v>817</v>
      </c>
      <c r="G6127" t="s">
        <v>8</v>
      </c>
      <c r="H6127" t="s">
        <v>2</v>
      </c>
      <c r="I6127">
        <v>0</v>
      </c>
      <c r="K6127">
        <v>0</v>
      </c>
      <c r="L6127" t="s">
        <v>73</v>
      </c>
      <c r="M6127" t="s">
        <v>56</v>
      </c>
      <c r="N6127" t="s">
        <v>57</v>
      </c>
    </row>
    <row r="6128" spans="1:14" x14ac:dyDescent="0.25">
      <c r="A6128">
        <v>325623</v>
      </c>
      <c r="B6128" t="s">
        <v>92</v>
      </c>
      <c r="C6128" t="s">
        <v>43</v>
      </c>
      <c r="D6128" s="8">
        <v>41037</v>
      </c>
      <c r="E6128" t="s">
        <v>83</v>
      </c>
      <c r="F6128">
        <v>2150</v>
      </c>
      <c r="G6128" t="s">
        <v>7</v>
      </c>
      <c r="H6128" t="s">
        <v>2</v>
      </c>
      <c r="I6128">
        <v>2000</v>
      </c>
      <c r="J6128">
        <v>150</v>
      </c>
      <c r="K6128">
        <v>5</v>
      </c>
      <c r="L6128" t="s">
        <v>55</v>
      </c>
      <c r="M6128" t="s">
        <v>56</v>
      </c>
      <c r="N6128" t="s">
        <v>57</v>
      </c>
    </row>
    <row r="6129" spans="1:14" x14ac:dyDescent="0.25">
      <c r="A6129">
        <v>325624</v>
      </c>
      <c r="B6129" t="s">
        <v>92</v>
      </c>
      <c r="C6129" t="s">
        <v>43</v>
      </c>
      <c r="D6129" s="8">
        <v>41040</v>
      </c>
      <c r="E6129" t="s">
        <v>83</v>
      </c>
      <c r="F6129">
        <v>2223</v>
      </c>
      <c r="G6129" t="s">
        <v>8</v>
      </c>
      <c r="H6129" t="s">
        <v>2</v>
      </c>
      <c r="I6129">
        <v>500</v>
      </c>
      <c r="J6129">
        <v>140</v>
      </c>
      <c r="K6129">
        <v>1</v>
      </c>
      <c r="L6129" t="s">
        <v>55</v>
      </c>
      <c r="M6129" t="s">
        <v>56</v>
      </c>
      <c r="N6129" t="s">
        <v>57</v>
      </c>
    </row>
    <row r="6130" spans="1:14" x14ac:dyDescent="0.25">
      <c r="A6130">
        <v>325639</v>
      </c>
      <c r="B6130" t="s">
        <v>220</v>
      </c>
      <c r="C6130" t="s">
        <v>43</v>
      </c>
      <c r="D6130" s="8">
        <v>41134</v>
      </c>
      <c r="E6130" t="s">
        <v>53</v>
      </c>
      <c r="F6130">
        <v>1755</v>
      </c>
      <c r="G6130" t="s">
        <v>21</v>
      </c>
      <c r="H6130" t="s">
        <v>4</v>
      </c>
      <c r="I6130">
        <v>0</v>
      </c>
      <c r="K6130">
        <v>0</v>
      </c>
      <c r="L6130" t="s">
        <v>84</v>
      </c>
      <c r="M6130" t="s">
        <v>81</v>
      </c>
      <c r="N6130" t="s">
        <v>57</v>
      </c>
    </row>
    <row r="6131" spans="1:14" x14ac:dyDescent="0.25">
      <c r="A6131">
        <v>325650</v>
      </c>
      <c r="B6131" t="s">
        <v>63</v>
      </c>
      <c r="C6131" t="s">
        <v>43</v>
      </c>
      <c r="D6131" s="8">
        <v>41134</v>
      </c>
      <c r="E6131" t="s">
        <v>53</v>
      </c>
      <c r="F6131">
        <v>1815</v>
      </c>
      <c r="G6131" t="s">
        <v>360</v>
      </c>
      <c r="H6131" t="s">
        <v>3</v>
      </c>
      <c r="I6131">
        <v>300</v>
      </c>
      <c r="J6131">
        <v>140</v>
      </c>
      <c r="K6131">
        <v>1</v>
      </c>
      <c r="L6131" t="s">
        <v>55</v>
      </c>
      <c r="M6131" t="s">
        <v>46</v>
      </c>
      <c r="N6131" t="s">
        <v>57</v>
      </c>
    </row>
    <row r="6132" spans="1:14" x14ac:dyDescent="0.25">
      <c r="A6132">
        <v>325651</v>
      </c>
      <c r="B6132" t="s">
        <v>42</v>
      </c>
      <c r="C6132" t="s">
        <v>43</v>
      </c>
      <c r="D6132" s="8">
        <v>41134</v>
      </c>
      <c r="E6132" t="s">
        <v>53</v>
      </c>
      <c r="F6132">
        <v>1115</v>
      </c>
      <c r="G6132" t="s">
        <v>9</v>
      </c>
      <c r="H6132" t="s">
        <v>2</v>
      </c>
      <c r="I6132">
        <v>500</v>
      </c>
      <c r="J6132">
        <v>140</v>
      </c>
      <c r="L6132" t="s">
        <v>55</v>
      </c>
      <c r="M6132" t="s">
        <v>56</v>
      </c>
      <c r="N6132" t="s">
        <v>57</v>
      </c>
    </row>
    <row r="6133" spans="1:14" x14ac:dyDescent="0.25">
      <c r="A6133">
        <v>325654</v>
      </c>
      <c r="B6133" t="s">
        <v>92</v>
      </c>
      <c r="C6133" t="s">
        <v>43</v>
      </c>
      <c r="D6133" s="8">
        <v>41134</v>
      </c>
      <c r="E6133" t="s">
        <v>53</v>
      </c>
      <c r="F6133">
        <v>1027</v>
      </c>
      <c r="G6133" t="s">
        <v>19</v>
      </c>
      <c r="H6133" t="s">
        <v>4</v>
      </c>
      <c r="I6133">
        <v>0</v>
      </c>
      <c r="K6133">
        <v>0</v>
      </c>
      <c r="L6133" t="s">
        <v>84</v>
      </c>
      <c r="M6133" t="s">
        <v>81</v>
      </c>
      <c r="N6133" t="s">
        <v>57</v>
      </c>
    </row>
    <row r="6134" spans="1:14" x14ac:dyDescent="0.25">
      <c r="A6134">
        <v>325664</v>
      </c>
      <c r="B6134" t="s">
        <v>78</v>
      </c>
      <c r="C6134" t="s">
        <v>43</v>
      </c>
      <c r="D6134" s="8">
        <v>41136</v>
      </c>
      <c r="E6134" t="s">
        <v>53</v>
      </c>
      <c r="F6134">
        <v>736</v>
      </c>
      <c r="G6134" t="s">
        <v>19</v>
      </c>
      <c r="H6134" t="s">
        <v>4</v>
      </c>
      <c r="I6134">
        <v>0</v>
      </c>
      <c r="K6134">
        <v>0</v>
      </c>
      <c r="L6134" t="s">
        <v>73</v>
      </c>
      <c r="M6134" t="s">
        <v>51</v>
      </c>
      <c r="N6134" t="s">
        <v>57</v>
      </c>
    </row>
    <row r="6135" spans="1:14" x14ac:dyDescent="0.25">
      <c r="A6135">
        <v>325666</v>
      </c>
      <c r="B6135" t="s">
        <v>283</v>
      </c>
      <c r="D6135" s="8">
        <v>41136</v>
      </c>
      <c r="E6135" t="s">
        <v>53</v>
      </c>
      <c r="F6135">
        <v>900</v>
      </c>
      <c r="G6135" t="s">
        <v>164</v>
      </c>
      <c r="H6135" t="s">
        <v>4</v>
      </c>
      <c r="I6135">
        <v>50</v>
      </c>
      <c r="J6135">
        <v>120</v>
      </c>
      <c r="K6135">
        <v>0</v>
      </c>
      <c r="L6135" t="s">
        <v>64</v>
      </c>
      <c r="M6135" t="s">
        <v>126</v>
      </c>
      <c r="N6135" t="s">
        <v>57</v>
      </c>
    </row>
    <row r="6136" spans="1:14" x14ac:dyDescent="0.25">
      <c r="A6136">
        <v>325672</v>
      </c>
      <c r="B6136" t="s">
        <v>86</v>
      </c>
      <c r="C6136" t="s">
        <v>43</v>
      </c>
      <c r="D6136" s="8">
        <v>41136</v>
      </c>
      <c r="E6136" t="s">
        <v>83</v>
      </c>
      <c r="F6136">
        <v>520</v>
      </c>
      <c r="G6136" t="s">
        <v>345</v>
      </c>
      <c r="H6136" t="s">
        <v>3</v>
      </c>
      <c r="I6136">
        <v>300</v>
      </c>
      <c r="J6136">
        <v>124</v>
      </c>
      <c r="L6136" t="s">
        <v>55</v>
      </c>
      <c r="M6136" t="s">
        <v>56</v>
      </c>
      <c r="N6136" t="s">
        <v>57</v>
      </c>
    </row>
    <row r="6137" spans="1:14" x14ac:dyDescent="0.25">
      <c r="A6137">
        <v>325674</v>
      </c>
      <c r="B6137" t="s">
        <v>192</v>
      </c>
      <c r="C6137" t="s">
        <v>43</v>
      </c>
      <c r="D6137" s="8">
        <v>41136</v>
      </c>
      <c r="E6137" t="s">
        <v>53</v>
      </c>
      <c r="F6137">
        <v>1750</v>
      </c>
      <c r="G6137" t="s">
        <v>511</v>
      </c>
      <c r="H6137" t="s">
        <v>2</v>
      </c>
      <c r="I6137">
        <v>0</v>
      </c>
      <c r="K6137">
        <v>0</v>
      </c>
      <c r="L6137" t="s">
        <v>84</v>
      </c>
      <c r="M6137" t="s">
        <v>238</v>
      </c>
    </row>
    <row r="6138" spans="1:14" x14ac:dyDescent="0.25">
      <c r="A6138">
        <v>325678</v>
      </c>
      <c r="B6138" t="s">
        <v>42</v>
      </c>
      <c r="C6138" t="s">
        <v>43</v>
      </c>
      <c r="D6138" s="8">
        <v>41136</v>
      </c>
      <c r="E6138" t="s">
        <v>53</v>
      </c>
      <c r="F6138">
        <v>630</v>
      </c>
      <c r="G6138" t="s">
        <v>22</v>
      </c>
      <c r="H6138" t="s">
        <v>4</v>
      </c>
      <c r="I6138">
        <v>0</v>
      </c>
      <c r="J6138">
        <v>130</v>
      </c>
      <c r="K6138">
        <v>0</v>
      </c>
      <c r="L6138" t="s">
        <v>73</v>
      </c>
      <c r="M6138" t="s">
        <v>74</v>
      </c>
      <c r="N6138" t="s">
        <v>57</v>
      </c>
    </row>
    <row r="6139" spans="1:14" x14ac:dyDescent="0.25">
      <c r="A6139">
        <v>325680</v>
      </c>
      <c r="B6139" t="s">
        <v>146</v>
      </c>
      <c r="C6139" t="s">
        <v>43</v>
      </c>
      <c r="D6139" s="8">
        <v>41136</v>
      </c>
      <c r="E6139" t="s">
        <v>107</v>
      </c>
      <c r="F6139">
        <v>2015</v>
      </c>
      <c r="G6139" t="s">
        <v>11</v>
      </c>
      <c r="H6139" t="s">
        <v>3</v>
      </c>
      <c r="I6139">
        <v>0</v>
      </c>
      <c r="K6139">
        <v>0</v>
      </c>
      <c r="L6139" t="s">
        <v>84</v>
      </c>
      <c r="M6139" t="s">
        <v>51</v>
      </c>
    </row>
    <row r="6140" spans="1:14" x14ac:dyDescent="0.25">
      <c r="A6140">
        <v>325681</v>
      </c>
      <c r="B6140" t="s">
        <v>512</v>
      </c>
      <c r="C6140" t="s">
        <v>43</v>
      </c>
      <c r="D6140" s="8">
        <v>41136</v>
      </c>
      <c r="E6140" t="s">
        <v>107</v>
      </c>
      <c r="F6140">
        <v>1958</v>
      </c>
      <c r="G6140" t="s">
        <v>270</v>
      </c>
      <c r="H6140" t="s">
        <v>2</v>
      </c>
      <c r="L6140" t="s">
        <v>55</v>
      </c>
      <c r="M6140" t="s">
        <v>162</v>
      </c>
      <c r="N6140" t="s">
        <v>57</v>
      </c>
    </row>
    <row r="6141" spans="1:14" x14ac:dyDescent="0.25">
      <c r="A6141">
        <v>325687</v>
      </c>
      <c r="B6141" t="s">
        <v>218</v>
      </c>
      <c r="C6141" t="s">
        <v>43</v>
      </c>
      <c r="D6141" s="8">
        <v>41072</v>
      </c>
      <c r="G6141" t="s">
        <v>11</v>
      </c>
      <c r="H6141" t="s">
        <v>3</v>
      </c>
      <c r="I6141">
        <v>0</v>
      </c>
      <c r="J6141">
        <v>140</v>
      </c>
      <c r="K6141">
        <v>0</v>
      </c>
      <c r="L6141" t="s">
        <v>84</v>
      </c>
      <c r="M6141" t="s">
        <v>56</v>
      </c>
    </row>
    <row r="6142" spans="1:14" x14ac:dyDescent="0.25">
      <c r="A6142">
        <v>325691</v>
      </c>
      <c r="B6142" t="s">
        <v>218</v>
      </c>
      <c r="C6142" t="s">
        <v>43</v>
      </c>
      <c r="D6142" s="8">
        <v>41079</v>
      </c>
      <c r="E6142" t="s">
        <v>83</v>
      </c>
      <c r="F6142">
        <v>510</v>
      </c>
      <c r="G6142" t="s">
        <v>11</v>
      </c>
      <c r="H6142" t="s">
        <v>3</v>
      </c>
      <c r="I6142">
        <v>200</v>
      </c>
      <c r="J6142">
        <v>135</v>
      </c>
      <c r="L6142" t="s">
        <v>55</v>
      </c>
      <c r="M6142" t="s">
        <v>56</v>
      </c>
    </row>
    <row r="6143" spans="1:14" x14ac:dyDescent="0.25">
      <c r="A6143">
        <v>325699</v>
      </c>
      <c r="B6143" t="s">
        <v>85</v>
      </c>
      <c r="C6143" t="s">
        <v>43</v>
      </c>
      <c r="D6143" s="8">
        <v>41142</v>
      </c>
      <c r="E6143" t="s">
        <v>53</v>
      </c>
      <c r="F6143">
        <v>1515</v>
      </c>
      <c r="G6143" t="s">
        <v>19</v>
      </c>
      <c r="H6143" t="s">
        <v>4</v>
      </c>
      <c r="L6143" t="s">
        <v>64</v>
      </c>
      <c r="M6143" t="s">
        <v>238</v>
      </c>
      <c r="N6143" t="s">
        <v>61</v>
      </c>
    </row>
    <row r="6144" spans="1:14" x14ac:dyDescent="0.25">
      <c r="A6144">
        <v>325703</v>
      </c>
      <c r="B6144" t="s">
        <v>86</v>
      </c>
      <c r="C6144" t="s">
        <v>43</v>
      </c>
      <c r="D6144" s="8">
        <v>41105</v>
      </c>
      <c r="E6144" t="s">
        <v>53</v>
      </c>
      <c r="F6144">
        <v>1348</v>
      </c>
      <c r="G6144" t="s">
        <v>15</v>
      </c>
      <c r="H6144" t="s">
        <v>3</v>
      </c>
      <c r="I6144">
        <v>0</v>
      </c>
      <c r="K6144">
        <v>0</v>
      </c>
      <c r="L6144" t="s">
        <v>73</v>
      </c>
      <c r="M6144" t="s">
        <v>51</v>
      </c>
      <c r="N6144" t="s">
        <v>57</v>
      </c>
    </row>
    <row r="6145" spans="1:14" x14ac:dyDescent="0.25">
      <c r="A6145">
        <v>325706</v>
      </c>
      <c r="B6145" t="s">
        <v>92</v>
      </c>
      <c r="C6145" t="s">
        <v>43</v>
      </c>
      <c r="D6145" s="8">
        <v>41126</v>
      </c>
      <c r="E6145" t="s">
        <v>53</v>
      </c>
      <c r="F6145">
        <v>1507</v>
      </c>
      <c r="G6145" t="s">
        <v>117</v>
      </c>
      <c r="H6145" t="s">
        <v>2</v>
      </c>
      <c r="I6145">
        <v>0</v>
      </c>
      <c r="J6145">
        <v>100</v>
      </c>
      <c r="K6145">
        <v>0</v>
      </c>
      <c r="L6145" t="s">
        <v>73</v>
      </c>
      <c r="M6145" t="s">
        <v>238</v>
      </c>
    </row>
    <row r="6146" spans="1:14" x14ac:dyDescent="0.25">
      <c r="A6146">
        <v>325708</v>
      </c>
      <c r="B6146" t="s">
        <v>167</v>
      </c>
      <c r="C6146" t="s">
        <v>43</v>
      </c>
      <c r="D6146" s="8">
        <v>41127</v>
      </c>
      <c r="E6146" t="s">
        <v>53</v>
      </c>
      <c r="F6146">
        <v>1013</v>
      </c>
      <c r="G6146" t="s">
        <v>260</v>
      </c>
      <c r="H6146" t="s">
        <v>4</v>
      </c>
      <c r="I6146">
        <v>0</v>
      </c>
      <c r="J6146">
        <v>130</v>
      </c>
      <c r="K6146">
        <v>0</v>
      </c>
      <c r="L6146" t="s">
        <v>84</v>
      </c>
      <c r="M6146" t="s">
        <v>51</v>
      </c>
      <c r="N6146" t="s">
        <v>57</v>
      </c>
    </row>
    <row r="6147" spans="1:14" x14ac:dyDescent="0.25">
      <c r="A6147">
        <v>325717</v>
      </c>
      <c r="B6147" t="s">
        <v>302</v>
      </c>
      <c r="C6147" t="s">
        <v>43</v>
      </c>
      <c r="D6147" s="8">
        <v>41128</v>
      </c>
      <c r="E6147" t="s">
        <v>53</v>
      </c>
      <c r="F6147">
        <v>1745</v>
      </c>
      <c r="G6147" t="s">
        <v>19</v>
      </c>
      <c r="H6147" t="s">
        <v>4</v>
      </c>
      <c r="I6147">
        <v>0</v>
      </c>
      <c r="J6147">
        <v>100</v>
      </c>
      <c r="K6147">
        <v>0</v>
      </c>
      <c r="L6147" t="s">
        <v>84</v>
      </c>
      <c r="M6147" t="s">
        <v>46</v>
      </c>
      <c r="N6147" t="s">
        <v>57</v>
      </c>
    </row>
    <row r="6148" spans="1:14" x14ac:dyDescent="0.25">
      <c r="A6148">
        <v>325719</v>
      </c>
      <c r="B6148" t="s">
        <v>163</v>
      </c>
      <c r="C6148" t="s">
        <v>106</v>
      </c>
      <c r="D6148" s="8">
        <v>41129</v>
      </c>
      <c r="E6148" t="s">
        <v>53</v>
      </c>
      <c r="F6148">
        <v>905</v>
      </c>
      <c r="G6148" t="s">
        <v>75</v>
      </c>
      <c r="H6148" t="s">
        <v>4</v>
      </c>
      <c r="I6148">
        <v>20</v>
      </c>
      <c r="J6148">
        <v>110</v>
      </c>
      <c r="K6148">
        <v>0</v>
      </c>
      <c r="L6148" t="s">
        <v>64</v>
      </c>
      <c r="M6148" t="s">
        <v>81</v>
      </c>
      <c r="N6148" t="s">
        <v>57</v>
      </c>
    </row>
    <row r="6149" spans="1:14" x14ac:dyDescent="0.25">
      <c r="A6149">
        <v>325726</v>
      </c>
      <c r="B6149" t="s">
        <v>48</v>
      </c>
      <c r="D6149" s="8">
        <v>41130</v>
      </c>
      <c r="G6149" t="s">
        <v>93</v>
      </c>
      <c r="H6149" t="s">
        <v>2</v>
      </c>
      <c r="K6149">
        <v>0</v>
      </c>
      <c r="M6149" t="s">
        <v>81</v>
      </c>
    </row>
    <row r="6150" spans="1:14" x14ac:dyDescent="0.25">
      <c r="A6150">
        <v>325727</v>
      </c>
      <c r="B6150" t="s">
        <v>120</v>
      </c>
      <c r="C6150" t="s">
        <v>43</v>
      </c>
      <c r="D6150" s="8">
        <v>41130</v>
      </c>
      <c r="E6150" t="s">
        <v>53</v>
      </c>
      <c r="F6150">
        <v>750</v>
      </c>
      <c r="G6150" t="s">
        <v>199</v>
      </c>
      <c r="H6150" t="s">
        <v>3</v>
      </c>
      <c r="I6150">
        <v>0</v>
      </c>
      <c r="J6150">
        <v>100</v>
      </c>
      <c r="K6150">
        <v>0</v>
      </c>
      <c r="L6150" t="s">
        <v>73</v>
      </c>
      <c r="M6150" t="s">
        <v>60</v>
      </c>
      <c r="N6150" t="s">
        <v>57</v>
      </c>
    </row>
    <row r="6151" spans="1:14" x14ac:dyDescent="0.25">
      <c r="A6151">
        <v>325728</v>
      </c>
      <c r="B6151" t="s">
        <v>48</v>
      </c>
      <c r="D6151" s="8">
        <v>41132</v>
      </c>
      <c r="G6151" t="s">
        <v>19</v>
      </c>
      <c r="H6151" t="s">
        <v>4</v>
      </c>
      <c r="K6151">
        <v>0</v>
      </c>
      <c r="M6151" t="s">
        <v>291</v>
      </c>
    </row>
    <row r="6152" spans="1:14" x14ac:dyDescent="0.25">
      <c r="A6152">
        <v>325729</v>
      </c>
      <c r="B6152" t="s">
        <v>48</v>
      </c>
      <c r="D6152" s="8">
        <v>41132</v>
      </c>
      <c r="G6152" t="s">
        <v>19</v>
      </c>
      <c r="H6152" t="s">
        <v>4</v>
      </c>
      <c r="K6152">
        <v>0</v>
      </c>
      <c r="M6152" t="s">
        <v>51</v>
      </c>
    </row>
    <row r="6153" spans="1:14" x14ac:dyDescent="0.25">
      <c r="A6153">
        <v>325730</v>
      </c>
      <c r="B6153" t="s">
        <v>92</v>
      </c>
      <c r="C6153" t="s">
        <v>43</v>
      </c>
      <c r="D6153" s="8">
        <v>41136</v>
      </c>
      <c r="E6153" t="s">
        <v>83</v>
      </c>
      <c r="F6153">
        <v>2320</v>
      </c>
      <c r="G6153" t="s">
        <v>8</v>
      </c>
      <c r="H6153" t="s">
        <v>2</v>
      </c>
      <c r="I6153">
        <v>0</v>
      </c>
      <c r="J6153">
        <v>120</v>
      </c>
      <c r="K6153">
        <v>0</v>
      </c>
      <c r="L6153" t="s">
        <v>73</v>
      </c>
      <c r="M6153" t="s">
        <v>99</v>
      </c>
    </row>
    <row r="6154" spans="1:14" x14ac:dyDescent="0.25">
      <c r="A6154">
        <v>325731</v>
      </c>
      <c r="B6154" t="s">
        <v>220</v>
      </c>
      <c r="C6154" t="s">
        <v>43</v>
      </c>
      <c r="D6154" s="8">
        <v>41136</v>
      </c>
      <c r="E6154" t="s">
        <v>53</v>
      </c>
      <c r="F6154">
        <v>930</v>
      </c>
      <c r="G6154" t="s">
        <v>19</v>
      </c>
      <c r="H6154" t="s">
        <v>4</v>
      </c>
      <c r="I6154">
        <v>0</v>
      </c>
      <c r="J6154">
        <v>90</v>
      </c>
      <c r="K6154">
        <v>0</v>
      </c>
      <c r="L6154" t="s">
        <v>84</v>
      </c>
      <c r="M6154" t="s">
        <v>291</v>
      </c>
      <c r="N6154" t="s">
        <v>61</v>
      </c>
    </row>
    <row r="6155" spans="1:14" x14ac:dyDescent="0.25">
      <c r="A6155">
        <v>325733</v>
      </c>
      <c r="B6155" t="s">
        <v>92</v>
      </c>
      <c r="C6155" t="s">
        <v>43</v>
      </c>
      <c r="D6155" s="8">
        <v>41137</v>
      </c>
      <c r="E6155" t="s">
        <v>53</v>
      </c>
      <c r="F6155">
        <v>1822</v>
      </c>
      <c r="G6155" t="s">
        <v>8</v>
      </c>
      <c r="H6155" t="s">
        <v>2</v>
      </c>
      <c r="I6155">
        <v>0</v>
      </c>
      <c r="J6155">
        <v>130</v>
      </c>
      <c r="K6155">
        <v>0</v>
      </c>
      <c r="L6155" t="s">
        <v>84</v>
      </c>
      <c r="M6155" t="s">
        <v>238</v>
      </c>
      <c r="N6155" t="s">
        <v>57</v>
      </c>
    </row>
    <row r="6156" spans="1:14" x14ac:dyDescent="0.25">
      <c r="A6156">
        <v>325734</v>
      </c>
      <c r="B6156" t="s">
        <v>42</v>
      </c>
      <c r="C6156" t="s">
        <v>43</v>
      </c>
      <c r="D6156" s="8">
        <v>41137</v>
      </c>
      <c r="E6156" t="s">
        <v>53</v>
      </c>
      <c r="F6156">
        <v>1945</v>
      </c>
      <c r="G6156" t="s">
        <v>134</v>
      </c>
      <c r="H6156" t="s">
        <v>2</v>
      </c>
      <c r="I6156">
        <v>0</v>
      </c>
      <c r="K6156">
        <v>0</v>
      </c>
      <c r="L6156" t="s">
        <v>84</v>
      </c>
      <c r="M6156" t="s">
        <v>51</v>
      </c>
      <c r="N6156" t="s">
        <v>57</v>
      </c>
    </row>
    <row r="6157" spans="1:14" x14ac:dyDescent="0.25">
      <c r="A6157">
        <v>325736</v>
      </c>
      <c r="B6157" t="s">
        <v>144</v>
      </c>
      <c r="C6157" t="s">
        <v>43</v>
      </c>
      <c r="D6157" s="8">
        <v>41142</v>
      </c>
      <c r="E6157" t="s">
        <v>53</v>
      </c>
      <c r="F6157">
        <v>1725</v>
      </c>
      <c r="G6157" t="s">
        <v>13</v>
      </c>
      <c r="H6157" t="s">
        <v>3</v>
      </c>
      <c r="I6157">
        <v>0</v>
      </c>
      <c r="J6157">
        <v>100</v>
      </c>
      <c r="K6157">
        <v>0</v>
      </c>
      <c r="L6157" t="s">
        <v>84</v>
      </c>
      <c r="M6157" t="s">
        <v>187</v>
      </c>
      <c r="N6157" t="s">
        <v>61</v>
      </c>
    </row>
    <row r="6158" spans="1:14" x14ac:dyDescent="0.25">
      <c r="A6158">
        <v>325744</v>
      </c>
      <c r="B6158" t="s">
        <v>167</v>
      </c>
      <c r="C6158" t="s">
        <v>43</v>
      </c>
      <c r="D6158" s="8">
        <v>41143</v>
      </c>
      <c r="E6158" t="s">
        <v>53</v>
      </c>
      <c r="G6158" t="s">
        <v>19</v>
      </c>
      <c r="H6158" t="s">
        <v>4</v>
      </c>
      <c r="I6158">
        <v>0</v>
      </c>
      <c r="J6158">
        <v>135</v>
      </c>
      <c r="K6158">
        <v>0</v>
      </c>
      <c r="L6158" t="s">
        <v>84</v>
      </c>
      <c r="M6158" t="s">
        <v>51</v>
      </c>
      <c r="N6158" t="s">
        <v>57</v>
      </c>
    </row>
    <row r="6159" spans="1:14" x14ac:dyDescent="0.25">
      <c r="A6159">
        <v>325745</v>
      </c>
      <c r="B6159" t="s">
        <v>92</v>
      </c>
      <c r="C6159" t="s">
        <v>43</v>
      </c>
      <c r="D6159" s="8">
        <v>41144</v>
      </c>
      <c r="E6159" t="s">
        <v>53</v>
      </c>
      <c r="F6159">
        <v>1231</v>
      </c>
      <c r="G6159" t="s">
        <v>21</v>
      </c>
      <c r="H6159" t="s">
        <v>4</v>
      </c>
      <c r="I6159">
        <v>0</v>
      </c>
      <c r="J6159">
        <v>120</v>
      </c>
      <c r="K6159">
        <v>0</v>
      </c>
      <c r="L6159" t="s">
        <v>84</v>
      </c>
      <c r="M6159" t="s">
        <v>187</v>
      </c>
      <c r="N6159" t="s">
        <v>57</v>
      </c>
    </row>
    <row r="6160" spans="1:14" x14ac:dyDescent="0.25">
      <c r="A6160">
        <v>325747</v>
      </c>
      <c r="B6160" t="s">
        <v>470</v>
      </c>
      <c r="C6160" t="s">
        <v>43</v>
      </c>
      <c r="D6160" s="8">
        <v>41144</v>
      </c>
      <c r="E6160" t="s">
        <v>53</v>
      </c>
      <c r="F6160">
        <v>1428</v>
      </c>
      <c r="G6160" t="s">
        <v>11</v>
      </c>
      <c r="H6160" t="s">
        <v>3</v>
      </c>
      <c r="K6160">
        <v>0</v>
      </c>
      <c r="L6160" t="s">
        <v>55</v>
      </c>
      <c r="M6160" t="s">
        <v>238</v>
      </c>
    </row>
    <row r="6161" spans="1:14" x14ac:dyDescent="0.25">
      <c r="A6161">
        <v>325748</v>
      </c>
      <c r="B6161" t="s">
        <v>58</v>
      </c>
      <c r="C6161" t="s">
        <v>43</v>
      </c>
      <c r="D6161" s="8">
        <v>41144</v>
      </c>
      <c r="E6161" t="s">
        <v>53</v>
      </c>
      <c r="F6161">
        <v>812</v>
      </c>
      <c r="G6161" t="s">
        <v>93</v>
      </c>
      <c r="H6161" t="s">
        <v>2</v>
      </c>
      <c r="K6161">
        <v>0</v>
      </c>
      <c r="L6161" t="s">
        <v>55</v>
      </c>
      <c r="M6161" t="s">
        <v>238</v>
      </c>
      <c r="N6161" t="s">
        <v>57</v>
      </c>
    </row>
    <row r="6162" spans="1:14" x14ac:dyDescent="0.25">
      <c r="A6162">
        <v>325749</v>
      </c>
      <c r="B6162" t="s">
        <v>185</v>
      </c>
      <c r="C6162" t="s">
        <v>106</v>
      </c>
      <c r="D6162" s="8">
        <v>41144</v>
      </c>
      <c r="E6162" t="s">
        <v>53</v>
      </c>
      <c r="F6162">
        <v>1430</v>
      </c>
      <c r="G6162" t="s">
        <v>345</v>
      </c>
      <c r="H6162" t="s">
        <v>3</v>
      </c>
      <c r="I6162">
        <v>10</v>
      </c>
      <c r="J6162">
        <v>125</v>
      </c>
      <c r="K6162">
        <v>0</v>
      </c>
      <c r="L6162" t="s">
        <v>55</v>
      </c>
      <c r="M6162" t="s">
        <v>51</v>
      </c>
      <c r="N6162" t="s">
        <v>57</v>
      </c>
    </row>
    <row r="6163" spans="1:14" x14ac:dyDescent="0.25">
      <c r="A6163">
        <v>325750</v>
      </c>
      <c r="B6163" t="s">
        <v>95</v>
      </c>
      <c r="C6163" t="s">
        <v>43</v>
      </c>
      <c r="D6163" s="8">
        <v>41144</v>
      </c>
      <c r="E6163" t="s">
        <v>53</v>
      </c>
      <c r="F6163">
        <v>920</v>
      </c>
      <c r="G6163" t="s">
        <v>19</v>
      </c>
      <c r="H6163" t="s">
        <v>4</v>
      </c>
      <c r="I6163">
        <v>100</v>
      </c>
      <c r="J6163">
        <v>130</v>
      </c>
      <c r="K6163">
        <v>0</v>
      </c>
      <c r="L6163" t="s">
        <v>55</v>
      </c>
      <c r="M6163" t="s">
        <v>291</v>
      </c>
      <c r="N6163" t="s">
        <v>57</v>
      </c>
    </row>
    <row r="6164" spans="1:14" x14ac:dyDescent="0.25">
      <c r="A6164">
        <v>325751</v>
      </c>
      <c r="B6164" t="s">
        <v>167</v>
      </c>
      <c r="C6164" t="s">
        <v>43</v>
      </c>
      <c r="D6164" s="8">
        <v>41144</v>
      </c>
      <c r="E6164" t="s">
        <v>53</v>
      </c>
      <c r="F6164">
        <v>1444</v>
      </c>
      <c r="G6164" t="s">
        <v>13</v>
      </c>
      <c r="H6164" t="s">
        <v>3</v>
      </c>
      <c r="I6164">
        <v>0</v>
      </c>
      <c r="J6164">
        <v>120</v>
      </c>
      <c r="K6164">
        <v>0</v>
      </c>
      <c r="L6164" t="s">
        <v>73</v>
      </c>
      <c r="M6164" t="s">
        <v>183</v>
      </c>
      <c r="N6164" t="s">
        <v>57</v>
      </c>
    </row>
    <row r="6165" spans="1:14" x14ac:dyDescent="0.25">
      <c r="A6165">
        <v>325752</v>
      </c>
      <c r="B6165" t="s">
        <v>167</v>
      </c>
      <c r="C6165" t="s">
        <v>43</v>
      </c>
      <c r="D6165" s="8">
        <v>41144</v>
      </c>
      <c r="E6165" t="s">
        <v>53</v>
      </c>
      <c r="F6165">
        <v>1646</v>
      </c>
      <c r="G6165" t="s">
        <v>11</v>
      </c>
      <c r="H6165" t="s">
        <v>3</v>
      </c>
      <c r="I6165">
        <v>0</v>
      </c>
      <c r="K6165">
        <v>0</v>
      </c>
      <c r="L6165" t="s">
        <v>73</v>
      </c>
      <c r="M6165" t="s">
        <v>183</v>
      </c>
    </row>
    <row r="6166" spans="1:14" x14ac:dyDescent="0.25">
      <c r="A6166">
        <v>325765</v>
      </c>
      <c r="B6166" t="s">
        <v>58</v>
      </c>
      <c r="C6166" t="s">
        <v>43</v>
      </c>
      <c r="D6166" s="8">
        <v>41145</v>
      </c>
      <c r="E6166" t="s">
        <v>53</v>
      </c>
      <c r="F6166">
        <v>744</v>
      </c>
      <c r="G6166" t="s">
        <v>8</v>
      </c>
      <c r="H6166" t="s">
        <v>2</v>
      </c>
      <c r="I6166">
        <v>1300</v>
      </c>
      <c r="J6166">
        <v>150</v>
      </c>
      <c r="L6166" t="s">
        <v>55</v>
      </c>
      <c r="M6166" t="s">
        <v>56</v>
      </c>
      <c r="N6166" t="s">
        <v>57</v>
      </c>
    </row>
    <row r="6167" spans="1:14" x14ac:dyDescent="0.25">
      <c r="A6167">
        <v>325767</v>
      </c>
      <c r="B6167" t="s">
        <v>78</v>
      </c>
      <c r="C6167" t="s">
        <v>43</v>
      </c>
      <c r="D6167" s="8">
        <v>41145</v>
      </c>
      <c r="E6167" t="s">
        <v>53</v>
      </c>
      <c r="F6167">
        <v>1103</v>
      </c>
      <c r="G6167" t="s">
        <v>9</v>
      </c>
      <c r="H6167" t="s">
        <v>2</v>
      </c>
      <c r="I6167">
        <v>0</v>
      </c>
      <c r="J6167">
        <v>100</v>
      </c>
      <c r="K6167">
        <v>0</v>
      </c>
      <c r="L6167" t="s">
        <v>84</v>
      </c>
      <c r="M6167" t="s">
        <v>50</v>
      </c>
      <c r="N6167" t="s">
        <v>57</v>
      </c>
    </row>
    <row r="6168" spans="1:14" x14ac:dyDescent="0.25">
      <c r="A6168">
        <v>325768</v>
      </c>
      <c r="B6168" t="s">
        <v>78</v>
      </c>
      <c r="C6168" t="s">
        <v>43</v>
      </c>
      <c r="D6168" s="8">
        <v>41146</v>
      </c>
      <c r="G6168" t="s">
        <v>8</v>
      </c>
      <c r="H6168" t="s">
        <v>2</v>
      </c>
      <c r="L6168" t="s">
        <v>55</v>
      </c>
      <c r="M6168" t="s">
        <v>141</v>
      </c>
    </row>
    <row r="6169" spans="1:14" x14ac:dyDescent="0.25">
      <c r="A6169">
        <v>325774</v>
      </c>
      <c r="B6169" t="s">
        <v>78</v>
      </c>
      <c r="C6169" t="s">
        <v>43</v>
      </c>
      <c r="D6169" s="8">
        <v>41147</v>
      </c>
      <c r="E6169" t="s">
        <v>53</v>
      </c>
      <c r="F6169">
        <v>1440</v>
      </c>
      <c r="G6169" t="s">
        <v>19</v>
      </c>
      <c r="H6169" t="s">
        <v>4</v>
      </c>
      <c r="I6169">
        <v>30</v>
      </c>
      <c r="J6169">
        <v>140</v>
      </c>
      <c r="K6169">
        <v>0</v>
      </c>
      <c r="L6169" t="s">
        <v>55</v>
      </c>
      <c r="M6169" t="s">
        <v>81</v>
      </c>
      <c r="N6169" t="s">
        <v>57</v>
      </c>
    </row>
    <row r="6170" spans="1:14" x14ac:dyDescent="0.25">
      <c r="A6170">
        <v>325776</v>
      </c>
      <c r="B6170" t="s">
        <v>167</v>
      </c>
      <c r="C6170" t="s">
        <v>43</v>
      </c>
      <c r="D6170" s="8">
        <v>41147</v>
      </c>
      <c r="E6170" t="s">
        <v>53</v>
      </c>
      <c r="F6170">
        <v>1525</v>
      </c>
      <c r="G6170" t="s">
        <v>201</v>
      </c>
      <c r="H6170" t="s">
        <v>3</v>
      </c>
      <c r="I6170">
        <v>0</v>
      </c>
      <c r="K6170">
        <v>0</v>
      </c>
      <c r="L6170" t="s">
        <v>73</v>
      </c>
      <c r="M6170" t="s">
        <v>74</v>
      </c>
    </row>
    <row r="6171" spans="1:14" x14ac:dyDescent="0.25">
      <c r="A6171">
        <v>325786</v>
      </c>
      <c r="B6171" t="s">
        <v>167</v>
      </c>
      <c r="C6171" t="s">
        <v>43</v>
      </c>
      <c r="D6171" s="8">
        <v>41147</v>
      </c>
      <c r="E6171" t="s">
        <v>53</v>
      </c>
      <c r="F6171">
        <v>1134</v>
      </c>
      <c r="G6171" t="s">
        <v>201</v>
      </c>
      <c r="H6171" t="s">
        <v>3</v>
      </c>
      <c r="I6171">
        <v>0</v>
      </c>
      <c r="J6171">
        <v>110</v>
      </c>
      <c r="K6171">
        <v>0</v>
      </c>
      <c r="L6171" t="s">
        <v>84</v>
      </c>
      <c r="M6171" t="s">
        <v>74</v>
      </c>
      <c r="N6171" t="s">
        <v>57</v>
      </c>
    </row>
    <row r="6172" spans="1:14" x14ac:dyDescent="0.25">
      <c r="A6172">
        <v>325787</v>
      </c>
      <c r="B6172" t="s">
        <v>48</v>
      </c>
      <c r="D6172" s="8">
        <v>41145</v>
      </c>
      <c r="E6172" t="s">
        <v>83</v>
      </c>
      <c r="F6172">
        <v>1148</v>
      </c>
      <c r="G6172" t="s">
        <v>8</v>
      </c>
      <c r="H6172" t="s">
        <v>2</v>
      </c>
      <c r="I6172">
        <v>0</v>
      </c>
      <c r="K6172">
        <v>0</v>
      </c>
      <c r="L6172" t="s">
        <v>84</v>
      </c>
      <c r="M6172" t="s">
        <v>238</v>
      </c>
      <c r="N6172" t="s">
        <v>57</v>
      </c>
    </row>
    <row r="6173" spans="1:14" x14ac:dyDescent="0.25">
      <c r="A6173">
        <v>325791</v>
      </c>
      <c r="B6173" t="s">
        <v>86</v>
      </c>
      <c r="C6173" t="s">
        <v>43</v>
      </c>
      <c r="D6173" s="8">
        <v>41148</v>
      </c>
      <c r="E6173" t="s">
        <v>83</v>
      </c>
      <c r="F6173">
        <v>524</v>
      </c>
      <c r="G6173" t="s">
        <v>8</v>
      </c>
      <c r="H6173" t="s">
        <v>2</v>
      </c>
      <c r="I6173">
        <v>0</v>
      </c>
      <c r="K6173">
        <v>0</v>
      </c>
      <c r="L6173" t="s">
        <v>84</v>
      </c>
      <c r="M6173" t="s">
        <v>99</v>
      </c>
    </row>
    <row r="6174" spans="1:14" x14ac:dyDescent="0.25">
      <c r="A6174">
        <v>325793</v>
      </c>
      <c r="B6174" t="s">
        <v>63</v>
      </c>
      <c r="C6174" t="s">
        <v>43</v>
      </c>
      <c r="D6174" s="8">
        <v>41128</v>
      </c>
      <c r="E6174" t="s">
        <v>83</v>
      </c>
      <c r="F6174">
        <v>2324</v>
      </c>
      <c r="G6174" t="s">
        <v>22</v>
      </c>
      <c r="H6174" t="s">
        <v>4</v>
      </c>
      <c r="I6174">
        <v>9000</v>
      </c>
      <c r="J6174">
        <v>200</v>
      </c>
      <c r="L6174" t="s">
        <v>45</v>
      </c>
      <c r="M6174" t="s">
        <v>705</v>
      </c>
      <c r="N6174" t="s">
        <v>57</v>
      </c>
    </row>
    <row r="6175" spans="1:14" x14ac:dyDescent="0.25">
      <c r="A6175">
        <v>325796</v>
      </c>
      <c r="B6175" t="s">
        <v>92</v>
      </c>
      <c r="C6175" t="s">
        <v>43</v>
      </c>
      <c r="D6175" s="8">
        <v>41149</v>
      </c>
      <c r="E6175" t="s">
        <v>53</v>
      </c>
      <c r="F6175">
        <v>1400</v>
      </c>
      <c r="G6175" t="s">
        <v>19</v>
      </c>
      <c r="H6175" t="s">
        <v>4</v>
      </c>
      <c r="I6175">
        <v>0</v>
      </c>
      <c r="K6175">
        <v>0</v>
      </c>
      <c r="L6175" t="s">
        <v>73</v>
      </c>
      <c r="M6175" t="s">
        <v>81</v>
      </c>
      <c r="N6175" t="s">
        <v>57</v>
      </c>
    </row>
    <row r="6176" spans="1:14" x14ac:dyDescent="0.25">
      <c r="A6176">
        <v>325797</v>
      </c>
      <c r="B6176" t="s">
        <v>101</v>
      </c>
      <c r="C6176" t="s">
        <v>43</v>
      </c>
      <c r="D6176" s="8">
        <v>41149</v>
      </c>
      <c r="E6176" t="s">
        <v>53</v>
      </c>
      <c r="F6176">
        <v>1616</v>
      </c>
      <c r="G6176" t="s">
        <v>19</v>
      </c>
      <c r="H6176" t="s">
        <v>4</v>
      </c>
      <c r="I6176">
        <v>0</v>
      </c>
      <c r="K6176">
        <v>0</v>
      </c>
      <c r="L6176" t="s">
        <v>73</v>
      </c>
      <c r="M6176" t="s">
        <v>81</v>
      </c>
      <c r="N6176" t="s">
        <v>61</v>
      </c>
    </row>
    <row r="6177" spans="1:14" x14ac:dyDescent="0.25">
      <c r="A6177">
        <v>325801</v>
      </c>
      <c r="B6177" t="s">
        <v>86</v>
      </c>
      <c r="C6177" t="s">
        <v>43</v>
      </c>
      <c r="D6177" s="8">
        <v>41149</v>
      </c>
      <c r="E6177" t="s">
        <v>53</v>
      </c>
      <c r="F6177">
        <v>1824</v>
      </c>
      <c r="G6177" t="s">
        <v>11</v>
      </c>
      <c r="H6177" t="s">
        <v>3</v>
      </c>
      <c r="I6177">
        <v>0</v>
      </c>
      <c r="J6177">
        <v>130</v>
      </c>
      <c r="K6177">
        <v>0</v>
      </c>
      <c r="L6177" t="s">
        <v>84</v>
      </c>
      <c r="M6177" t="s">
        <v>187</v>
      </c>
      <c r="N6177" t="s">
        <v>57</v>
      </c>
    </row>
    <row r="6178" spans="1:14" x14ac:dyDescent="0.25">
      <c r="A6178">
        <v>325803</v>
      </c>
      <c r="B6178" t="s">
        <v>220</v>
      </c>
      <c r="C6178" t="s">
        <v>43</v>
      </c>
      <c r="D6178" s="8">
        <v>41149</v>
      </c>
      <c r="E6178" t="s">
        <v>53</v>
      </c>
      <c r="F6178">
        <v>821</v>
      </c>
      <c r="G6178" t="s">
        <v>19</v>
      </c>
      <c r="H6178" t="s">
        <v>4</v>
      </c>
      <c r="I6178">
        <v>100</v>
      </c>
      <c r="J6178">
        <v>125</v>
      </c>
      <c r="K6178">
        <v>0</v>
      </c>
      <c r="L6178" t="s">
        <v>55</v>
      </c>
      <c r="M6178" t="s">
        <v>56</v>
      </c>
      <c r="N6178" t="s">
        <v>57</v>
      </c>
    </row>
    <row r="6179" spans="1:14" x14ac:dyDescent="0.25">
      <c r="A6179">
        <v>325812</v>
      </c>
      <c r="B6179" t="s">
        <v>157</v>
      </c>
      <c r="C6179" t="s">
        <v>71</v>
      </c>
      <c r="D6179" s="8">
        <v>41078</v>
      </c>
      <c r="E6179" t="s">
        <v>107</v>
      </c>
      <c r="F6179">
        <v>1920</v>
      </c>
      <c r="G6179" t="s">
        <v>406</v>
      </c>
      <c r="H6179" t="s">
        <v>3</v>
      </c>
      <c r="I6179">
        <v>0</v>
      </c>
      <c r="K6179">
        <v>0</v>
      </c>
      <c r="L6179" t="s">
        <v>73</v>
      </c>
      <c r="M6179" t="s">
        <v>56</v>
      </c>
      <c r="N6179" t="s">
        <v>57</v>
      </c>
    </row>
    <row r="6180" spans="1:14" x14ac:dyDescent="0.25">
      <c r="A6180">
        <v>325815</v>
      </c>
      <c r="B6180" t="s">
        <v>42</v>
      </c>
      <c r="C6180" t="s">
        <v>43</v>
      </c>
      <c r="D6180" s="8">
        <v>41151</v>
      </c>
      <c r="E6180" t="s">
        <v>83</v>
      </c>
      <c r="F6180">
        <v>2035</v>
      </c>
      <c r="G6180" t="s">
        <v>6</v>
      </c>
      <c r="H6180" t="s">
        <v>2</v>
      </c>
      <c r="I6180">
        <v>400</v>
      </c>
      <c r="J6180">
        <v>130</v>
      </c>
      <c r="L6180" t="s">
        <v>55</v>
      </c>
      <c r="M6180" t="s">
        <v>294</v>
      </c>
      <c r="N6180" t="s">
        <v>57</v>
      </c>
    </row>
    <row r="6181" spans="1:14" x14ac:dyDescent="0.25">
      <c r="A6181">
        <v>325820</v>
      </c>
      <c r="B6181" t="s">
        <v>89</v>
      </c>
      <c r="C6181" t="s">
        <v>43</v>
      </c>
      <c r="D6181" s="8">
        <v>41151</v>
      </c>
      <c r="E6181" t="s">
        <v>53</v>
      </c>
      <c r="F6181">
        <v>1153</v>
      </c>
      <c r="G6181" t="s">
        <v>12</v>
      </c>
      <c r="H6181" t="s">
        <v>3</v>
      </c>
      <c r="I6181">
        <v>0</v>
      </c>
      <c r="J6181">
        <v>140</v>
      </c>
      <c r="K6181">
        <v>0</v>
      </c>
      <c r="L6181" t="s">
        <v>84</v>
      </c>
      <c r="M6181" t="s">
        <v>187</v>
      </c>
      <c r="N6181" t="s">
        <v>57</v>
      </c>
    </row>
    <row r="6182" spans="1:14" x14ac:dyDescent="0.25">
      <c r="A6182">
        <v>325823</v>
      </c>
      <c r="B6182" t="s">
        <v>62</v>
      </c>
      <c r="C6182" t="s">
        <v>43</v>
      </c>
      <c r="D6182" s="8">
        <v>41151</v>
      </c>
      <c r="E6182" t="s">
        <v>83</v>
      </c>
      <c r="F6182">
        <v>2200</v>
      </c>
      <c r="G6182" t="s">
        <v>7</v>
      </c>
      <c r="H6182" t="s">
        <v>2</v>
      </c>
      <c r="I6182">
        <v>3000</v>
      </c>
      <c r="J6182">
        <v>175</v>
      </c>
      <c r="K6182">
        <v>8</v>
      </c>
      <c r="L6182" t="s">
        <v>55</v>
      </c>
      <c r="M6182" t="s">
        <v>238</v>
      </c>
      <c r="N6182" t="s">
        <v>57</v>
      </c>
    </row>
    <row r="6183" spans="1:14" x14ac:dyDescent="0.25">
      <c r="A6183">
        <v>325826</v>
      </c>
      <c r="B6183" t="s">
        <v>120</v>
      </c>
      <c r="C6183" t="s">
        <v>43</v>
      </c>
      <c r="D6183" s="8">
        <v>41152</v>
      </c>
      <c r="E6183" t="s">
        <v>53</v>
      </c>
      <c r="F6183">
        <v>754</v>
      </c>
      <c r="G6183" t="s">
        <v>199</v>
      </c>
      <c r="H6183" t="s">
        <v>3</v>
      </c>
      <c r="I6183">
        <v>0</v>
      </c>
      <c r="K6183">
        <v>0</v>
      </c>
      <c r="L6183" t="s">
        <v>73</v>
      </c>
      <c r="M6183" t="s">
        <v>77</v>
      </c>
      <c r="N6183" t="s">
        <v>57</v>
      </c>
    </row>
    <row r="6184" spans="1:14" x14ac:dyDescent="0.25">
      <c r="A6184">
        <v>325827</v>
      </c>
      <c r="B6184" t="s">
        <v>86</v>
      </c>
      <c r="C6184" t="s">
        <v>43</v>
      </c>
      <c r="D6184" s="8">
        <v>41152</v>
      </c>
      <c r="E6184" t="s">
        <v>53</v>
      </c>
      <c r="F6184">
        <v>1320</v>
      </c>
      <c r="G6184" t="s">
        <v>12</v>
      </c>
      <c r="H6184" t="s">
        <v>3</v>
      </c>
      <c r="I6184">
        <v>500</v>
      </c>
      <c r="L6184" t="s">
        <v>55</v>
      </c>
      <c r="M6184" t="s">
        <v>56</v>
      </c>
      <c r="N6184" t="s">
        <v>57</v>
      </c>
    </row>
    <row r="6185" spans="1:14" x14ac:dyDescent="0.25">
      <c r="A6185">
        <v>325828</v>
      </c>
      <c r="B6185" t="s">
        <v>92</v>
      </c>
      <c r="C6185" t="s">
        <v>43</v>
      </c>
      <c r="D6185" s="8">
        <v>41152</v>
      </c>
      <c r="E6185" t="s">
        <v>53</v>
      </c>
      <c r="F6185">
        <v>1219</v>
      </c>
      <c r="G6185" t="s">
        <v>199</v>
      </c>
      <c r="H6185" t="s">
        <v>3</v>
      </c>
      <c r="I6185">
        <v>0</v>
      </c>
      <c r="J6185">
        <v>120</v>
      </c>
      <c r="K6185">
        <v>0</v>
      </c>
      <c r="L6185" t="s">
        <v>84</v>
      </c>
      <c r="M6185" t="s">
        <v>56</v>
      </c>
      <c r="N6185" t="s">
        <v>57</v>
      </c>
    </row>
    <row r="6186" spans="1:14" x14ac:dyDescent="0.25">
      <c r="A6186">
        <v>325839</v>
      </c>
      <c r="B6186" t="s">
        <v>70</v>
      </c>
      <c r="C6186" t="s">
        <v>71</v>
      </c>
      <c r="D6186" s="8">
        <v>41129</v>
      </c>
      <c r="E6186" t="s">
        <v>53</v>
      </c>
      <c r="F6186">
        <v>2006</v>
      </c>
      <c r="G6186" t="s">
        <v>644</v>
      </c>
      <c r="H6186" t="s">
        <v>2</v>
      </c>
      <c r="I6186">
        <v>0</v>
      </c>
      <c r="K6186">
        <v>0</v>
      </c>
      <c r="L6186" t="s">
        <v>73</v>
      </c>
      <c r="M6186" t="s">
        <v>162</v>
      </c>
    </row>
    <row r="6187" spans="1:14" x14ac:dyDescent="0.25">
      <c r="A6187">
        <v>325858</v>
      </c>
      <c r="B6187" t="s">
        <v>95</v>
      </c>
      <c r="C6187" t="s">
        <v>43</v>
      </c>
      <c r="D6187" s="8">
        <v>41130</v>
      </c>
      <c r="E6187" t="s">
        <v>53</v>
      </c>
      <c r="F6187">
        <v>804</v>
      </c>
      <c r="G6187" t="s">
        <v>19</v>
      </c>
      <c r="H6187" t="s">
        <v>4</v>
      </c>
      <c r="I6187">
        <v>0</v>
      </c>
      <c r="K6187">
        <v>0</v>
      </c>
      <c r="L6187" t="s">
        <v>84</v>
      </c>
      <c r="M6187" t="s">
        <v>291</v>
      </c>
      <c r="N6187" t="s">
        <v>57</v>
      </c>
    </row>
    <row r="6188" spans="1:14" x14ac:dyDescent="0.25">
      <c r="A6188">
        <v>325859</v>
      </c>
      <c r="B6188" t="s">
        <v>167</v>
      </c>
      <c r="C6188" t="s">
        <v>43</v>
      </c>
      <c r="D6188" s="8">
        <v>41130</v>
      </c>
      <c r="E6188" t="s">
        <v>53</v>
      </c>
      <c r="F6188">
        <v>800</v>
      </c>
      <c r="G6188" t="s">
        <v>19</v>
      </c>
      <c r="H6188" t="s">
        <v>4</v>
      </c>
      <c r="I6188">
        <v>3</v>
      </c>
      <c r="J6188">
        <v>175</v>
      </c>
      <c r="K6188">
        <v>0</v>
      </c>
      <c r="L6188" t="s">
        <v>64</v>
      </c>
      <c r="M6188" t="s">
        <v>56</v>
      </c>
      <c r="N6188" t="s">
        <v>57</v>
      </c>
    </row>
    <row r="6189" spans="1:14" x14ac:dyDescent="0.25">
      <c r="A6189">
        <v>325862</v>
      </c>
      <c r="B6189" t="s">
        <v>276</v>
      </c>
      <c r="C6189" t="s">
        <v>43</v>
      </c>
      <c r="D6189" s="8">
        <v>41130</v>
      </c>
      <c r="E6189" t="s">
        <v>107</v>
      </c>
      <c r="F6189">
        <v>1945</v>
      </c>
      <c r="G6189" t="s">
        <v>7</v>
      </c>
      <c r="H6189" t="s">
        <v>2</v>
      </c>
      <c r="L6189" t="s">
        <v>55</v>
      </c>
      <c r="M6189" t="s">
        <v>109</v>
      </c>
      <c r="N6189" t="s">
        <v>57</v>
      </c>
    </row>
    <row r="6190" spans="1:14" x14ac:dyDescent="0.25">
      <c r="A6190">
        <v>325874</v>
      </c>
      <c r="B6190" t="s">
        <v>62</v>
      </c>
      <c r="C6190" t="s">
        <v>43</v>
      </c>
      <c r="D6190" s="8">
        <v>41130</v>
      </c>
      <c r="E6190" t="s">
        <v>53</v>
      </c>
      <c r="F6190">
        <v>1530</v>
      </c>
      <c r="G6190" t="s">
        <v>14</v>
      </c>
      <c r="H6190" t="s">
        <v>3</v>
      </c>
      <c r="I6190">
        <v>0</v>
      </c>
      <c r="J6190">
        <v>120</v>
      </c>
      <c r="K6190">
        <v>0</v>
      </c>
      <c r="L6190" t="s">
        <v>73</v>
      </c>
      <c r="M6190" t="s">
        <v>183</v>
      </c>
      <c r="N6190" t="s">
        <v>57</v>
      </c>
    </row>
    <row r="6191" spans="1:14" x14ac:dyDescent="0.25">
      <c r="A6191">
        <v>325881</v>
      </c>
      <c r="B6191" t="s">
        <v>48</v>
      </c>
      <c r="D6191" s="8">
        <v>41132</v>
      </c>
      <c r="E6191" t="s">
        <v>53</v>
      </c>
      <c r="F6191">
        <v>1749</v>
      </c>
      <c r="G6191" t="s">
        <v>23</v>
      </c>
      <c r="H6191" t="s">
        <v>4</v>
      </c>
      <c r="I6191">
        <v>0</v>
      </c>
      <c r="K6191">
        <v>0</v>
      </c>
      <c r="L6191" t="s">
        <v>73</v>
      </c>
      <c r="M6191" t="s">
        <v>51</v>
      </c>
      <c r="N6191" t="s">
        <v>57</v>
      </c>
    </row>
    <row r="6192" spans="1:14" x14ac:dyDescent="0.25">
      <c r="A6192">
        <v>325901</v>
      </c>
      <c r="B6192" t="s">
        <v>239</v>
      </c>
      <c r="C6192" t="s">
        <v>106</v>
      </c>
      <c r="D6192" s="8">
        <v>41133</v>
      </c>
      <c r="E6192" t="s">
        <v>53</v>
      </c>
      <c r="F6192">
        <v>1115</v>
      </c>
      <c r="G6192" t="s">
        <v>15</v>
      </c>
      <c r="H6192" t="s">
        <v>3</v>
      </c>
      <c r="I6192">
        <v>0</v>
      </c>
      <c r="K6192">
        <v>0</v>
      </c>
      <c r="L6192" t="s">
        <v>84</v>
      </c>
      <c r="M6192" t="s">
        <v>56</v>
      </c>
      <c r="N6192" t="s">
        <v>57</v>
      </c>
    </row>
    <row r="6193" spans="1:14" x14ac:dyDescent="0.25">
      <c r="A6193">
        <v>325906</v>
      </c>
      <c r="B6193" t="s">
        <v>145</v>
      </c>
      <c r="C6193" t="s">
        <v>43</v>
      </c>
      <c r="D6193" s="8">
        <v>41133</v>
      </c>
      <c r="E6193" t="s">
        <v>53</v>
      </c>
      <c r="F6193">
        <v>1922</v>
      </c>
      <c r="G6193" t="s">
        <v>22</v>
      </c>
      <c r="H6193" t="s">
        <v>4</v>
      </c>
      <c r="I6193">
        <v>0</v>
      </c>
      <c r="K6193">
        <v>0</v>
      </c>
      <c r="L6193" t="s">
        <v>84</v>
      </c>
      <c r="M6193" t="s">
        <v>56</v>
      </c>
      <c r="N6193" t="s">
        <v>57</v>
      </c>
    </row>
    <row r="6194" spans="1:14" x14ac:dyDescent="0.25">
      <c r="A6194">
        <v>325910</v>
      </c>
      <c r="B6194" t="s">
        <v>192</v>
      </c>
      <c r="C6194" t="s">
        <v>43</v>
      </c>
      <c r="D6194" s="8">
        <v>41134</v>
      </c>
      <c r="E6194" t="s">
        <v>53</v>
      </c>
      <c r="F6194">
        <v>655</v>
      </c>
      <c r="G6194" t="s">
        <v>317</v>
      </c>
      <c r="H6194" t="s">
        <v>2</v>
      </c>
      <c r="I6194">
        <v>0</v>
      </c>
      <c r="J6194">
        <v>125</v>
      </c>
      <c r="K6194">
        <v>0</v>
      </c>
      <c r="L6194" t="s">
        <v>73</v>
      </c>
      <c r="M6194" t="s">
        <v>279</v>
      </c>
      <c r="N6194" t="s">
        <v>57</v>
      </c>
    </row>
    <row r="6195" spans="1:14" x14ac:dyDescent="0.25">
      <c r="A6195">
        <v>325914</v>
      </c>
      <c r="B6195" t="s">
        <v>101</v>
      </c>
      <c r="C6195" t="s">
        <v>43</v>
      </c>
      <c r="D6195" s="8">
        <v>41124</v>
      </c>
      <c r="E6195" t="s">
        <v>53</v>
      </c>
      <c r="F6195">
        <v>1150</v>
      </c>
      <c r="G6195" t="s">
        <v>15</v>
      </c>
      <c r="H6195" t="s">
        <v>3</v>
      </c>
      <c r="I6195">
        <v>0</v>
      </c>
      <c r="J6195">
        <v>70</v>
      </c>
      <c r="K6195">
        <v>0</v>
      </c>
      <c r="L6195" t="s">
        <v>84</v>
      </c>
      <c r="M6195" t="s">
        <v>81</v>
      </c>
      <c r="N6195" t="s">
        <v>57</v>
      </c>
    </row>
    <row r="6196" spans="1:14" x14ac:dyDescent="0.25">
      <c r="A6196">
        <v>325922</v>
      </c>
      <c r="B6196" t="s">
        <v>78</v>
      </c>
      <c r="C6196" t="s">
        <v>43</v>
      </c>
      <c r="D6196" s="8">
        <v>41134</v>
      </c>
      <c r="E6196" t="s">
        <v>53</v>
      </c>
      <c r="F6196">
        <v>1405</v>
      </c>
      <c r="G6196" t="s">
        <v>15</v>
      </c>
      <c r="H6196" t="s">
        <v>3</v>
      </c>
      <c r="I6196">
        <v>0</v>
      </c>
      <c r="K6196">
        <v>0</v>
      </c>
      <c r="L6196" t="s">
        <v>84</v>
      </c>
      <c r="M6196" t="s">
        <v>51</v>
      </c>
      <c r="N6196" t="s">
        <v>57</v>
      </c>
    </row>
    <row r="6197" spans="1:14" x14ac:dyDescent="0.25">
      <c r="A6197">
        <v>325923</v>
      </c>
      <c r="B6197" t="s">
        <v>95</v>
      </c>
      <c r="C6197" t="s">
        <v>43</v>
      </c>
      <c r="D6197" s="8">
        <v>41134</v>
      </c>
      <c r="E6197" t="s">
        <v>53</v>
      </c>
      <c r="F6197">
        <v>1935</v>
      </c>
      <c r="G6197" t="s">
        <v>19</v>
      </c>
      <c r="H6197" t="s">
        <v>4</v>
      </c>
      <c r="I6197">
        <v>0</v>
      </c>
      <c r="K6197">
        <v>0</v>
      </c>
      <c r="L6197" t="s">
        <v>84</v>
      </c>
      <c r="M6197" t="s">
        <v>315</v>
      </c>
      <c r="N6197" t="s">
        <v>57</v>
      </c>
    </row>
    <row r="6198" spans="1:14" x14ac:dyDescent="0.25">
      <c r="A6198">
        <v>325930</v>
      </c>
      <c r="B6198" t="s">
        <v>192</v>
      </c>
      <c r="C6198" t="s">
        <v>43</v>
      </c>
      <c r="D6198" s="8">
        <v>41134</v>
      </c>
      <c r="E6198" t="s">
        <v>53</v>
      </c>
      <c r="F6198">
        <v>1749</v>
      </c>
      <c r="G6198" t="s">
        <v>21</v>
      </c>
      <c r="H6198" t="s">
        <v>4</v>
      </c>
      <c r="I6198">
        <v>0</v>
      </c>
      <c r="K6198">
        <v>0</v>
      </c>
      <c r="L6198" t="s">
        <v>84</v>
      </c>
      <c r="M6198" t="s">
        <v>77</v>
      </c>
      <c r="N6198" t="s">
        <v>57</v>
      </c>
    </row>
    <row r="6199" spans="1:14" x14ac:dyDescent="0.25">
      <c r="A6199">
        <v>325938</v>
      </c>
      <c r="B6199" t="s">
        <v>95</v>
      </c>
      <c r="C6199" t="s">
        <v>43</v>
      </c>
      <c r="D6199" s="8">
        <v>41138</v>
      </c>
      <c r="E6199" t="s">
        <v>53</v>
      </c>
      <c r="F6199">
        <v>1740</v>
      </c>
      <c r="G6199" t="s">
        <v>23</v>
      </c>
      <c r="H6199" t="s">
        <v>4</v>
      </c>
      <c r="I6199">
        <v>800</v>
      </c>
      <c r="L6199" t="s">
        <v>55</v>
      </c>
      <c r="M6199" t="s">
        <v>56</v>
      </c>
      <c r="N6199" t="s">
        <v>57</v>
      </c>
    </row>
    <row r="6200" spans="1:14" x14ac:dyDescent="0.25">
      <c r="A6200">
        <v>325942</v>
      </c>
      <c r="B6200" t="s">
        <v>359</v>
      </c>
      <c r="C6200" t="s">
        <v>43</v>
      </c>
      <c r="D6200" s="8">
        <v>41138</v>
      </c>
      <c r="E6200" t="s">
        <v>53</v>
      </c>
      <c r="F6200">
        <v>1004</v>
      </c>
      <c r="G6200" t="s">
        <v>21</v>
      </c>
      <c r="H6200" t="s">
        <v>4</v>
      </c>
      <c r="I6200">
        <v>1200</v>
      </c>
      <c r="J6200">
        <v>210</v>
      </c>
      <c r="L6200" t="s">
        <v>55</v>
      </c>
      <c r="M6200" t="s">
        <v>46</v>
      </c>
      <c r="N6200" t="s">
        <v>57</v>
      </c>
    </row>
    <row r="6201" spans="1:14" x14ac:dyDescent="0.25">
      <c r="A6201">
        <v>325943</v>
      </c>
      <c r="B6201" t="s">
        <v>706</v>
      </c>
      <c r="D6201" s="8">
        <v>41138</v>
      </c>
      <c r="E6201" t="s">
        <v>83</v>
      </c>
      <c r="F6201">
        <v>5</v>
      </c>
      <c r="G6201" t="s">
        <v>336</v>
      </c>
      <c r="H6201" t="s">
        <v>4</v>
      </c>
      <c r="I6201">
        <v>400</v>
      </c>
      <c r="J6201">
        <v>80</v>
      </c>
      <c r="L6201" t="s">
        <v>64</v>
      </c>
      <c r="M6201" t="s">
        <v>46</v>
      </c>
      <c r="N6201" t="s">
        <v>57</v>
      </c>
    </row>
    <row r="6202" spans="1:14" x14ac:dyDescent="0.25">
      <c r="A6202">
        <v>325946</v>
      </c>
      <c r="B6202" t="s">
        <v>650</v>
      </c>
      <c r="C6202" t="s">
        <v>335</v>
      </c>
      <c r="D6202" s="8">
        <v>41138</v>
      </c>
      <c r="E6202" t="s">
        <v>83</v>
      </c>
      <c r="F6202">
        <v>326</v>
      </c>
      <c r="G6202" t="s">
        <v>558</v>
      </c>
      <c r="H6202" t="s">
        <v>4</v>
      </c>
      <c r="I6202">
        <v>1355</v>
      </c>
      <c r="J6202">
        <v>140</v>
      </c>
      <c r="K6202">
        <v>2</v>
      </c>
      <c r="L6202" t="s">
        <v>45</v>
      </c>
      <c r="M6202" t="s">
        <v>46</v>
      </c>
      <c r="N6202" t="s">
        <v>57</v>
      </c>
    </row>
    <row r="6203" spans="1:14" x14ac:dyDescent="0.25">
      <c r="A6203">
        <v>325950</v>
      </c>
      <c r="B6203" t="s">
        <v>63</v>
      </c>
      <c r="C6203" t="s">
        <v>43</v>
      </c>
      <c r="D6203" s="8">
        <v>41138</v>
      </c>
      <c r="E6203" t="s">
        <v>53</v>
      </c>
      <c r="F6203">
        <v>1825</v>
      </c>
      <c r="G6203" t="s">
        <v>66</v>
      </c>
      <c r="H6203" t="s">
        <v>4</v>
      </c>
      <c r="I6203">
        <v>2500</v>
      </c>
      <c r="J6203">
        <v>190</v>
      </c>
      <c r="L6203" t="s">
        <v>55</v>
      </c>
      <c r="M6203" t="s">
        <v>56</v>
      </c>
      <c r="N6203" t="s">
        <v>57</v>
      </c>
    </row>
    <row r="6204" spans="1:14" x14ac:dyDescent="0.25">
      <c r="A6204">
        <v>325951</v>
      </c>
      <c r="B6204" t="s">
        <v>42</v>
      </c>
      <c r="C6204" t="s">
        <v>43</v>
      </c>
      <c r="D6204" s="8">
        <v>41138</v>
      </c>
      <c r="E6204" t="s">
        <v>53</v>
      </c>
      <c r="F6204">
        <v>1535</v>
      </c>
      <c r="G6204" t="s">
        <v>20</v>
      </c>
      <c r="H6204" t="s">
        <v>4</v>
      </c>
      <c r="I6204">
        <v>200</v>
      </c>
      <c r="J6204">
        <v>175</v>
      </c>
      <c r="K6204">
        <v>1</v>
      </c>
      <c r="L6204" t="s">
        <v>64</v>
      </c>
      <c r="M6204" t="s">
        <v>56</v>
      </c>
      <c r="N6204" t="s">
        <v>57</v>
      </c>
    </row>
    <row r="6205" spans="1:14" x14ac:dyDescent="0.25">
      <c r="A6205">
        <v>325952</v>
      </c>
      <c r="B6205" t="s">
        <v>42</v>
      </c>
      <c r="C6205" t="s">
        <v>43</v>
      </c>
      <c r="D6205" s="8">
        <v>41138</v>
      </c>
      <c r="E6205" t="s">
        <v>53</v>
      </c>
      <c r="F6205">
        <v>1620</v>
      </c>
      <c r="G6205" t="s">
        <v>23</v>
      </c>
      <c r="H6205" t="s">
        <v>4</v>
      </c>
      <c r="I6205">
        <v>2</v>
      </c>
      <c r="J6205">
        <v>130</v>
      </c>
      <c r="K6205">
        <v>0</v>
      </c>
      <c r="L6205" t="s">
        <v>55</v>
      </c>
      <c r="M6205" t="s">
        <v>183</v>
      </c>
      <c r="N6205" t="s">
        <v>57</v>
      </c>
    </row>
    <row r="6206" spans="1:14" x14ac:dyDescent="0.25">
      <c r="A6206">
        <v>325953</v>
      </c>
      <c r="B6206" t="s">
        <v>42</v>
      </c>
      <c r="C6206" t="s">
        <v>43</v>
      </c>
      <c r="D6206" s="8">
        <v>41138</v>
      </c>
      <c r="E6206" t="s">
        <v>53</v>
      </c>
      <c r="F6206">
        <v>1700</v>
      </c>
      <c r="G6206" t="s">
        <v>13</v>
      </c>
      <c r="H6206" t="s">
        <v>3</v>
      </c>
      <c r="I6206">
        <v>10</v>
      </c>
      <c r="K6206">
        <v>0</v>
      </c>
      <c r="L6206" t="s">
        <v>55</v>
      </c>
      <c r="M6206" t="s">
        <v>183</v>
      </c>
      <c r="N6206" t="s">
        <v>57</v>
      </c>
    </row>
    <row r="6207" spans="1:14" x14ac:dyDescent="0.25">
      <c r="A6207">
        <v>325954</v>
      </c>
      <c r="B6207" t="s">
        <v>149</v>
      </c>
      <c r="C6207" t="s">
        <v>43</v>
      </c>
      <c r="D6207" s="8">
        <v>41138</v>
      </c>
      <c r="E6207" t="s">
        <v>53</v>
      </c>
      <c r="F6207">
        <v>859</v>
      </c>
      <c r="G6207" t="s">
        <v>22</v>
      </c>
      <c r="H6207" t="s">
        <v>4</v>
      </c>
      <c r="I6207">
        <v>0</v>
      </c>
      <c r="K6207">
        <v>0</v>
      </c>
      <c r="L6207" t="s">
        <v>73</v>
      </c>
      <c r="M6207" t="s">
        <v>51</v>
      </c>
      <c r="N6207" t="s">
        <v>57</v>
      </c>
    </row>
    <row r="6208" spans="1:14" x14ac:dyDescent="0.25">
      <c r="A6208">
        <v>325959</v>
      </c>
      <c r="B6208" t="s">
        <v>62</v>
      </c>
      <c r="C6208" t="s">
        <v>43</v>
      </c>
      <c r="D6208" s="8">
        <v>41138</v>
      </c>
      <c r="G6208" t="s">
        <v>19</v>
      </c>
      <c r="H6208" t="s">
        <v>4</v>
      </c>
      <c r="I6208">
        <v>3000</v>
      </c>
      <c r="J6208">
        <v>180</v>
      </c>
      <c r="K6208">
        <v>15</v>
      </c>
      <c r="L6208" t="s">
        <v>55</v>
      </c>
      <c r="M6208" t="s">
        <v>56</v>
      </c>
      <c r="N6208" t="s">
        <v>57</v>
      </c>
    </row>
    <row r="6209" spans="1:14" x14ac:dyDescent="0.25">
      <c r="A6209">
        <v>325970</v>
      </c>
      <c r="B6209" t="s">
        <v>235</v>
      </c>
      <c r="C6209" t="s">
        <v>43</v>
      </c>
      <c r="D6209" s="8">
        <v>41142</v>
      </c>
      <c r="E6209" t="s">
        <v>83</v>
      </c>
      <c r="F6209">
        <v>1</v>
      </c>
      <c r="G6209" t="s">
        <v>236</v>
      </c>
      <c r="H6209" t="s">
        <v>4</v>
      </c>
      <c r="I6209">
        <v>1300</v>
      </c>
      <c r="J6209">
        <v>160</v>
      </c>
      <c r="L6209" t="s">
        <v>55</v>
      </c>
      <c r="M6209" t="s">
        <v>56</v>
      </c>
    </row>
    <row r="6210" spans="1:14" x14ac:dyDescent="0.25">
      <c r="A6210">
        <v>325983</v>
      </c>
      <c r="B6210" t="s">
        <v>42</v>
      </c>
      <c r="C6210" t="s">
        <v>43</v>
      </c>
      <c r="D6210" s="8">
        <v>41142</v>
      </c>
      <c r="E6210" t="s">
        <v>53</v>
      </c>
      <c r="F6210">
        <v>1421</v>
      </c>
      <c r="G6210" t="s">
        <v>11</v>
      </c>
      <c r="H6210" t="s">
        <v>3</v>
      </c>
      <c r="I6210">
        <v>0</v>
      </c>
      <c r="J6210">
        <v>150</v>
      </c>
      <c r="K6210">
        <v>0</v>
      </c>
      <c r="L6210" t="s">
        <v>73</v>
      </c>
      <c r="M6210" t="s">
        <v>56</v>
      </c>
      <c r="N6210" t="s">
        <v>57</v>
      </c>
    </row>
    <row r="6211" spans="1:14" x14ac:dyDescent="0.25">
      <c r="A6211">
        <v>325996</v>
      </c>
      <c r="B6211" t="s">
        <v>167</v>
      </c>
      <c r="C6211" t="s">
        <v>43</v>
      </c>
      <c r="D6211" s="8">
        <v>41145</v>
      </c>
      <c r="E6211" t="s">
        <v>53</v>
      </c>
      <c r="F6211">
        <v>1325</v>
      </c>
      <c r="G6211" t="s">
        <v>19</v>
      </c>
      <c r="H6211" t="s">
        <v>4</v>
      </c>
      <c r="I6211">
        <v>0</v>
      </c>
      <c r="K6211">
        <v>0</v>
      </c>
      <c r="L6211" t="s">
        <v>84</v>
      </c>
      <c r="M6211" t="s">
        <v>183</v>
      </c>
      <c r="N6211" t="s">
        <v>57</v>
      </c>
    </row>
    <row r="6212" spans="1:14" x14ac:dyDescent="0.25">
      <c r="A6212">
        <v>326009</v>
      </c>
      <c r="B6212" t="s">
        <v>63</v>
      </c>
      <c r="C6212" t="s">
        <v>43</v>
      </c>
      <c r="D6212" s="8">
        <v>41145</v>
      </c>
      <c r="E6212" t="s">
        <v>53</v>
      </c>
      <c r="F6212">
        <v>1846</v>
      </c>
      <c r="G6212" t="s">
        <v>22</v>
      </c>
      <c r="H6212" t="s">
        <v>4</v>
      </c>
      <c r="I6212">
        <v>0</v>
      </c>
      <c r="J6212">
        <v>150</v>
      </c>
      <c r="K6212">
        <v>0</v>
      </c>
      <c r="L6212" t="s">
        <v>73</v>
      </c>
      <c r="M6212" t="s">
        <v>56</v>
      </c>
      <c r="N6212" t="s">
        <v>57</v>
      </c>
    </row>
    <row r="6213" spans="1:14" x14ac:dyDescent="0.25">
      <c r="A6213">
        <v>326013</v>
      </c>
      <c r="B6213" t="s">
        <v>42</v>
      </c>
      <c r="C6213" t="s">
        <v>43</v>
      </c>
      <c r="D6213" s="8">
        <v>41145</v>
      </c>
      <c r="E6213" t="s">
        <v>83</v>
      </c>
      <c r="F6213">
        <v>2100</v>
      </c>
      <c r="G6213" t="s">
        <v>14</v>
      </c>
      <c r="H6213" t="s">
        <v>3</v>
      </c>
      <c r="I6213">
        <v>1500</v>
      </c>
      <c r="J6213">
        <v>140</v>
      </c>
      <c r="L6213" t="s">
        <v>55</v>
      </c>
      <c r="M6213" t="s">
        <v>104</v>
      </c>
      <c r="N6213" t="s">
        <v>57</v>
      </c>
    </row>
    <row r="6214" spans="1:14" x14ac:dyDescent="0.25">
      <c r="A6214">
        <v>326021</v>
      </c>
      <c r="B6214" t="s">
        <v>158</v>
      </c>
      <c r="C6214" t="s">
        <v>43</v>
      </c>
      <c r="D6214" s="8">
        <v>41148</v>
      </c>
      <c r="E6214" t="s">
        <v>53</v>
      </c>
      <c r="F6214">
        <v>1748</v>
      </c>
      <c r="G6214" t="s">
        <v>21</v>
      </c>
      <c r="H6214" t="s">
        <v>4</v>
      </c>
      <c r="I6214">
        <v>3000</v>
      </c>
      <c r="L6214" t="s">
        <v>64</v>
      </c>
      <c r="M6214" t="s">
        <v>238</v>
      </c>
      <c r="N6214" t="s">
        <v>57</v>
      </c>
    </row>
    <row r="6215" spans="1:14" x14ac:dyDescent="0.25">
      <c r="A6215">
        <v>326022</v>
      </c>
      <c r="B6215" t="s">
        <v>78</v>
      </c>
      <c r="C6215" t="s">
        <v>43</v>
      </c>
      <c r="D6215" s="8">
        <v>41148</v>
      </c>
      <c r="E6215" t="s">
        <v>83</v>
      </c>
      <c r="F6215">
        <v>2135</v>
      </c>
      <c r="G6215" t="s">
        <v>6</v>
      </c>
      <c r="H6215" t="s">
        <v>2</v>
      </c>
      <c r="I6215">
        <v>100</v>
      </c>
      <c r="J6215">
        <v>160</v>
      </c>
      <c r="L6215" t="s">
        <v>55</v>
      </c>
      <c r="M6215" t="s">
        <v>294</v>
      </c>
      <c r="N6215" t="s">
        <v>57</v>
      </c>
    </row>
    <row r="6216" spans="1:14" x14ac:dyDescent="0.25">
      <c r="A6216">
        <v>326034</v>
      </c>
      <c r="B6216" t="s">
        <v>88</v>
      </c>
      <c r="C6216" t="s">
        <v>43</v>
      </c>
      <c r="D6216" s="8">
        <v>41148</v>
      </c>
      <c r="E6216" t="s">
        <v>53</v>
      </c>
      <c r="F6216">
        <v>1845</v>
      </c>
      <c r="G6216" t="s">
        <v>21</v>
      </c>
      <c r="H6216" t="s">
        <v>4</v>
      </c>
      <c r="I6216">
        <v>0</v>
      </c>
      <c r="K6216">
        <v>0</v>
      </c>
      <c r="L6216" t="s">
        <v>84</v>
      </c>
      <c r="M6216" t="s">
        <v>60</v>
      </c>
      <c r="N6216" t="s">
        <v>57</v>
      </c>
    </row>
    <row r="6217" spans="1:14" x14ac:dyDescent="0.25">
      <c r="A6217">
        <v>326037</v>
      </c>
      <c r="B6217" t="s">
        <v>63</v>
      </c>
      <c r="C6217" t="s">
        <v>43</v>
      </c>
      <c r="D6217" s="8">
        <v>41148</v>
      </c>
      <c r="E6217" t="s">
        <v>83</v>
      </c>
      <c r="F6217">
        <v>2200</v>
      </c>
      <c r="G6217" t="s">
        <v>66</v>
      </c>
      <c r="H6217" t="s">
        <v>4</v>
      </c>
      <c r="I6217">
        <v>2500</v>
      </c>
      <c r="J6217">
        <v>210</v>
      </c>
      <c r="K6217">
        <v>15</v>
      </c>
      <c r="L6217" t="s">
        <v>55</v>
      </c>
      <c r="M6217" t="s">
        <v>46</v>
      </c>
      <c r="N6217" t="s">
        <v>57</v>
      </c>
    </row>
    <row r="6218" spans="1:14" x14ac:dyDescent="0.25">
      <c r="A6218">
        <v>326041</v>
      </c>
      <c r="B6218" t="s">
        <v>78</v>
      </c>
      <c r="C6218" t="s">
        <v>43</v>
      </c>
      <c r="D6218" s="8">
        <v>41148</v>
      </c>
      <c r="G6218" t="s">
        <v>6</v>
      </c>
      <c r="H6218" t="s">
        <v>2</v>
      </c>
      <c r="I6218">
        <v>300</v>
      </c>
      <c r="J6218">
        <v>152</v>
      </c>
      <c r="L6218" t="s">
        <v>55</v>
      </c>
      <c r="M6218" t="s">
        <v>172</v>
      </c>
      <c r="N6218" t="s">
        <v>57</v>
      </c>
    </row>
    <row r="6219" spans="1:14" x14ac:dyDescent="0.25">
      <c r="A6219">
        <v>326048</v>
      </c>
      <c r="B6219" t="s">
        <v>157</v>
      </c>
      <c r="C6219" t="s">
        <v>71</v>
      </c>
      <c r="D6219" s="8">
        <v>41150</v>
      </c>
      <c r="E6219" t="s">
        <v>53</v>
      </c>
      <c r="F6219">
        <v>845</v>
      </c>
      <c r="G6219" t="s">
        <v>135</v>
      </c>
      <c r="H6219" t="s">
        <v>3</v>
      </c>
      <c r="I6219">
        <v>700</v>
      </c>
      <c r="J6219">
        <v>100</v>
      </c>
      <c r="K6219">
        <v>3</v>
      </c>
      <c r="L6219" t="s">
        <v>55</v>
      </c>
      <c r="M6219" t="s">
        <v>148</v>
      </c>
      <c r="N6219" t="s">
        <v>57</v>
      </c>
    </row>
    <row r="6220" spans="1:14" x14ac:dyDescent="0.25">
      <c r="A6220">
        <v>326051</v>
      </c>
      <c r="B6220" t="s">
        <v>263</v>
      </c>
      <c r="C6220" t="s">
        <v>43</v>
      </c>
      <c r="D6220" s="8">
        <v>41150</v>
      </c>
      <c r="E6220" t="s">
        <v>53</v>
      </c>
      <c r="F6220">
        <v>1745</v>
      </c>
      <c r="G6220" t="s">
        <v>199</v>
      </c>
      <c r="H6220" t="s">
        <v>3</v>
      </c>
      <c r="I6220">
        <v>0</v>
      </c>
      <c r="K6220">
        <v>0</v>
      </c>
      <c r="L6220" t="s">
        <v>84</v>
      </c>
      <c r="M6220" t="s">
        <v>74</v>
      </c>
      <c r="N6220" t="s">
        <v>57</v>
      </c>
    </row>
    <row r="6221" spans="1:14" x14ac:dyDescent="0.25">
      <c r="A6221">
        <v>326056</v>
      </c>
      <c r="B6221" t="s">
        <v>116</v>
      </c>
      <c r="C6221" t="s">
        <v>106</v>
      </c>
      <c r="D6221" s="8">
        <v>41150</v>
      </c>
      <c r="E6221" t="s">
        <v>53</v>
      </c>
      <c r="F6221">
        <v>1550</v>
      </c>
      <c r="G6221" t="s">
        <v>444</v>
      </c>
      <c r="H6221" t="s">
        <v>3</v>
      </c>
      <c r="I6221">
        <v>0</v>
      </c>
      <c r="J6221">
        <v>85</v>
      </c>
      <c r="K6221">
        <v>0</v>
      </c>
      <c r="L6221" t="s">
        <v>73</v>
      </c>
      <c r="M6221" t="s">
        <v>56</v>
      </c>
      <c r="N6221" t="s">
        <v>57</v>
      </c>
    </row>
    <row r="6222" spans="1:14" x14ac:dyDescent="0.25">
      <c r="A6222">
        <v>326068</v>
      </c>
      <c r="B6222" t="s">
        <v>78</v>
      </c>
      <c r="C6222" t="s">
        <v>43</v>
      </c>
      <c r="D6222" s="8">
        <v>41150</v>
      </c>
      <c r="E6222" t="s">
        <v>53</v>
      </c>
      <c r="F6222">
        <v>630</v>
      </c>
      <c r="G6222" t="s">
        <v>22</v>
      </c>
      <c r="H6222" t="s">
        <v>4</v>
      </c>
      <c r="I6222">
        <v>50</v>
      </c>
      <c r="J6222">
        <v>160</v>
      </c>
      <c r="K6222">
        <v>0</v>
      </c>
      <c r="L6222" t="s">
        <v>64</v>
      </c>
      <c r="M6222" t="s">
        <v>56</v>
      </c>
      <c r="N6222" t="s">
        <v>57</v>
      </c>
    </row>
    <row r="6223" spans="1:14" x14ac:dyDescent="0.25">
      <c r="A6223">
        <v>326072</v>
      </c>
      <c r="B6223" t="s">
        <v>157</v>
      </c>
      <c r="C6223" t="s">
        <v>71</v>
      </c>
      <c r="D6223" s="8">
        <v>41151</v>
      </c>
      <c r="E6223" t="s">
        <v>53</v>
      </c>
      <c r="F6223">
        <v>1910</v>
      </c>
      <c r="G6223" t="s">
        <v>135</v>
      </c>
      <c r="H6223" t="s">
        <v>3</v>
      </c>
      <c r="I6223">
        <v>0</v>
      </c>
      <c r="J6223">
        <v>75</v>
      </c>
      <c r="K6223">
        <v>0</v>
      </c>
      <c r="L6223" t="s">
        <v>84</v>
      </c>
      <c r="M6223" t="s">
        <v>56</v>
      </c>
      <c r="N6223" t="s">
        <v>57</v>
      </c>
    </row>
    <row r="6224" spans="1:14" x14ac:dyDescent="0.25">
      <c r="A6224">
        <v>326074</v>
      </c>
      <c r="B6224" t="s">
        <v>220</v>
      </c>
      <c r="C6224" t="s">
        <v>43</v>
      </c>
      <c r="D6224" s="8">
        <v>41151</v>
      </c>
      <c r="E6224" t="s">
        <v>53</v>
      </c>
      <c r="G6224" t="s">
        <v>19</v>
      </c>
      <c r="H6224" t="s">
        <v>4</v>
      </c>
      <c r="M6224" t="s">
        <v>56</v>
      </c>
      <c r="N6224" t="s">
        <v>57</v>
      </c>
    </row>
    <row r="6225" spans="1:14" x14ac:dyDescent="0.25">
      <c r="A6225">
        <v>326088</v>
      </c>
      <c r="B6225" t="s">
        <v>92</v>
      </c>
      <c r="C6225" t="s">
        <v>43</v>
      </c>
      <c r="D6225" s="8">
        <v>41151</v>
      </c>
      <c r="E6225" t="s">
        <v>107</v>
      </c>
      <c r="F6225">
        <v>2000</v>
      </c>
      <c r="G6225" t="s">
        <v>6</v>
      </c>
      <c r="H6225" t="s">
        <v>2</v>
      </c>
      <c r="I6225">
        <v>0</v>
      </c>
      <c r="K6225">
        <v>0</v>
      </c>
      <c r="L6225" t="s">
        <v>84</v>
      </c>
      <c r="M6225" t="s">
        <v>56</v>
      </c>
      <c r="N6225" t="s">
        <v>57</v>
      </c>
    </row>
    <row r="6226" spans="1:14" x14ac:dyDescent="0.25">
      <c r="A6226">
        <v>326093</v>
      </c>
      <c r="B6226" t="s">
        <v>167</v>
      </c>
      <c r="C6226" t="s">
        <v>43</v>
      </c>
      <c r="D6226" s="8">
        <v>41152</v>
      </c>
      <c r="E6226" t="s">
        <v>53</v>
      </c>
      <c r="F6226">
        <v>1030</v>
      </c>
      <c r="G6226" t="s">
        <v>19</v>
      </c>
      <c r="H6226" t="s">
        <v>4</v>
      </c>
      <c r="I6226">
        <v>0</v>
      </c>
      <c r="K6226">
        <v>0</v>
      </c>
      <c r="L6226" t="s">
        <v>84</v>
      </c>
      <c r="M6226" t="s">
        <v>238</v>
      </c>
      <c r="N6226" t="s">
        <v>57</v>
      </c>
    </row>
    <row r="6227" spans="1:14" x14ac:dyDescent="0.25">
      <c r="A6227">
        <v>326097</v>
      </c>
      <c r="B6227" t="s">
        <v>707</v>
      </c>
      <c r="C6227" t="s">
        <v>71</v>
      </c>
      <c r="D6227" s="8">
        <v>41152</v>
      </c>
      <c r="E6227" t="s">
        <v>53</v>
      </c>
      <c r="F6227">
        <v>1500</v>
      </c>
      <c r="G6227" t="s">
        <v>98</v>
      </c>
      <c r="H6227" t="s">
        <v>2</v>
      </c>
      <c r="I6227">
        <v>500</v>
      </c>
      <c r="L6227" t="s">
        <v>55</v>
      </c>
      <c r="M6227" t="s">
        <v>67</v>
      </c>
      <c r="N6227" t="s">
        <v>57</v>
      </c>
    </row>
    <row r="6228" spans="1:14" x14ac:dyDescent="0.25">
      <c r="A6228">
        <v>326100</v>
      </c>
      <c r="B6228" t="s">
        <v>144</v>
      </c>
      <c r="C6228" t="s">
        <v>43</v>
      </c>
      <c r="D6228" s="8">
        <v>41152</v>
      </c>
      <c r="E6228" t="s">
        <v>53</v>
      </c>
      <c r="F6228">
        <v>1000</v>
      </c>
      <c r="G6228" t="s">
        <v>14</v>
      </c>
      <c r="H6228" t="s">
        <v>3</v>
      </c>
      <c r="I6228">
        <v>1000</v>
      </c>
      <c r="J6228">
        <v>140</v>
      </c>
      <c r="L6228" t="s">
        <v>55</v>
      </c>
      <c r="M6228" t="s">
        <v>56</v>
      </c>
      <c r="N6228" t="s">
        <v>57</v>
      </c>
    </row>
    <row r="6229" spans="1:14" x14ac:dyDescent="0.25">
      <c r="A6229">
        <v>326107</v>
      </c>
      <c r="B6229" t="s">
        <v>42</v>
      </c>
      <c r="C6229" t="s">
        <v>43</v>
      </c>
      <c r="D6229" s="8">
        <v>41152</v>
      </c>
      <c r="E6229" t="s">
        <v>83</v>
      </c>
      <c r="F6229">
        <v>2037</v>
      </c>
      <c r="G6229" t="s">
        <v>8</v>
      </c>
      <c r="H6229" t="s">
        <v>2</v>
      </c>
      <c r="I6229">
        <v>0</v>
      </c>
      <c r="J6229">
        <v>135</v>
      </c>
      <c r="K6229">
        <v>0</v>
      </c>
      <c r="L6229" t="s">
        <v>84</v>
      </c>
      <c r="M6229" t="s">
        <v>46</v>
      </c>
      <c r="N6229" t="s">
        <v>57</v>
      </c>
    </row>
    <row r="6230" spans="1:14" x14ac:dyDescent="0.25">
      <c r="A6230">
        <v>326109</v>
      </c>
      <c r="B6230" t="s">
        <v>92</v>
      </c>
      <c r="C6230" t="s">
        <v>43</v>
      </c>
      <c r="D6230" s="8">
        <v>41152</v>
      </c>
      <c r="E6230" t="s">
        <v>53</v>
      </c>
      <c r="F6230">
        <v>1500</v>
      </c>
      <c r="G6230" t="s">
        <v>8</v>
      </c>
      <c r="H6230" t="s">
        <v>2</v>
      </c>
      <c r="I6230">
        <v>50</v>
      </c>
      <c r="J6230">
        <v>145</v>
      </c>
      <c r="K6230">
        <v>0</v>
      </c>
      <c r="L6230" t="s">
        <v>55</v>
      </c>
      <c r="M6230" t="s">
        <v>56</v>
      </c>
    </row>
    <row r="6231" spans="1:14" x14ac:dyDescent="0.25">
      <c r="A6231">
        <v>326110</v>
      </c>
      <c r="B6231" t="s">
        <v>62</v>
      </c>
      <c r="C6231" t="s">
        <v>43</v>
      </c>
      <c r="D6231" s="8">
        <v>41152</v>
      </c>
      <c r="E6231" t="s">
        <v>44</v>
      </c>
      <c r="F6231">
        <v>700</v>
      </c>
      <c r="G6231" t="s">
        <v>23</v>
      </c>
      <c r="H6231" t="s">
        <v>4</v>
      </c>
      <c r="I6231">
        <v>0</v>
      </c>
      <c r="K6231">
        <v>0</v>
      </c>
      <c r="L6231" t="s">
        <v>73</v>
      </c>
      <c r="M6231" t="s">
        <v>56</v>
      </c>
      <c r="N6231" t="s">
        <v>57</v>
      </c>
    </row>
    <row r="6232" spans="1:14" x14ac:dyDescent="0.25">
      <c r="A6232">
        <v>326124</v>
      </c>
      <c r="B6232" t="s">
        <v>92</v>
      </c>
      <c r="C6232" t="s">
        <v>43</v>
      </c>
      <c r="D6232" s="8">
        <v>41151</v>
      </c>
      <c r="E6232" t="s">
        <v>53</v>
      </c>
      <c r="F6232">
        <v>1044</v>
      </c>
      <c r="G6232" t="s">
        <v>11</v>
      </c>
      <c r="H6232" t="s">
        <v>3</v>
      </c>
      <c r="I6232">
        <v>0</v>
      </c>
      <c r="K6232">
        <v>0</v>
      </c>
      <c r="L6232" t="s">
        <v>73</v>
      </c>
      <c r="M6232" t="s">
        <v>183</v>
      </c>
    </row>
    <row r="6233" spans="1:14" x14ac:dyDescent="0.25">
      <c r="A6233">
        <v>326136</v>
      </c>
      <c r="B6233" t="s">
        <v>48</v>
      </c>
      <c r="D6233" s="8">
        <v>41130</v>
      </c>
      <c r="G6233" t="s">
        <v>114</v>
      </c>
      <c r="H6233" t="s">
        <v>3</v>
      </c>
      <c r="K6233">
        <v>0</v>
      </c>
      <c r="M6233" t="s">
        <v>115</v>
      </c>
    </row>
    <row r="6234" spans="1:14" x14ac:dyDescent="0.25">
      <c r="A6234">
        <v>326140</v>
      </c>
      <c r="B6234" t="s">
        <v>48</v>
      </c>
      <c r="D6234" s="8">
        <v>41130</v>
      </c>
      <c r="G6234" t="s">
        <v>7</v>
      </c>
      <c r="H6234" t="s">
        <v>2</v>
      </c>
      <c r="K6234">
        <v>0</v>
      </c>
      <c r="M6234" t="s">
        <v>50</v>
      </c>
    </row>
    <row r="6235" spans="1:14" x14ac:dyDescent="0.25">
      <c r="A6235">
        <v>326143</v>
      </c>
      <c r="B6235" t="s">
        <v>48</v>
      </c>
      <c r="D6235" s="8">
        <v>41131</v>
      </c>
      <c r="G6235" t="s">
        <v>20</v>
      </c>
      <c r="H6235" t="s">
        <v>4</v>
      </c>
      <c r="K6235">
        <v>0</v>
      </c>
      <c r="M6235" t="s">
        <v>77</v>
      </c>
    </row>
    <row r="6236" spans="1:14" x14ac:dyDescent="0.25">
      <c r="A6236">
        <v>326148</v>
      </c>
      <c r="B6236" t="s">
        <v>48</v>
      </c>
      <c r="D6236" s="8">
        <v>41131</v>
      </c>
      <c r="G6236" t="s">
        <v>19</v>
      </c>
      <c r="H6236" t="s">
        <v>4</v>
      </c>
      <c r="K6236">
        <v>0</v>
      </c>
      <c r="M6236" t="s">
        <v>51</v>
      </c>
    </row>
    <row r="6237" spans="1:14" x14ac:dyDescent="0.25">
      <c r="A6237">
        <v>326151</v>
      </c>
      <c r="B6237" t="s">
        <v>48</v>
      </c>
      <c r="D6237" s="8">
        <v>41131</v>
      </c>
      <c r="G6237" t="s">
        <v>11</v>
      </c>
      <c r="H6237" t="s">
        <v>3</v>
      </c>
      <c r="K6237">
        <v>0</v>
      </c>
      <c r="M6237" t="s">
        <v>187</v>
      </c>
    </row>
    <row r="6238" spans="1:14" x14ac:dyDescent="0.25">
      <c r="A6238">
        <v>326155</v>
      </c>
      <c r="B6238" t="s">
        <v>48</v>
      </c>
      <c r="D6238" s="8">
        <v>41131</v>
      </c>
      <c r="G6238" t="s">
        <v>93</v>
      </c>
      <c r="H6238" t="s">
        <v>2</v>
      </c>
      <c r="K6238">
        <v>0</v>
      </c>
      <c r="M6238" t="s">
        <v>81</v>
      </c>
    </row>
    <row r="6239" spans="1:14" x14ac:dyDescent="0.25">
      <c r="A6239">
        <v>326163</v>
      </c>
      <c r="B6239" t="s">
        <v>48</v>
      </c>
      <c r="D6239" s="8">
        <v>41132</v>
      </c>
      <c r="G6239" t="s">
        <v>174</v>
      </c>
      <c r="H6239" t="s">
        <v>4</v>
      </c>
      <c r="K6239">
        <v>0</v>
      </c>
      <c r="M6239" t="s">
        <v>51</v>
      </c>
    </row>
    <row r="6240" spans="1:14" x14ac:dyDescent="0.25">
      <c r="A6240">
        <v>326164</v>
      </c>
      <c r="B6240" t="s">
        <v>48</v>
      </c>
      <c r="D6240" s="8">
        <v>41132</v>
      </c>
      <c r="G6240" t="s">
        <v>174</v>
      </c>
      <c r="H6240" t="s">
        <v>4</v>
      </c>
      <c r="K6240">
        <v>0</v>
      </c>
      <c r="M6240" t="s">
        <v>291</v>
      </c>
    </row>
    <row r="6241" spans="1:13" x14ac:dyDescent="0.25">
      <c r="A6241">
        <v>326165</v>
      </c>
      <c r="B6241" t="s">
        <v>48</v>
      </c>
      <c r="D6241" s="8">
        <v>41132</v>
      </c>
      <c r="G6241" t="s">
        <v>484</v>
      </c>
      <c r="H6241" t="s">
        <v>3</v>
      </c>
      <c r="K6241">
        <v>0</v>
      </c>
      <c r="M6241" t="s">
        <v>56</v>
      </c>
    </row>
    <row r="6242" spans="1:13" x14ac:dyDescent="0.25">
      <c r="A6242">
        <v>326170</v>
      </c>
      <c r="B6242" t="s">
        <v>48</v>
      </c>
      <c r="D6242" s="8">
        <v>41132</v>
      </c>
      <c r="G6242" t="s">
        <v>9</v>
      </c>
      <c r="H6242" t="s">
        <v>2</v>
      </c>
      <c r="K6242">
        <v>0</v>
      </c>
      <c r="M6242" t="s">
        <v>231</v>
      </c>
    </row>
    <row r="6243" spans="1:13" x14ac:dyDescent="0.25">
      <c r="A6243">
        <v>326171</v>
      </c>
      <c r="B6243" t="s">
        <v>48</v>
      </c>
      <c r="D6243" s="8">
        <v>41132</v>
      </c>
      <c r="G6243" t="s">
        <v>100</v>
      </c>
      <c r="H6243" t="s">
        <v>3</v>
      </c>
      <c r="K6243">
        <v>0</v>
      </c>
      <c r="M6243" t="s">
        <v>51</v>
      </c>
    </row>
    <row r="6244" spans="1:13" x14ac:dyDescent="0.25">
      <c r="A6244">
        <v>326176</v>
      </c>
      <c r="B6244" t="s">
        <v>48</v>
      </c>
      <c r="D6244" s="8">
        <v>41133</v>
      </c>
      <c r="G6244" t="s">
        <v>19</v>
      </c>
      <c r="H6244" t="s">
        <v>4</v>
      </c>
      <c r="K6244">
        <v>0</v>
      </c>
      <c r="M6244" t="s">
        <v>291</v>
      </c>
    </row>
    <row r="6245" spans="1:13" x14ac:dyDescent="0.25">
      <c r="A6245">
        <v>326189</v>
      </c>
      <c r="B6245" t="s">
        <v>48</v>
      </c>
      <c r="D6245" s="8">
        <v>41134</v>
      </c>
      <c r="G6245" t="s">
        <v>19</v>
      </c>
      <c r="H6245" t="s">
        <v>4</v>
      </c>
      <c r="K6245">
        <v>0</v>
      </c>
      <c r="M6245" t="s">
        <v>51</v>
      </c>
    </row>
    <row r="6246" spans="1:13" x14ac:dyDescent="0.25">
      <c r="A6246">
        <v>326192</v>
      </c>
      <c r="B6246" t="s">
        <v>48</v>
      </c>
      <c r="D6246" s="8">
        <v>41134</v>
      </c>
      <c r="G6246" t="s">
        <v>75</v>
      </c>
      <c r="H6246" t="s">
        <v>4</v>
      </c>
      <c r="K6246">
        <v>0</v>
      </c>
      <c r="M6246" t="s">
        <v>115</v>
      </c>
    </row>
    <row r="6247" spans="1:13" x14ac:dyDescent="0.25">
      <c r="A6247">
        <v>326196</v>
      </c>
      <c r="B6247" t="s">
        <v>48</v>
      </c>
      <c r="D6247" s="8">
        <v>41134</v>
      </c>
      <c r="G6247" t="s">
        <v>23</v>
      </c>
      <c r="H6247" t="s">
        <v>4</v>
      </c>
      <c r="K6247">
        <v>0</v>
      </c>
      <c r="M6247" t="s">
        <v>51</v>
      </c>
    </row>
    <row r="6248" spans="1:13" x14ac:dyDescent="0.25">
      <c r="A6248">
        <v>326211</v>
      </c>
      <c r="B6248" t="s">
        <v>48</v>
      </c>
      <c r="D6248" s="8">
        <v>41135</v>
      </c>
      <c r="G6248" t="s">
        <v>23</v>
      </c>
      <c r="H6248" t="s">
        <v>4</v>
      </c>
      <c r="K6248">
        <v>0</v>
      </c>
      <c r="M6248" t="s">
        <v>231</v>
      </c>
    </row>
    <row r="6249" spans="1:13" x14ac:dyDescent="0.25">
      <c r="A6249">
        <v>326217</v>
      </c>
      <c r="B6249" t="s">
        <v>48</v>
      </c>
      <c r="D6249" s="8">
        <v>41136</v>
      </c>
      <c r="G6249" t="s">
        <v>19</v>
      </c>
      <c r="H6249" t="s">
        <v>4</v>
      </c>
      <c r="K6249">
        <v>0</v>
      </c>
      <c r="M6249" t="s">
        <v>291</v>
      </c>
    </row>
    <row r="6250" spans="1:13" x14ac:dyDescent="0.25">
      <c r="A6250">
        <v>326218</v>
      </c>
      <c r="B6250" t="s">
        <v>48</v>
      </c>
      <c r="D6250" s="8">
        <v>41136</v>
      </c>
      <c r="G6250" t="s">
        <v>19</v>
      </c>
      <c r="H6250" t="s">
        <v>4</v>
      </c>
      <c r="K6250">
        <v>0</v>
      </c>
      <c r="M6250" t="s">
        <v>51</v>
      </c>
    </row>
    <row r="6251" spans="1:13" x14ac:dyDescent="0.25">
      <c r="A6251">
        <v>326238</v>
      </c>
      <c r="B6251" t="s">
        <v>48</v>
      </c>
      <c r="D6251" s="8">
        <v>41138</v>
      </c>
      <c r="G6251" t="s">
        <v>168</v>
      </c>
      <c r="H6251" t="s">
        <v>4</v>
      </c>
      <c r="K6251">
        <v>0</v>
      </c>
      <c r="M6251" t="s">
        <v>51</v>
      </c>
    </row>
    <row r="6252" spans="1:13" x14ac:dyDescent="0.25">
      <c r="A6252">
        <v>326239</v>
      </c>
      <c r="B6252" t="s">
        <v>48</v>
      </c>
      <c r="D6252" s="8">
        <v>41138</v>
      </c>
      <c r="G6252" t="s">
        <v>19</v>
      </c>
      <c r="H6252" t="s">
        <v>4</v>
      </c>
      <c r="K6252">
        <v>0</v>
      </c>
      <c r="M6252" t="s">
        <v>291</v>
      </c>
    </row>
    <row r="6253" spans="1:13" x14ac:dyDescent="0.25">
      <c r="A6253">
        <v>326242</v>
      </c>
      <c r="B6253" t="s">
        <v>48</v>
      </c>
      <c r="D6253" s="8">
        <v>41138</v>
      </c>
      <c r="G6253" t="s">
        <v>13</v>
      </c>
      <c r="H6253" t="s">
        <v>3</v>
      </c>
      <c r="K6253">
        <v>0</v>
      </c>
      <c r="M6253" t="s">
        <v>115</v>
      </c>
    </row>
    <row r="6254" spans="1:13" x14ac:dyDescent="0.25">
      <c r="A6254">
        <v>326243</v>
      </c>
      <c r="B6254" t="s">
        <v>48</v>
      </c>
      <c r="D6254" s="8">
        <v>41138</v>
      </c>
      <c r="G6254" t="s">
        <v>75</v>
      </c>
      <c r="H6254" t="s">
        <v>4</v>
      </c>
      <c r="K6254">
        <v>0</v>
      </c>
      <c r="M6254" t="s">
        <v>238</v>
      </c>
    </row>
    <row r="6255" spans="1:13" x14ac:dyDescent="0.25">
      <c r="A6255">
        <v>326249</v>
      </c>
      <c r="B6255" t="s">
        <v>48</v>
      </c>
      <c r="D6255" s="8">
        <v>41138</v>
      </c>
      <c r="G6255" t="s">
        <v>272</v>
      </c>
      <c r="H6255" t="s">
        <v>4</v>
      </c>
      <c r="K6255">
        <v>0</v>
      </c>
      <c r="M6255" t="s">
        <v>291</v>
      </c>
    </row>
    <row r="6256" spans="1:13" x14ac:dyDescent="0.25">
      <c r="A6256">
        <v>326251</v>
      </c>
      <c r="B6256" t="s">
        <v>48</v>
      </c>
      <c r="D6256" s="8">
        <v>41139</v>
      </c>
      <c r="G6256" t="s">
        <v>20</v>
      </c>
      <c r="H6256" t="s">
        <v>4</v>
      </c>
      <c r="K6256">
        <v>0</v>
      </c>
      <c r="M6256" t="s">
        <v>231</v>
      </c>
    </row>
    <row r="6257" spans="1:13" x14ac:dyDescent="0.25">
      <c r="A6257">
        <v>326255</v>
      </c>
      <c r="B6257" t="s">
        <v>48</v>
      </c>
      <c r="D6257" s="8">
        <v>41137</v>
      </c>
      <c r="G6257" t="s">
        <v>289</v>
      </c>
      <c r="H6257" t="s">
        <v>3</v>
      </c>
      <c r="K6257">
        <v>0</v>
      </c>
      <c r="M6257" t="s">
        <v>183</v>
      </c>
    </row>
    <row r="6258" spans="1:13" x14ac:dyDescent="0.25">
      <c r="A6258">
        <v>326256</v>
      </c>
      <c r="B6258" t="s">
        <v>48</v>
      </c>
      <c r="D6258" s="8">
        <v>41137</v>
      </c>
      <c r="G6258" t="s">
        <v>114</v>
      </c>
      <c r="H6258" t="s">
        <v>3</v>
      </c>
      <c r="K6258">
        <v>0</v>
      </c>
      <c r="M6258" t="s">
        <v>51</v>
      </c>
    </row>
    <row r="6259" spans="1:13" x14ac:dyDescent="0.25">
      <c r="A6259">
        <v>326259</v>
      </c>
      <c r="B6259" t="s">
        <v>48</v>
      </c>
      <c r="D6259" s="8">
        <v>41137</v>
      </c>
      <c r="G6259" t="s">
        <v>75</v>
      </c>
      <c r="H6259" t="s">
        <v>4</v>
      </c>
      <c r="K6259">
        <v>0</v>
      </c>
      <c r="M6259" t="s">
        <v>393</v>
      </c>
    </row>
    <row r="6260" spans="1:13" x14ac:dyDescent="0.25">
      <c r="A6260">
        <v>326260</v>
      </c>
      <c r="B6260" t="s">
        <v>48</v>
      </c>
      <c r="D6260" s="8">
        <v>41137</v>
      </c>
      <c r="G6260" t="s">
        <v>75</v>
      </c>
      <c r="H6260" t="s">
        <v>4</v>
      </c>
      <c r="K6260">
        <v>0</v>
      </c>
      <c r="M6260" t="s">
        <v>56</v>
      </c>
    </row>
    <row r="6261" spans="1:13" x14ac:dyDescent="0.25">
      <c r="A6261">
        <v>326267</v>
      </c>
      <c r="B6261" t="s">
        <v>48</v>
      </c>
      <c r="D6261" s="8">
        <v>41139</v>
      </c>
      <c r="G6261" t="s">
        <v>19</v>
      </c>
      <c r="H6261" t="s">
        <v>4</v>
      </c>
      <c r="K6261">
        <v>0</v>
      </c>
      <c r="M6261" t="s">
        <v>333</v>
      </c>
    </row>
    <row r="6262" spans="1:13" x14ac:dyDescent="0.25">
      <c r="A6262">
        <v>326268</v>
      </c>
      <c r="B6262" t="s">
        <v>48</v>
      </c>
      <c r="D6262" s="8">
        <v>41139</v>
      </c>
      <c r="G6262" t="s">
        <v>19</v>
      </c>
      <c r="H6262" t="s">
        <v>4</v>
      </c>
      <c r="K6262">
        <v>0</v>
      </c>
      <c r="M6262" t="s">
        <v>186</v>
      </c>
    </row>
    <row r="6263" spans="1:13" x14ac:dyDescent="0.25">
      <c r="A6263">
        <v>326271</v>
      </c>
      <c r="B6263" t="s">
        <v>48</v>
      </c>
      <c r="D6263" s="8">
        <v>41139</v>
      </c>
      <c r="G6263" t="s">
        <v>13</v>
      </c>
      <c r="H6263" t="s">
        <v>3</v>
      </c>
      <c r="K6263">
        <v>0</v>
      </c>
      <c r="M6263" t="s">
        <v>187</v>
      </c>
    </row>
    <row r="6264" spans="1:13" x14ac:dyDescent="0.25">
      <c r="A6264">
        <v>326280</v>
      </c>
      <c r="B6264" t="s">
        <v>48</v>
      </c>
      <c r="D6264" s="8">
        <v>41145</v>
      </c>
      <c r="G6264" t="s">
        <v>164</v>
      </c>
      <c r="H6264" t="s">
        <v>4</v>
      </c>
      <c r="K6264">
        <v>0</v>
      </c>
      <c r="M6264" t="s">
        <v>51</v>
      </c>
    </row>
    <row r="6265" spans="1:13" x14ac:dyDescent="0.25">
      <c r="A6265">
        <v>326295</v>
      </c>
      <c r="B6265" t="s">
        <v>48</v>
      </c>
      <c r="D6265" s="8">
        <v>41140</v>
      </c>
      <c r="G6265" t="s">
        <v>19</v>
      </c>
      <c r="H6265" t="s">
        <v>4</v>
      </c>
      <c r="K6265">
        <v>0</v>
      </c>
      <c r="M6265" t="s">
        <v>81</v>
      </c>
    </row>
    <row r="6266" spans="1:13" x14ac:dyDescent="0.25">
      <c r="A6266">
        <v>326297</v>
      </c>
      <c r="B6266" t="s">
        <v>48</v>
      </c>
      <c r="D6266" s="8">
        <v>41140</v>
      </c>
      <c r="G6266" t="s">
        <v>12</v>
      </c>
      <c r="H6266" t="s">
        <v>3</v>
      </c>
      <c r="K6266">
        <v>0</v>
      </c>
      <c r="M6266" t="s">
        <v>517</v>
      </c>
    </row>
    <row r="6267" spans="1:13" x14ac:dyDescent="0.25">
      <c r="A6267">
        <v>326298</v>
      </c>
      <c r="B6267" t="s">
        <v>48</v>
      </c>
      <c r="D6267" s="8">
        <v>41140</v>
      </c>
      <c r="G6267" t="s">
        <v>12</v>
      </c>
      <c r="H6267" t="s">
        <v>3</v>
      </c>
      <c r="K6267">
        <v>0</v>
      </c>
      <c r="M6267" t="s">
        <v>60</v>
      </c>
    </row>
    <row r="6268" spans="1:13" x14ac:dyDescent="0.25">
      <c r="A6268">
        <v>326302</v>
      </c>
      <c r="B6268" t="s">
        <v>48</v>
      </c>
      <c r="D6268" s="8">
        <v>41140</v>
      </c>
      <c r="G6268" t="s">
        <v>102</v>
      </c>
      <c r="H6268" t="s">
        <v>2</v>
      </c>
      <c r="K6268">
        <v>0</v>
      </c>
      <c r="M6268" t="s">
        <v>141</v>
      </c>
    </row>
    <row r="6269" spans="1:13" x14ac:dyDescent="0.25">
      <c r="A6269">
        <v>326303</v>
      </c>
      <c r="B6269" t="s">
        <v>48</v>
      </c>
      <c r="D6269" s="8">
        <v>41140</v>
      </c>
      <c r="G6269" t="s">
        <v>100</v>
      </c>
      <c r="H6269" t="s">
        <v>3</v>
      </c>
      <c r="K6269">
        <v>0</v>
      </c>
      <c r="M6269" t="s">
        <v>51</v>
      </c>
    </row>
    <row r="6270" spans="1:13" x14ac:dyDescent="0.25">
      <c r="A6270">
        <v>326309</v>
      </c>
      <c r="B6270" t="s">
        <v>48</v>
      </c>
      <c r="D6270" s="8">
        <v>41141</v>
      </c>
      <c r="G6270" t="s">
        <v>19</v>
      </c>
      <c r="H6270" t="s">
        <v>4</v>
      </c>
      <c r="K6270">
        <v>0</v>
      </c>
      <c r="M6270" t="s">
        <v>246</v>
      </c>
    </row>
    <row r="6271" spans="1:13" x14ac:dyDescent="0.25">
      <c r="A6271">
        <v>326310</v>
      </c>
      <c r="B6271" t="s">
        <v>48</v>
      </c>
      <c r="D6271" s="8">
        <v>41141</v>
      </c>
      <c r="G6271" t="s">
        <v>114</v>
      </c>
      <c r="H6271" t="s">
        <v>3</v>
      </c>
      <c r="K6271">
        <v>0</v>
      </c>
      <c r="M6271" t="s">
        <v>51</v>
      </c>
    </row>
    <row r="6272" spans="1:13" x14ac:dyDescent="0.25">
      <c r="A6272">
        <v>326311</v>
      </c>
      <c r="B6272" t="s">
        <v>48</v>
      </c>
      <c r="D6272" s="8">
        <v>41141</v>
      </c>
      <c r="G6272" t="s">
        <v>114</v>
      </c>
      <c r="H6272" t="s">
        <v>3</v>
      </c>
      <c r="K6272">
        <v>0</v>
      </c>
      <c r="M6272" t="s">
        <v>60</v>
      </c>
    </row>
    <row r="6273" spans="1:13" x14ac:dyDescent="0.25">
      <c r="A6273">
        <v>326316</v>
      </c>
      <c r="B6273" t="s">
        <v>48</v>
      </c>
      <c r="D6273" s="8">
        <v>41141</v>
      </c>
      <c r="G6273" t="s">
        <v>117</v>
      </c>
      <c r="H6273" t="s">
        <v>2</v>
      </c>
      <c r="K6273">
        <v>0</v>
      </c>
      <c r="M6273" t="s">
        <v>50</v>
      </c>
    </row>
    <row r="6274" spans="1:13" x14ac:dyDescent="0.25">
      <c r="A6274">
        <v>326317</v>
      </c>
      <c r="B6274" t="s">
        <v>48</v>
      </c>
      <c r="D6274" s="8">
        <v>41141</v>
      </c>
      <c r="G6274" t="s">
        <v>164</v>
      </c>
      <c r="H6274" t="s">
        <v>4</v>
      </c>
      <c r="K6274">
        <v>0</v>
      </c>
      <c r="M6274" t="s">
        <v>60</v>
      </c>
    </row>
    <row r="6275" spans="1:13" x14ac:dyDescent="0.25">
      <c r="A6275">
        <v>326318</v>
      </c>
      <c r="B6275" t="s">
        <v>48</v>
      </c>
      <c r="D6275" s="8">
        <v>41141</v>
      </c>
      <c r="G6275" t="s">
        <v>8</v>
      </c>
      <c r="H6275" t="s">
        <v>2</v>
      </c>
      <c r="K6275">
        <v>0</v>
      </c>
      <c r="M6275" t="s">
        <v>99</v>
      </c>
    </row>
    <row r="6276" spans="1:13" x14ac:dyDescent="0.25">
      <c r="A6276">
        <v>326321</v>
      </c>
      <c r="B6276" t="s">
        <v>48</v>
      </c>
      <c r="D6276" s="8">
        <v>41142</v>
      </c>
      <c r="G6276" t="s">
        <v>20</v>
      </c>
      <c r="H6276" t="s">
        <v>4</v>
      </c>
      <c r="K6276">
        <v>0</v>
      </c>
      <c r="M6276" t="s">
        <v>99</v>
      </c>
    </row>
    <row r="6277" spans="1:13" x14ac:dyDescent="0.25">
      <c r="A6277">
        <v>326323</v>
      </c>
      <c r="B6277" t="s">
        <v>48</v>
      </c>
      <c r="D6277" s="8">
        <v>41142</v>
      </c>
      <c r="G6277" t="s">
        <v>168</v>
      </c>
      <c r="H6277" t="s">
        <v>4</v>
      </c>
      <c r="K6277">
        <v>0</v>
      </c>
      <c r="M6277" t="s">
        <v>125</v>
      </c>
    </row>
    <row r="6278" spans="1:13" x14ac:dyDescent="0.25">
      <c r="A6278">
        <v>326325</v>
      </c>
      <c r="B6278" t="s">
        <v>48</v>
      </c>
      <c r="D6278" s="8">
        <v>41142</v>
      </c>
      <c r="G6278" t="s">
        <v>289</v>
      </c>
      <c r="H6278" t="s">
        <v>3</v>
      </c>
      <c r="K6278">
        <v>0</v>
      </c>
      <c r="M6278" t="s">
        <v>60</v>
      </c>
    </row>
    <row r="6279" spans="1:13" x14ac:dyDescent="0.25">
      <c r="A6279">
        <v>326326</v>
      </c>
      <c r="B6279" t="s">
        <v>48</v>
      </c>
      <c r="D6279" s="8">
        <v>41142</v>
      </c>
      <c r="G6279" t="s">
        <v>114</v>
      </c>
      <c r="H6279" t="s">
        <v>3</v>
      </c>
      <c r="K6279">
        <v>0</v>
      </c>
      <c r="M6279" t="s">
        <v>115</v>
      </c>
    </row>
    <row r="6280" spans="1:13" x14ac:dyDescent="0.25">
      <c r="A6280">
        <v>326331</v>
      </c>
      <c r="B6280" t="s">
        <v>48</v>
      </c>
      <c r="D6280" s="8">
        <v>41142</v>
      </c>
      <c r="G6280" t="s">
        <v>7</v>
      </c>
      <c r="H6280" t="s">
        <v>2</v>
      </c>
      <c r="K6280">
        <v>0</v>
      </c>
      <c r="M6280" t="s">
        <v>50</v>
      </c>
    </row>
    <row r="6281" spans="1:13" x14ac:dyDescent="0.25">
      <c r="A6281">
        <v>326333</v>
      </c>
      <c r="B6281" t="s">
        <v>48</v>
      </c>
      <c r="D6281" s="8">
        <v>41142</v>
      </c>
      <c r="G6281" t="s">
        <v>164</v>
      </c>
      <c r="H6281" t="s">
        <v>4</v>
      </c>
      <c r="K6281">
        <v>0</v>
      </c>
      <c r="M6281" t="s">
        <v>51</v>
      </c>
    </row>
    <row r="6282" spans="1:13" x14ac:dyDescent="0.25">
      <c r="A6282">
        <v>326335</v>
      </c>
      <c r="B6282" t="s">
        <v>48</v>
      </c>
      <c r="D6282" s="8">
        <v>41142</v>
      </c>
      <c r="G6282" t="s">
        <v>93</v>
      </c>
      <c r="H6282" t="s">
        <v>2</v>
      </c>
      <c r="K6282">
        <v>0</v>
      </c>
      <c r="M6282" t="s">
        <v>50</v>
      </c>
    </row>
    <row r="6283" spans="1:13" x14ac:dyDescent="0.25">
      <c r="A6283">
        <v>326339</v>
      </c>
      <c r="B6283" t="s">
        <v>48</v>
      </c>
      <c r="D6283" s="8">
        <v>41142</v>
      </c>
      <c r="G6283" t="s">
        <v>8</v>
      </c>
      <c r="H6283" t="s">
        <v>2</v>
      </c>
      <c r="K6283">
        <v>0</v>
      </c>
      <c r="M6283" t="s">
        <v>99</v>
      </c>
    </row>
    <row r="6284" spans="1:13" x14ac:dyDescent="0.25">
      <c r="A6284">
        <v>326344</v>
      </c>
      <c r="B6284" t="s">
        <v>48</v>
      </c>
      <c r="D6284" s="8">
        <v>41142</v>
      </c>
      <c r="G6284" t="s">
        <v>139</v>
      </c>
      <c r="H6284" t="s">
        <v>2</v>
      </c>
      <c r="K6284">
        <v>0</v>
      </c>
      <c r="M6284" t="s">
        <v>51</v>
      </c>
    </row>
    <row r="6285" spans="1:13" x14ac:dyDescent="0.25">
      <c r="A6285">
        <v>326347</v>
      </c>
      <c r="B6285" t="s">
        <v>48</v>
      </c>
      <c r="D6285" s="8">
        <v>41143</v>
      </c>
      <c r="G6285" t="s">
        <v>19</v>
      </c>
      <c r="H6285" t="s">
        <v>4</v>
      </c>
      <c r="K6285">
        <v>0</v>
      </c>
      <c r="M6285" t="s">
        <v>582</v>
      </c>
    </row>
    <row r="6286" spans="1:13" x14ac:dyDescent="0.25">
      <c r="A6286">
        <v>326348</v>
      </c>
      <c r="B6286" t="s">
        <v>48</v>
      </c>
      <c r="D6286" s="8">
        <v>41143</v>
      </c>
      <c r="G6286" t="s">
        <v>19</v>
      </c>
      <c r="H6286" t="s">
        <v>4</v>
      </c>
      <c r="K6286">
        <v>0</v>
      </c>
      <c r="M6286" t="s">
        <v>51</v>
      </c>
    </row>
    <row r="6287" spans="1:13" x14ac:dyDescent="0.25">
      <c r="A6287">
        <v>326349</v>
      </c>
      <c r="B6287" t="s">
        <v>48</v>
      </c>
      <c r="D6287" s="8">
        <v>41143</v>
      </c>
      <c r="G6287" t="s">
        <v>19</v>
      </c>
      <c r="H6287" t="s">
        <v>4</v>
      </c>
      <c r="K6287">
        <v>0</v>
      </c>
      <c r="M6287" t="s">
        <v>51</v>
      </c>
    </row>
    <row r="6288" spans="1:13" x14ac:dyDescent="0.25">
      <c r="A6288">
        <v>326353</v>
      </c>
      <c r="B6288" t="s">
        <v>48</v>
      </c>
      <c r="D6288" s="8">
        <v>41143</v>
      </c>
      <c r="G6288" t="s">
        <v>102</v>
      </c>
      <c r="H6288" t="s">
        <v>2</v>
      </c>
      <c r="K6288">
        <v>0</v>
      </c>
      <c r="M6288" t="s">
        <v>74</v>
      </c>
    </row>
    <row r="6289" spans="1:14" x14ac:dyDescent="0.25">
      <c r="A6289">
        <v>326354</v>
      </c>
      <c r="B6289" t="s">
        <v>48</v>
      </c>
      <c r="D6289" s="8">
        <v>41143</v>
      </c>
      <c r="G6289" t="s">
        <v>135</v>
      </c>
      <c r="H6289" t="s">
        <v>3</v>
      </c>
      <c r="K6289">
        <v>0</v>
      </c>
      <c r="M6289" t="s">
        <v>118</v>
      </c>
    </row>
    <row r="6290" spans="1:14" x14ac:dyDescent="0.25">
      <c r="A6290">
        <v>326366</v>
      </c>
      <c r="B6290" t="s">
        <v>48</v>
      </c>
      <c r="D6290" s="8">
        <v>41127</v>
      </c>
      <c r="G6290" t="s">
        <v>23</v>
      </c>
      <c r="H6290" t="s">
        <v>4</v>
      </c>
      <c r="K6290">
        <v>0</v>
      </c>
      <c r="M6290" t="s">
        <v>51</v>
      </c>
    </row>
    <row r="6291" spans="1:14" x14ac:dyDescent="0.25">
      <c r="A6291">
        <v>326375</v>
      </c>
      <c r="B6291" t="s">
        <v>163</v>
      </c>
      <c r="C6291" t="s">
        <v>106</v>
      </c>
      <c r="D6291" s="8">
        <v>41131</v>
      </c>
      <c r="E6291" t="s">
        <v>53</v>
      </c>
      <c r="F6291">
        <v>825</v>
      </c>
      <c r="G6291" t="s">
        <v>565</v>
      </c>
      <c r="H6291" t="s">
        <v>2</v>
      </c>
      <c r="I6291">
        <v>20</v>
      </c>
      <c r="J6291">
        <v>105</v>
      </c>
      <c r="K6291">
        <v>0</v>
      </c>
      <c r="L6291" t="s">
        <v>55</v>
      </c>
      <c r="M6291" t="s">
        <v>56</v>
      </c>
      <c r="N6291" t="s">
        <v>57</v>
      </c>
    </row>
    <row r="6292" spans="1:14" x14ac:dyDescent="0.25">
      <c r="A6292">
        <v>326387</v>
      </c>
      <c r="B6292" t="s">
        <v>63</v>
      </c>
      <c r="C6292" t="s">
        <v>43</v>
      </c>
      <c r="D6292" s="8">
        <v>41146</v>
      </c>
      <c r="E6292" t="s">
        <v>53</v>
      </c>
      <c r="G6292" t="s">
        <v>23</v>
      </c>
      <c r="H6292" t="s">
        <v>4</v>
      </c>
      <c r="I6292">
        <v>200</v>
      </c>
      <c r="J6292">
        <v>140</v>
      </c>
      <c r="L6292" t="s">
        <v>55</v>
      </c>
      <c r="M6292" t="s">
        <v>56</v>
      </c>
      <c r="N6292" t="s">
        <v>57</v>
      </c>
    </row>
    <row r="6293" spans="1:14" x14ac:dyDescent="0.25">
      <c r="A6293">
        <v>326392</v>
      </c>
      <c r="B6293" t="s">
        <v>127</v>
      </c>
      <c r="C6293" t="s">
        <v>71</v>
      </c>
      <c r="D6293" s="8">
        <v>41148</v>
      </c>
      <c r="E6293" t="s">
        <v>53</v>
      </c>
      <c r="F6293">
        <v>1914</v>
      </c>
      <c r="G6293" t="s">
        <v>313</v>
      </c>
      <c r="H6293" t="s">
        <v>2</v>
      </c>
      <c r="I6293">
        <v>300</v>
      </c>
      <c r="L6293" t="s">
        <v>55</v>
      </c>
      <c r="M6293" t="s">
        <v>200</v>
      </c>
    </row>
    <row r="6294" spans="1:14" x14ac:dyDescent="0.25">
      <c r="A6294">
        <v>326398</v>
      </c>
      <c r="B6294" t="s">
        <v>86</v>
      </c>
      <c r="C6294" t="s">
        <v>43</v>
      </c>
      <c r="D6294" s="8">
        <v>41147</v>
      </c>
      <c r="E6294" t="s">
        <v>53</v>
      </c>
      <c r="F6294">
        <v>1800</v>
      </c>
      <c r="G6294" t="s">
        <v>12</v>
      </c>
      <c r="H6294" t="s">
        <v>3</v>
      </c>
      <c r="I6294">
        <v>0</v>
      </c>
      <c r="J6294">
        <v>120</v>
      </c>
      <c r="K6294">
        <v>0</v>
      </c>
      <c r="L6294" t="s">
        <v>73</v>
      </c>
      <c r="M6294" t="s">
        <v>286</v>
      </c>
      <c r="N6294" t="s">
        <v>61</v>
      </c>
    </row>
    <row r="6295" spans="1:14" x14ac:dyDescent="0.25">
      <c r="A6295">
        <v>326399</v>
      </c>
      <c r="B6295" t="s">
        <v>48</v>
      </c>
      <c r="D6295" s="8">
        <v>41144</v>
      </c>
      <c r="G6295" t="s">
        <v>19</v>
      </c>
      <c r="H6295" t="s">
        <v>4</v>
      </c>
      <c r="K6295">
        <v>0</v>
      </c>
      <c r="M6295" t="s">
        <v>51</v>
      </c>
    </row>
    <row r="6296" spans="1:14" x14ac:dyDescent="0.25">
      <c r="A6296">
        <v>326401</v>
      </c>
      <c r="B6296" t="s">
        <v>48</v>
      </c>
      <c r="D6296" s="8">
        <v>41144</v>
      </c>
      <c r="G6296" t="s">
        <v>434</v>
      </c>
      <c r="H6296" t="s">
        <v>4</v>
      </c>
      <c r="K6296">
        <v>0</v>
      </c>
      <c r="M6296" t="s">
        <v>51</v>
      </c>
    </row>
    <row r="6297" spans="1:14" x14ac:dyDescent="0.25">
      <c r="A6297">
        <v>326408</v>
      </c>
      <c r="B6297" t="s">
        <v>48</v>
      </c>
      <c r="D6297" s="8">
        <v>41122</v>
      </c>
      <c r="G6297" t="s">
        <v>19</v>
      </c>
      <c r="H6297" t="s">
        <v>4</v>
      </c>
      <c r="K6297">
        <v>0</v>
      </c>
      <c r="M6297" t="s">
        <v>50</v>
      </c>
    </row>
    <row r="6298" spans="1:14" x14ac:dyDescent="0.25">
      <c r="A6298">
        <v>326409</v>
      </c>
      <c r="B6298" t="s">
        <v>48</v>
      </c>
      <c r="D6298" s="8">
        <v>41122</v>
      </c>
      <c r="G6298" t="s">
        <v>19</v>
      </c>
      <c r="H6298" t="s">
        <v>4</v>
      </c>
      <c r="K6298">
        <v>0</v>
      </c>
      <c r="M6298" t="s">
        <v>51</v>
      </c>
    </row>
    <row r="6299" spans="1:14" x14ac:dyDescent="0.25">
      <c r="A6299">
        <v>326415</v>
      </c>
      <c r="B6299" t="s">
        <v>48</v>
      </c>
      <c r="D6299" s="8">
        <v>41122</v>
      </c>
      <c r="G6299" t="s">
        <v>8</v>
      </c>
      <c r="H6299" t="s">
        <v>2</v>
      </c>
      <c r="K6299">
        <v>0</v>
      </c>
      <c r="M6299" t="s">
        <v>51</v>
      </c>
    </row>
    <row r="6300" spans="1:14" x14ac:dyDescent="0.25">
      <c r="A6300">
        <v>326426</v>
      </c>
      <c r="B6300" t="s">
        <v>48</v>
      </c>
      <c r="D6300" s="8">
        <v>41123</v>
      </c>
      <c r="G6300" t="s">
        <v>11</v>
      </c>
      <c r="H6300" t="s">
        <v>3</v>
      </c>
      <c r="K6300">
        <v>0</v>
      </c>
      <c r="M6300" t="s">
        <v>257</v>
      </c>
    </row>
    <row r="6301" spans="1:14" x14ac:dyDescent="0.25">
      <c r="A6301">
        <v>326439</v>
      </c>
      <c r="B6301" t="s">
        <v>48</v>
      </c>
      <c r="D6301" s="8">
        <v>41123</v>
      </c>
      <c r="G6301" t="s">
        <v>102</v>
      </c>
      <c r="H6301" t="s">
        <v>2</v>
      </c>
      <c r="K6301">
        <v>0</v>
      </c>
      <c r="M6301" t="s">
        <v>74</v>
      </c>
    </row>
    <row r="6302" spans="1:14" x14ac:dyDescent="0.25">
      <c r="A6302">
        <v>326446</v>
      </c>
      <c r="B6302" t="s">
        <v>48</v>
      </c>
      <c r="D6302" s="8">
        <v>41124</v>
      </c>
      <c r="G6302" t="s">
        <v>143</v>
      </c>
      <c r="H6302" t="s">
        <v>3</v>
      </c>
      <c r="K6302">
        <v>0</v>
      </c>
      <c r="M6302" t="s">
        <v>77</v>
      </c>
    </row>
    <row r="6303" spans="1:14" x14ac:dyDescent="0.25">
      <c r="A6303">
        <v>326447</v>
      </c>
      <c r="B6303" t="s">
        <v>48</v>
      </c>
      <c r="D6303" s="8">
        <v>41124</v>
      </c>
      <c r="G6303" t="s">
        <v>66</v>
      </c>
      <c r="H6303" t="s">
        <v>4</v>
      </c>
      <c r="K6303">
        <v>0</v>
      </c>
      <c r="M6303" t="s">
        <v>137</v>
      </c>
    </row>
    <row r="6304" spans="1:14" x14ac:dyDescent="0.25">
      <c r="A6304">
        <v>326450</v>
      </c>
      <c r="B6304" t="s">
        <v>48</v>
      </c>
      <c r="D6304" s="8">
        <v>41124</v>
      </c>
      <c r="G6304" t="s">
        <v>19</v>
      </c>
      <c r="H6304" t="s">
        <v>4</v>
      </c>
      <c r="K6304">
        <v>0</v>
      </c>
      <c r="M6304" t="s">
        <v>60</v>
      </c>
    </row>
    <row r="6305" spans="1:13" x14ac:dyDescent="0.25">
      <c r="A6305">
        <v>326452</v>
      </c>
      <c r="B6305" t="s">
        <v>48</v>
      </c>
      <c r="D6305" s="8">
        <v>41124</v>
      </c>
      <c r="G6305" t="s">
        <v>11</v>
      </c>
      <c r="H6305" t="s">
        <v>3</v>
      </c>
      <c r="K6305">
        <v>0</v>
      </c>
      <c r="M6305" t="s">
        <v>531</v>
      </c>
    </row>
    <row r="6306" spans="1:13" x14ac:dyDescent="0.25">
      <c r="A6306">
        <v>326473</v>
      </c>
      <c r="B6306" t="s">
        <v>48</v>
      </c>
      <c r="D6306" s="8">
        <v>41129</v>
      </c>
      <c r="G6306" t="s">
        <v>20</v>
      </c>
      <c r="H6306" t="s">
        <v>4</v>
      </c>
      <c r="K6306">
        <v>0</v>
      </c>
      <c r="M6306" t="s">
        <v>291</v>
      </c>
    </row>
    <row r="6307" spans="1:13" x14ac:dyDescent="0.25">
      <c r="A6307">
        <v>326477</v>
      </c>
      <c r="B6307" t="s">
        <v>48</v>
      </c>
      <c r="D6307" s="8">
        <v>41129</v>
      </c>
      <c r="G6307" t="s">
        <v>13</v>
      </c>
      <c r="H6307" t="s">
        <v>3</v>
      </c>
      <c r="K6307">
        <v>0</v>
      </c>
      <c r="M6307" t="s">
        <v>51</v>
      </c>
    </row>
    <row r="6308" spans="1:13" x14ac:dyDescent="0.25">
      <c r="A6308">
        <v>326478</v>
      </c>
      <c r="B6308" t="s">
        <v>48</v>
      </c>
      <c r="D6308" s="8">
        <v>41129</v>
      </c>
      <c r="G6308" t="s">
        <v>7</v>
      </c>
      <c r="H6308" t="s">
        <v>2</v>
      </c>
      <c r="K6308">
        <v>0</v>
      </c>
      <c r="M6308" t="s">
        <v>129</v>
      </c>
    </row>
    <row r="6309" spans="1:13" x14ac:dyDescent="0.25">
      <c r="A6309">
        <v>326485</v>
      </c>
      <c r="B6309" t="s">
        <v>48</v>
      </c>
      <c r="D6309" s="8">
        <v>41129</v>
      </c>
      <c r="G6309" t="s">
        <v>6</v>
      </c>
      <c r="H6309" t="s">
        <v>2</v>
      </c>
      <c r="K6309">
        <v>0</v>
      </c>
      <c r="M6309" t="s">
        <v>234</v>
      </c>
    </row>
    <row r="6310" spans="1:13" x14ac:dyDescent="0.25">
      <c r="A6310">
        <v>326486</v>
      </c>
      <c r="B6310" t="s">
        <v>48</v>
      </c>
      <c r="D6310" s="8">
        <v>41129</v>
      </c>
      <c r="G6310" t="s">
        <v>179</v>
      </c>
      <c r="H6310" t="s">
        <v>2</v>
      </c>
      <c r="K6310">
        <v>0</v>
      </c>
      <c r="M6310" t="s">
        <v>56</v>
      </c>
    </row>
    <row r="6311" spans="1:13" x14ac:dyDescent="0.25">
      <c r="A6311">
        <v>326493</v>
      </c>
      <c r="B6311" t="s">
        <v>48</v>
      </c>
      <c r="D6311" s="8">
        <v>41144</v>
      </c>
      <c r="G6311" t="s">
        <v>114</v>
      </c>
      <c r="H6311" t="s">
        <v>3</v>
      </c>
      <c r="K6311">
        <v>0</v>
      </c>
      <c r="M6311" t="s">
        <v>51</v>
      </c>
    </row>
    <row r="6312" spans="1:13" x14ac:dyDescent="0.25">
      <c r="A6312">
        <v>326495</v>
      </c>
      <c r="B6312" t="s">
        <v>48</v>
      </c>
      <c r="D6312" s="8">
        <v>41144</v>
      </c>
      <c r="G6312" t="s">
        <v>13</v>
      </c>
      <c r="H6312" t="s">
        <v>3</v>
      </c>
      <c r="K6312">
        <v>0</v>
      </c>
      <c r="M6312" t="s">
        <v>87</v>
      </c>
    </row>
    <row r="6313" spans="1:13" x14ac:dyDescent="0.25">
      <c r="A6313">
        <v>326497</v>
      </c>
      <c r="B6313" t="s">
        <v>48</v>
      </c>
      <c r="D6313" s="8">
        <v>41144</v>
      </c>
      <c r="G6313" t="s">
        <v>11</v>
      </c>
      <c r="H6313" t="s">
        <v>3</v>
      </c>
      <c r="K6313">
        <v>0</v>
      </c>
      <c r="M6313" t="s">
        <v>183</v>
      </c>
    </row>
    <row r="6314" spans="1:13" x14ac:dyDescent="0.25">
      <c r="A6314">
        <v>326498</v>
      </c>
      <c r="B6314" t="s">
        <v>48</v>
      </c>
      <c r="D6314" s="8">
        <v>41144</v>
      </c>
      <c r="G6314" t="s">
        <v>164</v>
      </c>
      <c r="H6314" t="s">
        <v>4</v>
      </c>
      <c r="K6314">
        <v>0</v>
      </c>
      <c r="M6314" t="s">
        <v>51</v>
      </c>
    </row>
    <row r="6315" spans="1:13" x14ac:dyDescent="0.25">
      <c r="A6315">
        <v>326502</v>
      </c>
      <c r="B6315" t="s">
        <v>48</v>
      </c>
      <c r="D6315" s="8">
        <v>41144</v>
      </c>
      <c r="G6315" t="s">
        <v>8</v>
      </c>
      <c r="H6315" t="s">
        <v>2</v>
      </c>
      <c r="K6315">
        <v>0</v>
      </c>
      <c r="M6315" t="s">
        <v>50</v>
      </c>
    </row>
    <row r="6316" spans="1:13" x14ac:dyDescent="0.25">
      <c r="A6316">
        <v>326505</v>
      </c>
      <c r="B6316" t="s">
        <v>48</v>
      </c>
      <c r="D6316" s="8">
        <v>41144</v>
      </c>
      <c r="G6316" t="s">
        <v>9</v>
      </c>
      <c r="H6316" t="s">
        <v>2</v>
      </c>
      <c r="K6316">
        <v>0</v>
      </c>
      <c r="M6316" t="s">
        <v>183</v>
      </c>
    </row>
    <row r="6317" spans="1:13" x14ac:dyDescent="0.25">
      <c r="A6317">
        <v>326512</v>
      </c>
      <c r="B6317" t="s">
        <v>48</v>
      </c>
      <c r="D6317" s="8">
        <v>41147</v>
      </c>
      <c r="G6317" t="s">
        <v>9</v>
      </c>
      <c r="H6317" t="s">
        <v>2</v>
      </c>
      <c r="K6317">
        <v>0</v>
      </c>
      <c r="M6317" t="s">
        <v>183</v>
      </c>
    </row>
    <row r="6318" spans="1:13" x14ac:dyDescent="0.25">
      <c r="A6318">
        <v>326517</v>
      </c>
      <c r="B6318" t="s">
        <v>48</v>
      </c>
      <c r="D6318" s="8">
        <v>41148</v>
      </c>
      <c r="G6318" t="s">
        <v>168</v>
      </c>
      <c r="H6318" t="s">
        <v>4</v>
      </c>
      <c r="K6318">
        <v>0</v>
      </c>
      <c r="M6318" t="s">
        <v>231</v>
      </c>
    </row>
    <row r="6319" spans="1:13" x14ac:dyDescent="0.25">
      <c r="A6319">
        <v>326521</v>
      </c>
      <c r="B6319" t="s">
        <v>48</v>
      </c>
      <c r="D6319" s="8">
        <v>41148</v>
      </c>
      <c r="G6319" t="s">
        <v>8</v>
      </c>
      <c r="H6319" t="s">
        <v>2</v>
      </c>
      <c r="K6319">
        <v>0</v>
      </c>
      <c r="M6319" t="s">
        <v>99</v>
      </c>
    </row>
    <row r="6320" spans="1:13" x14ac:dyDescent="0.25">
      <c r="A6320">
        <v>326522</v>
      </c>
      <c r="B6320" t="s">
        <v>48</v>
      </c>
      <c r="D6320" s="8">
        <v>41148</v>
      </c>
      <c r="G6320" t="s">
        <v>8</v>
      </c>
      <c r="H6320" t="s">
        <v>2</v>
      </c>
      <c r="K6320">
        <v>0</v>
      </c>
      <c r="M6320" t="s">
        <v>50</v>
      </c>
    </row>
    <row r="6321" spans="1:14" x14ac:dyDescent="0.25">
      <c r="A6321">
        <v>326523</v>
      </c>
      <c r="B6321" t="s">
        <v>48</v>
      </c>
      <c r="D6321" s="8">
        <v>41149</v>
      </c>
      <c r="G6321" t="s">
        <v>20</v>
      </c>
      <c r="H6321" t="s">
        <v>4</v>
      </c>
      <c r="K6321">
        <v>0</v>
      </c>
      <c r="M6321" t="s">
        <v>350</v>
      </c>
    </row>
    <row r="6322" spans="1:14" x14ac:dyDescent="0.25">
      <c r="A6322">
        <v>326526</v>
      </c>
      <c r="B6322" t="s">
        <v>48</v>
      </c>
      <c r="D6322" s="8">
        <v>41124</v>
      </c>
      <c r="G6322" t="s">
        <v>100</v>
      </c>
      <c r="H6322" t="s">
        <v>3</v>
      </c>
      <c r="K6322">
        <v>0</v>
      </c>
      <c r="M6322" t="s">
        <v>51</v>
      </c>
    </row>
    <row r="6323" spans="1:14" x14ac:dyDescent="0.25">
      <c r="A6323">
        <v>326532</v>
      </c>
      <c r="B6323" t="s">
        <v>48</v>
      </c>
      <c r="D6323" s="8">
        <v>41125</v>
      </c>
      <c r="G6323" t="s">
        <v>20</v>
      </c>
      <c r="H6323" t="s">
        <v>4</v>
      </c>
      <c r="K6323">
        <v>0</v>
      </c>
      <c r="M6323" t="s">
        <v>187</v>
      </c>
    </row>
    <row r="6324" spans="1:14" x14ac:dyDescent="0.25">
      <c r="A6324">
        <v>326535</v>
      </c>
      <c r="B6324" t="s">
        <v>48</v>
      </c>
      <c r="D6324" s="8">
        <v>41125</v>
      </c>
      <c r="G6324" t="s">
        <v>19</v>
      </c>
      <c r="H6324" t="s">
        <v>4</v>
      </c>
      <c r="K6324">
        <v>0</v>
      </c>
      <c r="M6324" t="s">
        <v>51</v>
      </c>
    </row>
    <row r="6325" spans="1:14" x14ac:dyDescent="0.25">
      <c r="A6325">
        <v>326536</v>
      </c>
      <c r="B6325" t="s">
        <v>48</v>
      </c>
      <c r="D6325" s="8">
        <v>41125</v>
      </c>
      <c r="G6325" t="s">
        <v>19</v>
      </c>
      <c r="H6325" t="s">
        <v>4</v>
      </c>
      <c r="K6325">
        <v>0</v>
      </c>
      <c r="M6325" t="s">
        <v>81</v>
      </c>
    </row>
    <row r="6326" spans="1:14" x14ac:dyDescent="0.25">
      <c r="A6326">
        <v>326538</v>
      </c>
      <c r="B6326" t="s">
        <v>48</v>
      </c>
      <c r="D6326" s="8">
        <v>41125</v>
      </c>
      <c r="G6326" t="s">
        <v>161</v>
      </c>
      <c r="H6326" t="s">
        <v>4</v>
      </c>
      <c r="K6326">
        <v>0</v>
      </c>
      <c r="M6326" t="s">
        <v>183</v>
      </c>
    </row>
    <row r="6327" spans="1:14" x14ac:dyDescent="0.25">
      <c r="A6327">
        <v>326539</v>
      </c>
      <c r="B6327" t="s">
        <v>48</v>
      </c>
      <c r="D6327" s="8">
        <v>41125</v>
      </c>
      <c r="G6327" t="s">
        <v>114</v>
      </c>
      <c r="H6327" t="s">
        <v>3</v>
      </c>
      <c r="K6327">
        <v>0</v>
      </c>
      <c r="M6327" t="s">
        <v>333</v>
      </c>
    </row>
    <row r="6328" spans="1:14" x14ac:dyDescent="0.25">
      <c r="A6328">
        <v>326540</v>
      </c>
      <c r="B6328" t="s">
        <v>48</v>
      </c>
      <c r="D6328" s="8">
        <v>41125</v>
      </c>
      <c r="G6328" t="s">
        <v>114</v>
      </c>
      <c r="H6328" t="s">
        <v>3</v>
      </c>
      <c r="K6328">
        <v>0</v>
      </c>
      <c r="M6328" t="s">
        <v>333</v>
      </c>
    </row>
    <row r="6329" spans="1:14" x14ac:dyDescent="0.25">
      <c r="A6329">
        <v>326553</v>
      </c>
      <c r="B6329" t="s">
        <v>48</v>
      </c>
      <c r="D6329" s="8">
        <v>41149</v>
      </c>
      <c r="G6329" t="s">
        <v>8</v>
      </c>
      <c r="H6329" t="s">
        <v>2</v>
      </c>
      <c r="K6329">
        <v>0</v>
      </c>
      <c r="M6329" t="s">
        <v>99</v>
      </c>
    </row>
    <row r="6330" spans="1:14" x14ac:dyDescent="0.25">
      <c r="A6330">
        <v>326558</v>
      </c>
      <c r="B6330" t="s">
        <v>95</v>
      </c>
      <c r="C6330" t="s">
        <v>43</v>
      </c>
      <c r="D6330" s="8">
        <v>41125</v>
      </c>
      <c r="E6330" t="s">
        <v>53</v>
      </c>
      <c r="F6330">
        <v>800</v>
      </c>
      <c r="G6330" t="s">
        <v>19</v>
      </c>
      <c r="H6330" t="s">
        <v>4</v>
      </c>
      <c r="I6330">
        <v>0</v>
      </c>
      <c r="J6330">
        <v>140</v>
      </c>
      <c r="K6330">
        <v>0</v>
      </c>
      <c r="L6330" t="s">
        <v>84</v>
      </c>
      <c r="M6330" t="s">
        <v>291</v>
      </c>
      <c r="N6330" t="s">
        <v>57</v>
      </c>
    </row>
    <row r="6331" spans="1:14" x14ac:dyDescent="0.25">
      <c r="A6331">
        <v>326576</v>
      </c>
      <c r="B6331" t="s">
        <v>42</v>
      </c>
      <c r="C6331" t="s">
        <v>43</v>
      </c>
      <c r="D6331" s="8">
        <v>41139</v>
      </c>
      <c r="E6331" t="s">
        <v>53</v>
      </c>
      <c r="F6331">
        <v>1430</v>
      </c>
      <c r="G6331" t="s">
        <v>66</v>
      </c>
      <c r="H6331" t="s">
        <v>4</v>
      </c>
      <c r="I6331">
        <v>1500</v>
      </c>
      <c r="J6331">
        <v>140</v>
      </c>
      <c r="L6331" t="s">
        <v>55</v>
      </c>
      <c r="M6331" t="s">
        <v>56</v>
      </c>
      <c r="N6331" t="s">
        <v>57</v>
      </c>
    </row>
    <row r="6332" spans="1:14" x14ac:dyDescent="0.25">
      <c r="A6332">
        <v>326578</v>
      </c>
      <c r="B6332" t="s">
        <v>92</v>
      </c>
      <c r="C6332" t="s">
        <v>43</v>
      </c>
      <c r="D6332" s="8">
        <v>41139</v>
      </c>
      <c r="E6332" t="s">
        <v>53</v>
      </c>
      <c r="F6332">
        <v>930</v>
      </c>
      <c r="G6332" t="s">
        <v>12</v>
      </c>
      <c r="H6332" t="s">
        <v>3</v>
      </c>
      <c r="I6332">
        <v>400</v>
      </c>
      <c r="L6332" t="s">
        <v>55</v>
      </c>
      <c r="M6332" t="s">
        <v>56</v>
      </c>
    </row>
    <row r="6333" spans="1:14" x14ac:dyDescent="0.25">
      <c r="A6333">
        <v>326580</v>
      </c>
      <c r="B6333" t="s">
        <v>42</v>
      </c>
      <c r="C6333" t="s">
        <v>43</v>
      </c>
      <c r="D6333" s="8">
        <v>41139</v>
      </c>
      <c r="E6333" t="s">
        <v>53</v>
      </c>
      <c r="F6333">
        <v>1335</v>
      </c>
      <c r="G6333" t="s">
        <v>11</v>
      </c>
      <c r="H6333" t="s">
        <v>3</v>
      </c>
      <c r="I6333">
        <v>0</v>
      </c>
      <c r="K6333">
        <v>0</v>
      </c>
      <c r="L6333" t="s">
        <v>84</v>
      </c>
      <c r="M6333" t="s">
        <v>187</v>
      </c>
    </row>
    <row r="6334" spans="1:14" x14ac:dyDescent="0.25">
      <c r="A6334">
        <v>326582</v>
      </c>
      <c r="B6334" t="s">
        <v>157</v>
      </c>
      <c r="C6334" t="s">
        <v>71</v>
      </c>
      <c r="D6334" s="8">
        <v>41140</v>
      </c>
      <c r="E6334" t="s">
        <v>53</v>
      </c>
      <c r="F6334">
        <v>1135</v>
      </c>
      <c r="G6334" t="s">
        <v>135</v>
      </c>
      <c r="H6334" t="s">
        <v>3</v>
      </c>
      <c r="I6334">
        <v>1000</v>
      </c>
      <c r="J6334">
        <v>103</v>
      </c>
      <c r="K6334">
        <v>2</v>
      </c>
      <c r="L6334" t="s">
        <v>64</v>
      </c>
      <c r="M6334" t="s">
        <v>148</v>
      </c>
      <c r="N6334" t="s">
        <v>57</v>
      </c>
    </row>
    <row r="6335" spans="1:14" x14ac:dyDescent="0.25">
      <c r="A6335">
        <v>326584</v>
      </c>
      <c r="B6335" t="s">
        <v>101</v>
      </c>
      <c r="C6335" t="s">
        <v>43</v>
      </c>
      <c r="D6335" s="8">
        <v>41140</v>
      </c>
      <c r="E6335" t="s">
        <v>53</v>
      </c>
      <c r="F6335">
        <v>1100</v>
      </c>
      <c r="G6335" t="s">
        <v>15</v>
      </c>
      <c r="H6335" t="s">
        <v>3</v>
      </c>
      <c r="I6335">
        <v>0</v>
      </c>
      <c r="K6335">
        <v>0</v>
      </c>
      <c r="L6335" t="s">
        <v>84</v>
      </c>
      <c r="M6335" t="s">
        <v>183</v>
      </c>
      <c r="N6335" t="s">
        <v>57</v>
      </c>
    </row>
    <row r="6336" spans="1:14" x14ac:dyDescent="0.25">
      <c r="A6336">
        <v>326585</v>
      </c>
      <c r="B6336" t="s">
        <v>95</v>
      </c>
      <c r="C6336" t="s">
        <v>43</v>
      </c>
      <c r="D6336" s="8">
        <v>41140</v>
      </c>
      <c r="E6336" t="s">
        <v>53</v>
      </c>
      <c r="F6336">
        <v>922</v>
      </c>
      <c r="G6336" t="s">
        <v>19</v>
      </c>
      <c r="H6336" t="s">
        <v>4</v>
      </c>
      <c r="I6336">
        <v>0</v>
      </c>
      <c r="J6336">
        <v>130</v>
      </c>
      <c r="K6336">
        <v>0</v>
      </c>
      <c r="L6336" t="s">
        <v>84</v>
      </c>
      <c r="M6336" t="s">
        <v>51</v>
      </c>
      <c r="N6336" t="s">
        <v>57</v>
      </c>
    </row>
    <row r="6337" spans="1:13" x14ac:dyDescent="0.25">
      <c r="A6337">
        <v>326594</v>
      </c>
      <c r="B6337" t="s">
        <v>48</v>
      </c>
      <c r="D6337" s="8">
        <v>41150</v>
      </c>
      <c r="G6337" t="s">
        <v>49</v>
      </c>
      <c r="H6337" t="s">
        <v>3</v>
      </c>
      <c r="K6337">
        <v>0</v>
      </c>
      <c r="M6337" t="s">
        <v>51</v>
      </c>
    </row>
    <row r="6338" spans="1:13" x14ac:dyDescent="0.25">
      <c r="A6338">
        <v>326599</v>
      </c>
      <c r="B6338" t="s">
        <v>48</v>
      </c>
      <c r="D6338" s="8">
        <v>41150</v>
      </c>
      <c r="G6338" t="s">
        <v>164</v>
      </c>
      <c r="H6338" t="s">
        <v>4</v>
      </c>
      <c r="K6338">
        <v>0</v>
      </c>
      <c r="M6338" t="s">
        <v>315</v>
      </c>
    </row>
    <row r="6339" spans="1:13" x14ac:dyDescent="0.25">
      <c r="A6339">
        <v>326607</v>
      </c>
      <c r="B6339" t="s">
        <v>48</v>
      </c>
      <c r="D6339" s="8">
        <v>41126</v>
      </c>
      <c r="G6339" t="s">
        <v>13</v>
      </c>
      <c r="H6339" t="s">
        <v>3</v>
      </c>
      <c r="K6339">
        <v>0</v>
      </c>
      <c r="M6339" t="s">
        <v>60</v>
      </c>
    </row>
    <row r="6340" spans="1:13" x14ac:dyDescent="0.25">
      <c r="A6340">
        <v>326618</v>
      </c>
      <c r="B6340" t="s">
        <v>48</v>
      </c>
      <c r="D6340" s="8">
        <v>41127</v>
      </c>
      <c r="G6340" t="s">
        <v>49</v>
      </c>
      <c r="H6340" t="s">
        <v>3</v>
      </c>
      <c r="K6340">
        <v>0</v>
      </c>
      <c r="M6340" t="s">
        <v>51</v>
      </c>
    </row>
    <row r="6341" spans="1:13" x14ac:dyDescent="0.25">
      <c r="A6341">
        <v>326621</v>
      </c>
      <c r="B6341" t="s">
        <v>48</v>
      </c>
      <c r="D6341" s="8">
        <v>41127</v>
      </c>
      <c r="G6341" t="s">
        <v>114</v>
      </c>
      <c r="H6341" t="s">
        <v>3</v>
      </c>
      <c r="K6341">
        <v>0</v>
      </c>
      <c r="M6341" t="s">
        <v>115</v>
      </c>
    </row>
    <row r="6342" spans="1:13" x14ac:dyDescent="0.25">
      <c r="A6342">
        <v>326628</v>
      </c>
      <c r="B6342" t="s">
        <v>48</v>
      </c>
      <c r="D6342" s="8">
        <v>41128</v>
      </c>
      <c r="G6342" t="s">
        <v>114</v>
      </c>
      <c r="H6342" t="s">
        <v>3</v>
      </c>
      <c r="K6342">
        <v>0</v>
      </c>
      <c r="M6342" t="s">
        <v>51</v>
      </c>
    </row>
    <row r="6343" spans="1:13" x14ac:dyDescent="0.25">
      <c r="A6343">
        <v>326634</v>
      </c>
      <c r="B6343" t="s">
        <v>48</v>
      </c>
      <c r="D6343" s="8">
        <v>41150</v>
      </c>
      <c r="G6343" t="s">
        <v>179</v>
      </c>
      <c r="H6343" t="s">
        <v>2</v>
      </c>
      <c r="K6343">
        <v>0</v>
      </c>
      <c r="M6343" t="s">
        <v>126</v>
      </c>
    </row>
    <row r="6344" spans="1:13" x14ac:dyDescent="0.25">
      <c r="A6344">
        <v>326637</v>
      </c>
      <c r="B6344" t="s">
        <v>48</v>
      </c>
      <c r="D6344" s="8">
        <v>41151</v>
      </c>
      <c r="G6344" t="s">
        <v>19</v>
      </c>
      <c r="H6344" t="s">
        <v>4</v>
      </c>
      <c r="K6344">
        <v>0</v>
      </c>
      <c r="M6344" t="s">
        <v>320</v>
      </c>
    </row>
    <row r="6345" spans="1:13" x14ac:dyDescent="0.25">
      <c r="A6345">
        <v>326638</v>
      </c>
      <c r="B6345" t="s">
        <v>48</v>
      </c>
      <c r="D6345" s="8">
        <v>41151</v>
      </c>
      <c r="G6345" t="s">
        <v>19</v>
      </c>
      <c r="H6345" t="s">
        <v>4</v>
      </c>
      <c r="K6345">
        <v>0</v>
      </c>
      <c r="M6345" t="s">
        <v>81</v>
      </c>
    </row>
    <row r="6346" spans="1:13" x14ac:dyDescent="0.25">
      <c r="A6346">
        <v>326641</v>
      </c>
      <c r="B6346" t="s">
        <v>48</v>
      </c>
      <c r="D6346" s="8">
        <v>41151</v>
      </c>
      <c r="G6346" t="s">
        <v>22</v>
      </c>
      <c r="H6346" t="s">
        <v>4</v>
      </c>
      <c r="K6346">
        <v>0</v>
      </c>
      <c r="M6346" t="s">
        <v>60</v>
      </c>
    </row>
    <row r="6347" spans="1:13" x14ac:dyDescent="0.25">
      <c r="A6347">
        <v>326649</v>
      </c>
      <c r="B6347" t="s">
        <v>48</v>
      </c>
      <c r="D6347" s="8">
        <v>41151</v>
      </c>
      <c r="G6347" t="s">
        <v>102</v>
      </c>
      <c r="H6347" t="s">
        <v>2</v>
      </c>
      <c r="K6347">
        <v>0</v>
      </c>
      <c r="M6347" t="s">
        <v>113</v>
      </c>
    </row>
    <row r="6348" spans="1:13" x14ac:dyDescent="0.25">
      <c r="A6348">
        <v>326650</v>
      </c>
      <c r="B6348" t="s">
        <v>48</v>
      </c>
      <c r="D6348" s="8">
        <v>41151</v>
      </c>
      <c r="G6348" t="s">
        <v>59</v>
      </c>
      <c r="H6348" t="s">
        <v>2</v>
      </c>
      <c r="K6348">
        <v>0</v>
      </c>
      <c r="M6348" t="s">
        <v>195</v>
      </c>
    </row>
    <row r="6349" spans="1:13" x14ac:dyDescent="0.25">
      <c r="A6349">
        <v>326655</v>
      </c>
      <c r="B6349" t="s">
        <v>48</v>
      </c>
      <c r="D6349" s="8">
        <v>41152</v>
      </c>
      <c r="G6349" t="s">
        <v>19</v>
      </c>
      <c r="H6349" t="s">
        <v>4</v>
      </c>
      <c r="K6349">
        <v>0</v>
      </c>
      <c r="M6349" t="s">
        <v>81</v>
      </c>
    </row>
    <row r="6350" spans="1:13" x14ac:dyDescent="0.25">
      <c r="A6350">
        <v>326659</v>
      </c>
      <c r="B6350" t="s">
        <v>48</v>
      </c>
      <c r="D6350" s="8">
        <v>41152</v>
      </c>
      <c r="G6350" t="s">
        <v>114</v>
      </c>
      <c r="H6350" t="s">
        <v>3</v>
      </c>
      <c r="K6350">
        <v>0</v>
      </c>
      <c r="M6350" t="s">
        <v>115</v>
      </c>
    </row>
    <row r="6351" spans="1:13" x14ac:dyDescent="0.25">
      <c r="A6351">
        <v>326662</v>
      </c>
      <c r="B6351" t="s">
        <v>48</v>
      </c>
      <c r="D6351" s="8">
        <v>41152</v>
      </c>
      <c r="G6351" t="s">
        <v>7</v>
      </c>
      <c r="H6351" t="s">
        <v>2</v>
      </c>
      <c r="K6351">
        <v>0</v>
      </c>
      <c r="M6351" t="s">
        <v>141</v>
      </c>
    </row>
    <row r="6352" spans="1:13" x14ac:dyDescent="0.25">
      <c r="A6352">
        <v>326665</v>
      </c>
      <c r="B6352" t="s">
        <v>48</v>
      </c>
      <c r="D6352" s="8">
        <v>41152</v>
      </c>
      <c r="G6352" t="s">
        <v>8</v>
      </c>
      <c r="H6352" t="s">
        <v>2</v>
      </c>
      <c r="K6352">
        <v>0</v>
      </c>
      <c r="M6352" t="s">
        <v>99</v>
      </c>
    </row>
    <row r="6353" spans="1:14" x14ac:dyDescent="0.25">
      <c r="A6353">
        <v>326667</v>
      </c>
      <c r="B6353" t="s">
        <v>48</v>
      </c>
      <c r="D6353" s="8">
        <v>41152</v>
      </c>
      <c r="G6353" t="s">
        <v>100</v>
      </c>
      <c r="H6353" t="s">
        <v>3</v>
      </c>
      <c r="K6353">
        <v>0</v>
      </c>
      <c r="M6353" t="s">
        <v>51</v>
      </c>
    </row>
    <row r="6354" spans="1:14" x14ac:dyDescent="0.25">
      <c r="A6354">
        <v>326668</v>
      </c>
      <c r="B6354" t="s">
        <v>192</v>
      </c>
      <c r="C6354" t="s">
        <v>43</v>
      </c>
      <c r="D6354" s="8">
        <v>41122</v>
      </c>
      <c r="E6354" t="s">
        <v>53</v>
      </c>
      <c r="F6354">
        <v>818</v>
      </c>
      <c r="G6354" t="s">
        <v>317</v>
      </c>
      <c r="H6354" t="s">
        <v>2</v>
      </c>
      <c r="I6354">
        <v>5</v>
      </c>
      <c r="J6354">
        <v>130</v>
      </c>
      <c r="K6354">
        <v>0</v>
      </c>
      <c r="L6354" t="s">
        <v>55</v>
      </c>
      <c r="M6354" t="s">
        <v>46</v>
      </c>
      <c r="N6354" t="s">
        <v>57</v>
      </c>
    </row>
    <row r="6355" spans="1:14" x14ac:dyDescent="0.25">
      <c r="A6355">
        <v>326673</v>
      </c>
      <c r="B6355" t="s">
        <v>78</v>
      </c>
      <c r="C6355" t="s">
        <v>43</v>
      </c>
      <c r="D6355" s="8">
        <v>41122</v>
      </c>
      <c r="E6355" t="s">
        <v>53</v>
      </c>
      <c r="G6355" t="s">
        <v>19</v>
      </c>
      <c r="H6355" t="s">
        <v>4</v>
      </c>
      <c r="I6355">
        <v>2700</v>
      </c>
      <c r="J6355">
        <v>200</v>
      </c>
      <c r="K6355">
        <v>9</v>
      </c>
      <c r="L6355" t="s">
        <v>55</v>
      </c>
      <c r="M6355" t="s">
        <v>56</v>
      </c>
      <c r="N6355" t="s">
        <v>57</v>
      </c>
    </row>
    <row r="6356" spans="1:14" x14ac:dyDescent="0.25">
      <c r="A6356">
        <v>326674</v>
      </c>
      <c r="B6356" t="s">
        <v>276</v>
      </c>
      <c r="C6356" t="s">
        <v>43</v>
      </c>
      <c r="D6356" s="8">
        <v>41122</v>
      </c>
      <c r="E6356" t="s">
        <v>83</v>
      </c>
      <c r="F6356">
        <v>2115</v>
      </c>
      <c r="G6356" t="s">
        <v>19</v>
      </c>
      <c r="H6356" t="s">
        <v>4</v>
      </c>
      <c r="I6356">
        <v>0</v>
      </c>
      <c r="K6356">
        <v>0</v>
      </c>
      <c r="L6356" t="s">
        <v>73</v>
      </c>
      <c r="M6356" t="s">
        <v>56</v>
      </c>
      <c r="N6356" t="s">
        <v>57</v>
      </c>
    </row>
    <row r="6357" spans="1:14" x14ac:dyDescent="0.25">
      <c r="A6357">
        <v>326681</v>
      </c>
      <c r="B6357" t="s">
        <v>298</v>
      </c>
      <c r="C6357" t="s">
        <v>106</v>
      </c>
      <c r="D6357" s="8">
        <v>41122</v>
      </c>
      <c r="E6357" t="s">
        <v>53</v>
      </c>
      <c r="F6357">
        <v>1100</v>
      </c>
      <c r="G6357" t="s">
        <v>571</v>
      </c>
      <c r="H6357" t="s">
        <v>2</v>
      </c>
      <c r="I6357">
        <v>1500</v>
      </c>
      <c r="L6357" t="s">
        <v>55</v>
      </c>
      <c r="M6357" t="s">
        <v>238</v>
      </c>
    </row>
    <row r="6358" spans="1:14" x14ac:dyDescent="0.25">
      <c r="A6358">
        <v>326692</v>
      </c>
      <c r="B6358" t="s">
        <v>220</v>
      </c>
      <c r="C6358" t="s">
        <v>43</v>
      </c>
      <c r="D6358" s="8">
        <v>41123</v>
      </c>
      <c r="E6358" t="s">
        <v>53</v>
      </c>
      <c r="F6358">
        <v>1645</v>
      </c>
      <c r="G6358" t="s">
        <v>19</v>
      </c>
      <c r="H6358" t="s">
        <v>4</v>
      </c>
      <c r="I6358">
        <v>0</v>
      </c>
      <c r="J6358">
        <v>120</v>
      </c>
      <c r="K6358">
        <v>0</v>
      </c>
      <c r="M6358" t="s">
        <v>81</v>
      </c>
    </row>
    <row r="6359" spans="1:14" x14ac:dyDescent="0.25">
      <c r="A6359">
        <v>326698</v>
      </c>
      <c r="B6359" t="s">
        <v>120</v>
      </c>
      <c r="C6359" t="s">
        <v>43</v>
      </c>
      <c r="D6359" s="8">
        <v>41123</v>
      </c>
      <c r="E6359" t="s">
        <v>53</v>
      </c>
      <c r="F6359">
        <v>1100</v>
      </c>
      <c r="G6359" t="s">
        <v>100</v>
      </c>
      <c r="H6359" t="s">
        <v>3</v>
      </c>
      <c r="L6359" t="s">
        <v>55</v>
      </c>
      <c r="M6359" t="s">
        <v>183</v>
      </c>
      <c r="N6359" t="s">
        <v>57</v>
      </c>
    </row>
    <row r="6360" spans="1:14" x14ac:dyDescent="0.25">
      <c r="A6360">
        <v>326704</v>
      </c>
      <c r="B6360" t="s">
        <v>63</v>
      </c>
      <c r="C6360" t="s">
        <v>43</v>
      </c>
      <c r="D6360" s="8">
        <v>41123</v>
      </c>
      <c r="E6360" t="s">
        <v>53</v>
      </c>
      <c r="F6360">
        <v>1536</v>
      </c>
      <c r="G6360" t="s">
        <v>7</v>
      </c>
      <c r="H6360" t="s">
        <v>2</v>
      </c>
      <c r="I6360">
        <v>0</v>
      </c>
      <c r="K6360">
        <v>0</v>
      </c>
      <c r="L6360" t="s">
        <v>84</v>
      </c>
      <c r="M6360" t="s">
        <v>172</v>
      </c>
      <c r="N6360" t="s">
        <v>57</v>
      </c>
    </row>
    <row r="6361" spans="1:14" x14ac:dyDescent="0.25">
      <c r="A6361">
        <v>326720</v>
      </c>
      <c r="B6361" t="s">
        <v>42</v>
      </c>
      <c r="C6361" t="s">
        <v>43</v>
      </c>
      <c r="D6361" s="8">
        <v>41124</v>
      </c>
      <c r="E6361" t="s">
        <v>53</v>
      </c>
      <c r="F6361">
        <v>630</v>
      </c>
      <c r="G6361" t="s">
        <v>20</v>
      </c>
      <c r="H6361" t="s">
        <v>4</v>
      </c>
      <c r="I6361">
        <v>500</v>
      </c>
      <c r="J6361">
        <v>170</v>
      </c>
      <c r="L6361" t="s">
        <v>64</v>
      </c>
      <c r="M6361" t="s">
        <v>56</v>
      </c>
      <c r="N6361" t="s">
        <v>57</v>
      </c>
    </row>
    <row r="6362" spans="1:14" x14ac:dyDescent="0.25">
      <c r="A6362">
        <v>326721</v>
      </c>
      <c r="B6362" t="s">
        <v>42</v>
      </c>
      <c r="C6362" t="s">
        <v>43</v>
      </c>
      <c r="D6362" s="8">
        <v>41124</v>
      </c>
      <c r="E6362" t="s">
        <v>53</v>
      </c>
      <c r="F6362">
        <v>610</v>
      </c>
      <c r="G6362" t="s">
        <v>22</v>
      </c>
      <c r="H6362" t="s">
        <v>4</v>
      </c>
      <c r="I6362">
        <v>0</v>
      </c>
      <c r="J6362">
        <v>140</v>
      </c>
      <c r="K6362">
        <v>0</v>
      </c>
      <c r="L6362" t="s">
        <v>73</v>
      </c>
      <c r="M6362" t="s">
        <v>46</v>
      </c>
      <c r="N6362" t="s">
        <v>57</v>
      </c>
    </row>
    <row r="6363" spans="1:14" x14ac:dyDescent="0.25">
      <c r="A6363">
        <v>326724</v>
      </c>
      <c r="B6363" t="s">
        <v>120</v>
      </c>
      <c r="C6363" t="s">
        <v>43</v>
      </c>
      <c r="D6363" s="8">
        <v>41125</v>
      </c>
      <c r="E6363" t="s">
        <v>53</v>
      </c>
      <c r="F6363">
        <v>1910</v>
      </c>
      <c r="G6363" t="s">
        <v>19</v>
      </c>
      <c r="H6363" t="s">
        <v>4</v>
      </c>
      <c r="I6363">
        <v>0</v>
      </c>
      <c r="K6363">
        <v>0</v>
      </c>
      <c r="L6363" t="s">
        <v>84</v>
      </c>
      <c r="M6363" t="s">
        <v>291</v>
      </c>
      <c r="N6363" t="s">
        <v>57</v>
      </c>
    </row>
    <row r="6364" spans="1:14" x14ac:dyDescent="0.25">
      <c r="A6364">
        <v>326726</v>
      </c>
      <c r="B6364" t="s">
        <v>42</v>
      </c>
      <c r="C6364" t="s">
        <v>43</v>
      </c>
      <c r="D6364" s="8">
        <v>41125</v>
      </c>
      <c r="E6364" t="s">
        <v>53</v>
      </c>
      <c r="F6364">
        <v>1651</v>
      </c>
      <c r="G6364" t="s">
        <v>260</v>
      </c>
      <c r="H6364" t="s">
        <v>4</v>
      </c>
      <c r="I6364">
        <v>100</v>
      </c>
      <c r="J6364">
        <v>130</v>
      </c>
      <c r="L6364" t="s">
        <v>55</v>
      </c>
      <c r="M6364" t="s">
        <v>56</v>
      </c>
      <c r="N6364" t="s">
        <v>57</v>
      </c>
    </row>
    <row r="6365" spans="1:14" x14ac:dyDescent="0.25">
      <c r="A6365">
        <v>326731</v>
      </c>
      <c r="B6365" t="s">
        <v>263</v>
      </c>
      <c r="C6365" t="s">
        <v>43</v>
      </c>
      <c r="D6365" s="8">
        <v>41126</v>
      </c>
      <c r="E6365" t="s">
        <v>53</v>
      </c>
      <c r="F6365">
        <v>1250</v>
      </c>
      <c r="G6365" t="s">
        <v>14</v>
      </c>
      <c r="H6365" t="s">
        <v>3</v>
      </c>
      <c r="I6365">
        <v>0</v>
      </c>
      <c r="J6365">
        <v>100</v>
      </c>
      <c r="K6365">
        <v>0</v>
      </c>
      <c r="L6365" t="s">
        <v>84</v>
      </c>
      <c r="M6365" t="s">
        <v>183</v>
      </c>
      <c r="N6365" t="s">
        <v>57</v>
      </c>
    </row>
    <row r="6366" spans="1:14" x14ac:dyDescent="0.25">
      <c r="A6366">
        <v>326734</v>
      </c>
      <c r="B6366" t="s">
        <v>89</v>
      </c>
      <c r="C6366" t="s">
        <v>43</v>
      </c>
      <c r="D6366" s="8">
        <v>41126</v>
      </c>
      <c r="E6366" t="s">
        <v>53</v>
      </c>
      <c r="F6366">
        <v>1738</v>
      </c>
      <c r="G6366" t="s">
        <v>49</v>
      </c>
      <c r="H6366" t="s">
        <v>3</v>
      </c>
      <c r="I6366">
        <v>0</v>
      </c>
      <c r="J6366">
        <v>120</v>
      </c>
      <c r="K6366">
        <v>0</v>
      </c>
      <c r="L6366" t="s">
        <v>73</v>
      </c>
      <c r="M6366" t="s">
        <v>51</v>
      </c>
      <c r="N6366" t="s">
        <v>57</v>
      </c>
    </row>
    <row r="6367" spans="1:14" x14ac:dyDescent="0.25">
      <c r="A6367">
        <v>326735</v>
      </c>
      <c r="B6367" t="s">
        <v>220</v>
      </c>
      <c r="C6367" t="s">
        <v>43</v>
      </c>
      <c r="D6367" s="8">
        <v>41126</v>
      </c>
      <c r="E6367" t="s">
        <v>53</v>
      </c>
      <c r="F6367">
        <v>738</v>
      </c>
      <c r="G6367" t="s">
        <v>21</v>
      </c>
      <c r="H6367" t="s">
        <v>4</v>
      </c>
      <c r="I6367">
        <v>0</v>
      </c>
      <c r="K6367">
        <v>0</v>
      </c>
      <c r="L6367" t="s">
        <v>73</v>
      </c>
      <c r="M6367" t="s">
        <v>77</v>
      </c>
      <c r="N6367" t="s">
        <v>57</v>
      </c>
    </row>
    <row r="6368" spans="1:14" x14ac:dyDescent="0.25">
      <c r="A6368">
        <v>326736</v>
      </c>
      <c r="B6368" t="s">
        <v>92</v>
      </c>
      <c r="C6368" t="s">
        <v>43</v>
      </c>
      <c r="D6368" s="8">
        <v>41126</v>
      </c>
      <c r="E6368" t="s">
        <v>53</v>
      </c>
      <c r="F6368">
        <v>1315</v>
      </c>
      <c r="G6368" t="s">
        <v>117</v>
      </c>
      <c r="H6368" t="s">
        <v>2</v>
      </c>
      <c r="I6368">
        <v>0</v>
      </c>
      <c r="K6368">
        <v>0</v>
      </c>
      <c r="L6368" t="s">
        <v>73</v>
      </c>
      <c r="M6368" t="s">
        <v>50</v>
      </c>
      <c r="N6368" t="s">
        <v>57</v>
      </c>
    </row>
    <row r="6369" spans="1:14" x14ac:dyDescent="0.25">
      <c r="A6369">
        <v>326743</v>
      </c>
      <c r="B6369" t="s">
        <v>63</v>
      </c>
      <c r="C6369" t="s">
        <v>43</v>
      </c>
      <c r="D6369" s="8">
        <v>41126</v>
      </c>
      <c r="E6369" t="s">
        <v>53</v>
      </c>
      <c r="G6369" t="s">
        <v>66</v>
      </c>
      <c r="H6369" t="s">
        <v>4</v>
      </c>
      <c r="I6369">
        <v>3000</v>
      </c>
      <c r="J6369">
        <v>220</v>
      </c>
      <c r="L6369" t="s">
        <v>55</v>
      </c>
      <c r="M6369" t="s">
        <v>56</v>
      </c>
      <c r="N6369" t="s">
        <v>57</v>
      </c>
    </row>
    <row r="6370" spans="1:14" x14ac:dyDescent="0.25">
      <c r="A6370">
        <v>326744</v>
      </c>
      <c r="B6370" t="s">
        <v>42</v>
      </c>
      <c r="C6370" t="s">
        <v>43</v>
      </c>
      <c r="D6370" s="8">
        <v>41126</v>
      </c>
      <c r="E6370" t="s">
        <v>83</v>
      </c>
      <c r="F6370">
        <v>2250</v>
      </c>
      <c r="G6370" t="s">
        <v>66</v>
      </c>
      <c r="H6370" t="s">
        <v>4</v>
      </c>
      <c r="I6370">
        <v>3000</v>
      </c>
      <c r="J6370">
        <v>250</v>
      </c>
      <c r="K6370">
        <v>15</v>
      </c>
      <c r="L6370" t="s">
        <v>55</v>
      </c>
      <c r="M6370" t="s">
        <v>46</v>
      </c>
      <c r="N6370" t="s">
        <v>57</v>
      </c>
    </row>
    <row r="6371" spans="1:14" x14ac:dyDescent="0.25">
      <c r="A6371">
        <v>326745</v>
      </c>
      <c r="B6371" t="s">
        <v>78</v>
      </c>
      <c r="C6371" t="s">
        <v>43</v>
      </c>
      <c r="D6371" s="8">
        <v>41126</v>
      </c>
      <c r="E6371" t="s">
        <v>83</v>
      </c>
      <c r="F6371">
        <v>2128</v>
      </c>
      <c r="G6371" t="s">
        <v>22</v>
      </c>
      <c r="H6371" t="s">
        <v>4</v>
      </c>
      <c r="I6371">
        <v>800</v>
      </c>
      <c r="J6371">
        <v>140</v>
      </c>
      <c r="L6371" t="s">
        <v>55</v>
      </c>
      <c r="M6371" t="s">
        <v>56</v>
      </c>
      <c r="N6371" t="s">
        <v>57</v>
      </c>
    </row>
    <row r="6372" spans="1:14" x14ac:dyDescent="0.25">
      <c r="A6372">
        <v>326746</v>
      </c>
      <c r="B6372" t="s">
        <v>78</v>
      </c>
      <c r="C6372" t="s">
        <v>43</v>
      </c>
      <c r="D6372" s="8">
        <v>41127</v>
      </c>
      <c r="E6372" t="s">
        <v>83</v>
      </c>
      <c r="F6372">
        <v>2246</v>
      </c>
      <c r="G6372" t="s">
        <v>8</v>
      </c>
      <c r="H6372" t="s">
        <v>2</v>
      </c>
      <c r="I6372">
        <v>0</v>
      </c>
      <c r="K6372">
        <v>0</v>
      </c>
      <c r="L6372" t="s">
        <v>84</v>
      </c>
      <c r="M6372" t="s">
        <v>99</v>
      </c>
    </row>
    <row r="6373" spans="1:14" x14ac:dyDescent="0.25">
      <c r="A6373">
        <v>326747</v>
      </c>
      <c r="B6373" t="s">
        <v>48</v>
      </c>
      <c r="D6373" s="8">
        <v>41127</v>
      </c>
      <c r="E6373" t="s">
        <v>53</v>
      </c>
      <c r="F6373">
        <v>1618</v>
      </c>
      <c r="G6373" t="s">
        <v>345</v>
      </c>
      <c r="H6373" t="s">
        <v>3</v>
      </c>
      <c r="L6373" t="s">
        <v>64</v>
      </c>
      <c r="M6373" t="s">
        <v>77</v>
      </c>
      <c r="N6373" t="s">
        <v>57</v>
      </c>
    </row>
    <row r="6374" spans="1:14" x14ac:dyDescent="0.25">
      <c r="A6374">
        <v>326748</v>
      </c>
      <c r="B6374" t="s">
        <v>78</v>
      </c>
      <c r="C6374" t="s">
        <v>43</v>
      </c>
      <c r="D6374" s="8">
        <v>41127</v>
      </c>
      <c r="E6374" t="s">
        <v>83</v>
      </c>
      <c r="F6374">
        <v>2238</v>
      </c>
      <c r="G6374" t="s">
        <v>21</v>
      </c>
      <c r="H6374" t="s">
        <v>4</v>
      </c>
      <c r="I6374">
        <v>6000</v>
      </c>
      <c r="J6374">
        <v>250</v>
      </c>
      <c r="K6374">
        <v>25</v>
      </c>
      <c r="L6374" t="s">
        <v>55</v>
      </c>
      <c r="M6374" t="s">
        <v>56</v>
      </c>
      <c r="N6374" t="s">
        <v>57</v>
      </c>
    </row>
    <row r="6375" spans="1:14" x14ac:dyDescent="0.25">
      <c r="A6375">
        <v>326749</v>
      </c>
      <c r="B6375" t="s">
        <v>86</v>
      </c>
      <c r="C6375" t="s">
        <v>43</v>
      </c>
      <c r="D6375" s="8">
        <v>41127</v>
      </c>
      <c r="E6375" t="s">
        <v>83</v>
      </c>
      <c r="F6375">
        <v>2230</v>
      </c>
      <c r="G6375" t="s">
        <v>8</v>
      </c>
      <c r="H6375" t="s">
        <v>2</v>
      </c>
      <c r="I6375">
        <v>0</v>
      </c>
      <c r="K6375">
        <v>0</v>
      </c>
      <c r="L6375" t="s">
        <v>84</v>
      </c>
      <c r="M6375" t="s">
        <v>50</v>
      </c>
    </row>
    <row r="6376" spans="1:14" x14ac:dyDescent="0.25">
      <c r="A6376">
        <v>326750</v>
      </c>
      <c r="B6376" t="s">
        <v>220</v>
      </c>
      <c r="C6376" t="s">
        <v>43</v>
      </c>
      <c r="D6376" s="8">
        <v>41127</v>
      </c>
      <c r="G6376" t="s">
        <v>15</v>
      </c>
      <c r="H6376" t="s">
        <v>3</v>
      </c>
      <c r="I6376">
        <v>350</v>
      </c>
      <c r="J6376">
        <v>138</v>
      </c>
      <c r="L6376" t="s">
        <v>55</v>
      </c>
      <c r="M6376" t="s">
        <v>238</v>
      </c>
      <c r="N6376" t="s">
        <v>57</v>
      </c>
    </row>
    <row r="6377" spans="1:14" x14ac:dyDescent="0.25">
      <c r="A6377">
        <v>326761</v>
      </c>
      <c r="B6377" t="s">
        <v>58</v>
      </c>
      <c r="C6377" t="s">
        <v>43</v>
      </c>
      <c r="D6377" s="8">
        <v>41127</v>
      </c>
      <c r="E6377" t="s">
        <v>53</v>
      </c>
      <c r="F6377">
        <v>1617</v>
      </c>
      <c r="G6377" t="s">
        <v>345</v>
      </c>
      <c r="H6377" t="s">
        <v>3</v>
      </c>
      <c r="I6377">
        <v>0</v>
      </c>
      <c r="K6377">
        <v>0</v>
      </c>
      <c r="L6377" t="s">
        <v>84</v>
      </c>
      <c r="M6377" t="s">
        <v>56</v>
      </c>
    </row>
    <row r="6378" spans="1:14" x14ac:dyDescent="0.25">
      <c r="A6378">
        <v>326766</v>
      </c>
      <c r="B6378" t="s">
        <v>78</v>
      </c>
      <c r="C6378" t="s">
        <v>43</v>
      </c>
      <c r="D6378" s="8">
        <v>41127</v>
      </c>
      <c r="E6378" t="s">
        <v>53</v>
      </c>
      <c r="F6378">
        <v>1533</v>
      </c>
      <c r="G6378" t="s">
        <v>22</v>
      </c>
      <c r="H6378" t="s">
        <v>4</v>
      </c>
      <c r="I6378">
        <v>460</v>
      </c>
      <c r="J6378">
        <v>143</v>
      </c>
      <c r="L6378" t="s">
        <v>55</v>
      </c>
      <c r="M6378" t="s">
        <v>56</v>
      </c>
      <c r="N6378" t="s">
        <v>57</v>
      </c>
    </row>
    <row r="6379" spans="1:14" x14ac:dyDescent="0.25">
      <c r="A6379">
        <v>326767</v>
      </c>
      <c r="B6379" t="s">
        <v>149</v>
      </c>
      <c r="C6379" t="s">
        <v>43</v>
      </c>
      <c r="D6379" s="8">
        <v>41127</v>
      </c>
      <c r="E6379" t="s">
        <v>53</v>
      </c>
      <c r="F6379">
        <v>1855</v>
      </c>
      <c r="G6379" t="s">
        <v>20</v>
      </c>
      <c r="H6379" t="s">
        <v>4</v>
      </c>
      <c r="I6379">
        <v>50</v>
      </c>
      <c r="J6379">
        <v>150</v>
      </c>
      <c r="K6379">
        <v>0</v>
      </c>
      <c r="L6379" t="s">
        <v>64</v>
      </c>
      <c r="M6379" t="s">
        <v>56</v>
      </c>
      <c r="N6379" t="s">
        <v>57</v>
      </c>
    </row>
    <row r="6380" spans="1:14" x14ac:dyDescent="0.25">
      <c r="A6380">
        <v>326769</v>
      </c>
      <c r="B6380" t="s">
        <v>681</v>
      </c>
      <c r="D6380" s="8">
        <v>41127</v>
      </c>
      <c r="E6380" t="s">
        <v>83</v>
      </c>
      <c r="F6380">
        <v>500</v>
      </c>
      <c r="G6380" t="s">
        <v>161</v>
      </c>
      <c r="H6380" t="s">
        <v>4</v>
      </c>
      <c r="I6380">
        <v>0</v>
      </c>
      <c r="K6380">
        <v>0</v>
      </c>
      <c r="L6380" t="s">
        <v>249</v>
      </c>
      <c r="M6380" t="s">
        <v>115</v>
      </c>
    </row>
    <row r="6381" spans="1:14" x14ac:dyDescent="0.25">
      <c r="A6381">
        <v>326773</v>
      </c>
      <c r="B6381" t="s">
        <v>192</v>
      </c>
      <c r="C6381" t="s">
        <v>43</v>
      </c>
      <c r="D6381" s="8">
        <v>41128</v>
      </c>
      <c r="E6381" t="s">
        <v>53</v>
      </c>
      <c r="F6381">
        <v>650</v>
      </c>
      <c r="G6381" t="s">
        <v>317</v>
      </c>
      <c r="H6381" t="s">
        <v>2</v>
      </c>
      <c r="I6381">
        <v>0</v>
      </c>
      <c r="J6381">
        <v>135</v>
      </c>
      <c r="K6381">
        <v>0</v>
      </c>
      <c r="L6381" t="s">
        <v>73</v>
      </c>
      <c r="M6381" t="s">
        <v>56</v>
      </c>
      <c r="N6381" t="s">
        <v>57</v>
      </c>
    </row>
    <row r="6382" spans="1:14" x14ac:dyDescent="0.25">
      <c r="A6382">
        <v>326777</v>
      </c>
      <c r="B6382" t="s">
        <v>62</v>
      </c>
      <c r="C6382" t="s">
        <v>43</v>
      </c>
      <c r="D6382" s="8">
        <v>41128</v>
      </c>
      <c r="E6382" t="s">
        <v>53</v>
      </c>
      <c r="F6382">
        <v>1445</v>
      </c>
      <c r="G6382" t="s">
        <v>11</v>
      </c>
      <c r="H6382" t="s">
        <v>3</v>
      </c>
      <c r="I6382">
        <v>2700</v>
      </c>
      <c r="L6382" t="s">
        <v>55</v>
      </c>
      <c r="M6382" t="s">
        <v>148</v>
      </c>
    </row>
    <row r="6383" spans="1:14" x14ac:dyDescent="0.25">
      <c r="A6383">
        <v>326787</v>
      </c>
      <c r="B6383" t="s">
        <v>649</v>
      </c>
      <c r="C6383" t="s">
        <v>43</v>
      </c>
      <c r="D6383" s="8">
        <v>41128</v>
      </c>
      <c r="E6383" t="s">
        <v>53</v>
      </c>
      <c r="F6383">
        <v>730</v>
      </c>
      <c r="G6383" t="s">
        <v>708</v>
      </c>
      <c r="H6383" t="s">
        <v>4</v>
      </c>
      <c r="I6383">
        <v>0</v>
      </c>
      <c r="J6383">
        <v>100</v>
      </c>
      <c r="K6383">
        <v>0</v>
      </c>
      <c r="L6383" t="s">
        <v>73</v>
      </c>
      <c r="M6383" t="s">
        <v>291</v>
      </c>
      <c r="N6383" t="s">
        <v>57</v>
      </c>
    </row>
    <row r="6384" spans="1:14" x14ac:dyDescent="0.25">
      <c r="A6384">
        <v>326793</v>
      </c>
      <c r="B6384" t="s">
        <v>101</v>
      </c>
      <c r="C6384" t="s">
        <v>43</v>
      </c>
      <c r="D6384" s="8">
        <v>41128</v>
      </c>
      <c r="E6384" t="s">
        <v>83</v>
      </c>
      <c r="F6384">
        <v>2215</v>
      </c>
      <c r="G6384" t="s">
        <v>21</v>
      </c>
      <c r="H6384" t="s">
        <v>4</v>
      </c>
      <c r="I6384">
        <v>0</v>
      </c>
      <c r="J6384">
        <v>140</v>
      </c>
      <c r="K6384">
        <v>0</v>
      </c>
      <c r="L6384" t="s">
        <v>73</v>
      </c>
      <c r="M6384" t="s">
        <v>56</v>
      </c>
    </row>
    <row r="6385" spans="1:14" x14ac:dyDescent="0.25">
      <c r="A6385">
        <v>326795</v>
      </c>
      <c r="B6385" t="s">
        <v>157</v>
      </c>
      <c r="C6385" t="s">
        <v>71</v>
      </c>
      <c r="D6385" s="8">
        <v>41131</v>
      </c>
      <c r="E6385" t="s">
        <v>53</v>
      </c>
      <c r="F6385">
        <v>1020</v>
      </c>
      <c r="G6385" t="s">
        <v>135</v>
      </c>
      <c r="H6385" t="s">
        <v>3</v>
      </c>
      <c r="I6385">
        <v>0</v>
      </c>
      <c r="K6385">
        <v>0</v>
      </c>
      <c r="L6385" t="s">
        <v>73</v>
      </c>
      <c r="M6385" t="s">
        <v>369</v>
      </c>
      <c r="N6385" t="s">
        <v>57</v>
      </c>
    </row>
    <row r="6386" spans="1:14" x14ac:dyDescent="0.25">
      <c r="A6386">
        <v>326800</v>
      </c>
      <c r="B6386" t="s">
        <v>86</v>
      </c>
      <c r="C6386" t="s">
        <v>43</v>
      </c>
      <c r="D6386" s="8">
        <v>41131</v>
      </c>
      <c r="E6386" t="s">
        <v>53</v>
      </c>
      <c r="F6386">
        <v>1010</v>
      </c>
      <c r="G6386" t="s">
        <v>15</v>
      </c>
      <c r="H6386" t="s">
        <v>3</v>
      </c>
      <c r="I6386">
        <v>10</v>
      </c>
      <c r="J6386">
        <v>140</v>
      </c>
      <c r="K6386">
        <v>0</v>
      </c>
      <c r="L6386" t="s">
        <v>64</v>
      </c>
      <c r="M6386" t="s">
        <v>56</v>
      </c>
      <c r="N6386" t="s">
        <v>57</v>
      </c>
    </row>
    <row r="6387" spans="1:14" x14ac:dyDescent="0.25">
      <c r="A6387">
        <v>326801</v>
      </c>
      <c r="B6387" t="s">
        <v>167</v>
      </c>
      <c r="C6387" t="s">
        <v>43</v>
      </c>
      <c r="D6387" s="8">
        <v>41131</v>
      </c>
      <c r="E6387" t="s">
        <v>107</v>
      </c>
      <c r="F6387">
        <v>2010</v>
      </c>
      <c r="G6387" t="s">
        <v>19</v>
      </c>
      <c r="H6387" t="s">
        <v>4</v>
      </c>
      <c r="I6387">
        <v>0</v>
      </c>
      <c r="K6387">
        <v>0</v>
      </c>
      <c r="L6387" t="s">
        <v>84</v>
      </c>
      <c r="M6387" t="s">
        <v>51</v>
      </c>
      <c r="N6387" t="s">
        <v>57</v>
      </c>
    </row>
    <row r="6388" spans="1:14" x14ac:dyDescent="0.25">
      <c r="A6388">
        <v>326807</v>
      </c>
      <c r="B6388" t="s">
        <v>146</v>
      </c>
      <c r="C6388" t="s">
        <v>43</v>
      </c>
      <c r="D6388" s="8">
        <v>41131</v>
      </c>
      <c r="E6388" t="s">
        <v>53</v>
      </c>
      <c r="F6388">
        <v>1905</v>
      </c>
      <c r="G6388" t="s">
        <v>20</v>
      </c>
      <c r="H6388" t="s">
        <v>4</v>
      </c>
      <c r="I6388">
        <v>50</v>
      </c>
      <c r="J6388">
        <v>140</v>
      </c>
      <c r="K6388">
        <v>0</v>
      </c>
      <c r="L6388" t="s">
        <v>64</v>
      </c>
      <c r="M6388" t="s">
        <v>238</v>
      </c>
      <c r="N6388" t="s">
        <v>57</v>
      </c>
    </row>
    <row r="6389" spans="1:14" x14ac:dyDescent="0.25">
      <c r="A6389">
        <v>326810</v>
      </c>
      <c r="B6389" t="s">
        <v>680</v>
      </c>
      <c r="C6389" t="s">
        <v>71</v>
      </c>
      <c r="D6389" s="8">
        <v>41131</v>
      </c>
      <c r="G6389" t="s">
        <v>174</v>
      </c>
      <c r="H6389" t="s">
        <v>4</v>
      </c>
      <c r="I6389">
        <v>1300</v>
      </c>
      <c r="J6389">
        <v>70</v>
      </c>
      <c r="L6389" t="s">
        <v>55</v>
      </c>
      <c r="M6389" t="s">
        <v>56</v>
      </c>
      <c r="N6389" t="s">
        <v>57</v>
      </c>
    </row>
    <row r="6390" spans="1:14" x14ac:dyDescent="0.25">
      <c r="A6390">
        <v>326812</v>
      </c>
      <c r="B6390" t="s">
        <v>78</v>
      </c>
      <c r="C6390" t="s">
        <v>43</v>
      </c>
      <c r="D6390" s="8">
        <v>41135</v>
      </c>
      <c r="E6390" t="s">
        <v>53</v>
      </c>
      <c r="F6390">
        <v>755</v>
      </c>
      <c r="G6390" t="s">
        <v>15</v>
      </c>
      <c r="H6390" t="s">
        <v>3</v>
      </c>
      <c r="I6390">
        <v>0</v>
      </c>
      <c r="K6390">
        <v>0</v>
      </c>
      <c r="L6390" t="s">
        <v>73</v>
      </c>
      <c r="M6390" t="s">
        <v>56</v>
      </c>
      <c r="N6390" t="s">
        <v>57</v>
      </c>
    </row>
    <row r="6391" spans="1:14" x14ac:dyDescent="0.25">
      <c r="A6391">
        <v>326814</v>
      </c>
      <c r="B6391" t="s">
        <v>91</v>
      </c>
      <c r="C6391" t="s">
        <v>43</v>
      </c>
      <c r="D6391" s="8">
        <v>41135</v>
      </c>
      <c r="E6391" t="s">
        <v>53</v>
      </c>
      <c r="F6391">
        <v>1819</v>
      </c>
      <c r="G6391" t="s">
        <v>19</v>
      </c>
      <c r="H6391" t="s">
        <v>4</v>
      </c>
      <c r="I6391">
        <v>0</v>
      </c>
      <c r="K6391">
        <v>0</v>
      </c>
      <c r="L6391" t="s">
        <v>73</v>
      </c>
      <c r="M6391" t="s">
        <v>81</v>
      </c>
      <c r="N6391" t="s">
        <v>57</v>
      </c>
    </row>
    <row r="6392" spans="1:14" x14ac:dyDescent="0.25">
      <c r="A6392">
        <v>326820</v>
      </c>
      <c r="B6392" t="s">
        <v>220</v>
      </c>
      <c r="C6392" t="s">
        <v>43</v>
      </c>
      <c r="D6392" s="8">
        <v>41135</v>
      </c>
      <c r="E6392" t="s">
        <v>53</v>
      </c>
      <c r="F6392">
        <v>2008</v>
      </c>
      <c r="G6392" t="s">
        <v>21</v>
      </c>
      <c r="H6392" t="s">
        <v>4</v>
      </c>
      <c r="I6392">
        <v>0</v>
      </c>
      <c r="J6392">
        <v>70</v>
      </c>
      <c r="K6392">
        <v>0</v>
      </c>
      <c r="L6392" t="s">
        <v>84</v>
      </c>
      <c r="M6392" t="s">
        <v>288</v>
      </c>
      <c r="N6392" t="s">
        <v>57</v>
      </c>
    </row>
    <row r="6393" spans="1:14" x14ac:dyDescent="0.25">
      <c r="A6393">
        <v>326821</v>
      </c>
      <c r="B6393" t="s">
        <v>435</v>
      </c>
      <c r="C6393" t="s">
        <v>43</v>
      </c>
      <c r="D6393" s="8">
        <v>41135</v>
      </c>
      <c r="G6393" t="s">
        <v>704</v>
      </c>
      <c r="H6393" t="s">
        <v>4</v>
      </c>
      <c r="I6393">
        <v>0</v>
      </c>
      <c r="K6393">
        <v>0</v>
      </c>
      <c r="L6393" t="s">
        <v>84</v>
      </c>
      <c r="M6393" t="s">
        <v>67</v>
      </c>
      <c r="N6393" t="s">
        <v>57</v>
      </c>
    </row>
    <row r="6394" spans="1:14" x14ac:dyDescent="0.25">
      <c r="A6394">
        <v>326834</v>
      </c>
      <c r="B6394" t="s">
        <v>42</v>
      </c>
      <c r="C6394" t="s">
        <v>43</v>
      </c>
      <c r="D6394" s="8">
        <v>41135</v>
      </c>
      <c r="E6394" t="s">
        <v>53</v>
      </c>
      <c r="F6394">
        <v>1150</v>
      </c>
      <c r="G6394" t="s">
        <v>10</v>
      </c>
      <c r="H6394" t="s">
        <v>2</v>
      </c>
      <c r="I6394">
        <v>5000</v>
      </c>
      <c r="J6394">
        <v>250</v>
      </c>
      <c r="K6394">
        <v>30</v>
      </c>
      <c r="L6394" t="s">
        <v>55</v>
      </c>
      <c r="M6394" t="s">
        <v>132</v>
      </c>
      <c r="N6394" t="s">
        <v>57</v>
      </c>
    </row>
    <row r="6395" spans="1:14" x14ac:dyDescent="0.25">
      <c r="A6395">
        <v>326835</v>
      </c>
      <c r="B6395" t="s">
        <v>63</v>
      </c>
      <c r="C6395" t="s">
        <v>43</v>
      </c>
      <c r="D6395" s="8">
        <v>41135</v>
      </c>
      <c r="E6395" t="s">
        <v>53</v>
      </c>
      <c r="F6395">
        <v>712</v>
      </c>
      <c r="G6395" t="s">
        <v>66</v>
      </c>
      <c r="H6395" t="s">
        <v>4</v>
      </c>
      <c r="I6395">
        <v>100</v>
      </c>
      <c r="J6395">
        <v>165</v>
      </c>
      <c r="L6395" t="s">
        <v>64</v>
      </c>
      <c r="M6395" t="s">
        <v>56</v>
      </c>
      <c r="N6395" t="s">
        <v>57</v>
      </c>
    </row>
    <row r="6396" spans="1:14" x14ac:dyDescent="0.25">
      <c r="A6396">
        <v>326836</v>
      </c>
      <c r="B6396" t="s">
        <v>42</v>
      </c>
      <c r="C6396" t="s">
        <v>43</v>
      </c>
      <c r="D6396" s="8">
        <v>41135</v>
      </c>
      <c r="E6396" t="s">
        <v>53</v>
      </c>
      <c r="F6396">
        <v>616</v>
      </c>
      <c r="G6396" t="s">
        <v>94</v>
      </c>
      <c r="H6396" t="s">
        <v>3</v>
      </c>
      <c r="L6396" t="s">
        <v>64</v>
      </c>
      <c r="M6396" t="s">
        <v>238</v>
      </c>
      <c r="N6396" t="s">
        <v>57</v>
      </c>
    </row>
    <row r="6397" spans="1:14" x14ac:dyDescent="0.25">
      <c r="A6397">
        <v>326839</v>
      </c>
      <c r="B6397" t="s">
        <v>101</v>
      </c>
      <c r="C6397" t="s">
        <v>43</v>
      </c>
      <c r="D6397" s="8">
        <v>41135</v>
      </c>
      <c r="E6397" t="s">
        <v>53</v>
      </c>
      <c r="F6397">
        <v>618</v>
      </c>
      <c r="G6397" t="s">
        <v>317</v>
      </c>
      <c r="H6397" t="s">
        <v>2</v>
      </c>
      <c r="I6397">
        <v>0</v>
      </c>
      <c r="J6397">
        <v>130</v>
      </c>
      <c r="K6397">
        <v>0</v>
      </c>
      <c r="L6397" t="s">
        <v>73</v>
      </c>
      <c r="M6397" t="s">
        <v>56</v>
      </c>
    </row>
    <row r="6398" spans="1:14" x14ac:dyDescent="0.25">
      <c r="A6398">
        <v>326854</v>
      </c>
      <c r="B6398" t="s">
        <v>42</v>
      </c>
      <c r="C6398" t="s">
        <v>43</v>
      </c>
      <c r="D6398" s="8">
        <v>41137</v>
      </c>
      <c r="E6398" t="s">
        <v>107</v>
      </c>
      <c r="F6398">
        <v>2054</v>
      </c>
      <c r="G6398" t="s">
        <v>10</v>
      </c>
      <c r="H6398" t="s">
        <v>2</v>
      </c>
      <c r="K6398">
        <v>0</v>
      </c>
      <c r="L6398" t="s">
        <v>55</v>
      </c>
      <c r="M6398" t="s">
        <v>238</v>
      </c>
    </row>
    <row r="6399" spans="1:14" x14ac:dyDescent="0.25">
      <c r="A6399">
        <v>326860</v>
      </c>
      <c r="B6399" t="s">
        <v>42</v>
      </c>
      <c r="C6399" t="s">
        <v>43</v>
      </c>
      <c r="D6399" s="8">
        <v>41137</v>
      </c>
      <c r="E6399" t="s">
        <v>53</v>
      </c>
      <c r="F6399">
        <v>1417</v>
      </c>
      <c r="G6399" t="s">
        <v>93</v>
      </c>
      <c r="H6399" t="s">
        <v>2</v>
      </c>
      <c r="I6399">
        <v>2000</v>
      </c>
      <c r="J6399">
        <v>180</v>
      </c>
      <c r="K6399">
        <v>7</v>
      </c>
      <c r="L6399" t="s">
        <v>55</v>
      </c>
      <c r="M6399" t="s">
        <v>56</v>
      </c>
      <c r="N6399" t="s">
        <v>57</v>
      </c>
    </row>
    <row r="6400" spans="1:14" x14ac:dyDescent="0.25">
      <c r="A6400">
        <v>326869</v>
      </c>
      <c r="B6400" t="s">
        <v>263</v>
      </c>
      <c r="C6400" t="s">
        <v>43</v>
      </c>
      <c r="D6400" s="8">
        <v>41139</v>
      </c>
      <c r="E6400" t="s">
        <v>53</v>
      </c>
      <c r="F6400">
        <v>905</v>
      </c>
      <c r="G6400" t="s">
        <v>11</v>
      </c>
      <c r="H6400" t="s">
        <v>3</v>
      </c>
      <c r="I6400">
        <v>0</v>
      </c>
      <c r="K6400">
        <v>0</v>
      </c>
      <c r="L6400" t="s">
        <v>84</v>
      </c>
      <c r="M6400" t="s">
        <v>187</v>
      </c>
    </row>
    <row r="6401" spans="1:14" x14ac:dyDescent="0.25">
      <c r="A6401">
        <v>326870</v>
      </c>
      <c r="B6401" t="s">
        <v>101</v>
      </c>
      <c r="C6401" t="s">
        <v>43</v>
      </c>
      <c r="D6401" s="8">
        <v>41139</v>
      </c>
      <c r="E6401" t="s">
        <v>53</v>
      </c>
      <c r="F6401">
        <v>1120</v>
      </c>
      <c r="G6401" t="s">
        <v>15</v>
      </c>
      <c r="H6401" t="s">
        <v>3</v>
      </c>
      <c r="I6401">
        <v>0</v>
      </c>
      <c r="K6401">
        <v>0</v>
      </c>
      <c r="L6401" t="s">
        <v>73</v>
      </c>
      <c r="M6401" t="s">
        <v>183</v>
      </c>
      <c r="N6401" t="s">
        <v>57</v>
      </c>
    </row>
    <row r="6402" spans="1:14" x14ac:dyDescent="0.25">
      <c r="A6402">
        <v>326871</v>
      </c>
      <c r="B6402" t="s">
        <v>192</v>
      </c>
      <c r="C6402" t="s">
        <v>43</v>
      </c>
      <c r="D6402" s="8">
        <v>41139</v>
      </c>
      <c r="E6402" t="s">
        <v>53</v>
      </c>
      <c r="F6402">
        <v>1755</v>
      </c>
      <c r="G6402" t="s">
        <v>59</v>
      </c>
      <c r="H6402" t="s">
        <v>2</v>
      </c>
      <c r="K6402">
        <v>0</v>
      </c>
      <c r="L6402" t="s">
        <v>55</v>
      </c>
      <c r="M6402" t="s">
        <v>238</v>
      </c>
    </row>
    <row r="6403" spans="1:14" x14ac:dyDescent="0.25">
      <c r="A6403">
        <v>326875</v>
      </c>
      <c r="B6403" t="s">
        <v>230</v>
      </c>
      <c r="C6403" t="s">
        <v>71</v>
      </c>
      <c r="D6403" s="8">
        <v>41139</v>
      </c>
      <c r="E6403" t="s">
        <v>53</v>
      </c>
      <c r="F6403">
        <v>1705</v>
      </c>
      <c r="G6403" t="s">
        <v>49</v>
      </c>
      <c r="H6403" t="s">
        <v>3</v>
      </c>
      <c r="I6403">
        <v>10</v>
      </c>
      <c r="J6403">
        <v>50</v>
      </c>
      <c r="K6403">
        <v>0</v>
      </c>
      <c r="L6403" t="s">
        <v>55</v>
      </c>
      <c r="M6403" t="s">
        <v>51</v>
      </c>
      <c r="N6403" t="s">
        <v>61</v>
      </c>
    </row>
    <row r="6404" spans="1:14" x14ac:dyDescent="0.25">
      <c r="A6404">
        <v>326880</v>
      </c>
      <c r="B6404" t="s">
        <v>144</v>
      </c>
      <c r="C6404" t="s">
        <v>43</v>
      </c>
      <c r="D6404" s="8">
        <v>41139</v>
      </c>
      <c r="E6404" t="s">
        <v>53</v>
      </c>
      <c r="F6404">
        <v>938</v>
      </c>
      <c r="G6404" t="s">
        <v>13</v>
      </c>
      <c r="H6404" t="s">
        <v>3</v>
      </c>
      <c r="K6404">
        <v>0</v>
      </c>
      <c r="L6404" t="s">
        <v>55</v>
      </c>
      <c r="M6404" t="s">
        <v>183</v>
      </c>
      <c r="N6404" t="s">
        <v>57</v>
      </c>
    </row>
    <row r="6405" spans="1:14" x14ac:dyDescent="0.25">
      <c r="A6405">
        <v>326882</v>
      </c>
      <c r="B6405" t="s">
        <v>88</v>
      </c>
      <c r="C6405" t="s">
        <v>43</v>
      </c>
      <c r="D6405" s="8">
        <v>41139</v>
      </c>
      <c r="E6405" t="s">
        <v>53</v>
      </c>
      <c r="F6405">
        <v>1932</v>
      </c>
      <c r="G6405" t="s">
        <v>49</v>
      </c>
      <c r="H6405" t="s">
        <v>3</v>
      </c>
      <c r="I6405">
        <v>10</v>
      </c>
      <c r="J6405">
        <v>140</v>
      </c>
      <c r="K6405">
        <v>0</v>
      </c>
      <c r="L6405" t="s">
        <v>55</v>
      </c>
      <c r="M6405" t="s">
        <v>183</v>
      </c>
      <c r="N6405" t="s">
        <v>57</v>
      </c>
    </row>
    <row r="6406" spans="1:14" x14ac:dyDescent="0.25">
      <c r="A6406">
        <v>326883</v>
      </c>
      <c r="B6406" t="s">
        <v>649</v>
      </c>
      <c r="C6406" t="s">
        <v>43</v>
      </c>
      <c r="D6406" s="8">
        <v>41139</v>
      </c>
      <c r="E6406" t="s">
        <v>83</v>
      </c>
      <c r="F6406">
        <v>21</v>
      </c>
      <c r="G6406" t="s">
        <v>66</v>
      </c>
      <c r="H6406" t="s">
        <v>4</v>
      </c>
      <c r="I6406">
        <v>10</v>
      </c>
      <c r="J6406">
        <v>100</v>
      </c>
      <c r="K6406">
        <v>0</v>
      </c>
      <c r="L6406" t="s">
        <v>55</v>
      </c>
      <c r="M6406" t="s">
        <v>56</v>
      </c>
      <c r="N6406" t="s">
        <v>57</v>
      </c>
    </row>
    <row r="6407" spans="1:14" x14ac:dyDescent="0.25">
      <c r="A6407">
        <v>326887</v>
      </c>
      <c r="B6407" t="s">
        <v>120</v>
      </c>
      <c r="C6407" t="s">
        <v>43</v>
      </c>
      <c r="D6407" s="8">
        <v>41140</v>
      </c>
      <c r="E6407" t="s">
        <v>53</v>
      </c>
      <c r="F6407">
        <v>1947</v>
      </c>
      <c r="G6407" t="s">
        <v>20</v>
      </c>
      <c r="H6407" t="s">
        <v>4</v>
      </c>
      <c r="I6407">
        <v>0</v>
      </c>
      <c r="K6407">
        <v>0</v>
      </c>
      <c r="L6407" t="s">
        <v>84</v>
      </c>
      <c r="M6407" t="s">
        <v>175</v>
      </c>
      <c r="N6407" t="s">
        <v>57</v>
      </c>
    </row>
    <row r="6408" spans="1:14" x14ac:dyDescent="0.25">
      <c r="A6408">
        <v>326891</v>
      </c>
      <c r="B6408" t="s">
        <v>42</v>
      </c>
      <c r="C6408" t="s">
        <v>43</v>
      </c>
      <c r="D6408" s="8">
        <v>41140</v>
      </c>
      <c r="E6408" t="s">
        <v>83</v>
      </c>
      <c r="F6408">
        <v>2330</v>
      </c>
      <c r="G6408" t="s">
        <v>7</v>
      </c>
      <c r="H6408" t="s">
        <v>2</v>
      </c>
      <c r="I6408">
        <v>0</v>
      </c>
      <c r="K6408">
        <v>0</v>
      </c>
      <c r="L6408" t="s">
        <v>84</v>
      </c>
      <c r="M6408" t="s">
        <v>332</v>
      </c>
      <c r="N6408" t="s">
        <v>57</v>
      </c>
    </row>
    <row r="6409" spans="1:14" x14ac:dyDescent="0.25">
      <c r="A6409">
        <v>326894</v>
      </c>
      <c r="B6409" t="s">
        <v>158</v>
      </c>
      <c r="C6409" t="s">
        <v>43</v>
      </c>
      <c r="D6409" s="8">
        <v>41140</v>
      </c>
      <c r="E6409" t="s">
        <v>53</v>
      </c>
      <c r="F6409">
        <v>1005</v>
      </c>
      <c r="G6409" t="s">
        <v>21</v>
      </c>
      <c r="H6409" t="s">
        <v>4</v>
      </c>
      <c r="I6409">
        <v>0</v>
      </c>
      <c r="K6409">
        <v>0</v>
      </c>
      <c r="L6409" t="s">
        <v>84</v>
      </c>
      <c r="M6409" t="s">
        <v>126</v>
      </c>
      <c r="N6409" t="s">
        <v>61</v>
      </c>
    </row>
    <row r="6410" spans="1:14" x14ac:dyDescent="0.25">
      <c r="A6410">
        <v>326895</v>
      </c>
      <c r="B6410" t="s">
        <v>92</v>
      </c>
      <c r="C6410" t="s">
        <v>43</v>
      </c>
      <c r="D6410" s="8">
        <v>41140</v>
      </c>
      <c r="E6410" t="s">
        <v>53</v>
      </c>
      <c r="F6410">
        <v>1408</v>
      </c>
      <c r="G6410" t="s">
        <v>7</v>
      </c>
      <c r="H6410" t="s">
        <v>2</v>
      </c>
      <c r="I6410">
        <v>0</v>
      </c>
      <c r="K6410">
        <v>0</v>
      </c>
      <c r="L6410" t="s">
        <v>84</v>
      </c>
      <c r="M6410" t="s">
        <v>50</v>
      </c>
      <c r="N6410" t="s">
        <v>57</v>
      </c>
    </row>
    <row r="6411" spans="1:14" x14ac:dyDescent="0.25">
      <c r="A6411">
        <v>326899</v>
      </c>
      <c r="B6411" t="s">
        <v>347</v>
      </c>
      <c r="C6411" t="s">
        <v>43</v>
      </c>
      <c r="D6411" s="8">
        <v>41141</v>
      </c>
      <c r="E6411" t="s">
        <v>83</v>
      </c>
      <c r="F6411">
        <v>2035</v>
      </c>
      <c r="G6411" t="s">
        <v>19</v>
      </c>
      <c r="H6411" t="s">
        <v>4</v>
      </c>
      <c r="I6411">
        <v>0</v>
      </c>
      <c r="J6411">
        <v>130</v>
      </c>
      <c r="K6411">
        <v>0</v>
      </c>
      <c r="L6411" t="s">
        <v>84</v>
      </c>
      <c r="M6411" t="s">
        <v>60</v>
      </c>
      <c r="N6411" t="s">
        <v>57</v>
      </c>
    </row>
    <row r="6412" spans="1:14" x14ac:dyDescent="0.25">
      <c r="A6412">
        <v>326900</v>
      </c>
      <c r="B6412" t="s">
        <v>425</v>
      </c>
      <c r="C6412" t="s">
        <v>43</v>
      </c>
      <c r="D6412" s="8">
        <v>41141</v>
      </c>
      <c r="E6412" t="s">
        <v>53</v>
      </c>
      <c r="F6412">
        <v>1830</v>
      </c>
      <c r="G6412" t="s">
        <v>15</v>
      </c>
      <c r="H6412" t="s">
        <v>3</v>
      </c>
      <c r="I6412">
        <v>0</v>
      </c>
      <c r="K6412">
        <v>0</v>
      </c>
      <c r="L6412" t="s">
        <v>73</v>
      </c>
      <c r="M6412" t="s">
        <v>51</v>
      </c>
      <c r="N6412" t="s">
        <v>57</v>
      </c>
    </row>
    <row r="6413" spans="1:14" x14ac:dyDescent="0.25">
      <c r="A6413">
        <v>326902</v>
      </c>
      <c r="B6413" t="s">
        <v>220</v>
      </c>
      <c r="C6413" t="s">
        <v>43</v>
      </c>
      <c r="D6413" s="8">
        <v>41141</v>
      </c>
      <c r="E6413" t="s">
        <v>53</v>
      </c>
      <c r="F6413">
        <v>802</v>
      </c>
      <c r="G6413" t="s">
        <v>19</v>
      </c>
      <c r="H6413" t="s">
        <v>4</v>
      </c>
      <c r="I6413">
        <v>0</v>
      </c>
      <c r="K6413">
        <v>0</v>
      </c>
      <c r="L6413" t="s">
        <v>73</v>
      </c>
      <c r="M6413" t="s">
        <v>81</v>
      </c>
      <c r="N6413" t="s">
        <v>57</v>
      </c>
    </row>
    <row r="6414" spans="1:14" x14ac:dyDescent="0.25">
      <c r="A6414">
        <v>326910</v>
      </c>
      <c r="B6414" t="s">
        <v>124</v>
      </c>
      <c r="C6414" t="s">
        <v>43</v>
      </c>
      <c r="D6414" s="8">
        <v>41141</v>
      </c>
      <c r="E6414" t="s">
        <v>53</v>
      </c>
      <c r="F6414">
        <v>1722</v>
      </c>
      <c r="G6414" t="s">
        <v>13</v>
      </c>
      <c r="H6414" t="s">
        <v>3</v>
      </c>
      <c r="I6414">
        <v>0</v>
      </c>
      <c r="K6414">
        <v>0</v>
      </c>
      <c r="L6414" t="s">
        <v>73</v>
      </c>
      <c r="M6414" t="s">
        <v>175</v>
      </c>
      <c r="N6414" t="s">
        <v>61</v>
      </c>
    </row>
    <row r="6415" spans="1:14" x14ac:dyDescent="0.25">
      <c r="A6415">
        <v>326913</v>
      </c>
      <c r="B6415" t="s">
        <v>63</v>
      </c>
      <c r="C6415" t="s">
        <v>43</v>
      </c>
      <c r="D6415" s="8">
        <v>41141</v>
      </c>
      <c r="E6415" t="s">
        <v>83</v>
      </c>
      <c r="F6415">
        <v>2100</v>
      </c>
      <c r="G6415" t="s">
        <v>11</v>
      </c>
      <c r="H6415" t="s">
        <v>3</v>
      </c>
      <c r="I6415">
        <v>1000</v>
      </c>
      <c r="J6415">
        <v>135</v>
      </c>
      <c r="K6415">
        <v>3</v>
      </c>
      <c r="L6415" t="s">
        <v>55</v>
      </c>
      <c r="M6415" t="s">
        <v>46</v>
      </c>
      <c r="N6415" t="s">
        <v>57</v>
      </c>
    </row>
    <row r="6416" spans="1:14" x14ac:dyDescent="0.25">
      <c r="A6416">
        <v>326914</v>
      </c>
      <c r="B6416" t="s">
        <v>42</v>
      </c>
      <c r="C6416" t="s">
        <v>43</v>
      </c>
      <c r="D6416" s="8">
        <v>41141</v>
      </c>
      <c r="E6416" t="s">
        <v>83</v>
      </c>
      <c r="F6416">
        <v>2112</v>
      </c>
      <c r="G6416" t="s">
        <v>22</v>
      </c>
      <c r="H6416" t="s">
        <v>4</v>
      </c>
      <c r="I6416">
        <v>3000</v>
      </c>
      <c r="J6416">
        <v>210</v>
      </c>
      <c r="K6416">
        <v>5</v>
      </c>
      <c r="L6416" t="s">
        <v>64</v>
      </c>
      <c r="M6416" t="s">
        <v>56</v>
      </c>
      <c r="N6416" t="s">
        <v>57</v>
      </c>
    </row>
    <row r="6417" spans="1:14" x14ac:dyDescent="0.25">
      <c r="A6417">
        <v>326917</v>
      </c>
      <c r="B6417" t="s">
        <v>42</v>
      </c>
      <c r="C6417" t="s">
        <v>43</v>
      </c>
      <c r="D6417" s="8">
        <v>41141</v>
      </c>
      <c r="E6417" t="s">
        <v>107</v>
      </c>
      <c r="F6417">
        <v>1942</v>
      </c>
      <c r="G6417" t="s">
        <v>23</v>
      </c>
      <c r="H6417" t="s">
        <v>4</v>
      </c>
      <c r="I6417">
        <v>100</v>
      </c>
      <c r="J6417">
        <v>135</v>
      </c>
      <c r="L6417" t="s">
        <v>55</v>
      </c>
      <c r="M6417" t="s">
        <v>56</v>
      </c>
      <c r="N6417" t="s">
        <v>57</v>
      </c>
    </row>
    <row r="6418" spans="1:14" x14ac:dyDescent="0.25">
      <c r="A6418">
        <v>326919</v>
      </c>
      <c r="B6418" t="s">
        <v>298</v>
      </c>
      <c r="C6418" t="s">
        <v>106</v>
      </c>
      <c r="D6418" s="8">
        <v>41141</v>
      </c>
      <c r="E6418" t="s">
        <v>83</v>
      </c>
      <c r="F6418">
        <v>2155</v>
      </c>
      <c r="G6418" t="s">
        <v>421</v>
      </c>
      <c r="H6418" t="s">
        <v>3</v>
      </c>
      <c r="I6418">
        <v>100</v>
      </c>
      <c r="J6418">
        <v>113</v>
      </c>
      <c r="L6418" t="s">
        <v>55</v>
      </c>
      <c r="M6418" t="s">
        <v>56</v>
      </c>
      <c r="N6418" t="s">
        <v>57</v>
      </c>
    </row>
    <row r="6419" spans="1:14" x14ac:dyDescent="0.25">
      <c r="A6419">
        <v>326925</v>
      </c>
      <c r="B6419" t="s">
        <v>220</v>
      </c>
      <c r="C6419" t="s">
        <v>43</v>
      </c>
      <c r="D6419" s="8">
        <v>41143</v>
      </c>
      <c r="E6419" t="s">
        <v>53</v>
      </c>
      <c r="F6419">
        <v>1847</v>
      </c>
      <c r="G6419" t="s">
        <v>19</v>
      </c>
      <c r="H6419" t="s">
        <v>4</v>
      </c>
      <c r="I6419">
        <v>0</v>
      </c>
      <c r="J6419">
        <v>100</v>
      </c>
      <c r="K6419">
        <v>0</v>
      </c>
      <c r="L6419" t="s">
        <v>84</v>
      </c>
      <c r="M6419" t="s">
        <v>56</v>
      </c>
      <c r="N6419" t="s">
        <v>57</v>
      </c>
    </row>
    <row r="6420" spans="1:14" x14ac:dyDescent="0.25">
      <c r="A6420">
        <v>326926</v>
      </c>
      <c r="B6420" t="s">
        <v>220</v>
      </c>
      <c r="C6420" t="s">
        <v>43</v>
      </c>
      <c r="D6420" s="8">
        <v>41143</v>
      </c>
      <c r="E6420" t="s">
        <v>53</v>
      </c>
      <c r="F6420">
        <v>1930</v>
      </c>
      <c r="G6420" t="s">
        <v>21</v>
      </c>
      <c r="H6420" t="s">
        <v>4</v>
      </c>
      <c r="I6420">
        <v>0</v>
      </c>
      <c r="K6420">
        <v>0</v>
      </c>
      <c r="L6420" t="s">
        <v>84</v>
      </c>
      <c r="M6420" t="s">
        <v>291</v>
      </c>
      <c r="N6420" t="s">
        <v>57</v>
      </c>
    </row>
    <row r="6421" spans="1:14" x14ac:dyDescent="0.25">
      <c r="A6421">
        <v>326929</v>
      </c>
      <c r="B6421" t="s">
        <v>144</v>
      </c>
      <c r="C6421" t="s">
        <v>43</v>
      </c>
      <c r="D6421" s="8">
        <v>41143</v>
      </c>
      <c r="E6421" t="s">
        <v>53</v>
      </c>
      <c r="F6421">
        <v>1210</v>
      </c>
      <c r="G6421" t="s">
        <v>11</v>
      </c>
      <c r="H6421" t="s">
        <v>3</v>
      </c>
      <c r="I6421">
        <v>0</v>
      </c>
      <c r="K6421">
        <v>0</v>
      </c>
      <c r="L6421" t="s">
        <v>84</v>
      </c>
      <c r="M6421" t="s">
        <v>187</v>
      </c>
    </row>
    <row r="6422" spans="1:14" x14ac:dyDescent="0.25">
      <c r="A6422">
        <v>326933</v>
      </c>
      <c r="B6422" t="s">
        <v>63</v>
      </c>
      <c r="C6422" t="s">
        <v>43</v>
      </c>
      <c r="D6422" s="8">
        <v>41143</v>
      </c>
      <c r="E6422" t="s">
        <v>53</v>
      </c>
      <c r="F6422">
        <v>1955</v>
      </c>
      <c r="G6422" t="s">
        <v>6</v>
      </c>
      <c r="H6422" t="s">
        <v>2</v>
      </c>
      <c r="I6422">
        <v>0</v>
      </c>
      <c r="J6422">
        <v>140</v>
      </c>
      <c r="K6422">
        <v>0</v>
      </c>
      <c r="L6422" t="s">
        <v>84</v>
      </c>
      <c r="M6422" t="s">
        <v>56</v>
      </c>
      <c r="N6422" t="s">
        <v>57</v>
      </c>
    </row>
    <row r="6423" spans="1:14" x14ac:dyDescent="0.25">
      <c r="A6423">
        <v>326934</v>
      </c>
      <c r="B6423" t="s">
        <v>146</v>
      </c>
      <c r="C6423" t="s">
        <v>43</v>
      </c>
      <c r="D6423" s="8">
        <v>41143</v>
      </c>
      <c r="E6423" t="s">
        <v>53</v>
      </c>
      <c r="F6423">
        <v>745</v>
      </c>
      <c r="G6423" t="s">
        <v>8</v>
      </c>
      <c r="H6423" t="s">
        <v>2</v>
      </c>
      <c r="I6423">
        <v>100</v>
      </c>
      <c r="J6423">
        <v>130</v>
      </c>
      <c r="L6423" t="s">
        <v>55</v>
      </c>
      <c r="M6423" t="s">
        <v>183</v>
      </c>
      <c r="N6423" t="s">
        <v>57</v>
      </c>
    </row>
    <row r="6424" spans="1:14" x14ac:dyDescent="0.25">
      <c r="A6424">
        <v>326949</v>
      </c>
      <c r="B6424" t="s">
        <v>144</v>
      </c>
      <c r="C6424" t="s">
        <v>43</v>
      </c>
      <c r="D6424" s="8">
        <v>41144</v>
      </c>
      <c r="E6424" t="s">
        <v>53</v>
      </c>
      <c r="F6424">
        <v>1145</v>
      </c>
      <c r="G6424" t="s">
        <v>11</v>
      </c>
      <c r="H6424" t="s">
        <v>3</v>
      </c>
      <c r="I6424">
        <v>0</v>
      </c>
      <c r="K6424">
        <v>0</v>
      </c>
      <c r="L6424" t="s">
        <v>84</v>
      </c>
      <c r="M6424" t="s">
        <v>183</v>
      </c>
    </row>
    <row r="6425" spans="1:14" x14ac:dyDescent="0.25">
      <c r="A6425">
        <v>326951</v>
      </c>
      <c r="B6425" t="s">
        <v>283</v>
      </c>
      <c r="D6425" s="8">
        <v>41144</v>
      </c>
      <c r="E6425" t="s">
        <v>83</v>
      </c>
      <c r="F6425">
        <v>2245</v>
      </c>
      <c r="G6425" t="s">
        <v>312</v>
      </c>
      <c r="H6425" t="s">
        <v>4</v>
      </c>
      <c r="I6425">
        <v>1300</v>
      </c>
      <c r="J6425">
        <v>120</v>
      </c>
      <c r="K6425">
        <v>3</v>
      </c>
      <c r="L6425" t="s">
        <v>55</v>
      </c>
      <c r="M6425" t="s">
        <v>238</v>
      </c>
      <c r="N6425" t="s">
        <v>57</v>
      </c>
    </row>
    <row r="6426" spans="1:14" x14ac:dyDescent="0.25">
      <c r="A6426">
        <v>326953</v>
      </c>
      <c r="B6426" t="s">
        <v>63</v>
      </c>
      <c r="C6426" t="s">
        <v>43</v>
      </c>
      <c r="D6426" s="8">
        <v>41144</v>
      </c>
      <c r="E6426" t="s">
        <v>53</v>
      </c>
      <c r="F6426">
        <v>1925</v>
      </c>
      <c r="G6426" t="s">
        <v>20</v>
      </c>
      <c r="H6426" t="s">
        <v>4</v>
      </c>
      <c r="I6426">
        <v>200</v>
      </c>
      <c r="J6426">
        <v>150</v>
      </c>
      <c r="K6426">
        <v>0</v>
      </c>
      <c r="L6426" t="s">
        <v>64</v>
      </c>
      <c r="M6426" t="s">
        <v>56</v>
      </c>
      <c r="N6426" t="s">
        <v>57</v>
      </c>
    </row>
    <row r="6427" spans="1:14" x14ac:dyDescent="0.25">
      <c r="A6427">
        <v>326956</v>
      </c>
      <c r="B6427" t="s">
        <v>42</v>
      </c>
      <c r="C6427" t="s">
        <v>43</v>
      </c>
      <c r="D6427" s="8">
        <v>41144</v>
      </c>
      <c r="E6427" t="s">
        <v>53</v>
      </c>
      <c r="F6427">
        <v>1850</v>
      </c>
      <c r="G6427" t="s">
        <v>66</v>
      </c>
      <c r="H6427" t="s">
        <v>4</v>
      </c>
      <c r="I6427">
        <v>0</v>
      </c>
      <c r="J6427">
        <v>130</v>
      </c>
      <c r="K6427">
        <v>0</v>
      </c>
      <c r="L6427" t="s">
        <v>73</v>
      </c>
      <c r="M6427" t="s">
        <v>56</v>
      </c>
      <c r="N6427" t="s">
        <v>57</v>
      </c>
    </row>
    <row r="6428" spans="1:14" x14ac:dyDescent="0.25">
      <c r="A6428">
        <v>326963</v>
      </c>
      <c r="B6428" t="s">
        <v>95</v>
      </c>
      <c r="C6428" t="s">
        <v>43</v>
      </c>
      <c r="D6428" s="8">
        <v>41146</v>
      </c>
      <c r="E6428" t="s">
        <v>53</v>
      </c>
      <c r="F6428">
        <v>924</v>
      </c>
      <c r="G6428" t="s">
        <v>19</v>
      </c>
      <c r="H6428" t="s">
        <v>4</v>
      </c>
      <c r="I6428">
        <v>0</v>
      </c>
      <c r="K6428">
        <v>0</v>
      </c>
      <c r="L6428" t="s">
        <v>84</v>
      </c>
      <c r="M6428" t="s">
        <v>81</v>
      </c>
      <c r="N6428" t="s">
        <v>57</v>
      </c>
    </row>
    <row r="6429" spans="1:14" x14ac:dyDescent="0.25">
      <c r="A6429">
        <v>326973</v>
      </c>
      <c r="B6429" t="s">
        <v>120</v>
      </c>
      <c r="C6429" t="s">
        <v>43</v>
      </c>
      <c r="D6429" s="8">
        <v>41146</v>
      </c>
      <c r="E6429" t="s">
        <v>53</v>
      </c>
      <c r="F6429">
        <v>900</v>
      </c>
      <c r="G6429" t="s">
        <v>20</v>
      </c>
      <c r="H6429" t="s">
        <v>4</v>
      </c>
      <c r="I6429">
        <v>2000</v>
      </c>
      <c r="J6429">
        <v>200</v>
      </c>
      <c r="L6429" t="s">
        <v>55</v>
      </c>
      <c r="M6429" t="s">
        <v>238</v>
      </c>
      <c r="N6429" t="s">
        <v>57</v>
      </c>
    </row>
    <row r="6430" spans="1:14" x14ac:dyDescent="0.25">
      <c r="A6430">
        <v>326974</v>
      </c>
      <c r="B6430" t="s">
        <v>283</v>
      </c>
      <c r="D6430" s="8">
        <v>41146</v>
      </c>
      <c r="E6430" t="s">
        <v>53</v>
      </c>
      <c r="F6430">
        <v>900</v>
      </c>
      <c r="G6430" t="s">
        <v>164</v>
      </c>
      <c r="H6430" t="s">
        <v>4</v>
      </c>
      <c r="K6430">
        <v>0</v>
      </c>
      <c r="L6430" t="s">
        <v>64</v>
      </c>
      <c r="M6430" t="s">
        <v>233</v>
      </c>
      <c r="N6430" t="s">
        <v>57</v>
      </c>
    </row>
    <row r="6431" spans="1:14" x14ac:dyDescent="0.25">
      <c r="A6431">
        <v>326979</v>
      </c>
      <c r="B6431" t="s">
        <v>408</v>
      </c>
      <c r="C6431" t="s">
        <v>71</v>
      </c>
      <c r="D6431" s="8">
        <v>41147</v>
      </c>
      <c r="E6431" t="s">
        <v>53</v>
      </c>
      <c r="F6431">
        <v>1057</v>
      </c>
      <c r="G6431" t="s">
        <v>565</v>
      </c>
      <c r="H6431" t="s">
        <v>2</v>
      </c>
      <c r="I6431">
        <v>0</v>
      </c>
      <c r="K6431">
        <v>0</v>
      </c>
      <c r="L6431" t="s">
        <v>73</v>
      </c>
      <c r="M6431" t="s">
        <v>238</v>
      </c>
    </row>
    <row r="6432" spans="1:14" x14ac:dyDescent="0.25">
      <c r="A6432">
        <v>326982</v>
      </c>
      <c r="B6432" t="s">
        <v>42</v>
      </c>
      <c r="C6432" t="s">
        <v>43</v>
      </c>
      <c r="D6432" s="8">
        <v>41149</v>
      </c>
      <c r="E6432" t="s">
        <v>53</v>
      </c>
      <c r="F6432">
        <v>755</v>
      </c>
      <c r="G6432" t="s">
        <v>14</v>
      </c>
      <c r="H6432" t="s">
        <v>3</v>
      </c>
      <c r="I6432">
        <v>0</v>
      </c>
      <c r="K6432">
        <v>0</v>
      </c>
      <c r="L6432" t="s">
        <v>73</v>
      </c>
      <c r="M6432" t="s">
        <v>51</v>
      </c>
      <c r="N6432" t="s">
        <v>57</v>
      </c>
    </row>
    <row r="6433" spans="1:14" x14ac:dyDescent="0.25">
      <c r="A6433">
        <v>326984</v>
      </c>
      <c r="B6433" t="s">
        <v>192</v>
      </c>
      <c r="C6433" t="s">
        <v>43</v>
      </c>
      <c r="D6433" s="8">
        <v>41149</v>
      </c>
      <c r="E6433" t="s">
        <v>53</v>
      </c>
      <c r="F6433">
        <v>1915</v>
      </c>
      <c r="G6433" t="s">
        <v>346</v>
      </c>
      <c r="H6433" t="s">
        <v>4</v>
      </c>
      <c r="I6433">
        <v>0</v>
      </c>
      <c r="J6433">
        <v>100</v>
      </c>
      <c r="K6433">
        <v>0</v>
      </c>
      <c r="L6433" t="s">
        <v>84</v>
      </c>
      <c r="M6433" t="s">
        <v>126</v>
      </c>
      <c r="N6433" t="s">
        <v>57</v>
      </c>
    </row>
    <row r="6434" spans="1:14" x14ac:dyDescent="0.25">
      <c r="A6434">
        <v>326988</v>
      </c>
      <c r="B6434" t="s">
        <v>92</v>
      </c>
      <c r="C6434" t="s">
        <v>43</v>
      </c>
      <c r="D6434" s="8">
        <v>41149</v>
      </c>
      <c r="E6434" t="s">
        <v>83</v>
      </c>
      <c r="F6434">
        <v>30</v>
      </c>
      <c r="G6434" t="s">
        <v>20</v>
      </c>
      <c r="H6434" t="s">
        <v>4</v>
      </c>
      <c r="I6434">
        <v>2000</v>
      </c>
      <c r="J6434">
        <v>140</v>
      </c>
      <c r="K6434">
        <v>3</v>
      </c>
      <c r="L6434" t="s">
        <v>55</v>
      </c>
      <c r="M6434" t="s">
        <v>56</v>
      </c>
      <c r="N6434" t="s">
        <v>57</v>
      </c>
    </row>
    <row r="6435" spans="1:14" x14ac:dyDescent="0.25">
      <c r="A6435">
        <v>326995</v>
      </c>
      <c r="B6435" t="s">
        <v>42</v>
      </c>
      <c r="C6435" t="s">
        <v>43</v>
      </c>
      <c r="D6435" s="8">
        <v>41149</v>
      </c>
      <c r="E6435" t="s">
        <v>53</v>
      </c>
      <c r="F6435">
        <v>1628</v>
      </c>
      <c r="G6435" t="s">
        <v>13</v>
      </c>
      <c r="H6435" t="s">
        <v>3</v>
      </c>
      <c r="I6435">
        <v>0</v>
      </c>
      <c r="K6435">
        <v>0</v>
      </c>
      <c r="L6435" t="s">
        <v>84</v>
      </c>
      <c r="M6435" t="s">
        <v>187</v>
      </c>
      <c r="N6435" t="s">
        <v>57</v>
      </c>
    </row>
    <row r="6436" spans="1:14" x14ac:dyDescent="0.25">
      <c r="A6436">
        <v>326996</v>
      </c>
      <c r="B6436" t="s">
        <v>42</v>
      </c>
      <c r="C6436" t="s">
        <v>43</v>
      </c>
      <c r="D6436" s="8">
        <v>41149</v>
      </c>
      <c r="E6436" t="s">
        <v>53</v>
      </c>
      <c r="F6436">
        <v>755</v>
      </c>
      <c r="G6436" t="s">
        <v>22</v>
      </c>
      <c r="H6436" t="s">
        <v>4</v>
      </c>
      <c r="I6436">
        <v>800</v>
      </c>
      <c r="J6436">
        <v>130</v>
      </c>
      <c r="K6436">
        <v>2</v>
      </c>
      <c r="L6436" t="s">
        <v>55</v>
      </c>
      <c r="M6436" t="s">
        <v>56</v>
      </c>
      <c r="N6436" t="s">
        <v>57</v>
      </c>
    </row>
    <row r="6437" spans="1:14" x14ac:dyDescent="0.25">
      <c r="A6437">
        <v>327002</v>
      </c>
      <c r="B6437" t="s">
        <v>85</v>
      </c>
      <c r="C6437" t="s">
        <v>43</v>
      </c>
      <c r="D6437" s="8">
        <v>41149</v>
      </c>
      <c r="E6437" t="s">
        <v>83</v>
      </c>
      <c r="F6437">
        <v>2140</v>
      </c>
      <c r="G6437" t="s">
        <v>201</v>
      </c>
      <c r="H6437" t="s">
        <v>3</v>
      </c>
      <c r="I6437">
        <v>100</v>
      </c>
      <c r="J6437">
        <v>160</v>
      </c>
      <c r="L6437" t="s">
        <v>64</v>
      </c>
      <c r="M6437" t="s">
        <v>46</v>
      </c>
    </row>
    <row r="6438" spans="1:14" x14ac:dyDescent="0.25">
      <c r="A6438">
        <v>327003</v>
      </c>
      <c r="B6438" t="s">
        <v>85</v>
      </c>
      <c r="C6438" t="s">
        <v>43</v>
      </c>
      <c r="D6438" s="8">
        <v>41149</v>
      </c>
      <c r="E6438" t="s">
        <v>53</v>
      </c>
      <c r="F6438">
        <v>1642</v>
      </c>
      <c r="G6438" t="s">
        <v>13</v>
      </c>
      <c r="H6438" t="s">
        <v>3</v>
      </c>
      <c r="I6438">
        <v>0</v>
      </c>
      <c r="J6438">
        <v>90</v>
      </c>
      <c r="K6438">
        <v>0</v>
      </c>
      <c r="L6438" t="s">
        <v>84</v>
      </c>
      <c r="M6438" t="s">
        <v>56</v>
      </c>
    </row>
    <row r="6439" spans="1:14" x14ac:dyDescent="0.25">
      <c r="A6439">
        <v>327009</v>
      </c>
      <c r="B6439" t="s">
        <v>63</v>
      </c>
      <c r="C6439" t="s">
        <v>43</v>
      </c>
      <c r="D6439" s="8">
        <v>41159</v>
      </c>
      <c r="E6439" t="s">
        <v>53</v>
      </c>
      <c r="F6439">
        <v>930</v>
      </c>
      <c r="G6439" t="s">
        <v>243</v>
      </c>
      <c r="H6439" t="s">
        <v>4</v>
      </c>
      <c r="I6439">
        <v>10</v>
      </c>
      <c r="J6439">
        <v>130</v>
      </c>
      <c r="K6439">
        <v>0</v>
      </c>
      <c r="L6439" t="s">
        <v>55</v>
      </c>
      <c r="M6439" t="s">
        <v>104</v>
      </c>
      <c r="N6439" t="s">
        <v>57</v>
      </c>
    </row>
    <row r="6440" spans="1:14" x14ac:dyDescent="0.25">
      <c r="A6440">
        <v>327010</v>
      </c>
      <c r="B6440" t="s">
        <v>42</v>
      </c>
      <c r="C6440" t="s">
        <v>43</v>
      </c>
      <c r="D6440" s="8">
        <v>41159</v>
      </c>
      <c r="E6440" t="s">
        <v>53</v>
      </c>
      <c r="F6440">
        <v>910</v>
      </c>
      <c r="G6440" t="s">
        <v>23</v>
      </c>
      <c r="H6440" t="s">
        <v>4</v>
      </c>
      <c r="I6440">
        <v>2</v>
      </c>
      <c r="J6440">
        <v>140</v>
      </c>
      <c r="K6440">
        <v>0</v>
      </c>
      <c r="L6440" t="s">
        <v>55</v>
      </c>
      <c r="M6440" t="s">
        <v>233</v>
      </c>
      <c r="N6440" t="s">
        <v>57</v>
      </c>
    </row>
    <row r="6441" spans="1:14" x14ac:dyDescent="0.25">
      <c r="A6441">
        <v>327011</v>
      </c>
      <c r="B6441" t="s">
        <v>78</v>
      </c>
      <c r="C6441" t="s">
        <v>43</v>
      </c>
      <c r="D6441" s="8">
        <v>41160</v>
      </c>
      <c r="E6441" t="s">
        <v>53</v>
      </c>
      <c r="F6441">
        <v>1420</v>
      </c>
      <c r="G6441" t="s">
        <v>19</v>
      </c>
      <c r="H6441" t="s">
        <v>4</v>
      </c>
      <c r="I6441">
        <v>0</v>
      </c>
      <c r="J6441">
        <v>125</v>
      </c>
      <c r="K6441">
        <v>0</v>
      </c>
      <c r="L6441" t="s">
        <v>73</v>
      </c>
      <c r="M6441" t="s">
        <v>81</v>
      </c>
      <c r="N6441" t="s">
        <v>57</v>
      </c>
    </row>
    <row r="6442" spans="1:14" x14ac:dyDescent="0.25">
      <c r="A6442">
        <v>327018</v>
      </c>
      <c r="B6442" t="s">
        <v>92</v>
      </c>
      <c r="C6442" t="s">
        <v>43</v>
      </c>
      <c r="D6442" s="8">
        <v>41161</v>
      </c>
      <c r="E6442" t="s">
        <v>83</v>
      </c>
      <c r="F6442">
        <v>2143</v>
      </c>
      <c r="G6442" t="s">
        <v>6</v>
      </c>
      <c r="H6442" t="s">
        <v>2</v>
      </c>
      <c r="I6442">
        <v>1000</v>
      </c>
      <c r="L6442" t="s">
        <v>55</v>
      </c>
      <c r="M6442" t="s">
        <v>709</v>
      </c>
      <c r="N6442" t="s">
        <v>57</v>
      </c>
    </row>
    <row r="6443" spans="1:14" x14ac:dyDescent="0.25">
      <c r="A6443">
        <v>327019</v>
      </c>
      <c r="B6443" t="s">
        <v>88</v>
      </c>
      <c r="C6443" t="s">
        <v>43</v>
      </c>
      <c r="D6443" s="8">
        <v>41161</v>
      </c>
      <c r="E6443" t="s">
        <v>53</v>
      </c>
      <c r="F6443">
        <v>1838</v>
      </c>
      <c r="G6443" t="s">
        <v>8</v>
      </c>
      <c r="H6443" t="s">
        <v>2</v>
      </c>
      <c r="I6443">
        <v>0</v>
      </c>
      <c r="J6443">
        <v>140</v>
      </c>
      <c r="K6443">
        <v>0</v>
      </c>
      <c r="L6443" t="s">
        <v>73</v>
      </c>
      <c r="M6443" t="s">
        <v>50</v>
      </c>
      <c r="N6443" t="s">
        <v>57</v>
      </c>
    </row>
    <row r="6444" spans="1:14" x14ac:dyDescent="0.25">
      <c r="A6444">
        <v>327020</v>
      </c>
      <c r="B6444" t="s">
        <v>42</v>
      </c>
      <c r="C6444" t="s">
        <v>43</v>
      </c>
      <c r="D6444" s="8">
        <v>41161</v>
      </c>
      <c r="E6444" t="s">
        <v>53</v>
      </c>
      <c r="F6444">
        <v>830</v>
      </c>
      <c r="G6444" t="s">
        <v>22</v>
      </c>
      <c r="H6444" t="s">
        <v>4</v>
      </c>
      <c r="I6444">
        <v>3000</v>
      </c>
      <c r="K6444">
        <v>10</v>
      </c>
      <c r="L6444" t="s">
        <v>55</v>
      </c>
      <c r="M6444" t="s">
        <v>212</v>
      </c>
      <c r="N6444" t="s">
        <v>57</v>
      </c>
    </row>
    <row r="6445" spans="1:14" x14ac:dyDescent="0.25">
      <c r="A6445">
        <v>327022</v>
      </c>
      <c r="B6445" t="s">
        <v>146</v>
      </c>
      <c r="C6445" t="s">
        <v>43</v>
      </c>
      <c r="D6445" s="8">
        <v>41161</v>
      </c>
      <c r="E6445" t="s">
        <v>53</v>
      </c>
      <c r="F6445">
        <v>1551</v>
      </c>
      <c r="G6445" t="s">
        <v>23</v>
      </c>
      <c r="H6445" t="s">
        <v>4</v>
      </c>
      <c r="I6445">
        <v>1500</v>
      </c>
      <c r="J6445">
        <v>210</v>
      </c>
      <c r="L6445" t="s">
        <v>64</v>
      </c>
      <c r="M6445" t="s">
        <v>238</v>
      </c>
      <c r="N6445" t="s">
        <v>57</v>
      </c>
    </row>
    <row r="6446" spans="1:14" x14ac:dyDescent="0.25">
      <c r="A6446">
        <v>327027</v>
      </c>
      <c r="B6446" t="s">
        <v>63</v>
      </c>
      <c r="C6446" t="s">
        <v>43</v>
      </c>
      <c r="D6446" s="8">
        <v>41162</v>
      </c>
      <c r="E6446" t="s">
        <v>53</v>
      </c>
      <c r="F6446">
        <v>850</v>
      </c>
      <c r="G6446" t="s">
        <v>22</v>
      </c>
      <c r="H6446" t="s">
        <v>4</v>
      </c>
      <c r="I6446">
        <v>10</v>
      </c>
      <c r="J6446">
        <v>135</v>
      </c>
      <c r="K6446">
        <v>0</v>
      </c>
      <c r="L6446" t="s">
        <v>55</v>
      </c>
      <c r="M6446" t="s">
        <v>60</v>
      </c>
      <c r="N6446" t="s">
        <v>57</v>
      </c>
    </row>
    <row r="6447" spans="1:14" x14ac:dyDescent="0.25">
      <c r="A6447">
        <v>327028</v>
      </c>
      <c r="B6447" t="s">
        <v>63</v>
      </c>
      <c r="C6447" t="s">
        <v>43</v>
      </c>
      <c r="D6447" s="8">
        <v>41162</v>
      </c>
      <c r="E6447" t="s">
        <v>53</v>
      </c>
      <c r="F6447">
        <v>1300</v>
      </c>
      <c r="G6447" t="s">
        <v>14</v>
      </c>
      <c r="H6447" t="s">
        <v>3</v>
      </c>
      <c r="I6447">
        <v>10</v>
      </c>
      <c r="J6447">
        <v>130</v>
      </c>
      <c r="K6447">
        <v>0</v>
      </c>
      <c r="L6447" t="s">
        <v>55</v>
      </c>
      <c r="M6447" t="s">
        <v>183</v>
      </c>
      <c r="N6447" t="s">
        <v>57</v>
      </c>
    </row>
    <row r="6448" spans="1:14" x14ac:dyDescent="0.25">
      <c r="A6448">
        <v>327030</v>
      </c>
      <c r="B6448" t="s">
        <v>110</v>
      </c>
      <c r="C6448" t="s">
        <v>43</v>
      </c>
      <c r="D6448" s="8">
        <v>41162</v>
      </c>
      <c r="E6448" t="s">
        <v>53</v>
      </c>
      <c r="F6448">
        <v>1523</v>
      </c>
      <c r="G6448" t="s">
        <v>12</v>
      </c>
      <c r="H6448" t="s">
        <v>3</v>
      </c>
      <c r="I6448">
        <v>0</v>
      </c>
      <c r="J6448">
        <v>100</v>
      </c>
      <c r="K6448">
        <v>0</v>
      </c>
      <c r="L6448" t="s">
        <v>73</v>
      </c>
      <c r="M6448" t="s">
        <v>56</v>
      </c>
      <c r="N6448" t="s">
        <v>57</v>
      </c>
    </row>
    <row r="6449" spans="1:14" x14ac:dyDescent="0.25">
      <c r="A6449">
        <v>327031</v>
      </c>
      <c r="B6449" t="s">
        <v>177</v>
      </c>
      <c r="C6449" t="s">
        <v>106</v>
      </c>
      <c r="D6449" s="8">
        <v>41162</v>
      </c>
      <c r="E6449" t="s">
        <v>53</v>
      </c>
      <c r="F6449">
        <v>1145</v>
      </c>
      <c r="G6449" t="s">
        <v>201</v>
      </c>
      <c r="H6449" t="s">
        <v>3</v>
      </c>
      <c r="I6449">
        <v>0</v>
      </c>
      <c r="J6449">
        <v>90</v>
      </c>
      <c r="K6449">
        <v>0</v>
      </c>
      <c r="L6449" t="s">
        <v>73</v>
      </c>
      <c r="M6449" t="s">
        <v>166</v>
      </c>
      <c r="N6449" t="s">
        <v>57</v>
      </c>
    </row>
    <row r="6450" spans="1:14" x14ac:dyDescent="0.25">
      <c r="A6450">
        <v>327034</v>
      </c>
      <c r="B6450" t="s">
        <v>92</v>
      </c>
      <c r="C6450" t="s">
        <v>43</v>
      </c>
      <c r="D6450" s="8">
        <v>41163</v>
      </c>
      <c r="E6450" t="s">
        <v>53</v>
      </c>
      <c r="F6450">
        <v>1023</v>
      </c>
      <c r="G6450" t="s">
        <v>117</v>
      </c>
      <c r="H6450" t="s">
        <v>2</v>
      </c>
      <c r="L6450" t="s">
        <v>64</v>
      </c>
      <c r="M6450" t="s">
        <v>238</v>
      </c>
    </row>
    <row r="6451" spans="1:14" x14ac:dyDescent="0.25">
      <c r="A6451">
        <v>327035</v>
      </c>
      <c r="B6451" t="s">
        <v>92</v>
      </c>
      <c r="C6451" t="s">
        <v>43</v>
      </c>
      <c r="D6451" s="8">
        <v>41163</v>
      </c>
      <c r="E6451" t="s">
        <v>83</v>
      </c>
      <c r="F6451">
        <v>2040</v>
      </c>
      <c r="G6451" t="s">
        <v>6</v>
      </c>
      <c r="H6451" t="s">
        <v>2</v>
      </c>
      <c r="I6451">
        <v>600</v>
      </c>
      <c r="L6451" t="s">
        <v>55</v>
      </c>
      <c r="M6451" t="s">
        <v>65</v>
      </c>
      <c r="N6451" t="s">
        <v>57</v>
      </c>
    </row>
    <row r="6452" spans="1:14" x14ac:dyDescent="0.25">
      <c r="A6452">
        <v>327041</v>
      </c>
      <c r="B6452" t="s">
        <v>62</v>
      </c>
      <c r="C6452" t="s">
        <v>43</v>
      </c>
      <c r="D6452" s="8">
        <v>41161</v>
      </c>
      <c r="E6452" t="s">
        <v>53</v>
      </c>
      <c r="F6452">
        <v>1510</v>
      </c>
      <c r="G6452" t="s">
        <v>10</v>
      </c>
      <c r="H6452" t="s">
        <v>2</v>
      </c>
      <c r="I6452">
        <v>0</v>
      </c>
      <c r="K6452">
        <v>0</v>
      </c>
      <c r="L6452" t="s">
        <v>84</v>
      </c>
      <c r="M6452" t="s">
        <v>126</v>
      </c>
      <c r="N6452" t="s">
        <v>57</v>
      </c>
    </row>
    <row r="6453" spans="1:14" x14ac:dyDescent="0.25">
      <c r="A6453">
        <v>327045</v>
      </c>
      <c r="B6453" t="s">
        <v>88</v>
      </c>
      <c r="C6453" t="s">
        <v>43</v>
      </c>
      <c r="D6453" s="8">
        <v>41164</v>
      </c>
      <c r="E6453" t="s">
        <v>53</v>
      </c>
      <c r="F6453">
        <v>1410</v>
      </c>
      <c r="G6453" t="s">
        <v>260</v>
      </c>
      <c r="H6453" t="s">
        <v>4</v>
      </c>
      <c r="I6453">
        <v>1500</v>
      </c>
      <c r="J6453">
        <v>140</v>
      </c>
      <c r="L6453" t="s">
        <v>55</v>
      </c>
      <c r="M6453" t="s">
        <v>56</v>
      </c>
      <c r="N6453" t="s">
        <v>57</v>
      </c>
    </row>
    <row r="6454" spans="1:14" x14ac:dyDescent="0.25">
      <c r="A6454">
        <v>327048</v>
      </c>
      <c r="B6454" t="s">
        <v>92</v>
      </c>
      <c r="C6454" t="s">
        <v>43</v>
      </c>
      <c r="D6454" s="8">
        <v>41166</v>
      </c>
      <c r="E6454" t="s">
        <v>83</v>
      </c>
      <c r="F6454">
        <v>2215</v>
      </c>
      <c r="G6454" t="s">
        <v>7</v>
      </c>
      <c r="H6454" t="s">
        <v>2</v>
      </c>
      <c r="I6454">
        <v>5500</v>
      </c>
      <c r="K6454">
        <v>18</v>
      </c>
      <c r="L6454" t="s">
        <v>55</v>
      </c>
      <c r="M6454" t="s">
        <v>537</v>
      </c>
      <c r="N6454" t="s">
        <v>57</v>
      </c>
    </row>
    <row r="6455" spans="1:14" x14ac:dyDescent="0.25">
      <c r="A6455">
        <v>327049</v>
      </c>
      <c r="B6455" t="s">
        <v>230</v>
      </c>
      <c r="C6455" t="s">
        <v>71</v>
      </c>
      <c r="D6455" s="8">
        <v>41166</v>
      </c>
      <c r="E6455" t="s">
        <v>53</v>
      </c>
      <c r="G6455" t="s">
        <v>49</v>
      </c>
      <c r="H6455" t="s">
        <v>3</v>
      </c>
      <c r="I6455">
        <v>5</v>
      </c>
      <c r="J6455">
        <v>65</v>
      </c>
      <c r="K6455">
        <v>0</v>
      </c>
      <c r="L6455" t="s">
        <v>64</v>
      </c>
      <c r="M6455" t="s">
        <v>60</v>
      </c>
      <c r="N6455" t="s">
        <v>57</v>
      </c>
    </row>
    <row r="6456" spans="1:14" x14ac:dyDescent="0.25">
      <c r="A6456">
        <v>327055</v>
      </c>
      <c r="B6456" t="s">
        <v>155</v>
      </c>
      <c r="C6456" t="s">
        <v>71</v>
      </c>
      <c r="D6456" s="8">
        <v>41167</v>
      </c>
      <c r="E6456" t="s">
        <v>53</v>
      </c>
      <c r="G6456" t="s">
        <v>59</v>
      </c>
      <c r="H6456" t="s">
        <v>2</v>
      </c>
      <c r="K6456">
        <v>0</v>
      </c>
      <c r="L6456" t="s">
        <v>64</v>
      </c>
      <c r="M6456" t="s">
        <v>118</v>
      </c>
      <c r="N6456" t="s">
        <v>57</v>
      </c>
    </row>
    <row r="6457" spans="1:14" x14ac:dyDescent="0.25">
      <c r="A6457">
        <v>327067</v>
      </c>
      <c r="B6457" t="s">
        <v>220</v>
      </c>
      <c r="C6457" t="s">
        <v>43</v>
      </c>
      <c r="D6457" s="8">
        <v>41168</v>
      </c>
      <c r="E6457" t="s">
        <v>53</v>
      </c>
      <c r="F6457">
        <v>1610</v>
      </c>
      <c r="G6457" t="s">
        <v>19</v>
      </c>
      <c r="H6457" t="s">
        <v>4</v>
      </c>
      <c r="I6457">
        <v>10</v>
      </c>
      <c r="J6457">
        <v>128</v>
      </c>
      <c r="K6457">
        <v>0</v>
      </c>
      <c r="L6457" t="s">
        <v>64</v>
      </c>
      <c r="M6457" t="s">
        <v>50</v>
      </c>
      <c r="N6457" t="s">
        <v>57</v>
      </c>
    </row>
    <row r="6458" spans="1:14" x14ac:dyDescent="0.25">
      <c r="A6458">
        <v>327074</v>
      </c>
      <c r="B6458" t="s">
        <v>334</v>
      </c>
      <c r="C6458" t="s">
        <v>335</v>
      </c>
      <c r="D6458" s="8">
        <v>41169</v>
      </c>
      <c r="E6458" t="s">
        <v>53</v>
      </c>
      <c r="F6458">
        <v>1530</v>
      </c>
      <c r="G6458" t="s">
        <v>236</v>
      </c>
      <c r="H6458" t="s">
        <v>4</v>
      </c>
      <c r="I6458">
        <v>1600</v>
      </c>
      <c r="J6458">
        <v>70</v>
      </c>
      <c r="K6458">
        <v>2</v>
      </c>
      <c r="L6458" t="s">
        <v>64</v>
      </c>
      <c r="M6458" t="s">
        <v>238</v>
      </c>
      <c r="N6458" t="s">
        <v>57</v>
      </c>
    </row>
    <row r="6459" spans="1:14" x14ac:dyDescent="0.25">
      <c r="A6459">
        <v>327076</v>
      </c>
      <c r="B6459" t="s">
        <v>42</v>
      </c>
      <c r="C6459" t="s">
        <v>43</v>
      </c>
      <c r="D6459" s="8">
        <v>41169</v>
      </c>
      <c r="E6459" t="s">
        <v>107</v>
      </c>
      <c r="F6459">
        <v>1900</v>
      </c>
      <c r="G6459" t="s">
        <v>6</v>
      </c>
      <c r="H6459" t="s">
        <v>2</v>
      </c>
      <c r="K6459">
        <v>0</v>
      </c>
      <c r="L6459" t="s">
        <v>55</v>
      </c>
      <c r="M6459" t="s">
        <v>217</v>
      </c>
      <c r="N6459" t="s">
        <v>57</v>
      </c>
    </row>
    <row r="6460" spans="1:14" x14ac:dyDescent="0.25">
      <c r="A6460">
        <v>327077</v>
      </c>
      <c r="B6460" t="s">
        <v>157</v>
      </c>
      <c r="C6460" t="s">
        <v>71</v>
      </c>
      <c r="D6460" s="8">
        <v>41141</v>
      </c>
      <c r="G6460" t="s">
        <v>135</v>
      </c>
      <c r="H6460" t="s">
        <v>3</v>
      </c>
      <c r="I6460">
        <v>1000</v>
      </c>
      <c r="J6460">
        <v>120</v>
      </c>
      <c r="L6460" t="s">
        <v>55</v>
      </c>
      <c r="M6460" t="s">
        <v>56</v>
      </c>
      <c r="N6460" t="s">
        <v>57</v>
      </c>
    </row>
    <row r="6461" spans="1:14" x14ac:dyDescent="0.25">
      <c r="A6461">
        <v>327080</v>
      </c>
      <c r="B6461" t="s">
        <v>42</v>
      </c>
      <c r="C6461" t="s">
        <v>43</v>
      </c>
      <c r="D6461" s="8">
        <v>41170</v>
      </c>
      <c r="E6461" t="s">
        <v>53</v>
      </c>
      <c r="F6461">
        <v>1345</v>
      </c>
      <c r="G6461" t="s">
        <v>6</v>
      </c>
      <c r="H6461" t="s">
        <v>2</v>
      </c>
      <c r="I6461">
        <v>500</v>
      </c>
      <c r="J6461">
        <v>135</v>
      </c>
      <c r="L6461" t="s">
        <v>55</v>
      </c>
      <c r="M6461" t="s">
        <v>183</v>
      </c>
      <c r="N6461" t="s">
        <v>57</v>
      </c>
    </row>
    <row r="6462" spans="1:14" x14ac:dyDescent="0.25">
      <c r="A6462">
        <v>327084</v>
      </c>
      <c r="B6462" t="s">
        <v>86</v>
      </c>
      <c r="C6462" t="s">
        <v>43</v>
      </c>
      <c r="D6462" s="8">
        <v>41171</v>
      </c>
      <c r="E6462" t="s">
        <v>53</v>
      </c>
      <c r="F6462">
        <v>1927</v>
      </c>
      <c r="G6462" t="s">
        <v>199</v>
      </c>
      <c r="H6462" t="s">
        <v>3</v>
      </c>
      <c r="I6462">
        <v>300</v>
      </c>
      <c r="K6462">
        <v>1</v>
      </c>
      <c r="L6462" t="s">
        <v>55</v>
      </c>
      <c r="M6462" t="s">
        <v>238</v>
      </c>
      <c r="N6462" t="s">
        <v>57</v>
      </c>
    </row>
    <row r="6463" spans="1:14" x14ac:dyDescent="0.25">
      <c r="A6463">
        <v>327086</v>
      </c>
      <c r="B6463" t="s">
        <v>42</v>
      </c>
      <c r="C6463" t="s">
        <v>43</v>
      </c>
      <c r="D6463" s="8">
        <v>41171</v>
      </c>
      <c r="E6463" t="s">
        <v>53</v>
      </c>
      <c r="F6463">
        <v>654</v>
      </c>
      <c r="G6463" t="s">
        <v>7</v>
      </c>
      <c r="H6463" t="s">
        <v>2</v>
      </c>
      <c r="I6463">
        <v>0</v>
      </c>
      <c r="J6463">
        <v>100</v>
      </c>
      <c r="K6463">
        <v>0</v>
      </c>
      <c r="L6463" t="s">
        <v>84</v>
      </c>
      <c r="M6463" t="s">
        <v>109</v>
      </c>
      <c r="N6463" t="s">
        <v>57</v>
      </c>
    </row>
    <row r="6464" spans="1:14" x14ac:dyDescent="0.25">
      <c r="A6464">
        <v>327092</v>
      </c>
      <c r="B6464" t="s">
        <v>48</v>
      </c>
      <c r="D6464" s="8">
        <v>41138</v>
      </c>
      <c r="G6464" t="s">
        <v>8</v>
      </c>
      <c r="H6464" t="s">
        <v>2</v>
      </c>
      <c r="K6464">
        <v>0</v>
      </c>
      <c r="M6464" t="s">
        <v>332</v>
      </c>
    </row>
    <row r="6465" spans="1:14" x14ac:dyDescent="0.25">
      <c r="A6465">
        <v>327095</v>
      </c>
      <c r="B6465" t="s">
        <v>363</v>
      </c>
      <c r="D6465" s="8">
        <v>41172</v>
      </c>
      <c r="E6465" t="s">
        <v>83</v>
      </c>
      <c r="F6465">
        <v>240</v>
      </c>
      <c r="G6465" t="s">
        <v>143</v>
      </c>
      <c r="H6465" t="s">
        <v>3</v>
      </c>
      <c r="I6465">
        <v>500</v>
      </c>
      <c r="J6465">
        <v>80</v>
      </c>
      <c r="K6465">
        <v>1</v>
      </c>
      <c r="L6465" t="s">
        <v>55</v>
      </c>
      <c r="M6465" t="s">
        <v>56</v>
      </c>
      <c r="N6465" t="s">
        <v>57</v>
      </c>
    </row>
    <row r="6466" spans="1:14" x14ac:dyDescent="0.25">
      <c r="A6466">
        <v>327099</v>
      </c>
      <c r="B6466" t="s">
        <v>105</v>
      </c>
      <c r="C6466" t="s">
        <v>106</v>
      </c>
      <c r="D6466" s="8">
        <v>41172</v>
      </c>
      <c r="E6466" t="s">
        <v>83</v>
      </c>
      <c r="F6466">
        <v>2230</v>
      </c>
      <c r="G6466" t="s">
        <v>241</v>
      </c>
      <c r="H6466" t="s">
        <v>2</v>
      </c>
      <c r="I6466">
        <v>1800</v>
      </c>
      <c r="J6466">
        <v>190</v>
      </c>
      <c r="K6466">
        <v>6</v>
      </c>
      <c r="L6466" t="s">
        <v>55</v>
      </c>
      <c r="M6466" t="s">
        <v>81</v>
      </c>
      <c r="N6466" t="s">
        <v>57</v>
      </c>
    </row>
    <row r="6467" spans="1:14" x14ac:dyDescent="0.25">
      <c r="A6467">
        <v>327102</v>
      </c>
      <c r="B6467" t="s">
        <v>48</v>
      </c>
      <c r="D6467" s="8">
        <v>41125</v>
      </c>
      <c r="G6467" t="s">
        <v>8</v>
      </c>
      <c r="H6467" t="s">
        <v>2</v>
      </c>
      <c r="K6467">
        <v>0</v>
      </c>
      <c r="M6467" t="s">
        <v>129</v>
      </c>
    </row>
    <row r="6468" spans="1:14" x14ac:dyDescent="0.25">
      <c r="A6468">
        <v>327107</v>
      </c>
      <c r="B6468" t="s">
        <v>110</v>
      </c>
      <c r="C6468" t="s">
        <v>43</v>
      </c>
      <c r="D6468" s="8">
        <v>41173</v>
      </c>
      <c r="E6468" t="s">
        <v>53</v>
      </c>
      <c r="F6468">
        <v>832</v>
      </c>
      <c r="G6468" t="s">
        <v>93</v>
      </c>
      <c r="H6468" t="s">
        <v>2</v>
      </c>
      <c r="I6468">
        <v>100</v>
      </c>
      <c r="J6468">
        <v>140</v>
      </c>
      <c r="K6468">
        <v>0</v>
      </c>
      <c r="L6468" t="s">
        <v>55</v>
      </c>
      <c r="M6468" t="s">
        <v>159</v>
      </c>
      <c r="N6468" t="s">
        <v>57</v>
      </c>
    </row>
    <row r="6469" spans="1:14" x14ac:dyDescent="0.25">
      <c r="A6469">
        <v>327108</v>
      </c>
      <c r="B6469" t="s">
        <v>42</v>
      </c>
      <c r="C6469" t="s">
        <v>43</v>
      </c>
      <c r="D6469" s="8">
        <v>41173</v>
      </c>
      <c r="E6469" t="s">
        <v>53</v>
      </c>
      <c r="G6469" t="s">
        <v>94</v>
      </c>
      <c r="H6469" t="s">
        <v>3</v>
      </c>
      <c r="I6469">
        <v>0</v>
      </c>
      <c r="J6469">
        <v>130</v>
      </c>
      <c r="K6469">
        <v>0</v>
      </c>
      <c r="L6469" t="s">
        <v>84</v>
      </c>
      <c r="M6469" t="s">
        <v>109</v>
      </c>
      <c r="N6469" t="s">
        <v>57</v>
      </c>
    </row>
    <row r="6470" spans="1:14" x14ac:dyDescent="0.25">
      <c r="A6470">
        <v>327111</v>
      </c>
      <c r="B6470" t="s">
        <v>92</v>
      </c>
      <c r="C6470" t="s">
        <v>43</v>
      </c>
      <c r="D6470" s="8">
        <v>41173</v>
      </c>
      <c r="E6470" t="s">
        <v>53</v>
      </c>
      <c r="F6470">
        <v>820</v>
      </c>
      <c r="G6470" t="s">
        <v>8</v>
      </c>
      <c r="H6470" t="s">
        <v>2</v>
      </c>
      <c r="I6470">
        <v>0</v>
      </c>
      <c r="J6470">
        <v>120</v>
      </c>
      <c r="K6470">
        <v>0</v>
      </c>
      <c r="L6470" t="s">
        <v>73</v>
      </c>
      <c r="M6470" t="s">
        <v>50</v>
      </c>
      <c r="N6470" t="s">
        <v>57</v>
      </c>
    </row>
    <row r="6471" spans="1:14" x14ac:dyDescent="0.25">
      <c r="A6471">
        <v>327112</v>
      </c>
      <c r="B6471" t="s">
        <v>263</v>
      </c>
      <c r="C6471" t="s">
        <v>43</v>
      </c>
      <c r="D6471" s="8">
        <v>41175</v>
      </c>
      <c r="E6471" t="s">
        <v>83</v>
      </c>
      <c r="F6471">
        <v>2130</v>
      </c>
      <c r="G6471" t="s">
        <v>12</v>
      </c>
      <c r="H6471" t="s">
        <v>3</v>
      </c>
      <c r="I6471">
        <v>1000</v>
      </c>
      <c r="J6471">
        <v>140</v>
      </c>
      <c r="L6471" t="s">
        <v>55</v>
      </c>
      <c r="M6471" t="s">
        <v>332</v>
      </c>
      <c r="N6471" t="s">
        <v>57</v>
      </c>
    </row>
    <row r="6472" spans="1:14" x14ac:dyDescent="0.25">
      <c r="A6472">
        <v>327113</v>
      </c>
      <c r="B6472" t="s">
        <v>86</v>
      </c>
      <c r="C6472" t="s">
        <v>43</v>
      </c>
      <c r="D6472" s="8">
        <v>41175</v>
      </c>
      <c r="E6472" t="s">
        <v>83</v>
      </c>
      <c r="F6472">
        <v>21</v>
      </c>
      <c r="G6472" t="s">
        <v>15</v>
      </c>
      <c r="H6472" t="s">
        <v>3</v>
      </c>
      <c r="I6472">
        <v>5000</v>
      </c>
      <c r="J6472">
        <v>210</v>
      </c>
      <c r="K6472">
        <v>8</v>
      </c>
      <c r="L6472" t="s">
        <v>55</v>
      </c>
      <c r="M6472" t="s">
        <v>46</v>
      </c>
      <c r="N6472" t="s">
        <v>57</v>
      </c>
    </row>
    <row r="6473" spans="1:14" x14ac:dyDescent="0.25">
      <c r="A6473">
        <v>327114</v>
      </c>
      <c r="B6473" t="s">
        <v>220</v>
      </c>
      <c r="C6473" t="s">
        <v>43</v>
      </c>
      <c r="D6473" s="8">
        <v>41175</v>
      </c>
      <c r="E6473" t="s">
        <v>83</v>
      </c>
      <c r="F6473">
        <v>2030</v>
      </c>
      <c r="G6473" t="s">
        <v>114</v>
      </c>
      <c r="H6473" t="s">
        <v>3</v>
      </c>
      <c r="I6473">
        <v>2000</v>
      </c>
      <c r="J6473">
        <v>200</v>
      </c>
      <c r="K6473">
        <v>6</v>
      </c>
      <c r="L6473" t="s">
        <v>55</v>
      </c>
      <c r="M6473" t="s">
        <v>238</v>
      </c>
      <c r="N6473" t="s">
        <v>57</v>
      </c>
    </row>
    <row r="6474" spans="1:14" x14ac:dyDescent="0.25">
      <c r="A6474">
        <v>327118</v>
      </c>
      <c r="B6474" t="s">
        <v>92</v>
      </c>
      <c r="C6474" t="s">
        <v>43</v>
      </c>
      <c r="D6474" s="8">
        <v>41175</v>
      </c>
      <c r="E6474" t="s">
        <v>83</v>
      </c>
      <c r="F6474">
        <v>2215</v>
      </c>
      <c r="G6474" t="s">
        <v>12</v>
      </c>
      <c r="H6474" t="s">
        <v>3</v>
      </c>
      <c r="I6474">
        <v>1000</v>
      </c>
      <c r="J6474">
        <v>140</v>
      </c>
      <c r="K6474">
        <v>2</v>
      </c>
      <c r="L6474" t="s">
        <v>55</v>
      </c>
      <c r="M6474" t="s">
        <v>46</v>
      </c>
      <c r="N6474" t="s">
        <v>57</v>
      </c>
    </row>
    <row r="6475" spans="1:14" x14ac:dyDescent="0.25">
      <c r="A6475">
        <v>327119</v>
      </c>
      <c r="B6475" t="s">
        <v>92</v>
      </c>
      <c r="C6475" t="s">
        <v>43</v>
      </c>
      <c r="D6475" s="8">
        <v>41175</v>
      </c>
      <c r="E6475" t="s">
        <v>83</v>
      </c>
      <c r="F6475">
        <v>2150</v>
      </c>
      <c r="G6475" t="s">
        <v>12</v>
      </c>
      <c r="H6475" t="s">
        <v>3</v>
      </c>
      <c r="I6475">
        <v>1200</v>
      </c>
      <c r="J6475">
        <v>140</v>
      </c>
      <c r="K6475">
        <v>2</v>
      </c>
      <c r="L6475" t="s">
        <v>55</v>
      </c>
      <c r="M6475" t="s">
        <v>238</v>
      </c>
      <c r="N6475" t="s">
        <v>57</v>
      </c>
    </row>
    <row r="6476" spans="1:14" x14ac:dyDescent="0.25">
      <c r="A6476">
        <v>327123</v>
      </c>
      <c r="B6476" t="s">
        <v>374</v>
      </c>
      <c r="C6476" t="s">
        <v>106</v>
      </c>
      <c r="D6476" s="8">
        <v>41176</v>
      </c>
      <c r="E6476" t="s">
        <v>53</v>
      </c>
      <c r="F6476">
        <v>804</v>
      </c>
      <c r="G6476" t="s">
        <v>232</v>
      </c>
      <c r="H6476" t="s">
        <v>2</v>
      </c>
      <c r="I6476">
        <v>0</v>
      </c>
      <c r="J6476">
        <v>100</v>
      </c>
      <c r="K6476">
        <v>0</v>
      </c>
      <c r="L6476" t="s">
        <v>73</v>
      </c>
      <c r="M6476" t="s">
        <v>279</v>
      </c>
      <c r="N6476" t="s">
        <v>57</v>
      </c>
    </row>
    <row r="6477" spans="1:14" x14ac:dyDescent="0.25">
      <c r="A6477">
        <v>327126</v>
      </c>
      <c r="B6477" t="s">
        <v>176</v>
      </c>
      <c r="C6477" t="s">
        <v>43</v>
      </c>
      <c r="D6477" s="8">
        <v>41177</v>
      </c>
      <c r="E6477" t="s">
        <v>53</v>
      </c>
      <c r="F6477">
        <v>935</v>
      </c>
      <c r="G6477" t="s">
        <v>7</v>
      </c>
      <c r="H6477" t="s">
        <v>2</v>
      </c>
      <c r="I6477">
        <v>3400</v>
      </c>
      <c r="J6477">
        <v>180</v>
      </c>
      <c r="K6477">
        <v>11</v>
      </c>
      <c r="L6477" t="s">
        <v>55</v>
      </c>
      <c r="M6477" t="s">
        <v>56</v>
      </c>
      <c r="N6477" t="s">
        <v>57</v>
      </c>
    </row>
    <row r="6478" spans="1:14" x14ac:dyDescent="0.25">
      <c r="A6478">
        <v>327134</v>
      </c>
      <c r="B6478" t="s">
        <v>92</v>
      </c>
      <c r="C6478" t="s">
        <v>43</v>
      </c>
      <c r="D6478" s="8">
        <v>41177</v>
      </c>
      <c r="E6478" t="s">
        <v>83</v>
      </c>
      <c r="F6478">
        <v>2104</v>
      </c>
      <c r="G6478" t="s">
        <v>117</v>
      </c>
      <c r="H6478" t="s">
        <v>2</v>
      </c>
      <c r="I6478">
        <v>0</v>
      </c>
      <c r="J6478">
        <v>70</v>
      </c>
      <c r="K6478">
        <v>0</v>
      </c>
      <c r="L6478" t="s">
        <v>84</v>
      </c>
      <c r="M6478" t="s">
        <v>99</v>
      </c>
    </row>
    <row r="6479" spans="1:14" x14ac:dyDescent="0.25">
      <c r="A6479">
        <v>327135</v>
      </c>
      <c r="B6479" t="s">
        <v>254</v>
      </c>
      <c r="D6479" s="8">
        <v>41177</v>
      </c>
      <c r="E6479" t="s">
        <v>107</v>
      </c>
      <c r="F6479">
        <v>1920</v>
      </c>
      <c r="G6479" t="s">
        <v>710</v>
      </c>
      <c r="H6479" t="s">
        <v>4</v>
      </c>
      <c r="I6479">
        <v>0</v>
      </c>
      <c r="K6479">
        <v>0</v>
      </c>
      <c r="L6479" t="s">
        <v>84</v>
      </c>
      <c r="M6479" t="s">
        <v>256</v>
      </c>
    </row>
    <row r="6480" spans="1:14" x14ac:dyDescent="0.25">
      <c r="A6480">
        <v>327139</v>
      </c>
      <c r="B6480" t="s">
        <v>42</v>
      </c>
      <c r="C6480" t="s">
        <v>43</v>
      </c>
      <c r="D6480" s="8">
        <v>41177</v>
      </c>
      <c r="E6480" t="s">
        <v>53</v>
      </c>
      <c r="F6480">
        <v>830</v>
      </c>
      <c r="G6480" t="s">
        <v>12</v>
      </c>
      <c r="H6480" t="s">
        <v>3</v>
      </c>
      <c r="I6480">
        <v>0</v>
      </c>
      <c r="J6480">
        <v>130</v>
      </c>
      <c r="K6480">
        <v>0</v>
      </c>
      <c r="L6480" t="s">
        <v>73</v>
      </c>
      <c r="M6480" t="s">
        <v>50</v>
      </c>
      <c r="N6480" t="s">
        <v>57</v>
      </c>
    </row>
    <row r="6481" spans="1:14" x14ac:dyDescent="0.25">
      <c r="A6481">
        <v>327140</v>
      </c>
      <c r="B6481" t="s">
        <v>63</v>
      </c>
      <c r="C6481" t="s">
        <v>43</v>
      </c>
      <c r="D6481" s="8">
        <v>41177</v>
      </c>
      <c r="E6481" t="s">
        <v>53</v>
      </c>
      <c r="F6481">
        <v>1851</v>
      </c>
      <c r="G6481" t="s">
        <v>75</v>
      </c>
      <c r="H6481" t="s">
        <v>4</v>
      </c>
      <c r="I6481">
        <v>100</v>
      </c>
      <c r="J6481">
        <v>135</v>
      </c>
      <c r="L6481" t="s">
        <v>55</v>
      </c>
      <c r="M6481" t="s">
        <v>46</v>
      </c>
      <c r="N6481" t="s">
        <v>57</v>
      </c>
    </row>
    <row r="6482" spans="1:14" x14ac:dyDescent="0.25">
      <c r="A6482">
        <v>327142</v>
      </c>
      <c r="B6482" t="s">
        <v>63</v>
      </c>
      <c r="C6482" t="s">
        <v>43</v>
      </c>
      <c r="D6482" s="8">
        <v>41177</v>
      </c>
      <c r="E6482" t="s">
        <v>53</v>
      </c>
      <c r="F6482">
        <v>715</v>
      </c>
      <c r="G6482" t="s">
        <v>6</v>
      </c>
      <c r="H6482" t="s">
        <v>2</v>
      </c>
      <c r="I6482">
        <v>100</v>
      </c>
      <c r="L6482" t="s">
        <v>55</v>
      </c>
      <c r="M6482" t="s">
        <v>238</v>
      </c>
    </row>
    <row r="6483" spans="1:14" x14ac:dyDescent="0.25">
      <c r="A6483">
        <v>327143</v>
      </c>
      <c r="B6483" t="s">
        <v>86</v>
      </c>
      <c r="C6483" t="s">
        <v>43</v>
      </c>
      <c r="D6483" s="8">
        <v>41177</v>
      </c>
      <c r="E6483" t="s">
        <v>53</v>
      </c>
      <c r="F6483">
        <v>939</v>
      </c>
      <c r="G6483" t="s">
        <v>8</v>
      </c>
      <c r="H6483" t="s">
        <v>2</v>
      </c>
      <c r="I6483">
        <v>800</v>
      </c>
      <c r="L6483" t="s">
        <v>64</v>
      </c>
      <c r="M6483" t="s">
        <v>711</v>
      </c>
      <c r="N6483" t="s">
        <v>57</v>
      </c>
    </row>
    <row r="6484" spans="1:14" x14ac:dyDescent="0.25">
      <c r="A6484">
        <v>327160</v>
      </c>
      <c r="B6484" t="s">
        <v>42</v>
      </c>
      <c r="C6484" t="s">
        <v>43</v>
      </c>
      <c r="D6484" s="8">
        <v>41178</v>
      </c>
      <c r="E6484" t="s">
        <v>53</v>
      </c>
      <c r="F6484">
        <v>1600</v>
      </c>
      <c r="G6484" t="s">
        <v>66</v>
      </c>
      <c r="H6484" t="s">
        <v>4</v>
      </c>
      <c r="I6484">
        <v>500</v>
      </c>
      <c r="J6484">
        <v>140</v>
      </c>
      <c r="K6484">
        <v>1</v>
      </c>
      <c r="L6484" t="s">
        <v>55</v>
      </c>
      <c r="M6484" t="s">
        <v>56</v>
      </c>
      <c r="N6484" t="s">
        <v>57</v>
      </c>
    </row>
    <row r="6485" spans="1:14" x14ac:dyDescent="0.25">
      <c r="A6485">
        <v>327177</v>
      </c>
      <c r="B6485" t="s">
        <v>78</v>
      </c>
      <c r="C6485" t="s">
        <v>43</v>
      </c>
      <c r="D6485" s="8">
        <v>41181</v>
      </c>
      <c r="E6485" t="s">
        <v>83</v>
      </c>
      <c r="F6485">
        <v>1953</v>
      </c>
      <c r="G6485" t="s">
        <v>6</v>
      </c>
      <c r="H6485" t="s">
        <v>2</v>
      </c>
      <c r="I6485">
        <v>0</v>
      </c>
      <c r="J6485">
        <v>60</v>
      </c>
      <c r="K6485">
        <v>0</v>
      </c>
      <c r="L6485" t="s">
        <v>73</v>
      </c>
      <c r="M6485" t="s">
        <v>80</v>
      </c>
      <c r="N6485" t="s">
        <v>57</v>
      </c>
    </row>
    <row r="6486" spans="1:14" x14ac:dyDescent="0.25">
      <c r="A6486">
        <v>327178</v>
      </c>
      <c r="B6486" t="s">
        <v>235</v>
      </c>
      <c r="C6486" t="s">
        <v>43</v>
      </c>
      <c r="D6486" s="8">
        <v>41180</v>
      </c>
      <c r="E6486" t="s">
        <v>83</v>
      </c>
      <c r="G6486" t="s">
        <v>23</v>
      </c>
      <c r="H6486" t="s">
        <v>4</v>
      </c>
      <c r="I6486">
        <v>75</v>
      </c>
      <c r="J6486">
        <v>133</v>
      </c>
      <c r="K6486">
        <v>0</v>
      </c>
      <c r="L6486" t="s">
        <v>55</v>
      </c>
      <c r="M6486" t="s">
        <v>56</v>
      </c>
      <c r="N6486" t="s">
        <v>57</v>
      </c>
    </row>
    <row r="6487" spans="1:14" x14ac:dyDescent="0.25">
      <c r="A6487">
        <v>327190</v>
      </c>
      <c r="B6487" t="s">
        <v>48</v>
      </c>
      <c r="D6487" s="8">
        <v>41128</v>
      </c>
      <c r="G6487" t="s">
        <v>164</v>
      </c>
      <c r="H6487" t="s">
        <v>4</v>
      </c>
      <c r="K6487">
        <v>0</v>
      </c>
      <c r="M6487" t="s">
        <v>712</v>
      </c>
    </row>
    <row r="6488" spans="1:14" x14ac:dyDescent="0.25">
      <c r="A6488">
        <v>327191</v>
      </c>
      <c r="B6488" t="s">
        <v>452</v>
      </c>
      <c r="C6488" t="s">
        <v>106</v>
      </c>
      <c r="D6488" s="8">
        <v>41153</v>
      </c>
      <c r="E6488" t="s">
        <v>53</v>
      </c>
      <c r="F6488">
        <v>1415</v>
      </c>
      <c r="G6488" t="s">
        <v>623</v>
      </c>
      <c r="H6488" t="s">
        <v>3</v>
      </c>
      <c r="I6488">
        <v>6000</v>
      </c>
      <c r="L6488" t="s">
        <v>64</v>
      </c>
      <c r="M6488" t="s">
        <v>277</v>
      </c>
      <c r="N6488" t="s">
        <v>57</v>
      </c>
    </row>
    <row r="6489" spans="1:14" x14ac:dyDescent="0.25">
      <c r="A6489">
        <v>327197</v>
      </c>
      <c r="B6489" t="s">
        <v>330</v>
      </c>
      <c r="C6489" t="s">
        <v>43</v>
      </c>
      <c r="D6489" s="8">
        <v>41154</v>
      </c>
      <c r="E6489" t="s">
        <v>107</v>
      </c>
      <c r="F6489">
        <v>1845</v>
      </c>
      <c r="G6489" t="s">
        <v>117</v>
      </c>
      <c r="H6489" t="s">
        <v>2</v>
      </c>
      <c r="I6489">
        <v>20</v>
      </c>
      <c r="J6489">
        <v>95</v>
      </c>
      <c r="K6489">
        <v>0</v>
      </c>
      <c r="L6489" t="s">
        <v>55</v>
      </c>
      <c r="M6489" t="s">
        <v>51</v>
      </c>
      <c r="N6489" t="s">
        <v>57</v>
      </c>
    </row>
    <row r="6490" spans="1:14" x14ac:dyDescent="0.25">
      <c r="A6490">
        <v>327200</v>
      </c>
      <c r="B6490" t="s">
        <v>86</v>
      </c>
      <c r="C6490" t="s">
        <v>43</v>
      </c>
      <c r="D6490" s="8">
        <v>41155</v>
      </c>
      <c r="G6490" t="s">
        <v>8</v>
      </c>
      <c r="H6490" t="s">
        <v>2</v>
      </c>
      <c r="L6490" t="s">
        <v>64</v>
      </c>
      <c r="M6490" t="s">
        <v>99</v>
      </c>
      <c r="N6490" t="s">
        <v>57</v>
      </c>
    </row>
    <row r="6491" spans="1:14" x14ac:dyDescent="0.25">
      <c r="A6491">
        <v>327201</v>
      </c>
      <c r="B6491" t="s">
        <v>239</v>
      </c>
      <c r="C6491" t="s">
        <v>106</v>
      </c>
      <c r="D6491" s="8">
        <v>41156</v>
      </c>
      <c r="E6491" t="s">
        <v>53</v>
      </c>
      <c r="F6491">
        <v>910</v>
      </c>
      <c r="G6491" t="s">
        <v>404</v>
      </c>
      <c r="H6491" t="s">
        <v>3</v>
      </c>
      <c r="I6491">
        <v>10</v>
      </c>
      <c r="J6491">
        <v>105</v>
      </c>
      <c r="K6491">
        <v>0</v>
      </c>
      <c r="L6491" t="s">
        <v>55</v>
      </c>
      <c r="M6491" t="s">
        <v>187</v>
      </c>
      <c r="N6491" t="s">
        <v>57</v>
      </c>
    </row>
    <row r="6492" spans="1:14" x14ac:dyDescent="0.25">
      <c r="A6492">
        <v>327208</v>
      </c>
      <c r="B6492" t="s">
        <v>218</v>
      </c>
      <c r="C6492" t="s">
        <v>43</v>
      </c>
      <c r="D6492" s="8">
        <v>41181</v>
      </c>
      <c r="E6492" t="s">
        <v>53</v>
      </c>
      <c r="F6492">
        <v>1808</v>
      </c>
      <c r="G6492" t="s">
        <v>260</v>
      </c>
      <c r="H6492" t="s">
        <v>4</v>
      </c>
      <c r="I6492">
        <v>0</v>
      </c>
      <c r="J6492">
        <v>80</v>
      </c>
      <c r="K6492">
        <v>0</v>
      </c>
      <c r="L6492" t="s">
        <v>73</v>
      </c>
      <c r="M6492" t="s">
        <v>56</v>
      </c>
      <c r="N6492" t="s">
        <v>57</v>
      </c>
    </row>
    <row r="6493" spans="1:14" x14ac:dyDescent="0.25">
      <c r="A6493">
        <v>327210</v>
      </c>
      <c r="B6493" t="s">
        <v>88</v>
      </c>
      <c r="C6493" t="s">
        <v>43</v>
      </c>
      <c r="D6493" s="8">
        <v>41181</v>
      </c>
      <c r="E6493" t="s">
        <v>83</v>
      </c>
      <c r="F6493">
        <v>1932</v>
      </c>
      <c r="G6493" t="s">
        <v>49</v>
      </c>
      <c r="H6493" t="s">
        <v>3</v>
      </c>
      <c r="I6493">
        <v>20</v>
      </c>
      <c r="J6493">
        <v>130</v>
      </c>
      <c r="K6493">
        <v>0</v>
      </c>
      <c r="L6493" t="s">
        <v>55</v>
      </c>
      <c r="M6493" t="s">
        <v>51</v>
      </c>
      <c r="N6493" t="s">
        <v>57</v>
      </c>
    </row>
    <row r="6494" spans="1:14" x14ac:dyDescent="0.25">
      <c r="A6494">
        <v>327215</v>
      </c>
      <c r="B6494" t="s">
        <v>42</v>
      </c>
      <c r="C6494" t="s">
        <v>43</v>
      </c>
      <c r="D6494" s="8">
        <v>41181</v>
      </c>
      <c r="E6494" t="s">
        <v>53</v>
      </c>
      <c r="F6494">
        <v>1017</v>
      </c>
      <c r="G6494" t="s">
        <v>23</v>
      </c>
      <c r="H6494" t="s">
        <v>4</v>
      </c>
      <c r="I6494">
        <v>500</v>
      </c>
      <c r="J6494">
        <v>130</v>
      </c>
      <c r="K6494">
        <v>1</v>
      </c>
      <c r="L6494" t="s">
        <v>55</v>
      </c>
      <c r="M6494" t="s">
        <v>56</v>
      </c>
      <c r="N6494" t="s">
        <v>57</v>
      </c>
    </row>
    <row r="6495" spans="1:14" x14ac:dyDescent="0.25">
      <c r="A6495">
        <v>327216</v>
      </c>
      <c r="B6495" t="s">
        <v>42</v>
      </c>
      <c r="C6495" t="s">
        <v>43</v>
      </c>
      <c r="D6495" s="8">
        <v>41181</v>
      </c>
      <c r="E6495" t="s">
        <v>53</v>
      </c>
      <c r="F6495">
        <v>1700</v>
      </c>
      <c r="G6495" t="s">
        <v>11</v>
      </c>
      <c r="H6495" t="s">
        <v>3</v>
      </c>
      <c r="I6495">
        <v>300</v>
      </c>
      <c r="J6495">
        <v>135</v>
      </c>
      <c r="K6495">
        <v>1</v>
      </c>
      <c r="L6495" t="s">
        <v>55</v>
      </c>
      <c r="M6495" t="s">
        <v>56</v>
      </c>
      <c r="N6495" t="s">
        <v>57</v>
      </c>
    </row>
    <row r="6496" spans="1:14" x14ac:dyDescent="0.25">
      <c r="A6496">
        <v>327217</v>
      </c>
      <c r="B6496" t="s">
        <v>42</v>
      </c>
      <c r="C6496" t="s">
        <v>43</v>
      </c>
      <c r="D6496" s="8">
        <v>41181</v>
      </c>
      <c r="E6496" t="s">
        <v>53</v>
      </c>
      <c r="F6496">
        <v>821</v>
      </c>
      <c r="G6496" t="s">
        <v>93</v>
      </c>
      <c r="H6496" t="s">
        <v>2</v>
      </c>
      <c r="I6496">
        <v>0</v>
      </c>
      <c r="K6496">
        <v>0</v>
      </c>
      <c r="L6496" t="s">
        <v>73</v>
      </c>
      <c r="M6496" t="s">
        <v>118</v>
      </c>
      <c r="N6496" t="s">
        <v>57</v>
      </c>
    </row>
    <row r="6497" spans="1:14" x14ac:dyDescent="0.25">
      <c r="A6497">
        <v>327226</v>
      </c>
      <c r="B6497" t="s">
        <v>62</v>
      </c>
      <c r="C6497" t="s">
        <v>43</v>
      </c>
      <c r="D6497" s="8">
        <v>41181</v>
      </c>
      <c r="E6497" t="s">
        <v>53</v>
      </c>
      <c r="F6497">
        <v>1123</v>
      </c>
      <c r="G6497" t="s">
        <v>93</v>
      </c>
      <c r="H6497" t="s">
        <v>2</v>
      </c>
      <c r="L6497" t="s">
        <v>55</v>
      </c>
      <c r="M6497" t="s">
        <v>56</v>
      </c>
      <c r="N6497" t="s">
        <v>57</v>
      </c>
    </row>
    <row r="6498" spans="1:14" x14ac:dyDescent="0.25">
      <c r="A6498">
        <v>327243</v>
      </c>
      <c r="B6498" t="s">
        <v>88</v>
      </c>
      <c r="C6498" t="s">
        <v>43</v>
      </c>
      <c r="D6498" s="8">
        <v>41182</v>
      </c>
      <c r="E6498" t="s">
        <v>53</v>
      </c>
      <c r="F6498">
        <v>1020</v>
      </c>
      <c r="G6498" t="s">
        <v>8</v>
      </c>
      <c r="H6498" t="s">
        <v>2</v>
      </c>
      <c r="I6498">
        <v>0</v>
      </c>
      <c r="K6498">
        <v>0</v>
      </c>
      <c r="L6498" t="s">
        <v>84</v>
      </c>
      <c r="M6498" t="s">
        <v>280</v>
      </c>
      <c r="N6498" t="s">
        <v>57</v>
      </c>
    </row>
    <row r="6499" spans="1:14" x14ac:dyDescent="0.25">
      <c r="A6499">
        <v>327246</v>
      </c>
      <c r="B6499" t="s">
        <v>146</v>
      </c>
      <c r="C6499" t="s">
        <v>43</v>
      </c>
      <c r="D6499" s="8">
        <v>41182</v>
      </c>
      <c r="E6499" t="s">
        <v>83</v>
      </c>
      <c r="F6499">
        <v>2025</v>
      </c>
      <c r="G6499" t="s">
        <v>66</v>
      </c>
      <c r="H6499" t="s">
        <v>4</v>
      </c>
      <c r="I6499">
        <v>1000</v>
      </c>
      <c r="J6499">
        <v>150</v>
      </c>
      <c r="L6499" t="s">
        <v>55</v>
      </c>
      <c r="M6499" t="s">
        <v>56</v>
      </c>
      <c r="N6499" t="s">
        <v>57</v>
      </c>
    </row>
    <row r="6500" spans="1:14" x14ac:dyDescent="0.25">
      <c r="A6500">
        <v>327248</v>
      </c>
      <c r="B6500" t="s">
        <v>42</v>
      </c>
      <c r="C6500" t="s">
        <v>43</v>
      </c>
      <c r="D6500" s="8">
        <v>41182</v>
      </c>
      <c r="E6500" t="s">
        <v>83</v>
      </c>
      <c r="F6500">
        <v>2005</v>
      </c>
      <c r="G6500" t="s">
        <v>11</v>
      </c>
      <c r="H6500" t="s">
        <v>3</v>
      </c>
      <c r="I6500">
        <v>200</v>
      </c>
      <c r="J6500">
        <v>128</v>
      </c>
      <c r="K6500">
        <v>3</v>
      </c>
      <c r="L6500" t="s">
        <v>55</v>
      </c>
      <c r="M6500" t="s">
        <v>56</v>
      </c>
      <c r="N6500" t="s">
        <v>57</v>
      </c>
    </row>
    <row r="6501" spans="1:14" x14ac:dyDescent="0.25">
      <c r="A6501">
        <v>327258</v>
      </c>
      <c r="B6501" t="s">
        <v>105</v>
      </c>
      <c r="C6501" t="s">
        <v>106</v>
      </c>
      <c r="D6501" s="8">
        <v>41157</v>
      </c>
      <c r="E6501" t="s">
        <v>53</v>
      </c>
      <c r="F6501">
        <v>1059</v>
      </c>
      <c r="G6501" t="s">
        <v>7</v>
      </c>
      <c r="H6501" t="s">
        <v>2</v>
      </c>
      <c r="I6501">
        <v>0</v>
      </c>
      <c r="J6501">
        <v>40</v>
      </c>
      <c r="K6501">
        <v>0</v>
      </c>
      <c r="L6501" t="s">
        <v>84</v>
      </c>
      <c r="M6501" t="s">
        <v>183</v>
      </c>
      <c r="N6501" t="s">
        <v>61</v>
      </c>
    </row>
    <row r="6502" spans="1:14" x14ac:dyDescent="0.25">
      <c r="A6502">
        <v>327260</v>
      </c>
      <c r="B6502" t="s">
        <v>230</v>
      </c>
      <c r="C6502" t="s">
        <v>71</v>
      </c>
      <c r="D6502" s="8">
        <v>41069</v>
      </c>
      <c r="E6502" t="s">
        <v>53</v>
      </c>
      <c r="F6502">
        <v>1630</v>
      </c>
      <c r="G6502" t="s">
        <v>659</v>
      </c>
      <c r="H6502" t="s">
        <v>3</v>
      </c>
      <c r="I6502">
        <v>100</v>
      </c>
      <c r="L6502" t="s">
        <v>55</v>
      </c>
      <c r="M6502" t="s">
        <v>46</v>
      </c>
    </row>
    <row r="6503" spans="1:14" x14ac:dyDescent="0.25">
      <c r="A6503">
        <v>327279</v>
      </c>
      <c r="B6503" t="s">
        <v>167</v>
      </c>
      <c r="C6503" t="s">
        <v>43</v>
      </c>
      <c r="D6503" s="8">
        <v>41158</v>
      </c>
      <c r="E6503" t="s">
        <v>53</v>
      </c>
      <c r="F6503">
        <v>1100</v>
      </c>
      <c r="G6503" t="s">
        <v>11</v>
      </c>
      <c r="H6503" t="s">
        <v>3</v>
      </c>
      <c r="I6503">
        <v>0</v>
      </c>
      <c r="J6503">
        <v>120</v>
      </c>
      <c r="K6503">
        <v>0</v>
      </c>
      <c r="L6503" t="s">
        <v>84</v>
      </c>
      <c r="M6503" t="s">
        <v>183</v>
      </c>
      <c r="N6503" t="s">
        <v>57</v>
      </c>
    </row>
    <row r="6504" spans="1:14" x14ac:dyDescent="0.25">
      <c r="A6504">
        <v>327280</v>
      </c>
      <c r="B6504" t="s">
        <v>86</v>
      </c>
      <c r="C6504" t="s">
        <v>43</v>
      </c>
      <c r="D6504" s="8">
        <v>41158</v>
      </c>
      <c r="E6504" t="s">
        <v>53</v>
      </c>
      <c r="F6504">
        <v>1000</v>
      </c>
      <c r="G6504" t="s">
        <v>11</v>
      </c>
      <c r="H6504" t="s">
        <v>3</v>
      </c>
      <c r="I6504">
        <v>0</v>
      </c>
      <c r="K6504">
        <v>0</v>
      </c>
      <c r="L6504" t="s">
        <v>84</v>
      </c>
      <c r="M6504" t="s">
        <v>183</v>
      </c>
    </row>
    <row r="6505" spans="1:14" x14ac:dyDescent="0.25">
      <c r="A6505">
        <v>327283</v>
      </c>
      <c r="B6505" t="s">
        <v>63</v>
      </c>
      <c r="C6505" t="s">
        <v>43</v>
      </c>
      <c r="D6505" s="8">
        <v>41158</v>
      </c>
      <c r="E6505" t="s">
        <v>53</v>
      </c>
      <c r="F6505">
        <v>900</v>
      </c>
      <c r="G6505" t="s">
        <v>22</v>
      </c>
      <c r="H6505" t="s">
        <v>4</v>
      </c>
      <c r="L6505" t="s">
        <v>55</v>
      </c>
      <c r="M6505" t="s">
        <v>226</v>
      </c>
      <c r="N6505" t="s">
        <v>57</v>
      </c>
    </row>
    <row r="6506" spans="1:14" x14ac:dyDescent="0.25">
      <c r="A6506">
        <v>327287</v>
      </c>
      <c r="B6506" t="s">
        <v>158</v>
      </c>
      <c r="C6506" t="s">
        <v>43</v>
      </c>
      <c r="D6506" s="8">
        <v>41182</v>
      </c>
      <c r="E6506" t="s">
        <v>53</v>
      </c>
      <c r="F6506">
        <v>1645</v>
      </c>
      <c r="G6506" t="s">
        <v>19</v>
      </c>
      <c r="H6506" t="s">
        <v>4</v>
      </c>
      <c r="I6506">
        <v>0</v>
      </c>
      <c r="K6506">
        <v>0</v>
      </c>
      <c r="L6506" t="s">
        <v>73</v>
      </c>
      <c r="M6506" t="s">
        <v>51</v>
      </c>
      <c r="N6506" t="s">
        <v>57</v>
      </c>
    </row>
    <row r="6507" spans="1:14" x14ac:dyDescent="0.25">
      <c r="A6507">
        <v>327294</v>
      </c>
      <c r="B6507" t="s">
        <v>62</v>
      </c>
      <c r="C6507" t="s">
        <v>43</v>
      </c>
      <c r="D6507" s="8">
        <v>41182</v>
      </c>
      <c r="E6507" t="s">
        <v>83</v>
      </c>
      <c r="F6507">
        <v>2350</v>
      </c>
      <c r="G6507" t="s">
        <v>19</v>
      </c>
      <c r="H6507" t="s">
        <v>4</v>
      </c>
      <c r="I6507">
        <v>5000</v>
      </c>
      <c r="J6507">
        <v>180</v>
      </c>
      <c r="L6507" t="s">
        <v>55</v>
      </c>
      <c r="M6507" t="s">
        <v>56</v>
      </c>
    </row>
    <row r="6508" spans="1:14" x14ac:dyDescent="0.25">
      <c r="A6508">
        <v>327295</v>
      </c>
      <c r="B6508" t="s">
        <v>523</v>
      </c>
      <c r="C6508" t="s">
        <v>43</v>
      </c>
      <c r="D6508" s="8">
        <v>41182</v>
      </c>
      <c r="E6508" t="s">
        <v>44</v>
      </c>
      <c r="F6508">
        <v>758</v>
      </c>
      <c r="G6508" t="s">
        <v>324</v>
      </c>
      <c r="H6508" t="s">
        <v>4</v>
      </c>
      <c r="I6508">
        <v>0</v>
      </c>
      <c r="K6508">
        <v>0</v>
      </c>
      <c r="L6508" t="s">
        <v>84</v>
      </c>
      <c r="M6508" t="s">
        <v>118</v>
      </c>
      <c r="N6508" t="s">
        <v>57</v>
      </c>
    </row>
    <row r="6509" spans="1:14" x14ac:dyDescent="0.25">
      <c r="A6509">
        <v>327296</v>
      </c>
      <c r="B6509" t="s">
        <v>48</v>
      </c>
      <c r="D6509" s="8">
        <v>41182</v>
      </c>
      <c r="E6509" t="s">
        <v>53</v>
      </c>
      <c r="F6509">
        <v>1000</v>
      </c>
      <c r="G6509" t="s">
        <v>19</v>
      </c>
      <c r="H6509" t="s">
        <v>4</v>
      </c>
      <c r="I6509">
        <v>0</v>
      </c>
      <c r="K6509">
        <v>0</v>
      </c>
      <c r="L6509" t="s">
        <v>73</v>
      </c>
      <c r="M6509" t="s">
        <v>183</v>
      </c>
      <c r="N6509" t="s">
        <v>61</v>
      </c>
    </row>
    <row r="6510" spans="1:14" x14ac:dyDescent="0.25">
      <c r="A6510">
        <v>327297</v>
      </c>
      <c r="B6510" t="s">
        <v>193</v>
      </c>
      <c r="C6510" t="s">
        <v>71</v>
      </c>
      <c r="D6510" s="8">
        <v>41176</v>
      </c>
      <c r="E6510" t="s">
        <v>83</v>
      </c>
      <c r="F6510">
        <v>2102</v>
      </c>
      <c r="G6510" t="s">
        <v>100</v>
      </c>
      <c r="H6510" t="s">
        <v>3</v>
      </c>
      <c r="I6510">
        <v>1200</v>
      </c>
      <c r="J6510">
        <v>120</v>
      </c>
      <c r="K6510">
        <v>4</v>
      </c>
      <c r="L6510" t="s">
        <v>55</v>
      </c>
      <c r="M6510" t="s">
        <v>56</v>
      </c>
      <c r="N6510" t="s">
        <v>57</v>
      </c>
    </row>
    <row r="6511" spans="1:14" x14ac:dyDescent="0.25">
      <c r="A6511">
        <v>327309</v>
      </c>
      <c r="B6511" t="s">
        <v>95</v>
      </c>
      <c r="C6511" t="s">
        <v>43</v>
      </c>
      <c r="D6511" s="8">
        <v>41179</v>
      </c>
      <c r="E6511" t="s">
        <v>83</v>
      </c>
      <c r="F6511">
        <v>2152</v>
      </c>
      <c r="G6511" t="s">
        <v>19</v>
      </c>
      <c r="H6511" t="s">
        <v>4</v>
      </c>
      <c r="I6511">
        <v>1500</v>
      </c>
      <c r="J6511">
        <v>165</v>
      </c>
      <c r="L6511" t="s">
        <v>64</v>
      </c>
      <c r="M6511" t="s">
        <v>56</v>
      </c>
      <c r="N6511" t="s">
        <v>57</v>
      </c>
    </row>
    <row r="6512" spans="1:14" x14ac:dyDescent="0.25">
      <c r="A6512">
        <v>327310</v>
      </c>
      <c r="B6512" t="s">
        <v>192</v>
      </c>
      <c r="C6512" t="s">
        <v>43</v>
      </c>
      <c r="D6512" s="8">
        <v>41179</v>
      </c>
      <c r="E6512" t="s">
        <v>53</v>
      </c>
      <c r="F6512">
        <v>1800</v>
      </c>
      <c r="G6512" t="s">
        <v>59</v>
      </c>
      <c r="H6512" t="s">
        <v>2</v>
      </c>
      <c r="I6512">
        <v>0</v>
      </c>
      <c r="K6512">
        <v>0</v>
      </c>
      <c r="L6512" t="s">
        <v>84</v>
      </c>
      <c r="M6512" t="s">
        <v>238</v>
      </c>
    </row>
    <row r="6513" spans="1:14" x14ac:dyDescent="0.25">
      <c r="A6513">
        <v>327311</v>
      </c>
      <c r="B6513" t="s">
        <v>425</v>
      </c>
      <c r="C6513" t="s">
        <v>43</v>
      </c>
      <c r="D6513" s="8">
        <v>41179</v>
      </c>
      <c r="E6513" t="s">
        <v>107</v>
      </c>
      <c r="F6513">
        <v>1754</v>
      </c>
      <c r="G6513" t="s">
        <v>7</v>
      </c>
      <c r="H6513" t="s">
        <v>2</v>
      </c>
      <c r="L6513" t="s">
        <v>55</v>
      </c>
      <c r="M6513" t="s">
        <v>56</v>
      </c>
      <c r="N6513" t="s">
        <v>57</v>
      </c>
    </row>
    <row r="6514" spans="1:14" x14ac:dyDescent="0.25">
      <c r="A6514">
        <v>327312</v>
      </c>
      <c r="B6514" t="s">
        <v>101</v>
      </c>
      <c r="C6514" t="s">
        <v>43</v>
      </c>
      <c r="D6514" s="8">
        <v>41179</v>
      </c>
      <c r="E6514" t="s">
        <v>83</v>
      </c>
      <c r="F6514">
        <v>2156</v>
      </c>
      <c r="G6514" t="s">
        <v>7</v>
      </c>
      <c r="H6514" t="s">
        <v>2</v>
      </c>
      <c r="L6514" t="s">
        <v>55</v>
      </c>
      <c r="M6514" t="s">
        <v>74</v>
      </c>
      <c r="N6514" t="s">
        <v>57</v>
      </c>
    </row>
    <row r="6515" spans="1:14" x14ac:dyDescent="0.25">
      <c r="A6515">
        <v>327327</v>
      </c>
      <c r="B6515" t="s">
        <v>42</v>
      </c>
      <c r="C6515" t="s">
        <v>43</v>
      </c>
      <c r="D6515" s="8">
        <v>41179</v>
      </c>
      <c r="E6515" t="s">
        <v>53</v>
      </c>
      <c r="F6515">
        <v>930</v>
      </c>
      <c r="G6515" t="s">
        <v>22</v>
      </c>
      <c r="H6515" t="s">
        <v>4</v>
      </c>
      <c r="L6515" t="s">
        <v>55</v>
      </c>
      <c r="M6515" t="s">
        <v>713</v>
      </c>
    </row>
    <row r="6516" spans="1:14" x14ac:dyDescent="0.25">
      <c r="A6516">
        <v>327328</v>
      </c>
      <c r="B6516" t="s">
        <v>42</v>
      </c>
      <c r="C6516" t="s">
        <v>43</v>
      </c>
      <c r="D6516" s="8">
        <v>41180</v>
      </c>
      <c r="E6516" t="s">
        <v>53</v>
      </c>
      <c r="F6516">
        <v>2355</v>
      </c>
      <c r="G6516" t="s">
        <v>6</v>
      </c>
      <c r="H6516" t="s">
        <v>2</v>
      </c>
      <c r="I6516">
        <v>7000</v>
      </c>
      <c r="J6516">
        <v>220</v>
      </c>
      <c r="K6516">
        <v>5</v>
      </c>
      <c r="L6516" t="s">
        <v>55</v>
      </c>
      <c r="M6516" t="s">
        <v>714</v>
      </c>
      <c r="N6516" t="s">
        <v>57</v>
      </c>
    </row>
    <row r="6517" spans="1:14" x14ac:dyDescent="0.25">
      <c r="A6517">
        <v>327333</v>
      </c>
      <c r="B6517" t="s">
        <v>42</v>
      </c>
      <c r="C6517" t="s">
        <v>43</v>
      </c>
      <c r="D6517" s="8">
        <v>41179</v>
      </c>
      <c r="E6517" t="s">
        <v>53</v>
      </c>
      <c r="G6517" t="s">
        <v>66</v>
      </c>
      <c r="H6517" t="s">
        <v>4</v>
      </c>
      <c r="I6517">
        <v>200</v>
      </c>
      <c r="J6517">
        <v>130</v>
      </c>
      <c r="L6517" t="s">
        <v>55</v>
      </c>
      <c r="M6517" t="s">
        <v>56</v>
      </c>
      <c r="N6517" t="s">
        <v>57</v>
      </c>
    </row>
    <row r="6518" spans="1:14" x14ac:dyDescent="0.25">
      <c r="A6518">
        <v>327337</v>
      </c>
      <c r="B6518" t="s">
        <v>158</v>
      </c>
      <c r="C6518" t="s">
        <v>43</v>
      </c>
      <c r="D6518" s="8">
        <v>41179</v>
      </c>
      <c r="E6518" t="s">
        <v>83</v>
      </c>
      <c r="G6518" t="s">
        <v>21</v>
      </c>
      <c r="H6518" t="s">
        <v>4</v>
      </c>
      <c r="L6518" t="s">
        <v>64</v>
      </c>
      <c r="M6518" t="s">
        <v>715</v>
      </c>
    </row>
    <row r="6519" spans="1:14" x14ac:dyDescent="0.25">
      <c r="A6519">
        <v>327346</v>
      </c>
      <c r="B6519" t="s">
        <v>230</v>
      </c>
      <c r="C6519" t="s">
        <v>71</v>
      </c>
      <c r="D6519" s="8">
        <v>41180</v>
      </c>
      <c r="E6519" t="s">
        <v>53</v>
      </c>
      <c r="F6519">
        <v>1057</v>
      </c>
      <c r="G6519" t="s">
        <v>117</v>
      </c>
      <c r="H6519" t="s">
        <v>2</v>
      </c>
      <c r="I6519">
        <v>0</v>
      </c>
      <c r="K6519">
        <v>0</v>
      </c>
      <c r="L6519" t="s">
        <v>73</v>
      </c>
      <c r="M6519" t="s">
        <v>238</v>
      </c>
    </row>
    <row r="6520" spans="1:14" x14ac:dyDescent="0.25">
      <c r="A6520">
        <v>327351</v>
      </c>
      <c r="B6520" t="s">
        <v>95</v>
      </c>
      <c r="C6520" t="s">
        <v>43</v>
      </c>
      <c r="D6520" s="8">
        <v>41180</v>
      </c>
      <c r="E6520" t="s">
        <v>53</v>
      </c>
      <c r="F6520">
        <v>1300</v>
      </c>
      <c r="G6520" t="s">
        <v>19</v>
      </c>
      <c r="H6520" t="s">
        <v>4</v>
      </c>
      <c r="I6520">
        <v>1000</v>
      </c>
      <c r="J6520">
        <v>200</v>
      </c>
      <c r="L6520" t="s">
        <v>64</v>
      </c>
      <c r="M6520" t="s">
        <v>56</v>
      </c>
      <c r="N6520" t="s">
        <v>57</v>
      </c>
    </row>
    <row r="6521" spans="1:14" x14ac:dyDescent="0.25">
      <c r="A6521">
        <v>327357</v>
      </c>
      <c r="B6521" t="s">
        <v>220</v>
      </c>
      <c r="C6521" t="s">
        <v>43</v>
      </c>
      <c r="D6521" s="8">
        <v>41180</v>
      </c>
      <c r="E6521" t="s">
        <v>53</v>
      </c>
      <c r="F6521">
        <v>750</v>
      </c>
      <c r="G6521" t="s">
        <v>21</v>
      </c>
      <c r="H6521" t="s">
        <v>4</v>
      </c>
      <c r="K6521">
        <v>0</v>
      </c>
      <c r="L6521" t="s">
        <v>55</v>
      </c>
      <c r="M6521" t="s">
        <v>175</v>
      </c>
      <c r="N6521" t="s">
        <v>47</v>
      </c>
    </row>
    <row r="6522" spans="1:14" x14ac:dyDescent="0.25">
      <c r="A6522">
        <v>327361</v>
      </c>
      <c r="B6522" t="s">
        <v>85</v>
      </c>
      <c r="C6522" t="s">
        <v>43</v>
      </c>
      <c r="D6522" s="8">
        <v>41180</v>
      </c>
      <c r="E6522" t="s">
        <v>83</v>
      </c>
      <c r="F6522">
        <v>15</v>
      </c>
      <c r="G6522" t="s">
        <v>236</v>
      </c>
      <c r="H6522" t="s">
        <v>4</v>
      </c>
      <c r="I6522">
        <v>11300</v>
      </c>
      <c r="J6522">
        <v>250</v>
      </c>
      <c r="K6522">
        <v>60</v>
      </c>
      <c r="L6522" t="s">
        <v>45</v>
      </c>
      <c r="M6522" t="s">
        <v>238</v>
      </c>
      <c r="N6522" t="s">
        <v>57</v>
      </c>
    </row>
    <row r="6523" spans="1:14" x14ac:dyDescent="0.25">
      <c r="A6523">
        <v>327370</v>
      </c>
      <c r="B6523" t="s">
        <v>127</v>
      </c>
      <c r="C6523" t="s">
        <v>71</v>
      </c>
      <c r="D6523" s="8">
        <v>41180</v>
      </c>
      <c r="E6523" t="s">
        <v>83</v>
      </c>
      <c r="F6523">
        <v>1927</v>
      </c>
      <c r="G6523" t="s">
        <v>59</v>
      </c>
      <c r="H6523" t="s">
        <v>2</v>
      </c>
      <c r="K6523">
        <v>2</v>
      </c>
      <c r="L6523" t="s">
        <v>55</v>
      </c>
      <c r="M6523" t="s">
        <v>238</v>
      </c>
    </row>
    <row r="6524" spans="1:14" x14ac:dyDescent="0.25">
      <c r="A6524">
        <v>327383</v>
      </c>
      <c r="B6524" t="s">
        <v>78</v>
      </c>
      <c r="C6524" t="s">
        <v>43</v>
      </c>
      <c r="D6524" s="8">
        <v>41176</v>
      </c>
      <c r="E6524" t="s">
        <v>83</v>
      </c>
      <c r="F6524">
        <v>2006</v>
      </c>
      <c r="G6524" t="s">
        <v>9</v>
      </c>
      <c r="H6524" t="s">
        <v>2</v>
      </c>
      <c r="I6524">
        <v>1500</v>
      </c>
      <c r="J6524">
        <v>140</v>
      </c>
      <c r="K6524">
        <v>4</v>
      </c>
      <c r="L6524" t="s">
        <v>55</v>
      </c>
      <c r="M6524" t="s">
        <v>46</v>
      </c>
      <c r="N6524" t="s">
        <v>57</v>
      </c>
    </row>
    <row r="6525" spans="1:14" x14ac:dyDescent="0.25">
      <c r="A6525">
        <v>327384</v>
      </c>
      <c r="B6525" t="s">
        <v>86</v>
      </c>
      <c r="C6525" t="s">
        <v>43</v>
      </c>
      <c r="D6525" s="8">
        <v>41176</v>
      </c>
      <c r="E6525" t="s">
        <v>53</v>
      </c>
      <c r="F6525">
        <v>1446</v>
      </c>
      <c r="G6525" t="s">
        <v>15</v>
      </c>
      <c r="H6525" t="s">
        <v>3</v>
      </c>
      <c r="I6525">
        <v>100</v>
      </c>
      <c r="L6525" t="s">
        <v>55</v>
      </c>
      <c r="M6525" t="s">
        <v>56</v>
      </c>
      <c r="N6525" t="s">
        <v>57</v>
      </c>
    </row>
    <row r="6526" spans="1:14" x14ac:dyDescent="0.25">
      <c r="A6526">
        <v>327390</v>
      </c>
      <c r="B6526" t="s">
        <v>89</v>
      </c>
      <c r="C6526" t="s">
        <v>43</v>
      </c>
      <c r="D6526" s="8">
        <v>41176</v>
      </c>
      <c r="E6526" t="s">
        <v>83</v>
      </c>
      <c r="G6526" t="s">
        <v>11</v>
      </c>
      <c r="H6526" t="s">
        <v>3</v>
      </c>
      <c r="I6526">
        <v>0</v>
      </c>
      <c r="K6526">
        <v>0</v>
      </c>
      <c r="L6526" t="s">
        <v>73</v>
      </c>
      <c r="M6526" t="s">
        <v>716</v>
      </c>
    </row>
    <row r="6527" spans="1:14" x14ac:dyDescent="0.25">
      <c r="A6527">
        <v>327391</v>
      </c>
      <c r="B6527" t="s">
        <v>62</v>
      </c>
      <c r="C6527" t="s">
        <v>43</v>
      </c>
      <c r="D6527" s="8">
        <v>41176</v>
      </c>
      <c r="E6527" t="s">
        <v>107</v>
      </c>
      <c r="F6527">
        <v>1805</v>
      </c>
      <c r="G6527" t="s">
        <v>20</v>
      </c>
      <c r="H6527" t="s">
        <v>4</v>
      </c>
      <c r="I6527">
        <v>0</v>
      </c>
      <c r="K6527">
        <v>0</v>
      </c>
      <c r="L6527" t="s">
        <v>73</v>
      </c>
      <c r="M6527" t="s">
        <v>77</v>
      </c>
      <c r="N6527" t="s">
        <v>57</v>
      </c>
    </row>
    <row r="6528" spans="1:14" x14ac:dyDescent="0.25">
      <c r="A6528">
        <v>327395</v>
      </c>
      <c r="B6528" t="s">
        <v>411</v>
      </c>
      <c r="C6528" t="s">
        <v>43</v>
      </c>
      <c r="D6528" s="8">
        <v>41176</v>
      </c>
      <c r="E6528" t="s">
        <v>83</v>
      </c>
      <c r="F6528">
        <v>2150</v>
      </c>
      <c r="G6528" t="s">
        <v>102</v>
      </c>
      <c r="H6528" t="s">
        <v>2</v>
      </c>
      <c r="I6528">
        <v>1800</v>
      </c>
      <c r="J6528">
        <v>160</v>
      </c>
      <c r="K6528">
        <v>6</v>
      </c>
      <c r="L6528" t="s">
        <v>55</v>
      </c>
      <c r="M6528" t="s">
        <v>56</v>
      </c>
    </row>
    <row r="6529" spans="1:14" x14ac:dyDescent="0.25">
      <c r="A6529">
        <v>327404</v>
      </c>
      <c r="B6529" t="s">
        <v>42</v>
      </c>
      <c r="C6529" t="s">
        <v>43</v>
      </c>
      <c r="D6529" s="8">
        <v>41176</v>
      </c>
      <c r="E6529" t="s">
        <v>83</v>
      </c>
      <c r="F6529">
        <v>2200</v>
      </c>
      <c r="G6529" t="s">
        <v>12</v>
      </c>
      <c r="H6529" t="s">
        <v>3</v>
      </c>
      <c r="I6529">
        <v>3000</v>
      </c>
      <c r="J6529">
        <v>150</v>
      </c>
      <c r="K6529">
        <v>10</v>
      </c>
      <c r="L6529" t="s">
        <v>55</v>
      </c>
      <c r="M6529" t="s">
        <v>238</v>
      </c>
      <c r="N6529" t="s">
        <v>57</v>
      </c>
    </row>
    <row r="6530" spans="1:14" x14ac:dyDescent="0.25">
      <c r="A6530">
        <v>327409</v>
      </c>
      <c r="B6530" t="s">
        <v>110</v>
      </c>
      <c r="C6530" t="s">
        <v>43</v>
      </c>
      <c r="D6530" s="8">
        <v>41176</v>
      </c>
      <c r="E6530" t="s">
        <v>83</v>
      </c>
      <c r="F6530">
        <v>2120</v>
      </c>
      <c r="G6530" t="s">
        <v>13</v>
      </c>
      <c r="H6530" t="s">
        <v>3</v>
      </c>
      <c r="I6530">
        <v>2000</v>
      </c>
      <c r="J6530">
        <v>200</v>
      </c>
      <c r="L6530" t="s">
        <v>55</v>
      </c>
      <c r="M6530" t="s">
        <v>56</v>
      </c>
      <c r="N6530" t="s">
        <v>57</v>
      </c>
    </row>
    <row r="6531" spans="1:14" x14ac:dyDescent="0.25">
      <c r="A6531">
        <v>327413</v>
      </c>
      <c r="B6531" t="s">
        <v>144</v>
      </c>
      <c r="C6531" t="s">
        <v>43</v>
      </c>
      <c r="D6531" s="8">
        <v>41175</v>
      </c>
      <c r="E6531" t="s">
        <v>53</v>
      </c>
      <c r="F6531">
        <v>650</v>
      </c>
      <c r="G6531" t="s">
        <v>13</v>
      </c>
      <c r="H6531" t="s">
        <v>3</v>
      </c>
      <c r="L6531" t="s">
        <v>64</v>
      </c>
      <c r="M6531" t="s">
        <v>184</v>
      </c>
    </row>
    <row r="6532" spans="1:14" x14ac:dyDescent="0.25">
      <c r="A6532">
        <v>327415</v>
      </c>
      <c r="B6532" t="s">
        <v>92</v>
      </c>
      <c r="C6532" t="s">
        <v>43</v>
      </c>
      <c r="D6532" s="8">
        <v>41175</v>
      </c>
      <c r="E6532" t="s">
        <v>107</v>
      </c>
      <c r="F6532">
        <v>1849</v>
      </c>
      <c r="G6532" t="s">
        <v>14</v>
      </c>
      <c r="H6532" t="s">
        <v>3</v>
      </c>
      <c r="I6532">
        <v>0</v>
      </c>
      <c r="J6532">
        <v>130</v>
      </c>
      <c r="K6532">
        <v>0</v>
      </c>
      <c r="L6532" t="s">
        <v>73</v>
      </c>
      <c r="M6532" t="s">
        <v>183</v>
      </c>
      <c r="N6532" t="s">
        <v>57</v>
      </c>
    </row>
    <row r="6533" spans="1:14" x14ac:dyDescent="0.25">
      <c r="A6533">
        <v>327416</v>
      </c>
      <c r="B6533" t="s">
        <v>92</v>
      </c>
      <c r="C6533" t="s">
        <v>43</v>
      </c>
      <c r="D6533" s="8">
        <v>41175</v>
      </c>
      <c r="E6533" t="s">
        <v>83</v>
      </c>
      <c r="F6533">
        <v>2015</v>
      </c>
      <c r="G6533" t="s">
        <v>117</v>
      </c>
      <c r="H6533" t="s">
        <v>2</v>
      </c>
      <c r="I6533">
        <v>0</v>
      </c>
      <c r="J6533">
        <v>50</v>
      </c>
      <c r="K6533">
        <v>0</v>
      </c>
      <c r="L6533" t="s">
        <v>84</v>
      </c>
      <c r="M6533" t="s">
        <v>99</v>
      </c>
      <c r="N6533" t="s">
        <v>57</v>
      </c>
    </row>
    <row r="6534" spans="1:14" x14ac:dyDescent="0.25">
      <c r="A6534">
        <v>327420</v>
      </c>
      <c r="B6534" t="s">
        <v>613</v>
      </c>
      <c r="C6534" t="s">
        <v>335</v>
      </c>
      <c r="D6534" s="8">
        <v>41175</v>
      </c>
      <c r="E6534" t="s">
        <v>83</v>
      </c>
      <c r="F6534">
        <v>2020</v>
      </c>
      <c r="G6534" t="s">
        <v>717</v>
      </c>
      <c r="H6534" t="s">
        <v>3</v>
      </c>
      <c r="I6534">
        <v>1000</v>
      </c>
      <c r="J6534">
        <v>120</v>
      </c>
      <c r="K6534">
        <v>1</v>
      </c>
      <c r="L6534" t="s">
        <v>55</v>
      </c>
      <c r="M6534" t="s">
        <v>200</v>
      </c>
      <c r="N6534" t="s">
        <v>57</v>
      </c>
    </row>
    <row r="6535" spans="1:14" x14ac:dyDescent="0.25">
      <c r="A6535">
        <v>327423</v>
      </c>
      <c r="B6535" t="s">
        <v>518</v>
      </c>
      <c r="C6535" t="s">
        <v>71</v>
      </c>
      <c r="D6535" s="8">
        <v>41175</v>
      </c>
      <c r="E6535" t="s">
        <v>53</v>
      </c>
      <c r="F6535">
        <v>1630</v>
      </c>
      <c r="G6535" t="s">
        <v>718</v>
      </c>
      <c r="H6535" t="s">
        <v>3</v>
      </c>
      <c r="I6535">
        <v>8000</v>
      </c>
      <c r="L6535" t="s">
        <v>45</v>
      </c>
      <c r="M6535" t="s">
        <v>56</v>
      </c>
      <c r="N6535" t="s">
        <v>57</v>
      </c>
    </row>
    <row r="6536" spans="1:14" x14ac:dyDescent="0.25">
      <c r="A6536">
        <v>327427</v>
      </c>
      <c r="B6536" t="s">
        <v>92</v>
      </c>
      <c r="C6536" t="s">
        <v>43</v>
      </c>
      <c r="D6536" s="8">
        <v>41175</v>
      </c>
      <c r="E6536" t="s">
        <v>53</v>
      </c>
      <c r="F6536">
        <v>1732</v>
      </c>
      <c r="G6536" t="s">
        <v>15</v>
      </c>
      <c r="H6536" t="s">
        <v>3</v>
      </c>
      <c r="I6536">
        <v>5000</v>
      </c>
      <c r="J6536">
        <v>250</v>
      </c>
      <c r="L6536" t="s">
        <v>64</v>
      </c>
      <c r="M6536" t="s">
        <v>132</v>
      </c>
      <c r="N6536" t="s">
        <v>57</v>
      </c>
    </row>
    <row r="6537" spans="1:14" x14ac:dyDescent="0.25">
      <c r="A6537">
        <v>327440</v>
      </c>
      <c r="B6537" t="s">
        <v>42</v>
      </c>
      <c r="C6537" t="s">
        <v>43</v>
      </c>
      <c r="D6537" s="8">
        <v>41175</v>
      </c>
      <c r="E6537" t="s">
        <v>53</v>
      </c>
      <c r="F6537">
        <v>1415</v>
      </c>
      <c r="G6537" t="s">
        <v>11</v>
      </c>
      <c r="H6537" t="s">
        <v>3</v>
      </c>
      <c r="I6537">
        <v>9500</v>
      </c>
      <c r="J6537">
        <v>210</v>
      </c>
      <c r="L6537" t="s">
        <v>45</v>
      </c>
      <c r="M6537" t="s">
        <v>56</v>
      </c>
      <c r="N6537" t="s">
        <v>57</v>
      </c>
    </row>
    <row r="6538" spans="1:14" x14ac:dyDescent="0.25">
      <c r="A6538">
        <v>327451</v>
      </c>
      <c r="B6538" t="s">
        <v>78</v>
      </c>
      <c r="C6538" t="s">
        <v>43</v>
      </c>
      <c r="D6538" s="8">
        <v>41174</v>
      </c>
      <c r="E6538" t="s">
        <v>53</v>
      </c>
      <c r="F6538">
        <v>810</v>
      </c>
      <c r="G6538" t="s">
        <v>19</v>
      </c>
      <c r="H6538" t="s">
        <v>4</v>
      </c>
      <c r="I6538">
        <v>8500</v>
      </c>
      <c r="J6538">
        <v>240</v>
      </c>
      <c r="K6538">
        <v>12</v>
      </c>
      <c r="L6538" t="s">
        <v>64</v>
      </c>
      <c r="M6538" t="s">
        <v>56</v>
      </c>
      <c r="N6538" t="s">
        <v>57</v>
      </c>
    </row>
    <row r="6539" spans="1:14" x14ac:dyDescent="0.25">
      <c r="A6539">
        <v>327454</v>
      </c>
      <c r="B6539" t="s">
        <v>86</v>
      </c>
      <c r="C6539" t="s">
        <v>43</v>
      </c>
      <c r="D6539" s="8">
        <v>41174</v>
      </c>
      <c r="E6539" t="s">
        <v>83</v>
      </c>
      <c r="F6539">
        <v>2147</v>
      </c>
      <c r="G6539" t="s">
        <v>100</v>
      </c>
      <c r="H6539" t="s">
        <v>3</v>
      </c>
      <c r="K6539">
        <v>1</v>
      </c>
      <c r="L6539" t="s">
        <v>55</v>
      </c>
      <c r="M6539" t="s">
        <v>238</v>
      </c>
      <c r="N6539" t="s">
        <v>57</v>
      </c>
    </row>
    <row r="6540" spans="1:14" x14ac:dyDescent="0.25">
      <c r="A6540">
        <v>327455</v>
      </c>
      <c r="B6540" t="s">
        <v>719</v>
      </c>
      <c r="C6540" t="s">
        <v>43</v>
      </c>
      <c r="D6540" s="8">
        <v>41174</v>
      </c>
      <c r="E6540" t="s">
        <v>83</v>
      </c>
      <c r="F6540">
        <v>0</v>
      </c>
      <c r="G6540" t="s">
        <v>66</v>
      </c>
      <c r="H6540" t="s">
        <v>4</v>
      </c>
      <c r="I6540">
        <v>1500</v>
      </c>
      <c r="J6540">
        <v>109</v>
      </c>
      <c r="L6540" t="s">
        <v>55</v>
      </c>
      <c r="M6540" t="s">
        <v>56</v>
      </c>
      <c r="N6540" t="s">
        <v>57</v>
      </c>
    </row>
    <row r="6541" spans="1:14" x14ac:dyDescent="0.25">
      <c r="A6541">
        <v>327457</v>
      </c>
      <c r="B6541" t="s">
        <v>220</v>
      </c>
      <c r="C6541" t="s">
        <v>43</v>
      </c>
      <c r="D6541" s="8">
        <v>41174</v>
      </c>
      <c r="E6541" t="s">
        <v>53</v>
      </c>
      <c r="F6541">
        <v>1020</v>
      </c>
      <c r="G6541" t="s">
        <v>21</v>
      </c>
      <c r="H6541" t="s">
        <v>4</v>
      </c>
      <c r="I6541">
        <v>100</v>
      </c>
      <c r="L6541" t="s">
        <v>55</v>
      </c>
      <c r="M6541" t="s">
        <v>60</v>
      </c>
      <c r="N6541" t="s">
        <v>57</v>
      </c>
    </row>
    <row r="6542" spans="1:14" x14ac:dyDescent="0.25">
      <c r="A6542">
        <v>327458</v>
      </c>
      <c r="B6542" t="s">
        <v>92</v>
      </c>
      <c r="C6542" t="s">
        <v>43</v>
      </c>
      <c r="D6542" s="8">
        <v>41174</v>
      </c>
      <c r="E6542" t="s">
        <v>53</v>
      </c>
      <c r="F6542">
        <v>916</v>
      </c>
      <c r="G6542" t="s">
        <v>8</v>
      </c>
      <c r="H6542" t="s">
        <v>2</v>
      </c>
      <c r="I6542">
        <v>10000</v>
      </c>
      <c r="L6542" t="s">
        <v>45</v>
      </c>
      <c r="M6542" t="s">
        <v>238</v>
      </c>
    </row>
    <row r="6543" spans="1:14" x14ac:dyDescent="0.25">
      <c r="A6543">
        <v>327462</v>
      </c>
      <c r="B6543" t="s">
        <v>42</v>
      </c>
      <c r="C6543" t="s">
        <v>43</v>
      </c>
      <c r="D6543" s="8">
        <v>41174</v>
      </c>
      <c r="E6543" t="s">
        <v>53</v>
      </c>
      <c r="F6543">
        <v>900</v>
      </c>
      <c r="G6543" t="s">
        <v>7</v>
      </c>
      <c r="H6543" t="s">
        <v>2</v>
      </c>
      <c r="L6543" t="s">
        <v>55</v>
      </c>
      <c r="M6543" t="s">
        <v>519</v>
      </c>
      <c r="N6543" t="s">
        <v>57</v>
      </c>
    </row>
    <row r="6544" spans="1:14" x14ac:dyDescent="0.25">
      <c r="A6544">
        <v>327467</v>
      </c>
      <c r="B6544" t="s">
        <v>42</v>
      </c>
      <c r="C6544" t="s">
        <v>43</v>
      </c>
      <c r="D6544" s="8">
        <v>41174</v>
      </c>
      <c r="E6544" t="s">
        <v>53</v>
      </c>
      <c r="F6544">
        <v>915</v>
      </c>
      <c r="G6544" t="s">
        <v>102</v>
      </c>
      <c r="H6544" t="s">
        <v>2</v>
      </c>
      <c r="I6544">
        <v>1500</v>
      </c>
      <c r="J6544">
        <v>190</v>
      </c>
      <c r="L6544" t="s">
        <v>64</v>
      </c>
      <c r="M6544" t="s">
        <v>74</v>
      </c>
      <c r="N6544" t="s">
        <v>47</v>
      </c>
    </row>
    <row r="6545" spans="1:14" x14ac:dyDescent="0.25">
      <c r="A6545">
        <v>327471</v>
      </c>
      <c r="B6545" t="s">
        <v>62</v>
      </c>
      <c r="C6545" t="s">
        <v>43</v>
      </c>
      <c r="D6545" s="8">
        <v>41174</v>
      </c>
      <c r="E6545" t="s">
        <v>53</v>
      </c>
      <c r="F6545">
        <v>849</v>
      </c>
      <c r="G6545" t="s">
        <v>93</v>
      </c>
      <c r="H6545" t="s">
        <v>2</v>
      </c>
      <c r="K6545">
        <v>0</v>
      </c>
      <c r="L6545" t="s">
        <v>55</v>
      </c>
      <c r="M6545" t="s">
        <v>238</v>
      </c>
      <c r="N6545" t="s">
        <v>57</v>
      </c>
    </row>
    <row r="6546" spans="1:14" x14ac:dyDescent="0.25">
      <c r="A6546">
        <v>327473</v>
      </c>
      <c r="B6546" t="s">
        <v>198</v>
      </c>
      <c r="C6546" t="s">
        <v>106</v>
      </c>
      <c r="D6546" s="8">
        <v>41172</v>
      </c>
      <c r="E6546" t="s">
        <v>53</v>
      </c>
      <c r="F6546">
        <v>1630</v>
      </c>
      <c r="G6546" t="s">
        <v>406</v>
      </c>
      <c r="H6546" t="s">
        <v>3</v>
      </c>
      <c r="I6546">
        <v>3000</v>
      </c>
      <c r="J6546">
        <v>220</v>
      </c>
      <c r="K6546">
        <v>12</v>
      </c>
      <c r="L6546" t="s">
        <v>55</v>
      </c>
      <c r="M6546" t="s">
        <v>132</v>
      </c>
      <c r="N6546" t="s">
        <v>57</v>
      </c>
    </row>
    <row r="6547" spans="1:14" x14ac:dyDescent="0.25">
      <c r="A6547">
        <v>327476</v>
      </c>
      <c r="B6547" t="s">
        <v>42</v>
      </c>
      <c r="C6547" t="s">
        <v>43</v>
      </c>
      <c r="D6547" s="8">
        <v>41172</v>
      </c>
      <c r="E6547" t="s">
        <v>53</v>
      </c>
      <c r="F6547">
        <v>1435</v>
      </c>
      <c r="G6547" t="s">
        <v>6</v>
      </c>
      <c r="H6547" t="s">
        <v>2</v>
      </c>
      <c r="I6547">
        <v>0</v>
      </c>
      <c r="K6547">
        <v>0</v>
      </c>
      <c r="L6547" t="s">
        <v>73</v>
      </c>
      <c r="M6547" t="s">
        <v>159</v>
      </c>
      <c r="N6547" t="s">
        <v>57</v>
      </c>
    </row>
    <row r="6548" spans="1:14" x14ac:dyDescent="0.25">
      <c r="A6548">
        <v>327478</v>
      </c>
      <c r="B6548" t="s">
        <v>42</v>
      </c>
      <c r="C6548" t="s">
        <v>43</v>
      </c>
      <c r="D6548" s="8">
        <v>41172</v>
      </c>
      <c r="E6548" t="s">
        <v>83</v>
      </c>
      <c r="F6548">
        <v>2130</v>
      </c>
      <c r="G6548" t="s">
        <v>243</v>
      </c>
      <c r="H6548" t="s">
        <v>4</v>
      </c>
      <c r="I6548">
        <v>6500</v>
      </c>
      <c r="J6548">
        <v>250</v>
      </c>
      <c r="K6548">
        <v>7</v>
      </c>
      <c r="L6548" t="s">
        <v>55</v>
      </c>
      <c r="M6548" t="s">
        <v>46</v>
      </c>
      <c r="N6548" t="s">
        <v>57</v>
      </c>
    </row>
    <row r="6549" spans="1:14" x14ac:dyDescent="0.25">
      <c r="A6549">
        <v>327481</v>
      </c>
      <c r="B6549" t="s">
        <v>63</v>
      </c>
      <c r="C6549" t="s">
        <v>43</v>
      </c>
      <c r="D6549" s="8">
        <v>41172</v>
      </c>
      <c r="E6549" t="s">
        <v>53</v>
      </c>
      <c r="G6549" t="s">
        <v>22</v>
      </c>
      <c r="H6549" t="s">
        <v>4</v>
      </c>
      <c r="I6549">
        <v>1400</v>
      </c>
      <c r="J6549">
        <v>180</v>
      </c>
      <c r="L6549" t="s">
        <v>55</v>
      </c>
      <c r="M6549" t="s">
        <v>315</v>
      </c>
      <c r="N6549" t="s">
        <v>57</v>
      </c>
    </row>
    <row r="6550" spans="1:14" x14ac:dyDescent="0.25">
      <c r="A6550">
        <v>327488</v>
      </c>
      <c r="B6550" t="s">
        <v>92</v>
      </c>
      <c r="C6550" t="s">
        <v>43</v>
      </c>
      <c r="D6550" s="8">
        <v>41172</v>
      </c>
      <c r="E6550" t="s">
        <v>44</v>
      </c>
      <c r="F6550">
        <v>621</v>
      </c>
      <c r="G6550" t="s">
        <v>8</v>
      </c>
      <c r="H6550" t="s">
        <v>2</v>
      </c>
      <c r="I6550">
        <v>400</v>
      </c>
      <c r="J6550">
        <v>150</v>
      </c>
      <c r="L6550" t="s">
        <v>64</v>
      </c>
      <c r="M6550" t="s">
        <v>46</v>
      </c>
      <c r="N6550" t="s">
        <v>57</v>
      </c>
    </row>
    <row r="6551" spans="1:14" x14ac:dyDescent="0.25">
      <c r="A6551">
        <v>327503</v>
      </c>
      <c r="B6551" t="s">
        <v>48</v>
      </c>
      <c r="D6551" s="8">
        <v>41161</v>
      </c>
      <c r="G6551" t="s">
        <v>143</v>
      </c>
      <c r="H6551" t="s">
        <v>3</v>
      </c>
      <c r="K6551">
        <v>0</v>
      </c>
      <c r="M6551" t="s">
        <v>140</v>
      </c>
    </row>
    <row r="6552" spans="1:14" x14ac:dyDescent="0.25">
      <c r="A6552">
        <v>327507</v>
      </c>
      <c r="B6552" t="s">
        <v>48</v>
      </c>
      <c r="D6552" s="8">
        <v>41161</v>
      </c>
      <c r="G6552" t="s">
        <v>19</v>
      </c>
      <c r="H6552" t="s">
        <v>4</v>
      </c>
      <c r="K6552">
        <v>0</v>
      </c>
      <c r="M6552" t="s">
        <v>51</v>
      </c>
    </row>
    <row r="6553" spans="1:14" x14ac:dyDescent="0.25">
      <c r="A6553">
        <v>327512</v>
      </c>
      <c r="B6553" t="s">
        <v>48</v>
      </c>
      <c r="D6553" s="8">
        <v>41161</v>
      </c>
      <c r="G6553" t="s">
        <v>13</v>
      </c>
      <c r="H6553" t="s">
        <v>3</v>
      </c>
      <c r="K6553">
        <v>0</v>
      </c>
      <c r="M6553" t="s">
        <v>51</v>
      </c>
    </row>
    <row r="6554" spans="1:14" x14ac:dyDescent="0.25">
      <c r="A6554">
        <v>327516</v>
      </c>
      <c r="B6554" t="s">
        <v>48</v>
      </c>
      <c r="D6554" s="8">
        <v>41161</v>
      </c>
      <c r="G6554" t="s">
        <v>179</v>
      </c>
      <c r="H6554" t="s">
        <v>2</v>
      </c>
      <c r="K6554">
        <v>0</v>
      </c>
      <c r="M6554" t="s">
        <v>46</v>
      </c>
    </row>
    <row r="6555" spans="1:14" x14ac:dyDescent="0.25">
      <c r="A6555">
        <v>327519</v>
      </c>
      <c r="B6555" t="s">
        <v>48</v>
      </c>
      <c r="D6555" s="8">
        <v>41162</v>
      </c>
      <c r="G6555" t="s">
        <v>20</v>
      </c>
      <c r="H6555" t="s">
        <v>4</v>
      </c>
      <c r="K6555">
        <v>0</v>
      </c>
      <c r="M6555" t="s">
        <v>51</v>
      </c>
    </row>
    <row r="6556" spans="1:14" x14ac:dyDescent="0.25">
      <c r="A6556">
        <v>327521</v>
      </c>
      <c r="B6556" t="s">
        <v>48</v>
      </c>
      <c r="D6556" s="8">
        <v>41162</v>
      </c>
      <c r="G6556" t="s">
        <v>49</v>
      </c>
      <c r="H6556" t="s">
        <v>3</v>
      </c>
      <c r="K6556">
        <v>0</v>
      </c>
      <c r="M6556" t="s">
        <v>187</v>
      </c>
    </row>
    <row r="6557" spans="1:14" x14ac:dyDescent="0.25">
      <c r="A6557">
        <v>327540</v>
      </c>
      <c r="B6557" t="s">
        <v>48</v>
      </c>
      <c r="D6557" s="8">
        <v>41164</v>
      </c>
      <c r="G6557" t="s">
        <v>11</v>
      </c>
      <c r="H6557" t="s">
        <v>3</v>
      </c>
      <c r="K6557">
        <v>0</v>
      </c>
      <c r="M6557" t="s">
        <v>651</v>
      </c>
    </row>
    <row r="6558" spans="1:14" x14ac:dyDescent="0.25">
      <c r="A6558">
        <v>327542</v>
      </c>
      <c r="B6558" t="s">
        <v>48</v>
      </c>
      <c r="D6558" s="8">
        <v>41165</v>
      </c>
      <c r="G6558" t="s">
        <v>324</v>
      </c>
      <c r="H6558" t="s">
        <v>4</v>
      </c>
      <c r="K6558">
        <v>0</v>
      </c>
      <c r="M6558" t="s">
        <v>56</v>
      </c>
    </row>
    <row r="6559" spans="1:14" x14ac:dyDescent="0.25">
      <c r="A6559">
        <v>327543</v>
      </c>
      <c r="B6559" t="s">
        <v>48</v>
      </c>
      <c r="D6559" s="8">
        <v>41171</v>
      </c>
      <c r="G6559" t="s">
        <v>164</v>
      </c>
      <c r="H6559" t="s">
        <v>4</v>
      </c>
      <c r="K6559">
        <v>0</v>
      </c>
      <c r="M6559" t="s">
        <v>51</v>
      </c>
    </row>
    <row r="6560" spans="1:14" x14ac:dyDescent="0.25">
      <c r="A6560">
        <v>327544</v>
      </c>
      <c r="B6560" t="s">
        <v>48</v>
      </c>
      <c r="D6560" s="8">
        <v>41171</v>
      </c>
      <c r="G6560" t="s">
        <v>164</v>
      </c>
      <c r="H6560" t="s">
        <v>4</v>
      </c>
      <c r="K6560">
        <v>0</v>
      </c>
      <c r="M6560" t="s">
        <v>187</v>
      </c>
    </row>
    <row r="6561" spans="1:13" x14ac:dyDescent="0.25">
      <c r="A6561">
        <v>327545</v>
      </c>
      <c r="B6561" t="s">
        <v>48</v>
      </c>
      <c r="D6561" s="8">
        <v>41171</v>
      </c>
      <c r="G6561" t="s">
        <v>164</v>
      </c>
      <c r="H6561" t="s">
        <v>4</v>
      </c>
      <c r="K6561">
        <v>0</v>
      </c>
      <c r="M6561" t="s">
        <v>315</v>
      </c>
    </row>
    <row r="6562" spans="1:13" x14ac:dyDescent="0.25">
      <c r="A6562">
        <v>327551</v>
      </c>
      <c r="B6562" t="s">
        <v>48</v>
      </c>
      <c r="D6562" s="8">
        <v>41172</v>
      </c>
      <c r="G6562" t="s">
        <v>20</v>
      </c>
      <c r="H6562" t="s">
        <v>4</v>
      </c>
      <c r="K6562">
        <v>0</v>
      </c>
      <c r="M6562" t="s">
        <v>51</v>
      </c>
    </row>
    <row r="6563" spans="1:13" x14ac:dyDescent="0.25">
      <c r="A6563">
        <v>327552</v>
      </c>
      <c r="B6563" t="s">
        <v>48</v>
      </c>
      <c r="D6563" s="8">
        <v>41172</v>
      </c>
      <c r="G6563" t="s">
        <v>49</v>
      </c>
      <c r="H6563" t="s">
        <v>3</v>
      </c>
      <c r="K6563">
        <v>0</v>
      </c>
      <c r="M6563" t="s">
        <v>665</v>
      </c>
    </row>
    <row r="6564" spans="1:13" x14ac:dyDescent="0.25">
      <c r="A6564">
        <v>327557</v>
      </c>
      <c r="B6564" t="s">
        <v>48</v>
      </c>
      <c r="D6564" s="8">
        <v>41172</v>
      </c>
      <c r="G6564" t="s">
        <v>114</v>
      </c>
      <c r="H6564" t="s">
        <v>3</v>
      </c>
      <c r="K6564">
        <v>0</v>
      </c>
      <c r="M6564" t="s">
        <v>115</v>
      </c>
    </row>
    <row r="6565" spans="1:13" x14ac:dyDescent="0.25">
      <c r="A6565">
        <v>327568</v>
      </c>
      <c r="B6565" t="s">
        <v>48</v>
      </c>
      <c r="D6565" s="8">
        <v>41165</v>
      </c>
      <c r="G6565" t="s">
        <v>11</v>
      </c>
      <c r="H6565" t="s">
        <v>3</v>
      </c>
      <c r="K6565">
        <v>0</v>
      </c>
      <c r="M6565" t="s">
        <v>81</v>
      </c>
    </row>
    <row r="6566" spans="1:13" x14ac:dyDescent="0.25">
      <c r="A6566">
        <v>327577</v>
      </c>
      <c r="B6566" t="s">
        <v>48</v>
      </c>
      <c r="D6566" s="8">
        <v>41166</v>
      </c>
      <c r="G6566" t="s">
        <v>174</v>
      </c>
      <c r="H6566" t="s">
        <v>4</v>
      </c>
      <c r="K6566">
        <v>0</v>
      </c>
      <c r="M6566" t="s">
        <v>118</v>
      </c>
    </row>
    <row r="6567" spans="1:13" x14ac:dyDescent="0.25">
      <c r="A6567">
        <v>327580</v>
      </c>
      <c r="B6567" t="s">
        <v>48</v>
      </c>
      <c r="D6567" s="8">
        <v>41166</v>
      </c>
      <c r="G6567" t="s">
        <v>117</v>
      </c>
      <c r="H6567" t="s">
        <v>2</v>
      </c>
      <c r="K6567">
        <v>0</v>
      </c>
      <c r="M6567" t="s">
        <v>118</v>
      </c>
    </row>
    <row r="6568" spans="1:13" x14ac:dyDescent="0.25">
      <c r="A6568">
        <v>327582</v>
      </c>
      <c r="B6568" t="s">
        <v>48</v>
      </c>
      <c r="D6568" s="8">
        <v>41167</v>
      </c>
      <c r="G6568" t="s">
        <v>164</v>
      </c>
      <c r="H6568" t="s">
        <v>4</v>
      </c>
      <c r="K6568">
        <v>0</v>
      </c>
      <c r="M6568" t="s">
        <v>172</v>
      </c>
    </row>
    <row r="6569" spans="1:13" x14ac:dyDescent="0.25">
      <c r="A6569">
        <v>327586</v>
      </c>
      <c r="B6569" t="s">
        <v>48</v>
      </c>
      <c r="D6569" s="8">
        <v>41167</v>
      </c>
      <c r="G6569" t="s">
        <v>23</v>
      </c>
      <c r="H6569" t="s">
        <v>4</v>
      </c>
      <c r="K6569">
        <v>0</v>
      </c>
      <c r="M6569" t="s">
        <v>77</v>
      </c>
    </row>
    <row r="6570" spans="1:13" x14ac:dyDescent="0.25">
      <c r="A6570">
        <v>327592</v>
      </c>
      <c r="B6570" t="s">
        <v>48</v>
      </c>
      <c r="D6570" s="8">
        <v>41168</v>
      </c>
      <c r="G6570" t="s">
        <v>7</v>
      </c>
      <c r="H6570" t="s">
        <v>2</v>
      </c>
      <c r="K6570">
        <v>0</v>
      </c>
      <c r="M6570" t="s">
        <v>50</v>
      </c>
    </row>
    <row r="6571" spans="1:13" x14ac:dyDescent="0.25">
      <c r="A6571">
        <v>327598</v>
      </c>
      <c r="B6571" t="s">
        <v>48</v>
      </c>
      <c r="D6571" s="8">
        <v>41169</v>
      </c>
      <c r="G6571" t="s">
        <v>20</v>
      </c>
      <c r="H6571" t="s">
        <v>4</v>
      </c>
      <c r="K6571">
        <v>0</v>
      </c>
      <c r="M6571" t="s">
        <v>183</v>
      </c>
    </row>
    <row r="6572" spans="1:13" x14ac:dyDescent="0.25">
      <c r="A6572">
        <v>327600</v>
      </c>
      <c r="B6572" t="s">
        <v>48</v>
      </c>
      <c r="D6572" s="8">
        <v>41169</v>
      </c>
      <c r="G6572" t="s">
        <v>232</v>
      </c>
      <c r="H6572" t="s">
        <v>2</v>
      </c>
      <c r="K6572">
        <v>0</v>
      </c>
      <c r="M6572" t="s">
        <v>118</v>
      </c>
    </row>
    <row r="6573" spans="1:13" x14ac:dyDescent="0.25">
      <c r="A6573">
        <v>327605</v>
      </c>
      <c r="B6573" t="s">
        <v>48</v>
      </c>
      <c r="D6573" s="8">
        <v>41169</v>
      </c>
      <c r="G6573" t="s">
        <v>168</v>
      </c>
      <c r="H6573" t="s">
        <v>4</v>
      </c>
      <c r="K6573">
        <v>0</v>
      </c>
      <c r="M6573" t="s">
        <v>51</v>
      </c>
    </row>
    <row r="6574" spans="1:13" x14ac:dyDescent="0.25">
      <c r="A6574">
        <v>327606</v>
      </c>
      <c r="B6574" t="s">
        <v>48</v>
      </c>
      <c r="D6574" s="8">
        <v>41167</v>
      </c>
      <c r="G6574" t="s">
        <v>174</v>
      </c>
      <c r="H6574" t="s">
        <v>4</v>
      </c>
      <c r="K6574">
        <v>0</v>
      </c>
      <c r="M6574" t="s">
        <v>51</v>
      </c>
    </row>
    <row r="6575" spans="1:13" x14ac:dyDescent="0.25">
      <c r="A6575">
        <v>327607</v>
      </c>
      <c r="B6575" t="s">
        <v>48</v>
      </c>
      <c r="D6575" s="8">
        <v>41167</v>
      </c>
      <c r="G6575" t="s">
        <v>114</v>
      </c>
      <c r="H6575" t="s">
        <v>3</v>
      </c>
      <c r="K6575">
        <v>0</v>
      </c>
      <c r="M6575" t="s">
        <v>51</v>
      </c>
    </row>
    <row r="6576" spans="1:13" x14ac:dyDescent="0.25">
      <c r="A6576">
        <v>327613</v>
      </c>
      <c r="B6576" t="s">
        <v>48</v>
      </c>
      <c r="D6576" s="8">
        <v>41169</v>
      </c>
      <c r="G6576" t="s">
        <v>434</v>
      </c>
      <c r="H6576" t="s">
        <v>4</v>
      </c>
      <c r="K6576">
        <v>0</v>
      </c>
      <c r="M6576" t="s">
        <v>81</v>
      </c>
    </row>
    <row r="6577" spans="1:13" x14ac:dyDescent="0.25">
      <c r="A6577">
        <v>327614</v>
      </c>
      <c r="B6577" t="s">
        <v>48</v>
      </c>
      <c r="D6577" s="8">
        <v>41169</v>
      </c>
      <c r="G6577" t="s">
        <v>114</v>
      </c>
      <c r="H6577" t="s">
        <v>3</v>
      </c>
      <c r="K6577">
        <v>0</v>
      </c>
      <c r="M6577" t="s">
        <v>183</v>
      </c>
    </row>
    <row r="6578" spans="1:13" x14ac:dyDescent="0.25">
      <c r="A6578">
        <v>327619</v>
      </c>
      <c r="B6578" t="s">
        <v>48</v>
      </c>
      <c r="D6578" s="8">
        <v>41169</v>
      </c>
      <c r="G6578" t="s">
        <v>164</v>
      </c>
      <c r="H6578" t="s">
        <v>4</v>
      </c>
      <c r="K6578">
        <v>0</v>
      </c>
      <c r="M6578" t="s">
        <v>172</v>
      </c>
    </row>
    <row r="6579" spans="1:13" x14ac:dyDescent="0.25">
      <c r="A6579">
        <v>327623</v>
      </c>
      <c r="B6579" t="s">
        <v>48</v>
      </c>
      <c r="D6579" s="8">
        <v>41170</v>
      </c>
      <c r="G6579" t="s">
        <v>19</v>
      </c>
      <c r="H6579" t="s">
        <v>4</v>
      </c>
      <c r="K6579">
        <v>0</v>
      </c>
      <c r="M6579" t="s">
        <v>51</v>
      </c>
    </row>
    <row r="6580" spans="1:13" x14ac:dyDescent="0.25">
      <c r="A6580">
        <v>327624</v>
      </c>
      <c r="B6580" t="s">
        <v>48</v>
      </c>
      <c r="D6580" s="8">
        <v>41170</v>
      </c>
      <c r="G6580" t="s">
        <v>22</v>
      </c>
      <c r="H6580" t="s">
        <v>4</v>
      </c>
      <c r="K6580">
        <v>0</v>
      </c>
      <c r="M6580" t="s">
        <v>60</v>
      </c>
    </row>
    <row r="6581" spans="1:13" x14ac:dyDescent="0.25">
      <c r="A6581">
        <v>327629</v>
      </c>
      <c r="B6581" t="s">
        <v>48</v>
      </c>
      <c r="D6581" s="8">
        <v>41170</v>
      </c>
      <c r="G6581" t="s">
        <v>697</v>
      </c>
      <c r="H6581" t="s">
        <v>4</v>
      </c>
      <c r="K6581">
        <v>0</v>
      </c>
      <c r="M6581" t="s">
        <v>51</v>
      </c>
    </row>
    <row r="6582" spans="1:13" x14ac:dyDescent="0.25">
      <c r="A6582">
        <v>327636</v>
      </c>
      <c r="B6582" t="s">
        <v>48</v>
      </c>
      <c r="D6582" s="8">
        <v>41171</v>
      </c>
      <c r="G6582" t="s">
        <v>164</v>
      </c>
      <c r="H6582" t="s">
        <v>4</v>
      </c>
      <c r="K6582">
        <v>0</v>
      </c>
      <c r="M6582" t="s">
        <v>81</v>
      </c>
    </row>
    <row r="6583" spans="1:13" x14ac:dyDescent="0.25">
      <c r="A6583">
        <v>327645</v>
      </c>
      <c r="B6583" t="s">
        <v>48</v>
      </c>
      <c r="D6583" s="8">
        <v>41173</v>
      </c>
      <c r="G6583" t="s">
        <v>19</v>
      </c>
      <c r="H6583" t="s">
        <v>4</v>
      </c>
      <c r="K6583">
        <v>0</v>
      </c>
      <c r="M6583" t="s">
        <v>51</v>
      </c>
    </row>
    <row r="6584" spans="1:13" x14ac:dyDescent="0.25">
      <c r="A6584">
        <v>327652</v>
      </c>
      <c r="B6584" t="s">
        <v>48</v>
      </c>
      <c r="D6584" s="8">
        <v>41174</v>
      </c>
      <c r="G6584" t="s">
        <v>20</v>
      </c>
      <c r="H6584" t="s">
        <v>4</v>
      </c>
      <c r="K6584">
        <v>0</v>
      </c>
      <c r="M6584" t="s">
        <v>231</v>
      </c>
    </row>
    <row r="6585" spans="1:13" x14ac:dyDescent="0.25">
      <c r="A6585">
        <v>327656</v>
      </c>
      <c r="B6585" t="s">
        <v>48</v>
      </c>
      <c r="D6585" s="8">
        <v>41174</v>
      </c>
      <c r="G6585" t="s">
        <v>8</v>
      </c>
      <c r="H6585" t="s">
        <v>2</v>
      </c>
      <c r="K6585">
        <v>0</v>
      </c>
      <c r="M6585" t="s">
        <v>118</v>
      </c>
    </row>
    <row r="6586" spans="1:13" x14ac:dyDescent="0.25">
      <c r="A6586">
        <v>327657</v>
      </c>
      <c r="B6586" t="s">
        <v>48</v>
      </c>
      <c r="D6586" s="8">
        <v>41175</v>
      </c>
      <c r="G6586" t="s">
        <v>20</v>
      </c>
      <c r="H6586" t="s">
        <v>4</v>
      </c>
      <c r="K6586">
        <v>0</v>
      </c>
      <c r="M6586" t="s">
        <v>51</v>
      </c>
    </row>
    <row r="6587" spans="1:13" x14ac:dyDescent="0.25">
      <c r="A6587">
        <v>327659</v>
      </c>
      <c r="B6587" t="s">
        <v>48</v>
      </c>
      <c r="D6587" s="8">
        <v>41175</v>
      </c>
      <c r="G6587" t="s">
        <v>484</v>
      </c>
      <c r="H6587" t="s">
        <v>3</v>
      </c>
      <c r="K6587">
        <v>0</v>
      </c>
      <c r="M6587" t="s">
        <v>166</v>
      </c>
    </row>
    <row r="6588" spans="1:13" x14ac:dyDescent="0.25">
      <c r="A6588">
        <v>327670</v>
      </c>
      <c r="B6588" t="s">
        <v>48</v>
      </c>
      <c r="D6588" s="8">
        <v>41176</v>
      </c>
      <c r="G6588" t="s">
        <v>49</v>
      </c>
      <c r="H6588" t="s">
        <v>3</v>
      </c>
      <c r="K6588">
        <v>0</v>
      </c>
      <c r="M6588" t="s">
        <v>713</v>
      </c>
    </row>
    <row r="6589" spans="1:13" x14ac:dyDescent="0.25">
      <c r="A6589">
        <v>327682</v>
      </c>
      <c r="B6589" t="s">
        <v>48</v>
      </c>
      <c r="D6589" s="8">
        <v>41177</v>
      </c>
      <c r="G6589" t="s">
        <v>19</v>
      </c>
      <c r="H6589" t="s">
        <v>4</v>
      </c>
      <c r="K6589">
        <v>0</v>
      </c>
      <c r="M6589" t="s">
        <v>51</v>
      </c>
    </row>
    <row r="6590" spans="1:13" x14ac:dyDescent="0.25">
      <c r="A6590">
        <v>327692</v>
      </c>
      <c r="B6590" t="s">
        <v>48</v>
      </c>
      <c r="D6590" s="8">
        <v>41177</v>
      </c>
      <c r="G6590" t="s">
        <v>93</v>
      </c>
      <c r="H6590" t="s">
        <v>2</v>
      </c>
      <c r="K6590">
        <v>0</v>
      </c>
      <c r="M6590" t="s">
        <v>488</v>
      </c>
    </row>
    <row r="6591" spans="1:13" x14ac:dyDescent="0.25">
      <c r="A6591">
        <v>327698</v>
      </c>
      <c r="B6591" t="s">
        <v>48</v>
      </c>
      <c r="D6591" s="8">
        <v>41154</v>
      </c>
      <c r="G6591" t="s">
        <v>19</v>
      </c>
      <c r="H6591" t="s">
        <v>4</v>
      </c>
      <c r="K6591">
        <v>0</v>
      </c>
      <c r="M6591" t="s">
        <v>51</v>
      </c>
    </row>
    <row r="6592" spans="1:13" x14ac:dyDescent="0.25">
      <c r="A6592">
        <v>327705</v>
      </c>
      <c r="B6592" t="s">
        <v>48</v>
      </c>
      <c r="D6592" s="8">
        <v>41155</v>
      </c>
      <c r="G6592" t="s">
        <v>49</v>
      </c>
      <c r="H6592" t="s">
        <v>3</v>
      </c>
      <c r="K6592">
        <v>0</v>
      </c>
      <c r="M6592" t="s">
        <v>51</v>
      </c>
    </row>
    <row r="6593" spans="1:14" x14ac:dyDescent="0.25">
      <c r="A6593">
        <v>327712</v>
      </c>
      <c r="B6593" t="s">
        <v>63</v>
      </c>
      <c r="C6593" t="s">
        <v>43</v>
      </c>
      <c r="D6593" s="8">
        <v>41160</v>
      </c>
      <c r="E6593" t="s">
        <v>53</v>
      </c>
      <c r="F6593">
        <v>920</v>
      </c>
      <c r="G6593" t="s">
        <v>360</v>
      </c>
      <c r="H6593" t="s">
        <v>3</v>
      </c>
      <c r="I6593">
        <v>20</v>
      </c>
      <c r="J6593">
        <v>130</v>
      </c>
      <c r="K6593">
        <v>0</v>
      </c>
      <c r="L6593" t="s">
        <v>64</v>
      </c>
      <c r="M6593" t="s">
        <v>56</v>
      </c>
      <c r="N6593" t="s">
        <v>61</v>
      </c>
    </row>
    <row r="6594" spans="1:14" x14ac:dyDescent="0.25">
      <c r="A6594">
        <v>327713</v>
      </c>
      <c r="B6594" t="s">
        <v>63</v>
      </c>
      <c r="C6594" t="s">
        <v>43</v>
      </c>
      <c r="D6594" s="8">
        <v>41160</v>
      </c>
      <c r="E6594" t="s">
        <v>53</v>
      </c>
      <c r="F6594">
        <v>1035</v>
      </c>
      <c r="G6594" t="s">
        <v>66</v>
      </c>
      <c r="H6594" t="s">
        <v>4</v>
      </c>
      <c r="I6594">
        <v>4000</v>
      </c>
      <c r="J6594">
        <v>210</v>
      </c>
      <c r="K6594">
        <v>5</v>
      </c>
      <c r="L6594" t="s">
        <v>64</v>
      </c>
      <c r="M6594" t="s">
        <v>56</v>
      </c>
      <c r="N6594" t="s">
        <v>57</v>
      </c>
    </row>
    <row r="6595" spans="1:14" x14ac:dyDescent="0.25">
      <c r="A6595">
        <v>327717</v>
      </c>
      <c r="B6595" t="s">
        <v>149</v>
      </c>
      <c r="C6595" t="s">
        <v>43</v>
      </c>
      <c r="D6595" s="8">
        <v>41160</v>
      </c>
      <c r="E6595" t="s">
        <v>53</v>
      </c>
      <c r="F6595">
        <v>1743</v>
      </c>
      <c r="G6595" t="s">
        <v>21</v>
      </c>
      <c r="H6595" t="s">
        <v>4</v>
      </c>
      <c r="I6595">
        <v>2000</v>
      </c>
      <c r="K6595">
        <v>12</v>
      </c>
      <c r="L6595" t="s">
        <v>55</v>
      </c>
      <c r="M6595" t="s">
        <v>56</v>
      </c>
      <c r="N6595" t="s">
        <v>57</v>
      </c>
    </row>
    <row r="6596" spans="1:14" x14ac:dyDescent="0.25">
      <c r="A6596">
        <v>327722</v>
      </c>
      <c r="B6596" t="s">
        <v>95</v>
      </c>
      <c r="C6596" t="s">
        <v>43</v>
      </c>
      <c r="D6596" s="8">
        <v>41161</v>
      </c>
      <c r="E6596" t="s">
        <v>83</v>
      </c>
      <c r="F6596">
        <v>2250</v>
      </c>
      <c r="G6596" t="s">
        <v>19</v>
      </c>
      <c r="H6596" t="s">
        <v>4</v>
      </c>
      <c r="I6596">
        <v>100</v>
      </c>
      <c r="J6596">
        <v>125</v>
      </c>
      <c r="L6596" t="s">
        <v>55</v>
      </c>
      <c r="M6596" t="s">
        <v>56</v>
      </c>
      <c r="N6596" t="s">
        <v>57</v>
      </c>
    </row>
    <row r="6597" spans="1:14" x14ac:dyDescent="0.25">
      <c r="A6597">
        <v>327723</v>
      </c>
      <c r="B6597" t="s">
        <v>86</v>
      </c>
      <c r="C6597" t="s">
        <v>43</v>
      </c>
      <c r="D6597" s="8">
        <v>41161</v>
      </c>
      <c r="G6597" t="s">
        <v>15</v>
      </c>
      <c r="H6597" t="s">
        <v>3</v>
      </c>
      <c r="I6597">
        <v>6600</v>
      </c>
      <c r="J6597">
        <v>250</v>
      </c>
      <c r="L6597" t="s">
        <v>64</v>
      </c>
      <c r="M6597" t="s">
        <v>132</v>
      </c>
    </row>
    <row r="6598" spans="1:14" x14ac:dyDescent="0.25">
      <c r="A6598">
        <v>327728</v>
      </c>
      <c r="B6598" t="s">
        <v>235</v>
      </c>
      <c r="C6598" t="s">
        <v>43</v>
      </c>
      <c r="D6598" s="8">
        <v>41171</v>
      </c>
      <c r="E6598" t="s">
        <v>44</v>
      </c>
      <c r="F6598">
        <v>620</v>
      </c>
      <c r="G6598" t="s">
        <v>296</v>
      </c>
      <c r="H6598" t="s">
        <v>4</v>
      </c>
      <c r="I6598">
        <v>300</v>
      </c>
      <c r="J6598">
        <v>130</v>
      </c>
      <c r="L6598" t="s">
        <v>55</v>
      </c>
      <c r="M6598" t="s">
        <v>56</v>
      </c>
    </row>
    <row r="6599" spans="1:14" x14ac:dyDescent="0.25">
      <c r="A6599">
        <v>327735</v>
      </c>
      <c r="B6599" t="s">
        <v>48</v>
      </c>
      <c r="D6599" s="8">
        <v>41178</v>
      </c>
      <c r="G6599" t="s">
        <v>20</v>
      </c>
      <c r="H6599" t="s">
        <v>4</v>
      </c>
      <c r="K6599">
        <v>0</v>
      </c>
      <c r="M6599" t="s">
        <v>51</v>
      </c>
    </row>
    <row r="6600" spans="1:14" x14ac:dyDescent="0.25">
      <c r="A6600">
        <v>327738</v>
      </c>
      <c r="B6600" t="s">
        <v>48</v>
      </c>
      <c r="D6600" s="8">
        <v>41178</v>
      </c>
      <c r="G6600" t="s">
        <v>19</v>
      </c>
      <c r="H6600" t="s">
        <v>4</v>
      </c>
      <c r="K6600">
        <v>0</v>
      </c>
      <c r="M6600" t="s">
        <v>624</v>
      </c>
    </row>
    <row r="6601" spans="1:14" x14ac:dyDescent="0.25">
      <c r="A6601">
        <v>327739</v>
      </c>
      <c r="B6601" t="s">
        <v>48</v>
      </c>
      <c r="D6601" s="8">
        <v>41178</v>
      </c>
      <c r="G6601" t="s">
        <v>19</v>
      </c>
      <c r="H6601" t="s">
        <v>4</v>
      </c>
      <c r="K6601">
        <v>0</v>
      </c>
      <c r="M6601" t="s">
        <v>51</v>
      </c>
    </row>
    <row r="6602" spans="1:14" x14ac:dyDescent="0.25">
      <c r="A6602">
        <v>327745</v>
      </c>
      <c r="B6602" t="s">
        <v>48</v>
      </c>
      <c r="D6602" s="8">
        <v>41179</v>
      </c>
      <c r="G6602" t="s">
        <v>168</v>
      </c>
      <c r="H6602" t="s">
        <v>4</v>
      </c>
      <c r="K6602">
        <v>0</v>
      </c>
      <c r="M6602" t="s">
        <v>46</v>
      </c>
    </row>
    <row r="6603" spans="1:14" x14ac:dyDescent="0.25">
      <c r="A6603">
        <v>327746</v>
      </c>
      <c r="B6603" t="s">
        <v>48</v>
      </c>
      <c r="D6603" s="8">
        <v>41179</v>
      </c>
      <c r="G6603" t="s">
        <v>168</v>
      </c>
      <c r="H6603" t="s">
        <v>4</v>
      </c>
      <c r="K6603">
        <v>0</v>
      </c>
      <c r="M6603" t="s">
        <v>183</v>
      </c>
    </row>
    <row r="6604" spans="1:14" x14ac:dyDescent="0.25">
      <c r="A6604">
        <v>327749</v>
      </c>
      <c r="B6604" t="s">
        <v>48</v>
      </c>
      <c r="D6604" s="8">
        <v>41179</v>
      </c>
      <c r="G6604" t="s">
        <v>7</v>
      </c>
      <c r="H6604" t="s">
        <v>2</v>
      </c>
      <c r="K6604">
        <v>0</v>
      </c>
      <c r="M6604" t="s">
        <v>371</v>
      </c>
    </row>
    <row r="6605" spans="1:14" x14ac:dyDescent="0.25">
      <c r="A6605">
        <v>327751</v>
      </c>
      <c r="B6605" t="s">
        <v>48</v>
      </c>
      <c r="D6605" s="8">
        <v>41179</v>
      </c>
      <c r="G6605" t="s">
        <v>117</v>
      </c>
      <c r="H6605" t="s">
        <v>2</v>
      </c>
      <c r="K6605">
        <v>0</v>
      </c>
      <c r="M6605" t="s">
        <v>99</v>
      </c>
    </row>
    <row r="6606" spans="1:14" x14ac:dyDescent="0.25">
      <c r="A6606">
        <v>327754</v>
      </c>
      <c r="B6606" t="s">
        <v>48</v>
      </c>
      <c r="D6606" s="8">
        <v>41179</v>
      </c>
      <c r="G6606" t="s">
        <v>100</v>
      </c>
      <c r="H6606" t="s">
        <v>3</v>
      </c>
      <c r="K6606">
        <v>0</v>
      </c>
      <c r="M6606" t="s">
        <v>549</v>
      </c>
    </row>
    <row r="6607" spans="1:14" x14ac:dyDescent="0.25">
      <c r="A6607">
        <v>327756</v>
      </c>
      <c r="B6607" t="s">
        <v>48</v>
      </c>
      <c r="D6607" s="8">
        <v>41173</v>
      </c>
      <c r="G6607" t="s">
        <v>93</v>
      </c>
      <c r="H6607" t="s">
        <v>2</v>
      </c>
      <c r="K6607">
        <v>0</v>
      </c>
      <c r="M6607" t="s">
        <v>399</v>
      </c>
    </row>
    <row r="6608" spans="1:14" x14ac:dyDescent="0.25">
      <c r="A6608">
        <v>327758</v>
      </c>
      <c r="B6608" t="s">
        <v>48</v>
      </c>
      <c r="D6608" s="8">
        <v>41180</v>
      </c>
      <c r="G6608" t="s">
        <v>19</v>
      </c>
      <c r="H6608" t="s">
        <v>4</v>
      </c>
      <c r="K6608">
        <v>0</v>
      </c>
      <c r="M6608" t="s">
        <v>87</v>
      </c>
    </row>
    <row r="6609" spans="1:14" x14ac:dyDescent="0.25">
      <c r="A6609">
        <v>327760</v>
      </c>
      <c r="B6609" t="s">
        <v>48</v>
      </c>
      <c r="D6609" s="8">
        <v>41180</v>
      </c>
      <c r="G6609" t="s">
        <v>13</v>
      </c>
      <c r="H6609" t="s">
        <v>3</v>
      </c>
      <c r="K6609">
        <v>0</v>
      </c>
      <c r="M6609" t="s">
        <v>87</v>
      </c>
    </row>
    <row r="6610" spans="1:14" x14ac:dyDescent="0.25">
      <c r="A6610">
        <v>327761</v>
      </c>
      <c r="B6610" t="s">
        <v>48</v>
      </c>
      <c r="D6610" s="8">
        <v>41180</v>
      </c>
      <c r="G6610" t="s">
        <v>7</v>
      </c>
      <c r="H6610" t="s">
        <v>2</v>
      </c>
      <c r="K6610">
        <v>0</v>
      </c>
      <c r="M6610" t="s">
        <v>99</v>
      </c>
    </row>
    <row r="6611" spans="1:14" x14ac:dyDescent="0.25">
      <c r="A6611">
        <v>327765</v>
      </c>
      <c r="B6611" t="s">
        <v>48</v>
      </c>
      <c r="D6611" s="8">
        <v>41180</v>
      </c>
      <c r="G6611" t="s">
        <v>11</v>
      </c>
      <c r="H6611" t="s">
        <v>3</v>
      </c>
      <c r="K6611">
        <v>0</v>
      </c>
      <c r="M6611" t="s">
        <v>51</v>
      </c>
    </row>
    <row r="6612" spans="1:14" x14ac:dyDescent="0.25">
      <c r="A6612">
        <v>327772</v>
      </c>
      <c r="B6612" t="s">
        <v>48</v>
      </c>
      <c r="D6612" s="8">
        <v>41181</v>
      </c>
      <c r="G6612" t="s">
        <v>22</v>
      </c>
      <c r="H6612" t="s">
        <v>4</v>
      </c>
      <c r="K6612">
        <v>0</v>
      </c>
      <c r="M6612" t="s">
        <v>50</v>
      </c>
    </row>
    <row r="6613" spans="1:14" x14ac:dyDescent="0.25">
      <c r="A6613">
        <v>327778</v>
      </c>
      <c r="B6613" t="s">
        <v>48</v>
      </c>
      <c r="D6613" s="8">
        <v>41181</v>
      </c>
      <c r="G6613" t="s">
        <v>117</v>
      </c>
      <c r="H6613" t="s">
        <v>2</v>
      </c>
      <c r="K6613">
        <v>0</v>
      </c>
      <c r="M6613" t="s">
        <v>51</v>
      </c>
    </row>
    <row r="6614" spans="1:14" x14ac:dyDescent="0.25">
      <c r="A6614">
        <v>327780</v>
      </c>
      <c r="B6614" t="s">
        <v>48</v>
      </c>
      <c r="D6614" s="8">
        <v>41181</v>
      </c>
      <c r="G6614" t="s">
        <v>23</v>
      </c>
      <c r="H6614" t="s">
        <v>4</v>
      </c>
      <c r="K6614">
        <v>0</v>
      </c>
      <c r="M6614" t="s">
        <v>77</v>
      </c>
    </row>
    <row r="6615" spans="1:14" x14ac:dyDescent="0.25">
      <c r="A6615">
        <v>327781</v>
      </c>
      <c r="B6615" t="s">
        <v>48</v>
      </c>
      <c r="D6615" s="8">
        <v>41181</v>
      </c>
      <c r="G6615" t="s">
        <v>23</v>
      </c>
      <c r="H6615" t="s">
        <v>4</v>
      </c>
      <c r="K6615">
        <v>0</v>
      </c>
      <c r="M6615" t="s">
        <v>183</v>
      </c>
    </row>
    <row r="6616" spans="1:14" x14ac:dyDescent="0.25">
      <c r="A6616">
        <v>327784</v>
      </c>
      <c r="B6616" t="s">
        <v>48</v>
      </c>
      <c r="D6616" s="8">
        <v>41182</v>
      </c>
      <c r="G6616" t="s">
        <v>20</v>
      </c>
      <c r="H6616" t="s">
        <v>4</v>
      </c>
      <c r="K6616">
        <v>0</v>
      </c>
      <c r="M6616" t="s">
        <v>51</v>
      </c>
    </row>
    <row r="6617" spans="1:14" x14ac:dyDescent="0.25">
      <c r="A6617">
        <v>327791</v>
      </c>
      <c r="B6617" t="s">
        <v>48</v>
      </c>
      <c r="D6617" s="8">
        <v>41182</v>
      </c>
      <c r="G6617" t="s">
        <v>19</v>
      </c>
      <c r="H6617" t="s">
        <v>4</v>
      </c>
      <c r="K6617">
        <v>0</v>
      </c>
      <c r="M6617" t="s">
        <v>51</v>
      </c>
    </row>
    <row r="6618" spans="1:14" x14ac:dyDescent="0.25">
      <c r="A6618">
        <v>327795</v>
      </c>
      <c r="B6618" t="s">
        <v>48</v>
      </c>
      <c r="D6618" s="8">
        <v>41182</v>
      </c>
      <c r="G6618" t="s">
        <v>117</v>
      </c>
      <c r="H6618" t="s">
        <v>2</v>
      </c>
      <c r="K6618">
        <v>0</v>
      </c>
      <c r="M6618" t="s">
        <v>118</v>
      </c>
    </row>
    <row r="6619" spans="1:14" x14ac:dyDescent="0.25">
      <c r="A6619">
        <v>327799</v>
      </c>
      <c r="B6619" t="s">
        <v>78</v>
      </c>
      <c r="C6619" t="s">
        <v>43</v>
      </c>
      <c r="D6619" s="8">
        <v>41153</v>
      </c>
      <c r="E6619" t="s">
        <v>83</v>
      </c>
      <c r="F6619">
        <v>2205</v>
      </c>
      <c r="G6619" t="s">
        <v>15</v>
      </c>
      <c r="H6619" t="s">
        <v>3</v>
      </c>
      <c r="I6619">
        <v>4000</v>
      </c>
      <c r="J6619">
        <v>230</v>
      </c>
      <c r="K6619">
        <v>8</v>
      </c>
      <c r="L6619" t="s">
        <v>64</v>
      </c>
      <c r="M6619" t="s">
        <v>238</v>
      </c>
      <c r="N6619" t="s">
        <v>57</v>
      </c>
    </row>
    <row r="6620" spans="1:14" x14ac:dyDescent="0.25">
      <c r="A6620">
        <v>327800</v>
      </c>
      <c r="B6620" t="s">
        <v>276</v>
      </c>
      <c r="C6620" t="s">
        <v>43</v>
      </c>
      <c r="D6620" s="8">
        <v>41153</v>
      </c>
      <c r="E6620" t="s">
        <v>83</v>
      </c>
      <c r="F6620">
        <v>415</v>
      </c>
      <c r="G6620" t="s">
        <v>15</v>
      </c>
      <c r="H6620" t="s">
        <v>3</v>
      </c>
      <c r="I6620">
        <v>500</v>
      </c>
      <c r="J6620">
        <v>135</v>
      </c>
      <c r="L6620" t="s">
        <v>55</v>
      </c>
      <c r="M6620" t="s">
        <v>46</v>
      </c>
      <c r="N6620" t="s">
        <v>57</v>
      </c>
    </row>
    <row r="6621" spans="1:14" x14ac:dyDescent="0.25">
      <c r="A6621">
        <v>327801</v>
      </c>
      <c r="B6621" t="s">
        <v>347</v>
      </c>
      <c r="C6621" t="s">
        <v>43</v>
      </c>
      <c r="D6621" s="8">
        <v>41153</v>
      </c>
      <c r="E6621" t="s">
        <v>53</v>
      </c>
      <c r="F6621">
        <v>905</v>
      </c>
      <c r="G6621" t="s">
        <v>19</v>
      </c>
      <c r="H6621" t="s">
        <v>4</v>
      </c>
      <c r="I6621">
        <v>0</v>
      </c>
      <c r="J6621">
        <v>140</v>
      </c>
      <c r="K6621">
        <v>0</v>
      </c>
      <c r="L6621" t="s">
        <v>73</v>
      </c>
      <c r="M6621" t="s">
        <v>56</v>
      </c>
      <c r="N6621" t="s">
        <v>57</v>
      </c>
    </row>
    <row r="6622" spans="1:14" x14ac:dyDescent="0.25">
      <c r="A6622">
        <v>327806</v>
      </c>
      <c r="B6622" t="s">
        <v>358</v>
      </c>
      <c r="C6622" t="s">
        <v>71</v>
      </c>
      <c r="D6622" s="8">
        <v>41153</v>
      </c>
      <c r="E6622" t="s">
        <v>83</v>
      </c>
      <c r="F6622">
        <v>1943</v>
      </c>
      <c r="G6622" t="s">
        <v>98</v>
      </c>
      <c r="H6622" t="s">
        <v>2</v>
      </c>
      <c r="I6622">
        <v>100</v>
      </c>
      <c r="J6622">
        <v>70</v>
      </c>
      <c r="L6622" t="s">
        <v>55</v>
      </c>
      <c r="M6622" t="s">
        <v>56</v>
      </c>
      <c r="N6622" t="s">
        <v>57</v>
      </c>
    </row>
    <row r="6623" spans="1:14" x14ac:dyDescent="0.25">
      <c r="A6623">
        <v>327807</v>
      </c>
      <c r="B6623" t="s">
        <v>220</v>
      </c>
      <c r="C6623" t="s">
        <v>43</v>
      </c>
      <c r="D6623" s="8">
        <v>41153</v>
      </c>
      <c r="E6623" t="s">
        <v>53</v>
      </c>
      <c r="F6623">
        <v>1330</v>
      </c>
      <c r="G6623" t="s">
        <v>21</v>
      </c>
      <c r="H6623" t="s">
        <v>4</v>
      </c>
      <c r="I6623">
        <v>0</v>
      </c>
      <c r="K6623">
        <v>0</v>
      </c>
      <c r="L6623" t="s">
        <v>84</v>
      </c>
      <c r="M6623" t="s">
        <v>56</v>
      </c>
    </row>
    <row r="6624" spans="1:14" x14ac:dyDescent="0.25">
      <c r="A6624">
        <v>327808</v>
      </c>
      <c r="B6624" t="s">
        <v>92</v>
      </c>
      <c r="C6624" t="s">
        <v>43</v>
      </c>
      <c r="D6624" s="8">
        <v>41153</v>
      </c>
      <c r="E6624" t="s">
        <v>83</v>
      </c>
      <c r="G6624" t="s">
        <v>10</v>
      </c>
      <c r="H6624" t="s">
        <v>2</v>
      </c>
      <c r="I6624">
        <v>1600</v>
      </c>
      <c r="J6624">
        <v>120</v>
      </c>
      <c r="L6624" t="s">
        <v>55</v>
      </c>
      <c r="M6624" t="s">
        <v>56</v>
      </c>
      <c r="N6624" t="s">
        <v>57</v>
      </c>
    </row>
    <row r="6625" spans="1:14" x14ac:dyDescent="0.25">
      <c r="A6625">
        <v>327811</v>
      </c>
      <c r="B6625" t="s">
        <v>155</v>
      </c>
      <c r="C6625" t="s">
        <v>71</v>
      </c>
      <c r="D6625" s="8">
        <v>41153</v>
      </c>
      <c r="E6625" t="s">
        <v>53</v>
      </c>
      <c r="F6625">
        <v>850</v>
      </c>
      <c r="G6625" t="s">
        <v>511</v>
      </c>
      <c r="H6625" t="s">
        <v>2</v>
      </c>
      <c r="K6625">
        <v>0</v>
      </c>
      <c r="L6625" t="s">
        <v>64</v>
      </c>
      <c r="M6625" t="s">
        <v>238</v>
      </c>
    </row>
    <row r="6626" spans="1:14" x14ac:dyDescent="0.25">
      <c r="A6626">
        <v>327815</v>
      </c>
      <c r="B6626" t="s">
        <v>42</v>
      </c>
      <c r="C6626" t="s">
        <v>43</v>
      </c>
      <c r="D6626" s="8">
        <v>41153</v>
      </c>
      <c r="E6626" t="s">
        <v>83</v>
      </c>
      <c r="F6626">
        <v>2052</v>
      </c>
      <c r="G6626" t="s">
        <v>8</v>
      </c>
      <c r="H6626" t="s">
        <v>2</v>
      </c>
      <c r="M6626" t="s">
        <v>342</v>
      </c>
      <c r="N6626" t="s">
        <v>57</v>
      </c>
    </row>
    <row r="6627" spans="1:14" x14ac:dyDescent="0.25">
      <c r="A6627">
        <v>327823</v>
      </c>
      <c r="B6627" t="s">
        <v>146</v>
      </c>
      <c r="C6627" t="s">
        <v>43</v>
      </c>
      <c r="D6627" s="8">
        <v>41154</v>
      </c>
      <c r="E6627" t="s">
        <v>83</v>
      </c>
      <c r="F6627">
        <v>2330</v>
      </c>
      <c r="G6627" t="s">
        <v>360</v>
      </c>
      <c r="H6627" t="s">
        <v>3</v>
      </c>
      <c r="I6627">
        <v>50</v>
      </c>
      <c r="J6627">
        <v>139</v>
      </c>
      <c r="K6627">
        <v>0</v>
      </c>
      <c r="L6627" t="s">
        <v>55</v>
      </c>
      <c r="M6627" t="s">
        <v>56</v>
      </c>
      <c r="N6627" t="s">
        <v>57</v>
      </c>
    </row>
    <row r="6628" spans="1:14" x14ac:dyDescent="0.25">
      <c r="A6628">
        <v>327825</v>
      </c>
      <c r="B6628" t="s">
        <v>63</v>
      </c>
      <c r="C6628" t="s">
        <v>43</v>
      </c>
      <c r="D6628" s="8">
        <v>41154</v>
      </c>
      <c r="E6628" t="s">
        <v>107</v>
      </c>
      <c r="G6628" t="s">
        <v>66</v>
      </c>
      <c r="H6628" t="s">
        <v>4</v>
      </c>
      <c r="L6628" t="s">
        <v>45</v>
      </c>
      <c r="M6628" t="s">
        <v>115</v>
      </c>
      <c r="N6628" t="s">
        <v>57</v>
      </c>
    </row>
    <row r="6629" spans="1:14" x14ac:dyDescent="0.25">
      <c r="A6629">
        <v>327827</v>
      </c>
      <c r="B6629" t="s">
        <v>42</v>
      </c>
      <c r="C6629" t="s">
        <v>43</v>
      </c>
      <c r="D6629" s="8">
        <v>41154</v>
      </c>
      <c r="E6629" t="s">
        <v>83</v>
      </c>
      <c r="F6629">
        <v>2030</v>
      </c>
      <c r="G6629" t="s">
        <v>6</v>
      </c>
      <c r="H6629" t="s">
        <v>2</v>
      </c>
      <c r="I6629">
        <v>0</v>
      </c>
      <c r="J6629">
        <v>120</v>
      </c>
      <c r="K6629">
        <v>0</v>
      </c>
      <c r="L6629" t="s">
        <v>84</v>
      </c>
      <c r="M6629" t="s">
        <v>56</v>
      </c>
      <c r="N6629" t="s">
        <v>57</v>
      </c>
    </row>
    <row r="6630" spans="1:14" x14ac:dyDescent="0.25">
      <c r="A6630">
        <v>327828</v>
      </c>
      <c r="B6630" t="s">
        <v>42</v>
      </c>
      <c r="C6630" t="s">
        <v>43</v>
      </c>
      <c r="D6630" s="8">
        <v>41154</v>
      </c>
      <c r="E6630" t="s">
        <v>83</v>
      </c>
      <c r="F6630">
        <v>634</v>
      </c>
      <c r="G6630" t="s">
        <v>21</v>
      </c>
      <c r="H6630" t="s">
        <v>4</v>
      </c>
      <c r="I6630">
        <v>0</v>
      </c>
      <c r="K6630">
        <v>0</v>
      </c>
      <c r="L6630" t="s">
        <v>73</v>
      </c>
      <c r="M6630" t="s">
        <v>56</v>
      </c>
      <c r="N6630" t="s">
        <v>57</v>
      </c>
    </row>
    <row r="6631" spans="1:14" x14ac:dyDescent="0.25">
      <c r="A6631">
        <v>327830</v>
      </c>
      <c r="B6631" t="s">
        <v>146</v>
      </c>
      <c r="C6631" t="s">
        <v>43</v>
      </c>
      <c r="D6631" s="8">
        <v>41155</v>
      </c>
      <c r="E6631" t="s">
        <v>53</v>
      </c>
      <c r="F6631">
        <v>756</v>
      </c>
      <c r="G6631" t="s">
        <v>15</v>
      </c>
      <c r="H6631" t="s">
        <v>3</v>
      </c>
      <c r="I6631">
        <v>0</v>
      </c>
      <c r="K6631">
        <v>0</v>
      </c>
      <c r="L6631" t="s">
        <v>84</v>
      </c>
      <c r="M6631" t="s">
        <v>183</v>
      </c>
      <c r="N6631" t="s">
        <v>57</v>
      </c>
    </row>
    <row r="6632" spans="1:14" x14ac:dyDescent="0.25">
      <c r="A6632">
        <v>327847</v>
      </c>
      <c r="B6632" t="s">
        <v>146</v>
      </c>
      <c r="C6632" t="s">
        <v>43</v>
      </c>
      <c r="D6632" s="8">
        <v>41155</v>
      </c>
      <c r="G6632" t="s">
        <v>134</v>
      </c>
      <c r="H6632" t="s">
        <v>2</v>
      </c>
      <c r="I6632">
        <v>5</v>
      </c>
      <c r="J6632">
        <v>135</v>
      </c>
      <c r="K6632">
        <v>0</v>
      </c>
      <c r="L6632" t="s">
        <v>55</v>
      </c>
      <c r="M6632" t="s">
        <v>46</v>
      </c>
      <c r="N6632" t="s">
        <v>57</v>
      </c>
    </row>
    <row r="6633" spans="1:14" x14ac:dyDescent="0.25">
      <c r="A6633">
        <v>327852</v>
      </c>
      <c r="B6633" t="s">
        <v>263</v>
      </c>
      <c r="C6633" t="s">
        <v>43</v>
      </c>
      <c r="D6633" s="8">
        <v>41156</v>
      </c>
      <c r="E6633" t="s">
        <v>53</v>
      </c>
      <c r="F6633">
        <v>1040</v>
      </c>
      <c r="G6633" t="s">
        <v>22</v>
      </c>
      <c r="H6633" t="s">
        <v>4</v>
      </c>
      <c r="I6633">
        <v>0</v>
      </c>
      <c r="K6633">
        <v>0</v>
      </c>
      <c r="L6633" t="s">
        <v>73</v>
      </c>
      <c r="M6633" t="s">
        <v>175</v>
      </c>
      <c r="N6633" t="s">
        <v>57</v>
      </c>
    </row>
    <row r="6634" spans="1:14" x14ac:dyDescent="0.25">
      <c r="A6634">
        <v>327853</v>
      </c>
      <c r="B6634" t="s">
        <v>78</v>
      </c>
      <c r="C6634" t="s">
        <v>43</v>
      </c>
      <c r="D6634" s="8">
        <v>41156</v>
      </c>
      <c r="E6634" t="s">
        <v>53</v>
      </c>
      <c r="F6634">
        <v>830</v>
      </c>
      <c r="G6634" t="s">
        <v>19</v>
      </c>
      <c r="H6634" t="s">
        <v>4</v>
      </c>
      <c r="I6634">
        <v>0</v>
      </c>
      <c r="K6634">
        <v>0</v>
      </c>
      <c r="L6634" t="s">
        <v>84</v>
      </c>
      <c r="M6634" t="s">
        <v>333</v>
      </c>
      <c r="N6634" t="s">
        <v>57</v>
      </c>
    </row>
    <row r="6635" spans="1:14" x14ac:dyDescent="0.25">
      <c r="A6635">
        <v>327854</v>
      </c>
      <c r="B6635" t="s">
        <v>220</v>
      </c>
      <c r="C6635" t="s">
        <v>43</v>
      </c>
      <c r="D6635" s="8">
        <v>41156</v>
      </c>
      <c r="E6635" t="s">
        <v>107</v>
      </c>
      <c r="F6635">
        <v>1900</v>
      </c>
      <c r="G6635" t="s">
        <v>702</v>
      </c>
      <c r="H6635" t="s">
        <v>3</v>
      </c>
      <c r="I6635">
        <v>50</v>
      </c>
      <c r="J6635">
        <v>130</v>
      </c>
      <c r="K6635">
        <v>0</v>
      </c>
      <c r="L6635" t="s">
        <v>55</v>
      </c>
      <c r="M6635" t="s">
        <v>46</v>
      </c>
      <c r="N6635" t="s">
        <v>57</v>
      </c>
    </row>
    <row r="6636" spans="1:14" x14ac:dyDescent="0.25">
      <c r="A6636">
        <v>327866</v>
      </c>
      <c r="B6636" t="s">
        <v>63</v>
      </c>
      <c r="C6636" t="s">
        <v>43</v>
      </c>
      <c r="D6636" s="8">
        <v>41156</v>
      </c>
      <c r="E6636" t="s">
        <v>53</v>
      </c>
      <c r="F6636">
        <v>1710</v>
      </c>
      <c r="G6636" t="s">
        <v>20</v>
      </c>
      <c r="H6636" t="s">
        <v>4</v>
      </c>
      <c r="I6636">
        <v>0</v>
      </c>
      <c r="J6636">
        <v>110</v>
      </c>
      <c r="K6636">
        <v>0</v>
      </c>
      <c r="L6636" t="s">
        <v>73</v>
      </c>
      <c r="M6636" t="s">
        <v>77</v>
      </c>
      <c r="N6636" t="s">
        <v>57</v>
      </c>
    </row>
    <row r="6637" spans="1:14" x14ac:dyDescent="0.25">
      <c r="A6637">
        <v>327875</v>
      </c>
      <c r="B6637" t="s">
        <v>48</v>
      </c>
      <c r="D6637" s="8">
        <v>41153</v>
      </c>
      <c r="G6637" t="s">
        <v>102</v>
      </c>
      <c r="H6637" t="s">
        <v>2</v>
      </c>
      <c r="K6637">
        <v>0</v>
      </c>
      <c r="M6637" t="s">
        <v>51</v>
      </c>
    </row>
    <row r="6638" spans="1:14" x14ac:dyDescent="0.25">
      <c r="A6638">
        <v>327878</v>
      </c>
      <c r="B6638" t="s">
        <v>48</v>
      </c>
      <c r="D6638" s="8">
        <v>41155</v>
      </c>
      <c r="G6638" t="s">
        <v>21</v>
      </c>
      <c r="H6638" t="s">
        <v>4</v>
      </c>
      <c r="K6638">
        <v>0</v>
      </c>
      <c r="M6638" t="s">
        <v>172</v>
      </c>
    </row>
    <row r="6639" spans="1:14" x14ac:dyDescent="0.25">
      <c r="A6639">
        <v>327881</v>
      </c>
      <c r="B6639" t="s">
        <v>48</v>
      </c>
      <c r="D6639" s="8">
        <v>41156</v>
      </c>
      <c r="G6639" t="s">
        <v>20</v>
      </c>
      <c r="H6639" t="s">
        <v>4</v>
      </c>
      <c r="K6639">
        <v>0</v>
      </c>
      <c r="M6639" t="s">
        <v>77</v>
      </c>
    </row>
    <row r="6640" spans="1:14" x14ac:dyDescent="0.25">
      <c r="A6640">
        <v>327886</v>
      </c>
      <c r="B6640" t="s">
        <v>48</v>
      </c>
      <c r="D6640" s="8">
        <v>41156</v>
      </c>
      <c r="G6640" t="s">
        <v>7</v>
      </c>
      <c r="H6640" t="s">
        <v>2</v>
      </c>
      <c r="K6640">
        <v>0</v>
      </c>
      <c r="M6640" t="s">
        <v>50</v>
      </c>
    </row>
    <row r="6641" spans="1:14" x14ac:dyDescent="0.25">
      <c r="A6641">
        <v>327887</v>
      </c>
      <c r="B6641" t="s">
        <v>48</v>
      </c>
      <c r="D6641" s="8">
        <v>41156</v>
      </c>
      <c r="G6641" t="s">
        <v>164</v>
      </c>
      <c r="H6641" t="s">
        <v>4</v>
      </c>
      <c r="K6641">
        <v>0</v>
      </c>
      <c r="M6641" t="s">
        <v>233</v>
      </c>
    </row>
    <row r="6642" spans="1:14" x14ac:dyDescent="0.25">
      <c r="A6642">
        <v>327899</v>
      </c>
      <c r="B6642" t="s">
        <v>48</v>
      </c>
      <c r="D6642" s="8">
        <v>41157</v>
      </c>
      <c r="G6642" t="s">
        <v>93</v>
      </c>
      <c r="H6642" t="s">
        <v>2</v>
      </c>
      <c r="K6642">
        <v>0</v>
      </c>
      <c r="M6642" t="s">
        <v>99</v>
      </c>
    </row>
    <row r="6643" spans="1:14" x14ac:dyDescent="0.25">
      <c r="A6643">
        <v>327900</v>
      </c>
      <c r="B6643" t="s">
        <v>48</v>
      </c>
      <c r="D6643" s="8">
        <v>41157</v>
      </c>
      <c r="G6643" t="s">
        <v>23</v>
      </c>
      <c r="H6643" t="s">
        <v>4</v>
      </c>
      <c r="K6643">
        <v>0</v>
      </c>
      <c r="M6643" t="s">
        <v>231</v>
      </c>
    </row>
    <row r="6644" spans="1:14" x14ac:dyDescent="0.25">
      <c r="A6644">
        <v>327903</v>
      </c>
      <c r="B6644" t="s">
        <v>48</v>
      </c>
      <c r="D6644" s="8">
        <v>41158</v>
      </c>
      <c r="G6644" t="s">
        <v>20</v>
      </c>
      <c r="H6644" t="s">
        <v>4</v>
      </c>
      <c r="K6644">
        <v>0</v>
      </c>
      <c r="M6644" t="s">
        <v>231</v>
      </c>
    </row>
    <row r="6645" spans="1:14" x14ac:dyDescent="0.25">
      <c r="A6645">
        <v>327905</v>
      </c>
      <c r="B6645" t="s">
        <v>48</v>
      </c>
      <c r="D6645" s="8">
        <v>41158</v>
      </c>
      <c r="G6645" t="s">
        <v>114</v>
      </c>
      <c r="H6645" t="s">
        <v>3</v>
      </c>
      <c r="K6645">
        <v>0</v>
      </c>
      <c r="M6645" t="s">
        <v>60</v>
      </c>
    </row>
    <row r="6646" spans="1:14" x14ac:dyDescent="0.25">
      <c r="A6646">
        <v>327906</v>
      </c>
      <c r="B6646" t="s">
        <v>48</v>
      </c>
      <c r="D6646" s="8">
        <v>41158</v>
      </c>
      <c r="G6646" t="s">
        <v>22</v>
      </c>
      <c r="H6646" t="s">
        <v>4</v>
      </c>
      <c r="K6646">
        <v>0</v>
      </c>
      <c r="M6646" t="s">
        <v>60</v>
      </c>
    </row>
    <row r="6647" spans="1:14" x14ac:dyDescent="0.25">
      <c r="A6647">
        <v>327907</v>
      </c>
      <c r="B6647" t="s">
        <v>48</v>
      </c>
      <c r="D6647" s="8">
        <v>41158</v>
      </c>
      <c r="G6647" t="s">
        <v>7</v>
      </c>
      <c r="H6647" t="s">
        <v>2</v>
      </c>
      <c r="K6647">
        <v>0</v>
      </c>
      <c r="M6647" t="s">
        <v>99</v>
      </c>
    </row>
    <row r="6648" spans="1:14" x14ac:dyDescent="0.25">
      <c r="A6648">
        <v>327908</v>
      </c>
      <c r="B6648" t="s">
        <v>48</v>
      </c>
      <c r="D6648" s="8">
        <v>41158</v>
      </c>
      <c r="G6648" t="s">
        <v>7</v>
      </c>
      <c r="H6648" t="s">
        <v>2</v>
      </c>
      <c r="K6648">
        <v>0</v>
      </c>
      <c r="M6648" t="s">
        <v>50</v>
      </c>
    </row>
    <row r="6649" spans="1:14" x14ac:dyDescent="0.25">
      <c r="A6649">
        <v>327909</v>
      </c>
      <c r="B6649" t="s">
        <v>48</v>
      </c>
      <c r="D6649" s="8">
        <v>41158</v>
      </c>
      <c r="G6649" t="s">
        <v>117</v>
      </c>
      <c r="H6649" t="s">
        <v>2</v>
      </c>
      <c r="K6649">
        <v>0</v>
      </c>
      <c r="M6649" t="s">
        <v>118</v>
      </c>
    </row>
    <row r="6650" spans="1:14" x14ac:dyDescent="0.25">
      <c r="A6650">
        <v>327910</v>
      </c>
      <c r="B6650" t="s">
        <v>48</v>
      </c>
      <c r="D6650" s="8">
        <v>41158</v>
      </c>
      <c r="G6650" t="s">
        <v>526</v>
      </c>
      <c r="H6650" t="s">
        <v>2</v>
      </c>
      <c r="K6650">
        <v>0</v>
      </c>
      <c r="M6650" t="s">
        <v>520</v>
      </c>
    </row>
    <row r="6651" spans="1:14" x14ac:dyDescent="0.25">
      <c r="A6651">
        <v>327913</v>
      </c>
      <c r="B6651" t="s">
        <v>48</v>
      </c>
      <c r="D6651" s="8">
        <v>41158</v>
      </c>
      <c r="G6651" t="s">
        <v>102</v>
      </c>
      <c r="H6651" t="s">
        <v>2</v>
      </c>
      <c r="K6651">
        <v>0</v>
      </c>
      <c r="M6651" t="s">
        <v>56</v>
      </c>
    </row>
    <row r="6652" spans="1:14" x14ac:dyDescent="0.25">
      <c r="A6652">
        <v>327915</v>
      </c>
      <c r="B6652" t="s">
        <v>48</v>
      </c>
      <c r="D6652" s="8">
        <v>41158</v>
      </c>
      <c r="G6652" t="s">
        <v>272</v>
      </c>
      <c r="H6652" t="s">
        <v>4</v>
      </c>
      <c r="K6652">
        <v>0</v>
      </c>
      <c r="M6652" t="s">
        <v>183</v>
      </c>
    </row>
    <row r="6653" spans="1:14" x14ac:dyDescent="0.25">
      <c r="A6653">
        <v>327917</v>
      </c>
      <c r="B6653" t="s">
        <v>48</v>
      </c>
      <c r="D6653" s="8">
        <v>41159</v>
      </c>
      <c r="G6653" t="s">
        <v>19</v>
      </c>
      <c r="H6653" t="s">
        <v>4</v>
      </c>
      <c r="K6653">
        <v>0</v>
      </c>
      <c r="M6653" t="s">
        <v>152</v>
      </c>
    </row>
    <row r="6654" spans="1:14" x14ac:dyDescent="0.25">
      <c r="A6654">
        <v>327925</v>
      </c>
      <c r="B6654" t="s">
        <v>263</v>
      </c>
      <c r="C6654" t="s">
        <v>43</v>
      </c>
      <c r="D6654" s="8">
        <v>41157</v>
      </c>
      <c r="E6654" t="s">
        <v>53</v>
      </c>
      <c r="F6654">
        <v>1149</v>
      </c>
      <c r="G6654" t="s">
        <v>14</v>
      </c>
      <c r="H6654" t="s">
        <v>3</v>
      </c>
      <c r="I6654">
        <v>10</v>
      </c>
      <c r="J6654">
        <v>100</v>
      </c>
      <c r="K6654">
        <v>0</v>
      </c>
      <c r="L6654" t="s">
        <v>64</v>
      </c>
      <c r="M6654" t="s">
        <v>56</v>
      </c>
      <c r="N6654" t="s">
        <v>57</v>
      </c>
    </row>
    <row r="6655" spans="1:14" x14ac:dyDescent="0.25">
      <c r="A6655">
        <v>327927</v>
      </c>
      <c r="B6655" t="s">
        <v>78</v>
      </c>
      <c r="C6655" t="s">
        <v>43</v>
      </c>
      <c r="D6655" s="8">
        <v>41157</v>
      </c>
      <c r="E6655" t="s">
        <v>83</v>
      </c>
      <c r="G6655" t="s">
        <v>6</v>
      </c>
      <c r="H6655" t="s">
        <v>2</v>
      </c>
      <c r="I6655">
        <v>20</v>
      </c>
      <c r="K6655">
        <v>0</v>
      </c>
      <c r="L6655" t="s">
        <v>55</v>
      </c>
      <c r="M6655" t="s">
        <v>351</v>
      </c>
      <c r="N6655" t="s">
        <v>57</v>
      </c>
    </row>
    <row r="6656" spans="1:14" x14ac:dyDescent="0.25">
      <c r="A6656">
        <v>327930</v>
      </c>
      <c r="B6656" t="s">
        <v>78</v>
      </c>
      <c r="C6656" t="s">
        <v>43</v>
      </c>
      <c r="D6656" s="8">
        <v>41157</v>
      </c>
      <c r="E6656" t="s">
        <v>53</v>
      </c>
      <c r="F6656">
        <v>1010</v>
      </c>
      <c r="G6656" t="s">
        <v>19</v>
      </c>
      <c r="H6656" t="s">
        <v>4</v>
      </c>
      <c r="I6656">
        <v>0</v>
      </c>
      <c r="J6656">
        <v>120</v>
      </c>
      <c r="K6656">
        <v>0</v>
      </c>
      <c r="L6656" t="s">
        <v>73</v>
      </c>
      <c r="M6656" t="s">
        <v>152</v>
      </c>
      <c r="N6656" t="s">
        <v>57</v>
      </c>
    </row>
    <row r="6657" spans="1:14" x14ac:dyDescent="0.25">
      <c r="A6657">
        <v>327933</v>
      </c>
      <c r="B6657" t="s">
        <v>218</v>
      </c>
      <c r="C6657" t="s">
        <v>43</v>
      </c>
      <c r="D6657" s="8">
        <v>41157</v>
      </c>
      <c r="E6657" t="s">
        <v>83</v>
      </c>
      <c r="F6657">
        <v>2130</v>
      </c>
      <c r="G6657" t="s">
        <v>243</v>
      </c>
      <c r="H6657" t="s">
        <v>4</v>
      </c>
      <c r="I6657">
        <v>0</v>
      </c>
      <c r="J6657">
        <v>100</v>
      </c>
      <c r="K6657">
        <v>0</v>
      </c>
      <c r="L6657" t="s">
        <v>73</v>
      </c>
      <c r="M6657" t="s">
        <v>46</v>
      </c>
      <c r="N6657" t="s">
        <v>57</v>
      </c>
    </row>
    <row r="6658" spans="1:14" x14ac:dyDescent="0.25">
      <c r="A6658">
        <v>327941</v>
      </c>
      <c r="B6658" t="s">
        <v>63</v>
      </c>
      <c r="C6658" t="s">
        <v>43</v>
      </c>
      <c r="D6658" s="8">
        <v>41157</v>
      </c>
      <c r="E6658" t="s">
        <v>53</v>
      </c>
      <c r="F6658">
        <v>930</v>
      </c>
      <c r="G6658" t="s">
        <v>22</v>
      </c>
      <c r="H6658" t="s">
        <v>4</v>
      </c>
      <c r="I6658">
        <v>50</v>
      </c>
      <c r="J6658">
        <v>140</v>
      </c>
      <c r="K6658">
        <v>0</v>
      </c>
      <c r="L6658" t="s">
        <v>64</v>
      </c>
      <c r="M6658" t="s">
        <v>56</v>
      </c>
      <c r="N6658" t="s">
        <v>57</v>
      </c>
    </row>
    <row r="6659" spans="1:14" x14ac:dyDescent="0.25">
      <c r="A6659">
        <v>327955</v>
      </c>
      <c r="B6659" t="s">
        <v>465</v>
      </c>
      <c r="C6659" t="s">
        <v>71</v>
      </c>
      <c r="D6659" s="8">
        <v>41157</v>
      </c>
      <c r="E6659" t="s">
        <v>107</v>
      </c>
      <c r="F6659">
        <v>2015</v>
      </c>
      <c r="G6659" t="s">
        <v>248</v>
      </c>
      <c r="H6659" t="s">
        <v>2</v>
      </c>
      <c r="I6659">
        <v>1000</v>
      </c>
      <c r="J6659">
        <v>120</v>
      </c>
      <c r="K6659">
        <v>1</v>
      </c>
      <c r="L6659" t="s">
        <v>55</v>
      </c>
      <c r="M6659" t="s">
        <v>56</v>
      </c>
      <c r="N6659" t="s">
        <v>57</v>
      </c>
    </row>
    <row r="6660" spans="1:14" x14ac:dyDescent="0.25">
      <c r="A6660">
        <v>327956</v>
      </c>
      <c r="B6660" t="s">
        <v>192</v>
      </c>
      <c r="C6660" t="s">
        <v>43</v>
      </c>
      <c r="D6660" s="8">
        <v>41158</v>
      </c>
      <c r="E6660" t="s">
        <v>83</v>
      </c>
      <c r="F6660">
        <v>2020</v>
      </c>
      <c r="G6660" t="s">
        <v>317</v>
      </c>
      <c r="H6660" t="s">
        <v>2</v>
      </c>
      <c r="I6660">
        <v>0</v>
      </c>
      <c r="J6660">
        <v>10</v>
      </c>
      <c r="K6660">
        <v>0</v>
      </c>
      <c r="L6660" t="s">
        <v>84</v>
      </c>
      <c r="M6660" t="s">
        <v>80</v>
      </c>
      <c r="N6660" t="s">
        <v>57</v>
      </c>
    </row>
    <row r="6661" spans="1:14" x14ac:dyDescent="0.25">
      <c r="A6661">
        <v>327961</v>
      </c>
      <c r="B6661" t="s">
        <v>220</v>
      </c>
      <c r="C6661" t="s">
        <v>43</v>
      </c>
      <c r="D6661" s="8">
        <v>41158</v>
      </c>
      <c r="E6661" t="s">
        <v>53</v>
      </c>
      <c r="F6661">
        <v>920</v>
      </c>
      <c r="G6661" t="s">
        <v>168</v>
      </c>
      <c r="H6661" t="s">
        <v>4</v>
      </c>
      <c r="I6661">
        <v>0</v>
      </c>
      <c r="K6661">
        <v>0</v>
      </c>
      <c r="L6661" t="s">
        <v>73</v>
      </c>
      <c r="M6661" t="s">
        <v>238</v>
      </c>
      <c r="N6661" t="s">
        <v>57</v>
      </c>
    </row>
    <row r="6662" spans="1:14" x14ac:dyDescent="0.25">
      <c r="A6662">
        <v>327969</v>
      </c>
      <c r="B6662" t="s">
        <v>218</v>
      </c>
      <c r="C6662" t="s">
        <v>43</v>
      </c>
      <c r="D6662" s="8">
        <v>41158</v>
      </c>
      <c r="E6662" t="s">
        <v>83</v>
      </c>
      <c r="F6662">
        <v>400</v>
      </c>
      <c r="G6662" t="s">
        <v>21</v>
      </c>
      <c r="H6662" t="s">
        <v>4</v>
      </c>
      <c r="I6662">
        <v>2000</v>
      </c>
      <c r="J6662">
        <v>200</v>
      </c>
      <c r="L6662" t="s">
        <v>55</v>
      </c>
      <c r="M6662" t="s">
        <v>56</v>
      </c>
    </row>
    <row r="6663" spans="1:14" x14ac:dyDescent="0.25">
      <c r="A6663">
        <v>327970</v>
      </c>
      <c r="B6663" t="s">
        <v>218</v>
      </c>
      <c r="C6663" t="s">
        <v>43</v>
      </c>
      <c r="D6663" s="8">
        <v>41158</v>
      </c>
      <c r="E6663" t="s">
        <v>83</v>
      </c>
      <c r="F6663">
        <v>2210</v>
      </c>
      <c r="G6663" t="s">
        <v>15</v>
      </c>
      <c r="H6663" t="s">
        <v>3</v>
      </c>
      <c r="I6663">
        <v>4000</v>
      </c>
      <c r="J6663">
        <v>250</v>
      </c>
      <c r="L6663" t="s">
        <v>64</v>
      </c>
      <c r="M6663" t="s">
        <v>132</v>
      </c>
      <c r="N6663" t="s">
        <v>57</v>
      </c>
    </row>
    <row r="6664" spans="1:14" x14ac:dyDescent="0.25">
      <c r="A6664">
        <v>327981</v>
      </c>
      <c r="B6664" t="s">
        <v>88</v>
      </c>
      <c r="C6664" t="s">
        <v>43</v>
      </c>
      <c r="D6664" s="8">
        <v>41158</v>
      </c>
      <c r="E6664" t="s">
        <v>53</v>
      </c>
      <c r="F6664">
        <v>1348</v>
      </c>
      <c r="G6664" t="s">
        <v>199</v>
      </c>
      <c r="H6664" t="s">
        <v>3</v>
      </c>
      <c r="I6664">
        <v>0</v>
      </c>
      <c r="K6664">
        <v>0</v>
      </c>
      <c r="L6664" t="s">
        <v>84</v>
      </c>
      <c r="M6664" t="s">
        <v>126</v>
      </c>
      <c r="N6664" t="s">
        <v>57</v>
      </c>
    </row>
    <row r="6665" spans="1:14" x14ac:dyDescent="0.25">
      <c r="A6665">
        <v>327988</v>
      </c>
      <c r="B6665" t="s">
        <v>146</v>
      </c>
      <c r="C6665" t="s">
        <v>43</v>
      </c>
      <c r="D6665" s="8">
        <v>41158</v>
      </c>
      <c r="E6665" t="s">
        <v>83</v>
      </c>
      <c r="F6665">
        <v>2200</v>
      </c>
      <c r="G6665" t="s">
        <v>7</v>
      </c>
      <c r="H6665" t="s">
        <v>2</v>
      </c>
      <c r="I6665">
        <v>4000</v>
      </c>
      <c r="J6665">
        <v>210</v>
      </c>
      <c r="K6665">
        <v>10</v>
      </c>
      <c r="L6665" t="s">
        <v>55</v>
      </c>
      <c r="M6665" t="s">
        <v>56</v>
      </c>
      <c r="N6665" t="s">
        <v>57</v>
      </c>
    </row>
    <row r="6666" spans="1:14" x14ac:dyDescent="0.25">
      <c r="A6666">
        <v>327989</v>
      </c>
      <c r="B6666" t="s">
        <v>63</v>
      </c>
      <c r="C6666" t="s">
        <v>43</v>
      </c>
      <c r="D6666" s="8">
        <v>41158</v>
      </c>
      <c r="E6666" t="s">
        <v>83</v>
      </c>
      <c r="F6666">
        <v>52</v>
      </c>
      <c r="G6666" t="s">
        <v>7</v>
      </c>
      <c r="H6666" t="s">
        <v>2</v>
      </c>
      <c r="I6666">
        <v>4000</v>
      </c>
      <c r="J6666">
        <v>190</v>
      </c>
      <c r="K6666">
        <v>15</v>
      </c>
      <c r="L6666" t="s">
        <v>55</v>
      </c>
      <c r="M6666" t="s">
        <v>225</v>
      </c>
      <c r="N6666" t="s">
        <v>57</v>
      </c>
    </row>
    <row r="6667" spans="1:14" x14ac:dyDescent="0.25">
      <c r="A6667">
        <v>327999</v>
      </c>
      <c r="B6667" t="s">
        <v>157</v>
      </c>
      <c r="C6667" t="s">
        <v>71</v>
      </c>
      <c r="D6667" s="8">
        <v>41159</v>
      </c>
      <c r="E6667" t="s">
        <v>53</v>
      </c>
      <c r="F6667">
        <v>1620</v>
      </c>
      <c r="G6667" t="s">
        <v>441</v>
      </c>
      <c r="H6667" t="s">
        <v>3</v>
      </c>
      <c r="I6667">
        <v>1000</v>
      </c>
      <c r="J6667">
        <v>100</v>
      </c>
      <c r="M6667" t="s">
        <v>46</v>
      </c>
      <c r="N6667" t="s">
        <v>57</v>
      </c>
    </row>
    <row r="6668" spans="1:14" x14ac:dyDescent="0.25">
      <c r="A6668">
        <v>328004</v>
      </c>
      <c r="B6668" t="s">
        <v>167</v>
      </c>
      <c r="C6668" t="s">
        <v>43</v>
      </c>
      <c r="D6668" s="8">
        <v>41159</v>
      </c>
      <c r="E6668" t="s">
        <v>53</v>
      </c>
      <c r="F6668">
        <v>1257</v>
      </c>
      <c r="G6668" t="s">
        <v>19</v>
      </c>
      <c r="H6668" t="s">
        <v>4</v>
      </c>
      <c r="I6668">
        <v>2100</v>
      </c>
      <c r="J6668">
        <v>160</v>
      </c>
      <c r="K6668">
        <v>6</v>
      </c>
      <c r="L6668" t="s">
        <v>55</v>
      </c>
      <c r="M6668" t="s">
        <v>46</v>
      </c>
      <c r="N6668" t="s">
        <v>57</v>
      </c>
    </row>
    <row r="6669" spans="1:14" x14ac:dyDescent="0.25">
      <c r="A6669">
        <v>328019</v>
      </c>
      <c r="B6669" t="s">
        <v>48</v>
      </c>
      <c r="D6669" s="8">
        <v>41160</v>
      </c>
      <c r="G6669" t="s">
        <v>20</v>
      </c>
      <c r="H6669" t="s">
        <v>4</v>
      </c>
      <c r="K6669">
        <v>0</v>
      </c>
      <c r="M6669" t="s">
        <v>231</v>
      </c>
    </row>
    <row r="6670" spans="1:14" x14ac:dyDescent="0.25">
      <c r="A6670">
        <v>328022</v>
      </c>
      <c r="B6670" t="s">
        <v>42</v>
      </c>
      <c r="C6670" t="s">
        <v>43</v>
      </c>
      <c r="D6670" s="8">
        <v>41159</v>
      </c>
      <c r="G6670" t="s">
        <v>7</v>
      </c>
      <c r="H6670" t="s">
        <v>2</v>
      </c>
      <c r="L6670" t="s">
        <v>55</v>
      </c>
      <c r="M6670" t="s">
        <v>184</v>
      </c>
      <c r="N6670" t="s">
        <v>57</v>
      </c>
    </row>
    <row r="6671" spans="1:14" x14ac:dyDescent="0.25">
      <c r="A6671">
        <v>328027</v>
      </c>
      <c r="B6671" t="s">
        <v>264</v>
      </c>
      <c r="C6671" t="s">
        <v>71</v>
      </c>
      <c r="D6671" s="8">
        <v>41160</v>
      </c>
      <c r="E6671" t="s">
        <v>53</v>
      </c>
      <c r="F6671">
        <v>1540</v>
      </c>
      <c r="G6671" t="s">
        <v>135</v>
      </c>
      <c r="H6671" t="s">
        <v>3</v>
      </c>
      <c r="I6671">
        <v>0</v>
      </c>
      <c r="J6671">
        <v>70</v>
      </c>
      <c r="K6671">
        <v>0</v>
      </c>
      <c r="L6671" t="s">
        <v>73</v>
      </c>
      <c r="M6671" t="s">
        <v>77</v>
      </c>
      <c r="N6671" t="s">
        <v>61</v>
      </c>
    </row>
    <row r="6672" spans="1:14" x14ac:dyDescent="0.25">
      <c r="A6672">
        <v>328029</v>
      </c>
      <c r="B6672" t="s">
        <v>95</v>
      </c>
      <c r="C6672" t="s">
        <v>43</v>
      </c>
      <c r="D6672" s="8">
        <v>41160</v>
      </c>
      <c r="E6672" t="s">
        <v>53</v>
      </c>
      <c r="F6672">
        <v>805</v>
      </c>
      <c r="G6672" t="s">
        <v>23</v>
      </c>
      <c r="H6672" t="s">
        <v>4</v>
      </c>
      <c r="I6672">
        <v>3000</v>
      </c>
      <c r="J6672">
        <v>250</v>
      </c>
      <c r="L6672" t="s">
        <v>64</v>
      </c>
      <c r="M6672" t="s">
        <v>56</v>
      </c>
      <c r="N6672" t="s">
        <v>57</v>
      </c>
    </row>
    <row r="6673" spans="1:14" x14ac:dyDescent="0.25">
      <c r="A6673">
        <v>328032</v>
      </c>
      <c r="B6673" t="s">
        <v>78</v>
      </c>
      <c r="C6673" t="s">
        <v>43</v>
      </c>
      <c r="D6673" s="8">
        <v>41161</v>
      </c>
      <c r="E6673" t="s">
        <v>53</v>
      </c>
      <c r="F6673">
        <v>1245</v>
      </c>
      <c r="G6673" t="s">
        <v>19</v>
      </c>
      <c r="H6673" t="s">
        <v>4</v>
      </c>
      <c r="I6673">
        <v>100</v>
      </c>
      <c r="J6673">
        <v>140</v>
      </c>
      <c r="L6673" t="s">
        <v>55</v>
      </c>
      <c r="M6673" t="s">
        <v>56</v>
      </c>
      <c r="N6673" t="s">
        <v>57</v>
      </c>
    </row>
    <row r="6674" spans="1:14" x14ac:dyDescent="0.25">
      <c r="A6674">
        <v>328034</v>
      </c>
      <c r="B6674" t="s">
        <v>78</v>
      </c>
      <c r="C6674" t="s">
        <v>43</v>
      </c>
      <c r="D6674" s="8">
        <v>41161</v>
      </c>
      <c r="E6674" t="s">
        <v>53</v>
      </c>
      <c r="F6674">
        <v>1110</v>
      </c>
      <c r="G6674" t="s">
        <v>15</v>
      </c>
      <c r="H6674" t="s">
        <v>3</v>
      </c>
      <c r="I6674">
        <v>0</v>
      </c>
      <c r="K6674">
        <v>0</v>
      </c>
      <c r="L6674" t="s">
        <v>73</v>
      </c>
      <c r="M6674" t="s">
        <v>183</v>
      </c>
      <c r="N6674" t="s">
        <v>57</v>
      </c>
    </row>
    <row r="6675" spans="1:14" x14ac:dyDescent="0.25">
      <c r="A6675">
        <v>328037</v>
      </c>
      <c r="B6675" t="s">
        <v>110</v>
      </c>
      <c r="C6675" t="s">
        <v>43</v>
      </c>
      <c r="D6675" s="8">
        <v>41161</v>
      </c>
      <c r="E6675" t="s">
        <v>53</v>
      </c>
      <c r="F6675">
        <v>1737</v>
      </c>
      <c r="G6675" t="s">
        <v>15</v>
      </c>
      <c r="H6675" t="s">
        <v>3</v>
      </c>
      <c r="I6675">
        <v>0</v>
      </c>
      <c r="K6675">
        <v>0</v>
      </c>
      <c r="L6675" t="s">
        <v>73</v>
      </c>
      <c r="M6675" t="s">
        <v>56</v>
      </c>
      <c r="N6675" t="s">
        <v>57</v>
      </c>
    </row>
    <row r="6676" spans="1:14" x14ac:dyDescent="0.25">
      <c r="A6676">
        <v>328050</v>
      </c>
      <c r="B6676" t="s">
        <v>42</v>
      </c>
      <c r="C6676" t="s">
        <v>43</v>
      </c>
      <c r="D6676" s="8">
        <v>41161</v>
      </c>
      <c r="E6676" t="s">
        <v>53</v>
      </c>
      <c r="F6676">
        <v>1200</v>
      </c>
      <c r="G6676" t="s">
        <v>11</v>
      </c>
      <c r="H6676" t="s">
        <v>3</v>
      </c>
      <c r="I6676">
        <v>300</v>
      </c>
      <c r="J6676">
        <v>130</v>
      </c>
      <c r="L6676" t="s">
        <v>55</v>
      </c>
      <c r="M6676" t="s">
        <v>56</v>
      </c>
      <c r="N6676" t="s">
        <v>61</v>
      </c>
    </row>
    <row r="6677" spans="1:14" x14ac:dyDescent="0.25">
      <c r="A6677">
        <v>328054</v>
      </c>
      <c r="B6677" t="s">
        <v>63</v>
      </c>
      <c r="C6677" t="s">
        <v>43</v>
      </c>
      <c r="D6677" s="8">
        <v>41161</v>
      </c>
      <c r="E6677" t="s">
        <v>107</v>
      </c>
      <c r="F6677">
        <v>1950</v>
      </c>
      <c r="G6677" t="s">
        <v>243</v>
      </c>
      <c r="H6677" t="s">
        <v>4</v>
      </c>
      <c r="I6677">
        <v>500</v>
      </c>
      <c r="J6677">
        <v>165</v>
      </c>
      <c r="L6677" t="s">
        <v>64</v>
      </c>
      <c r="M6677" t="s">
        <v>56</v>
      </c>
      <c r="N6677" t="s">
        <v>57</v>
      </c>
    </row>
    <row r="6678" spans="1:14" x14ac:dyDescent="0.25">
      <c r="A6678">
        <v>328058</v>
      </c>
      <c r="B6678" t="s">
        <v>101</v>
      </c>
      <c r="C6678" t="s">
        <v>43</v>
      </c>
      <c r="D6678" s="8">
        <v>41161</v>
      </c>
      <c r="E6678" t="s">
        <v>53</v>
      </c>
      <c r="F6678">
        <v>1552</v>
      </c>
      <c r="G6678" t="s">
        <v>135</v>
      </c>
      <c r="H6678" t="s">
        <v>3</v>
      </c>
      <c r="I6678">
        <v>0</v>
      </c>
      <c r="J6678">
        <v>100</v>
      </c>
      <c r="K6678">
        <v>0</v>
      </c>
      <c r="L6678" t="s">
        <v>84</v>
      </c>
      <c r="M6678" t="s">
        <v>183</v>
      </c>
      <c r="N6678" t="s">
        <v>57</v>
      </c>
    </row>
    <row r="6679" spans="1:14" x14ac:dyDescent="0.25">
      <c r="A6679">
        <v>328071</v>
      </c>
      <c r="B6679" t="s">
        <v>86</v>
      </c>
      <c r="C6679" t="s">
        <v>43</v>
      </c>
      <c r="D6679" s="8">
        <v>41162</v>
      </c>
      <c r="E6679" t="s">
        <v>53</v>
      </c>
      <c r="F6679">
        <v>1209</v>
      </c>
      <c r="G6679" t="s">
        <v>14</v>
      </c>
      <c r="H6679" t="s">
        <v>3</v>
      </c>
      <c r="I6679">
        <v>0</v>
      </c>
      <c r="J6679">
        <v>140</v>
      </c>
      <c r="K6679">
        <v>0</v>
      </c>
      <c r="L6679" t="s">
        <v>73</v>
      </c>
      <c r="M6679" t="s">
        <v>56</v>
      </c>
      <c r="N6679" t="s">
        <v>57</v>
      </c>
    </row>
    <row r="6680" spans="1:14" x14ac:dyDescent="0.25">
      <c r="A6680">
        <v>328075</v>
      </c>
      <c r="B6680" t="s">
        <v>220</v>
      </c>
      <c r="C6680" t="s">
        <v>43</v>
      </c>
      <c r="D6680" s="8">
        <v>41162</v>
      </c>
      <c r="E6680" t="s">
        <v>53</v>
      </c>
      <c r="F6680">
        <v>1348</v>
      </c>
      <c r="G6680" t="s">
        <v>164</v>
      </c>
      <c r="H6680" t="s">
        <v>4</v>
      </c>
      <c r="I6680">
        <v>0</v>
      </c>
      <c r="K6680">
        <v>0</v>
      </c>
      <c r="L6680" t="s">
        <v>73</v>
      </c>
      <c r="M6680" t="s">
        <v>172</v>
      </c>
      <c r="N6680" t="s">
        <v>57</v>
      </c>
    </row>
    <row r="6681" spans="1:14" x14ac:dyDescent="0.25">
      <c r="A6681">
        <v>328076</v>
      </c>
      <c r="B6681" t="s">
        <v>220</v>
      </c>
      <c r="C6681" t="s">
        <v>43</v>
      </c>
      <c r="D6681" s="8">
        <v>41162</v>
      </c>
      <c r="E6681" t="s">
        <v>53</v>
      </c>
      <c r="F6681">
        <v>1100</v>
      </c>
      <c r="G6681" t="s">
        <v>164</v>
      </c>
      <c r="H6681" t="s">
        <v>4</v>
      </c>
      <c r="I6681">
        <v>0</v>
      </c>
      <c r="K6681">
        <v>0</v>
      </c>
      <c r="L6681" t="s">
        <v>73</v>
      </c>
      <c r="M6681" t="s">
        <v>172</v>
      </c>
      <c r="N6681" t="s">
        <v>57</v>
      </c>
    </row>
    <row r="6682" spans="1:14" x14ac:dyDescent="0.25">
      <c r="A6682">
        <v>328077</v>
      </c>
      <c r="B6682" t="s">
        <v>355</v>
      </c>
      <c r="C6682" t="s">
        <v>43</v>
      </c>
      <c r="D6682" s="8">
        <v>41162</v>
      </c>
      <c r="E6682" t="s">
        <v>83</v>
      </c>
      <c r="F6682">
        <v>2116</v>
      </c>
      <c r="G6682" t="s">
        <v>10</v>
      </c>
      <c r="H6682" t="s">
        <v>2</v>
      </c>
      <c r="I6682">
        <v>600</v>
      </c>
      <c r="J6682">
        <v>160</v>
      </c>
      <c r="K6682">
        <v>2</v>
      </c>
      <c r="L6682" t="s">
        <v>55</v>
      </c>
      <c r="M6682" t="s">
        <v>46</v>
      </c>
    </row>
    <row r="6683" spans="1:14" x14ac:dyDescent="0.25">
      <c r="A6683">
        <v>328079</v>
      </c>
      <c r="B6683" t="s">
        <v>160</v>
      </c>
      <c r="D6683" s="8">
        <v>41162</v>
      </c>
      <c r="E6683" t="s">
        <v>53</v>
      </c>
      <c r="F6683">
        <v>1610</v>
      </c>
      <c r="G6683" t="s">
        <v>161</v>
      </c>
      <c r="H6683" t="s">
        <v>4</v>
      </c>
      <c r="I6683">
        <v>300</v>
      </c>
      <c r="J6683">
        <v>168</v>
      </c>
      <c r="L6683" t="s">
        <v>55</v>
      </c>
      <c r="M6683" t="s">
        <v>56</v>
      </c>
      <c r="N6683" t="s">
        <v>57</v>
      </c>
    </row>
    <row r="6684" spans="1:14" x14ac:dyDescent="0.25">
      <c r="A6684">
        <v>328093</v>
      </c>
      <c r="B6684" t="s">
        <v>62</v>
      </c>
      <c r="C6684" t="s">
        <v>43</v>
      </c>
      <c r="D6684" s="8">
        <v>41162</v>
      </c>
      <c r="E6684" t="s">
        <v>53</v>
      </c>
      <c r="F6684">
        <v>1401</v>
      </c>
      <c r="G6684" t="s">
        <v>14</v>
      </c>
      <c r="H6684" t="s">
        <v>3</v>
      </c>
      <c r="I6684">
        <v>12000</v>
      </c>
      <c r="J6684">
        <v>280</v>
      </c>
      <c r="L6684" t="s">
        <v>64</v>
      </c>
      <c r="M6684" t="s">
        <v>132</v>
      </c>
      <c r="N6684" t="s">
        <v>57</v>
      </c>
    </row>
    <row r="6685" spans="1:14" x14ac:dyDescent="0.25">
      <c r="A6685">
        <v>328097</v>
      </c>
      <c r="B6685" t="s">
        <v>649</v>
      </c>
      <c r="C6685" t="s">
        <v>43</v>
      </c>
      <c r="D6685" s="8">
        <v>41163</v>
      </c>
      <c r="E6685" t="s">
        <v>53</v>
      </c>
      <c r="F6685">
        <v>950</v>
      </c>
      <c r="G6685" t="s">
        <v>143</v>
      </c>
      <c r="H6685" t="s">
        <v>3</v>
      </c>
      <c r="I6685">
        <v>0</v>
      </c>
      <c r="K6685">
        <v>0</v>
      </c>
      <c r="L6685" t="s">
        <v>84</v>
      </c>
      <c r="M6685" t="s">
        <v>126</v>
      </c>
      <c r="N6685" t="s">
        <v>57</v>
      </c>
    </row>
    <row r="6686" spans="1:14" x14ac:dyDescent="0.25">
      <c r="A6686">
        <v>328102</v>
      </c>
      <c r="B6686" t="s">
        <v>78</v>
      </c>
      <c r="C6686" t="s">
        <v>43</v>
      </c>
      <c r="D6686" s="8">
        <v>41163</v>
      </c>
      <c r="E6686" t="s">
        <v>83</v>
      </c>
      <c r="F6686">
        <v>2015</v>
      </c>
      <c r="G6686" t="s">
        <v>15</v>
      </c>
      <c r="H6686" t="s">
        <v>3</v>
      </c>
      <c r="I6686">
        <v>5000</v>
      </c>
      <c r="J6686">
        <v>250</v>
      </c>
      <c r="K6686">
        <v>10</v>
      </c>
      <c r="L6686" t="s">
        <v>64</v>
      </c>
      <c r="M6686" t="s">
        <v>46</v>
      </c>
      <c r="N6686" t="s">
        <v>57</v>
      </c>
    </row>
    <row r="6687" spans="1:14" x14ac:dyDescent="0.25">
      <c r="A6687">
        <v>328104</v>
      </c>
      <c r="B6687" t="s">
        <v>167</v>
      </c>
      <c r="C6687" t="s">
        <v>43</v>
      </c>
      <c r="D6687" s="8">
        <v>41163</v>
      </c>
      <c r="E6687" t="s">
        <v>53</v>
      </c>
      <c r="F6687">
        <v>852</v>
      </c>
      <c r="G6687" t="s">
        <v>23</v>
      </c>
      <c r="H6687" t="s">
        <v>4</v>
      </c>
      <c r="I6687">
        <v>0</v>
      </c>
      <c r="J6687">
        <v>165</v>
      </c>
      <c r="K6687">
        <v>0</v>
      </c>
      <c r="L6687" t="s">
        <v>73</v>
      </c>
      <c r="M6687" t="s">
        <v>175</v>
      </c>
      <c r="N6687" t="s">
        <v>57</v>
      </c>
    </row>
    <row r="6688" spans="1:14" x14ac:dyDescent="0.25">
      <c r="A6688">
        <v>328105</v>
      </c>
      <c r="B6688" t="s">
        <v>95</v>
      </c>
      <c r="C6688" t="s">
        <v>43</v>
      </c>
      <c r="D6688" s="8">
        <v>41163</v>
      </c>
      <c r="E6688" t="s">
        <v>107</v>
      </c>
      <c r="F6688">
        <v>1925</v>
      </c>
      <c r="G6688" t="s">
        <v>340</v>
      </c>
      <c r="H6688" t="s">
        <v>2</v>
      </c>
      <c r="K6688">
        <v>0</v>
      </c>
      <c r="L6688" t="s">
        <v>55</v>
      </c>
      <c r="M6688" t="s">
        <v>238</v>
      </c>
    </row>
    <row r="6689" spans="1:14" x14ac:dyDescent="0.25">
      <c r="A6689">
        <v>328111</v>
      </c>
      <c r="B6689" t="s">
        <v>144</v>
      </c>
      <c r="C6689" t="s">
        <v>43</v>
      </c>
      <c r="D6689" s="8">
        <v>41163</v>
      </c>
      <c r="E6689" t="s">
        <v>53</v>
      </c>
      <c r="F6689">
        <v>943</v>
      </c>
      <c r="G6689" t="s">
        <v>14</v>
      </c>
      <c r="H6689" t="s">
        <v>3</v>
      </c>
      <c r="I6689">
        <v>50</v>
      </c>
      <c r="J6689">
        <v>130</v>
      </c>
      <c r="K6689">
        <v>0</v>
      </c>
      <c r="L6689" t="s">
        <v>55</v>
      </c>
      <c r="M6689" t="s">
        <v>183</v>
      </c>
      <c r="N6689" t="s">
        <v>57</v>
      </c>
    </row>
    <row r="6690" spans="1:14" x14ac:dyDescent="0.25">
      <c r="A6690">
        <v>328116</v>
      </c>
      <c r="B6690" t="s">
        <v>42</v>
      </c>
      <c r="C6690" t="s">
        <v>43</v>
      </c>
      <c r="D6690" s="8">
        <v>41163</v>
      </c>
      <c r="E6690" t="s">
        <v>83</v>
      </c>
      <c r="F6690">
        <v>2313</v>
      </c>
      <c r="G6690" t="s">
        <v>12</v>
      </c>
      <c r="H6690" t="s">
        <v>3</v>
      </c>
      <c r="L6690" t="s">
        <v>55</v>
      </c>
      <c r="M6690" t="s">
        <v>720</v>
      </c>
      <c r="N6690" t="s">
        <v>57</v>
      </c>
    </row>
    <row r="6691" spans="1:14" x14ac:dyDescent="0.25">
      <c r="A6691">
        <v>328117</v>
      </c>
      <c r="B6691" t="s">
        <v>63</v>
      </c>
      <c r="C6691" t="s">
        <v>43</v>
      </c>
      <c r="D6691" s="8">
        <v>41163</v>
      </c>
      <c r="E6691" t="s">
        <v>53</v>
      </c>
      <c r="F6691">
        <v>845</v>
      </c>
      <c r="G6691" t="s">
        <v>22</v>
      </c>
      <c r="H6691" t="s">
        <v>4</v>
      </c>
      <c r="I6691">
        <v>0</v>
      </c>
      <c r="J6691">
        <v>125</v>
      </c>
      <c r="K6691">
        <v>0</v>
      </c>
      <c r="L6691" t="s">
        <v>73</v>
      </c>
      <c r="M6691" t="s">
        <v>56</v>
      </c>
      <c r="N6691" t="s">
        <v>57</v>
      </c>
    </row>
    <row r="6692" spans="1:14" x14ac:dyDescent="0.25">
      <c r="A6692">
        <v>328120</v>
      </c>
      <c r="B6692" t="s">
        <v>42</v>
      </c>
      <c r="C6692" t="s">
        <v>43</v>
      </c>
      <c r="D6692" s="8">
        <v>41163</v>
      </c>
      <c r="E6692" t="s">
        <v>44</v>
      </c>
      <c r="F6692">
        <v>700</v>
      </c>
      <c r="G6692" t="s">
        <v>23</v>
      </c>
      <c r="H6692" t="s">
        <v>4</v>
      </c>
      <c r="I6692">
        <v>0</v>
      </c>
      <c r="J6692">
        <v>120</v>
      </c>
      <c r="K6692">
        <v>0</v>
      </c>
      <c r="L6692" t="s">
        <v>73</v>
      </c>
      <c r="M6692" t="s">
        <v>351</v>
      </c>
      <c r="N6692" t="s">
        <v>57</v>
      </c>
    </row>
    <row r="6693" spans="1:14" x14ac:dyDescent="0.25">
      <c r="A6693">
        <v>328121</v>
      </c>
      <c r="B6693" t="s">
        <v>42</v>
      </c>
      <c r="C6693" t="s">
        <v>43</v>
      </c>
      <c r="D6693" s="8">
        <v>41163</v>
      </c>
      <c r="E6693" t="s">
        <v>53</v>
      </c>
      <c r="F6693">
        <v>750</v>
      </c>
      <c r="G6693" t="s">
        <v>22</v>
      </c>
      <c r="H6693" t="s">
        <v>4</v>
      </c>
      <c r="I6693">
        <v>400</v>
      </c>
      <c r="J6693">
        <v>130</v>
      </c>
      <c r="K6693">
        <v>1</v>
      </c>
      <c r="L6693" t="s">
        <v>55</v>
      </c>
      <c r="M6693" t="s">
        <v>126</v>
      </c>
      <c r="N6693" t="s">
        <v>57</v>
      </c>
    </row>
    <row r="6694" spans="1:14" x14ac:dyDescent="0.25">
      <c r="A6694">
        <v>328124</v>
      </c>
      <c r="B6694" t="s">
        <v>63</v>
      </c>
      <c r="C6694" t="s">
        <v>43</v>
      </c>
      <c r="D6694" s="8">
        <v>41163</v>
      </c>
      <c r="E6694" t="s">
        <v>53</v>
      </c>
      <c r="F6694">
        <v>1510</v>
      </c>
      <c r="G6694" t="s">
        <v>22</v>
      </c>
      <c r="H6694" t="s">
        <v>4</v>
      </c>
      <c r="I6694">
        <v>3000</v>
      </c>
      <c r="J6694">
        <v>200</v>
      </c>
      <c r="K6694">
        <v>5</v>
      </c>
      <c r="L6694" t="s">
        <v>64</v>
      </c>
      <c r="M6694" t="s">
        <v>463</v>
      </c>
      <c r="N6694" t="s">
        <v>57</v>
      </c>
    </row>
    <row r="6695" spans="1:14" x14ac:dyDescent="0.25">
      <c r="A6695">
        <v>328126</v>
      </c>
      <c r="B6695" t="s">
        <v>63</v>
      </c>
      <c r="C6695" t="s">
        <v>43</v>
      </c>
      <c r="D6695" s="8">
        <v>41163</v>
      </c>
      <c r="E6695" t="s">
        <v>53</v>
      </c>
      <c r="F6695">
        <v>851</v>
      </c>
      <c r="G6695" t="s">
        <v>22</v>
      </c>
      <c r="H6695" t="s">
        <v>4</v>
      </c>
      <c r="I6695">
        <v>0</v>
      </c>
      <c r="K6695">
        <v>0</v>
      </c>
      <c r="L6695" t="s">
        <v>73</v>
      </c>
      <c r="M6695" t="s">
        <v>81</v>
      </c>
      <c r="N6695" t="s">
        <v>57</v>
      </c>
    </row>
    <row r="6696" spans="1:14" x14ac:dyDescent="0.25">
      <c r="A6696">
        <v>328136</v>
      </c>
      <c r="B6696" t="s">
        <v>263</v>
      </c>
      <c r="C6696" t="s">
        <v>43</v>
      </c>
      <c r="D6696" s="8">
        <v>41164</v>
      </c>
      <c r="E6696" t="s">
        <v>53</v>
      </c>
      <c r="F6696">
        <v>940</v>
      </c>
      <c r="G6696" t="s">
        <v>14</v>
      </c>
      <c r="H6696" t="s">
        <v>3</v>
      </c>
      <c r="I6696">
        <v>50</v>
      </c>
      <c r="J6696">
        <v>130</v>
      </c>
      <c r="K6696">
        <v>0</v>
      </c>
      <c r="L6696" t="s">
        <v>55</v>
      </c>
      <c r="M6696" t="s">
        <v>183</v>
      </c>
      <c r="N6696" t="s">
        <v>57</v>
      </c>
    </row>
    <row r="6697" spans="1:14" x14ac:dyDescent="0.25">
      <c r="A6697">
        <v>328137</v>
      </c>
      <c r="B6697" t="s">
        <v>167</v>
      </c>
      <c r="C6697" t="s">
        <v>43</v>
      </c>
      <c r="D6697" s="8">
        <v>41164</v>
      </c>
      <c r="E6697" t="s">
        <v>83</v>
      </c>
      <c r="F6697">
        <v>2100</v>
      </c>
      <c r="G6697" t="s">
        <v>23</v>
      </c>
      <c r="H6697" t="s">
        <v>4</v>
      </c>
      <c r="I6697">
        <v>1200</v>
      </c>
      <c r="J6697">
        <v>135</v>
      </c>
      <c r="K6697">
        <v>3</v>
      </c>
      <c r="L6697" t="s">
        <v>55</v>
      </c>
      <c r="M6697" t="s">
        <v>56</v>
      </c>
      <c r="N6697" t="s">
        <v>57</v>
      </c>
    </row>
    <row r="6698" spans="1:14" x14ac:dyDescent="0.25">
      <c r="A6698">
        <v>328144</v>
      </c>
      <c r="B6698" t="s">
        <v>85</v>
      </c>
      <c r="C6698" t="s">
        <v>43</v>
      </c>
      <c r="D6698" s="8">
        <v>41164</v>
      </c>
      <c r="E6698" t="s">
        <v>83</v>
      </c>
      <c r="F6698">
        <v>2230</v>
      </c>
      <c r="G6698" t="s">
        <v>11</v>
      </c>
      <c r="H6698" t="s">
        <v>3</v>
      </c>
      <c r="I6698">
        <v>300</v>
      </c>
      <c r="J6698">
        <v>130</v>
      </c>
      <c r="L6698" t="s">
        <v>64</v>
      </c>
      <c r="M6698" t="s">
        <v>56</v>
      </c>
      <c r="N6698" t="s">
        <v>57</v>
      </c>
    </row>
    <row r="6699" spans="1:14" x14ac:dyDescent="0.25">
      <c r="A6699">
        <v>328148</v>
      </c>
      <c r="B6699" t="s">
        <v>330</v>
      </c>
      <c r="C6699" t="s">
        <v>43</v>
      </c>
      <c r="D6699" s="8">
        <v>41164</v>
      </c>
      <c r="E6699" t="s">
        <v>53</v>
      </c>
      <c r="F6699">
        <v>925</v>
      </c>
      <c r="G6699" t="s">
        <v>143</v>
      </c>
      <c r="H6699" t="s">
        <v>3</v>
      </c>
      <c r="I6699">
        <v>0</v>
      </c>
      <c r="K6699">
        <v>0</v>
      </c>
      <c r="L6699" t="s">
        <v>73</v>
      </c>
      <c r="M6699" t="s">
        <v>56</v>
      </c>
      <c r="N6699" t="s">
        <v>57</v>
      </c>
    </row>
    <row r="6700" spans="1:14" x14ac:dyDescent="0.25">
      <c r="A6700">
        <v>328171</v>
      </c>
      <c r="B6700" t="s">
        <v>92</v>
      </c>
      <c r="C6700" t="s">
        <v>43</v>
      </c>
      <c r="D6700" s="8">
        <v>41165</v>
      </c>
      <c r="E6700" t="s">
        <v>53</v>
      </c>
      <c r="F6700">
        <v>820</v>
      </c>
      <c r="G6700" t="s">
        <v>21</v>
      </c>
      <c r="H6700" t="s">
        <v>4</v>
      </c>
      <c r="I6700">
        <v>150</v>
      </c>
      <c r="L6700" t="s">
        <v>55</v>
      </c>
      <c r="M6700" t="s">
        <v>56</v>
      </c>
      <c r="N6700" t="s">
        <v>57</v>
      </c>
    </row>
    <row r="6701" spans="1:14" x14ac:dyDescent="0.25">
      <c r="A6701">
        <v>328177</v>
      </c>
      <c r="B6701" t="s">
        <v>95</v>
      </c>
      <c r="C6701" t="s">
        <v>43</v>
      </c>
      <c r="D6701" s="8">
        <v>41166</v>
      </c>
      <c r="E6701" t="s">
        <v>53</v>
      </c>
      <c r="F6701">
        <v>1350</v>
      </c>
      <c r="G6701" t="s">
        <v>19</v>
      </c>
      <c r="H6701" t="s">
        <v>4</v>
      </c>
      <c r="I6701">
        <v>300</v>
      </c>
      <c r="J6701">
        <v>138</v>
      </c>
      <c r="K6701">
        <v>1</v>
      </c>
      <c r="L6701" t="s">
        <v>55</v>
      </c>
      <c r="M6701" t="s">
        <v>234</v>
      </c>
      <c r="N6701" t="s">
        <v>57</v>
      </c>
    </row>
    <row r="6702" spans="1:14" x14ac:dyDescent="0.25">
      <c r="A6702">
        <v>328178</v>
      </c>
      <c r="B6702" t="s">
        <v>78</v>
      </c>
      <c r="C6702" t="s">
        <v>43</v>
      </c>
      <c r="D6702" s="8">
        <v>41166</v>
      </c>
      <c r="E6702" t="s">
        <v>53</v>
      </c>
      <c r="F6702">
        <v>1453</v>
      </c>
      <c r="G6702" t="s">
        <v>19</v>
      </c>
      <c r="H6702" t="s">
        <v>4</v>
      </c>
      <c r="I6702">
        <v>200</v>
      </c>
      <c r="J6702">
        <v>140</v>
      </c>
      <c r="L6702" t="s">
        <v>55</v>
      </c>
      <c r="M6702" t="s">
        <v>126</v>
      </c>
      <c r="N6702" t="s">
        <v>57</v>
      </c>
    </row>
    <row r="6703" spans="1:14" x14ac:dyDescent="0.25">
      <c r="A6703">
        <v>328179</v>
      </c>
      <c r="B6703" t="s">
        <v>95</v>
      </c>
      <c r="C6703" t="s">
        <v>43</v>
      </c>
      <c r="D6703" s="8">
        <v>41166</v>
      </c>
      <c r="E6703" t="s">
        <v>83</v>
      </c>
      <c r="F6703">
        <v>2043</v>
      </c>
      <c r="G6703" t="s">
        <v>19</v>
      </c>
      <c r="H6703" t="s">
        <v>4</v>
      </c>
      <c r="I6703">
        <v>1500</v>
      </c>
      <c r="J6703">
        <v>140</v>
      </c>
      <c r="K6703">
        <v>4</v>
      </c>
      <c r="L6703" t="s">
        <v>55</v>
      </c>
      <c r="M6703" t="s">
        <v>238</v>
      </c>
      <c r="N6703" t="s">
        <v>57</v>
      </c>
    </row>
    <row r="6704" spans="1:14" x14ac:dyDescent="0.25">
      <c r="A6704">
        <v>328190</v>
      </c>
      <c r="B6704" t="s">
        <v>86</v>
      </c>
      <c r="C6704" t="s">
        <v>43</v>
      </c>
      <c r="D6704" s="8">
        <v>41166</v>
      </c>
      <c r="E6704" t="s">
        <v>83</v>
      </c>
      <c r="F6704">
        <v>2110</v>
      </c>
      <c r="G6704" t="s">
        <v>10</v>
      </c>
      <c r="H6704" t="s">
        <v>2</v>
      </c>
      <c r="I6704">
        <v>2500</v>
      </c>
      <c r="J6704">
        <v>190</v>
      </c>
      <c r="L6704" t="s">
        <v>55</v>
      </c>
      <c r="M6704" t="s">
        <v>238</v>
      </c>
      <c r="N6704" t="s">
        <v>57</v>
      </c>
    </row>
    <row r="6705" spans="1:14" x14ac:dyDescent="0.25">
      <c r="A6705">
        <v>328192</v>
      </c>
      <c r="B6705" t="s">
        <v>127</v>
      </c>
      <c r="C6705" t="s">
        <v>71</v>
      </c>
      <c r="D6705" s="8">
        <v>41166</v>
      </c>
      <c r="E6705" t="s">
        <v>53</v>
      </c>
      <c r="F6705">
        <v>1300</v>
      </c>
      <c r="G6705" t="s">
        <v>265</v>
      </c>
      <c r="H6705" t="s">
        <v>3</v>
      </c>
      <c r="I6705">
        <v>1000</v>
      </c>
      <c r="J6705">
        <v>90</v>
      </c>
      <c r="L6705" t="s">
        <v>55</v>
      </c>
      <c r="M6705" t="s">
        <v>56</v>
      </c>
      <c r="N6705" t="s">
        <v>57</v>
      </c>
    </row>
    <row r="6706" spans="1:14" x14ac:dyDescent="0.25">
      <c r="A6706">
        <v>328196</v>
      </c>
      <c r="B6706" t="s">
        <v>63</v>
      </c>
      <c r="C6706" t="s">
        <v>43</v>
      </c>
      <c r="D6706" s="8">
        <v>41166</v>
      </c>
      <c r="E6706" t="s">
        <v>53</v>
      </c>
      <c r="F6706">
        <v>754</v>
      </c>
      <c r="G6706" t="s">
        <v>66</v>
      </c>
      <c r="H6706" t="s">
        <v>4</v>
      </c>
      <c r="I6706">
        <v>1000</v>
      </c>
      <c r="J6706">
        <v>135</v>
      </c>
      <c r="L6706" t="s">
        <v>55</v>
      </c>
      <c r="M6706" t="s">
        <v>56</v>
      </c>
      <c r="N6706" t="s">
        <v>57</v>
      </c>
    </row>
    <row r="6707" spans="1:14" x14ac:dyDescent="0.25">
      <c r="A6707">
        <v>328198</v>
      </c>
      <c r="B6707" t="s">
        <v>63</v>
      </c>
      <c r="C6707" t="s">
        <v>43</v>
      </c>
      <c r="D6707" s="8">
        <v>41166</v>
      </c>
      <c r="E6707" t="s">
        <v>53</v>
      </c>
      <c r="F6707">
        <v>1100</v>
      </c>
      <c r="G6707" t="s">
        <v>6</v>
      </c>
      <c r="H6707" t="s">
        <v>2</v>
      </c>
      <c r="I6707">
        <v>200</v>
      </c>
      <c r="J6707">
        <v>139</v>
      </c>
      <c r="L6707" t="s">
        <v>55</v>
      </c>
      <c r="M6707" t="s">
        <v>56</v>
      </c>
      <c r="N6707" t="s">
        <v>57</v>
      </c>
    </row>
    <row r="6708" spans="1:14" x14ac:dyDescent="0.25">
      <c r="A6708">
        <v>328200</v>
      </c>
      <c r="B6708" t="s">
        <v>63</v>
      </c>
      <c r="C6708" t="s">
        <v>43</v>
      </c>
      <c r="D6708" s="8">
        <v>41166</v>
      </c>
      <c r="E6708" t="s">
        <v>107</v>
      </c>
      <c r="F6708">
        <v>2024</v>
      </c>
      <c r="G6708" t="s">
        <v>20</v>
      </c>
      <c r="H6708" t="s">
        <v>4</v>
      </c>
      <c r="I6708">
        <v>1100</v>
      </c>
      <c r="J6708">
        <v>220</v>
      </c>
      <c r="K6708">
        <v>1</v>
      </c>
      <c r="L6708" t="s">
        <v>64</v>
      </c>
      <c r="M6708" t="s">
        <v>56</v>
      </c>
      <c r="N6708" t="s">
        <v>57</v>
      </c>
    </row>
    <row r="6709" spans="1:14" x14ac:dyDescent="0.25">
      <c r="A6709">
        <v>328205</v>
      </c>
      <c r="B6709" t="s">
        <v>92</v>
      </c>
      <c r="C6709" t="s">
        <v>43</v>
      </c>
      <c r="D6709" s="8">
        <v>41166</v>
      </c>
      <c r="E6709" t="s">
        <v>53</v>
      </c>
      <c r="F6709">
        <v>1124</v>
      </c>
      <c r="G6709" t="s">
        <v>94</v>
      </c>
      <c r="H6709" t="s">
        <v>3</v>
      </c>
      <c r="I6709">
        <v>3000</v>
      </c>
      <c r="L6709" t="s">
        <v>64</v>
      </c>
      <c r="M6709" t="s">
        <v>148</v>
      </c>
    </row>
    <row r="6710" spans="1:14" x14ac:dyDescent="0.25">
      <c r="A6710">
        <v>328214</v>
      </c>
      <c r="B6710" t="s">
        <v>86</v>
      </c>
      <c r="C6710" t="s">
        <v>43</v>
      </c>
      <c r="D6710" s="8">
        <v>41167</v>
      </c>
      <c r="E6710" t="s">
        <v>83</v>
      </c>
      <c r="F6710">
        <v>1740</v>
      </c>
      <c r="G6710" t="s">
        <v>15</v>
      </c>
      <c r="H6710" t="s">
        <v>3</v>
      </c>
      <c r="I6710">
        <v>1000</v>
      </c>
      <c r="J6710">
        <v>130</v>
      </c>
      <c r="K6710">
        <v>5</v>
      </c>
      <c r="L6710" t="s">
        <v>55</v>
      </c>
      <c r="M6710" t="s">
        <v>46</v>
      </c>
      <c r="N6710" t="s">
        <v>57</v>
      </c>
    </row>
    <row r="6711" spans="1:14" x14ac:dyDescent="0.25">
      <c r="A6711">
        <v>328227</v>
      </c>
      <c r="B6711" t="s">
        <v>408</v>
      </c>
      <c r="C6711" t="s">
        <v>71</v>
      </c>
      <c r="D6711" s="8">
        <v>41167</v>
      </c>
      <c r="E6711" t="s">
        <v>53</v>
      </c>
      <c r="F6711">
        <v>852</v>
      </c>
      <c r="G6711" t="s">
        <v>434</v>
      </c>
      <c r="H6711" t="s">
        <v>4</v>
      </c>
      <c r="I6711">
        <v>0</v>
      </c>
      <c r="J6711">
        <v>30</v>
      </c>
      <c r="K6711">
        <v>0</v>
      </c>
      <c r="L6711" t="s">
        <v>84</v>
      </c>
      <c r="M6711" t="s">
        <v>81</v>
      </c>
    </row>
    <row r="6712" spans="1:14" x14ac:dyDescent="0.25">
      <c r="A6712">
        <v>328228</v>
      </c>
      <c r="B6712" t="s">
        <v>92</v>
      </c>
      <c r="C6712" t="s">
        <v>43</v>
      </c>
      <c r="D6712" s="8">
        <v>41167</v>
      </c>
      <c r="E6712" t="s">
        <v>83</v>
      </c>
      <c r="F6712">
        <v>2318</v>
      </c>
      <c r="G6712" t="s">
        <v>7</v>
      </c>
      <c r="H6712" t="s">
        <v>2</v>
      </c>
      <c r="I6712">
        <v>500</v>
      </c>
      <c r="J6712">
        <v>140</v>
      </c>
      <c r="L6712" t="s">
        <v>55</v>
      </c>
      <c r="M6712" t="s">
        <v>609</v>
      </c>
      <c r="N6712" t="s">
        <v>57</v>
      </c>
    </row>
    <row r="6713" spans="1:14" x14ac:dyDescent="0.25">
      <c r="A6713">
        <v>328229</v>
      </c>
      <c r="B6713" t="s">
        <v>92</v>
      </c>
      <c r="C6713" t="s">
        <v>43</v>
      </c>
      <c r="D6713" s="8">
        <v>41167</v>
      </c>
      <c r="E6713" t="s">
        <v>83</v>
      </c>
      <c r="F6713">
        <v>2050</v>
      </c>
      <c r="G6713" t="s">
        <v>117</v>
      </c>
      <c r="H6713" t="s">
        <v>2</v>
      </c>
      <c r="I6713">
        <v>4000</v>
      </c>
      <c r="J6713">
        <v>216</v>
      </c>
      <c r="K6713">
        <v>5</v>
      </c>
      <c r="L6713" t="s">
        <v>64</v>
      </c>
      <c r="M6713" t="s">
        <v>238</v>
      </c>
      <c r="N6713" t="s">
        <v>57</v>
      </c>
    </row>
    <row r="6714" spans="1:14" x14ac:dyDescent="0.25">
      <c r="A6714">
        <v>328235</v>
      </c>
      <c r="B6714" t="s">
        <v>42</v>
      </c>
      <c r="C6714" t="s">
        <v>43</v>
      </c>
      <c r="D6714" s="8">
        <v>41167</v>
      </c>
      <c r="E6714" t="s">
        <v>83</v>
      </c>
      <c r="F6714">
        <v>2140</v>
      </c>
      <c r="G6714" t="s">
        <v>179</v>
      </c>
      <c r="H6714" t="s">
        <v>2</v>
      </c>
      <c r="I6714">
        <v>3000</v>
      </c>
      <c r="J6714">
        <v>200</v>
      </c>
      <c r="L6714" t="s">
        <v>55</v>
      </c>
      <c r="M6714" t="s">
        <v>56</v>
      </c>
    </row>
    <row r="6715" spans="1:14" x14ac:dyDescent="0.25">
      <c r="A6715">
        <v>328242</v>
      </c>
      <c r="B6715" t="s">
        <v>95</v>
      </c>
      <c r="C6715" t="s">
        <v>43</v>
      </c>
      <c r="D6715" s="8">
        <v>41168</v>
      </c>
      <c r="E6715" t="s">
        <v>44</v>
      </c>
      <c r="F6715">
        <v>650</v>
      </c>
      <c r="G6715" t="s">
        <v>19</v>
      </c>
      <c r="H6715" t="s">
        <v>4</v>
      </c>
      <c r="I6715">
        <v>0</v>
      </c>
      <c r="K6715">
        <v>0</v>
      </c>
      <c r="L6715" t="s">
        <v>84</v>
      </c>
      <c r="M6715" t="s">
        <v>51</v>
      </c>
      <c r="N6715" t="s">
        <v>61</v>
      </c>
    </row>
    <row r="6716" spans="1:14" x14ac:dyDescent="0.25">
      <c r="A6716">
        <v>328243</v>
      </c>
      <c r="B6716" t="s">
        <v>167</v>
      </c>
      <c r="C6716" t="s">
        <v>43</v>
      </c>
      <c r="D6716" s="8">
        <v>41168</v>
      </c>
      <c r="E6716" t="s">
        <v>83</v>
      </c>
      <c r="F6716">
        <v>128</v>
      </c>
      <c r="G6716" t="s">
        <v>260</v>
      </c>
      <c r="H6716" t="s">
        <v>4</v>
      </c>
      <c r="I6716">
        <v>400</v>
      </c>
      <c r="J6716">
        <v>130</v>
      </c>
      <c r="L6716" t="s">
        <v>55</v>
      </c>
      <c r="M6716" t="s">
        <v>126</v>
      </c>
      <c r="N6716" t="s">
        <v>57</v>
      </c>
    </row>
    <row r="6717" spans="1:14" x14ac:dyDescent="0.25">
      <c r="A6717">
        <v>328247</v>
      </c>
      <c r="B6717" t="s">
        <v>92</v>
      </c>
      <c r="C6717" t="s">
        <v>43</v>
      </c>
      <c r="D6717" s="8">
        <v>41168</v>
      </c>
      <c r="E6717" t="s">
        <v>53</v>
      </c>
      <c r="F6717">
        <v>1820</v>
      </c>
      <c r="G6717" t="s">
        <v>117</v>
      </c>
      <c r="H6717" t="s">
        <v>2</v>
      </c>
      <c r="I6717">
        <v>0</v>
      </c>
      <c r="K6717">
        <v>0</v>
      </c>
      <c r="L6717" t="s">
        <v>84</v>
      </c>
      <c r="M6717" t="s">
        <v>238</v>
      </c>
    </row>
    <row r="6718" spans="1:14" x14ac:dyDescent="0.25">
      <c r="A6718">
        <v>328253</v>
      </c>
      <c r="B6718" t="s">
        <v>78</v>
      </c>
      <c r="C6718" t="s">
        <v>43</v>
      </c>
      <c r="D6718" s="8">
        <v>41168</v>
      </c>
      <c r="E6718" t="s">
        <v>83</v>
      </c>
      <c r="F6718">
        <v>2250</v>
      </c>
      <c r="G6718" t="s">
        <v>22</v>
      </c>
      <c r="H6718" t="s">
        <v>4</v>
      </c>
      <c r="I6718">
        <v>2000</v>
      </c>
      <c r="J6718">
        <v>155</v>
      </c>
      <c r="K6718">
        <v>5</v>
      </c>
      <c r="L6718" t="s">
        <v>55</v>
      </c>
      <c r="M6718" t="s">
        <v>238</v>
      </c>
      <c r="N6718" t="s">
        <v>57</v>
      </c>
    </row>
    <row r="6719" spans="1:14" x14ac:dyDescent="0.25">
      <c r="A6719">
        <v>328258</v>
      </c>
      <c r="B6719" t="s">
        <v>92</v>
      </c>
      <c r="C6719" t="s">
        <v>43</v>
      </c>
      <c r="D6719" s="8">
        <v>41168</v>
      </c>
      <c r="E6719" t="s">
        <v>83</v>
      </c>
      <c r="F6719">
        <v>2317</v>
      </c>
      <c r="G6719" t="s">
        <v>8</v>
      </c>
      <c r="H6719" t="s">
        <v>2</v>
      </c>
      <c r="I6719">
        <v>0</v>
      </c>
      <c r="J6719">
        <v>85</v>
      </c>
      <c r="K6719">
        <v>0</v>
      </c>
      <c r="L6719" t="s">
        <v>84</v>
      </c>
      <c r="M6719" t="s">
        <v>56</v>
      </c>
      <c r="N6719" t="s">
        <v>57</v>
      </c>
    </row>
    <row r="6720" spans="1:14" x14ac:dyDescent="0.25">
      <c r="A6720">
        <v>328259</v>
      </c>
      <c r="B6720" t="s">
        <v>276</v>
      </c>
      <c r="C6720" t="s">
        <v>43</v>
      </c>
      <c r="D6720" s="8">
        <v>41168</v>
      </c>
      <c r="E6720" t="s">
        <v>53</v>
      </c>
      <c r="F6720">
        <v>950</v>
      </c>
      <c r="G6720" t="s">
        <v>8</v>
      </c>
      <c r="H6720" t="s">
        <v>2</v>
      </c>
      <c r="I6720">
        <v>300</v>
      </c>
      <c r="L6720" t="s">
        <v>55</v>
      </c>
      <c r="M6720" t="s">
        <v>46</v>
      </c>
      <c r="N6720" t="s">
        <v>47</v>
      </c>
    </row>
    <row r="6721" spans="1:14" x14ac:dyDescent="0.25">
      <c r="A6721">
        <v>328269</v>
      </c>
      <c r="B6721" t="s">
        <v>63</v>
      </c>
      <c r="C6721" t="s">
        <v>43</v>
      </c>
      <c r="D6721" s="8">
        <v>41173</v>
      </c>
      <c r="E6721" t="s">
        <v>83</v>
      </c>
      <c r="F6721">
        <v>2115</v>
      </c>
      <c r="G6721" t="s">
        <v>250</v>
      </c>
      <c r="H6721" t="s">
        <v>4</v>
      </c>
      <c r="I6721">
        <v>9500</v>
      </c>
      <c r="J6721">
        <v>250</v>
      </c>
      <c r="K6721">
        <v>30</v>
      </c>
      <c r="L6721" t="s">
        <v>45</v>
      </c>
      <c r="M6721" t="s">
        <v>56</v>
      </c>
      <c r="N6721" t="s">
        <v>57</v>
      </c>
    </row>
    <row r="6722" spans="1:14" x14ac:dyDescent="0.25">
      <c r="A6722">
        <v>328271</v>
      </c>
      <c r="B6722" t="s">
        <v>42</v>
      </c>
      <c r="C6722" t="s">
        <v>43</v>
      </c>
      <c r="D6722" s="8">
        <v>41173</v>
      </c>
      <c r="E6722" t="s">
        <v>83</v>
      </c>
      <c r="F6722">
        <v>2010</v>
      </c>
      <c r="G6722" t="s">
        <v>94</v>
      </c>
      <c r="H6722" t="s">
        <v>3</v>
      </c>
      <c r="I6722">
        <v>2000</v>
      </c>
      <c r="J6722">
        <v>160</v>
      </c>
      <c r="K6722">
        <v>5</v>
      </c>
      <c r="L6722" t="s">
        <v>55</v>
      </c>
      <c r="M6722" t="s">
        <v>56</v>
      </c>
      <c r="N6722" t="s">
        <v>61</v>
      </c>
    </row>
    <row r="6723" spans="1:14" x14ac:dyDescent="0.25">
      <c r="A6723">
        <v>328289</v>
      </c>
      <c r="B6723" t="s">
        <v>48</v>
      </c>
      <c r="D6723" s="8">
        <v>41159</v>
      </c>
      <c r="G6723" t="s">
        <v>75</v>
      </c>
      <c r="H6723" t="s">
        <v>4</v>
      </c>
      <c r="K6723">
        <v>0</v>
      </c>
      <c r="M6723" t="s">
        <v>368</v>
      </c>
    </row>
    <row r="6724" spans="1:14" x14ac:dyDescent="0.25">
      <c r="A6724">
        <v>328290</v>
      </c>
      <c r="B6724" t="s">
        <v>48</v>
      </c>
      <c r="D6724" s="8">
        <v>41159</v>
      </c>
      <c r="G6724" t="s">
        <v>135</v>
      </c>
      <c r="H6724" t="s">
        <v>3</v>
      </c>
      <c r="K6724">
        <v>0</v>
      </c>
      <c r="M6724" t="s">
        <v>231</v>
      </c>
    </row>
    <row r="6725" spans="1:14" x14ac:dyDescent="0.25">
      <c r="A6725">
        <v>328291</v>
      </c>
      <c r="B6725" t="s">
        <v>48</v>
      </c>
      <c r="D6725" s="8">
        <v>41159</v>
      </c>
      <c r="G6725" t="s">
        <v>135</v>
      </c>
      <c r="H6725" t="s">
        <v>3</v>
      </c>
      <c r="K6725">
        <v>0</v>
      </c>
      <c r="M6725" t="s">
        <v>183</v>
      </c>
    </row>
    <row r="6726" spans="1:14" x14ac:dyDescent="0.25">
      <c r="A6726">
        <v>328292</v>
      </c>
      <c r="B6726" t="s">
        <v>48</v>
      </c>
      <c r="D6726" s="8">
        <v>41159</v>
      </c>
      <c r="G6726" t="s">
        <v>8</v>
      </c>
      <c r="H6726" t="s">
        <v>2</v>
      </c>
      <c r="K6726">
        <v>0</v>
      </c>
      <c r="M6726" t="s">
        <v>99</v>
      </c>
    </row>
    <row r="6727" spans="1:14" x14ac:dyDescent="0.25">
      <c r="A6727">
        <v>328295</v>
      </c>
      <c r="B6727" t="s">
        <v>48</v>
      </c>
      <c r="D6727" s="8">
        <v>41160</v>
      </c>
      <c r="G6727" t="s">
        <v>49</v>
      </c>
      <c r="H6727" t="s">
        <v>3</v>
      </c>
      <c r="K6727">
        <v>0</v>
      </c>
      <c r="M6727" t="s">
        <v>60</v>
      </c>
    </row>
    <row r="6728" spans="1:14" x14ac:dyDescent="0.25">
      <c r="A6728">
        <v>328301</v>
      </c>
      <c r="B6728" t="s">
        <v>48</v>
      </c>
      <c r="D6728" s="8">
        <v>41160</v>
      </c>
      <c r="G6728" t="s">
        <v>8</v>
      </c>
      <c r="H6728" t="s">
        <v>2</v>
      </c>
      <c r="K6728">
        <v>0</v>
      </c>
      <c r="M6728" t="s">
        <v>386</v>
      </c>
    </row>
    <row r="6729" spans="1:14" x14ac:dyDescent="0.25">
      <c r="A6729">
        <v>328303</v>
      </c>
      <c r="B6729" t="s">
        <v>58</v>
      </c>
      <c r="C6729" t="s">
        <v>43</v>
      </c>
      <c r="D6729" s="8">
        <v>41169</v>
      </c>
      <c r="E6729" t="s">
        <v>53</v>
      </c>
      <c r="F6729">
        <v>1008</v>
      </c>
      <c r="G6729" t="s">
        <v>59</v>
      </c>
      <c r="H6729" t="s">
        <v>2</v>
      </c>
      <c r="L6729" t="s">
        <v>55</v>
      </c>
      <c r="M6729" t="s">
        <v>238</v>
      </c>
    </row>
    <row r="6730" spans="1:14" x14ac:dyDescent="0.25">
      <c r="A6730">
        <v>328307</v>
      </c>
      <c r="B6730" t="s">
        <v>63</v>
      </c>
      <c r="C6730" t="s">
        <v>43</v>
      </c>
      <c r="D6730" s="8">
        <v>41169</v>
      </c>
      <c r="E6730" t="s">
        <v>53</v>
      </c>
      <c r="F6730">
        <v>1250</v>
      </c>
      <c r="G6730" t="s">
        <v>22</v>
      </c>
      <c r="H6730" t="s">
        <v>4</v>
      </c>
      <c r="I6730">
        <v>1400</v>
      </c>
      <c r="L6730" t="s">
        <v>55</v>
      </c>
      <c r="M6730" t="s">
        <v>152</v>
      </c>
      <c r="N6730" t="s">
        <v>57</v>
      </c>
    </row>
    <row r="6731" spans="1:14" x14ac:dyDescent="0.25">
      <c r="A6731">
        <v>328308</v>
      </c>
      <c r="B6731" t="s">
        <v>42</v>
      </c>
      <c r="C6731" t="s">
        <v>43</v>
      </c>
      <c r="D6731" s="8">
        <v>41169</v>
      </c>
      <c r="E6731" t="s">
        <v>83</v>
      </c>
      <c r="F6731">
        <v>2125</v>
      </c>
      <c r="G6731" t="s">
        <v>93</v>
      </c>
      <c r="H6731" t="s">
        <v>2</v>
      </c>
      <c r="I6731">
        <v>1000</v>
      </c>
      <c r="J6731">
        <v>170</v>
      </c>
      <c r="L6731" t="s">
        <v>64</v>
      </c>
      <c r="M6731" t="s">
        <v>238</v>
      </c>
      <c r="N6731" t="s">
        <v>57</v>
      </c>
    </row>
    <row r="6732" spans="1:14" x14ac:dyDescent="0.25">
      <c r="A6732">
        <v>328309</v>
      </c>
      <c r="B6732" t="s">
        <v>149</v>
      </c>
      <c r="C6732" t="s">
        <v>43</v>
      </c>
      <c r="D6732" s="8">
        <v>41170</v>
      </c>
      <c r="E6732" t="s">
        <v>83</v>
      </c>
      <c r="F6732">
        <v>2009</v>
      </c>
      <c r="G6732" t="s">
        <v>8</v>
      </c>
      <c r="H6732" t="s">
        <v>2</v>
      </c>
      <c r="I6732">
        <v>0</v>
      </c>
      <c r="K6732">
        <v>0</v>
      </c>
      <c r="L6732" t="s">
        <v>84</v>
      </c>
      <c r="M6732" t="s">
        <v>238</v>
      </c>
    </row>
    <row r="6733" spans="1:14" x14ac:dyDescent="0.25">
      <c r="A6733">
        <v>328317</v>
      </c>
      <c r="B6733" t="s">
        <v>192</v>
      </c>
      <c r="C6733" t="s">
        <v>43</v>
      </c>
      <c r="D6733" s="8">
        <v>41170</v>
      </c>
      <c r="E6733" t="s">
        <v>53</v>
      </c>
      <c r="F6733">
        <v>1115</v>
      </c>
      <c r="G6733" t="s">
        <v>9</v>
      </c>
      <c r="H6733" t="s">
        <v>2</v>
      </c>
      <c r="I6733">
        <v>100</v>
      </c>
      <c r="J6733">
        <v>130</v>
      </c>
      <c r="L6733" t="s">
        <v>55</v>
      </c>
      <c r="M6733" t="s">
        <v>56</v>
      </c>
      <c r="N6733" t="s">
        <v>57</v>
      </c>
    </row>
    <row r="6734" spans="1:14" x14ac:dyDescent="0.25">
      <c r="A6734">
        <v>328319</v>
      </c>
      <c r="B6734" t="s">
        <v>78</v>
      </c>
      <c r="C6734" t="s">
        <v>43</v>
      </c>
      <c r="D6734" s="8">
        <v>41170</v>
      </c>
      <c r="E6734" t="s">
        <v>53</v>
      </c>
      <c r="F6734">
        <v>1745</v>
      </c>
      <c r="G6734" t="s">
        <v>15</v>
      </c>
      <c r="H6734" t="s">
        <v>3</v>
      </c>
      <c r="I6734">
        <v>0</v>
      </c>
      <c r="J6734">
        <v>150</v>
      </c>
      <c r="K6734">
        <v>0</v>
      </c>
      <c r="L6734" t="s">
        <v>73</v>
      </c>
      <c r="M6734" t="s">
        <v>56</v>
      </c>
      <c r="N6734" t="s">
        <v>57</v>
      </c>
    </row>
    <row r="6735" spans="1:14" x14ac:dyDescent="0.25">
      <c r="A6735">
        <v>328324</v>
      </c>
      <c r="B6735" t="s">
        <v>405</v>
      </c>
      <c r="C6735" t="s">
        <v>43</v>
      </c>
      <c r="D6735" s="8">
        <v>41170</v>
      </c>
      <c r="E6735" t="s">
        <v>53</v>
      </c>
      <c r="F6735">
        <v>1044</v>
      </c>
      <c r="G6735" t="s">
        <v>135</v>
      </c>
      <c r="H6735" t="s">
        <v>3</v>
      </c>
      <c r="I6735">
        <v>0</v>
      </c>
      <c r="J6735">
        <v>100</v>
      </c>
      <c r="K6735">
        <v>0</v>
      </c>
      <c r="L6735" t="s">
        <v>73</v>
      </c>
      <c r="M6735" t="s">
        <v>485</v>
      </c>
      <c r="N6735" t="s">
        <v>57</v>
      </c>
    </row>
    <row r="6736" spans="1:14" x14ac:dyDescent="0.25">
      <c r="A6736">
        <v>328326</v>
      </c>
      <c r="B6736" t="s">
        <v>78</v>
      </c>
      <c r="C6736" t="s">
        <v>43</v>
      </c>
      <c r="D6736" s="8">
        <v>41170</v>
      </c>
      <c r="E6736" t="s">
        <v>83</v>
      </c>
      <c r="F6736">
        <v>2255</v>
      </c>
      <c r="G6736" t="s">
        <v>7</v>
      </c>
      <c r="H6736" t="s">
        <v>2</v>
      </c>
      <c r="L6736" t="s">
        <v>55</v>
      </c>
      <c r="M6736" t="s">
        <v>721</v>
      </c>
      <c r="N6736" t="s">
        <v>57</v>
      </c>
    </row>
    <row r="6737" spans="1:14" x14ac:dyDescent="0.25">
      <c r="A6737">
        <v>328341</v>
      </c>
      <c r="B6737" t="s">
        <v>58</v>
      </c>
      <c r="C6737" t="s">
        <v>43</v>
      </c>
      <c r="D6737" s="8">
        <v>41170</v>
      </c>
      <c r="G6737" t="s">
        <v>6</v>
      </c>
      <c r="H6737" t="s">
        <v>2</v>
      </c>
      <c r="L6737" t="s">
        <v>55</v>
      </c>
      <c r="M6737" t="s">
        <v>50</v>
      </c>
      <c r="N6737" t="s">
        <v>57</v>
      </c>
    </row>
    <row r="6738" spans="1:14" x14ac:dyDescent="0.25">
      <c r="A6738">
        <v>328343</v>
      </c>
      <c r="B6738" t="s">
        <v>42</v>
      </c>
      <c r="C6738" t="s">
        <v>43</v>
      </c>
      <c r="D6738" s="8">
        <v>41170</v>
      </c>
      <c r="E6738" t="s">
        <v>83</v>
      </c>
      <c r="F6738">
        <v>2220</v>
      </c>
      <c r="G6738" t="s">
        <v>260</v>
      </c>
      <c r="H6738" t="s">
        <v>4</v>
      </c>
      <c r="I6738">
        <v>3000</v>
      </c>
      <c r="J6738">
        <v>170</v>
      </c>
      <c r="K6738">
        <v>7</v>
      </c>
      <c r="L6738" t="s">
        <v>55</v>
      </c>
      <c r="M6738" t="s">
        <v>56</v>
      </c>
      <c r="N6738" t="s">
        <v>57</v>
      </c>
    </row>
    <row r="6739" spans="1:14" x14ac:dyDescent="0.25">
      <c r="A6739">
        <v>328346</v>
      </c>
      <c r="B6739" t="s">
        <v>42</v>
      </c>
      <c r="C6739" t="s">
        <v>43</v>
      </c>
      <c r="D6739" s="8">
        <v>41170</v>
      </c>
      <c r="E6739" t="s">
        <v>83</v>
      </c>
      <c r="F6739">
        <v>2355</v>
      </c>
      <c r="G6739" t="s">
        <v>12</v>
      </c>
      <c r="H6739" t="s">
        <v>3</v>
      </c>
      <c r="I6739">
        <v>500</v>
      </c>
      <c r="J6739">
        <v>130</v>
      </c>
      <c r="L6739" t="s">
        <v>55</v>
      </c>
      <c r="M6739" t="s">
        <v>56</v>
      </c>
      <c r="N6739" t="s">
        <v>57</v>
      </c>
    </row>
    <row r="6740" spans="1:14" x14ac:dyDescent="0.25">
      <c r="A6740">
        <v>328348</v>
      </c>
      <c r="B6740" t="s">
        <v>42</v>
      </c>
      <c r="C6740" t="s">
        <v>43</v>
      </c>
      <c r="D6740" s="8">
        <v>41170</v>
      </c>
      <c r="E6740" t="s">
        <v>53</v>
      </c>
      <c r="F6740">
        <v>915</v>
      </c>
      <c r="G6740" t="s">
        <v>22</v>
      </c>
      <c r="H6740" t="s">
        <v>4</v>
      </c>
      <c r="I6740">
        <v>0</v>
      </c>
      <c r="K6740">
        <v>0</v>
      </c>
      <c r="L6740" t="s">
        <v>84</v>
      </c>
      <c r="M6740" t="s">
        <v>77</v>
      </c>
      <c r="N6740" t="s">
        <v>57</v>
      </c>
    </row>
    <row r="6741" spans="1:14" x14ac:dyDescent="0.25">
      <c r="A6741">
        <v>328359</v>
      </c>
      <c r="B6741" t="s">
        <v>95</v>
      </c>
      <c r="C6741" t="s">
        <v>43</v>
      </c>
      <c r="D6741" s="8">
        <v>41171</v>
      </c>
      <c r="E6741" t="s">
        <v>53</v>
      </c>
      <c r="F6741">
        <v>1651</v>
      </c>
      <c r="G6741" t="s">
        <v>19</v>
      </c>
      <c r="H6741" t="s">
        <v>4</v>
      </c>
      <c r="I6741">
        <v>0</v>
      </c>
      <c r="J6741">
        <v>120</v>
      </c>
      <c r="K6741">
        <v>0</v>
      </c>
      <c r="L6741" t="s">
        <v>73</v>
      </c>
      <c r="M6741" t="s">
        <v>56</v>
      </c>
      <c r="N6741" t="s">
        <v>57</v>
      </c>
    </row>
    <row r="6742" spans="1:14" x14ac:dyDescent="0.25">
      <c r="A6742">
        <v>328375</v>
      </c>
      <c r="B6742" t="s">
        <v>63</v>
      </c>
      <c r="C6742" t="s">
        <v>43</v>
      </c>
      <c r="D6742" s="8">
        <v>41171</v>
      </c>
      <c r="E6742" t="s">
        <v>83</v>
      </c>
      <c r="F6742">
        <v>2045</v>
      </c>
      <c r="G6742" t="s">
        <v>10</v>
      </c>
      <c r="H6742" t="s">
        <v>2</v>
      </c>
      <c r="I6742">
        <v>6800</v>
      </c>
      <c r="J6742">
        <v>245</v>
      </c>
      <c r="K6742">
        <v>20</v>
      </c>
      <c r="L6742" t="s">
        <v>55</v>
      </c>
      <c r="M6742" t="s">
        <v>46</v>
      </c>
      <c r="N6742" t="s">
        <v>57</v>
      </c>
    </row>
    <row r="6743" spans="1:14" x14ac:dyDescent="0.25">
      <c r="A6743">
        <v>328378</v>
      </c>
      <c r="B6743" t="s">
        <v>63</v>
      </c>
      <c r="C6743" t="s">
        <v>43</v>
      </c>
      <c r="D6743" s="8">
        <v>41171</v>
      </c>
      <c r="E6743" t="s">
        <v>83</v>
      </c>
      <c r="F6743">
        <v>2200</v>
      </c>
      <c r="G6743" t="s">
        <v>93</v>
      </c>
      <c r="H6743" t="s">
        <v>2</v>
      </c>
      <c r="L6743" t="s">
        <v>55</v>
      </c>
      <c r="M6743" t="s">
        <v>722</v>
      </c>
      <c r="N6743" t="s">
        <v>57</v>
      </c>
    </row>
    <row r="6744" spans="1:14" x14ac:dyDescent="0.25">
      <c r="A6744">
        <v>328381</v>
      </c>
      <c r="B6744" t="s">
        <v>42</v>
      </c>
      <c r="C6744" t="s">
        <v>43</v>
      </c>
      <c r="D6744" s="8">
        <v>41171</v>
      </c>
      <c r="E6744" t="s">
        <v>83</v>
      </c>
      <c r="F6744">
        <v>2115</v>
      </c>
      <c r="G6744" t="s">
        <v>12</v>
      </c>
      <c r="H6744" t="s">
        <v>3</v>
      </c>
      <c r="I6744">
        <v>5000</v>
      </c>
      <c r="J6744">
        <v>240</v>
      </c>
      <c r="K6744">
        <v>22</v>
      </c>
      <c r="L6744" t="s">
        <v>55</v>
      </c>
      <c r="M6744" t="s">
        <v>56</v>
      </c>
      <c r="N6744" t="s">
        <v>57</v>
      </c>
    </row>
    <row r="6745" spans="1:14" x14ac:dyDescent="0.25">
      <c r="A6745">
        <v>328382</v>
      </c>
      <c r="B6745" t="s">
        <v>42</v>
      </c>
      <c r="C6745" t="s">
        <v>43</v>
      </c>
      <c r="D6745" s="8">
        <v>41171</v>
      </c>
      <c r="E6745" t="s">
        <v>83</v>
      </c>
      <c r="F6745">
        <v>2034</v>
      </c>
      <c r="G6745" t="s">
        <v>8</v>
      </c>
      <c r="H6745" t="s">
        <v>2</v>
      </c>
      <c r="I6745">
        <v>3000</v>
      </c>
      <c r="J6745">
        <v>200</v>
      </c>
      <c r="K6745">
        <v>4</v>
      </c>
      <c r="L6745" t="s">
        <v>64</v>
      </c>
      <c r="M6745" t="s">
        <v>56</v>
      </c>
      <c r="N6745" t="s">
        <v>57</v>
      </c>
    </row>
    <row r="6746" spans="1:14" x14ac:dyDescent="0.25">
      <c r="A6746">
        <v>328384</v>
      </c>
      <c r="B6746" t="s">
        <v>42</v>
      </c>
      <c r="C6746" t="s">
        <v>43</v>
      </c>
      <c r="D6746" s="8">
        <v>41171</v>
      </c>
      <c r="E6746" t="s">
        <v>83</v>
      </c>
      <c r="F6746">
        <v>2005</v>
      </c>
      <c r="G6746" t="s">
        <v>11</v>
      </c>
      <c r="H6746" t="s">
        <v>3</v>
      </c>
      <c r="I6746">
        <v>3000</v>
      </c>
      <c r="J6746">
        <v>200</v>
      </c>
      <c r="K6746">
        <v>7</v>
      </c>
      <c r="L6746" t="s">
        <v>55</v>
      </c>
      <c r="M6746" t="s">
        <v>238</v>
      </c>
      <c r="N6746" t="s">
        <v>57</v>
      </c>
    </row>
    <row r="6747" spans="1:14" x14ac:dyDescent="0.25">
      <c r="A6747">
        <v>328396</v>
      </c>
      <c r="B6747" t="s">
        <v>220</v>
      </c>
      <c r="C6747" t="s">
        <v>43</v>
      </c>
      <c r="D6747" s="8">
        <v>41173</v>
      </c>
      <c r="E6747" t="s">
        <v>53</v>
      </c>
      <c r="F6747">
        <v>835</v>
      </c>
      <c r="G6747" t="s">
        <v>15</v>
      </c>
      <c r="H6747" t="s">
        <v>3</v>
      </c>
      <c r="I6747">
        <v>0</v>
      </c>
      <c r="K6747">
        <v>0</v>
      </c>
      <c r="L6747" t="s">
        <v>84</v>
      </c>
      <c r="M6747" t="s">
        <v>188</v>
      </c>
      <c r="N6747" t="s">
        <v>57</v>
      </c>
    </row>
    <row r="6748" spans="1:14" x14ac:dyDescent="0.25">
      <c r="A6748">
        <v>328399</v>
      </c>
      <c r="B6748" t="s">
        <v>101</v>
      </c>
      <c r="C6748" t="s">
        <v>43</v>
      </c>
      <c r="D6748" s="8">
        <v>41173</v>
      </c>
      <c r="E6748" t="s">
        <v>53</v>
      </c>
      <c r="F6748">
        <v>900</v>
      </c>
      <c r="G6748" t="s">
        <v>11</v>
      </c>
      <c r="H6748" t="s">
        <v>3</v>
      </c>
      <c r="I6748">
        <v>1000</v>
      </c>
      <c r="J6748">
        <v>160</v>
      </c>
      <c r="K6748">
        <v>3</v>
      </c>
      <c r="L6748" t="s">
        <v>55</v>
      </c>
      <c r="M6748" t="s">
        <v>56</v>
      </c>
      <c r="N6748" t="s">
        <v>57</v>
      </c>
    </row>
    <row r="6749" spans="1:14" x14ac:dyDescent="0.25">
      <c r="A6749">
        <v>328409</v>
      </c>
      <c r="B6749" t="s">
        <v>48</v>
      </c>
      <c r="D6749" s="8">
        <v>41163</v>
      </c>
      <c r="G6749" t="s">
        <v>114</v>
      </c>
      <c r="H6749" t="s">
        <v>3</v>
      </c>
      <c r="K6749">
        <v>0</v>
      </c>
      <c r="M6749" t="s">
        <v>50</v>
      </c>
    </row>
    <row r="6750" spans="1:14" x14ac:dyDescent="0.25">
      <c r="A6750">
        <v>328425</v>
      </c>
      <c r="B6750" t="s">
        <v>220</v>
      </c>
      <c r="C6750" t="s">
        <v>43</v>
      </c>
      <c r="D6750" s="8">
        <v>41172</v>
      </c>
      <c r="E6750" t="s">
        <v>53</v>
      </c>
      <c r="F6750">
        <v>1015</v>
      </c>
      <c r="G6750" t="s">
        <v>15</v>
      </c>
      <c r="H6750" t="s">
        <v>3</v>
      </c>
      <c r="I6750">
        <v>1200</v>
      </c>
      <c r="J6750">
        <v>135</v>
      </c>
      <c r="K6750">
        <v>4</v>
      </c>
      <c r="L6750" t="s">
        <v>55</v>
      </c>
      <c r="M6750" t="s">
        <v>56</v>
      </c>
      <c r="N6750" t="s">
        <v>57</v>
      </c>
    </row>
    <row r="6751" spans="1:14" x14ac:dyDescent="0.25">
      <c r="A6751">
        <v>328430</v>
      </c>
      <c r="B6751" t="s">
        <v>86</v>
      </c>
      <c r="C6751" t="s">
        <v>43</v>
      </c>
      <c r="D6751" s="8">
        <v>41172</v>
      </c>
      <c r="E6751" t="s">
        <v>53</v>
      </c>
      <c r="F6751">
        <v>731</v>
      </c>
      <c r="G6751" t="s">
        <v>49</v>
      </c>
      <c r="H6751" t="s">
        <v>3</v>
      </c>
      <c r="I6751">
        <v>20</v>
      </c>
      <c r="J6751">
        <v>80</v>
      </c>
      <c r="K6751">
        <v>0</v>
      </c>
      <c r="L6751" t="s">
        <v>64</v>
      </c>
      <c r="M6751" t="s">
        <v>462</v>
      </c>
      <c r="N6751" t="s">
        <v>57</v>
      </c>
    </row>
    <row r="6752" spans="1:14" x14ac:dyDescent="0.25">
      <c r="A6752">
        <v>328435</v>
      </c>
      <c r="B6752" t="s">
        <v>86</v>
      </c>
      <c r="C6752" t="s">
        <v>43</v>
      </c>
      <c r="D6752" s="8">
        <v>41172</v>
      </c>
      <c r="E6752" t="s">
        <v>83</v>
      </c>
      <c r="F6752">
        <v>2205</v>
      </c>
      <c r="G6752" t="s">
        <v>14</v>
      </c>
      <c r="H6752" t="s">
        <v>3</v>
      </c>
      <c r="I6752">
        <v>10000</v>
      </c>
      <c r="J6752">
        <v>290</v>
      </c>
      <c r="L6752" t="s">
        <v>64</v>
      </c>
      <c r="M6752" t="s">
        <v>132</v>
      </c>
    </row>
    <row r="6753" spans="1:14" x14ac:dyDescent="0.25">
      <c r="A6753">
        <v>328436</v>
      </c>
      <c r="B6753" t="s">
        <v>211</v>
      </c>
      <c r="C6753" t="s">
        <v>106</v>
      </c>
      <c r="D6753" s="8">
        <v>41172</v>
      </c>
      <c r="E6753" t="s">
        <v>44</v>
      </c>
      <c r="F6753">
        <v>655</v>
      </c>
      <c r="G6753" t="s">
        <v>20</v>
      </c>
      <c r="H6753" t="s">
        <v>4</v>
      </c>
      <c r="I6753">
        <v>0</v>
      </c>
      <c r="K6753">
        <v>0</v>
      </c>
      <c r="L6753" t="s">
        <v>73</v>
      </c>
      <c r="M6753" t="s">
        <v>77</v>
      </c>
      <c r="N6753" t="s">
        <v>57</v>
      </c>
    </row>
    <row r="6754" spans="1:14" x14ac:dyDescent="0.25">
      <c r="A6754">
        <v>328440</v>
      </c>
      <c r="B6754" t="s">
        <v>92</v>
      </c>
      <c r="C6754" t="s">
        <v>43</v>
      </c>
      <c r="D6754" s="8">
        <v>41172</v>
      </c>
      <c r="E6754" t="s">
        <v>83</v>
      </c>
      <c r="F6754">
        <v>2200</v>
      </c>
      <c r="G6754" t="s">
        <v>119</v>
      </c>
      <c r="H6754" t="s">
        <v>3</v>
      </c>
      <c r="I6754">
        <v>600</v>
      </c>
      <c r="L6754" t="s">
        <v>55</v>
      </c>
      <c r="M6754" t="s">
        <v>184</v>
      </c>
      <c r="N6754" t="s">
        <v>61</v>
      </c>
    </row>
    <row r="6755" spans="1:14" x14ac:dyDescent="0.25">
      <c r="A6755">
        <v>328441</v>
      </c>
      <c r="B6755" t="s">
        <v>465</v>
      </c>
      <c r="C6755" t="s">
        <v>71</v>
      </c>
      <c r="D6755" s="8">
        <v>41172</v>
      </c>
      <c r="E6755" t="s">
        <v>83</v>
      </c>
      <c r="F6755">
        <v>545</v>
      </c>
      <c r="G6755" t="s">
        <v>357</v>
      </c>
      <c r="H6755" t="s">
        <v>2</v>
      </c>
      <c r="I6755">
        <v>300</v>
      </c>
      <c r="J6755">
        <v>100</v>
      </c>
      <c r="L6755" t="s">
        <v>64</v>
      </c>
      <c r="M6755" t="s">
        <v>46</v>
      </c>
    </row>
    <row r="6756" spans="1:14" x14ac:dyDescent="0.25">
      <c r="A6756">
        <v>328444</v>
      </c>
      <c r="B6756" t="s">
        <v>42</v>
      </c>
      <c r="C6756" t="s">
        <v>43</v>
      </c>
      <c r="D6756" s="8">
        <v>41186</v>
      </c>
      <c r="E6756" t="s">
        <v>83</v>
      </c>
      <c r="F6756">
        <v>2305</v>
      </c>
      <c r="G6756" t="s">
        <v>12</v>
      </c>
      <c r="H6756" t="s">
        <v>3</v>
      </c>
      <c r="I6756">
        <v>3400</v>
      </c>
      <c r="J6756">
        <v>210</v>
      </c>
      <c r="K6756">
        <v>4</v>
      </c>
      <c r="L6756" t="s">
        <v>55</v>
      </c>
      <c r="M6756" t="s">
        <v>238</v>
      </c>
      <c r="N6756" t="s">
        <v>57</v>
      </c>
    </row>
    <row r="6757" spans="1:14" x14ac:dyDescent="0.25">
      <c r="A6757">
        <v>328446</v>
      </c>
      <c r="B6757" t="s">
        <v>78</v>
      </c>
      <c r="C6757" t="s">
        <v>43</v>
      </c>
      <c r="D6757" s="8">
        <v>41186</v>
      </c>
      <c r="E6757" t="s">
        <v>53</v>
      </c>
      <c r="G6757" t="s">
        <v>12</v>
      </c>
      <c r="H6757" t="s">
        <v>3</v>
      </c>
      <c r="I6757">
        <v>20</v>
      </c>
      <c r="J6757">
        <v>150</v>
      </c>
      <c r="K6757">
        <v>0</v>
      </c>
      <c r="L6757" t="s">
        <v>55</v>
      </c>
      <c r="M6757" t="s">
        <v>50</v>
      </c>
      <c r="N6757" t="s">
        <v>57</v>
      </c>
    </row>
    <row r="6758" spans="1:14" x14ac:dyDescent="0.25">
      <c r="A6758">
        <v>328449</v>
      </c>
      <c r="B6758" t="s">
        <v>86</v>
      </c>
      <c r="C6758" t="s">
        <v>43</v>
      </c>
      <c r="D6758" s="8">
        <v>41187</v>
      </c>
      <c r="E6758" t="s">
        <v>83</v>
      </c>
      <c r="F6758">
        <v>2035</v>
      </c>
      <c r="G6758" t="s">
        <v>7</v>
      </c>
      <c r="H6758" t="s">
        <v>2</v>
      </c>
      <c r="I6758">
        <v>1000</v>
      </c>
      <c r="J6758">
        <v>130</v>
      </c>
      <c r="K6758">
        <v>3</v>
      </c>
      <c r="L6758" t="s">
        <v>55</v>
      </c>
      <c r="M6758" t="s">
        <v>141</v>
      </c>
      <c r="N6758" t="s">
        <v>57</v>
      </c>
    </row>
    <row r="6759" spans="1:14" x14ac:dyDescent="0.25">
      <c r="A6759">
        <v>328451</v>
      </c>
      <c r="B6759" t="s">
        <v>42</v>
      </c>
      <c r="C6759" t="s">
        <v>43</v>
      </c>
      <c r="D6759" s="8">
        <v>41187</v>
      </c>
      <c r="E6759" t="s">
        <v>83</v>
      </c>
      <c r="F6759">
        <v>2025</v>
      </c>
      <c r="G6759" t="s">
        <v>6</v>
      </c>
      <c r="H6759" t="s">
        <v>2</v>
      </c>
      <c r="I6759">
        <v>3800</v>
      </c>
      <c r="J6759">
        <v>180</v>
      </c>
      <c r="K6759">
        <v>12</v>
      </c>
      <c r="L6759" t="s">
        <v>55</v>
      </c>
      <c r="M6759" t="s">
        <v>196</v>
      </c>
      <c r="N6759" t="s">
        <v>57</v>
      </c>
    </row>
    <row r="6760" spans="1:14" x14ac:dyDescent="0.25">
      <c r="A6760">
        <v>328458</v>
      </c>
      <c r="B6760" t="s">
        <v>157</v>
      </c>
      <c r="C6760" t="s">
        <v>71</v>
      </c>
      <c r="D6760" s="8">
        <v>41188</v>
      </c>
      <c r="E6760" t="s">
        <v>53</v>
      </c>
      <c r="G6760" t="s">
        <v>593</v>
      </c>
      <c r="H6760" t="s">
        <v>2</v>
      </c>
      <c r="I6760">
        <v>0</v>
      </c>
      <c r="K6760">
        <v>0</v>
      </c>
      <c r="L6760" t="s">
        <v>84</v>
      </c>
      <c r="M6760" t="s">
        <v>279</v>
      </c>
      <c r="N6760" t="s">
        <v>57</v>
      </c>
    </row>
    <row r="6761" spans="1:14" x14ac:dyDescent="0.25">
      <c r="A6761">
        <v>328459</v>
      </c>
      <c r="B6761" t="s">
        <v>88</v>
      </c>
      <c r="C6761" t="s">
        <v>43</v>
      </c>
      <c r="D6761" s="8">
        <v>41188</v>
      </c>
      <c r="E6761" t="s">
        <v>53</v>
      </c>
      <c r="F6761">
        <v>920</v>
      </c>
      <c r="G6761" t="s">
        <v>8</v>
      </c>
      <c r="H6761" t="s">
        <v>2</v>
      </c>
      <c r="I6761">
        <v>0</v>
      </c>
      <c r="J6761">
        <v>100</v>
      </c>
      <c r="K6761">
        <v>0</v>
      </c>
      <c r="L6761" t="s">
        <v>84</v>
      </c>
      <c r="M6761" t="s">
        <v>187</v>
      </c>
      <c r="N6761" t="s">
        <v>57</v>
      </c>
    </row>
    <row r="6762" spans="1:14" x14ac:dyDescent="0.25">
      <c r="A6762">
        <v>328462</v>
      </c>
      <c r="B6762" t="s">
        <v>48</v>
      </c>
      <c r="D6762" s="8">
        <v>41208</v>
      </c>
      <c r="G6762" t="s">
        <v>11</v>
      </c>
      <c r="H6762" t="s">
        <v>3</v>
      </c>
      <c r="K6762">
        <v>0</v>
      </c>
      <c r="M6762" t="s">
        <v>723</v>
      </c>
    </row>
    <row r="6763" spans="1:14" x14ac:dyDescent="0.25">
      <c r="A6763">
        <v>328469</v>
      </c>
      <c r="B6763" t="s">
        <v>48</v>
      </c>
      <c r="D6763" s="8">
        <v>41191</v>
      </c>
      <c r="G6763" t="s">
        <v>13</v>
      </c>
      <c r="H6763" t="s">
        <v>3</v>
      </c>
      <c r="K6763">
        <v>0</v>
      </c>
      <c r="M6763" t="s">
        <v>77</v>
      </c>
    </row>
    <row r="6764" spans="1:14" x14ac:dyDescent="0.25">
      <c r="A6764">
        <v>328470</v>
      </c>
      <c r="B6764" t="s">
        <v>48</v>
      </c>
      <c r="D6764" s="8">
        <v>41200</v>
      </c>
      <c r="G6764" t="s">
        <v>19</v>
      </c>
      <c r="H6764" t="s">
        <v>4</v>
      </c>
      <c r="K6764">
        <v>0</v>
      </c>
      <c r="M6764" t="s">
        <v>175</v>
      </c>
    </row>
    <row r="6765" spans="1:14" x14ac:dyDescent="0.25">
      <c r="A6765">
        <v>328471</v>
      </c>
      <c r="B6765" t="s">
        <v>48</v>
      </c>
      <c r="D6765" s="8">
        <v>41200</v>
      </c>
      <c r="G6765" t="s">
        <v>19</v>
      </c>
      <c r="H6765" t="s">
        <v>4</v>
      </c>
      <c r="K6765">
        <v>0</v>
      </c>
      <c r="M6765" t="s">
        <v>60</v>
      </c>
    </row>
    <row r="6766" spans="1:14" x14ac:dyDescent="0.25">
      <c r="A6766">
        <v>328472</v>
      </c>
      <c r="B6766" t="s">
        <v>192</v>
      </c>
      <c r="C6766" t="s">
        <v>43</v>
      </c>
      <c r="D6766" s="8">
        <v>41191</v>
      </c>
      <c r="E6766" t="s">
        <v>53</v>
      </c>
      <c r="F6766">
        <v>1725</v>
      </c>
      <c r="G6766" t="s">
        <v>312</v>
      </c>
      <c r="H6766" t="s">
        <v>4</v>
      </c>
      <c r="I6766">
        <v>10</v>
      </c>
      <c r="J6766">
        <v>120</v>
      </c>
      <c r="K6766">
        <v>0</v>
      </c>
      <c r="L6766" t="s">
        <v>55</v>
      </c>
      <c r="M6766" t="s">
        <v>56</v>
      </c>
      <c r="N6766" t="s">
        <v>57</v>
      </c>
    </row>
    <row r="6767" spans="1:14" x14ac:dyDescent="0.25">
      <c r="A6767">
        <v>328488</v>
      </c>
      <c r="B6767" t="s">
        <v>42</v>
      </c>
      <c r="C6767" t="s">
        <v>43</v>
      </c>
      <c r="D6767" s="8">
        <v>41194</v>
      </c>
      <c r="E6767" t="s">
        <v>83</v>
      </c>
      <c r="F6767">
        <v>2158</v>
      </c>
      <c r="G6767" t="s">
        <v>9</v>
      </c>
      <c r="H6767" t="s">
        <v>2</v>
      </c>
      <c r="I6767">
        <v>90</v>
      </c>
      <c r="J6767">
        <v>160</v>
      </c>
      <c r="K6767">
        <v>0</v>
      </c>
      <c r="L6767" t="s">
        <v>64</v>
      </c>
      <c r="M6767" t="s">
        <v>99</v>
      </c>
      <c r="N6767" t="s">
        <v>57</v>
      </c>
    </row>
    <row r="6768" spans="1:14" x14ac:dyDescent="0.25">
      <c r="A6768">
        <v>328495</v>
      </c>
      <c r="B6768" t="s">
        <v>62</v>
      </c>
      <c r="C6768" t="s">
        <v>43</v>
      </c>
      <c r="D6768" s="8">
        <v>41196</v>
      </c>
      <c r="E6768" t="s">
        <v>53</v>
      </c>
      <c r="F6768">
        <v>1714</v>
      </c>
      <c r="G6768" t="s">
        <v>11</v>
      </c>
      <c r="H6768" t="s">
        <v>3</v>
      </c>
      <c r="K6768">
        <v>4</v>
      </c>
      <c r="L6768" t="s">
        <v>55</v>
      </c>
      <c r="M6768" t="s">
        <v>67</v>
      </c>
    </row>
    <row r="6769" spans="1:14" x14ac:dyDescent="0.25">
      <c r="A6769">
        <v>328496</v>
      </c>
      <c r="B6769" t="s">
        <v>276</v>
      </c>
      <c r="C6769" t="s">
        <v>43</v>
      </c>
      <c r="D6769" s="8">
        <v>41196</v>
      </c>
      <c r="E6769" t="s">
        <v>53</v>
      </c>
      <c r="F6769">
        <v>945</v>
      </c>
      <c r="G6769" t="s">
        <v>8</v>
      </c>
      <c r="H6769" t="s">
        <v>2</v>
      </c>
      <c r="I6769">
        <v>300</v>
      </c>
      <c r="L6769" t="s">
        <v>55</v>
      </c>
      <c r="M6769" t="s">
        <v>280</v>
      </c>
      <c r="N6769" t="s">
        <v>57</v>
      </c>
    </row>
    <row r="6770" spans="1:14" x14ac:dyDescent="0.25">
      <c r="A6770">
        <v>328500</v>
      </c>
      <c r="B6770" t="s">
        <v>95</v>
      </c>
      <c r="C6770" t="s">
        <v>43</v>
      </c>
      <c r="D6770" s="8">
        <v>41196</v>
      </c>
      <c r="E6770" t="s">
        <v>53</v>
      </c>
      <c r="F6770">
        <v>825</v>
      </c>
      <c r="G6770" t="s">
        <v>19</v>
      </c>
      <c r="H6770" t="s">
        <v>4</v>
      </c>
      <c r="I6770">
        <v>50</v>
      </c>
      <c r="J6770">
        <v>135</v>
      </c>
      <c r="K6770">
        <v>0</v>
      </c>
      <c r="L6770" t="s">
        <v>55</v>
      </c>
      <c r="M6770" t="s">
        <v>187</v>
      </c>
      <c r="N6770" t="s">
        <v>57</v>
      </c>
    </row>
    <row r="6771" spans="1:14" x14ac:dyDescent="0.25">
      <c r="A6771">
        <v>328505</v>
      </c>
      <c r="B6771" t="s">
        <v>92</v>
      </c>
      <c r="C6771" t="s">
        <v>43</v>
      </c>
      <c r="D6771" s="8">
        <v>41197</v>
      </c>
      <c r="E6771" t="s">
        <v>53</v>
      </c>
      <c r="F6771">
        <v>1451</v>
      </c>
      <c r="G6771" t="s">
        <v>100</v>
      </c>
      <c r="H6771" t="s">
        <v>3</v>
      </c>
      <c r="I6771">
        <v>0</v>
      </c>
      <c r="K6771">
        <v>0</v>
      </c>
      <c r="L6771" t="s">
        <v>84</v>
      </c>
      <c r="M6771" t="s">
        <v>50</v>
      </c>
      <c r="N6771" t="s">
        <v>57</v>
      </c>
    </row>
    <row r="6772" spans="1:14" x14ac:dyDescent="0.25">
      <c r="A6772">
        <v>328506</v>
      </c>
      <c r="B6772" t="s">
        <v>92</v>
      </c>
      <c r="C6772" t="s">
        <v>43</v>
      </c>
      <c r="D6772" s="8">
        <v>41197</v>
      </c>
      <c r="E6772" t="s">
        <v>53</v>
      </c>
      <c r="F6772">
        <v>1145</v>
      </c>
      <c r="G6772" t="s">
        <v>15</v>
      </c>
      <c r="H6772" t="s">
        <v>3</v>
      </c>
      <c r="I6772">
        <v>0</v>
      </c>
      <c r="J6772">
        <v>65</v>
      </c>
      <c r="K6772">
        <v>0</v>
      </c>
      <c r="L6772" t="s">
        <v>84</v>
      </c>
      <c r="M6772" t="s">
        <v>50</v>
      </c>
      <c r="N6772" t="s">
        <v>57</v>
      </c>
    </row>
    <row r="6773" spans="1:14" x14ac:dyDescent="0.25">
      <c r="A6773">
        <v>328508</v>
      </c>
      <c r="B6773" t="s">
        <v>63</v>
      </c>
      <c r="C6773" t="s">
        <v>43</v>
      </c>
      <c r="D6773" s="8">
        <v>41197</v>
      </c>
      <c r="E6773" t="s">
        <v>83</v>
      </c>
      <c r="F6773">
        <v>1900</v>
      </c>
      <c r="G6773" t="s">
        <v>23</v>
      </c>
      <c r="H6773" t="s">
        <v>4</v>
      </c>
      <c r="I6773">
        <v>200</v>
      </c>
      <c r="L6773" t="s">
        <v>64</v>
      </c>
      <c r="M6773" t="s">
        <v>51</v>
      </c>
      <c r="N6773" t="s">
        <v>57</v>
      </c>
    </row>
    <row r="6774" spans="1:14" x14ac:dyDescent="0.25">
      <c r="A6774">
        <v>328510</v>
      </c>
      <c r="B6774" t="s">
        <v>48</v>
      </c>
      <c r="D6774" s="8">
        <v>41196</v>
      </c>
      <c r="G6774" t="s">
        <v>66</v>
      </c>
      <c r="H6774" t="s">
        <v>4</v>
      </c>
      <c r="K6774">
        <v>0</v>
      </c>
      <c r="M6774" t="s">
        <v>341</v>
      </c>
    </row>
    <row r="6775" spans="1:14" x14ac:dyDescent="0.25">
      <c r="A6775">
        <v>328511</v>
      </c>
      <c r="B6775" t="s">
        <v>101</v>
      </c>
      <c r="C6775" t="s">
        <v>43</v>
      </c>
      <c r="D6775" s="8">
        <v>41198</v>
      </c>
      <c r="G6775" t="s">
        <v>8</v>
      </c>
      <c r="H6775" t="s">
        <v>2</v>
      </c>
      <c r="L6775" t="s">
        <v>55</v>
      </c>
      <c r="M6775" t="s">
        <v>238</v>
      </c>
      <c r="N6775" t="s">
        <v>57</v>
      </c>
    </row>
    <row r="6776" spans="1:14" x14ac:dyDescent="0.25">
      <c r="A6776">
        <v>328513</v>
      </c>
      <c r="B6776" t="s">
        <v>218</v>
      </c>
      <c r="C6776" t="s">
        <v>43</v>
      </c>
      <c r="D6776" s="8">
        <v>41198</v>
      </c>
      <c r="E6776" t="s">
        <v>83</v>
      </c>
      <c r="F6776">
        <v>2145</v>
      </c>
      <c r="G6776" t="s">
        <v>243</v>
      </c>
      <c r="H6776" t="s">
        <v>4</v>
      </c>
      <c r="I6776">
        <v>6000</v>
      </c>
      <c r="J6776">
        <v>250</v>
      </c>
      <c r="L6776" t="s">
        <v>64</v>
      </c>
      <c r="M6776" t="s">
        <v>56</v>
      </c>
      <c r="N6776" t="s">
        <v>57</v>
      </c>
    </row>
    <row r="6777" spans="1:14" x14ac:dyDescent="0.25">
      <c r="A6777">
        <v>328514</v>
      </c>
      <c r="B6777" t="s">
        <v>218</v>
      </c>
      <c r="C6777" t="s">
        <v>43</v>
      </c>
      <c r="D6777" s="8">
        <v>41198</v>
      </c>
      <c r="E6777" t="s">
        <v>83</v>
      </c>
      <c r="F6777">
        <v>2145</v>
      </c>
      <c r="G6777" t="s">
        <v>243</v>
      </c>
      <c r="H6777" t="s">
        <v>4</v>
      </c>
      <c r="I6777">
        <v>10000</v>
      </c>
      <c r="J6777">
        <v>250</v>
      </c>
      <c r="L6777" t="s">
        <v>64</v>
      </c>
      <c r="M6777" t="s">
        <v>56</v>
      </c>
      <c r="N6777" t="s">
        <v>57</v>
      </c>
    </row>
    <row r="6778" spans="1:14" x14ac:dyDescent="0.25">
      <c r="A6778">
        <v>328520</v>
      </c>
      <c r="B6778" t="s">
        <v>101</v>
      </c>
      <c r="C6778" t="s">
        <v>43</v>
      </c>
      <c r="D6778" s="8">
        <v>41199</v>
      </c>
      <c r="E6778" t="s">
        <v>83</v>
      </c>
      <c r="F6778">
        <v>2123</v>
      </c>
      <c r="G6778" t="s">
        <v>15</v>
      </c>
      <c r="H6778" t="s">
        <v>3</v>
      </c>
      <c r="I6778">
        <v>1700</v>
      </c>
      <c r="J6778">
        <v>175</v>
      </c>
      <c r="L6778" t="s">
        <v>64</v>
      </c>
      <c r="M6778" t="s">
        <v>56</v>
      </c>
    </row>
    <row r="6779" spans="1:14" x14ac:dyDescent="0.25">
      <c r="A6779">
        <v>328532</v>
      </c>
      <c r="B6779" t="s">
        <v>263</v>
      </c>
      <c r="C6779" t="s">
        <v>43</v>
      </c>
      <c r="D6779" s="8">
        <v>41200</v>
      </c>
      <c r="E6779" t="s">
        <v>83</v>
      </c>
      <c r="F6779">
        <v>2030</v>
      </c>
      <c r="G6779" t="s">
        <v>14</v>
      </c>
      <c r="H6779" t="s">
        <v>3</v>
      </c>
      <c r="I6779">
        <v>1000</v>
      </c>
      <c r="J6779">
        <v>250</v>
      </c>
      <c r="L6779" t="s">
        <v>55</v>
      </c>
      <c r="M6779" t="s">
        <v>238</v>
      </c>
      <c r="N6779" t="s">
        <v>57</v>
      </c>
    </row>
    <row r="6780" spans="1:14" x14ac:dyDescent="0.25">
      <c r="A6780">
        <v>328533</v>
      </c>
      <c r="B6780" t="s">
        <v>78</v>
      </c>
      <c r="C6780" t="s">
        <v>43</v>
      </c>
      <c r="D6780" s="8">
        <v>41200</v>
      </c>
      <c r="E6780" t="s">
        <v>53</v>
      </c>
      <c r="F6780">
        <v>1115</v>
      </c>
      <c r="G6780" t="s">
        <v>7</v>
      </c>
      <c r="H6780" t="s">
        <v>2</v>
      </c>
      <c r="I6780">
        <v>0</v>
      </c>
      <c r="K6780">
        <v>0</v>
      </c>
      <c r="L6780" t="s">
        <v>84</v>
      </c>
      <c r="M6780" t="s">
        <v>50</v>
      </c>
      <c r="N6780" t="s">
        <v>57</v>
      </c>
    </row>
    <row r="6781" spans="1:14" x14ac:dyDescent="0.25">
      <c r="A6781">
        <v>328535</v>
      </c>
      <c r="B6781" t="s">
        <v>78</v>
      </c>
      <c r="C6781" t="s">
        <v>43</v>
      </c>
      <c r="D6781" s="8">
        <v>41200</v>
      </c>
      <c r="E6781" t="s">
        <v>44</v>
      </c>
      <c r="F6781">
        <v>715</v>
      </c>
      <c r="G6781" t="s">
        <v>6</v>
      </c>
      <c r="H6781" t="s">
        <v>2</v>
      </c>
      <c r="I6781">
        <v>2000</v>
      </c>
      <c r="J6781">
        <v>170</v>
      </c>
      <c r="L6781" t="s">
        <v>55</v>
      </c>
      <c r="M6781" t="s">
        <v>69</v>
      </c>
      <c r="N6781" t="s">
        <v>57</v>
      </c>
    </row>
    <row r="6782" spans="1:14" x14ac:dyDescent="0.25">
      <c r="A6782">
        <v>328536</v>
      </c>
      <c r="B6782" t="s">
        <v>110</v>
      </c>
      <c r="C6782" t="s">
        <v>43</v>
      </c>
      <c r="D6782" s="8">
        <v>41200</v>
      </c>
      <c r="E6782" t="s">
        <v>83</v>
      </c>
      <c r="F6782">
        <v>2010</v>
      </c>
      <c r="G6782" t="s">
        <v>8</v>
      </c>
      <c r="H6782" t="s">
        <v>2</v>
      </c>
      <c r="I6782">
        <v>100</v>
      </c>
      <c r="J6782">
        <v>115</v>
      </c>
      <c r="L6782" t="s">
        <v>55</v>
      </c>
      <c r="M6782" t="s">
        <v>46</v>
      </c>
      <c r="N6782" t="s">
        <v>57</v>
      </c>
    </row>
    <row r="6783" spans="1:14" x14ac:dyDescent="0.25">
      <c r="A6783">
        <v>328537</v>
      </c>
      <c r="B6783" t="s">
        <v>167</v>
      </c>
      <c r="C6783" t="s">
        <v>43</v>
      </c>
      <c r="D6783" s="8">
        <v>41200</v>
      </c>
      <c r="E6783" t="s">
        <v>83</v>
      </c>
      <c r="F6783">
        <v>100</v>
      </c>
      <c r="G6783" t="s">
        <v>19</v>
      </c>
      <c r="H6783" t="s">
        <v>4</v>
      </c>
      <c r="I6783">
        <v>1000</v>
      </c>
      <c r="J6783">
        <v>140</v>
      </c>
      <c r="L6783" t="s">
        <v>55</v>
      </c>
      <c r="M6783" t="s">
        <v>46</v>
      </c>
      <c r="N6783" t="s">
        <v>57</v>
      </c>
    </row>
    <row r="6784" spans="1:14" x14ac:dyDescent="0.25">
      <c r="A6784">
        <v>328544</v>
      </c>
      <c r="B6784" t="s">
        <v>85</v>
      </c>
      <c r="C6784" t="s">
        <v>43</v>
      </c>
      <c r="D6784" s="8">
        <v>41200</v>
      </c>
      <c r="E6784" t="s">
        <v>83</v>
      </c>
      <c r="F6784">
        <v>435</v>
      </c>
      <c r="G6784" t="s">
        <v>19</v>
      </c>
      <c r="H6784" t="s">
        <v>4</v>
      </c>
      <c r="I6784">
        <v>1000</v>
      </c>
      <c r="J6784">
        <v>135</v>
      </c>
      <c r="K6784">
        <v>3</v>
      </c>
      <c r="L6784" t="s">
        <v>55</v>
      </c>
      <c r="M6784" t="s">
        <v>56</v>
      </c>
      <c r="N6784" t="s">
        <v>57</v>
      </c>
    </row>
    <row r="6785" spans="1:14" x14ac:dyDescent="0.25">
      <c r="A6785">
        <v>328549</v>
      </c>
      <c r="B6785" t="s">
        <v>353</v>
      </c>
      <c r="C6785" t="s">
        <v>71</v>
      </c>
      <c r="D6785" s="8">
        <v>41200</v>
      </c>
      <c r="E6785" t="s">
        <v>53</v>
      </c>
      <c r="F6785">
        <v>1535</v>
      </c>
      <c r="G6785" t="s">
        <v>429</v>
      </c>
      <c r="H6785" t="s">
        <v>2</v>
      </c>
      <c r="I6785">
        <v>300</v>
      </c>
      <c r="J6785">
        <v>90</v>
      </c>
      <c r="L6785" t="s">
        <v>55</v>
      </c>
      <c r="M6785" t="s">
        <v>56</v>
      </c>
      <c r="N6785" t="s">
        <v>57</v>
      </c>
    </row>
    <row r="6786" spans="1:14" x14ac:dyDescent="0.25">
      <c r="A6786">
        <v>328557</v>
      </c>
      <c r="B6786" t="s">
        <v>111</v>
      </c>
      <c r="C6786" t="s">
        <v>106</v>
      </c>
      <c r="D6786" s="8">
        <v>41200</v>
      </c>
      <c r="E6786" t="s">
        <v>53</v>
      </c>
      <c r="F6786">
        <v>1159</v>
      </c>
      <c r="G6786" t="s">
        <v>404</v>
      </c>
      <c r="H6786" t="s">
        <v>3</v>
      </c>
      <c r="I6786">
        <v>0</v>
      </c>
      <c r="J6786">
        <v>60</v>
      </c>
      <c r="K6786">
        <v>0</v>
      </c>
      <c r="L6786" t="s">
        <v>84</v>
      </c>
      <c r="M6786" t="s">
        <v>46</v>
      </c>
      <c r="N6786" t="s">
        <v>57</v>
      </c>
    </row>
    <row r="6787" spans="1:14" x14ac:dyDescent="0.25">
      <c r="A6787">
        <v>328559</v>
      </c>
      <c r="B6787" t="s">
        <v>58</v>
      </c>
      <c r="C6787" t="s">
        <v>43</v>
      </c>
      <c r="D6787" s="8">
        <v>41200</v>
      </c>
      <c r="E6787" t="s">
        <v>83</v>
      </c>
      <c r="F6787">
        <v>2220</v>
      </c>
      <c r="G6787" t="s">
        <v>75</v>
      </c>
      <c r="H6787" t="s">
        <v>4</v>
      </c>
      <c r="L6787" t="s">
        <v>55</v>
      </c>
      <c r="M6787" t="s">
        <v>238</v>
      </c>
    </row>
    <row r="6788" spans="1:14" x14ac:dyDescent="0.25">
      <c r="A6788">
        <v>328562</v>
      </c>
      <c r="B6788" t="s">
        <v>63</v>
      </c>
      <c r="C6788" t="s">
        <v>43</v>
      </c>
      <c r="D6788" s="8">
        <v>41200</v>
      </c>
      <c r="E6788" t="s">
        <v>53</v>
      </c>
      <c r="F6788">
        <v>700</v>
      </c>
      <c r="G6788" t="s">
        <v>20</v>
      </c>
      <c r="H6788" t="s">
        <v>4</v>
      </c>
      <c r="I6788">
        <v>50</v>
      </c>
      <c r="J6788">
        <v>150</v>
      </c>
      <c r="K6788">
        <v>0</v>
      </c>
      <c r="L6788" t="s">
        <v>64</v>
      </c>
      <c r="M6788" t="s">
        <v>56</v>
      </c>
      <c r="N6788" t="s">
        <v>57</v>
      </c>
    </row>
    <row r="6789" spans="1:14" x14ac:dyDescent="0.25">
      <c r="A6789">
        <v>328563</v>
      </c>
      <c r="B6789" t="s">
        <v>42</v>
      </c>
      <c r="D6789" s="8">
        <v>41200</v>
      </c>
      <c r="E6789" t="s">
        <v>83</v>
      </c>
      <c r="F6789">
        <v>620</v>
      </c>
      <c r="G6789" t="s">
        <v>66</v>
      </c>
      <c r="H6789" t="s">
        <v>4</v>
      </c>
      <c r="I6789">
        <v>500</v>
      </c>
      <c r="J6789">
        <v>170</v>
      </c>
      <c r="L6789" t="s">
        <v>64</v>
      </c>
      <c r="M6789" t="s">
        <v>46</v>
      </c>
      <c r="N6789" t="s">
        <v>57</v>
      </c>
    </row>
    <row r="6790" spans="1:14" x14ac:dyDescent="0.25">
      <c r="A6790">
        <v>328576</v>
      </c>
      <c r="B6790" t="s">
        <v>92</v>
      </c>
      <c r="C6790" t="s">
        <v>43</v>
      </c>
      <c r="D6790" s="8">
        <v>41201</v>
      </c>
      <c r="E6790" t="s">
        <v>53</v>
      </c>
      <c r="F6790">
        <v>1030</v>
      </c>
      <c r="G6790" t="s">
        <v>117</v>
      </c>
      <c r="H6790" t="s">
        <v>2</v>
      </c>
      <c r="I6790">
        <v>0</v>
      </c>
      <c r="K6790">
        <v>0</v>
      </c>
      <c r="L6790" t="s">
        <v>73</v>
      </c>
      <c r="M6790" t="s">
        <v>238</v>
      </c>
    </row>
    <row r="6791" spans="1:14" x14ac:dyDescent="0.25">
      <c r="A6791">
        <v>328579</v>
      </c>
      <c r="B6791" t="s">
        <v>92</v>
      </c>
      <c r="C6791" t="s">
        <v>43</v>
      </c>
      <c r="D6791" s="8">
        <v>41201</v>
      </c>
      <c r="E6791" t="s">
        <v>107</v>
      </c>
      <c r="F6791">
        <v>1830</v>
      </c>
      <c r="G6791" t="s">
        <v>12</v>
      </c>
      <c r="H6791" t="s">
        <v>3</v>
      </c>
      <c r="I6791">
        <v>0</v>
      </c>
      <c r="J6791">
        <v>100</v>
      </c>
      <c r="K6791">
        <v>0</v>
      </c>
      <c r="L6791" t="s">
        <v>84</v>
      </c>
      <c r="M6791" t="s">
        <v>238</v>
      </c>
      <c r="N6791" t="s">
        <v>57</v>
      </c>
    </row>
    <row r="6792" spans="1:14" x14ac:dyDescent="0.25">
      <c r="A6792">
        <v>328581</v>
      </c>
      <c r="B6792" t="s">
        <v>42</v>
      </c>
      <c r="C6792" t="s">
        <v>43</v>
      </c>
      <c r="D6792" s="8">
        <v>41201</v>
      </c>
      <c r="E6792" t="s">
        <v>53</v>
      </c>
      <c r="F6792">
        <v>1415</v>
      </c>
      <c r="G6792" t="s">
        <v>11</v>
      </c>
      <c r="H6792" t="s">
        <v>3</v>
      </c>
      <c r="I6792">
        <v>0</v>
      </c>
      <c r="J6792">
        <v>125</v>
      </c>
      <c r="K6792">
        <v>0</v>
      </c>
      <c r="L6792" t="s">
        <v>84</v>
      </c>
      <c r="M6792" t="s">
        <v>56</v>
      </c>
      <c r="N6792" t="s">
        <v>57</v>
      </c>
    </row>
    <row r="6793" spans="1:14" x14ac:dyDescent="0.25">
      <c r="A6793">
        <v>328587</v>
      </c>
      <c r="B6793" t="s">
        <v>92</v>
      </c>
      <c r="C6793" t="s">
        <v>43</v>
      </c>
      <c r="D6793" s="8">
        <v>41201</v>
      </c>
      <c r="E6793" t="s">
        <v>53</v>
      </c>
      <c r="F6793">
        <v>1740</v>
      </c>
      <c r="G6793" t="s">
        <v>11</v>
      </c>
      <c r="H6793" t="s">
        <v>3</v>
      </c>
      <c r="I6793">
        <v>0</v>
      </c>
      <c r="K6793">
        <v>0</v>
      </c>
      <c r="L6793" t="s">
        <v>84</v>
      </c>
      <c r="M6793" t="s">
        <v>125</v>
      </c>
    </row>
    <row r="6794" spans="1:14" x14ac:dyDescent="0.25">
      <c r="A6794">
        <v>328588</v>
      </c>
      <c r="B6794" t="s">
        <v>411</v>
      </c>
      <c r="C6794" t="s">
        <v>43</v>
      </c>
      <c r="D6794" s="8">
        <v>41201</v>
      </c>
      <c r="E6794" t="s">
        <v>53</v>
      </c>
      <c r="F6794">
        <v>1458</v>
      </c>
      <c r="G6794" t="s">
        <v>11</v>
      </c>
      <c r="H6794" t="s">
        <v>3</v>
      </c>
      <c r="K6794">
        <v>0</v>
      </c>
      <c r="L6794" t="s">
        <v>55</v>
      </c>
      <c r="M6794" t="s">
        <v>109</v>
      </c>
    </row>
    <row r="6795" spans="1:14" x14ac:dyDescent="0.25">
      <c r="A6795">
        <v>328590</v>
      </c>
      <c r="B6795" t="s">
        <v>230</v>
      </c>
      <c r="C6795" t="s">
        <v>71</v>
      </c>
      <c r="D6795" s="8">
        <v>41202</v>
      </c>
      <c r="E6795" t="s">
        <v>53</v>
      </c>
      <c r="F6795">
        <v>815</v>
      </c>
      <c r="G6795" t="s">
        <v>415</v>
      </c>
      <c r="H6795" t="s">
        <v>3</v>
      </c>
      <c r="I6795">
        <v>600</v>
      </c>
      <c r="J6795">
        <v>65</v>
      </c>
      <c r="L6795" t="s">
        <v>55</v>
      </c>
      <c r="M6795" t="s">
        <v>238</v>
      </c>
      <c r="N6795" t="s">
        <v>57</v>
      </c>
    </row>
    <row r="6796" spans="1:14" x14ac:dyDescent="0.25">
      <c r="A6796">
        <v>328605</v>
      </c>
      <c r="B6796" t="s">
        <v>425</v>
      </c>
      <c r="C6796" t="s">
        <v>43</v>
      </c>
      <c r="D6796" s="8">
        <v>41184</v>
      </c>
      <c r="E6796" t="s">
        <v>53</v>
      </c>
      <c r="F6796">
        <v>1330</v>
      </c>
      <c r="G6796" t="s">
        <v>7</v>
      </c>
      <c r="H6796" t="s">
        <v>2</v>
      </c>
      <c r="I6796">
        <v>0</v>
      </c>
      <c r="J6796">
        <v>150</v>
      </c>
      <c r="K6796">
        <v>0</v>
      </c>
      <c r="L6796" t="s">
        <v>73</v>
      </c>
      <c r="M6796" t="s">
        <v>56</v>
      </c>
      <c r="N6796" t="s">
        <v>57</v>
      </c>
    </row>
    <row r="6797" spans="1:14" x14ac:dyDescent="0.25">
      <c r="A6797">
        <v>328606</v>
      </c>
      <c r="B6797" t="s">
        <v>146</v>
      </c>
      <c r="C6797" t="s">
        <v>43</v>
      </c>
      <c r="D6797" s="8">
        <v>41185</v>
      </c>
      <c r="E6797" t="s">
        <v>53</v>
      </c>
      <c r="F6797">
        <v>1847</v>
      </c>
      <c r="G6797" t="s">
        <v>168</v>
      </c>
      <c r="H6797" t="s">
        <v>4</v>
      </c>
      <c r="I6797">
        <v>0</v>
      </c>
      <c r="J6797">
        <v>100</v>
      </c>
      <c r="K6797">
        <v>0</v>
      </c>
      <c r="L6797" t="s">
        <v>84</v>
      </c>
      <c r="M6797" t="s">
        <v>183</v>
      </c>
      <c r="N6797" t="s">
        <v>57</v>
      </c>
    </row>
    <row r="6798" spans="1:14" x14ac:dyDescent="0.25">
      <c r="A6798">
        <v>328608</v>
      </c>
      <c r="B6798" t="s">
        <v>42</v>
      </c>
      <c r="C6798" t="s">
        <v>43</v>
      </c>
      <c r="D6798" s="8">
        <v>41185</v>
      </c>
      <c r="G6798" t="s">
        <v>22</v>
      </c>
      <c r="H6798" t="s">
        <v>4</v>
      </c>
      <c r="I6798">
        <v>25</v>
      </c>
      <c r="J6798">
        <v>125</v>
      </c>
      <c r="K6798">
        <v>0</v>
      </c>
      <c r="L6798" t="s">
        <v>55</v>
      </c>
      <c r="M6798" t="s">
        <v>724</v>
      </c>
      <c r="N6798" t="s">
        <v>57</v>
      </c>
    </row>
    <row r="6799" spans="1:14" x14ac:dyDescent="0.25">
      <c r="A6799">
        <v>328611</v>
      </c>
      <c r="B6799" t="s">
        <v>42</v>
      </c>
      <c r="C6799" t="s">
        <v>43</v>
      </c>
      <c r="D6799" s="8">
        <v>41202</v>
      </c>
      <c r="E6799" t="s">
        <v>107</v>
      </c>
      <c r="F6799">
        <v>1852</v>
      </c>
      <c r="G6799" t="s">
        <v>66</v>
      </c>
      <c r="H6799" t="s">
        <v>4</v>
      </c>
      <c r="I6799">
        <v>10</v>
      </c>
      <c r="J6799">
        <v>125</v>
      </c>
      <c r="K6799">
        <v>0</v>
      </c>
      <c r="L6799" t="s">
        <v>55</v>
      </c>
      <c r="M6799" t="s">
        <v>51</v>
      </c>
      <c r="N6799" t="s">
        <v>57</v>
      </c>
    </row>
    <row r="6800" spans="1:14" x14ac:dyDescent="0.25">
      <c r="A6800">
        <v>328612</v>
      </c>
      <c r="B6800" t="s">
        <v>42</v>
      </c>
      <c r="C6800" t="s">
        <v>43</v>
      </c>
      <c r="D6800" s="8">
        <v>41202</v>
      </c>
      <c r="E6800" t="s">
        <v>83</v>
      </c>
      <c r="F6800">
        <v>2158</v>
      </c>
      <c r="G6800" t="s">
        <v>94</v>
      </c>
      <c r="H6800" t="s">
        <v>3</v>
      </c>
      <c r="I6800">
        <v>1500</v>
      </c>
      <c r="J6800">
        <v>140</v>
      </c>
      <c r="K6800">
        <v>5</v>
      </c>
      <c r="L6800" t="s">
        <v>55</v>
      </c>
      <c r="M6800" t="s">
        <v>56</v>
      </c>
      <c r="N6800" t="s">
        <v>57</v>
      </c>
    </row>
    <row r="6801" spans="1:14" x14ac:dyDescent="0.25">
      <c r="A6801">
        <v>328617</v>
      </c>
      <c r="B6801" t="s">
        <v>42</v>
      </c>
      <c r="C6801" t="s">
        <v>43</v>
      </c>
      <c r="D6801" s="8">
        <v>41203</v>
      </c>
      <c r="E6801" t="s">
        <v>83</v>
      </c>
      <c r="F6801">
        <v>2135</v>
      </c>
      <c r="G6801" t="s">
        <v>11</v>
      </c>
      <c r="H6801" t="s">
        <v>3</v>
      </c>
      <c r="I6801">
        <v>1600</v>
      </c>
      <c r="L6801" t="s">
        <v>55</v>
      </c>
      <c r="M6801" t="s">
        <v>46</v>
      </c>
      <c r="N6801" t="s">
        <v>57</v>
      </c>
    </row>
    <row r="6802" spans="1:14" x14ac:dyDescent="0.25">
      <c r="A6802">
        <v>328620</v>
      </c>
      <c r="B6802" t="s">
        <v>176</v>
      </c>
      <c r="C6802" t="s">
        <v>43</v>
      </c>
      <c r="D6802" s="8">
        <v>41203</v>
      </c>
      <c r="E6802" t="s">
        <v>83</v>
      </c>
      <c r="F6802">
        <v>2135</v>
      </c>
      <c r="G6802" t="s">
        <v>7</v>
      </c>
      <c r="H6802" t="s">
        <v>2</v>
      </c>
      <c r="L6802" t="s">
        <v>64</v>
      </c>
      <c r="M6802" t="s">
        <v>56</v>
      </c>
      <c r="N6802" t="s">
        <v>57</v>
      </c>
    </row>
    <row r="6803" spans="1:14" x14ac:dyDescent="0.25">
      <c r="A6803">
        <v>328622</v>
      </c>
      <c r="B6803" t="s">
        <v>78</v>
      </c>
      <c r="C6803" t="s">
        <v>43</v>
      </c>
      <c r="D6803" s="8">
        <v>41203</v>
      </c>
      <c r="E6803" t="s">
        <v>53</v>
      </c>
      <c r="F6803">
        <v>1030</v>
      </c>
      <c r="G6803" t="s">
        <v>15</v>
      </c>
      <c r="H6803" t="s">
        <v>3</v>
      </c>
      <c r="I6803">
        <v>0</v>
      </c>
      <c r="J6803">
        <v>130</v>
      </c>
      <c r="K6803">
        <v>0</v>
      </c>
      <c r="L6803" t="s">
        <v>84</v>
      </c>
      <c r="M6803" t="s">
        <v>50</v>
      </c>
      <c r="N6803" t="s">
        <v>57</v>
      </c>
    </row>
    <row r="6804" spans="1:14" x14ac:dyDescent="0.25">
      <c r="A6804">
        <v>328623</v>
      </c>
      <c r="B6804" t="s">
        <v>467</v>
      </c>
      <c r="C6804" t="s">
        <v>71</v>
      </c>
      <c r="D6804" s="8">
        <v>41203</v>
      </c>
      <c r="E6804" t="s">
        <v>83</v>
      </c>
      <c r="F6804">
        <v>2000</v>
      </c>
      <c r="G6804" t="s">
        <v>557</v>
      </c>
      <c r="H6804" t="s">
        <v>2</v>
      </c>
      <c r="I6804">
        <v>500</v>
      </c>
      <c r="J6804">
        <v>110</v>
      </c>
      <c r="L6804" t="s">
        <v>55</v>
      </c>
      <c r="M6804" t="s">
        <v>238</v>
      </c>
      <c r="N6804" t="s">
        <v>57</v>
      </c>
    </row>
    <row r="6805" spans="1:14" x14ac:dyDescent="0.25">
      <c r="A6805">
        <v>328649</v>
      </c>
      <c r="B6805" t="s">
        <v>146</v>
      </c>
      <c r="C6805" t="s">
        <v>43</v>
      </c>
      <c r="D6805" s="8">
        <v>41203</v>
      </c>
      <c r="E6805" t="s">
        <v>53</v>
      </c>
      <c r="F6805">
        <v>1715</v>
      </c>
      <c r="G6805" t="s">
        <v>66</v>
      </c>
      <c r="H6805" t="s">
        <v>4</v>
      </c>
      <c r="I6805">
        <v>0</v>
      </c>
      <c r="J6805">
        <v>110</v>
      </c>
      <c r="K6805">
        <v>0</v>
      </c>
      <c r="L6805" t="s">
        <v>84</v>
      </c>
      <c r="M6805" t="s">
        <v>56</v>
      </c>
      <c r="N6805" t="s">
        <v>57</v>
      </c>
    </row>
    <row r="6806" spans="1:14" x14ac:dyDescent="0.25">
      <c r="A6806">
        <v>328650</v>
      </c>
      <c r="B6806" t="s">
        <v>42</v>
      </c>
      <c r="C6806" t="s">
        <v>43</v>
      </c>
      <c r="D6806" s="8">
        <v>41203</v>
      </c>
      <c r="E6806" t="s">
        <v>53</v>
      </c>
      <c r="F6806">
        <v>955</v>
      </c>
      <c r="G6806" t="s">
        <v>9</v>
      </c>
      <c r="H6806" t="s">
        <v>2</v>
      </c>
      <c r="I6806">
        <v>0</v>
      </c>
      <c r="J6806">
        <v>130</v>
      </c>
      <c r="K6806">
        <v>0</v>
      </c>
      <c r="L6806" t="s">
        <v>84</v>
      </c>
      <c r="M6806" t="s">
        <v>137</v>
      </c>
      <c r="N6806" t="s">
        <v>57</v>
      </c>
    </row>
    <row r="6807" spans="1:14" x14ac:dyDescent="0.25">
      <c r="A6807">
        <v>328658</v>
      </c>
      <c r="B6807" t="s">
        <v>110</v>
      </c>
      <c r="C6807" t="s">
        <v>43</v>
      </c>
      <c r="D6807" s="8">
        <v>41203</v>
      </c>
      <c r="E6807" t="s">
        <v>83</v>
      </c>
      <c r="F6807">
        <v>20</v>
      </c>
      <c r="G6807" t="s">
        <v>12</v>
      </c>
      <c r="H6807" t="s">
        <v>3</v>
      </c>
      <c r="I6807">
        <v>500</v>
      </c>
      <c r="J6807">
        <v>140</v>
      </c>
      <c r="L6807" t="s">
        <v>55</v>
      </c>
      <c r="M6807" t="s">
        <v>56</v>
      </c>
      <c r="N6807" t="s">
        <v>57</v>
      </c>
    </row>
    <row r="6808" spans="1:14" x14ac:dyDescent="0.25">
      <c r="A6808">
        <v>328665</v>
      </c>
      <c r="B6808" t="s">
        <v>95</v>
      </c>
      <c r="C6808" t="s">
        <v>43</v>
      </c>
      <c r="D6808" s="8">
        <v>41204</v>
      </c>
      <c r="E6808" t="s">
        <v>53</v>
      </c>
      <c r="F6808">
        <v>1615</v>
      </c>
      <c r="G6808" t="s">
        <v>19</v>
      </c>
      <c r="H6808" t="s">
        <v>4</v>
      </c>
      <c r="I6808">
        <v>100</v>
      </c>
      <c r="J6808">
        <v>135</v>
      </c>
      <c r="L6808" t="s">
        <v>55</v>
      </c>
      <c r="M6808" t="s">
        <v>50</v>
      </c>
      <c r="N6808" t="s">
        <v>57</v>
      </c>
    </row>
    <row r="6809" spans="1:14" x14ac:dyDescent="0.25">
      <c r="A6809">
        <v>328666</v>
      </c>
      <c r="B6809" t="s">
        <v>78</v>
      </c>
      <c r="C6809" t="s">
        <v>43</v>
      </c>
      <c r="D6809" s="8">
        <v>41204</v>
      </c>
      <c r="E6809" t="s">
        <v>53</v>
      </c>
      <c r="F6809">
        <v>1152</v>
      </c>
      <c r="G6809" t="s">
        <v>15</v>
      </c>
      <c r="H6809" t="s">
        <v>3</v>
      </c>
      <c r="K6809">
        <v>0</v>
      </c>
      <c r="L6809" t="s">
        <v>55</v>
      </c>
      <c r="M6809" t="s">
        <v>50</v>
      </c>
      <c r="N6809" t="s">
        <v>57</v>
      </c>
    </row>
    <row r="6810" spans="1:14" x14ac:dyDescent="0.25">
      <c r="A6810">
        <v>328668</v>
      </c>
      <c r="B6810" t="s">
        <v>95</v>
      </c>
      <c r="C6810" t="s">
        <v>43</v>
      </c>
      <c r="D6810" s="8">
        <v>41204</v>
      </c>
      <c r="E6810" t="s">
        <v>53</v>
      </c>
      <c r="G6810" t="s">
        <v>19</v>
      </c>
      <c r="H6810" t="s">
        <v>4</v>
      </c>
      <c r="I6810">
        <v>30</v>
      </c>
      <c r="J6810">
        <v>138</v>
      </c>
      <c r="K6810">
        <v>0</v>
      </c>
      <c r="L6810" t="s">
        <v>55</v>
      </c>
      <c r="M6810" t="s">
        <v>46</v>
      </c>
      <c r="N6810" t="s">
        <v>57</v>
      </c>
    </row>
    <row r="6811" spans="1:14" x14ac:dyDescent="0.25">
      <c r="A6811">
        <v>328678</v>
      </c>
      <c r="B6811" t="s">
        <v>411</v>
      </c>
      <c r="C6811" t="s">
        <v>43</v>
      </c>
      <c r="D6811" s="8">
        <v>41204</v>
      </c>
      <c r="E6811" t="s">
        <v>83</v>
      </c>
      <c r="F6811">
        <v>2241</v>
      </c>
      <c r="G6811" t="s">
        <v>102</v>
      </c>
      <c r="H6811" t="s">
        <v>2</v>
      </c>
      <c r="I6811">
        <v>0</v>
      </c>
      <c r="K6811">
        <v>0</v>
      </c>
      <c r="L6811" t="s">
        <v>84</v>
      </c>
      <c r="M6811" t="s">
        <v>238</v>
      </c>
    </row>
    <row r="6812" spans="1:14" x14ac:dyDescent="0.25">
      <c r="A6812">
        <v>328700</v>
      </c>
      <c r="B6812" t="s">
        <v>167</v>
      </c>
      <c r="C6812" t="s">
        <v>43</v>
      </c>
      <c r="D6812" s="8">
        <v>41183</v>
      </c>
      <c r="E6812" t="s">
        <v>83</v>
      </c>
      <c r="F6812">
        <v>2058</v>
      </c>
      <c r="G6812" t="s">
        <v>19</v>
      </c>
      <c r="H6812" t="s">
        <v>4</v>
      </c>
      <c r="I6812">
        <v>2600</v>
      </c>
      <c r="J6812">
        <v>210</v>
      </c>
      <c r="K6812">
        <v>12</v>
      </c>
      <c r="L6812" t="s">
        <v>55</v>
      </c>
      <c r="M6812" t="s">
        <v>56</v>
      </c>
      <c r="N6812" t="s">
        <v>57</v>
      </c>
    </row>
    <row r="6813" spans="1:14" x14ac:dyDescent="0.25">
      <c r="A6813">
        <v>328726</v>
      </c>
      <c r="B6813" t="s">
        <v>42</v>
      </c>
      <c r="C6813" t="s">
        <v>43</v>
      </c>
      <c r="D6813" s="8">
        <v>41183</v>
      </c>
      <c r="E6813" t="s">
        <v>53</v>
      </c>
      <c r="F6813">
        <v>1045</v>
      </c>
      <c r="G6813" t="s">
        <v>22</v>
      </c>
      <c r="H6813" t="s">
        <v>4</v>
      </c>
      <c r="I6813">
        <v>1000</v>
      </c>
      <c r="J6813">
        <v>130</v>
      </c>
      <c r="L6813" t="s">
        <v>55</v>
      </c>
      <c r="M6813" t="s">
        <v>56</v>
      </c>
      <c r="N6813" t="s">
        <v>57</v>
      </c>
    </row>
    <row r="6814" spans="1:14" x14ac:dyDescent="0.25">
      <c r="A6814">
        <v>328738</v>
      </c>
      <c r="B6814" t="s">
        <v>48</v>
      </c>
      <c r="D6814" s="8">
        <v>41188</v>
      </c>
      <c r="G6814" t="s">
        <v>164</v>
      </c>
      <c r="H6814" t="s">
        <v>4</v>
      </c>
      <c r="K6814">
        <v>0</v>
      </c>
      <c r="M6814" t="s">
        <v>712</v>
      </c>
    </row>
    <row r="6815" spans="1:14" x14ac:dyDescent="0.25">
      <c r="A6815">
        <v>328746</v>
      </c>
      <c r="B6815" t="s">
        <v>42</v>
      </c>
      <c r="C6815" t="s">
        <v>43</v>
      </c>
      <c r="D6815" s="8">
        <v>41204</v>
      </c>
      <c r="E6815" t="s">
        <v>53</v>
      </c>
      <c r="F6815">
        <v>1637</v>
      </c>
      <c r="G6815" t="s">
        <v>8</v>
      </c>
      <c r="H6815" t="s">
        <v>2</v>
      </c>
      <c r="I6815">
        <v>0</v>
      </c>
      <c r="J6815">
        <v>135</v>
      </c>
      <c r="K6815">
        <v>0</v>
      </c>
      <c r="L6815" t="s">
        <v>84</v>
      </c>
      <c r="M6815" t="s">
        <v>173</v>
      </c>
      <c r="N6815" t="s">
        <v>57</v>
      </c>
    </row>
    <row r="6816" spans="1:14" x14ac:dyDescent="0.25">
      <c r="A6816">
        <v>328749</v>
      </c>
      <c r="B6816" t="s">
        <v>42</v>
      </c>
      <c r="C6816" t="s">
        <v>43</v>
      </c>
      <c r="D6816" s="8">
        <v>41204</v>
      </c>
      <c r="E6816" t="s">
        <v>53</v>
      </c>
      <c r="F6816">
        <v>940</v>
      </c>
      <c r="G6816" t="s">
        <v>6</v>
      </c>
      <c r="H6816" t="s">
        <v>2</v>
      </c>
      <c r="I6816">
        <v>50</v>
      </c>
      <c r="J6816">
        <v>140</v>
      </c>
      <c r="K6816">
        <v>0</v>
      </c>
      <c r="L6816" t="s">
        <v>55</v>
      </c>
      <c r="M6816" t="s">
        <v>60</v>
      </c>
      <c r="N6816" t="s">
        <v>61</v>
      </c>
    </row>
    <row r="6817" spans="1:14" x14ac:dyDescent="0.25">
      <c r="A6817">
        <v>328750</v>
      </c>
      <c r="B6817" t="s">
        <v>405</v>
      </c>
      <c r="C6817" t="s">
        <v>43</v>
      </c>
      <c r="D6817" s="8">
        <v>41204</v>
      </c>
      <c r="E6817" t="s">
        <v>53</v>
      </c>
      <c r="F6817">
        <v>1600</v>
      </c>
      <c r="G6817" t="s">
        <v>324</v>
      </c>
      <c r="H6817" t="s">
        <v>4</v>
      </c>
      <c r="I6817">
        <v>0</v>
      </c>
      <c r="J6817">
        <v>70</v>
      </c>
      <c r="K6817">
        <v>0</v>
      </c>
      <c r="L6817" t="s">
        <v>73</v>
      </c>
      <c r="M6817" t="s">
        <v>51</v>
      </c>
      <c r="N6817" t="s">
        <v>57</v>
      </c>
    </row>
    <row r="6818" spans="1:14" x14ac:dyDescent="0.25">
      <c r="A6818">
        <v>328762</v>
      </c>
      <c r="B6818" t="s">
        <v>78</v>
      </c>
      <c r="C6818" t="s">
        <v>43</v>
      </c>
      <c r="D6818" s="8">
        <v>41205</v>
      </c>
      <c r="E6818" t="s">
        <v>83</v>
      </c>
      <c r="F6818">
        <v>2025</v>
      </c>
      <c r="G6818" t="s">
        <v>7</v>
      </c>
      <c r="H6818" t="s">
        <v>2</v>
      </c>
      <c r="I6818">
        <v>3500</v>
      </c>
      <c r="J6818">
        <v>230</v>
      </c>
      <c r="K6818">
        <v>11</v>
      </c>
      <c r="L6818" t="s">
        <v>55</v>
      </c>
      <c r="M6818" t="s">
        <v>184</v>
      </c>
      <c r="N6818" t="s">
        <v>57</v>
      </c>
    </row>
    <row r="6819" spans="1:14" x14ac:dyDescent="0.25">
      <c r="A6819">
        <v>328765</v>
      </c>
      <c r="B6819" t="s">
        <v>167</v>
      </c>
      <c r="C6819" t="s">
        <v>43</v>
      </c>
      <c r="D6819" s="8">
        <v>41205</v>
      </c>
      <c r="E6819" t="s">
        <v>83</v>
      </c>
      <c r="F6819">
        <v>2010</v>
      </c>
      <c r="G6819" t="s">
        <v>21</v>
      </c>
      <c r="H6819" t="s">
        <v>4</v>
      </c>
      <c r="I6819">
        <v>300</v>
      </c>
      <c r="J6819">
        <v>135</v>
      </c>
      <c r="K6819">
        <v>1</v>
      </c>
      <c r="L6819" t="s">
        <v>55</v>
      </c>
      <c r="M6819" t="s">
        <v>56</v>
      </c>
      <c r="N6819" t="s">
        <v>57</v>
      </c>
    </row>
    <row r="6820" spans="1:14" x14ac:dyDescent="0.25">
      <c r="A6820">
        <v>328766</v>
      </c>
      <c r="B6820" t="s">
        <v>220</v>
      </c>
      <c r="C6820" t="s">
        <v>43</v>
      </c>
      <c r="D6820" s="8">
        <v>41205</v>
      </c>
      <c r="E6820" t="s">
        <v>107</v>
      </c>
      <c r="F6820">
        <v>1728</v>
      </c>
      <c r="G6820" t="s">
        <v>199</v>
      </c>
      <c r="H6820" t="s">
        <v>3</v>
      </c>
      <c r="I6820">
        <v>50</v>
      </c>
      <c r="J6820">
        <v>130</v>
      </c>
      <c r="K6820">
        <v>0</v>
      </c>
      <c r="L6820" t="s">
        <v>64</v>
      </c>
      <c r="M6820" t="s">
        <v>46</v>
      </c>
      <c r="N6820" t="s">
        <v>57</v>
      </c>
    </row>
    <row r="6821" spans="1:14" x14ac:dyDescent="0.25">
      <c r="A6821">
        <v>328768</v>
      </c>
      <c r="B6821" t="s">
        <v>330</v>
      </c>
      <c r="C6821" t="s">
        <v>43</v>
      </c>
      <c r="D6821" s="8">
        <v>41205</v>
      </c>
      <c r="E6821" t="s">
        <v>53</v>
      </c>
      <c r="F6821">
        <v>1400</v>
      </c>
      <c r="G6821" t="s">
        <v>289</v>
      </c>
      <c r="H6821" t="s">
        <v>3</v>
      </c>
      <c r="I6821">
        <v>0</v>
      </c>
      <c r="J6821">
        <v>60</v>
      </c>
      <c r="K6821">
        <v>0</v>
      </c>
      <c r="L6821" t="s">
        <v>84</v>
      </c>
      <c r="M6821" t="s">
        <v>140</v>
      </c>
      <c r="N6821" t="s">
        <v>57</v>
      </c>
    </row>
    <row r="6822" spans="1:14" x14ac:dyDescent="0.25">
      <c r="A6822">
        <v>328796</v>
      </c>
      <c r="B6822" t="s">
        <v>405</v>
      </c>
      <c r="C6822" t="s">
        <v>43</v>
      </c>
      <c r="D6822" s="8">
        <v>41206</v>
      </c>
      <c r="E6822" t="s">
        <v>53</v>
      </c>
      <c r="F6822">
        <v>1130</v>
      </c>
      <c r="G6822" t="s">
        <v>289</v>
      </c>
      <c r="H6822" t="s">
        <v>3</v>
      </c>
      <c r="I6822">
        <v>0</v>
      </c>
      <c r="J6822">
        <v>100</v>
      </c>
      <c r="K6822">
        <v>0</v>
      </c>
      <c r="L6822" t="s">
        <v>73</v>
      </c>
      <c r="M6822" t="s">
        <v>169</v>
      </c>
      <c r="N6822" t="s">
        <v>57</v>
      </c>
    </row>
    <row r="6823" spans="1:14" x14ac:dyDescent="0.25">
      <c r="A6823">
        <v>328799</v>
      </c>
      <c r="B6823" t="s">
        <v>92</v>
      </c>
      <c r="C6823" t="s">
        <v>43</v>
      </c>
      <c r="D6823" s="8">
        <v>41206</v>
      </c>
      <c r="E6823" t="s">
        <v>53</v>
      </c>
      <c r="F6823">
        <v>939</v>
      </c>
      <c r="G6823" t="s">
        <v>117</v>
      </c>
      <c r="H6823" t="s">
        <v>2</v>
      </c>
      <c r="K6823">
        <v>0</v>
      </c>
      <c r="L6823" t="s">
        <v>55</v>
      </c>
      <c r="M6823" t="s">
        <v>175</v>
      </c>
      <c r="N6823" t="s">
        <v>57</v>
      </c>
    </row>
    <row r="6824" spans="1:14" x14ac:dyDescent="0.25">
      <c r="A6824">
        <v>328802</v>
      </c>
      <c r="B6824" t="s">
        <v>42</v>
      </c>
      <c r="C6824" t="s">
        <v>43</v>
      </c>
      <c r="D6824" s="8">
        <v>41206</v>
      </c>
      <c r="E6824" t="s">
        <v>83</v>
      </c>
      <c r="F6824">
        <v>2030</v>
      </c>
      <c r="G6824" t="s">
        <v>6</v>
      </c>
      <c r="H6824" t="s">
        <v>2</v>
      </c>
      <c r="I6824">
        <v>2000</v>
      </c>
      <c r="J6824">
        <v>180</v>
      </c>
      <c r="L6824" t="s">
        <v>55</v>
      </c>
      <c r="M6824" t="s">
        <v>196</v>
      </c>
      <c r="N6824" t="s">
        <v>57</v>
      </c>
    </row>
    <row r="6825" spans="1:14" x14ac:dyDescent="0.25">
      <c r="A6825">
        <v>328811</v>
      </c>
      <c r="B6825" t="s">
        <v>42</v>
      </c>
      <c r="C6825" t="s">
        <v>43</v>
      </c>
      <c r="D6825" s="8">
        <v>41207</v>
      </c>
      <c r="E6825" t="s">
        <v>53</v>
      </c>
      <c r="F6825">
        <v>1059</v>
      </c>
      <c r="G6825" t="s">
        <v>179</v>
      </c>
      <c r="H6825" t="s">
        <v>2</v>
      </c>
      <c r="I6825">
        <v>0</v>
      </c>
      <c r="K6825">
        <v>0</v>
      </c>
      <c r="L6825" t="s">
        <v>84</v>
      </c>
      <c r="M6825" t="s">
        <v>238</v>
      </c>
    </row>
    <row r="6826" spans="1:14" x14ac:dyDescent="0.25">
      <c r="A6826">
        <v>328815</v>
      </c>
      <c r="B6826" t="s">
        <v>86</v>
      </c>
      <c r="C6826" t="s">
        <v>43</v>
      </c>
      <c r="D6826" s="8">
        <v>41207</v>
      </c>
      <c r="E6826" t="s">
        <v>83</v>
      </c>
      <c r="F6826">
        <v>658</v>
      </c>
      <c r="G6826" t="s">
        <v>8</v>
      </c>
      <c r="H6826" t="s">
        <v>2</v>
      </c>
      <c r="I6826">
        <v>0</v>
      </c>
      <c r="K6826">
        <v>0</v>
      </c>
      <c r="L6826" t="s">
        <v>73</v>
      </c>
      <c r="M6826" t="s">
        <v>238</v>
      </c>
    </row>
    <row r="6827" spans="1:14" x14ac:dyDescent="0.25">
      <c r="A6827">
        <v>328819</v>
      </c>
      <c r="B6827" t="s">
        <v>218</v>
      </c>
      <c r="C6827" t="s">
        <v>43</v>
      </c>
      <c r="D6827" s="8">
        <v>41207</v>
      </c>
      <c r="E6827" t="s">
        <v>83</v>
      </c>
      <c r="F6827">
        <v>2245</v>
      </c>
      <c r="G6827" t="s">
        <v>20</v>
      </c>
      <c r="H6827" t="s">
        <v>4</v>
      </c>
      <c r="I6827">
        <v>350</v>
      </c>
      <c r="J6827">
        <v>200</v>
      </c>
      <c r="L6827" t="s">
        <v>64</v>
      </c>
      <c r="M6827" t="s">
        <v>56</v>
      </c>
    </row>
    <row r="6828" spans="1:14" x14ac:dyDescent="0.25">
      <c r="A6828">
        <v>328821</v>
      </c>
      <c r="B6828" t="s">
        <v>85</v>
      </c>
      <c r="C6828" t="s">
        <v>43</v>
      </c>
      <c r="D6828" s="8">
        <v>41207</v>
      </c>
      <c r="E6828" t="s">
        <v>83</v>
      </c>
      <c r="F6828">
        <v>512</v>
      </c>
      <c r="G6828" t="s">
        <v>11</v>
      </c>
      <c r="H6828" t="s">
        <v>3</v>
      </c>
      <c r="I6828">
        <v>300</v>
      </c>
      <c r="J6828">
        <v>130</v>
      </c>
      <c r="L6828" t="s">
        <v>55</v>
      </c>
      <c r="M6828" t="s">
        <v>56</v>
      </c>
      <c r="N6828" t="s">
        <v>57</v>
      </c>
    </row>
    <row r="6829" spans="1:14" x14ac:dyDescent="0.25">
      <c r="A6829">
        <v>328826</v>
      </c>
      <c r="B6829" t="s">
        <v>58</v>
      </c>
      <c r="C6829" t="s">
        <v>43</v>
      </c>
      <c r="D6829" s="8">
        <v>41207</v>
      </c>
      <c r="E6829" t="s">
        <v>83</v>
      </c>
      <c r="F6829">
        <v>2131</v>
      </c>
      <c r="G6829" t="s">
        <v>21</v>
      </c>
      <c r="H6829" t="s">
        <v>4</v>
      </c>
      <c r="I6829">
        <v>200</v>
      </c>
      <c r="K6829">
        <v>0</v>
      </c>
      <c r="L6829" t="s">
        <v>64</v>
      </c>
      <c r="M6829" t="s">
        <v>56</v>
      </c>
      <c r="N6829" t="s">
        <v>57</v>
      </c>
    </row>
    <row r="6830" spans="1:14" x14ac:dyDescent="0.25">
      <c r="A6830">
        <v>328829</v>
      </c>
      <c r="B6830" t="s">
        <v>42</v>
      </c>
      <c r="C6830" t="s">
        <v>43</v>
      </c>
      <c r="D6830" s="8">
        <v>41207</v>
      </c>
      <c r="E6830" t="s">
        <v>83</v>
      </c>
      <c r="F6830">
        <v>2120</v>
      </c>
      <c r="G6830" t="s">
        <v>9</v>
      </c>
      <c r="H6830" t="s">
        <v>2</v>
      </c>
      <c r="I6830">
        <v>10000</v>
      </c>
      <c r="J6830">
        <v>250</v>
      </c>
      <c r="K6830">
        <v>25</v>
      </c>
      <c r="L6830" t="s">
        <v>45</v>
      </c>
      <c r="M6830" t="s">
        <v>46</v>
      </c>
      <c r="N6830" t="s">
        <v>57</v>
      </c>
    </row>
    <row r="6831" spans="1:14" x14ac:dyDescent="0.25">
      <c r="A6831">
        <v>328830</v>
      </c>
      <c r="B6831" t="s">
        <v>92</v>
      </c>
      <c r="C6831" t="s">
        <v>43</v>
      </c>
      <c r="D6831" s="8">
        <v>41207</v>
      </c>
      <c r="G6831" t="s">
        <v>8</v>
      </c>
      <c r="H6831" t="s">
        <v>2</v>
      </c>
      <c r="L6831" t="s">
        <v>64</v>
      </c>
      <c r="M6831" t="s">
        <v>238</v>
      </c>
    </row>
    <row r="6832" spans="1:14" x14ac:dyDescent="0.25">
      <c r="A6832">
        <v>328838</v>
      </c>
      <c r="B6832" t="s">
        <v>92</v>
      </c>
      <c r="C6832" t="s">
        <v>43</v>
      </c>
      <c r="D6832" s="8">
        <v>41209</v>
      </c>
      <c r="E6832" t="s">
        <v>83</v>
      </c>
      <c r="F6832">
        <v>1915</v>
      </c>
      <c r="G6832" t="s">
        <v>6</v>
      </c>
      <c r="H6832" t="s">
        <v>2</v>
      </c>
      <c r="I6832">
        <v>1250</v>
      </c>
      <c r="J6832">
        <v>150</v>
      </c>
      <c r="K6832">
        <v>2</v>
      </c>
      <c r="L6832" t="s">
        <v>55</v>
      </c>
      <c r="M6832" t="s">
        <v>196</v>
      </c>
      <c r="N6832" t="s">
        <v>57</v>
      </c>
    </row>
    <row r="6833" spans="1:14" x14ac:dyDescent="0.25">
      <c r="A6833">
        <v>328843</v>
      </c>
      <c r="B6833" t="s">
        <v>311</v>
      </c>
      <c r="C6833" t="s">
        <v>43</v>
      </c>
      <c r="D6833" s="8">
        <v>41209</v>
      </c>
      <c r="E6833" t="s">
        <v>53</v>
      </c>
      <c r="F6833">
        <v>1425</v>
      </c>
      <c r="G6833" t="s">
        <v>324</v>
      </c>
      <c r="H6833" t="s">
        <v>4</v>
      </c>
      <c r="I6833">
        <v>0</v>
      </c>
      <c r="K6833">
        <v>0</v>
      </c>
      <c r="L6833" t="s">
        <v>84</v>
      </c>
      <c r="M6833" t="s">
        <v>77</v>
      </c>
      <c r="N6833" t="s">
        <v>57</v>
      </c>
    </row>
    <row r="6834" spans="1:14" x14ac:dyDescent="0.25">
      <c r="A6834">
        <v>328844</v>
      </c>
      <c r="B6834" t="s">
        <v>105</v>
      </c>
      <c r="C6834" t="s">
        <v>106</v>
      </c>
      <c r="D6834" s="8">
        <v>41209</v>
      </c>
      <c r="E6834" t="s">
        <v>53</v>
      </c>
      <c r="F6834">
        <v>731</v>
      </c>
      <c r="G6834" t="s">
        <v>6</v>
      </c>
      <c r="H6834" t="s">
        <v>2</v>
      </c>
      <c r="I6834">
        <v>2000</v>
      </c>
      <c r="J6834">
        <v>160</v>
      </c>
      <c r="K6834">
        <v>5</v>
      </c>
      <c r="L6834" t="s">
        <v>55</v>
      </c>
      <c r="M6834" t="s">
        <v>65</v>
      </c>
      <c r="N6834" t="s">
        <v>57</v>
      </c>
    </row>
    <row r="6835" spans="1:14" x14ac:dyDescent="0.25">
      <c r="A6835">
        <v>328845</v>
      </c>
      <c r="B6835" t="s">
        <v>146</v>
      </c>
      <c r="C6835" t="s">
        <v>43</v>
      </c>
      <c r="D6835" s="8">
        <v>41209</v>
      </c>
      <c r="E6835" t="s">
        <v>53</v>
      </c>
      <c r="F6835">
        <v>840</v>
      </c>
      <c r="G6835" t="s">
        <v>20</v>
      </c>
      <c r="H6835" t="s">
        <v>4</v>
      </c>
      <c r="I6835">
        <v>30</v>
      </c>
      <c r="J6835">
        <v>125</v>
      </c>
      <c r="K6835">
        <v>0</v>
      </c>
      <c r="L6835" t="s">
        <v>55</v>
      </c>
      <c r="M6835" t="s">
        <v>77</v>
      </c>
      <c r="N6835" t="s">
        <v>57</v>
      </c>
    </row>
    <row r="6836" spans="1:14" x14ac:dyDescent="0.25">
      <c r="A6836">
        <v>328847</v>
      </c>
      <c r="B6836" t="s">
        <v>42</v>
      </c>
      <c r="C6836" t="s">
        <v>43</v>
      </c>
      <c r="D6836" s="8">
        <v>41209</v>
      </c>
      <c r="E6836" t="s">
        <v>53</v>
      </c>
      <c r="F6836">
        <v>1000</v>
      </c>
      <c r="G6836" t="s">
        <v>12</v>
      </c>
      <c r="H6836" t="s">
        <v>3</v>
      </c>
      <c r="I6836">
        <v>0</v>
      </c>
      <c r="J6836">
        <v>100</v>
      </c>
      <c r="K6836">
        <v>0</v>
      </c>
      <c r="L6836" t="s">
        <v>84</v>
      </c>
      <c r="M6836" t="s">
        <v>50</v>
      </c>
      <c r="N6836" t="s">
        <v>57</v>
      </c>
    </row>
    <row r="6837" spans="1:14" x14ac:dyDescent="0.25">
      <c r="A6837">
        <v>328848</v>
      </c>
      <c r="B6837" t="s">
        <v>42</v>
      </c>
      <c r="C6837" t="s">
        <v>43</v>
      </c>
      <c r="D6837" s="8">
        <v>41209</v>
      </c>
      <c r="E6837" t="s">
        <v>53</v>
      </c>
      <c r="F6837">
        <v>1738</v>
      </c>
      <c r="G6837" t="s">
        <v>23</v>
      </c>
      <c r="H6837" t="s">
        <v>4</v>
      </c>
      <c r="I6837">
        <v>0</v>
      </c>
      <c r="J6837">
        <v>60</v>
      </c>
      <c r="K6837">
        <v>0</v>
      </c>
      <c r="L6837" t="s">
        <v>84</v>
      </c>
      <c r="M6837" t="s">
        <v>56</v>
      </c>
      <c r="N6837" t="s">
        <v>57</v>
      </c>
    </row>
    <row r="6838" spans="1:14" x14ac:dyDescent="0.25">
      <c r="A6838">
        <v>328857</v>
      </c>
      <c r="B6838" t="s">
        <v>264</v>
      </c>
      <c r="C6838" t="s">
        <v>71</v>
      </c>
      <c r="D6838" s="8">
        <v>41210</v>
      </c>
      <c r="E6838" t="s">
        <v>53</v>
      </c>
      <c r="F6838">
        <v>1415</v>
      </c>
      <c r="G6838" t="s">
        <v>135</v>
      </c>
      <c r="H6838" t="s">
        <v>3</v>
      </c>
      <c r="I6838">
        <v>900</v>
      </c>
      <c r="J6838">
        <v>110</v>
      </c>
      <c r="K6838">
        <v>1</v>
      </c>
      <c r="L6838" t="s">
        <v>55</v>
      </c>
      <c r="M6838" t="s">
        <v>118</v>
      </c>
      <c r="N6838" t="s">
        <v>57</v>
      </c>
    </row>
    <row r="6839" spans="1:14" x14ac:dyDescent="0.25">
      <c r="A6839">
        <v>328861</v>
      </c>
      <c r="B6839" t="s">
        <v>89</v>
      </c>
      <c r="C6839" t="s">
        <v>43</v>
      </c>
      <c r="D6839" s="8">
        <v>41210</v>
      </c>
      <c r="E6839" t="s">
        <v>83</v>
      </c>
      <c r="F6839">
        <v>2200</v>
      </c>
      <c r="G6839" t="s">
        <v>12</v>
      </c>
      <c r="H6839" t="s">
        <v>3</v>
      </c>
      <c r="I6839">
        <v>8000</v>
      </c>
      <c r="J6839">
        <v>250</v>
      </c>
      <c r="K6839">
        <v>30</v>
      </c>
      <c r="L6839" t="s">
        <v>45</v>
      </c>
      <c r="M6839" t="s">
        <v>46</v>
      </c>
      <c r="N6839" t="s">
        <v>57</v>
      </c>
    </row>
    <row r="6840" spans="1:14" x14ac:dyDescent="0.25">
      <c r="A6840">
        <v>328864</v>
      </c>
      <c r="B6840" t="s">
        <v>303</v>
      </c>
      <c r="C6840" t="s">
        <v>71</v>
      </c>
      <c r="D6840" s="8">
        <v>41210</v>
      </c>
      <c r="E6840" t="s">
        <v>53</v>
      </c>
      <c r="F6840">
        <v>1416</v>
      </c>
      <c r="G6840" t="s">
        <v>289</v>
      </c>
      <c r="H6840" t="s">
        <v>3</v>
      </c>
      <c r="I6840">
        <v>0</v>
      </c>
      <c r="J6840">
        <v>80</v>
      </c>
      <c r="K6840">
        <v>0</v>
      </c>
      <c r="L6840" t="s">
        <v>84</v>
      </c>
      <c r="M6840" t="s">
        <v>50</v>
      </c>
      <c r="N6840" t="s">
        <v>57</v>
      </c>
    </row>
    <row r="6841" spans="1:14" x14ac:dyDescent="0.25">
      <c r="A6841">
        <v>328865</v>
      </c>
      <c r="B6841" t="s">
        <v>92</v>
      </c>
      <c r="C6841" t="s">
        <v>43</v>
      </c>
      <c r="D6841" s="8">
        <v>41210</v>
      </c>
      <c r="E6841" t="s">
        <v>83</v>
      </c>
      <c r="F6841">
        <v>2145</v>
      </c>
      <c r="G6841" t="s">
        <v>23</v>
      </c>
      <c r="H6841" t="s">
        <v>4</v>
      </c>
      <c r="L6841" t="s">
        <v>64</v>
      </c>
      <c r="M6841" t="s">
        <v>468</v>
      </c>
      <c r="N6841" t="s">
        <v>57</v>
      </c>
    </row>
    <row r="6842" spans="1:14" x14ac:dyDescent="0.25">
      <c r="A6842">
        <v>328871</v>
      </c>
      <c r="B6842" t="s">
        <v>86</v>
      </c>
      <c r="C6842" t="s">
        <v>43</v>
      </c>
      <c r="D6842" s="8">
        <v>41211</v>
      </c>
      <c r="E6842" t="s">
        <v>53</v>
      </c>
      <c r="F6842">
        <v>822</v>
      </c>
      <c r="G6842" t="s">
        <v>15</v>
      </c>
      <c r="H6842" t="s">
        <v>3</v>
      </c>
      <c r="I6842">
        <v>0</v>
      </c>
      <c r="J6842">
        <v>90</v>
      </c>
      <c r="K6842">
        <v>0</v>
      </c>
      <c r="L6842" t="s">
        <v>73</v>
      </c>
      <c r="M6842" t="s">
        <v>50</v>
      </c>
      <c r="N6842" t="s">
        <v>57</v>
      </c>
    </row>
    <row r="6843" spans="1:14" x14ac:dyDescent="0.25">
      <c r="A6843">
        <v>328872</v>
      </c>
      <c r="B6843" t="s">
        <v>470</v>
      </c>
      <c r="C6843" t="s">
        <v>43</v>
      </c>
      <c r="D6843" s="8">
        <v>41211</v>
      </c>
      <c r="G6843" t="s">
        <v>11</v>
      </c>
      <c r="H6843" t="s">
        <v>3</v>
      </c>
      <c r="I6843">
        <v>0</v>
      </c>
      <c r="K6843">
        <v>0</v>
      </c>
      <c r="L6843" t="s">
        <v>73</v>
      </c>
      <c r="M6843" t="s">
        <v>238</v>
      </c>
    </row>
    <row r="6844" spans="1:14" x14ac:dyDescent="0.25">
      <c r="A6844">
        <v>328873</v>
      </c>
      <c r="B6844" t="s">
        <v>330</v>
      </c>
      <c r="C6844" t="s">
        <v>43</v>
      </c>
      <c r="D6844" s="8">
        <v>41211</v>
      </c>
      <c r="E6844" t="s">
        <v>53</v>
      </c>
      <c r="F6844">
        <v>1625</v>
      </c>
      <c r="G6844" t="s">
        <v>324</v>
      </c>
      <c r="H6844" t="s">
        <v>4</v>
      </c>
      <c r="I6844">
        <v>0</v>
      </c>
      <c r="K6844">
        <v>0</v>
      </c>
      <c r="L6844" t="s">
        <v>84</v>
      </c>
      <c r="M6844" t="s">
        <v>51</v>
      </c>
      <c r="N6844" t="s">
        <v>57</v>
      </c>
    </row>
    <row r="6845" spans="1:14" x14ac:dyDescent="0.25">
      <c r="A6845">
        <v>328875</v>
      </c>
      <c r="B6845" t="s">
        <v>42</v>
      </c>
      <c r="C6845" t="s">
        <v>43</v>
      </c>
      <c r="D6845" s="8">
        <v>41211</v>
      </c>
      <c r="E6845" t="s">
        <v>53</v>
      </c>
      <c r="F6845">
        <v>1131</v>
      </c>
      <c r="G6845" t="s">
        <v>404</v>
      </c>
      <c r="H6845" t="s">
        <v>3</v>
      </c>
      <c r="I6845">
        <v>0</v>
      </c>
      <c r="J6845">
        <v>60</v>
      </c>
      <c r="K6845">
        <v>0</v>
      </c>
      <c r="L6845" t="s">
        <v>84</v>
      </c>
      <c r="M6845" t="s">
        <v>56</v>
      </c>
      <c r="N6845" t="s">
        <v>57</v>
      </c>
    </row>
    <row r="6846" spans="1:14" x14ac:dyDescent="0.25">
      <c r="A6846">
        <v>328876</v>
      </c>
      <c r="B6846" t="s">
        <v>220</v>
      </c>
      <c r="C6846" t="s">
        <v>43</v>
      </c>
      <c r="D6846" s="8">
        <v>41211</v>
      </c>
      <c r="E6846" t="s">
        <v>107</v>
      </c>
      <c r="F6846">
        <v>1855</v>
      </c>
      <c r="G6846" t="s">
        <v>21</v>
      </c>
      <c r="H6846" t="s">
        <v>4</v>
      </c>
      <c r="I6846">
        <v>0</v>
      </c>
      <c r="K6846">
        <v>0</v>
      </c>
      <c r="L6846" t="s">
        <v>84</v>
      </c>
      <c r="M6846" t="s">
        <v>56</v>
      </c>
      <c r="N6846" t="s">
        <v>57</v>
      </c>
    </row>
    <row r="6847" spans="1:14" x14ac:dyDescent="0.25">
      <c r="A6847">
        <v>328880</v>
      </c>
      <c r="B6847" t="s">
        <v>111</v>
      </c>
      <c r="C6847" t="s">
        <v>106</v>
      </c>
      <c r="D6847" s="8">
        <v>41211</v>
      </c>
      <c r="E6847" t="s">
        <v>53</v>
      </c>
      <c r="F6847">
        <v>1307</v>
      </c>
      <c r="G6847" t="s">
        <v>404</v>
      </c>
      <c r="H6847" t="s">
        <v>3</v>
      </c>
      <c r="I6847">
        <v>0</v>
      </c>
      <c r="J6847">
        <v>60</v>
      </c>
      <c r="K6847">
        <v>0</v>
      </c>
      <c r="L6847" t="s">
        <v>84</v>
      </c>
      <c r="M6847" t="s">
        <v>56</v>
      </c>
      <c r="N6847" t="s">
        <v>57</v>
      </c>
    </row>
    <row r="6848" spans="1:14" x14ac:dyDescent="0.25">
      <c r="A6848">
        <v>328882</v>
      </c>
      <c r="B6848" t="s">
        <v>42</v>
      </c>
      <c r="C6848" t="s">
        <v>43</v>
      </c>
      <c r="D6848" s="8">
        <v>41211</v>
      </c>
      <c r="E6848" t="s">
        <v>53</v>
      </c>
      <c r="F6848">
        <v>1721</v>
      </c>
      <c r="G6848" t="s">
        <v>20</v>
      </c>
      <c r="H6848" t="s">
        <v>4</v>
      </c>
      <c r="I6848">
        <v>20</v>
      </c>
      <c r="J6848">
        <v>151</v>
      </c>
      <c r="K6848">
        <v>0</v>
      </c>
      <c r="L6848" t="s">
        <v>64</v>
      </c>
      <c r="M6848" t="s">
        <v>77</v>
      </c>
      <c r="N6848" t="s">
        <v>57</v>
      </c>
    </row>
    <row r="6849" spans="1:14" x14ac:dyDescent="0.25">
      <c r="A6849">
        <v>328891</v>
      </c>
      <c r="B6849" t="s">
        <v>157</v>
      </c>
      <c r="C6849" t="s">
        <v>71</v>
      </c>
      <c r="D6849" s="8">
        <v>41212</v>
      </c>
      <c r="E6849" t="s">
        <v>53</v>
      </c>
      <c r="F6849">
        <v>1145</v>
      </c>
      <c r="G6849" t="s">
        <v>135</v>
      </c>
      <c r="H6849" t="s">
        <v>3</v>
      </c>
      <c r="I6849">
        <v>1000</v>
      </c>
      <c r="L6849" t="s">
        <v>55</v>
      </c>
      <c r="M6849" t="s">
        <v>148</v>
      </c>
      <c r="N6849" t="s">
        <v>57</v>
      </c>
    </row>
    <row r="6850" spans="1:14" x14ac:dyDescent="0.25">
      <c r="A6850">
        <v>328896</v>
      </c>
      <c r="B6850" t="s">
        <v>58</v>
      </c>
      <c r="C6850" t="s">
        <v>43</v>
      </c>
      <c r="D6850" s="8">
        <v>41212</v>
      </c>
      <c r="E6850" t="s">
        <v>53</v>
      </c>
      <c r="F6850">
        <v>1433</v>
      </c>
      <c r="G6850" t="s">
        <v>114</v>
      </c>
      <c r="H6850" t="s">
        <v>3</v>
      </c>
      <c r="I6850">
        <v>0</v>
      </c>
      <c r="K6850">
        <v>0</v>
      </c>
      <c r="L6850" t="s">
        <v>73</v>
      </c>
      <c r="M6850" t="s">
        <v>485</v>
      </c>
      <c r="N6850" t="s">
        <v>57</v>
      </c>
    </row>
    <row r="6851" spans="1:14" x14ac:dyDescent="0.25">
      <c r="A6851">
        <v>328897</v>
      </c>
      <c r="B6851" t="s">
        <v>42</v>
      </c>
      <c r="C6851" t="s">
        <v>43</v>
      </c>
      <c r="D6851" s="8">
        <v>41212</v>
      </c>
      <c r="E6851" t="s">
        <v>83</v>
      </c>
      <c r="F6851">
        <v>1845</v>
      </c>
      <c r="G6851" t="s">
        <v>6</v>
      </c>
      <c r="H6851" t="s">
        <v>2</v>
      </c>
      <c r="I6851">
        <v>0</v>
      </c>
      <c r="J6851">
        <v>120</v>
      </c>
      <c r="K6851">
        <v>0</v>
      </c>
      <c r="L6851" t="s">
        <v>73</v>
      </c>
      <c r="M6851" t="s">
        <v>56</v>
      </c>
      <c r="N6851" t="s">
        <v>57</v>
      </c>
    </row>
    <row r="6852" spans="1:14" x14ac:dyDescent="0.25">
      <c r="A6852">
        <v>328903</v>
      </c>
      <c r="B6852" t="s">
        <v>111</v>
      </c>
      <c r="C6852" t="s">
        <v>106</v>
      </c>
      <c r="D6852" s="8">
        <v>41213</v>
      </c>
      <c r="E6852" t="s">
        <v>53</v>
      </c>
      <c r="F6852">
        <v>715</v>
      </c>
      <c r="G6852" t="s">
        <v>7</v>
      </c>
      <c r="H6852" t="s">
        <v>2</v>
      </c>
      <c r="I6852">
        <v>0</v>
      </c>
      <c r="K6852">
        <v>0</v>
      </c>
      <c r="L6852" t="s">
        <v>84</v>
      </c>
      <c r="M6852" t="s">
        <v>109</v>
      </c>
      <c r="N6852" t="s">
        <v>47</v>
      </c>
    </row>
    <row r="6853" spans="1:14" x14ac:dyDescent="0.25">
      <c r="A6853">
        <v>328914</v>
      </c>
      <c r="B6853" t="s">
        <v>48</v>
      </c>
      <c r="D6853" s="8">
        <v>41193</v>
      </c>
      <c r="G6853" t="s">
        <v>20</v>
      </c>
      <c r="H6853" t="s">
        <v>4</v>
      </c>
      <c r="K6853">
        <v>0</v>
      </c>
      <c r="M6853" t="s">
        <v>175</v>
      </c>
    </row>
    <row r="6854" spans="1:14" x14ac:dyDescent="0.25">
      <c r="A6854">
        <v>328919</v>
      </c>
      <c r="B6854" t="s">
        <v>48</v>
      </c>
      <c r="D6854" s="8">
        <v>41194</v>
      </c>
      <c r="G6854" t="s">
        <v>11</v>
      </c>
      <c r="H6854" t="s">
        <v>3</v>
      </c>
      <c r="K6854">
        <v>0</v>
      </c>
      <c r="M6854" t="s">
        <v>109</v>
      </c>
    </row>
    <row r="6855" spans="1:14" x14ac:dyDescent="0.25">
      <c r="A6855">
        <v>328923</v>
      </c>
      <c r="B6855" t="s">
        <v>48</v>
      </c>
      <c r="D6855" s="8">
        <v>41195</v>
      </c>
      <c r="G6855" t="s">
        <v>20</v>
      </c>
      <c r="H6855" t="s">
        <v>4</v>
      </c>
      <c r="K6855">
        <v>0</v>
      </c>
      <c r="M6855" t="s">
        <v>231</v>
      </c>
    </row>
    <row r="6856" spans="1:14" x14ac:dyDescent="0.25">
      <c r="A6856">
        <v>328925</v>
      </c>
      <c r="B6856" t="s">
        <v>48</v>
      </c>
      <c r="D6856" s="8">
        <v>41198</v>
      </c>
      <c r="G6856" t="s">
        <v>114</v>
      </c>
      <c r="H6856" t="s">
        <v>3</v>
      </c>
      <c r="K6856">
        <v>0</v>
      </c>
      <c r="M6856" t="s">
        <v>51</v>
      </c>
    </row>
    <row r="6857" spans="1:14" x14ac:dyDescent="0.25">
      <c r="A6857">
        <v>328930</v>
      </c>
      <c r="B6857" t="s">
        <v>48</v>
      </c>
      <c r="D6857" s="8">
        <v>41198</v>
      </c>
      <c r="G6857" t="s">
        <v>9</v>
      </c>
      <c r="H6857" t="s">
        <v>2</v>
      </c>
      <c r="K6857">
        <v>0</v>
      </c>
      <c r="M6857" t="s">
        <v>51</v>
      </c>
    </row>
    <row r="6858" spans="1:14" x14ac:dyDescent="0.25">
      <c r="A6858">
        <v>328932</v>
      </c>
      <c r="B6858" t="s">
        <v>48</v>
      </c>
      <c r="D6858" s="8">
        <v>41199</v>
      </c>
      <c r="G6858" t="s">
        <v>324</v>
      </c>
      <c r="H6858" t="s">
        <v>4</v>
      </c>
      <c r="K6858">
        <v>0</v>
      </c>
      <c r="M6858" t="s">
        <v>137</v>
      </c>
    </row>
    <row r="6859" spans="1:14" x14ac:dyDescent="0.25">
      <c r="A6859">
        <v>328934</v>
      </c>
      <c r="B6859" t="s">
        <v>48</v>
      </c>
      <c r="D6859" s="8">
        <v>41199</v>
      </c>
      <c r="G6859" t="s">
        <v>134</v>
      </c>
      <c r="H6859" t="s">
        <v>2</v>
      </c>
      <c r="K6859">
        <v>0</v>
      </c>
      <c r="M6859" t="s">
        <v>51</v>
      </c>
    </row>
    <row r="6860" spans="1:14" x14ac:dyDescent="0.25">
      <c r="A6860">
        <v>328935</v>
      </c>
      <c r="B6860" t="s">
        <v>48</v>
      </c>
      <c r="D6860" s="8">
        <v>41199</v>
      </c>
      <c r="G6860" t="s">
        <v>19</v>
      </c>
      <c r="H6860" t="s">
        <v>4</v>
      </c>
      <c r="K6860">
        <v>0</v>
      </c>
      <c r="M6860" t="s">
        <v>51</v>
      </c>
    </row>
    <row r="6861" spans="1:14" x14ac:dyDescent="0.25">
      <c r="A6861">
        <v>328936</v>
      </c>
      <c r="B6861" t="s">
        <v>48</v>
      </c>
      <c r="D6861" s="8">
        <v>41199</v>
      </c>
      <c r="G6861" t="s">
        <v>114</v>
      </c>
      <c r="H6861" t="s">
        <v>3</v>
      </c>
      <c r="K6861">
        <v>0</v>
      </c>
      <c r="M6861" t="s">
        <v>50</v>
      </c>
    </row>
    <row r="6862" spans="1:14" x14ac:dyDescent="0.25">
      <c r="A6862">
        <v>328940</v>
      </c>
      <c r="B6862" t="s">
        <v>48</v>
      </c>
      <c r="D6862" s="8">
        <v>41199</v>
      </c>
      <c r="G6862" t="s">
        <v>11</v>
      </c>
      <c r="H6862" t="s">
        <v>3</v>
      </c>
      <c r="K6862">
        <v>0</v>
      </c>
      <c r="M6862" t="s">
        <v>50</v>
      </c>
    </row>
    <row r="6863" spans="1:14" x14ac:dyDescent="0.25">
      <c r="A6863">
        <v>328949</v>
      </c>
      <c r="B6863" t="s">
        <v>48</v>
      </c>
      <c r="D6863" s="8">
        <v>41192</v>
      </c>
      <c r="G6863" t="s">
        <v>19</v>
      </c>
      <c r="H6863" t="s">
        <v>4</v>
      </c>
      <c r="K6863">
        <v>0</v>
      </c>
      <c r="M6863" t="s">
        <v>60</v>
      </c>
    </row>
    <row r="6864" spans="1:14" x14ac:dyDescent="0.25">
      <c r="A6864">
        <v>328950</v>
      </c>
      <c r="B6864" t="s">
        <v>48</v>
      </c>
      <c r="D6864" s="8">
        <v>41192</v>
      </c>
      <c r="G6864" t="s">
        <v>19</v>
      </c>
      <c r="H6864" t="s">
        <v>4</v>
      </c>
      <c r="K6864">
        <v>0</v>
      </c>
      <c r="M6864" t="s">
        <v>103</v>
      </c>
    </row>
    <row r="6865" spans="1:13" x14ac:dyDescent="0.25">
      <c r="A6865">
        <v>328952</v>
      </c>
      <c r="B6865" t="s">
        <v>48</v>
      </c>
      <c r="D6865" s="8">
        <v>41192</v>
      </c>
      <c r="G6865" t="s">
        <v>114</v>
      </c>
      <c r="H6865" t="s">
        <v>3</v>
      </c>
      <c r="K6865">
        <v>0</v>
      </c>
      <c r="M6865" t="s">
        <v>608</v>
      </c>
    </row>
    <row r="6866" spans="1:13" x14ac:dyDescent="0.25">
      <c r="A6866">
        <v>328955</v>
      </c>
      <c r="B6866" t="s">
        <v>48</v>
      </c>
      <c r="D6866" s="8">
        <v>41196</v>
      </c>
      <c r="G6866" t="s">
        <v>100</v>
      </c>
      <c r="H6866" t="s">
        <v>3</v>
      </c>
      <c r="K6866">
        <v>0</v>
      </c>
      <c r="M6866" t="s">
        <v>51</v>
      </c>
    </row>
    <row r="6867" spans="1:13" x14ac:dyDescent="0.25">
      <c r="A6867">
        <v>328962</v>
      </c>
      <c r="B6867" t="s">
        <v>48</v>
      </c>
      <c r="D6867" s="8">
        <v>41197</v>
      </c>
      <c r="G6867" t="s">
        <v>12</v>
      </c>
      <c r="H6867" t="s">
        <v>3</v>
      </c>
      <c r="K6867">
        <v>0</v>
      </c>
      <c r="M6867" t="s">
        <v>50</v>
      </c>
    </row>
    <row r="6868" spans="1:13" x14ac:dyDescent="0.25">
      <c r="A6868">
        <v>328966</v>
      </c>
      <c r="B6868" t="s">
        <v>48</v>
      </c>
      <c r="D6868" s="8">
        <v>41200</v>
      </c>
      <c r="G6868" t="s">
        <v>20</v>
      </c>
      <c r="H6868" t="s">
        <v>4</v>
      </c>
      <c r="K6868">
        <v>0</v>
      </c>
      <c r="M6868" t="s">
        <v>51</v>
      </c>
    </row>
    <row r="6869" spans="1:13" x14ac:dyDescent="0.25">
      <c r="A6869">
        <v>328971</v>
      </c>
      <c r="B6869" t="s">
        <v>48</v>
      </c>
      <c r="D6869" s="8">
        <v>41200</v>
      </c>
      <c r="G6869" t="s">
        <v>11</v>
      </c>
      <c r="H6869" t="s">
        <v>3</v>
      </c>
      <c r="K6869">
        <v>0</v>
      </c>
      <c r="M6869" t="s">
        <v>231</v>
      </c>
    </row>
    <row r="6870" spans="1:13" x14ac:dyDescent="0.25">
      <c r="A6870">
        <v>328972</v>
      </c>
      <c r="B6870" t="s">
        <v>48</v>
      </c>
      <c r="D6870" s="8">
        <v>41200</v>
      </c>
      <c r="G6870" t="s">
        <v>135</v>
      </c>
      <c r="H6870" t="s">
        <v>3</v>
      </c>
      <c r="K6870">
        <v>0</v>
      </c>
      <c r="M6870" t="s">
        <v>183</v>
      </c>
    </row>
    <row r="6871" spans="1:13" x14ac:dyDescent="0.25">
      <c r="A6871">
        <v>328976</v>
      </c>
      <c r="B6871" t="s">
        <v>48</v>
      </c>
      <c r="D6871" s="8">
        <v>41201</v>
      </c>
      <c r="G6871" t="s">
        <v>19</v>
      </c>
      <c r="H6871" t="s">
        <v>4</v>
      </c>
      <c r="K6871">
        <v>0</v>
      </c>
      <c r="M6871" t="s">
        <v>51</v>
      </c>
    </row>
    <row r="6872" spans="1:13" x14ac:dyDescent="0.25">
      <c r="A6872">
        <v>328977</v>
      </c>
      <c r="B6872" t="s">
        <v>48</v>
      </c>
      <c r="D6872" s="8">
        <v>41201</v>
      </c>
      <c r="G6872" t="s">
        <v>19</v>
      </c>
      <c r="H6872" t="s">
        <v>4</v>
      </c>
      <c r="K6872">
        <v>0</v>
      </c>
      <c r="M6872" t="s">
        <v>51</v>
      </c>
    </row>
    <row r="6873" spans="1:13" x14ac:dyDescent="0.25">
      <c r="A6873">
        <v>328980</v>
      </c>
      <c r="B6873" t="s">
        <v>48</v>
      </c>
      <c r="D6873" s="8">
        <v>41201</v>
      </c>
      <c r="G6873" t="s">
        <v>182</v>
      </c>
      <c r="H6873" t="s">
        <v>3</v>
      </c>
      <c r="K6873">
        <v>0</v>
      </c>
      <c r="M6873" t="s">
        <v>188</v>
      </c>
    </row>
    <row r="6874" spans="1:13" x14ac:dyDescent="0.25">
      <c r="A6874">
        <v>328991</v>
      </c>
      <c r="B6874" t="s">
        <v>48</v>
      </c>
      <c r="D6874" s="8">
        <v>41202</v>
      </c>
      <c r="G6874" t="s">
        <v>12</v>
      </c>
      <c r="H6874" t="s">
        <v>3</v>
      </c>
      <c r="K6874">
        <v>0</v>
      </c>
      <c r="M6874" t="s">
        <v>50</v>
      </c>
    </row>
    <row r="6875" spans="1:13" x14ac:dyDescent="0.25">
      <c r="A6875">
        <v>328994</v>
      </c>
      <c r="B6875" t="s">
        <v>48</v>
      </c>
      <c r="D6875" s="8">
        <v>41202</v>
      </c>
      <c r="G6875" t="s">
        <v>7</v>
      </c>
      <c r="H6875" t="s">
        <v>2</v>
      </c>
      <c r="K6875">
        <v>0</v>
      </c>
      <c r="M6875" t="s">
        <v>141</v>
      </c>
    </row>
    <row r="6876" spans="1:13" x14ac:dyDescent="0.25">
      <c r="A6876">
        <v>328995</v>
      </c>
      <c r="B6876" t="s">
        <v>48</v>
      </c>
      <c r="D6876" s="8">
        <v>41202</v>
      </c>
      <c r="G6876" t="s">
        <v>75</v>
      </c>
      <c r="H6876" t="s">
        <v>4</v>
      </c>
      <c r="K6876">
        <v>0</v>
      </c>
      <c r="M6876" t="s">
        <v>159</v>
      </c>
    </row>
    <row r="6877" spans="1:13" x14ac:dyDescent="0.25">
      <c r="A6877">
        <v>329001</v>
      </c>
      <c r="B6877" t="s">
        <v>48</v>
      </c>
      <c r="D6877" s="8">
        <v>41203</v>
      </c>
      <c r="G6877" t="s">
        <v>12</v>
      </c>
      <c r="H6877" t="s">
        <v>3</v>
      </c>
      <c r="K6877">
        <v>0</v>
      </c>
      <c r="M6877" t="s">
        <v>152</v>
      </c>
    </row>
    <row r="6878" spans="1:13" x14ac:dyDescent="0.25">
      <c r="A6878">
        <v>329003</v>
      </c>
      <c r="B6878" t="s">
        <v>48</v>
      </c>
      <c r="D6878" s="8">
        <v>41203</v>
      </c>
      <c r="G6878" t="s">
        <v>11</v>
      </c>
      <c r="H6878" t="s">
        <v>3</v>
      </c>
      <c r="K6878">
        <v>0</v>
      </c>
      <c r="M6878" t="s">
        <v>50</v>
      </c>
    </row>
    <row r="6879" spans="1:13" x14ac:dyDescent="0.25">
      <c r="A6879">
        <v>329004</v>
      </c>
      <c r="B6879" t="s">
        <v>48</v>
      </c>
      <c r="D6879" s="8">
        <v>41203</v>
      </c>
      <c r="G6879" t="s">
        <v>164</v>
      </c>
      <c r="H6879" t="s">
        <v>4</v>
      </c>
      <c r="K6879">
        <v>0</v>
      </c>
      <c r="M6879" t="s">
        <v>56</v>
      </c>
    </row>
    <row r="6880" spans="1:13" x14ac:dyDescent="0.25">
      <c r="A6880">
        <v>329008</v>
      </c>
      <c r="B6880" t="s">
        <v>48</v>
      </c>
      <c r="D6880" s="8">
        <v>41204</v>
      </c>
      <c r="G6880" t="s">
        <v>20</v>
      </c>
      <c r="H6880" t="s">
        <v>4</v>
      </c>
      <c r="K6880">
        <v>0</v>
      </c>
      <c r="M6880" t="s">
        <v>51</v>
      </c>
    </row>
    <row r="6881" spans="1:13" x14ac:dyDescent="0.25">
      <c r="A6881">
        <v>329011</v>
      </c>
      <c r="B6881" t="s">
        <v>48</v>
      </c>
      <c r="D6881" s="8">
        <v>41204</v>
      </c>
      <c r="G6881" t="s">
        <v>66</v>
      </c>
      <c r="H6881" t="s">
        <v>4</v>
      </c>
      <c r="K6881">
        <v>0</v>
      </c>
      <c r="M6881" t="s">
        <v>136</v>
      </c>
    </row>
    <row r="6882" spans="1:13" x14ac:dyDescent="0.25">
      <c r="A6882">
        <v>329015</v>
      </c>
      <c r="B6882" t="s">
        <v>48</v>
      </c>
      <c r="D6882" s="8">
        <v>41204</v>
      </c>
      <c r="G6882" t="s">
        <v>11</v>
      </c>
      <c r="H6882" t="s">
        <v>3</v>
      </c>
      <c r="K6882">
        <v>0</v>
      </c>
      <c r="M6882" t="s">
        <v>187</v>
      </c>
    </row>
    <row r="6883" spans="1:13" x14ac:dyDescent="0.25">
      <c r="A6883">
        <v>329017</v>
      </c>
      <c r="B6883" t="s">
        <v>48</v>
      </c>
      <c r="D6883" s="8">
        <v>41204</v>
      </c>
      <c r="G6883" t="s">
        <v>100</v>
      </c>
      <c r="H6883" t="s">
        <v>3</v>
      </c>
      <c r="K6883">
        <v>0</v>
      </c>
      <c r="M6883" t="s">
        <v>51</v>
      </c>
    </row>
    <row r="6884" spans="1:13" x14ac:dyDescent="0.25">
      <c r="A6884">
        <v>329023</v>
      </c>
      <c r="B6884" t="s">
        <v>48</v>
      </c>
      <c r="D6884" s="8">
        <v>41205</v>
      </c>
      <c r="G6884" t="s">
        <v>526</v>
      </c>
      <c r="H6884" t="s">
        <v>2</v>
      </c>
      <c r="K6884">
        <v>0</v>
      </c>
      <c r="M6884" t="s">
        <v>56</v>
      </c>
    </row>
    <row r="6885" spans="1:13" x14ac:dyDescent="0.25">
      <c r="A6885">
        <v>329024</v>
      </c>
      <c r="B6885" t="s">
        <v>48</v>
      </c>
      <c r="D6885" s="8">
        <v>41205</v>
      </c>
      <c r="G6885" t="s">
        <v>6</v>
      </c>
      <c r="H6885" t="s">
        <v>2</v>
      </c>
      <c r="K6885">
        <v>0</v>
      </c>
      <c r="M6885" t="s">
        <v>468</v>
      </c>
    </row>
    <row r="6886" spans="1:13" x14ac:dyDescent="0.25">
      <c r="A6886">
        <v>329026</v>
      </c>
      <c r="B6886" t="s">
        <v>48</v>
      </c>
      <c r="D6886" s="8">
        <v>41206</v>
      </c>
      <c r="G6886" t="s">
        <v>19</v>
      </c>
      <c r="H6886" t="s">
        <v>4</v>
      </c>
      <c r="K6886">
        <v>0</v>
      </c>
      <c r="M6886" t="s">
        <v>50</v>
      </c>
    </row>
    <row r="6887" spans="1:13" x14ac:dyDescent="0.25">
      <c r="A6887">
        <v>329027</v>
      </c>
      <c r="B6887" t="s">
        <v>48</v>
      </c>
      <c r="D6887" s="8">
        <v>41206</v>
      </c>
      <c r="G6887" t="s">
        <v>19</v>
      </c>
      <c r="H6887" t="s">
        <v>4</v>
      </c>
      <c r="K6887">
        <v>0</v>
      </c>
      <c r="M6887" t="s">
        <v>51</v>
      </c>
    </row>
    <row r="6888" spans="1:13" x14ac:dyDescent="0.25">
      <c r="A6888">
        <v>329036</v>
      </c>
      <c r="B6888" t="s">
        <v>48</v>
      </c>
      <c r="D6888" s="8">
        <v>41206</v>
      </c>
      <c r="G6888" t="s">
        <v>102</v>
      </c>
      <c r="H6888" t="s">
        <v>2</v>
      </c>
      <c r="K6888">
        <v>0</v>
      </c>
      <c r="M6888" t="s">
        <v>81</v>
      </c>
    </row>
    <row r="6889" spans="1:13" x14ac:dyDescent="0.25">
      <c r="A6889">
        <v>329037</v>
      </c>
      <c r="B6889" t="s">
        <v>48</v>
      </c>
      <c r="D6889" s="8">
        <v>41206</v>
      </c>
      <c r="G6889" t="s">
        <v>135</v>
      </c>
      <c r="H6889" t="s">
        <v>3</v>
      </c>
      <c r="K6889">
        <v>0</v>
      </c>
      <c r="M6889" t="s">
        <v>50</v>
      </c>
    </row>
    <row r="6890" spans="1:13" x14ac:dyDescent="0.25">
      <c r="A6890">
        <v>329048</v>
      </c>
      <c r="B6890" t="s">
        <v>48</v>
      </c>
      <c r="D6890" s="8">
        <v>41208</v>
      </c>
      <c r="G6890" t="s">
        <v>49</v>
      </c>
      <c r="H6890" t="s">
        <v>3</v>
      </c>
      <c r="K6890">
        <v>0</v>
      </c>
      <c r="M6890" t="s">
        <v>308</v>
      </c>
    </row>
    <row r="6891" spans="1:13" x14ac:dyDescent="0.25">
      <c r="A6891">
        <v>329049</v>
      </c>
      <c r="B6891" t="s">
        <v>48</v>
      </c>
      <c r="D6891" s="8">
        <v>41208</v>
      </c>
      <c r="G6891" t="s">
        <v>19</v>
      </c>
      <c r="H6891" t="s">
        <v>4</v>
      </c>
      <c r="K6891">
        <v>0</v>
      </c>
      <c r="M6891" t="s">
        <v>216</v>
      </c>
    </row>
    <row r="6892" spans="1:13" x14ac:dyDescent="0.25">
      <c r="A6892">
        <v>329053</v>
      </c>
      <c r="B6892" t="s">
        <v>48</v>
      </c>
      <c r="D6892" s="8">
        <v>41208</v>
      </c>
      <c r="G6892" t="s">
        <v>164</v>
      </c>
      <c r="H6892" t="s">
        <v>4</v>
      </c>
      <c r="K6892">
        <v>0</v>
      </c>
      <c r="M6892" t="s">
        <v>136</v>
      </c>
    </row>
    <row r="6893" spans="1:13" x14ac:dyDescent="0.25">
      <c r="A6893">
        <v>329060</v>
      </c>
      <c r="B6893" t="s">
        <v>48</v>
      </c>
      <c r="D6893" s="8">
        <v>41193</v>
      </c>
      <c r="G6893" t="s">
        <v>11</v>
      </c>
      <c r="H6893" t="s">
        <v>3</v>
      </c>
      <c r="K6893">
        <v>0</v>
      </c>
      <c r="M6893" t="s">
        <v>81</v>
      </c>
    </row>
    <row r="6894" spans="1:13" x14ac:dyDescent="0.25">
      <c r="A6894">
        <v>329061</v>
      </c>
      <c r="B6894" t="s">
        <v>48</v>
      </c>
      <c r="D6894" s="8">
        <v>41193</v>
      </c>
      <c r="G6894" t="s">
        <v>93</v>
      </c>
      <c r="H6894" t="s">
        <v>2</v>
      </c>
      <c r="K6894">
        <v>0</v>
      </c>
      <c r="M6894" t="s">
        <v>99</v>
      </c>
    </row>
    <row r="6895" spans="1:13" x14ac:dyDescent="0.25">
      <c r="A6895">
        <v>329062</v>
      </c>
      <c r="B6895" t="s">
        <v>48</v>
      </c>
      <c r="D6895" s="8">
        <v>41193</v>
      </c>
      <c r="G6895" t="s">
        <v>93</v>
      </c>
      <c r="H6895" t="s">
        <v>2</v>
      </c>
      <c r="K6895">
        <v>0</v>
      </c>
      <c r="M6895" t="s">
        <v>118</v>
      </c>
    </row>
    <row r="6896" spans="1:13" x14ac:dyDescent="0.25">
      <c r="A6896">
        <v>329063</v>
      </c>
      <c r="B6896" t="s">
        <v>48</v>
      </c>
      <c r="D6896" s="8">
        <v>41193</v>
      </c>
      <c r="G6896" t="s">
        <v>179</v>
      </c>
      <c r="H6896" t="s">
        <v>2</v>
      </c>
      <c r="K6896">
        <v>0</v>
      </c>
      <c r="M6896" t="s">
        <v>99</v>
      </c>
    </row>
    <row r="6897" spans="1:14" x14ac:dyDescent="0.25">
      <c r="A6897">
        <v>329067</v>
      </c>
      <c r="B6897" t="s">
        <v>48</v>
      </c>
      <c r="D6897" s="8">
        <v>41194</v>
      </c>
      <c r="G6897" t="s">
        <v>20</v>
      </c>
      <c r="H6897" t="s">
        <v>4</v>
      </c>
      <c r="K6897">
        <v>0</v>
      </c>
      <c r="M6897" t="s">
        <v>172</v>
      </c>
    </row>
    <row r="6898" spans="1:14" x14ac:dyDescent="0.25">
      <c r="A6898">
        <v>329069</v>
      </c>
      <c r="B6898" t="s">
        <v>48</v>
      </c>
      <c r="D6898" s="8">
        <v>41194</v>
      </c>
      <c r="G6898" t="s">
        <v>22</v>
      </c>
      <c r="H6898" t="s">
        <v>4</v>
      </c>
      <c r="K6898">
        <v>0</v>
      </c>
      <c r="M6898" t="s">
        <v>118</v>
      </c>
    </row>
    <row r="6899" spans="1:14" x14ac:dyDescent="0.25">
      <c r="A6899">
        <v>329077</v>
      </c>
      <c r="B6899" t="s">
        <v>48</v>
      </c>
      <c r="D6899" s="8">
        <v>41196</v>
      </c>
      <c r="G6899" t="s">
        <v>19</v>
      </c>
      <c r="H6899" t="s">
        <v>4</v>
      </c>
      <c r="K6899">
        <v>0</v>
      </c>
      <c r="M6899" t="s">
        <v>125</v>
      </c>
    </row>
    <row r="6900" spans="1:14" x14ac:dyDescent="0.25">
      <c r="A6900">
        <v>329083</v>
      </c>
      <c r="B6900" t="s">
        <v>48</v>
      </c>
      <c r="D6900" s="8">
        <v>41209</v>
      </c>
      <c r="G6900" t="s">
        <v>93</v>
      </c>
      <c r="H6900" t="s">
        <v>2</v>
      </c>
      <c r="K6900">
        <v>0</v>
      </c>
      <c r="M6900" t="s">
        <v>461</v>
      </c>
    </row>
    <row r="6901" spans="1:14" x14ac:dyDescent="0.25">
      <c r="A6901">
        <v>329084</v>
      </c>
      <c r="B6901" t="s">
        <v>48</v>
      </c>
      <c r="D6901" s="8">
        <v>41209</v>
      </c>
      <c r="G6901" t="s">
        <v>100</v>
      </c>
      <c r="H6901" t="s">
        <v>3</v>
      </c>
      <c r="K6901">
        <v>0</v>
      </c>
      <c r="M6901" t="s">
        <v>51</v>
      </c>
    </row>
    <row r="6902" spans="1:14" x14ac:dyDescent="0.25">
      <c r="A6902">
        <v>329085</v>
      </c>
      <c r="B6902" t="s">
        <v>48</v>
      </c>
      <c r="D6902" s="8">
        <v>41210</v>
      </c>
      <c r="G6902" t="s">
        <v>324</v>
      </c>
      <c r="H6902" t="s">
        <v>4</v>
      </c>
      <c r="K6902">
        <v>0</v>
      </c>
      <c r="M6902" t="s">
        <v>118</v>
      </c>
    </row>
    <row r="6903" spans="1:14" x14ac:dyDescent="0.25">
      <c r="A6903">
        <v>329088</v>
      </c>
      <c r="B6903" t="s">
        <v>48</v>
      </c>
      <c r="D6903" s="8">
        <v>41210</v>
      </c>
      <c r="G6903" t="s">
        <v>139</v>
      </c>
      <c r="H6903" t="s">
        <v>2</v>
      </c>
      <c r="K6903">
        <v>0</v>
      </c>
      <c r="M6903" t="s">
        <v>51</v>
      </c>
    </row>
    <row r="6904" spans="1:14" x14ac:dyDescent="0.25">
      <c r="A6904">
        <v>329090</v>
      </c>
      <c r="B6904" t="s">
        <v>48</v>
      </c>
      <c r="D6904" s="8">
        <v>41211</v>
      </c>
      <c r="G6904" t="s">
        <v>12</v>
      </c>
      <c r="H6904" t="s">
        <v>3</v>
      </c>
      <c r="K6904">
        <v>0</v>
      </c>
      <c r="M6904" t="s">
        <v>50</v>
      </c>
    </row>
    <row r="6905" spans="1:14" x14ac:dyDescent="0.25">
      <c r="A6905">
        <v>329091</v>
      </c>
      <c r="B6905" t="s">
        <v>48</v>
      </c>
      <c r="D6905" s="8">
        <v>41211</v>
      </c>
      <c r="G6905" t="s">
        <v>7</v>
      </c>
      <c r="H6905" t="s">
        <v>2</v>
      </c>
      <c r="K6905">
        <v>0</v>
      </c>
      <c r="M6905" t="s">
        <v>60</v>
      </c>
    </row>
    <row r="6906" spans="1:14" x14ac:dyDescent="0.25">
      <c r="A6906">
        <v>329095</v>
      </c>
      <c r="B6906" t="s">
        <v>48</v>
      </c>
      <c r="D6906" s="8">
        <v>41212</v>
      </c>
      <c r="G6906" t="s">
        <v>197</v>
      </c>
      <c r="H6906" t="s">
        <v>4</v>
      </c>
      <c r="K6906">
        <v>0</v>
      </c>
      <c r="M6906" t="s">
        <v>81</v>
      </c>
    </row>
    <row r="6907" spans="1:14" x14ac:dyDescent="0.25">
      <c r="A6907">
        <v>329103</v>
      </c>
      <c r="B6907" t="s">
        <v>48</v>
      </c>
      <c r="D6907" s="8">
        <v>41213</v>
      </c>
      <c r="G6907" t="s">
        <v>23</v>
      </c>
      <c r="H6907" t="s">
        <v>4</v>
      </c>
      <c r="K6907">
        <v>0</v>
      </c>
      <c r="M6907" t="s">
        <v>233</v>
      </c>
    </row>
    <row r="6908" spans="1:14" x14ac:dyDescent="0.25">
      <c r="A6908">
        <v>329108</v>
      </c>
      <c r="B6908" t="s">
        <v>95</v>
      </c>
      <c r="C6908" t="s">
        <v>43</v>
      </c>
      <c r="D6908" s="8">
        <v>41184</v>
      </c>
      <c r="E6908" t="s">
        <v>53</v>
      </c>
      <c r="F6908">
        <v>1300</v>
      </c>
      <c r="G6908" t="s">
        <v>94</v>
      </c>
      <c r="H6908" t="s">
        <v>3</v>
      </c>
      <c r="I6908">
        <v>5000</v>
      </c>
      <c r="J6908">
        <v>250</v>
      </c>
      <c r="L6908" t="s">
        <v>64</v>
      </c>
      <c r="M6908" t="s">
        <v>132</v>
      </c>
      <c r="N6908" t="s">
        <v>57</v>
      </c>
    </row>
    <row r="6909" spans="1:14" x14ac:dyDescent="0.25">
      <c r="A6909">
        <v>329110</v>
      </c>
      <c r="B6909" t="s">
        <v>167</v>
      </c>
      <c r="C6909" t="s">
        <v>43</v>
      </c>
      <c r="D6909" s="8">
        <v>41184</v>
      </c>
      <c r="E6909" t="s">
        <v>107</v>
      </c>
      <c r="F6909">
        <v>1830</v>
      </c>
      <c r="G6909" t="s">
        <v>19</v>
      </c>
      <c r="H6909" t="s">
        <v>4</v>
      </c>
      <c r="I6909">
        <v>20</v>
      </c>
      <c r="J6909">
        <v>145</v>
      </c>
      <c r="K6909">
        <v>0</v>
      </c>
      <c r="L6909" t="s">
        <v>55</v>
      </c>
      <c r="M6909" t="s">
        <v>56</v>
      </c>
      <c r="N6909" t="s">
        <v>57</v>
      </c>
    </row>
    <row r="6910" spans="1:14" x14ac:dyDescent="0.25">
      <c r="A6910">
        <v>329112</v>
      </c>
      <c r="B6910" t="s">
        <v>725</v>
      </c>
      <c r="C6910" t="s">
        <v>71</v>
      </c>
      <c r="D6910" s="8">
        <v>41184</v>
      </c>
      <c r="E6910" t="s">
        <v>44</v>
      </c>
      <c r="F6910">
        <v>650</v>
      </c>
      <c r="G6910" t="s">
        <v>324</v>
      </c>
      <c r="H6910" t="s">
        <v>4</v>
      </c>
      <c r="I6910">
        <v>0</v>
      </c>
      <c r="J6910">
        <v>70</v>
      </c>
      <c r="K6910">
        <v>0</v>
      </c>
      <c r="L6910" t="s">
        <v>73</v>
      </c>
      <c r="M6910" t="s">
        <v>56</v>
      </c>
      <c r="N6910" t="s">
        <v>57</v>
      </c>
    </row>
    <row r="6911" spans="1:14" x14ac:dyDescent="0.25">
      <c r="A6911">
        <v>329119</v>
      </c>
      <c r="B6911" t="s">
        <v>124</v>
      </c>
      <c r="C6911" t="s">
        <v>43</v>
      </c>
      <c r="D6911" s="8">
        <v>41184</v>
      </c>
      <c r="E6911" t="s">
        <v>83</v>
      </c>
      <c r="F6911">
        <v>2224</v>
      </c>
      <c r="G6911" t="s">
        <v>14</v>
      </c>
      <c r="H6911" t="s">
        <v>3</v>
      </c>
      <c r="I6911">
        <v>4500</v>
      </c>
      <c r="J6911">
        <v>210</v>
      </c>
      <c r="K6911">
        <v>15</v>
      </c>
      <c r="L6911" t="s">
        <v>55</v>
      </c>
      <c r="M6911" t="s">
        <v>56</v>
      </c>
      <c r="N6911" t="s">
        <v>61</v>
      </c>
    </row>
    <row r="6912" spans="1:14" x14ac:dyDescent="0.25">
      <c r="A6912">
        <v>329123</v>
      </c>
      <c r="B6912" t="s">
        <v>63</v>
      </c>
      <c r="C6912" t="s">
        <v>43</v>
      </c>
      <c r="D6912" s="8">
        <v>41184</v>
      </c>
      <c r="E6912" t="s">
        <v>83</v>
      </c>
      <c r="F6912">
        <v>2359</v>
      </c>
      <c r="G6912" t="s">
        <v>7</v>
      </c>
      <c r="H6912" t="s">
        <v>2</v>
      </c>
      <c r="L6912" t="s">
        <v>55</v>
      </c>
      <c r="M6912" t="s">
        <v>529</v>
      </c>
      <c r="N6912" t="s">
        <v>57</v>
      </c>
    </row>
    <row r="6913" spans="1:14" x14ac:dyDescent="0.25">
      <c r="A6913">
        <v>329124</v>
      </c>
      <c r="B6913" t="s">
        <v>63</v>
      </c>
      <c r="C6913" t="s">
        <v>43</v>
      </c>
      <c r="D6913" s="8">
        <v>41184</v>
      </c>
      <c r="E6913" t="s">
        <v>83</v>
      </c>
      <c r="F6913">
        <v>620</v>
      </c>
      <c r="G6913" t="s">
        <v>10</v>
      </c>
      <c r="H6913" t="s">
        <v>2</v>
      </c>
      <c r="I6913">
        <v>1000</v>
      </c>
      <c r="J6913">
        <v>155</v>
      </c>
      <c r="L6913" t="s">
        <v>64</v>
      </c>
      <c r="M6913" t="s">
        <v>238</v>
      </c>
      <c r="N6913" t="s">
        <v>57</v>
      </c>
    </row>
    <row r="6914" spans="1:14" x14ac:dyDescent="0.25">
      <c r="A6914">
        <v>329125</v>
      </c>
      <c r="B6914" t="s">
        <v>146</v>
      </c>
      <c r="C6914" t="s">
        <v>43</v>
      </c>
      <c r="D6914" s="8">
        <v>41184</v>
      </c>
      <c r="E6914" t="s">
        <v>53</v>
      </c>
      <c r="F6914">
        <v>1820</v>
      </c>
      <c r="G6914" t="s">
        <v>66</v>
      </c>
      <c r="H6914" t="s">
        <v>4</v>
      </c>
      <c r="I6914">
        <v>4500</v>
      </c>
      <c r="J6914">
        <v>210</v>
      </c>
      <c r="L6914" t="s">
        <v>55</v>
      </c>
      <c r="M6914" t="s">
        <v>56</v>
      </c>
      <c r="N6914" t="s">
        <v>57</v>
      </c>
    </row>
    <row r="6915" spans="1:14" x14ac:dyDescent="0.25">
      <c r="A6915">
        <v>329127</v>
      </c>
      <c r="B6915" t="s">
        <v>42</v>
      </c>
      <c r="C6915" t="s">
        <v>43</v>
      </c>
      <c r="D6915" s="8">
        <v>41184</v>
      </c>
      <c r="E6915" t="s">
        <v>53</v>
      </c>
      <c r="G6915" t="s">
        <v>21</v>
      </c>
      <c r="H6915" t="s">
        <v>4</v>
      </c>
      <c r="I6915">
        <v>2000</v>
      </c>
      <c r="K6915">
        <v>10</v>
      </c>
      <c r="L6915" t="s">
        <v>55</v>
      </c>
      <c r="M6915" t="s">
        <v>132</v>
      </c>
      <c r="N6915" t="s">
        <v>57</v>
      </c>
    </row>
    <row r="6916" spans="1:14" x14ac:dyDescent="0.25">
      <c r="A6916">
        <v>329131</v>
      </c>
      <c r="B6916" t="s">
        <v>177</v>
      </c>
      <c r="C6916" t="s">
        <v>106</v>
      </c>
      <c r="D6916" s="8">
        <v>41184</v>
      </c>
      <c r="E6916" t="s">
        <v>53</v>
      </c>
      <c r="F6916">
        <v>1100</v>
      </c>
      <c r="G6916" t="s">
        <v>317</v>
      </c>
      <c r="H6916" t="s">
        <v>2</v>
      </c>
      <c r="I6916">
        <v>800</v>
      </c>
      <c r="J6916">
        <v>138</v>
      </c>
      <c r="L6916" t="s">
        <v>55</v>
      </c>
      <c r="M6916" t="s">
        <v>46</v>
      </c>
      <c r="N6916" t="s">
        <v>57</v>
      </c>
    </row>
    <row r="6917" spans="1:14" x14ac:dyDescent="0.25">
      <c r="A6917">
        <v>329133</v>
      </c>
      <c r="B6917" t="s">
        <v>42</v>
      </c>
      <c r="C6917" t="s">
        <v>43</v>
      </c>
      <c r="D6917" s="8">
        <v>41185</v>
      </c>
      <c r="E6917" t="s">
        <v>83</v>
      </c>
      <c r="F6917">
        <v>2318</v>
      </c>
      <c r="G6917" t="s">
        <v>7</v>
      </c>
      <c r="H6917" t="s">
        <v>2</v>
      </c>
      <c r="L6917" t="s">
        <v>55</v>
      </c>
      <c r="M6917" t="s">
        <v>310</v>
      </c>
      <c r="N6917" t="s">
        <v>57</v>
      </c>
    </row>
    <row r="6918" spans="1:14" x14ac:dyDescent="0.25">
      <c r="A6918">
        <v>329135</v>
      </c>
      <c r="B6918" t="s">
        <v>95</v>
      </c>
      <c r="C6918" t="s">
        <v>43</v>
      </c>
      <c r="D6918" s="8">
        <v>41185</v>
      </c>
      <c r="E6918" t="s">
        <v>53</v>
      </c>
      <c r="F6918">
        <v>1030</v>
      </c>
      <c r="G6918" t="s">
        <v>23</v>
      </c>
      <c r="H6918" t="s">
        <v>4</v>
      </c>
      <c r="I6918">
        <v>0</v>
      </c>
      <c r="K6918">
        <v>0</v>
      </c>
      <c r="L6918" t="s">
        <v>84</v>
      </c>
      <c r="M6918" t="s">
        <v>118</v>
      </c>
    </row>
    <row r="6919" spans="1:14" x14ac:dyDescent="0.25">
      <c r="A6919">
        <v>329136</v>
      </c>
      <c r="B6919" t="s">
        <v>167</v>
      </c>
      <c r="C6919" t="s">
        <v>43</v>
      </c>
      <c r="D6919" s="8">
        <v>41185</v>
      </c>
      <c r="E6919" t="s">
        <v>53</v>
      </c>
      <c r="F6919">
        <v>1120</v>
      </c>
      <c r="G6919" t="s">
        <v>21</v>
      </c>
      <c r="H6919" t="s">
        <v>4</v>
      </c>
      <c r="I6919">
        <v>1500</v>
      </c>
      <c r="J6919">
        <v>180</v>
      </c>
      <c r="K6919">
        <v>2</v>
      </c>
      <c r="L6919" t="s">
        <v>64</v>
      </c>
      <c r="M6919" t="s">
        <v>56</v>
      </c>
      <c r="N6919" t="s">
        <v>57</v>
      </c>
    </row>
    <row r="6920" spans="1:14" x14ac:dyDescent="0.25">
      <c r="A6920">
        <v>329147</v>
      </c>
      <c r="B6920" t="s">
        <v>63</v>
      </c>
      <c r="C6920" t="s">
        <v>43</v>
      </c>
      <c r="D6920" s="8">
        <v>41185</v>
      </c>
      <c r="E6920" t="s">
        <v>83</v>
      </c>
      <c r="F6920">
        <v>2020</v>
      </c>
      <c r="G6920" t="s">
        <v>8</v>
      </c>
      <c r="H6920" t="s">
        <v>2</v>
      </c>
      <c r="I6920">
        <v>4900</v>
      </c>
      <c r="J6920">
        <v>210</v>
      </c>
      <c r="K6920">
        <v>3</v>
      </c>
      <c r="L6920" t="s">
        <v>64</v>
      </c>
      <c r="M6920" t="s">
        <v>56</v>
      </c>
      <c r="N6920" t="s">
        <v>57</v>
      </c>
    </row>
    <row r="6921" spans="1:14" x14ac:dyDescent="0.25">
      <c r="A6921">
        <v>329151</v>
      </c>
      <c r="B6921" t="s">
        <v>42</v>
      </c>
      <c r="C6921" t="s">
        <v>43</v>
      </c>
      <c r="D6921" s="8">
        <v>41185</v>
      </c>
      <c r="E6921" t="s">
        <v>83</v>
      </c>
      <c r="F6921">
        <v>2130</v>
      </c>
      <c r="G6921" t="s">
        <v>10</v>
      </c>
      <c r="H6921" t="s">
        <v>2</v>
      </c>
      <c r="I6921">
        <v>50</v>
      </c>
      <c r="J6921">
        <v>130</v>
      </c>
      <c r="K6921">
        <v>0</v>
      </c>
      <c r="L6921" t="s">
        <v>55</v>
      </c>
      <c r="M6921" t="s">
        <v>132</v>
      </c>
      <c r="N6921" t="s">
        <v>57</v>
      </c>
    </row>
    <row r="6922" spans="1:14" x14ac:dyDescent="0.25">
      <c r="A6922">
        <v>329152</v>
      </c>
      <c r="B6922" t="s">
        <v>42</v>
      </c>
      <c r="C6922" t="s">
        <v>43</v>
      </c>
      <c r="D6922" s="8">
        <v>41185</v>
      </c>
      <c r="E6922" t="s">
        <v>83</v>
      </c>
      <c r="F6922">
        <v>2200</v>
      </c>
      <c r="G6922" t="s">
        <v>23</v>
      </c>
      <c r="H6922" t="s">
        <v>4</v>
      </c>
      <c r="I6922">
        <v>200</v>
      </c>
      <c r="J6922">
        <v>135</v>
      </c>
      <c r="L6922" t="s">
        <v>55</v>
      </c>
      <c r="M6922" t="s">
        <v>56</v>
      </c>
      <c r="N6922" t="s">
        <v>57</v>
      </c>
    </row>
    <row r="6923" spans="1:14" x14ac:dyDescent="0.25">
      <c r="A6923">
        <v>329153</v>
      </c>
      <c r="B6923" t="s">
        <v>149</v>
      </c>
      <c r="C6923" t="s">
        <v>43</v>
      </c>
      <c r="D6923" s="8">
        <v>41185</v>
      </c>
      <c r="E6923" t="s">
        <v>53</v>
      </c>
      <c r="F6923">
        <v>840</v>
      </c>
      <c r="G6923" t="s">
        <v>23</v>
      </c>
      <c r="H6923" t="s">
        <v>4</v>
      </c>
      <c r="I6923">
        <v>200</v>
      </c>
      <c r="J6923">
        <v>120</v>
      </c>
      <c r="L6923" t="s">
        <v>55</v>
      </c>
      <c r="M6923" t="s">
        <v>664</v>
      </c>
      <c r="N6923" t="s">
        <v>57</v>
      </c>
    </row>
    <row r="6924" spans="1:14" x14ac:dyDescent="0.25">
      <c r="A6924">
        <v>329157</v>
      </c>
      <c r="B6924" t="s">
        <v>62</v>
      </c>
      <c r="C6924" t="s">
        <v>43</v>
      </c>
      <c r="D6924" s="8">
        <v>41185</v>
      </c>
      <c r="E6924" t="s">
        <v>83</v>
      </c>
      <c r="F6924">
        <v>2346</v>
      </c>
      <c r="G6924" t="s">
        <v>19</v>
      </c>
      <c r="H6924" t="s">
        <v>4</v>
      </c>
      <c r="I6924">
        <v>100</v>
      </c>
      <c r="J6924">
        <v>150</v>
      </c>
      <c r="L6924" t="s">
        <v>64</v>
      </c>
      <c r="M6924" t="s">
        <v>56</v>
      </c>
      <c r="N6924" t="s">
        <v>57</v>
      </c>
    </row>
    <row r="6925" spans="1:14" x14ac:dyDescent="0.25">
      <c r="A6925">
        <v>329159</v>
      </c>
      <c r="B6925" t="s">
        <v>92</v>
      </c>
      <c r="C6925" t="s">
        <v>43</v>
      </c>
      <c r="D6925" s="8">
        <v>41185</v>
      </c>
      <c r="E6925" t="s">
        <v>83</v>
      </c>
      <c r="F6925">
        <v>2130</v>
      </c>
      <c r="G6925" t="s">
        <v>7</v>
      </c>
      <c r="H6925" t="s">
        <v>2</v>
      </c>
      <c r="I6925">
        <v>1200</v>
      </c>
      <c r="J6925">
        <v>250</v>
      </c>
      <c r="L6925" t="s">
        <v>64</v>
      </c>
      <c r="M6925" t="s">
        <v>46</v>
      </c>
      <c r="N6925" t="s">
        <v>57</v>
      </c>
    </row>
    <row r="6926" spans="1:14" x14ac:dyDescent="0.25">
      <c r="A6926">
        <v>329163</v>
      </c>
      <c r="B6926" t="s">
        <v>95</v>
      </c>
      <c r="C6926" t="s">
        <v>43</v>
      </c>
      <c r="D6926" s="8">
        <v>41186</v>
      </c>
      <c r="E6926" t="s">
        <v>53</v>
      </c>
      <c r="F6926">
        <v>1450</v>
      </c>
      <c r="G6926" t="s">
        <v>19</v>
      </c>
      <c r="H6926" t="s">
        <v>4</v>
      </c>
      <c r="I6926">
        <v>1500</v>
      </c>
      <c r="J6926">
        <v>160</v>
      </c>
      <c r="K6926">
        <v>5</v>
      </c>
      <c r="L6926" t="s">
        <v>55</v>
      </c>
      <c r="M6926" t="s">
        <v>56</v>
      </c>
      <c r="N6926" t="s">
        <v>57</v>
      </c>
    </row>
    <row r="6927" spans="1:14" x14ac:dyDescent="0.25">
      <c r="A6927">
        <v>329179</v>
      </c>
      <c r="B6927" t="s">
        <v>214</v>
      </c>
      <c r="C6927" t="s">
        <v>43</v>
      </c>
      <c r="D6927" s="8">
        <v>41186</v>
      </c>
      <c r="E6927" t="s">
        <v>83</v>
      </c>
      <c r="F6927">
        <v>2023</v>
      </c>
      <c r="G6927" t="s">
        <v>179</v>
      </c>
      <c r="H6927" t="s">
        <v>2</v>
      </c>
      <c r="K6927">
        <v>2</v>
      </c>
      <c r="L6927" t="s">
        <v>55</v>
      </c>
      <c r="M6927" t="s">
        <v>238</v>
      </c>
    </row>
    <row r="6928" spans="1:14" x14ac:dyDescent="0.25">
      <c r="A6928">
        <v>329180</v>
      </c>
      <c r="B6928" t="s">
        <v>363</v>
      </c>
      <c r="D6928" s="8">
        <v>41186</v>
      </c>
      <c r="E6928" t="s">
        <v>83</v>
      </c>
      <c r="F6928">
        <v>1200</v>
      </c>
      <c r="G6928" t="s">
        <v>66</v>
      </c>
      <c r="H6928" t="s">
        <v>4</v>
      </c>
      <c r="I6928">
        <v>1100</v>
      </c>
      <c r="J6928">
        <v>120</v>
      </c>
      <c r="L6928" t="s">
        <v>45</v>
      </c>
      <c r="M6928" t="s">
        <v>238</v>
      </c>
      <c r="N6928" t="s">
        <v>57</v>
      </c>
    </row>
    <row r="6929" spans="1:14" x14ac:dyDescent="0.25">
      <c r="A6929">
        <v>329183</v>
      </c>
      <c r="B6929" t="s">
        <v>42</v>
      </c>
      <c r="C6929" t="s">
        <v>43</v>
      </c>
      <c r="D6929" s="8">
        <v>41186</v>
      </c>
      <c r="E6929" t="s">
        <v>83</v>
      </c>
      <c r="F6929">
        <v>2230</v>
      </c>
      <c r="G6929" t="s">
        <v>13</v>
      </c>
      <c r="H6929" t="s">
        <v>3</v>
      </c>
      <c r="I6929">
        <v>500</v>
      </c>
      <c r="J6929">
        <v>140</v>
      </c>
      <c r="L6929" t="s">
        <v>55</v>
      </c>
      <c r="M6929" t="s">
        <v>56</v>
      </c>
      <c r="N6929" t="s">
        <v>57</v>
      </c>
    </row>
    <row r="6930" spans="1:14" x14ac:dyDescent="0.25">
      <c r="A6930">
        <v>329195</v>
      </c>
      <c r="B6930" t="s">
        <v>220</v>
      </c>
      <c r="C6930" t="s">
        <v>43</v>
      </c>
      <c r="D6930" s="8">
        <v>41187</v>
      </c>
      <c r="E6930" t="s">
        <v>83</v>
      </c>
      <c r="F6930">
        <v>2150</v>
      </c>
      <c r="G6930" t="s">
        <v>412</v>
      </c>
      <c r="H6930" t="s">
        <v>4</v>
      </c>
      <c r="I6930">
        <v>600</v>
      </c>
      <c r="J6930">
        <v>140</v>
      </c>
      <c r="K6930">
        <v>2</v>
      </c>
      <c r="L6930" t="s">
        <v>55</v>
      </c>
      <c r="M6930" t="s">
        <v>56</v>
      </c>
      <c r="N6930" t="s">
        <v>57</v>
      </c>
    </row>
    <row r="6931" spans="1:14" x14ac:dyDescent="0.25">
      <c r="A6931">
        <v>329201</v>
      </c>
      <c r="B6931" t="s">
        <v>48</v>
      </c>
      <c r="D6931" s="8">
        <v>41183</v>
      </c>
      <c r="G6931" t="s">
        <v>20</v>
      </c>
      <c r="H6931" t="s">
        <v>4</v>
      </c>
      <c r="K6931">
        <v>0</v>
      </c>
      <c r="M6931" t="s">
        <v>51</v>
      </c>
    </row>
    <row r="6932" spans="1:14" x14ac:dyDescent="0.25">
      <c r="A6932">
        <v>329202</v>
      </c>
      <c r="B6932" t="s">
        <v>48</v>
      </c>
      <c r="D6932" s="8">
        <v>41183</v>
      </c>
      <c r="G6932" t="s">
        <v>284</v>
      </c>
      <c r="H6932" t="s">
        <v>2</v>
      </c>
      <c r="K6932">
        <v>0</v>
      </c>
      <c r="M6932" t="s">
        <v>50</v>
      </c>
    </row>
    <row r="6933" spans="1:14" x14ac:dyDescent="0.25">
      <c r="A6933">
        <v>329218</v>
      </c>
      <c r="B6933" t="s">
        <v>48</v>
      </c>
      <c r="D6933" s="8">
        <v>41184</v>
      </c>
      <c r="G6933" t="s">
        <v>19</v>
      </c>
      <c r="H6933" t="s">
        <v>4</v>
      </c>
      <c r="K6933">
        <v>0</v>
      </c>
      <c r="M6933" t="s">
        <v>60</v>
      </c>
    </row>
    <row r="6934" spans="1:14" x14ac:dyDescent="0.25">
      <c r="A6934">
        <v>329219</v>
      </c>
      <c r="B6934" t="s">
        <v>48</v>
      </c>
      <c r="D6934" s="8">
        <v>41184</v>
      </c>
      <c r="G6934" t="s">
        <v>19</v>
      </c>
      <c r="H6934" t="s">
        <v>4</v>
      </c>
      <c r="K6934">
        <v>0</v>
      </c>
      <c r="M6934" t="s">
        <v>50</v>
      </c>
    </row>
    <row r="6935" spans="1:14" x14ac:dyDescent="0.25">
      <c r="A6935">
        <v>329230</v>
      </c>
      <c r="B6935" t="s">
        <v>48</v>
      </c>
      <c r="D6935" s="8">
        <v>41185</v>
      </c>
      <c r="G6935" t="s">
        <v>19</v>
      </c>
      <c r="H6935" t="s">
        <v>4</v>
      </c>
      <c r="K6935">
        <v>0</v>
      </c>
      <c r="M6935" t="s">
        <v>286</v>
      </c>
    </row>
    <row r="6936" spans="1:14" x14ac:dyDescent="0.25">
      <c r="A6936">
        <v>329232</v>
      </c>
      <c r="B6936" t="s">
        <v>48</v>
      </c>
      <c r="D6936" s="8">
        <v>41185</v>
      </c>
      <c r="G6936" t="s">
        <v>21</v>
      </c>
      <c r="H6936" t="s">
        <v>4</v>
      </c>
      <c r="K6936">
        <v>0</v>
      </c>
      <c r="M6936" t="s">
        <v>187</v>
      </c>
    </row>
    <row r="6937" spans="1:14" x14ac:dyDescent="0.25">
      <c r="A6937">
        <v>329241</v>
      </c>
      <c r="B6937" t="s">
        <v>48</v>
      </c>
      <c r="D6937" s="8">
        <v>41186</v>
      </c>
      <c r="G6937" t="s">
        <v>66</v>
      </c>
      <c r="H6937" t="s">
        <v>4</v>
      </c>
      <c r="K6937">
        <v>0</v>
      </c>
      <c r="M6937" t="s">
        <v>318</v>
      </c>
    </row>
    <row r="6938" spans="1:14" x14ac:dyDescent="0.25">
      <c r="A6938">
        <v>329242</v>
      </c>
      <c r="B6938" t="s">
        <v>158</v>
      </c>
      <c r="C6938" t="s">
        <v>43</v>
      </c>
      <c r="D6938" s="8">
        <v>41195</v>
      </c>
      <c r="G6938" t="s">
        <v>15</v>
      </c>
      <c r="H6938" t="s">
        <v>3</v>
      </c>
      <c r="K6938">
        <v>1</v>
      </c>
      <c r="L6938" t="s">
        <v>55</v>
      </c>
      <c r="M6938" t="s">
        <v>713</v>
      </c>
      <c r="N6938" t="s">
        <v>57</v>
      </c>
    </row>
    <row r="6939" spans="1:14" x14ac:dyDescent="0.25">
      <c r="A6939">
        <v>329251</v>
      </c>
      <c r="B6939" t="s">
        <v>95</v>
      </c>
      <c r="C6939" t="s">
        <v>43</v>
      </c>
      <c r="D6939" s="8">
        <v>41197</v>
      </c>
      <c r="E6939" t="s">
        <v>44</v>
      </c>
      <c r="F6939">
        <v>640</v>
      </c>
      <c r="G6939" t="s">
        <v>19</v>
      </c>
      <c r="H6939" t="s">
        <v>4</v>
      </c>
      <c r="I6939">
        <v>40</v>
      </c>
      <c r="J6939">
        <v>140</v>
      </c>
      <c r="K6939">
        <v>0</v>
      </c>
      <c r="L6939" t="s">
        <v>55</v>
      </c>
      <c r="M6939" t="s">
        <v>56</v>
      </c>
      <c r="N6939" t="s">
        <v>57</v>
      </c>
    </row>
    <row r="6940" spans="1:14" x14ac:dyDescent="0.25">
      <c r="A6940">
        <v>329256</v>
      </c>
      <c r="B6940" t="s">
        <v>576</v>
      </c>
      <c r="D6940" s="8">
        <v>41197</v>
      </c>
      <c r="E6940" t="s">
        <v>53</v>
      </c>
      <c r="F6940">
        <v>1015</v>
      </c>
      <c r="G6940" t="s">
        <v>339</v>
      </c>
      <c r="H6940" t="s">
        <v>4</v>
      </c>
      <c r="I6940">
        <v>200</v>
      </c>
      <c r="J6940">
        <v>125</v>
      </c>
      <c r="L6940" t="s">
        <v>55</v>
      </c>
      <c r="M6940" t="s">
        <v>56</v>
      </c>
      <c r="N6940" t="s">
        <v>57</v>
      </c>
    </row>
    <row r="6941" spans="1:14" x14ac:dyDescent="0.25">
      <c r="A6941">
        <v>329263</v>
      </c>
      <c r="B6941" t="s">
        <v>48</v>
      </c>
      <c r="D6941" s="8">
        <v>41186</v>
      </c>
      <c r="G6941" t="s">
        <v>12</v>
      </c>
      <c r="H6941" t="s">
        <v>3</v>
      </c>
      <c r="K6941">
        <v>0</v>
      </c>
      <c r="M6941" t="s">
        <v>50</v>
      </c>
    </row>
    <row r="6942" spans="1:14" x14ac:dyDescent="0.25">
      <c r="A6942">
        <v>329283</v>
      </c>
      <c r="B6942" t="s">
        <v>89</v>
      </c>
      <c r="C6942" t="s">
        <v>43</v>
      </c>
      <c r="D6942" s="8">
        <v>41187</v>
      </c>
      <c r="E6942" t="s">
        <v>53</v>
      </c>
      <c r="F6942">
        <v>1510</v>
      </c>
      <c r="G6942" t="s">
        <v>265</v>
      </c>
      <c r="H6942" t="s">
        <v>3</v>
      </c>
      <c r="I6942">
        <v>13000</v>
      </c>
      <c r="J6942">
        <v>320</v>
      </c>
      <c r="K6942">
        <v>17</v>
      </c>
      <c r="L6942" t="s">
        <v>64</v>
      </c>
      <c r="M6942" t="s">
        <v>56</v>
      </c>
      <c r="N6942" t="s">
        <v>57</v>
      </c>
    </row>
    <row r="6943" spans="1:14" x14ac:dyDescent="0.25">
      <c r="A6943">
        <v>329285</v>
      </c>
      <c r="B6943" t="s">
        <v>218</v>
      </c>
      <c r="C6943" t="s">
        <v>43</v>
      </c>
      <c r="D6943" s="8">
        <v>41187</v>
      </c>
      <c r="E6943" t="s">
        <v>44</v>
      </c>
      <c r="F6943">
        <v>600</v>
      </c>
      <c r="G6943" t="s">
        <v>13</v>
      </c>
      <c r="H6943" t="s">
        <v>3</v>
      </c>
      <c r="I6943">
        <v>200</v>
      </c>
      <c r="J6943">
        <v>135</v>
      </c>
      <c r="L6943" t="s">
        <v>55</v>
      </c>
      <c r="M6943" t="s">
        <v>46</v>
      </c>
    </row>
    <row r="6944" spans="1:14" x14ac:dyDescent="0.25">
      <c r="A6944">
        <v>329289</v>
      </c>
      <c r="B6944" t="s">
        <v>58</v>
      </c>
      <c r="C6944" t="s">
        <v>43</v>
      </c>
      <c r="D6944" s="8">
        <v>41187</v>
      </c>
      <c r="E6944" t="s">
        <v>83</v>
      </c>
      <c r="F6944">
        <v>2015</v>
      </c>
      <c r="G6944" t="s">
        <v>13</v>
      </c>
      <c r="H6944" t="s">
        <v>3</v>
      </c>
      <c r="I6944">
        <v>0</v>
      </c>
      <c r="K6944">
        <v>0</v>
      </c>
      <c r="L6944" t="s">
        <v>84</v>
      </c>
      <c r="M6944" t="s">
        <v>238</v>
      </c>
      <c r="N6944" t="s">
        <v>57</v>
      </c>
    </row>
    <row r="6945" spans="1:14" x14ac:dyDescent="0.25">
      <c r="A6945">
        <v>329292</v>
      </c>
      <c r="B6945" t="s">
        <v>63</v>
      </c>
      <c r="C6945" t="s">
        <v>43</v>
      </c>
      <c r="D6945" s="8">
        <v>41187</v>
      </c>
      <c r="E6945" t="s">
        <v>83</v>
      </c>
      <c r="F6945">
        <v>2110</v>
      </c>
      <c r="G6945" t="s">
        <v>11</v>
      </c>
      <c r="H6945" t="s">
        <v>3</v>
      </c>
      <c r="I6945">
        <v>500</v>
      </c>
      <c r="J6945">
        <v>135</v>
      </c>
      <c r="L6945" t="s">
        <v>55</v>
      </c>
      <c r="M6945" t="s">
        <v>56</v>
      </c>
      <c r="N6945" t="s">
        <v>57</v>
      </c>
    </row>
    <row r="6946" spans="1:14" x14ac:dyDescent="0.25">
      <c r="A6946">
        <v>329294</v>
      </c>
      <c r="B6946" t="s">
        <v>42</v>
      </c>
      <c r="C6946" t="s">
        <v>43</v>
      </c>
      <c r="D6946" s="8">
        <v>41187</v>
      </c>
      <c r="E6946" t="s">
        <v>83</v>
      </c>
      <c r="F6946">
        <v>1930</v>
      </c>
      <c r="G6946" t="s">
        <v>11</v>
      </c>
      <c r="H6946" t="s">
        <v>3</v>
      </c>
      <c r="I6946">
        <v>800</v>
      </c>
      <c r="J6946">
        <v>145</v>
      </c>
      <c r="L6946" t="s">
        <v>55</v>
      </c>
      <c r="M6946" t="s">
        <v>46</v>
      </c>
      <c r="N6946" t="s">
        <v>57</v>
      </c>
    </row>
    <row r="6947" spans="1:14" x14ac:dyDescent="0.25">
      <c r="A6947">
        <v>329295</v>
      </c>
      <c r="B6947" t="s">
        <v>42</v>
      </c>
      <c r="C6947" t="s">
        <v>43</v>
      </c>
      <c r="D6947" s="8">
        <v>41187</v>
      </c>
      <c r="E6947" t="s">
        <v>53</v>
      </c>
      <c r="F6947">
        <v>817</v>
      </c>
      <c r="G6947" t="s">
        <v>14</v>
      </c>
      <c r="H6947" t="s">
        <v>3</v>
      </c>
      <c r="I6947">
        <v>0</v>
      </c>
      <c r="J6947">
        <v>130</v>
      </c>
      <c r="K6947">
        <v>0</v>
      </c>
      <c r="L6947" t="s">
        <v>73</v>
      </c>
      <c r="M6947" t="s">
        <v>125</v>
      </c>
      <c r="N6947" t="s">
        <v>47</v>
      </c>
    </row>
    <row r="6948" spans="1:14" x14ac:dyDescent="0.25">
      <c r="A6948">
        <v>329298</v>
      </c>
      <c r="B6948" t="s">
        <v>48</v>
      </c>
      <c r="D6948" s="8">
        <v>41188</v>
      </c>
      <c r="G6948" t="s">
        <v>535</v>
      </c>
      <c r="H6948" t="s">
        <v>4</v>
      </c>
      <c r="K6948">
        <v>0</v>
      </c>
      <c r="M6948" t="s">
        <v>137</v>
      </c>
    </row>
    <row r="6949" spans="1:14" x14ac:dyDescent="0.25">
      <c r="A6949">
        <v>329304</v>
      </c>
      <c r="B6949" t="s">
        <v>48</v>
      </c>
      <c r="D6949" s="8">
        <v>41188</v>
      </c>
      <c r="G6949" t="s">
        <v>9</v>
      </c>
      <c r="H6949" t="s">
        <v>2</v>
      </c>
      <c r="K6949">
        <v>0</v>
      </c>
      <c r="M6949" t="s">
        <v>137</v>
      </c>
    </row>
    <row r="6950" spans="1:14" x14ac:dyDescent="0.25">
      <c r="A6950">
        <v>329309</v>
      </c>
      <c r="B6950" t="s">
        <v>48</v>
      </c>
      <c r="D6950" s="8">
        <v>41189</v>
      </c>
      <c r="G6950" t="s">
        <v>66</v>
      </c>
      <c r="H6950" t="s">
        <v>4</v>
      </c>
      <c r="K6950">
        <v>0</v>
      </c>
      <c r="M6950" t="s">
        <v>104</v>
      </c>
    </row>
    <row r="6951" spans="1:14" x14ac:dyDescent="0.25">
      <c r="A6951">
        <v>329310</v>
      </c>
      <c r="B6951" t="s">
        <v>48</v>
      </c>
      <c r="D6951" s="8">
        <v>41189</v>
      </c>
      <c r="G6951" t="s">
        <v>66</v>
      </c>
      <c r="H6951" t="s">
        <v>4</v>
      </c>
      <c r="K6951">
        <v>0</v>
      </c>
      <c r="M6951" t="s">
        <v>246</v>
      </c>
    </row>
    <row r="6952" spans="1:14" x14ac:dyDescent="0.25">
      <c r="A6952">
        <v>329311</v>
      </c>
      <c r="B6952" t="s">
        <v>48</v>
      </c>
      <c r="D6952" s="8">
        <v>41189</v>
      </c>
      <c r="G6952" t="s">
        <v>19</v>
      </c>
      <c r="H6952" t="s">
        <v>4</v>
      </c>
      <c r="K6952">
        <v>0</v>
      </c>
      <c r="M6952" t="s">
        <v>51</v>
      </c>
    </row>
    <row r="6953" spans="1:14" x14ac:dyDescent="0.25">
      <c r="A6953">
        <v>329312</v>
      </c>
      <c r="B6953" t="s">
        <v>48</v>
      </c>
      <c r="D6953" s="8">
        <v>41189</v>
      </c>
      <c r="G6953" t="s">
        <v>22</v>
      </c>
      <c r="H6953" t="s">
        <v>4</v>
      </c>
      <c r="K6953">
        <v>0</v>
      </c>
      <c r="M6953" t="s">
        <v>50</v>
      </c>
    </row>
    <row r="6954" spans="1:14" x14ac:dyDescent="0.25">
      <c r="A6954">
        <v>329329</v>
      </c>
      <c r="B6954" t="s">
        <v>347</v>
      </c>
      <c r="C6954" t="s">
        <v>43</v>
      </c>
      <c r="D6954" s="8">
        <v>41188</v>
      </c>
      <c r="E6954" t="s">
        <v>53</v>
      </c>
      <c r="F6954">
        <v>800</v>
      </c>
      <c r="G6954" t="s">
        <v>19</v>
      </c>
      <c r="H6954" t="s">
        <v>4</v>
      </c>
      <c r="I6954">
        <v>0</v>
      </c>
      <c r="K6954">
        <v>0</v>
      </c>
      <c r="L6954" t="s">
        <v>84</v>
      </c>
      <c r="M6954" t="s">
        <v>51</v>
      </c>
      <c r="N6954" t="s">
        <v>57</v>
      </c>
    </row>
    <row r="6955" spans="1:14" x14ac:dyDescent="0.25">
      <c r="A6955">
        <v>329330</v>
      </c>
      <c r="B6955" t="s">
        <v>220</v>
      </c>
      <c r="C6955" t="s">
        <v>43</v>
      </c>
      <c r="D6955" s="8">
        <v>41188</v>
      </c>
      <c r="E6955" t="s">
        <v>53</v>
      </c>
      <c r="F6955">
        <v>900</v>
      </c>
      <c r="G6955" t="s">
        <v>75</v>
      </c>
      <c r="H6955" t="s">
        <v>4</v>
      </c>
      <c r="I6955">
        <v>4000</v>
      </c>
      <c r="J6955">
        <v>160</v>
      </c>
      <c r="K6955">
        <v>2</v>
      </c>
      <c r="L6955" t="s">
        <v>55</v>
      </c>
      <c r="M6955" t="s">
        <v>56</v>
      </c>
      <c r="N6955" t="s">
        <v>57</v>
      </c>
    </row>
    <row r="6956" spans="1:14" x14ac:dyDescent="0.25">
      <c r="A6956">
        <v>329333</v>
      </c>
      <c r="B6956" t="s">
        <v>48</v>
      </c>
      <c r="D6956" s="8">
        <v>41189</v>
      </c>
      <c r="G6956" t="s">
        <v>9</v>
      </c>
      <c r="H6956" t="s">
        <v>2</v>
      </c>
      <c r="K6956">
        <v>0</v>
      </c>
      <c r="M6956" t="s">
        <v>514</v>
      </c>
    </row>
    <row r="6957" spans="1:14" x14ac:dyDescent="0.25">
      <c r="A6957">
        <v>329345</v>
      </c>
      <c r="B6957" t="s">
        <v>48</v>
      </c>
      <c r="D6957" s="8">
        <v>41190</v>
      </c>
      <c r="G6957" t="s">
        <v>100</v>
      </c>
      <c r="H6957" t="s">
        <v>3</v>
      </c>
      <c r="K6957">
        <v>0</v>
      </c>
      <c r="M6957" t="s">
        <v>51</v>
      </c>
    </row>
    <row r="6958" spans="1:14" x14ac:dyDescent="0.25">
      <c r="A6958">
        <v>329357</v>
      </c>
      <c r="B6958" t="s">
        <v>92</v>
      </c>
      <c r="C6958" t="s">
        <v>43</v>
      </c>
      <c r="D6958" s="8">
        <v>41198</v>
      </c>
      <c r="E6958" t="s">
        <v>53</v>
      </c>
      <c r="G6958" t="s">
        <v>94</v>
      </c>
      <c r="H6958" t="s">
        <v>3</v>
      </c>
      <c r="I6958">
        <v>1750</v>
      </c>
      <c r="J6958">
        <v>180</v>
      </c>
      <c r="L6958" t="s">
        <v>64</v>
      </c>
      <c r="M6958" t="s">
        <v>310</v>
      </c>
    </row>
    <row r="6959" spans="1:14" x14ac:dyDescent="0.25">
      <c r="A6959">
        <v>329359</v>
      </c>
      <c r="B6959" t="s">
        <v>42</v>
      </c>
      <c r="C6959" t="s">
        <v>43</v>
      </c>
      <c r="D6959" s="8">
        <v>41188</v>
      </c>
      <c r="E6959" t="s">
        <v>83</v>
      </c>
      <c r="F6959">
        <v>2015</v>
      </c>
      <c r="G6959" t="s">
        <v>6</v>
      </c>
      <c r="H6959" t="s">
        <v>2</v>
      </c>
      <c r="I6959">
        <v>300</v>
      </c>
      <c r="J6959">
        <v>135</v>
      </c>
      <c r="K6959">
        <v>2</v>
      </c>
      <c r="L6959" t="s">
        <v>55</v>
      </c>
      <c r="M6959" t="s">
        <v>56</v>
      </c>
      <c r="N6959" t="s">
        <v>57</v>
      </c>
    </row>
    <row r="6960" spans="1:14" x14ac:dyDescent="0.25">
      <c r="A6960">
        <v>329364</v>
      </c>
      <c r="B6960" t="s">
        <v>78</v>
      </c>
      <c r="C6960" t="s">
        <v>43</v>
      </c>
      <c r="D6960" s="8">
        <v>41189</v>
      </c>
      <c r="E6960" t="s">
        <v>83</v>
      </c>
      <c r="F6960">
        <v>2022</v>
      </c>
      <c r="G6960" t="s">
        <v>12</v>
      </c>
      <c r="H6960" t="s">
        <v>3</v>
      </c>
      <c r="I6960">
        <v>1000</v>
      </c>
      <c r="J6960">
        <v>138</v>
      </c>
      <c r="L6960" t="s">
        <v>55</v>
      </c>
      <c r="M6960" t="s">
        <v>56</v>
      </c>
      <c r="N6960" t="s">
        <v>57</v>
      </c>
    </row>
    <row r="6961" spans="1:14" x14ac:dyDescent="0.25">
      <c r="A6961">
        <v>329368</v>
      </c>
      <c r="B6961" t="s">
        <v>418</v>
      </c>
      <c r="C6961" t="s">
        <v>43</v>
      </c>
      <c r="D6961" s="8">
        <v>41189</v>
      </c>
      <c r="E6961" t="s">
        <v>107</v>
      </c>
      <c r="F6961">
        <v>1752</v>
      </c>
      <c r="G6961" t="s">
        <v>20</v>
      </c>
      <c r="H6961" t="s">
        <v>4</v>
      </c>
      <c r="I6961">
        <v>0</v>
      </c>
      <c r="K6961">
        <v>0</v>
      </c>
      <c r="L6961" t="s">
        <v>84</v>
      </c>
      <c r="M6961" t="s">
        <v>77</v>
      </c>
      <c r="N6961" t="s">
        <v>57</v>
      </c>
    </row>
    <row r="6962" spans="1:14" x14ac:dyDescent="0.25">
      <c r="A6962">
        <v>329379</v>
      </c>
      <c r="B6962" t="s">
        <v>63</v>
      </c>
      <c r="C6962" t="s">
        <v>43</v>
      </c>
      <c r="D6962" s="8">
        <v>41189</v>
      </c>
      <c r="E6962" t="s">
        <v>53</v>
      </c>
      <c r="F6962">
        <v>1800</v>
      </c>
      <c r="G6962" t="s">
        <v>23</v>
      </c>
      <c r="H6962" t="s">
        <v>4</v>
      </c>
      <c r="I6962">
        <v>50</v>
      </c>
      <c r="J6962">
        <v>160</v>
      </c>
      <c r="K6962">
        <v>0</v>
      </c>
      <c r="L6962" t="s">
        <v>64</v>
      </c>
      <c r="M6962" t="s">
        <v>56</v>
      </c>
      <c r="N6962" t="s">
        <v>57</v>
      </c>
    </row>
    <row r="6963" spans="1:14" x14ac:dyDescent="0.25">
      <c r="A6963">
        <v>329385</v>
      </c>
      <c r="B6963" t="s">
        <v>92</v>
      </c>
      <c r="C6963" t="s">
        <v>43</v>
      </c>
      <c r="D6963" s="8">
        <v>41189</v>
      </c>
      <c r="E6963" t="s">
        <v>83</v>
      </c>
      <c r="F6963">
        <v>1945</v>
      </c>
      <c r="G6963" t="s">
        <v>7</v>
      </c>
      <c r="H6963" t="s">
        <v>2</v>
      </c>
      <c r="I6963">
        <v>8000</v>
      </c>
      <c r="J6963">
        <v>250</v>
      </c>
      <c r="L6963" t="s">
        <v>45</v>
      </c>
      <c r="M6963" t="s">
        <v>56</v>
      </c>
      <c r="N6963" t="s">
        <v>57</v>
      </c>
    </row>
    <row r="6964" spans="1:14" x14ac:dyDescent="0.25">
      <c r="A6964">
        <v>329393</v>
      </c>
      <c r="B6964" t="s">
        <v>192</v>
      </c>
      <c r="C6964" t="s">
        <v>43</v>
      </c>
      <c r="D6964" s="8">
        <v>41190</v>
      </c>
      <c r="E6964" t="s">
        <v>53</v>
      </c>
      <c r="F6964">
        <v>1021</v>
      </c>
      <c r="G6964" t="s">
        <v>168</v>
      </c>
      <c r="H6964" t="s">
        <v>4</v>
      </c>
      <c r="I6964">
        <v>0</v>
      </c>
      <c r="K6964">
        <v>0</v>
      </c>
      <c r="L6964" t="s">
        <v>84</v>
      </c>
      <c r="M6964" t="s">
        <v>238</v>
      </c>
      <c r="N6964" t="s">
        <v>57</v>
      </c>
    </row>
    <row r="6965" spans="1:14" x14ac:dyDescent="0.25">
      <c r="A6965">
        <v>329409</v>
      </c>
      <c r="B6965" t="s">
        <v>146</v>
      </c>
      <c r="C6965" t="s">
        <v>43</v>
      </c>
      <c r="D6965" s="8">
        <v>41190</v>
      </c>
      <c r="E6965" t="s">
        <v>53</v>
      </c>
      <c r="F6965">
        <v>1345</v>
      </c>
      <c r="G6965" t="s">
        <v>22</v>
      </c>
      <c r="H6965" t="s">
        <v>4</v>
      </c>
      <c r="I6965">
        <v>2000</v>
      </c>
      <c r="J6965">
        <v>150</v>
      </c>
      <c r="K6965">
        <v>5</v>
      </c>
      <c r="L6965" t="s">
        <v>55</v>
      </c>
      <c r="M6965" t="s">
        <v>56</v>
      </c>
      <c r="N6965" t="s">
        <v>57</v>
      </c>
    </row>
    <row r="6966" spans="1:14" x14ac:dyDescent="0.25">
      <c r="A6966">
        <v>329415</v>
      </c>
      <c r="B6966" t="s">
        <v>89</v>
      </c>
      <c r="C6966" t="s">
        <v>43</v>
      </c>
      <c r="D6966" s="8">
        <v>41191</v>
      </c>
      <c r="E6966" t="s">
        <v>83</v>
      </c>
      <c r="F6966">
        <v>2217</v>
      </c>
      <c r="G6966" t="s">
        <v>135</v>
      </c>
      <c r="H6966" t="s">
        <v>3</v>
      </c>
      <c r="I6966">
        <v>1000</v>
      </c>
      <c r="J6966">
        <v>130</v>
      </c>
      <c r="L6966" t="s">
        <v>55</v>
      </c>
      <c r="M6966" t="s">
        <v>56</v>
      </c>
      <c r="N6966" t="s">
        <v>57</v>
      </c>
    </row>
    <row r="6967" spans="1:14" x14ac:dyDescent="0.25">
      <c r="A6967">
        <v>329416</v>
      </c>
      <c r="B6967" t="s">
        <v>78</v>
      </c>
      <c r="C6967" t="s">
        <v>43</v>
      </c>
      <c r="D6967" s="8">
        <v>41191</v>
      </c>
      <c r="E6967" t="s">
        <v>53</v>
      </c>
      <c r="F6967">
        <v>1600</v>
      </c>
      <c r="G6967" t="s">
        <v>15</v>
      </c>
      <c r="H6967" t="s">
        <v>3</v>
      </c>
      <c r="I6967">
        <v>0</v>
      </c>
      <c r="J6967">
        <v>110</v>
      </c>
      <c r="K6967">
        <v>0</v>
      </c>
      <c r="L6967" t="s">
        <v>84</v>
      </c>
      <c r="M6967" t="s">
        <v>50</v>
      </c>
      <c r="N6967" t="s">
        <v>57</v>
      </c>
    </row>
    <row r="6968" spans="1:14" x14ac:dyDescent="0.25">
      <c r="A6968">
        <v>329417</v>
      </c>
      <c r="B6968" t="s">
        <v>230</v>
      </c>
      <c r="C6968" t="s">
        <v>71</v>
      </c>
      <c r="D6968" s="8">
        <v>41191</v>
      </c>
      <c r="E6968" t="s">
        <v>53</v>
      </c>
      <c r="F6968">
        <v>850</v>
      </c>
      <c r="G6968" t="s">
        <v>324</v>
      </c>
      <c r="H6968" t="s">
        <v>4</v>
      </c>
      <c r="K6968">
        <v>0</v>
      </c>
      <c r="M6968" t="s">
        <v>50</v>
      </c>
    </row>
    <row r="6969" spans="1:14" x14ac:dyDescent="0.25">
      <c r="A6969">
        <v>329419</v>
      </c>
      <c r="B6969" t="s">
        <v>230</v>
      </c>
      <c r="C6969" t="s">
        <v>71</v>
      </c>
      <c r="D6969" s="8">
        <v>41191</v>
      </c>
      <c r="E6969" t="s">
        <v>83</v>
      </c>
      <c r="F6969">
        <v>200</v>
      </c>
      <c r="G6969" t="s">
        <v>49</v>
      </c>
      <c r="H6969" t="s">
        <v>3</v>
      </c>
      <c r="I6969">
        <v>0</v>
      </c>
      <c r="K6969">
        <v>0</v>
      </c>
      <c r="L6969" t="s">
        <v>84</v>
      </c>
      <c r="M6969" t="s">
        <v>51</v>
      </c>
    </row>
    <row r="6970" spans="1:14" x14ac:dyDescent="0.25">
      <c r="A6970">
        <v>329424</v>
      </c>
      <c r="B6970" t="s">
        <v>230</v>
      </c>
      <c r="C6970" t="s">
        <v>71</v>
      </c>
      <c r="D6970" s="8">
        <v>41191</v>
      </c>
      <c r="E6970" t="s">
        <v>53</v>
      </c>
      <c r="F6970">
        <v>845</v>
      </c>
      <c r="G6970" t="s">
        <v>434</v>
      </c>
      <c r="H6970" t="s">
        <v>4</v>
      </c>
      <c r="I6970">
        <v>0</v>
      </c>
      <c r="K6970">
        <v>0</v>
      </c>
      <c r="L6970" t="s">
        <v>73</v>
      </c>
      <c r="M6970" t="s">
        <v>81</v>
      </c>
      <c r="N6970" t="s">
        <v>57</v>
      </c>
    </row>
    <row r="6971" spans="1:14" x14ac:dyDescent="0.25">
      <c r="A6971">
        <v>329426</v>
      </c>
      <c r="B6971" t="s">
        <v>254</v>
      </c>
      <c r="D6971" s="8">
        <v>41191</v>
      </c>
      <c r="G6971" t="s">
        <v>675</v>
      </c>
      <c r="H6971" t="s">
        <v>2</v>
      </c>
      <c r="I6971">
        <v>40</v>
      </c>
      <c r="J6971">
        <v>90</v>
      </c>
      <c r="K6971">
        <v>0</v>
      </c>
      <c r="L6971" t="s">
        <v>55</v>
      </c>
      <c r="M6971" t="s">
        <v>175</v>
      </c>
      <c r="N6971" t="s">
        <v>57</v>
      </c>
    </row>
    <row r="6972" spans="1:14" x14ac:dyDescent="0.25">
      <c r="A6972">
        <v>329435</v>
      </c>
      <c r="B6972" t="s">
        <v>85</v>
      </c>
      <c r="C6972" t="s">
        <v>43</v>
      </c>
      <c r="D6972" s="8">
        <v>41191</v>
      </c>
      <c r="E6972" t="s">
        <v>83</v>
      </c>
      <c r="F6972">
        <v>420</v>
      </c>
      <c r="G6972" t="s">
        <v>23</v>
      </c>
      <c r="H6972" t="s">
        <v>4</v>
      </c>
      <c r="I6972">
        <v>4200</v>
      </c>
      <c r="J6972">
        <v>210</v>
      </c>
      <c r="K6972">
        <v>10</v>
      </c>
      <c r="L6972" t="s">
        <v>55</v>
      </c>
      <c r="M6972" t="s">
        <v>56</v>
      </c>
    </row>
    <row r="6973" spans="1:14" x14ac:dyDescent="0.25">
      <c r="A6973">
        <v>329437</v>
      </c>
      <c r="B6973" t="s">
        <v>48</v>
      </c>
      <c r="D6973" s="8">
        <v>41188</v>
      </c>
      <c r="G6973" t="s">
        <v>19</v>
      </c>
      <c r="H6973" t="s">
        <v>4</v>
      </c>
      <c r="K6973">
        <v>0</v>
      </c>
      <c r="M6973" t="s">
        <v>51</v>
      </c>
    </row>
    <row r="6974" spans="1:14" x14ac:dyDescent="0.25">
      <c r="A6974">
        <v>329438</v>
      </c>
      <c r="B6974" t="s">
        <v>48</v>
      </c>
      <c r="D6974" s="8">
        <v>41188</v>
      </c>
      <c r="G6974" t="s">
        <v>19</v>
      </c>
      <c r="H6974" t="s">
        <v>4</v>
      </c>
      <c r="K6974">
        <v>0</v>
      </c>
      <c r="M6974" t="s">
        <v>51</v>
      </c>
    </row>
    <row r="6975" spans="1:14" x14ac:dyDescent="0.25">
      <c r="A6975">
        <v>329439</v>
      </c>
      <c r="B6975" t="s">
        <v>122</v>
      </c>
      <c r="C6975" t="s">
        <v>43</v>
      </c>
      <c r="D6975" s="8">
        <v>41191</v>
      </c>
      <c r="E6975" t="s">
        <v>83</v>
      </c>
      <c r="F6975">
        <v>2055</v>
      </c>
      <c r="G6975" t="s">
        <v>6</v>
      </c>
      <c r="H6975" t="s">
        <v>2</v>
      </c>
      <c r="I6975">
        <v>3000</v>
      </c>
      <c r="J6975">
        <v>164</v>
      </c>
      <c r="L6975" t="s">
        <v>55</v>
      </c>
      <c r="M6975" t="s">
        <v>514</v>
      </c>
      <c r="N6975" t="s">
        <v>57</v>
      </c>
    </row>
    <row r="6976" spans="1:14" x14ac:dyDescent="0.25">
      <c r="A6976">
        <v>329460</v>
      </c>
      <c r="B6976" t="s">
        <v>63</v>
      </c>
      <c r="C6976" t="s">
        <v>43</v>
      </c>
      <c r="D6976" s="8">
        <v>41192</v>
      </c>
      <c r="E6976" t="s">
        <v>83</v>
      </c>
      <c r="F6976">
        <v>2015</v>
      </c>
      <c r="G6976" t="s">
        <v>13</v>
      </c>
      <c r="H6976" t="s">
        <v>3</v>
      </c>
      <c r="I6976">
        <v>2000</v>
      </c>
      <c r="J6976">
        <v>200</v>
      </c>
      <c r="L6976" t="s">
        <v>64</v>
      </c>
      <c r="M6976" t="s">
        <v>46</v>
      </c>
      <c r="N6976" t="s">
        <v>57</v>
      </c>
    </row>
    <row r="6977" spans="1:14" x14ac:dyDescent="0.25">
      <c r="A6977">
        <v>329462</v>
      </c>
      <c r="B6977" t="s">
        <v>42</v>
      </c>
      <c r="C6977" t="s">
        <v>43</v>
      </c>
      <c r="D6977" s="8">
        <v>41192</v>
      </c>
      <c r="E6977" t="s">
        <v>53</v>
      </c>
      <c r="F6977">
        <v>715</v>
      </c>
      <c r="G6977" t="s">
        <v>7</v>
      </c>
      <c r="H6977" t="s">
        <v>2</v>
      </c>
      <c r="I6977">
        <v>0</v>
      </c>
      <c r="K6977">
        <v>0</v>
      </c>
      <c r="L6977" t="s">
        <v>84</v>
      </c>
      <c r="M6977" t="s">
        <v>641</v>
      </c>
      <c r="N6977" t="s">
        <v>57</v>
      </c>
    </row>
    <row r="6978" spans="1:14" x14ac:dyDescent="0.25">
      <c r="A6978">
        <v>329465</v>
      </c>
      <c r="B6978" t="s">
        <v>92</v>
      </c>
      <c r="C6978" t="s">
        <v>43</v>
      </c>
      <c r="D6978" s="8">
        <v>41192</v>
      </c>
      <c r="E6978" t="s">
        <v>83</v>
      </c>
      <c r="F6978">
        <v>2030</v>
      </c>
      <c r="G6978" t="s">
        <v>14</v>
      </c>
      <c r="H6978" t="s">
        <v>3</v>
      </c>
      <c r="I6978">
        <v>200</v>
      </c>
      <c r="J6978">
        <v>140</v>
      </c>
      <c r="L6978" t="s">
        <v>55</v>
      </c>
      <c r="M6978" t="s">
        <v>56</v>
      </c>
      <c r="N6978" t="s">
        <v>57</v>
      </c>
    </row>
    <row r="6979" spans="1:14" x14ac:dyDescent="0.25">
      <c r="A6979">
        <v>329466</v>
      </c>
      <c r="B6979" t="s">
        <v>726</v>
      </c>
      <c r="C6979" t="s">
        <v>305</v>
      </c>
      <c r="D6979" s="8">
        <v>41192</v>
      </c>
      <c r="E6979" t="s">
        <v>53</v>
      </c>
      <c r="F6979">
        <v>1735</v>
      </c>
      <c r="G6979" t="s">
        <v>248</v>
      </c>
      <c r="H6979" t="s">
        <v>2</v>
      </c>
      <c r="I6979">
        <v>0</v>
      </c>
      <c r="K6979">
        <v>0</v>
      </c>
      <c r="L6979" t="s">
        <v>84</v>
      </c>
      <c r="M6979" t="s">
        <v>162</v>
      </c>
    </row>
    <row r="6980" spans="1:14" x14ac:dyDescent="0.25">
      <c r="A6980">
        <v>329492</v>
      </c>
      <c r="B6980" t="s">
        <v>63</v>
      </c>
      <c r="C6980" t="s">
        <v>43</v>
      </c>
      <c r="D6980" s="8">
        <v>41193</v>
      </c>
      <c r="E6980" t="s">
        <v>53</v>
      </c>
      <c r="F6980">
        <v>1030</v>
      </c>
      <c r="G6980" t="s">
        <v>11</v>
      </c>
      <c r="H6980" t="s">
        <v>3</v>
      </c>
      <c r="I6980">
        <v>8500</v>
      </c>
      <c r="J6980">
        <v>210</v>
      </c>
      <c r="L6980" t="s">
        <v>45</v>
      </c>
      <c r="M6980" t="s">
        <v>46</v>
      </c>
      <c r="N6980" t="s">
        <v>57</v>
      </c>
    </row>
    <row r="6981" spans="1:14" x14ac:dyDescent="0.25">
      <c r="A6981">
        <v>329501</v>
      </c>
      <c r="B6981" t="s">
        <v>62</v>
      </c>
      <c r="C6981" t="s">
        <v>43</v>
      </c>
      <c r="D6981" s="8">
        <v>41193</v>
      </c>
      <c r="E6981" t="s">
        <v>83</v>
      </c>
      <c r="F6981">
        <v>1935</v>
      </c>
      <c r="G6981" t="s">
        <v>94</v>
      </c>
      <c r="H6981" t="s">
        <v>3</v>
      </c>
      <c r="I6981">
        <v>500</v>
      </c>
      <c r="J6981">
        <v>150</v>
      </c>
      <c r="L6981" t="s">
        <v>55</v>
      </c>
      <c r="M6981" t="s">
        <v>56</v>
      </c>
      <c r="N6981" t="s">
        <v>57</v>
      </c>
    </row>
    <row r="6982" spans="1:14" x14ac:dyDescent="0.25">
      <c r="A6982">
        <v>329507</v>
      </c>
      <c r="B6982" t="s">
        <v>95</v>
      </c>
      <c r="C6982" t="s">
        <v>43</v>
      </c>
      <c r="D6982" s="8">
        <v>41194</v>
      </c>
      <c r="E6982" t="s">
        <v>83</v>
      </c>
      <c r="F6982">
        <v>2111</v>
      </c>
      <c r="G6982" t="s">
        <v>201</v>
      </c>
      <c r="H6982" t="s">
        <v>3</v>
      </c>
      <c r="I6982">
        <v>0</v>
      </c>
      <c r="K6982">
        <v>0</v>
      </c>
      <c r="L6982" t="s">
        <v>84</v>
      </c>
      <c r="M6982" t="s">
        <v>56</v>
      </c>
      <c r="N6982" t="s">
        <v>57</v>
      </c>
    </row>
    <row r="6983" spans="1:14" x14ac:dyDescent="0.25">
      <c r="A6983">
        <v>329508</v>
      </c>
      <c r="B6983" t="s">
        <v>101</v>
      </c>
      <c r="C6983" t="s">
        <v>43</v>
      </c>
      <c r="D6983" s="8">
        <v>41194</v>
      </c>
      <c r="E6983" t="s">
        <v>53</v>
      </c>
      <c r="F6983">
        <v>830</v>
      </c>
      <c r="G6983" t="s">
        <v>15</v>
      </c>
      <c r="H6983" t="s">
        <v>3</v>
      </c>
      <c r="I6983">
        <v>20</v>
      </c>
      <c r="J6983">
        <v>170</v>
      </c>
      <c r="K6983">
        <v>0</v>
      </c>
      <c r="L6983" t="s">
        <v>64</v>
      </c>
      <c r="M6983" t="s">
        <v>56</v>
      </c>
      <c r="N6983" t="s">
        <v>57</v>
      </c>
    </row>
    <row r="6984" spans="1:14" x14ac:dyDescent="0.25">
      <c r="A6984">
        <v>329509</v>
      </c>
      <c r="B6984" t="s">
        <v>78</v>
      </c>
      <c r="C6984" t="s">
        <v>43</v>
      </c>
      <c r="D6984" s="8">
        <v>41194</v>
      </c>
      <c r="E6984" t="s">
        <v>44</v>
      </c>
      <c r="F6984">
        <v>710</v>
      </c>
      <c r="G6984" t="s">
        <v>19</v>
      </c>
      <c r="H6984" t="s">
        <v>4</v>
      </c>
      <c r="I6984">
        <v>0</v>
      </c>
      <c r="J6984">
        <v>110</v>
      </c>
      <c r="K6984">
        <v>0</v>
      </c>
      <c r="L6984" t="s">
        <v>73</v>
      </c>
      <c r="M6984" t="s">
        <v>56</v>
      </c>
      <c r="N6984" t="s">
        <v>57</v>
      </c>
    </row>
    <row r="6985" spans="1:14" x14ac:dyDescent="0.25">
      <c r="A6985">
        <v>329519</v>
      </c>
      <c r="B6985" t="s">
        <v>92</v>
      </c>
      <c r="C6985" t="s">
        <v>43</v>
      </c>
      <c r="D6985" s="8">
        <v>41194</v>
      </c>
      <c r="E6985" t="s">
        <v>53</v>
      </c>
      <c r="F6985">
        <v>1248</v>
      </c>
      <c r="G6985" t="s">
        <v>12</v>
      </c>
      <c r="H6985" t="s">
        <v>3</v>
      </c>
      <c r="I6985">
        <v>0</v>
      </c>
      <c r="J6985">
        <v>170</v>
      </c>
      <c r="K6985">
        <v>0</v>
      </c>
      <c r="L6985" t="s">
        <v>73</v>
      </c>
      <c r="M6985" t="s">
        <v>56</v>
      </c>
      <c r="N6985" t="s">
        <v>57</v>
      </c>
    </row>
    <row r="6986" spans="1:14" x14ac:dyDescent="0.25">
      <c r="A6986">
        <v>329520</v>
      </c>
      <c r="B6986" t="s">
        <v>120</v>
      </c>
      <c r="C6986" t="s">
        <v>43</v>
      </c>
      <c r="D6986" s="8">
        <v>41194</v>
      </c>
      <c r="E6986" t="s">
        <v>107</v>
      </c>
      <c r="F6986">
        <v>1855</v>
      </c>
      <c r="G6986" t="s">
        <v>20</v>
      </c>
      <c r="H6986" t="s">
        <v>4</v>
      </c>
      <c r="I6986">
        <v>50</v>
      </c>
      <c r="J6986">
        <v>100</v>
      </c>
      <c r="K6986">
        <v>0</v>
      </c>
      <c r="L6986" t="s">
        <v>55</v>
      </c>
      <c r="M6986" t="s">
        <v>183</v>
      </c>
      <c r="N6986" t="s">
        <v>57</v>
      </c>
    </row>
    <row r="6987" spans="1:14" x14ac:dyDescent="0.25">
      <c r="A6987">
        <v>329533</v>
      </c>
      <c r="B6987" t="s">
        <v>88</v>
      </c>
      <c r="C6987" t="s">
        <v>43</v>
      </c>
      <c r="D6987" s="8">
        <v>41194</v>
      </c>
      <c r="E6987" t="s">
        <v>53</v>
      </c>
      <c r="F6987">
        <v>910</v>
      </c>
      <c r="G6987" t="s">
        <v>93</v>
      </c>
      <c r="H6987" t="s">
        <v>2</v>
      </c>
      <c r="I6987">
        <v>0</v>
      </c>
      <c r="K6987">
        <v>0</v>
      </c>
      <c r="L6987" t="s">
        <v>84</v>
      </c>
      <c r="M6987" t="s">
        <v>118</v>
      </c>
      <c r="N6987" t="s">
        <v>57</v>
      </c>
    </row>
    <row r="6988" spans="1:14" x14ac:dyDescent="0.25">
      <c r="A6988">
        <v>329536</v>
      </c>
      <c r="B6988" t="s">
        <v>146</v>
      </c>
      <c r="C6988" t="s">
        <v>43</v>
      </c>
      <c r="D6988" s="8">
        <v>41194</v>
      </c>
      <c r="E6988" t="s">
        <v>53</v>
      </c>
      <c r="F6988">
        <v>1115</v>
      </c>
      <c r="G6988" t="s">
        <v>20</v>
      </c>
      <c r="H6988" t="s">
        <v>4</v>
      </c>
      <c r="I6988">
        <v>15</v>
      </c>
      <c r="J6988">
        <v>125</v>
      </c>
      <c r="K6988">
        <v>0</v>
      </c>
      <c r="L6988" t="s">
        <v>55</v>
      </c>
      <c r="M6988" t="s">
        <v>56</v>
      </c>
      <c r="N6988" t="s">
        <v>57</v>
      </c>
    </row>
    <row r="6989" spans="1:14" x14ac:dyDescent="0.25">
      <c r="A6989">
        <v>329537</v>
      </c>
      <c r="B6989" t="s">
        <v>63</v>
      </c>
      <c r="C6989" t="s">
        <v>43</v>
      </c>
      <c r="D6989" s="8">
        <v>41194</v>
      </c>
      <c r="E6989" t="s">
        <v>83</v>
      </c>
      <c r="F6989">
        <v>2255</v>
      </c>
      <c r="G6989" t="s">
        <v>93</v>
      </c>
      <c r="H6989" t="s">
        <v>2</v>
      </c>
      <c r="I6989">
        <v>0</v>
      </c>
      <c r="J6989">
        <v>140</v>
      </c>
      <c r="K6989">
        <v>0</v>
      </c>
      <c r="L6989" t="s">
        <v>84</v>
      </c>
      <c r="M6989" t="s">
        <v>238</v>
      </c>
      <c r="N6989" t="s">
        <v>57</v>
      </c>
    </row>
    <row r="6990" spans="1:14" x14ac:dyDescent="0.25">
      <c r="A6990">
        <v>329539</v>
      </c>
      <c r="B6990" t="s">
        <v>63</v>
      </c>
      <c r="C6990" t="s">
        <v>43</v>
      </c>
      <c r="D6990" s="8">
        <v>41194</v>
      </c>
      <c r="E6990" t="s">
        <v>53</v>
      </c>
      <c r="F6990">
        <v>1040</v>
      </c>
      <c r="G6990" t="s">
        <v>6</v>
      </c>
      <c r="H6990" t="s">
        <v>2</v>
      </c>
      <c r="I6990">
        <v>25</v>
      </c>
      <c r="J6990">
        <v>150</v>
      </c>
      <c r="K6990">
        <v>0</v>
      </c>
      <c r="L6990" t="s">
        <v>64</v>
      </c>
      <c r="M6990" t="s">
        <v>159</v>
      </c>
      <c r="N6990" t="s">
        <v>57</v>
      </c>
    </row>
    <row r="6991" spans="1:14" x14ac:dyDescent="0.25">
      <c r="A6991">
        <v>329559</v>
      </c>
      <c r="B6991" t="s">
        <v>95</v>
      </c>
      <c r="C6991" t="s">
        <v>43</v>
      </c>
      <c r="D6991" s="8">
        <v>41196</v>
      </c>
      <c r="E6991" t="s">
        <v>44</v>
      </c>
      <c r="F6991">
        <v>645</v>
      </c>
      <c r="G6991" t="s">
        <v>11</v>
      </c>
      <c r="H6991" t="s">
        <v>3</v>
      </c>
      <c r="I6991">
        <v>50</v>
      </c>
      <c r="J6991">
        <v>180</v>
      </c>
      <c r="K6991">
        <v>0</v>
      </c>
      <c r="L6991" t="s">
        <v>64</v>
      </c>
      <c r="M6991" t="s">
        <v>56</v>
      </c>
      <c r="N6991" t="s">
        <v>57</v>
      </c>
    </row>
    <row r="6992" spans="1:14" x14ac:dyDescent="0.25">
      <c r="A6992">
        <v>329561</v>
      </c>
      <c r="B6992" t="s">
        <v>78</v>
      </c>
      <c r="C6992" t="s">
        <v>43</v>
      </c>
      <c r="D6992" s="8">
        <v>41196</v>
      </c>
      <c r="E6992" t="s">
        <v>44</v>
      </c>
      <c r="F6992">
        <v>720</v>
      </c>
      <c r="G6992" t="s">
        <v>19</v>
      </c>
      <c r="H6992" t="s">
        <v>4</v>
      </c>
      <c r="I6992">
        <v>0</v>
      </c>
      <c r="K6992">
        <v>0</v>
      </c>
      <c r="L6992" t="s">
        <v>73</v>
      </c>
      <c r="M6992" t="s">
        <v>51</v>
      </c>
      <c r="N6992" t="s">
        <v>57</v>
      </c>
    </row>
    <row r="6993" spans="1:14" x14ac:dyDescent="0.25">
      <c r="A6993">
        <v>329565</v>
      </c>
      <c r="B6993" t="s">
        <v>465</v>
      </c>
      <c r="C6993" t="s">
        <v>71</v>
      </c>
      <c r="D6993" s="8">
        <v>41186</v>
      </c>
      <c r="E6993" t="s">
        <v>83</v>
      </c>
      <c r="F6993">
        <v>537</v>
      </c>
      <c r="G6993" t="s">
        <v>357</v>
      </c>
      <c r="H6993" t="s">
        <v>2</v>
      </c>
      <c r="I6993">
        <v>400</v>
      </c>
      <c r="J6993">
        <v>110</v>
      </c>
      <c r="L6993" t="s">
        <v>64</v>
      </c>
      <c r="M6993" t="s">
        <v>46</v>
      </c>
      <c r="N6993" t="s">
        <v>57</v>
      </c>
    </row>
    <row r="6994" spans="1:14" x14ac:dyDescent="0.25">
      <c r="A6994">
        <v>329566</v>
      </c>
      <c r="B6994" t="s">
        <v>146</v>
      </c>
      <c r="C6994" t="s">
        <v>43</v>
      </c>
      <c r="D6994" s="8">
        <v>41196</v>
      </c>
      <c r="E6994" t="s">
        <v>53</v>
      </c>
      <c r="F6994">
        <v>1740</v>
      </c>
      <c r="G6994" t="s">
        <v>66</v>
      </c>
      <c r="H6994" t="s">
        <v>4</v>
      </c>
      <c r="I6994">
        <v>200</v>
      </c>
      <c r="J6994">
        <v>140</v>
      </c>
      <c r="L6994" t="s">
        <v>55</v>
      </c>
      <c r="M6994" t="s">
        <v>238</v>
      </c>
      <c r="N6994" t="s">
        <v>57</v>
      </c>
    </row>
    <row r="6995" spans="1:14" x14ac:dyDescent="0.25">
      <c r="A6995">
        <v>329568</v>
      </c>
      <c r="B6995" t="s">
        <v>42</v>
      </c>
      <c r="C6995" t="s">
        <v>43</v>
      </c>
      <c r="D6995" s="8">
        <v>41196</v>
      </c>
      <c r="E6995" t="s">
        <v>83</v>
      </c>
      <c r="F6995">
        <v>2210</v>
      </c>
      <c r="G6995" t="s">
        <v>20</v>
      </c>
      <c r="H6995" t="s">
        <v>4</v>
      </c>
      <c r="I6995">
        <v>1500</v>
      </c>
      <c r="J6995">
        <v>140</v>
      </c>
      <c r="L6995" t="s">
        <v>55</v>
      </c>
      <c r="M6995" t="s">
        <v>56</v>
      </c>
      <c r="N6995" t="s">
        <v>57</v>
      </c>
    </row>
    <row r="6996" spans="1:14" x14ac:dyDescent="0.25">
      <c r="A6996">
        <v>329572</v>
      </c>
      <c r="B6996" t="s">
        <v>86</v>
      </c>
      <c r="C6996" t="s">
        <v>43</v>
      </c>
      <c r="D6996" s="8">
        <v>41195</v>
      </c>
      <c r="E6996" t="s">
        <v>53</v>
      </c>
      <c r="F6996">
        <v>1330</v>
      </c>
      <c r="G6996" t="s">
        <v>15</v>
      </c>
      <c r="H6996" t="s">
        <v>3</v>
      </c>
      <c r="I6996">
        <v>2300</v>
      </c>
      <c r="J6996">
        <v>150</v>
      </c>
      <c r="K6996">
        <v>7</v>
      </c>
      <c r="L6996" t="s">
        <v>55</v>
      </c>
      <c r="M6996" t="s">
        <v>148</v>
      </c>
      <c r="N6996" t="s">
        <v>57</v>
      </c>
    </row>
    <row r="6997" spans="1:14" x14ac:dyDescent="0.25">
      <c r="A6997">
        <v>329582</v>
      </c>
      <c r="B6997" t="s">
        <v>330</v>
      </c>
      <c r="C6997" t="s">
        <v>43</v>
      </c>
      <c r="D6997" s="8">
        <v>41194</v>
      </c>
      <c r="E6997" t="s">
        <v>53</v>
      </c>
      <c r="F6997">
        <v>1430</v>
      </c>
      <c r="G6997" t="s">
        <v>694</v>
      </c>
      <c r="H6997" t="s">
        <v>3</v>
      </c>
      <c r="I6997">
        <v>25</v>
      </c>
      <c r="J6997">
        <v>115</v>
      </c>
      <c r="K6997">
        <v>0</v>
      </c>
      <c r="L6997" t="s">
        <v>55</v>
      </c>
      <c r="M6997" t="s">
        <v>188</v>
      </c>
      <c r="N6997" t="s">
        <v>57</v>
      </c>
    </row>
    <row r="6998" spans="1:14" x14ac:dyDescent="0.25">
      <c r="A6998">
        <v>329590</v>
      </c>
      <c r="B6998" t="s">
        <v>92</v>
      </c>
      <c r="C6998" t="s">
        <v>43</v>
      </c>
      <c r="D6998" s="8">
        <v>41197</v>
      </c>
      <c r="E6998" t="s">
        <v>83</v>
      </c>
      <c r="F6998">
        <v>2330</v>
      </c>
      <c r="G6998" t="s">
        <v>12</v>
      </c>
      <c r="H6998" t="s">
        <v>3</v>
      </c>
      <c r="I6998">
        <v>1500</v>
      </c>
      <c r="J6998">
        <v>150</v>
      </c>
      <c r="L6998" t="s">
        <v>55</v>
      </c>
      <c r="M6998" t="s">
        <v>56</v>
      </c>
      <c r="N6998" t="s">
        <v>57</v>
      </c>
    </row>
    <row r="6999" spans="1:14" x14ac:dyDescent="0.25">
      <c r="A6999">
        <v>329595</v>
      </c>
      <c r="B6999" t="s">
        <v>63</v>
      </c>
      <c r="C6999" t="s">
        <v>43</v>
      </c>
      <c r="D6999" s="8">
        <v>41197</v>
      </c>
      <c r="E6999" t="s">
        <v>83</v>
      </c>
      <c r="F6999">
        <v>2000</v>
      </c>
      <c r="G6999" t="s">
        <v>20</v>
      </c>
      <c r="H6999" t="s">
        <v>4</v>
      </c>
      <c r="I6999">
        <v>1500</v>
      </c>
      <c r="J6999">
        <v>140</v>
      </c>
      <c r="K6999">
        <v>4</v>
      </c>
      <c r="L6999" t="s">
        <v>55</v>
      </c>
      <c r="M6999" t="s">
        <v>56</v>
      </c>
      <c r="N6999" t="s">
        <v>57</v>
      </c>
    </row>
    <row r="7000" spans="1:14" x14ac:dyDescent="0.25">
      <c r="A7000">
        <v>329598</v>
      </c>
      <c r="B7000" t="s">
        <v>63</v>
      </c>
      <c r="C7000" t="s">
        <v>43</v>
      </c>
      <c r="D7000" s="8">
        <v>41197</v>
      </c>
      <c r="E7000" t="s">
        <v>83</v>
      </c>
      <c r="F7000">
        <v>2050</v>
      </c>
      <c r="G7000" t="s">
        <v>7</v>
      </c>
      <c r="H7000" t="s">
        <v>2</v>
      </c>
      <c r="I7000">
        <v>3000</v>
      </c>
      <c r="J7000">
        <v>160</v>
      </c>
      <c r="L7000" t="s">
        <v>55</v>
      </c>
      <c r="M7000" t="s">
        <v>56</v>
      </c>
      <c r="N7000" t="s">
        <v>57</v>
      </c>
    </row>
    <row r="7001" spans="1:14" x14ac:dyDescent="0.25">
      <c r="A7001">
        <v>329599</v>
      </c>
      <c r="B7001" t="s">
        <v>42</v>
      </c>
      <c r="C7001" t="s">
        <v>43</v>
      </c>
      <c r="D7001" s="8">
        <v>41197</v>
      </c>
      <c r="E7001" t="s">
        <v>107</v>
      </c>
      <c r="F7001">
        <v>1835</v>
      </c>
      <c r="G7001" t="s">
        <v>22</v>
      </c>
      <c r="H7001" t="s">
        <v>4</v>
      </c>
      <c r="I7001">
        <v>1</v>
      </c>
      <c r="J7001">
        <v>150</v>
      </c>
      <c r="K7001">
        <v>0</v>
      </c>
      <c r="L7001" t="s">
        <v>64</v>
      </c>
      <c r="M7001" t="s">
        <v>56</v>
      </c>
      <c r="N7001" t="s">
        <v>57</v>
      </c>
    </row>
    <row r="7002" spans="1:14" x14ac:dyDescent="0.25">
      <c r="A7002">
        <v>329607</v>
      </c>
      <c r="B7002" t="s">
        <v>92</v>
      </c>
      <c r="C7002" t="s">
        <v>43</v>
      </c>
      <c r="D7002" s="8">
        <v>41197</v>
      </c>
      <c r="E7002" t="s">
        <v>53</v>
      </c>
      <c r="F7002">
        <v>1623</v>
      </c>
      <c r="G7002" t="s">
        <v>21</v>
      </c>
      <c r="H7002" t="s">
        <v>4</v>
      </c>
      <c r="L7002" t="s">
        <v>45</v>
      </c>
      <c r="M7002" t="s">
        <v>56</v>
      </c>
      <c r="N7002" t="s">
        <v>57</v>
      </c>
    </row>
    <row r="7003" spans="1:14" x14ac:dyDescent="0.25">
      <c r="A7003">
        <v>329620</v>
      </c>
      <c r="B7003" t="s">
        <v>62</v>
      </c>
      <c r="C7003" t="s">
        <v>43</v>
      </c>
      <c r="D7003" s="8">
        <v>41198</v>
      </c>
      <c r="G7003" t="s">
        <v>345</v>
      </c>
      <c r="H7003" t="s">
        <v>3</v>
      </c>
      <c r="I7003">
        <v>2000</v>
      </c>
      <c r="K7003">
        <v>15</v>
      </c>
      <c r="L7003" t="s">
        <v>55</v>
      </c>
      <c r="M7003" t="s">
        <v>56</v>
      </c>
      <c r="N7003" t="s">
        <v>57</v>
      </c>
    </row>
    <row r="7004" spans="1:14" x14ac:dyDescent="0.25">
      <c r="A7004">
        <v>329625</v>
      </c>
      <c r="B7004" t="s">
        <v>85</v>
      </c>
      <c r="C7004" t="s">
        <v>43</v>
      </c>
      <c r="D7004" s="8">
        <v>41198</v>
      </c>
      <c r="E7004" t="s">
        <v>83</v>
      </c>
      <c r="F7004">
        <v>535</v>
      </c>
      <c r="G7004" t="s">
        <v>94</v>
      </c>
      <c r="H7004" t="s">
        <v>3</v>
      </c>
      <c r="I7004">
        <v>1000</v>
      </c>
      <c r="J7004">
        <v>140</v>
      </c>
      <c r="K7004">
        <v>3</v>
      </c>
      <c r="L7004" t="s">
        <v>55</v>
      </c>
      <c r="M7004" t="s">
        <v>56</v>
      </c>
      <c r="N7004" t="s">
        <v>57</v>
      </c>
    </row>
    <row r="7005" spans="1:14" x14ac:dyDescent="0.25">
      <c r="A7005">
        <v>329630</v>
      </c>
      <c r="B7005" t="s">
        <v>127</v>
      </c>
      <c r="C7005" t="s">
        <v>71</v>
      </c>
      <c r="D7005" s="8">
        <v>41198</v>
      </c>
      <c r="E7005" t="s">
        <v>53</v>
      </c>
      <c r="F7005">
        <v>1013</v>
      </c>
      <c r="G7005" t="s">
        <v>201</v>
      </c>
      <c r="H7005" t="s">
        <v>3</v>
      </c>
      <c r="I7005">
        <v>20</v>
      </c>
      <c r="J7005">
        <v>100</v>
      </c>
      <c r="K7005">
        <v>0</v>
      </c>
      <c r="L7005" t="s">
        <v>55</v>
      </c>
      <c r="M7005" t="s">
        <v>56</v>
      </c>
      <c r="N7005" t="s">
        <v>57</v>
      </c>
    </row>
    <row r="7006" spans="1:14" x14ac:dyDescent="0.25">
      <c r="A7006">
        <v>329640</v>
      </c>
      <c r="B7006" t="s">
        <v>101</v>
      </c>
      <c r="C7006" t="s">
        <v>43</v>
      </c>
      <c r="D7006" s="8">
        <v>41198</v>
      </c>
      <c r="E7006" t="s">
        <v>53</v>
      </c>
      <c r="F7006">
        <v>713</v>
      </c>
      <c r="G7006" t="s">
        <v>93</v>
      </c>
      <c r="H7006" t="s">
        <v>2</v>
      </c>
      <c r="I7006">
        <v>200</v>
      </c>
      <c r="J7006">
        <v>150</v>
      </c>
      <c r="L7006" t="s">
        <v>64</v>
      </c>
      <c r="M7006" t="s">
        <v>56</v>
      </c>
    </row>
    <row r="7007" spans="1:14" x14ac:dyDescent="0.25">
      <c r="A7007">
        <v>329641</v>
      </c>
      <c r="B7007" t="s">
        <v>122</v>
      </c>
      <c r="C7007" t="s">
        <v>43</v>
      </c>
      <c r="D7007" s="8">
        <v>41198</v>
      </c>
      <c r="E7007" t="s">
        <v>83</v>
      </c>
      <c r="F7007">
        <v>1955</v>
      </c>
      <c r="G7007" t="s">
        <v>19</v>
      </c>
      <c r="H7007" t="s">
        <v>4</v>
      </c>
      <c r="K7007">
        <v>0</v>
      </c>
      <c r="L7007" t="s">
        <v>55</v>
      </c>
      <c r="M7007" t="s">
        <v>60</v>
      </c>
      <c r="N7007" t="s">
        <v>57</v>
      </c>
    </row>
    <row r="7008" spans="1:14" x14ac:dyDescent="0.25">
      <c r="A7008">
        <v>329642</v>
      </c>
      <c r="B7008" t="s">
        <v>177</v>
      </c>
      <c r="C7008" t="s">
        <v>269</v>
      </c>
      <c r="D7008" s="8">
        <v>41198</v>
      </c>
      <c r="E7008" t="s">
        <v>83</v>
      </c>
      <c r="F7008">
        <v>2100</v>
      </c>
      <c r="G7008" t="s">
        <v>727</v>
      </c>
      <c r="H7008" t="s">
        <v>2</v>
      </c>
      <c r="I7008">
        <v>200</v>
      </c>
      <c r="J7008">
        <v>138</v>
      </c>
      <c r="L7008" t="s">
        <v>55</v>
      </c>
      <c r="M7008" t="s">
        <v>56</v>
      </c>
      <c r="N7008" t="s">
        <v>57</v>
      </c>
    </row>
    <row r="7009" spans="1:14" x14ac:dyDescent="0.25">
      <c r="A7009">
        <v>329668</v>
      </c>
      <c r="B7009" t="s">
        <v>42</v>
      </c>
      <c r="C7009" t="s">
        <v>43</v>
      </c>
      <c r="D7009" s="8">
        <v>41199</v>
      </c>
      <c r="E7009" t="s">
        <v>53</v>
      </c>
      <c r="F7009">
        <v>1200</v>
      </c>
      <c r="G7009" t="s">
        <v>6</v>
      </c>
      <c r="H7009" t="s">
        <v>2</v>
      </c>
      <c r="I7009">
        <v>100</v>
      </c>
      <c r="J7009">
        <v>170</v>
      </c>
      <c r="L7009" t="s">
        <v>64</v>
      </c>
      <c r="M7009" t="s">
        <v>56</v>
      </c>
      <c r="N7009" t="s">
        <v>57</v>
      </c>
    </row>
    <row r="7010" spans="1:14" x14ac:dyDescent="0.25">
      <c r="A7010">
        <v>329672</v>
      </c>
      <c r="B7010" t="s">
        <v>42</v>
      </c>
      <c r="C7010" t="s">
        <v>43</v>
      </c>
      <c r="D7010" s="8">
        <v>41199</v>
      </c>
      <c r="G7010" t="s">
        <v>11</v>
      </c>
      <c r="H7010" t="s">
        <v>3</v>
      </c>
      <c r="I7010">
        <v>0</v>
      </c>
      <c r="K7010">
        <v>0</v>
      </c>
      <c r="L7010" t="s">
        <v>73</v>
      </c>
      <c r="M7010" t="s">
        <v>238</v>
      </c>
    </row>
    <row r="7011" spans="1:14" x14ac:dyDescent="0.25">
      <c r="A7011">
        <v>329673</v>
      </c>
      <c r="B7011" t="s">
        <v>92</v>
      </c>
      <c r="C7011" t="s">
        <v>43</v>
      </c>
      <c r="D7011" s="8">
        <v>41199</v>
      </c>
      <c r="E7011" t="s">
        <v>53</v>
      </c>
      <c r="F7011">
        <v>1000</v>
      </c>
      <c r="G7011" t="s">
        <v>12</v>
      </c>
      <c r="H7011" t="s">
        <v>3</v>
      </c>
      <c r="I7011">
        <v>0</v>
      </c>
      <c r="K7011">
        <v>0</v>
      </c>
      <c r="L7011" t="s">
        <v>84</v>
      </c>
      <c r="M7011" t="s">
        <v>50</v>
      </c>
      <c r="N7011" t="s">
        <v>57</v>
      </c>
    </row>
    <row r="7012" spans="1:14" x14ac:dyDescent="0.25">
      <c r="A7012">
        <v>329674</v>
      </c>
      <c r="B7012" t="s">
        <v>617</v>
      </c>
      <c r="D7012" s="8">
        <v>41199</v>
      </c>
      <c r="E7012" t="s">
        <v>53</v>
      </c>
      <c r="F7012">
        <v>915</v>
      </c>
      <c r="G7012" t="s">
        <v>728</v>
      </c>
      <c r="H7012" t="s">
        <v>4</v>
      </c>
      <c r="I7012">
        <v>0</v>
      </c>
      <c r="J7012">
        <v>90</v>
      </c>
      <c r="K7012">
        <v>0</v>
      </c>
      <c r="L7012" t="s">
        <v>84</v>
      </c>
      <c r="M7012" t="s">
        <v>378</v>
      </c>
    </row>
    <row r="7013" spans="1:14" x14ac:dyDescent="0.25">
      <c r="A7013">
        <v>329678</v>
      </c>
      <c r="B7013" t="s">
        <v>85</v>
      </c>
      <c r="C7013" t="s">
        <v>43</v>
      </c>
      <c r="D7013" s="8">
        <v>41199</v>
      </c>
      <c r="E7013" t="s">
        <v>83</v>
      </c>
      <c r="F7013">
        <v>530</v>
      </c>
      <c r="G7013" t="s">
        <v>23</v>
      </c>
      <c r="H7013" t="s">
        <v>4</v>
      </c>
      <c r="I7013">
        <v>1200</v>
      </c>
      <c r="J7013">
        <v>135</v>
      </c>
      <c r="L7013" t="s">
        <v>55</v>
      </c>
      <c r="M7013" t="s">
        <v>56</v>
      </c>
    </row>
    <row r="7014" spans="1:14" x14ac:dyDescent="0.25">
      <c r="A7014">
        <v>329697</v>
      </c>
      <c r="B7014" t="s">
        <v>649</v>
      </c>
      <c r="C7014" t="s">
        <v>43</v>
      </c>
      <c r="D7014" s="8">
        <v>41206</v>
      </c>
      <c r="E7014" t="s">
        <v>53</v>
      </c>
      <c r="F7014">
        <v>1333</v>
      </c>
      <c r="G7014" t="s">
        <v>114</v>
      </c>
      <c r="H7014" t="s">
        <v>3</v>
      </c>
      <c r="I7014">
        <v>1850</v>
      </c>
      <c r="J7014">
        <v>130</v>
      </c>
      <c r="K7014">
        <v>7</v>
      </c>
      <c r="L7014" t="s">
        <v>55</v>
      </c>
      <c r="M7014" t="s">
        <v>67</v>
      </c>
      <c r="N7014" t="s">
        <v>57</v>
      </c>
    </row>
    <row r="7015" spans="1:14" x14ac:dyDescent="0.25">
      <c r="A7015">
        <v>329699</v>
      </c>
      <c r="B7015" t="s">
        <v>594</v>
      </c>
      <c r="C7015" t="s">
        <v>43</v>
      </c>
      <c r="D7015" s="8">
        <v>41208</v>
      </c>
      <c r="E7015" t="s">
        <v>53</v>
      </c>
      <c r="F7015">
        <v>1645</v>
      </c>
      <c r="G7015" t="s">
        <v>7</v>
      </c>
      <c r="H7015" t="s">
        <v>2</v>
      </c>
      <c r="I7015">
        <v>0</v>
      </c>
      <c r="K7015">
        <v>0</v>
      </c>
      <c r="L7015" t="s">
        <v>73</v>
      </c>
      <c r="M7015" t="s">
        <v>118</v>
      </c>
      <c r="N7015" t="s">
        <v>57</v>
      </c>
    </row>
    <row r="7016" spans="1:14" x14ac:dyDescent="0.25">
      <c r="A7016">
        <v>329709</v>
      </c>
      <c r="B7016" t="s">
        <v>58</v>
      </c>
      <c r="C7016" t="s">
        <v>43</v>
      </c>
      <c r="D7016" s="8">
        <v>41208</v>
      </c>
      <c r="E7016" t="s">
        <v>53</v>
      </c>
      <c r="F7016">
        <v>931</v>
      </c>
      <c r="G7016" t="s">
        <v>114</v>
      </c>
      <c r="H7016" t="s">
        <v>3</v>
      </c>
      <c r="I7016">
        <v>50</v>
      </c>
      <c r="K7016">
        <v>0</v>
      </c>
      <c r="L7016" t="s">
        <v>55</v>
      </c>
      <c r="M7016" t="s">
        <v>485</v>
      </c>
      <c r="N7016" t="s">
        <v>47</v>
      </c>
    </row>
    <row r="7017" spans="1:14" x14ac:dyDescent="0.25">
      <c r="A7017">
        <v>329714</v>
      </c>
      <c r="B7017" t="s">
        <v>316</v>
      </c>
      <c r="C7017" t="s">
        <v>106</v>
      </c>
      <c r="D7017" s="8">
        <v>41208</v>
      </c>
      <c r="E7017" t="s">
        <v>53</v>
      </c>
      <c r="F7017">
        <v>850</v>
      </c>
      <c r="G7017" t="s">
        <v>593</v>
      </c>
      <c r="H7017" t="s">
        <v>2</v>
      </c>
      <c r="K7017">
        <v>0</v>
      </c>
      <c r="L7017" t="s">
        <v>64</v>
      </c>
      <c r="M7017" t="s">
        <v>238</v>
      </c>
    </row>
    <row r="7018" spans="1:14" x14ac:dyDescent="0.25">
      <c r="A7018">
        <v>329715</v>
      </c>
      <c r="B7018" t="s">
        <v>146</v>
      </c>
      <c r="C7018" t="s">
        <v>43</v>
      </c>
      <c r="D7018" s="8">
        <v>41208</v>
      </c>
      <c r="E7018" t="s">
        <v>53</v>
      </c>
      <c r="F7018">
        <v>1030</v>
      </c>
      <c r="G7018" t="s">
        <v>66</v>
      </c>
      <c r="H7018" t="s">
        <v>4</v>
      </c>
      <c r="I7018">
        <v>0</v>
      </c>
      <c r="J7018">
        <v>40</v>
      </c>
      <c r="K7018">
        <v>0</v>
      </c>
      <c r="L7018" t="s">
        <v>73</v>
      </c>
      <c r="M7018" t="s">
        <v>56</v>
      </c>
      <c r="N7018" t="s">
        <v>57</v>
      </c>
    </row>
    <row r="7019" spans="1:14" x14ac:dyDescent="0.25">
      <c r="A7019">
        <v>329720</v>
      </c>
      <c r="B7019" t="s">
        <v>92</v>
      </c>
      <c r="C7019" t="s">
        <v>43</v>
      </c>
      <c r="D7019" s="8">
        <v>41208</v>
      </c>
      <c r="E7019" t="s">
        <v>107</v>
      </c>
      <c r="F7019">
        <v>1817</v>
      </c>
      <c r="G7019" t="s">
        <v>21</v>
      </c>
      <c r="H7019" t="s">
        <v>4</v>
      </c>
      <c r="I7019">
        <v>0</v>
      </c>
      <c r="K7019">
        <v>0</v>
      </c>
      <c r="L7019" t="s">
        <v>84</v>
      </c>
      <c r="M7019" t="s">
        <v>56</v>
      </c>
      <c r="N7019" t="s">
        <v>57</v>
      </c>
    </row>
    <row r="7020" spans="1:14" x14ac:dyDescent="0.25">
      <c r="A7020">
        <v>329730</v>
      </c>
      <c r="B7020" t="s">
        <v>518</v>
      </c>
      <c r="C7020" t="s">
        <v>71</v>
      </c>
      <c r="D7020" s="8">
        <v>41213</v>
      </c>
      <c r="E7020" t="s">
        <v>53</v>
      </c>
      <c r="F7020">
        <v>1303</v>
      </c>
      <c r="G7020" t="s">
        <v>289</v>
      </c>
      <c r="H7020" t="s">
        <v>3</v>
      </c>
      <c r="I7020">
        <v>4</v>
      </c>
      <c r="K7020">
        <v>0</v>
      </c>
      <c r="L7020" t="s">
        <v>55</v>
      </c>
      <c r="M7020" t="s">
        <v>56</v>
      </c>
      <c r="N7020" t="s">
        <v>57</v>
      </c>
    </row>
    <row r="7021" spans="1:14" x14ac:dyDescent="0.25">
      <c r="A7021">
        <v>329734</v>
      </c>
      <c r="B7021" t="s">
        <v>302</v>
      </c>
      <c r="C7021" t="s">
        <v>43</v>
      </c>
      <c r="D7021" s="8">
        <v>41213</v>
      </c>
      <c r="E7021" t="s">
        <v>53</v>
      </c>
      <c r="F7021">
        <v>1010</v>
      </c>
      <c r="G7021" t="s">
        <v>19</v>
      </c>
      <c r="H7021" t="s">
        <v>4</v>
      </c>
      <c r="I7021">
        <v>3400</v>
      </c>
      <c r="J7021">
        <v>220</v>
      </c>
      <c r="L7021" t="s">
        <v>55</v>
      </c>
      <c r="M7021" t="s">
        <v>56</v>
      </c>
    </row>
    <row r="7022" spans="1:14" x14ac:dyDescent="0.25">
      <c r="A7022">
        <v>329735</v>
      </c>
      <c r="B7022" t="s">
        <v>144</v>
      </c>
      <c r="C7022" t="s">
        <v>43</v>
      </c>
      <c r="D7022" s="8">
        <v>41213</v>
      </c>
      <c r="E7022" t="s">
        <v>83</v>
      </c>
      <c r="F7022">
        <v>2032</v>
      </c>
      <c r="G7022" t="s">
        <v>23</v>
      </c>
      <c r="H7022" t="s">
        <v>4</v>
      </c>
      <c r="I7022">
        <v>6000</v>
      </c>
      <c r="J7022">
        <v>250</v>
      </c>
      <c r="K7022">
        <v>30</v>
      </c>
      <c r="L7022" t="s">
        <v>55</v>
      </c>
      <c r="M7022" t="s">
        <v>46</v>
      </c>
      <c r="N7022" t="s">
        <v>57</v>
      </c>
    </row>
    <row r="7023" spans="1:14" x14ac:dyDescent="0.25">
      <c r="A7023">
        <v>329744</v>
      </c>
      <c r="B7023" t="s">
        <v>264</v>
      </c>
      <c r="C7023" t="s">
        <v>71</v>
      </c>
      <c r="D7023" s="8">
        <v>41217</v>
      </c>
      <c r="E7023" t="s">
        <v>53</v>
      </c>
      <c r="F7023">
        <v>1517</v>
      </c>
      <c r="G7023" t="s">
        <v>324</v>
      </c>
      <c r="H7023" t="s">
        <v>4</v>
      </c>
      <c r="I7023">
        <v>0</v>
      </c>
      <c r="K7023">
        <v>0</v>
      </c>
      <c r="L7023" t="s">
        <v>73</v>
      </c>
      <c r="M7023" t="s">
        <v>51</v>
      </c>
      <c r="N7023" t="s">
        <v>57</v>
      </c>
    </row>
    <row r="7024" spans="1:14" x14ac:dyDescent="0.25">
      <c r="A7024">
        <v>329752</v>
      </c>
      <c r="B7024" t="s">
        <v>63</v>
      </c>
      <c r="C7024" t="s">
        <v>43</v>
      </c>
      <c r="D7024" s="8">
        <v>41217</v>
      </c>
      <c r="E7024" t="s">
        <v>53</v>
      </c>
      <c r="F7024">
        <v>1553</v>
      </c>
      <c r="G7024" t="s">
        <v>11</v>
      </c>
      <c r="H7024" t="s">
        <v>3</v>
      </c>
      <c r="I7024">
        <v>0</v>
      </c>
      <c r="J7024">
        <v>85</v>
      </c>
      <c r="K7024">
        <v>0</v>
      </c>
      <c r="L7024" t="s">
        <v>73</v>
      </c>
      <c r="M7024" t="s">
        <v>56</v>
      </c>
      <c r="N7024" t="s">
        <v>57</v>
      </c>
    </row>
    <row r="7025" spans="1:14" x14ac:dyDescent="0.25">
      <c r="A7025">
        <v>329753</v>
      </c>
      <c r="B7025" t="s">
        <v>42</v>
      </c>
      <c r="C7025" t="s">
        <v>43</v>
      </c>
      <c r="D7025" s="8">
        <v>41217</v>
      </c>
      <c r="E7025" t="s">
        <v>83</v>
      </c>
      <c r="F7025">
        <v>1800</v>
      </c>
      <c r="G7025" t="s">
        <v>22</v>
      </c>
      <c r="H7025" t="s">
        <v>4</v>
      </c>
      <c r="I7025">
        <v>100</v>
      </c>
      <c r="J7025">
        <v>130</v>
      </c>
      <c r="L7025" t="s">
        <v>55</v>
      </c>
      <c r="M7025" t="s">
        <v>56</v>
      </c>
      <c r="N7025" t="s">
        <v>57</v>
      </c>
    </row>
    <row r="7026" spans="1:14" x14ac:dyDescent="0.25">
      <c r="A7026">
        <v>329757</v>
      </c>
      <c r="B7026" t="s">
        <v>62</v>
      </c>
      <c r="C7026" t="s">
        <v>43</v>
      </c>
      <c r="D7026" s="8">
        <v>41217</v>
      </c>
      <c r="E7026" t="s">
        <v>83</v>
      </c>
      <c r="F7026">
        <v>1933</v>
      </c>
      <c r="G7026" t="s">
        <v>9</v>
      </c>
      <c r="H7026" t="s">
        <v>2</v>
      </c>
      <c r="I7026">
        <v>600</v>
      </c>
      <c r="J7026">
        <v>160</v>
      </c>
      <c r="L7026" t="s">
        <v>64</v>
      </c>
      <c r="M7026" t="s">
        <v>468</v>
      </c>
      <c r="N7026" t="s">
        <v>57</v>
      </c>
    </row>
    <row r="7027" spans="1:14" x14ac:dyDescent="0.25">
      <c r="A7027">
        <v>329765</v>
      </c>
      <c r="B7027" t="s">
        <v>63</v>
      </c>
      <c r="C7027" t="s">
        <v>43</v>
      </c>
      <c r="D7027" s="8">
        <v>41219</v>
      </c>
      <c r="E7027" t="s">
        <v>53</v>
      </c>
      <c r="F7027">
        <v>1349</v>
      </c>
      <c r="G7027" t="s">
        <v>7</v>
      </c>
      <c r="H7027" t="s">
        <v>2</v>
      </c>
      <c r="I7027">
        <v>0</v>
      </c>
      <c r="K7027">
        <v>0</v>
      </c>
      <c r="L7027" t="s">
        <v>84</v>
      </c>
      <c r="M7027" t="s">
        <v>118</v>
      </c>
      <c r="N7027" t="s">
        <v>57</v>
      </c>
    </row>
    <row r="7028" spans="1:14" x14ac:dyDescent="0.25">
      <c r="A7028">
        <v>329766</v>
      </c>
      <c r="B7028" t="s">
        <v>42</v>
      </c>
      <c r="C7028" t="s">
        <v>43</v>
      </c>
      <c r="D7028" s="8">
        <v>41219</v>
      </c>
      <c r="E7028" t="s">
        <v>53</v>
      </c>
      <c r="F7028">
        <v>1010</v>
      </c>
      <c r="G7028" t="s">
        <v>134</v>
      </c>
      <c r="H7028" t="s">
        <v>2</v>
      </c>
      <c r="I7028">
        <v>0</v>
      </c>
      <c r="J7028">
        <v>0</v>
      </c>
      <c r="K7028">
        <v>0</v>
      </c>
      <c r="L7028" t="s">
        <v>577</v>
      </c>
      <c r="M7028" t="s">
        <v>56</v>
      </c>
      <c r="N7028" t="s">
        <v>57</v>
      </c>
    </row>
    <row r="7029" spans="1:14" x14ac:dyDescent="0.25">
      <c r="A7029">
        <v>329769</v>
      </c>
      <c r="B7029" t="s">
        <v>127</v>
      </c>
      <c r="C7029" t="s">
        <v>71</v>
      </c>
      <c r="D7029" s="8">
        <v>41219</v>
      </c>
      <c r="E7029" t="s">
        <v>83</v>
      </c>
      <c r="F7029">
        <v>1945</v>
      </c>
      <c r="G7029" t="s">
        <v>265</v>
      </c>
      <c r="H7029" t="s">
        <v>3</v>
      </c>
      <c r="I7029">
        <v>0</v>
      </c>
      <c r="J7029">
        <v>60</v>
      </c>
      <c r="K7029">
        <v>0</v>
      </c>
      <c r="L7029" t="s">
        <v>73</v>
      </c>
      <c r="M7029" t="s">
        <v>348</v>
      </c>
      <c r="N7029" t="s">
        <v>57</v>
      </c>
    </row>
    <row r="7030" spans="1:14" x14ac:dyDescent="0.25">
      <c r="A7030">
        <v>329777</v>
      </c>
      <c r="B7030" t="s">
        <v>42</v>
      </c>
      <c r="C7030" t="s">
        <v>43</v>
      </c>
      <c r="D7030" s="8">
        <v>41220</v>
      </c>
      <c r="E7030" t="s">
        <v>53</v>
      </c>
      <c r="F7030">
        <v>1443</v>
      </c>
      <c r="G7030" t="s">
        <v>10</v>
      </c>
      <c r="H7030" t="s">
        <v>2</v>
      </c>
      <c r="I7030">
        <v>100</v>
      </c>
      <c r="J7030">
        <v>130</v>
      </c>
      <c r="K7030">
        <v>0</v>
      </c>
      <c r="L7030" t="s">
        <v>55</v>
      </c>
      <c r="M7030" t="s">
        <v>166</v>
      </c>
      <c r="N7030" t="s">
        <v>57</v>
      </c>
    </row>
    <row r="7031" spans="1:14" x14ac:dyDescent="0.25">
      <c r="A7031">
        <v>329779</v>
      </c>
      <c r="B7031" t="s">
        <v>48</v>
      </c>
      <c r="D7031" s="8">
        <v>41229</v>
      </c>
      <c r="G7031" t="s">
        <v>20</v>
      </c>
      <c r="H7031" t="s">
        <v>4</v>
      </c>
      <c r="K7031">
        <v>0</v>
      </c>
      <c r="M7031" t="s">
        <v>50</v>
      </c>
    </row>
    <row r="7032" spans="1:14" x14ac:dyDescent="0.25">
      <c r="A7032">
        <v>329781</v>
      </c>
      <c r="B7032" t="s">
        <v>230</v>
      </c>
      <c r="C7032" t="s">
        <v>71</v>
      </c>
      <c r="D7032" s="8">
        <v>41223</v>
      </c>
      <c r="E7032" t="s">
        <v>53</v>
      </c>
      <c r="F7032">
        <v>1005</v>
      </c>
      <c r="G7032" t="s">
        <v>135</v>
      </c>
      <c r="H7032" t="s">
        <v>3</v>
      </c>
      <c r="I7032">
        <v>400</v>
      </c>
      <c r="J7032">
        <v>75</v>
      </c>
      <c r="L7032" t="s">
        <v>55</v>
      </c>
      <c r="M7032" t="s">
        <v>391</v>
      </c>
      <c r="N7032" t="s">
        <v>57</v>
      </c>
    </row>
    <row r="7033" spans="1:14" x14ac:dyDescent="0.25">
      <c r="A7033">
        <v>329784</v>
      </c>
      <c r="B7033" t="s">
        <v>133</v>
      </c>
      <c r="C7033" t="s">
        <v>43</v>
      </c>
      <c r="D7033" s="8">
        <v>41223</v>
      </c>
      <c r="E7033" t="s">
        <v>53</v>
      </c>
      <c r="F7033">
        <v>1515</v>
      </c>
      <c r="G7033" t="s">
        <v>7</v>
      </c>
      <c r="H7033" t="s">
        <v>2</v>
      </c>
      <c r="I7033">
        <v>30</v>
      </c>
      <c r="J7033">
        <v>149</v>
      </c>
      <c r="K7033">
        <v>0</v>
      </c>
      <c r="L7033" t="s">
        <v>55</v>
      </c>
      <c r="M7033" t="s">
        <v>118</v>
      </c>
      <c r="N7033" t="s">
        <v>57</v>
      </c>
    </row>
    <row r="7034" spans="1:14" x14ac:dyDescent="0.25">
      <c r="A7034">
        <v>329789</v>
      </c>
      <c r="B7034" t="s">
        <v>62</v>
      </c>
      <c r="C7034" t="s">
        <v>43</v>
      </c>
      <c r="D7034" s="8">
        <v>41223</v>
      </c>
      <c r="E7034" t="s">
        <v>53</v>
      </c>
      <c r="F7034">
        <v>1545</v>
      </c>
      <c r="G7034" t="s">
        <v>102</v>
      </c>
      <c r="H7034" t="s">
        <v>2</v>
      </c>
      <c r="K7034">
        <v>0</v>
      </c>
      <c r="L7034" t="s">
        <v>55</v>
      </c>
      <c r="M7034" t="s">
        <v>46</v>
      </c>
      <c r="N7034" t="s">
        <v>57</v>
      </c>
    </row>
    <row r="7035" spans="1:14" x14ac:dyDescent="0.25">
      <c r="A7035">
        <v>329791</v>
      </c>
      <c r="B7035" t="s">
        <v>467</v>
      </c>
      <c r="C7035" t="s">
        <v>71</v>
      </c>
      <c r="D7035" s="8">
        <v>41223</v>
      </c>
      <c r="E7035" t="s">
        <v>53</v>
      </c>
      <c r="F7035">
        <v>905</v>
      </c>
      <c r="G7035" t="s">
        <v>164</v>
      </c>
      <c r="H7035" t="s">
        <v>4</v>
      </c>
      <c r="I7035">
        <v>0</v>
      </c>
      <c r="K7035">
        <v>0</v>
      </c>
      <c r="L7035" t="s">
        <v>73</v>
      </c>
      <c r="M7035" t="s">
        <v>56</v>
      </c>
      <c r="N7035" t="s">
        <v>57</v>
      </c>
    </row>
    <row r="7036" spans="1:14" x14ac:dyDescent="0.25">
      <c r="A7036">
        <v>329793</v>
      </c>
      <c r="B7036" t="s">
        <v>95</v>
      </c>
      <c r="C7036" t="s">
        <v>43</v>
      </c>
      <c r="D7036" s="8">
        <v>41224</v>
      </c>
      <c r="E7036" t="s">
        <v>83</v>
      </c>
      <c r="F7036">
        <v>1915</v>
      </c>
      <c r="G7036" t="s">
        <v>19</v>
      </c>
      <c r="H7036" t="s">
        <v>4</v>
      </c>
      <c r="I7036">
        <v>1000</v>
      </c>
      <c r="J7036">
        <v>140</v>
      </c>
      <c r="K7036">
        <v>3</v>
      </c>
      <c r="L7036" t="s">
        <v>55</v>
      </c>
      <c r="M7036" t="s">
        <v>56</v>
      </c>
      <c r="N7036" t="s">
        <v>57</v>
      </c>
    </row>
    <row r="7037" spans="1:14" x14ac:dyDescent="0.25">
      <c r="A7037">
        <v>329798</v>
      </c>
      <c r="B7037" t="s">
        <v>244</v>
      </c>
      <c r="C7037" t="s">
        <v>43</v>
      </c>
      <c r="D7037" s="8">
        <v>41224</v>
      </c>
      <c r="E7037" t="s">
        <v>53</v>
      </c>
      <c r="F7037">
        <v>1325</v>
      </c>
      <c r="G7037" t="s">
        <v>139</v>
      </c>
      <c r="H7037" t="s">
        <v>2</v>
      </c>
      <c r="K7037">
        <v>0</v>
      </c>
      <c r="L7037" t="s">
        <v>55</v>
      </c>
      <c r="M7037" t="s">
        <v>173</v>
      </c>
      <c r="N7037" t="s">
        <v>57</v>
      </c>
    </row>
    <row r="7038" spans="1:14" x14ac:dyDescent="0.25">
      <c r="A7038">
        <v>329801</v>
      </c>
      <c r="B7038" t="s">
        <v>42</v>
      </c>
      <c r="C7038" t="s">
        <v>43</v>
      </c>
      <c r="D7038" s="8">
        <v>41224</v>
      </c>
      <c r="E7038" t="s">
        <v>53</v>
      </c>
      <c r="F7038">
        <v>930</v>
      </c>
      <c r="G7038" t="s">
        <v>11</v>
      </c>
      <c r="H7038" t="s">
        <v>3</v>
      </c>
      <c r="I7038">
        <v>10</v>
      </c>
      <c r="J7038">
        <v>135</v>
      </c>
      <c r="K7038">
        <v>0</v>
      </c>
      <c r="L7038" t="s">
        <v>55</v>
      </c>
      <c r="M7038" t="s">
        <v>46</v>
      </c>
      <c r="N7038" t="s">
        <v>57</v>
      </c>
    </row>
    <row r="7039" spans="1:14" x14ac:dyDescent="0.25">
      <c r="A7039">
        <v>329803</v>
      </c>
      <c r="B7039" t="s">
        <v>86</v>
      </c>
      <c r="C7039" t="s">
        <v>43</v>
      </c>
      <c r="D7039" s="8">
        <v>41226</v>
      </c>
      <c r="E7039" t="s">
        <v>83</v>
      </c>
      <c r="F7039">
        <v>422</v>
      </c>
      <c r="G7039" t="s">
        <v>8</v>
      </c>
      <c r="H7039" t="s">
        <v>2</v>
      </c>
      <c r="I7039">
        <v>50</v>
      </c>
      <c r="K7039">
        <v>0</v>
      </c>
      <c r="L7039" t="s">
        <v>55</v>
      </c>
      <c r="M7039" t="s">
        <v>150</v>
      </c>
      <c r="N7039" t="s">
        <v>57</v>
      </c>
    </row>
    <row r="7040" spans="1:14" x14ac:dyDescent="0.25">
      <c r="A7040">
        <v>329804</v>
      </c>
      <c r="B7040" t="s">
        <v>42</v>
      </c>
      <c r="C7040" t="s">
        <v>43</v>
      </c>
      <c r="D7040" s="8">
        <v>41226</v>
      </c>
      <c r="E7040" t="s">
        <v>53</v>
      </c>
      <c r="F7040">
        <v>850</v>
      </c>
      <c r="G7040" t="s">
        <v>93</v>
      </c>
      <c r="H7040" t="s">
        <v>2</v>
      </c>
      <c r="I7040">
        <v>100</v>
      </c>
      <c r="J7040">
        <v>130</v>
      </c>
      <c r="L7040" t="s">
        <v>55</v>
      </c>
      <c r="M7040" t="s">
        <v>641</v>
      </c>
      <c r="N7040" t="s">
        <v>57</v>
      </c>
    </row>
    <row r="7041" spans="1:14" x14ac:dyDescent="0.25">
      <c r="A7041">
        <v>329807</v>
      </c>
      <c r="B7041" t="s">
        <v>86</v>
      </c>
      <c r="C7041" t="s">
        <v>43</v>
      </c>
      <c r="D7041" s="8">
        <v>41225</v>
      </c>
      <c r="E7041" t="s">
        <v>83</v>
      </c>
      <c r="F7041">
        <v>2315</v>
      </c>
      <c r="G7041" t="s">
        <v>93</v>
      </c>
      <c r="H7041" t="s">
        <v>2</v>
      </c>
      <c r="I7041">
        <v>20</v>
      </c>
      <c r="J7041">
        <v>137</v>
      </c>
      <c r="K7041">
        <v>0</v>
      </c>
      <c r="L7041" t="s">
        <v>55</v>
      </c>
      <c r="M7041" t="s">
        <v>99</v>
      </c>
      <c r="N7041" t="s">
        <v>57</v>
      </c>
    </row>
    <row r="7042" spans="1:14" x14ac:dyDescent="0.25">
      <c r="A7042">
        <v>329808</v>
      </c>
      <c r="B7042" t="s">
        <v>133</v>
      </c>
      <c r="C7042" t="s">
        <v>43</v>
      </c>
      <c r="D7042" s="8">
        <v>41225</v>
      </c>
      <c r="E7042" t="s">
        <v>83</v>
      </c>
      <c r="F7042">
        <v>500</v>
      </c>
      <c r="G7042" t="s">
        <v>8</v>
      </c>
      <c r="H7042" t="s">
        <v>2</v>
      </c>
      <c r="I7042">
        <v>100</v>
      </c>
      <c r="L7042" t="s">
        <v>55</v>
      </c>
      <c r="M7042" t="s">
        <v>150</v>
      </c>
      <c r="N7042" t="s">
        <v>57</v>
      </c>
    </row>
    <row r="7043" spans="1:14" x14ac:dyDescent="0.25">
      <c r="A7043">
        <v>329809</v>
      </c>
      <c r="B7043" t="s">
        <v>120</v>
      </c>
      <c r="C7043" t="s">
        <v>43</v>
      </c>
      <c r="D7043" s="8">
        <v>41225</v>
      </c>
      <c r="E7043" t="s">
        <v>53</v>
      </c>
      <c r="F7043">
        <v>956</v>
      </c>
      <c r="G7043" t="s">
        <v>179</v>
      </c>
      <c r="H7043" t="s">
        <v>2</v>
      </c>
      <c r="I7043">
        <v>0</v>
      </c>
      <c r="K7043">
        <v>0</v>
      </c>
      <c r="L7043" t="s">
        <v>84</v>
      </c>
      <c r="M7043" t="s">
        <v>238</v>
      </c>
      <c r="N7043" t="s">
        <v>57</v>
      </c>
    </row>
    <row r="7044" spans="1:14" x14ac:dyDescent="0.25">
      <c r="A7044">
        <v>329812</v>
      </c>
      <c r="B7044" t="s">
        <v>105</v>
      </c>
      <c r="C7044" t="s">
        <v>106</v>
      </c>
      <c r="D7044" s="8">
        <v>41227</v>
      </c>
      <c r="E7044" t="s">
        <v>53</v>
      </c>
      <c r="F7044">
        <v>1711</v>
      </c>
      <c r="G7044" t="s">
        <v>419</v>
      </c>
      <c r="H7044" t="s">
        <v>2</v>
      </c>
      <c r="I7044">
        <v>300</v>
      </c>
      <c r="J7044">
        <v>130</v>
      </c>
      <c r="K7044">
        <v>1</v>
      </c>
      <c r="L7044" t="s">
        <v>55</v>
      </c>
      <c r="M7044" t="s">
        <v>77</v>
      </c>
      <c r="N7044" t="s">
        <v>57</v>
      </c>
    </row>
    <row r="7045" spans="1:14" x14ac:dyDescent="0.25">
      <c r="A7045">
        <v>329815</v>
      </c>
      <c r="B7045" t="s">
        <v>58</v>
      </c>
      <c r="C7045" t="s">
        <v>43</v>
      </c>
      <c r="D7045" s="8">
        <v>41228</v>
      </c>
      <c r="E7045" t="s">
        <v>83</v>
      </c>
      <c r="F7045">
        <v>2042</v>
      </c>
      <c r="G7045" t="s">
        <v>8</v>
      </c>
      <c r="H7045" t="s">
        <v>2</v>
      </c>
      <c r="I7045">
        <v>0</v>
      </c>
      <c r="K7045">
        <v>0</v>
      </c>
      <c r="L7045" t="s">
        <v>73</v>
      </c>
      <c r="M7045" t="s">
        <v>190</v>
      </c>
      <c r="N7045" t="s">
        <v>57</v>
      </c>
    </row>
    <row r="7046" spans="1:14" x14ac:dyDescent="0.25">
      <c r="A7046">
        <v>329816</v>
      </c>
      <c r="B7046" t="s">
        <v>86</v>
      </c>
      <c r="C7046" t="s">
        <v>43</v>
      </c>
      <c r="D7046" s="8">
        <v>41228</v>
      </c>
      <c r="E7046" t="s">
        <v>83</v>
      </c>
      <c r="F7046">
        <v>1925</v>
      </c>
      <c r="G7046" t="s">
        <v>8</v>
      </c>
      <c r="H7046" t="s">
        <v>2</v>
      </c>
      <c r="I7046">
        <v>50</v>
      </c>
      <c r="J7046">
        <v>130</v>
      </c>
      <c r="K7046">
        <v>0</v>
      </c>
      <c r="L7046" t="s">
        <v>55</v>
      </c>
      <c r="M7046" t="s">
        <v>238</v>
      </c>
      <c r="N7046" t="s">
        <v>57</v>
      </c>
    </row>
    <row r="7047" spans="1:14" x14ac:dyDescent="0.25">
      <c r="A7047">
        <v>329821</v>
      </c>
      <c r="B7047" t="s">
        <v>138</v>
      </c>
      <c r="C7047" t="s">
        <v>43</v>
      </c>
      <c r="D7047" s="8">
        <v>41229</v>
      </c>
      <c r="E7047" t="s">
        <v>53</v>
      </c>
      <c r="F7047">
        <v>1100</v>
      </c>
      <c r="G7047" t="s">
        <v>729</v>
      </c>
      <c r="H7047" t="s">
        <v>2</v>
      </c>
      <c r="J7047">
        <v>140</v>
      </c>
      <c r="L7047" t="s">
        <v>55</v>
      </c>
      <c r="M7047" t="s">
        <v>51</v>
      </c>
      <c r="N7047" t="s">
        <v>57</v>
      </c>
    </row>
    <row r="7048" spans="1:14" x14ac:dyDescent="0.25">
      <c r="A7048">
        <v>329835</v>
      </c>
      <c r="B7048" t="s">
        <v>42</v>
      </c>
      <c r="C7048" t="s">
        <v>43</v>
      </c>
      <c r="D7048" s="8">
        <v>41215</v>
      </c>
      <c r="E7048" t="s">
        <v>53</v>
      </c>
      <c r="F7048">
        <v>1000</v>
      </c>
      <c r="G7048" t="s">
        <v>12</v>
      </c>
      <c r="H7048" t="s">
        <v>3</v>
      </c>
      <c r="I7048">
        <v>0</v>
      </c>
      <c r="J7048">
        <v>100</v>
      </c>
      <c r="K7048">
        <v>0</v>
      </c>
      <c r="L7048" t="s">
        <v>84</v>
      </c>
      <c r="M7048" t="s">
        <v>50</v>
      </c>
      <c r="N7048" t="s">
        <v>57</v>
      </c>
    </row>
    <row r="7049" spans="1:14" x14ac:dyDescent="0.25">
      <c r="A7049">
        <v>329840</v>
      </c>
      <c r="B7049" t="s">
        <v>127</v>
      </c>
      <c r="C7049" t="s">
        <v>71</v>
      </c>
      <c r="D7049" s="8">
        <v>41229</v>
      </c>
      <c r="E7049" t="s">
        <v>53</v>
      </c>
      <c r="F7049">
        <v>1310</v>
      </c>
      <c r="G7049" t="s">
        <v>201</v>
      </c>
      <c r="H7049" t="s">
        <v>3</v>
      </c>
      <c r="I7049">
        <v>780</v>
      </c>
      <c r="J7049">
        <v>100</v>
      </c>
      <c r="K7049">
        <v>1</v>
      </c>
      <c r="L7049" t="s">
        <v>55</v>
      </c>
      <c r="M7049" t="s">
        <v>132</v>
      </c>
      <c r="N7049" t="s">
        <v>57</v>
      </c>
    </row>
    <row r="7050" spans="1:14" x14ac:dyDescent="0.25">
      <c r="A7050">
        <v>329847</v>
      </c>
      <c r="B7050" t="s">
        <v>230</v>
      </c>
      <c r="C7050" t="s">
        <v>71</v>
      </c>
      <c r="D7050" s="8">
        <v>41230</v>
      </c>
      <c r="E7050" t="s">
        <v>53</v>
      </c>
      <c r="F7050">
        <v>1118</v>
      </c>
      <c r="G7050" t="s">
        <v>484</v>
      </c>
      <c r="H7050" t="s">
        <v>3</v>
      </c>
      <c r="I7050">
        <v>900</v>
      </c>
      <c r="J7050">
        <v>100</v>
      </c>
      <c r="L7050" t="s">
        <v>55</v>
      </c>
      <c r="M7050" t="s">
        <v>391</v>
      </c>
      <c r="N7050" t="s">
        <v>57</v>
      </c>
    </row>
    <row r="7051" spans="1:14" x14ac:dyDescent="0.25">
      <c r="A7051">
        <v>329851</v>
      </c>
      <c r="B7051" t="s">
        <v>110</v>
      </c>
      <c r="C7051" t="s">
        <v>43</v>
      </c>
      <c r="D7051" s="8">
        <v>41230</v>
      </c>
      <c r="E7051" t="s">
        <v>53</v>
      </c>
      <c r="F7051">
        <v>1305</v>
      </c>
      <c r="G7051" t="s">
        <v>11</v>
      </c>
      <c r="H7051" t="s">
        <v>3</v>
      </c>
      <c r="I7051">
        <v>500</v>
      </c>
      <c r="L7051" t="s">
        <v>64</v>
      </c>
      <c r="M7051" t="s">
        <v>56</v>
      </c>
      <c r="N7051" t="s">
        <v>57</v>
      </c>
    </row>
    <row r="7052" spans="1:14" x14ac:dyDescent="0.25">
      <c r="A7052">
        <v>329855</v>
      </c>
      <c r="B7052" t="s">
        <v>78</v>
      </c>
      <c r="C7052" t="s">
        <v>43</v>
      </c>
      <c r="D7052" s="8">
        <v>41232</v>
      </c>
      <c r="E7052" t="s">
        <v>53</v>
      </c>
      <c r="F7052">
        <v>1500</v>
      </c>
      <c r="G7052" t="s">
        <v>8</v>
      </c>
      <c r="H7052" t="s">
        <v>2</v>
      </c>
      <c r="I7052">
        <v>200</v>
      </c>
      <c r="K7052">
        <v>0</v>
      </c>
      <c r="L7052" t="s">
        <v>64</v>
      </c>
      <c r="M7052" t="s">
        <v>68</v>
      </c>
    </row>
    <row r="7053" spans="1:14" x14ac:dyDescent="0.25">
      <c r="A7053">
        <v>329857</v>
      </c>
      <c r="B7053" t="s">
        <v>101</v>
      </c>
      <c r="C7053" t="s">
        <v>43</v>
      </c>
      <c r="D7053" s="8">
        <v>41232</v>
      </c>
      <c r="E7053" t="s">
        <v>53</v>
      </c>
      <c r="F7053">
        <v>1014</v>
      </c>
      <c r="G7053" t="s">
        <v>7</v>
      </c>
      <c r="H7053" t="s">
        <v>2</v>
      </c>
      <c r="I7053">
        <v>0</v>
      </c>
      <c r="K7053">
        <v>0</v>
      </c>
      <c r="L7053" t="s">
        <v>84</v>
      </c>
      <c r="M7053" t="s">
        <v>118</v>
      </c>
      <c r="N7053" t="s">
        <v>57</v>
      </c>
    </row>
    <row r="7054" spans="1:14" x14ac:dyDescent="0.25">
      <c r="A7054">
        <v>329859</v>
      </c>
      <c r="B7054" t="s">
        <v>42</v>
      </c>
      <c r="C7054" t="s">
        <v>43</v>
      </c>
      <c r="D7054" s="8">
        <v>41231</v>
      </c>
      <c r="E7054" t="s">
        <v>53</v>
      </c>
      <c r="F7054">
        <v>730</v>
      </c>
      <c r="G7054" t="s">
        <v>22</v>
      </c>
      <c r="H7054" t="s">
        <v>4</v>
      </c>
      <c r="I7054">
        <v>0</v>
      </c>
      <c r="K7054">
        <v>0</v>
      </c>
      <c r="L7054" t="s">
        <v>73</v>
      </c>
      <c r="M7054" t="s">
        <v>184</v>
      </c>
      <c r="N7054" t="s">
        <v>57</v>
      </c>
    </row>
    <row r="7055" spans="1:14" x14ac:dyDescent="0.25">
      <c r="A7055">
        <v>329865</v>
      </c>
      <c r="B7055" t="s">
        <v>124</v>
      </c>
      <c r="C7055" t="s">
        <v>43</v>
      </c>
      <c r="D7055" s="8">
        <v>41236</v>
      </c>
      <c r="E7055" t="s">
        <v>53</v>
      </c>
      <c r="G7055" t="s">
        <v>404</v>
      </c>
      <c r="H7055" t="s">
        <v>3</v>
      </c>
      <c r="L7055" t="s">
        <v>64</v>
      </c>
      <c r="M7055" t="s">
        <v>67</v>
      </c>
    </row>
    <row r="7056" spans="1:14" x14ac:dyDescent="0.25">
      <c r="A7056">
        <v>329866</v>
      </c>
      <c r="B7056" t="s">
        <v>42</v>
      </c>
      <c r="C7056" t="s">
        <v>43</v>
      </c>
      <c r="D7056" s="8">
        <v>41235</v>
      </c>
      <c r="E7056" t="s">
        <v>53</v>
      </c>
      <c r="F7056">
        <v>1130</v>
      </c>
      <c r="G7056" t="s">
        <v>9</v>
      </c>
      <c r="H7056" t="s">
        <v>2</v>
      </c>
      <c r="I7056">
        <v>0</v>
      </c>
      <c r="J7056">
        <v>90</v>
      </c>
      <c r="K7056">
        <v>0</v>
      </c>
      <c r="L7056" t="s">
        <v>84</v>
      </c>
      <c r="M7056" t="s">
        <v>56</v>
      </c>
      <c r="N7056" t="s">
        <v>57</v>
      </c>
    </row>
    <row r="7057" spans="1:14" x14ac:dyDescent="0.25">
      <c r="A7057">
        <v>329871</v>
      </c>
      <c r="B7057" t="s">
        <v>78</v>
      </c>
      <c r="C7057" t="s">
        <v>43</v>
      </c>
      <c r="D7057" s="8">
        <v>41234</v>
      </c>
      <c r="E7057" t="s">
        <v>83</v>
      </c>
      <c r="F7057">
        <v>2049</v>
      </c>
      <c r="G7057" t="s">
        <v>7</v>
      </c>
      <c r="H7057" t="s">
        <v>2</v>
      </c>
      <c r="I7057">
        <v>0</v>
      </c>
      <c r="K7057">
        <v>0</v>
      </c>
      <c r="L7057" t="s">
        <v>73</v>
      </c>
      <c r="M7057" t="s">
        <v>238</v>
      </c>
      <c r="N7057" t="s">
        <v>57</v>
      </c>
    </row>
    <row r="7058" spans="1:14" x14ac:dyDescent="0.25">
      <c r="A7058">
        <v>329877</v>
      </c>
      <c r="B7058" t="s">
        <v>78</v>
      </c>
      <c r="C7058" t="s">
        <v>43</v>
      </c>
      <c r="D7058" s="8">
        <v>41240</v>
      </c>
      <c r="E7058" t="s">
        <v>53</v>
      </c>
      <c r="F7058">
        <v>830</v>
      </c>
      <c r="G7058" t="s">
        <v>19</v>
      </c>
      <c r="H7058" t="s">
        <v>4</v>
      </c>
      <c r="I7058">
        <v>0</v>
      </c>
      <c r="J7058">
        <v>155</v>
      </c>
      <c r="K7058">
        <v>0</v>
      </c>
      <c r="L7058" t="s">
        <v>73</v>
      </c>
      <c r="M7058" t="s">
        <v>125</v>
      </c>
      <c r="N7058" t="s">
        <v>57</v>
      </c>
    </row>
    <row r="7059" spans="1:14" x14ac:dyDescent="0.25">
      <c r="A7059">
        <v>329878</v>
      </c>
      <c r="B7059" t="s">
        <v>252</v>
      </c>
      <c r="C7059" t="s">
        <v>71</v>
      </c>
      <c r="D7059" s="8">
        <v>41237</v>
      </c>
      <c r="E7059" t="s">
        <v>83</v>
      </c>
      <c r="F7059">
        <v>1745</v>
      </c>
      <c r="G7059" t="s">
        <v>454</v>
      </c>
      <c r="H7059" t="s">
        <v>2</v>
      </c>
      <c r="I7059">
        <v>600</v>
      </c>
      <c r="J7059">
        <v>100</v>
      </c>
      <c r="L7059" t="s">
        <v>55</v>
      </c>
      <c r="M7059" t="s">
        <v>46</v>
      </c>
      <c r="N7059" t="s">
        <v>57</v>
      </c>
    </row>
    <row r="7060" spans="1:14" x14ac:dyDescent="0.25">
      <c r="A7060">
        <v>329879</v>
      </c>
      <c r="B7060" t="s">
        <v>42</v>
      </c>
      <c r="C7060" t="s">
        <v>43</v>
      </c>
      <c r="D7060" s="8">
        <v>41237</v>
      </c>
      <c r="E7060" t="s">
        <v>83</v>
      </c>
      <c r="F7060">
        <v>1755</v>
      </c>
      <c r="G7060" t="s">
        <v>6</v>
      </c>
      <c r="H7060" t="s">
        <v>2</v>
      </c>
      <c r="I7060">
        <v>1200</v>
      </c>
      <c r="J7060">
        <v>190</v>
      </c>
      <c r="K7060">
        <v>4</v>
      </c>
      <c r="L7060" t="s">
        <v>55</v>
      </c>
      <c r="M7060" t="s">
        <v>112</v>
      </c>
      <c r="N7060" t="s">
        <v>57</v>
      </c>
    </row>
    <row r="7061" spans="1:14" x14ac:dyDescent="0.25">
      <c r="A7061">
        <v>329881</v>
      </c>
      <c r="B7061" t="s">
        <v>230</v>
      </c>
      <c r="C7061" t="s">
        <v>71</v>
      </c>
      <c r="D7061" s="8">
        <v>41238</v>
      </c>
      <c r="E7061" t="s">
        <v>53</v>
      </c>
      <c r="F7061">
        <v>1530</v>
      </c>
      <c r="G7061" t="s">
        <v>289</v>
      </c>
      <c r="H7061" t="s">
        <v>3</v>
      </c>
      <c r="I7061">
        <v>0</v>
      </c>
      <c r="J7061">
        <v>50</v>
      </c>
      <c r="K7061">
        <v>0</v>
      </c>
      <c r="L7061" t="s">
        <v>73</v>
      </c>
      <c r="M7061" t="s">
        <v>140</v>
      </c>
      <c r="N7061" t="s">
        <v>57</v>
      </c>
    </row>
    <row r="7062" spans="1:14" x14ac:dyDescent="0.25">
      <c r="A7062">
        <v>329882</v>
      </c>
      <c r="B7062" t="s">
        <v>92</v>
      </c>
      <c r="C7062" t="s">
        <v>43</v>
      </c>
      <c r="D7062" s="8">
        <v>41239</v>
      </c>
      <c r="E7062" t="s">
        <v>44</v>
      </c>
      <c r="F7062">
        <v>635</v>
      </c>
      <c r="G7062" t="s">
        <v>12</v>
      </c>
      <c r="H7062" t="s">
        <v>3</v>
      </c>
      <c r="I7062">
        <v>1000</v>
      </c>
      <c r="J7062">
        <v>200</v>
      </c>
      <c r="L7062" t="s">
        <v>64</v>
      </c>
      <c r="M7062" t="s">
        <v>457</v>
      </c>
      <c r="N7062" t="s">
        <v>57</v>
      </c>
    </row>
    <row r="7063" spans="1:14" x14ac:dyDescent="0.25">
      <c r="A7063">
        <v>329883</v>
      </c>
      <c r="B7063" t="s">
        <v>292</v>
      </c>
      <c r="C7063" t="s">
        <v>71</v>
      </c>
      <c r="D7063" s="8">
        <v>41239</v>
      </c>
      <c r="E7063" t="s">
        <v>53</v>
      </c>
      <c r="F7063">
        <v>1420</v>
      </c>
      <c r="G7063" t="s">
        <v>108</v>
      </c>
      <c r="H7063" t="s">
        <v>2</v>
      </c>
      <c r="I7063">
        <v>85</v>
      </c>
      <c r="J7063">
        <v>40</v>
      </c>
      <c r="K7063">
        <v>0</v>
      </c>
      <c r="L7063" t="s">
        <v>64</v>
      </c>
      <c r="M7063" t="s">
        <v>118</v>
      </c>
      <c r="N7063" t="s">
        <v>57</v>
      </c>
    </row>
    <row r="7064" spans="1:14" x14ac:dyDescent="0.25">
      <c r="A7064">
        <v>329884</v>
      </c>
      <c r="B7064" t="s">
        <v>110</v>
      </c>
      <c r="C7064" t="s">
        <v>43</v>
      </c>
      <c r="D7064" s="8">
        <v>41239</v>
      </c>
      <c r="E7064" t="s">
        <v>53</v>
      </c>
      <c r="F7064">
        <v>1117</v>
      </c>
      <c r="G7064" t="s">
        <v>14</v>
      </c>
      <c r="H7064" t="s">
        <v>3</v>
      </c>
      <c r="I7064">
        <v>100</v>
      </c>
      <c r="J7064">
        <v>130</v>
      </c>
      <c r="L7064" t="s">
        <v>55</v>
      </c>
      <c r="M7064" t="s">
        <v>56</v>
      </c>
      <c r="N7064" t="s">
        <v>57</v>
      </c>
    </row>
    <row r="7065" spans="1:14" x14ac:dyDescent="0.25">
      <c r="A7065">
        <v>329887</v>
      </c>
      <c r="B7065" t="s">
        <v>361</v>
      </c>
      <c r="C7065" t="s">
        <v>43</v>
      </c>
      <c r="D7065" s="8">
        <v>41243</v>
      </c>
      <c r="E7065" t="s">
        <v>53</v>
      </c>
      <c r="F7065">
        <v>744</v>
      </c>
      <c r="G7065" t="s">
        <v>325</v>
      </c>
      <c r="H7065" t="s">
        <v>2</v>
      </c>
      <c r="I7065">
        <v>0</v>
      </c>
      <c r="K7065">
        <v>0</v>
      </c>
      <c r="L7065" t="s">
        <v>73</v>
      </c>
      <c r="M7065" t="s">
        <v>446</v>
      </c>
      <c r="N7065" t="s">
        <v>61</v>
      </c>
    </row>
    <row r="7066" spans="1:14" x14ac:dyDescent="0.25">
      <c r="A7066">
        <v>329888</v>
      </c>
      <c r="B7066" t="s">
        <v>157</v>
      </c>
      <c r="C7066" t="s">
        <v>71</v>
      </c>
      <c r="D7066" s="8">
        <v>41216</v>
      </c>
      <c r="E7066" t="s">
        <v>53</v>
      </c>
      <c r="F7066">
        <v>1345</v>
      </c>
      <c r="G7066" t="s">
        <v>730</v>
      </c>
      <c r="H7066" t="s">
        <v>3</v>
      </c>
      <c r="I7066">
        <v>10</v>
      </c>
      <c r="J7066">
        <v>70</v>
      </c>
      <c r="K7066">
        <v>0</v>
      </c>
      <c r="M7066" t="s">
        <v>56</v>
      </c>
      <c r="N7066" t="s">
        <v>57</v>
      </c>
    </row>
    <row r="7067" spans="1:14" x14ac:dyDescent="0.25">
      <c r="A7067">
        <v>329891</v>
      </c>
      <c r="B7067" t="s">
        <v>157</v>
      </c>
      <c r="C7067" t="s">
        <v>71</v>
      </c>
      <c r="D7067" s="8">
        <v>41217</v>
      </c>
      <c r="E7067" t="s">
        <v>53</v>
      </c>
      <c r="F7067">
        <v>1220</v>
      </c>
      <c r="G7067" t="s">
        <v>135</v>
      </c>
      <c r="H7067" t="s">
        <v>3</v>
      </c>
      <c r="I7067">
        <v>500</v>
      </c>
      <c r="J7067">
        <v>75</v>
      </c>
      <c r="K7067">
        <v>1</v>
      </c>
      <c r="L7067" t="s">
        <v>55</v>
      </c>
      <c r="M7067" t="s">
        <v>183</v>
      </c>
      <c r="N7067" t="s">
        <v>57</v>
      </c>
    </row>
    <row r="7068" spans="1:14" x14ac:dyDescent="0.25">
      <c r="A7068">
        <v>329895</v>
      </c>
      <c r="B7068" t="s">
        <v>363</v>
      </c>
      <c r="D7068" s="8">
        <v>41214</v>
      </c>
      <c r="E7068" t="s">
        <v>107</v>
      </c>
      <c r="F7068">
        <v>1715</v>
      </c>
      <c r="G7068" t="s">
        <v>731</v>
      </c>
      <c r="H7068" t="s">
        <v>3</v>
      </c>
      <c r="I7068">
        <v>50</v>
      </c>
      <c r="K7068">
        <v>0</v>
      </c>
      <c r="L7068" t="s">
        <v>64</v>
      </c>
      <c r="M7068" t="s">
        <v>74</v>
      </c>
      <c r="N7068" t="s">
        <v>57</v>
      </c>
    </row>
    <row r="7069" spans="1:14" x14ac:dyDescent="0.25">
      <c r="A7069">
        <v>329901</v>
      </c>
      <c r="B7069" t="s">
        <v>719</v>
      </c>
      <c r="C7069" t="s">
        <v>43</v>
      </c>
      <c r="D7069" s="8">
        <v>41214</v>
      </c>
      <c r="E7069" t="s">
        <v>53</v>
      </c>
      <c r="F7069">
        <v>1125</v>
      </c>
      <c r="G7069" t="s">
        <v>143</v>
      </c>
      <c r="H7069" t="s">
        <v>3</v>
      </c>
      <c r="I7069">
        <v>0</v>
      </c>
      <c r="J7069">
        <v>100</v>
      </c>
      <c r="K7069">
        <v>0</v>
      </c>
      <c r="L7069" t="s">
        <v>73</v>
      </c>
      <c r="M7069" t="s">
        <v>50</v>
      </c>
      <c r="N7069" t="s">
        <v>57</v>
      </c>
    </row>
    <row r="7070" spans="1:14" x14ac:dyDescent="0.25">
      <c r="A7070">
        <v>329903</v>
      </c>
      <c r="B7070" t="s">
        <v>144</v>
      </c>
      <c r="C7070" t="s">
        <v>43</v>
      </c>
      <c r="D7070" s="8">
        <v>41214</v>
      </c>
      <c r="E7070" t="s">
        <v>83</v>
      </c>
      <c r="G7070" t="s">
        <v>20</v>
      </c>
      <c r="H7070" t="s">
        <v>4</v>
      </c>
      <c r="I7070">
        <v>0</v>
      </c>
      <c r="K7070">
        <v>0</v>
      </c>
      <c r="L7070" t="s">
        <v>73</v>
      </c>
      <c r="M7070" t="s">
        <v>184</v>
      </c>
    </row>
    <row r="7071" spans="1:14" x14ac:dyDescent="0.25">
      <c r="A7071">
        <v>329905</v>
      </c>
      <c r="B7071" t="s">
        <v>303</v>
      </c>
      <c r="C7071" t="s">
        <v>71</v>
      </c>
      <c r="D7071" s="8">
        <v>41214</v>
      </c>
      <c r="E7071" t="s">
        <v>44</v>
      </c>
      <c r="F7071">
        <v>714</v>
      </c>
      <c r="G7071" t="s">
        <v>607</v>
      </c>
      <c r="H7071" t="s">
        <v>2</v>
      </c>
      <c r="I7071">
        <v>2000</v>
      </c>
      <c r="J7071">
        <v>140</v>
      </c>
      <c r="K7071">
        <v>7</v>
      </c>
      <c r="L7071" t="s">
        <v>55</v>
      </c>
      <c r="M7071" t="s">
        <v>103</v>
      </c>
      <c r="N7071" t="s">
        <v>61</v>
      </c>
    </row>
    <row r="7072" spans="1:14" x14ac:dyDescent="0.25">
      <c r="A7072">
        <v>329907</v>
      </c>
      <c r="B7072" t="s">
        <v>58</v>
      </c>
      <c r="C7072" t="s">
        <v>43</v>
      </c>
      <c r="D7072" s="8">
        <v>41214</v>
      </c>
      <c r="E7072" t="s">
        <v>53</v>
      </c>
      <c r="F7072">
        <v>1406</v>
      </c>
      <c r="G7072" t="s">
        <v>8</v>
      </c>
      <c r="H7072" t="s">
        <v>2</v>
      </c>
      <c r="I7072">
        <v>0</v>
      </c>
      <c r="K7072">
        <v>0</v>
      </c>
      <c r="L7072" t="s">
        <v>73</v>
      </c>
      <c r="M7072" t="s">
        <v>137</v>
      </c>
    </row>
    <row r="7073" spans="1:14" x14ac:dyDescent="0.25">
      <c r="A7073">
        <v>329911</v>
      </c>
      <c r="B7073" t="s">
        <v>86</v>
      </c>
      <c r="C7073" t="s">
        <v>43</v>
      </c>
      <c r="D7073" s="8">
        <v>41214</v>
      </c>
      <c r="E7073" t="s">
        <v>53</v>
      </c>
      <c r="F7073">
        <v>1658</v>
      </c>
      <c r="G7073" t="s">
        <v>7</v>
      </c>
      <c r="H7073" t="s">
        <v>2</v>
      </c>
      <c r="I7073">
        <v>1500</v>
      </c>
      <c r="J7073">
        <v>160</v>
      </c>
      <c r="K7073">
        <v>5</v>
      </c>
      <c r="L7073" t="s">
        <v>55</v>
      </c>
      <c r="M7073" t="s">
        <v>81</v>
      </c>
      <c r="N7073" t="s">
        <v>57</v>
      </c>
    </row>
    <row r="7074" spans="1:14" x14ac:dyDescent="0.25">
      <c r="A7074">
        <v>329916</v>
      </c>
      <c r="B7074" t="s">
        <v>411</v>
      </c>
      <c r="C7074" t="s">
        <v>43</v>
      </c>
      <c r="D7074" s="8">
        <v>41215</v>
      </c>
      <c r="E7074" t="s">
        <v>53</v>
      </c>
      <c r="F7074">
        <v>1345</v>
      </c>
      <c r="G7074" t="s">
        <v>15</v>
      </c>
      <c r="H7074" t="s">
        <v>3</v>
      </c>
      <c r="I7074">
        <v>1300</v>
      </c>
      <c r="L7074" t="s">
        <v>55</v>
      </c>
      <c r="M7074" t="s">
        <v>238</v>
      </c>
    </row>
    <row r="7075" spans="1:14" x14ac:dyDescent="0.25">
      <c r="A7075">
        <v>329922</v>
      </c>
      <c r="B7075" t="s">
        <v>650</v>
      </c>
      <c r="C7075" t="s">
        <v>335</v>
      </c>
      <c r="D7075" s="8">
        <v>41215</v>
      </c>
      <c r="E7075" t="s">
        <v>53</v>
      </c>
      <c r="F7075">
        <v>1330</v>
      </c>
      <c r="G7075" t="s">
        <v>415</v>
      </c>
      <c r="H7075" t="s">
        <v>3</v>
      </c>
      <c r="I7075">
        <v>500</v>
      </c>
      <c r="J7075">
        <v>120</v>
      </c>
      <c r="L7075" t="s">
        <v>64</v>
      </c>
      <c r="M7075" t="s">
        <v>400</v>
      </c>
      <c r="N7075" t="s">
        <v>57</v>
      </c>
    </row>
    <row r="7076" spans="1:14" x14ac:dyDescent="0.25">
      <c r="A7076">
        <v>329925</v>
      </c>
      <c r="B7076" t="s">
        <v>88</v>
      </c>
      <c r="C7076" t="s">
        <v>43</v>
      </c>
      <c r="D7076" s="8">
        <v>41215</v>
      </c>
      <c r="E7076" t="s">
        <v>53</v>
      </c>
      <c r="F7076">
        <v>1435</v>
      </c>
      <c r="G7076" t="s">
        <v>7</v>
      </c>
      <c r="H7076" t="s">
        <v>2</v>
      </c>
      <c r="I7076">
        <v>15</v>
      </c>
      <c r="K7076">
        <v>0</v>
      </c>
      <c r="L7076" t="s">
        <v>55</v>
      </c>
      <c r="M7076" t="s">
        <v>132</v>
      </c>
      <c r="N7076" t="s">
        <v>57</v>
      </c>
    </row>
    <row r="7077" spans="1:14" x14ac:dyDescent="0.25">
      <c r="A7077">
        <v>329933</v>
      </c>
      <c r="B7077" t="s">
        <v>86</v>
      </c>
      <c r="C7077" t="s">
        <v>43</v>
      </c>
      <c r="D7077" s="8">
        <v>41215</v>
      </c>
      <c r="E7077" t="s">
        <v>53</v>
      </c>
      <c r="F7077">
        <v>830</v>
      </c>
      <c r="G7077" t="s">
        <v>8</v>
      </c>
      <c r="H7077" t="s">
        <v>2</v>
      </c>
      <c r="I7077">
        <v>0</v>
      </c>
      <c r="K7077">
        <v>0</v>
      </c>
      <c r="L7077" t="s">
        <v>73</v>
      </c>
      <c r="M7077" t="s">
        <v>238</v>
      </c>
    </row>
    <row r="7078" spans="1:14" x14ac:dyDescent="0.25">
      <c r="A7078">
        <v>329937</v>
      </c>
      <c r="B7078" t="s">
        <v>157</v>
      </c>
      <c r="C7078" t="s">
        <v>71</v>
      </c>
      <c r="D7078" s="8">
        <v>41215</v>
      </c>
      <c r="E7078" t="s">
        <v>107</v>
      </c>
      <c r="F7078">
        <v>1812</v>
      </c>
      <c r="G7078" t="s">
        <v>59</v>
      </c>
      <c r="H7078" t="s">
        <v>2</v>
      </c>
      <c r="L7078" t="s">
        <v>55</v>
      </c>
      <c r="M7078" t="s">
        <v>137</v>
      </c>
      <c r="N7078" t="s">
        <v>57</v>
      </c>
    </row>
    <row r="7079" spans="1:14" x14ac:dyDescent="0.25">
      <c r="A7079">
        <v>329939</v>
      </c>
      <c r="B7079" t="s">
        <v>263</v>
      </c>
      <c r="C7079" t="s">
        <v>43</v>
      </c>
      <c r="D7079" s="8">
        <v>41221</v>
      </c>
      <c r="E7079" t="s">
        <v>53</v>
      </c>
      <c r="F7079">
        <v>1117</v>
      </c>
      <c r="G7079" t="s">
        <v>11</v>
      </c>
      <c r="H7079" t="s">
        <v>3</v>
      </c>
      <c r="I7079">
        <v>1700</v>
      </c>
      <c r="J7079">
        <v>150</v>
      </c>
      <c r="K7079">
        <v>2</v>
      </c>
      <c r="L7079" t="s">
        <v>64</v>
      </c>
      <c r="M7079" t="s">
        <v>46</v>
      </c>
      <c r="N7079" t="s">
        <v>57</v>
      </c>
    </row>
    <row r="7080" spans="1:14" x14ac:dyDescent="0.25">
      <c r="A7080">
        <v>329942</v>
      </c>
      <c r="B7080" t="s">
        <v>127</v>
      </c>
      <c r="C7080" t="s">
        <v>71</v>
      </c>
      <c r="D7080" s="8">
        <v>41221</v>
      </c>
      <c r="E7080" t="s">
        <v>53</v>
      </c>
      <c r="F7080">
        <v>1250</v>
      </c>
      <c r="G7080" t="s">
        <v>659</v>
      </c>
      <c r="H7080" t="s">
        <v>3</v>
      </c>
      <c r="I7080">
        <v>250</v>
      </c>
      <c r="J7080">
        <v>70</v>
      </c>
      <c r="L7080" t="s">
        <v>55</v>
      </c>
      <c r="M7080" t="s">
        <v>46</v>
      </c>
      <c r="N7080" t="s">
        <v>57</v>
      </c>
    </row>
    <row r="7081" spans="1:14" x14ac:dyDescent="0.25">
      <c r="A7081">
        <v>329943</v>
      </c>
      <c r="B7081" t="s">
        <v>230</v>
      </c>
      <c r="C7081" t="s">
        <v>71</v>
      </c>
      <c r="D7081" s="8">
        <v>41221</v>
      </c>
      <c r="E7081" t="s">
        <v>53</v>
      </c>
      <c r="F7081">
        <v>1545</v>
      </c>
      <c r="G7081" t="s">
        <v>659</v>
      </c>
      <c r="H7081" t="s">
        <v>3</v>
      </c>
      <c r="I7081">
        <v>300</v>
      </c>
      <c r="J7081">
        <v>75</v>
      </c>
      <c r="L7081" t="s">
        <v>64</v>
      </c>
      <c r="M7081" t="s">
        <v>56</v>
      </c>
      <c r="N7081" t="s">
        <v>57</v>
      </c>
    </row>
    <row r="7082" spans="1:14" x14ac:dyDescent="0.25">
      <c r="A7082">
        <v>329946</v>
      </c>
      <c r="B7082" t="s">
        <v>58</v>
      </c>
      <c r="C7082" t="s">
        <v>43</v>
      </c>
      <c r="D7082" s="8">
        <v>41221</v>
      </c>
      <c r="E7082" t="s">
        <v>107</v>
      </c>
      <c r="F7082">
        <v>1816</v>
      </c>
      <c r="G7082" t="s">
        <v>429</v>
      </c>
      <c r="H7082" t="s">
        <v>2</v>
      </c>
      <c r="I7082">
        <v>0</v>
      </c>
      <c r="K7082">
        <v>0</v>
      </c>
      <c r="L7082" t="s">
        <v>84</v>
      </c>
      <c r="M7082" t="s">
        <v>238</v>
      </c>
    </row>
    <row r="7083" spans="1:14" x14ac:dyDescent="0.25">
      <c r="A7083">
        <v>329961</v>
      </c>
      <c r="B7083" t="s">
        <v>92</v>
      </c>
      <c r="C7083" t="s">
        <v>43</v>
      </c>
      <c r="D7083" s="8">
        <v>41227</v>
      </c>
      <c r="E7083" t="s">
        <v>53</v>
      </c>
      <c r="F7083">
        <v>1442</v>
      </c>
      <c r="G7083" t="s">
        <v>14</v>
      </c>
      <c r="H7083" t="s">
        <v>3</v>
      </c>
      <c r="I7083">
        <v>200</v>
      </c>
      <c r="J7083">
        <v>134</v>
      </c>
      <c r="L7083" t="s">
        <v>55</v>
      </c>
      <c r="M7083" t="s">
        <v>56</v>
      </c>
      <c r="N7083" t="s">
        <v>57</v>
      </c>
    </row>
    <row r="7084" spans="1:14" x14ac:dyDescent="0.25">
      <c r="A7084">
        <v>329966</v>
      </c>
      <c r="B7084" t="s">
        <v>88</v>
      </c>
      <c r="C7084" t="s">
        <v>43</v>
      </c>
      <c r="D7084" s="8">
        <v>41227</v>
      </c>
      <c r="E7084" t="s">
        <v>83</v>
      </c>
      <c r="F7084">
        <v>1845</v>
      </c>
      <c r="G7084" t="s">
        <v>6</v>
      </c>
      <c r="H7084" t="s">
        <v>2</v>
      </c>
      <c r="I7084">
        <v>500</v>
      </c>
      <c r="J7084">
        <v>124</v>
      </c>
      <c r="L7084" t="s">
        <v>55</v>
      </c>
      <c r="M7084" t="s">
        <v>351</v>
      </c>
      <c r="N7084" t="s">
        <v>57</v>
      </c>
    </row>
    <row r="7085" spans="1:14" x14ac:dyDescent="0.25">
      <c r="A7085">
        <v>329969</v>
      </c>
      <c r="B7085" t="s">
        <v>63</v>
      </c>
      <c r="C7085" t="s">
        <v>43</v>
      </c>
      <c r="D7085" s="8">
        <v>41227</v>
      </c>
      <c r="E7085" t="s">
        <v>53</v>
      </c>
      <c r="F7085">
        <v>1517</v>
      </c>
      <c r="G7085" t="s">
        <v>250</v>
      </c>
      <c r="H7085" t="s">
        <v>4</v>
      </c>
      <c r="I7085">
        <v>0</v>
      </c>
      <c r="J7085">
        <v>100</v>
      </c>
      <c r="K7085">
        <v>0</v>
      </c>
      <c r="L7085" t="s">
        <v>73</v>
      </c>
      <c r="M7085" t="s">
        <v>56</v>
      </c>
      <c r="N7085" t="s">
        <v>57</v>
      </c>
    </row>
    <row r="7086" spans="1:14" x14ac:dyDescent="0.25">
      <c r="A7086">
        <v>329971</v>
      </c>
      <c r="B7086" t="s">
        <v>42</v>
      </c>
      <c r="C7086" t="s">
        <v>43</v>
      </c>
      <c r="D7086" s="8">
        <v>41222</v>
      </c>
      <c r="E7086" t="s">
        <v>53</v>
      </c>
      <c r="F7086">
        <v>1245</v>
      </c>
      <c r="G7086" t="s">
        <v>11</v>
      </c>
      <c r="H7086" t="s">
        <v>3</v>
      </c>
      <c r="I7086">
        <v>300</v>
      </c>
      <c r="J7086">
        <v>135</v>
      </c>
      <c r="K7086">
        <v>1</v>
      </c>
      <c r="L7086" t="s">
        <v>55</v>
      </c>
      <c r="M7086" t="s">
        <v>56</v>
      </c>
      <c r="N7086" t="s">
        <v>57</v>
      </c>
    </row>
    <row r="7087" spans="1:14" x14ac:dyDescent="0.25">
      <c r="A7087">
        <v>329973</v>
      </c>
      <c r="B7087" t="s">
        <v>42</v>
      </c>
      <c r="C7087" t="s">
        <v>43</v>
      </c>
      <c r="D7087" s="8">
        <v>41222</v>
      </c>
      <c r="E7087" t="s">
        <v>53</v>
      </c>
      <c r="F7087">
        <v>1020</v>
      </c>
      <c r="G7087" t="s">
        <v>10</v>
      </c>
      <c r="H7087" t="s">
        <v>2</v>
      </c>
      <c r="I7087">
        <v>0</v>
      </c>
      <c r="J7087">
        <v>80</v>
      </c>
      <c r="K7087">
        <v>0</v>
      </c>
      <c r="L7087" t="s">
        <v>84</v>
      </c>
      <c r="M7087" t="s">
        <v>46</v>
      </c>
      <c r="N7087" t="s">
        <v>57</v>
      </c>
    </row>
    <row r="7088" spans="1:14" x14ac:dyDescent="0.25">
      <c r="A7088">
        <v>329974</v>
      </c>
      <c r="B7088" t="s">
        <v>62</v>
      </c>
      <c r="C7088" t="s">
        <v>43</v>
      </c>
      <c r="D7088" s="8">
        <v>41222</v>
      </c>
      <c r="E7088" t="s">
        <v>53</v>
      </c>
      <c r="F7088">
        <v>1251</v>
      </c>
      <c r="G7088" t="s">
        <v>12</v>
      </c>
      <c r="H7088" t="s">
        <v>3</v>
      </c>
      <c r="I7088">
        <v>0</v>
      </c>
      <c r="K7088">
        <v>0</v>
      </c>
      <c r="L7088" t="s">
        <v>73</v>
      </c>
      <c r="M7088" t="s">
        <v>60</v>
      </c>
      <c r="N7088" t="s">
        <v>57</v>
      </c>
    </row>
    <row r="7089" spans="1:14" x14ac:dyDescent="0.25">
      <c r="A7089">
        <v>329975</v>
      </c>
      <c r="B7089" t="s">
        <v>220</v>
      </c>
      <c r="C7089" t="s">
        <v>43</v>
      </c>
      <c r="D7089" s="8">
        <v>41225</v>
      </c>
      <c r="E7089" t="s">
        <v>83</v>
      </c>
      <c r="F7089">
        <v>1910</v>
      </c>
      <c r="G7089" t="s">
        <v>22</v>
      </c>
      <c r="H7089" t="s">
        <v>4</v>
      </c>
      <c r="I7089">
        <v>2500</v>
      </c>
      <c r="J7089">
        <v>160</v>
      </c>
      <c r="L7089" t="s">
        <v>55</v>
      </c>
      <c r="M7089" t="s">
        <v>46</v>
      </c>
      <c r="N7089" t="s">
        <v>57</v>
      </c>
    </row>
    <row r="7090" spans="1:14" x14ac:dyDescent="0.25">
      <c r="A7090">
        <v>329976</v>
      </c>
      <c r="B7090" t="s">
        <v>680</v>
      </c>
      <c r="C7090" t="s">
        <v>71</v>
      </c>
      <c r="D7090" s="8">
        <v>41225</v>
      </c>
      <c r="E7090" t="s">
        <v>83</v>
      </c>
      <c r="F7090">
        <v>2103</v>
      </c>
      <c r="G7090" t="s">
        <v>293</v>
      </c>
      <c r="H7090" t="s">
        <v>3</v>
      </c>
      <c r="I7090">
        <v>3</v>
      </c>
      <c r="K7090">
        <v>0</v>
      </c>
      <c r="L7090" t="s">
        <v>249</v>
      </c>
      <c r="M7090" t="s">
        <v>56</v>
      </c>
    </row>
    <row r="7091" spans="1:14" x14ac:dyDescent="0.25">
      <c r="A7091">
        <v>329979</v>
      </c>
      <c r="B7091" t="s">
        <v>127</v>
      </c>
      <c r="C7091" t="s">
        <v>71</v>
      </c>
      <c r="D7091" s="8">
        <v>41225</v>
      </c>
      <c r="E7091" t="s">
        <v>53</v>
      </c>
      <c r="F7091">
        <v>800</v>
      </c>
      <c r="G7091" t="s">
        <v>49</v>
      </c>
      <c r="H7091" t="s">
        <v>3</v>
      </c>
      <c r="I7091">
        <v>0</v>
      </c>
      <c r="J7091">
        <v>55</v>
      </c>
      <c r="K7091">
        <v>0</v>
      </c>
      <c r="L7091" t="s">
        <v>73</v>
      </c>
      <c r="M7091" t="s">
        <v>51</v>
      </c>
      <c r="N7091" t="s">
        <v>57</v>
      </c>
    </row>
    <row r="7092" spans="1:14" x14ac:dyDescent="0.25">
      <c r="A7092">
        <v>329983</v>
      </c>
      <c r="B7092" t="s">
        <v>518</v>
      </c>
      <c r="C7092" t="s">
        <v>71</v>
      </c>
      <c r="D7092" s="8">
        <v>41225</v>
      </c>
      <c r="E7092" t="s">
        <v>44</v>
      </c>
      <c r="F7092">
        <v>730</v>
      </c>
      <c r="G7092" t="s">
        <v>324</v>
      </c>
      <c r="H7092" t="s">
        <v>4</v>
      </c>
      <c r="I7092">
        <v>0</v>
      </c>
      <c r="K7092">
        <v>0</v>
      </c>
      <c r="L7092" t="s">
        <v>84</v>
      </c>
      <c r="M7092" t="s">
        <v>51</v>
      </c>
    </row>
    <row r="7093" spans="1:14" x14ac:dyDescent="0.25">
      <c r="A7093">
        <v>330000</v>
      </c>
      <c r="B7093" t="s">
        <v>127</v>
      </c>
      <c r="C7093" t="s">
        <v>71</v>
      </c>
      <c r="D7093" s="8">
        <v>41228</v>
      </c>
      <c r="E7093" t="s">
        <v>53</v>
      </c>
      <c r="F7093">
        <v>1115</v>
      </c>
      <c r="G7093" t="s">
        <v>289</v>
      </c>
      <c r="H7093" t="s">
        <v>3</v>
      </c>
      <c r="I7093">
        <v>0</v>
      </c>
      <c r="K7093">
        <v>0</v>
      </c>
      <c r="L7093" t="s">
        <v>73</v>
      </c>
      <c r="M7093" t="s">
        <v>140</v>
      </c>
    </row>
    <row r="7094" spans="1:14" x14ac:dyDescent="0.25">
      <c r="A7094">
        <v>330002</v>
      </c>
      <c r="B7094" t="s">
        <v>230</v>
      </c>
      <c r="C7094" t="s">
        <v>71</v>
      </c>
      <c r="D7094" s="8">
        <v>41228</v>
      </c>
      <c r="E7094" t="s">
        <v>53</v>
      </c>
      <c r="F7094">
        <v>1253</v>
      </c>
      <c r="G7094" t="s">
        <v>207</v>
      </c>
      <c r="H7094" t="s">
        <v>2</v>
      </c>
      <c r="L7094" t="s">
        <v>55</v>
      </c>
      <c r="M7094" t="s">
        <v>238</v>
      </c>
    </row>
    <row r="7095" spans="1:14" x14ac:dyDescent="0.25">
      <c r="A7095">
        <v>330005</v>
      </c>
      <c r="B7095" t="s">
        <v>88</v>
      </c>
      <c r="C7095" t="s">
        <v>43</v>
      </c>
      <c r="D7095" s="8">
        <v>41228</v>
      </c>
      <c r="E7095" t="s">
        <v>53</v>
      </c>
      <c r="F7095">
        <v>1345</v>
      </c>
      <c r="G7095" t="s">
        <v>59</v>
      </c>
      <c r="H7095" t="s">
        <v>2</v>
      </c>
      <c r="K7095">
        <v>0</v>
      </c>
      <c r="L7095" t="s">
        <v>64</v>
      </c>
      <c r="M7095" t="s">
        <v>137</v>
      </c>
      <c r="N7095" t="s">
        <v>57</v>
      </c>
    </row>
    <row r="7096" spans="1:14" x14ac:dyDescent="0.25">
      <c r="A7096">
        <v>330007</v>
      </c>
      <c r="B7096" t="s">
        <v>63</v>
      </c>
      <c r="C7096" t="s">
        <v>43</v>
      </c>
      <c r="D7096" s="8">
        <v>41228</v>
      </c>
      <c r="E7096" t="s">
        <v>83</v>
      </c>
      <c r="F7096">
        <v>2030</v>
      </c>
      <c r="G7096" t="s">
        <v>20</v>
      </c>
      <c r="H7096" t="s">
        <v>4</v>
      </c>
      <c r="I7096">
        <v>500</v>
      </c>
      <c r="J7096">
        <v>142</v>
      </c>
      <c r="K7096">
        <v>2</v>
      </c>
      <c r="L7096" t="s">
        <v>55</v>
      </c>
      <c r="M7096" t="s">
        <v>46</v>
      </c>
      <c r="N7096" t="s">
        <v>57</v>
      </c>
    </row>
    <row r="7097" spans="1:14" x14ac:dyDescent="0.25">
      <c r="A7097">
        <v>330019</v>
      </c>
      <c r="B7097" t="s">
        <v>42</v>
      </c>
      <c r="C7097" t="s">
        <v>43</v>
      </c>
      <c r="D7097" s="8">
        <v>41226</v>
      </c>
      <c r="E7097" t="s">
        <v>53</v>
      </c>
      <c r="F7097">
        <v>1505</v>
      </c>
      <c r="G7097" t="s">
        <v>11</v>
      </c>
      <c r="H7097" t="s">
        <v>3</v>
      </c>
      <c r="I7097">
        <v>0</v>
      </c>
      <c r="J7097">
        <v>60</v>
      </c>
      <c r="K7097">
        <v>0</v>
      </c>
      <c r="L7097" t="s">
        <v>84</v>
      </c>
      <c r="M7097" t="s">
        <v>56</v>
      </c>
      <c r="N7097" t="s">
        <v>57</v>
      </c>
    </row>
    <row r="7098" spans="1:14" x14ac:dyDescent="0.25">
      <c r="A7098">
        <v>330037</v>
      </c>
      <c r="B7098" t="s">
        <v>452</v>
      </c>
      <c r="C7098" t="s">
        <v>106</v>
      </c>
      <c r="D7098" s="8">
        <v>41234</v>
      </c>
      <c r="E7098" t="s">
        <v>53</v>
      </c>
      <c r="F7098">
        <v>1027</v>
      </c>
      <c r="G7098" t="s">
        <v>404</v>
      </c>
      <c r="H7098" t="s">
        <v>3</v>
      </c>
      <c r="I7098">
        <v>100</v>
      </c>
      <c r="J7098">
        <v>90</v>
      </c>
      <c r="K7098">
        <v>0</v>
      </c>
      <c r="L7098" t="s">
        <v>64</v>
      </c>
      <c r="M7098" t="s">
        <v>732</v>
      </c>
      <c r="N7098" t="s">
        <v>57</v>
      </c>
    </row>
    <row r="7099" spans="1:14" x14ac:dyDescent="0.25">
      <c r="A7099">
        <v>330042</v>
      </c>
      <c r="B7099" t="s">
        <v>63</v>
      </c>
      <c r="C7099" t="s">
        <v>43</v>
      </c>
      <c r="D7099" s="8">
        <v>41234</v>
      </c>
      <c r="G7099" t="s">
        <v>13</v>
      </c>
      <c r="H7099" t="s">
        <v>3</v>
      </c>
      <c r="I7099">
        <v>10</v>
      </c>
      <c r="J7099">
        <v>150</v>
      </c>
      <c r="K7099">
        <v>0</v>
      </c>
      <c r="L7099" t="s">
        <v>64</v>
      </c>
      <c r="M7099" t="s">
        <v>56</v>
      </c>
      <c r="N7099" t="s">
        <v>57</v>
      </c>
    </row>
    <row r="7100" spans="1:14" x14ac:dyDescent="0.25">
      <c r="A7100">
        <v>330044</v>
      </c>
      <c r="B7100" t="s">
        <v>78</v>
      </c>
      <c r="C7100" t="s">
        <v>43</v>
      </c>
      <c r="D7100" s="8">
        <v>41231</v>
      </c>
      <c r="E7100" t="s">
        <v>53</v>
      </c>
      <c r="F7100">
        <v>1258</v>
      </c>
      <c r="G7100" t="s">
        <v>6</v>
      </c>
      <c r="H7100" t="s">
        <v>2</v>
      </c>
      <c r="I7100">
        <v>0</v>
      </c>
      <c r="K7100">
        <v>0</v>
      </c>
      <c r="L7100" t="s">
        <v>84</v>
      </c>
      <c r="M7100" t="s">
        <v>238</v>
      </c>
    </row>
    <row r="7101" spans="1:14" x14ac:dyDescent="0.25">
      <c r="A7101">
        <v>330047</v>
      </c>
      <c r="B7101" t="s">
        <v>48</v>
      </c>
      <c r="D7101" s="8">
        <v>41239</v>
      </c>
      <c r="G7101" t="s">
        <v>117</v>
      </c>
      <c r="H7101" t="s">
        <v>2</v>
      </c>
      <c r="K7101">
        <v>0</v>
      </c>
      <c r="M7101" t="s">
        <v>280</v>
      </c>
    </row>
    <row r="7102" spans="1:14" x14ac:dyDescent="0.25">
      <c r="A7102">
        <v>330051</v>
      </c>
      <c r="B7102" t="s">
        <v>48</v>
      </c>
      <c r="D7102" s="8">
        <v>41240</v>
      </c>
      <c r="G7102" t="s">
        <v>168</v>
      </c>
      <c r="H7102" t="s">
        <v>4</v>
      </c>
      <c r="K7102">
        <v>0</v>
      </c>
      <c r="M7102" t="s">
        <v>733</v>
      </c>
    </row>
    <row r="7103" spans="1:14" x14ac:dyDescent="0.25">
      <c r="A7103">
        <v>330055</v>
      </c>
      <c r="B7103" t="s">
        <v>48</v>
      </c>
      <c r="D7103" s="8">
        <v>41241</v>
      </c>
      <c r="G7103" t="s">
        <v>135</v>
      </c>
      <c r="H7103" t="s">
        <v>3</v>
      </c>
      <c r="K7103">
        <v>0</v>
      </c>
      <c r="M7103" t="s">
        <v>50</v>
      </c>
    </row>
    <row r="7104" spans="1:14" x14ac:dyDescent="0.25">
      <c r="A7104">
        <v>330056</v>
      </c>
      <c r="B7104" t="s">
        <v>48</v>
      </c>
      <c r="D7104" s="8">
        <v>41241</v>
      </c>
      <c r="G7104" t="s">
        <v>9</v>
      </c>
      <c r="H7104" t="s">
        <v>2</v>
      </c>
      <c r="K7104">
        <v>0</v>
      </c>
      <c r="M7104" t="s">
        <v>99</v>
      </c>
    </row>
    <row r="7105" spans="1:14" x14ac:dyDescent="0.25">
      <c r="A7105">
        <v>330057</v>
      </c>
      <c r="B7105" t="s">
        <v>48</v>
      </c>
      <c r="D7105" s="8">
        <v>41242</v>
      </c>
      <c r="G7105" t="s">
        <v>7</v>
      </c>
      <c r="H7105" t="s">
        <v>2</v>
      </c>
      <c r="K7105">
        <v>0</v>
      </c>
      <c r="M7105" t="s">
        <v>118</v>
      </c>
    </row>
    <row r="7106" spans="1:14" x14ac:dyDescent="0.25">
      <c r="A7106">
        <v>330066</v>
      </c>
      <c r="B7106" t="s">
        <v>48</v>
      </c>
      <c r="D7106" s="8">
        <v>41242</v>
      </c>
      <c r="G7106" t="s">
        <v>10</v>
      </c>
      <c r="H7106" t="s">
        <v>2</v>
      </c>
      <c r="K7106">
        <v>0</v>
      </c>
      <c r="M7106" t="s">
        <v>137</v>
      </c>
    </row>
    <row r="7107" spans="1:14" x14ac:dyDescent="0.25">
      <c r="A7107">
        <v>330068</v>
      </c>
      <c r="B7107" t="s">
        <v>48</v>
      </c>
      <c r="D7107" s="8">
        <v>41243</v>
      </c>
      <c r="G7107" t="s">
        <v>7</v>
      </c>
      <c r="H7107" t="s">
        <v>2</v>
      </c>
      <c r="K7107">
        <v>0</v>
      </c>
      <c r="M7107" t="s">
        <v>574</v>
      </c>
    </row>
    <row r="7108" spans="1:14" x14ac:dyDescent="0.25">
      <c r="A7108">
        <v>330077</v>
      </c>
      <c r="B7108" t="s">
        <v>92</v>
      </c>
      <c r="C7108" t="s">
        <v>43</v>
      </c>
      <c r="D7108" s="8">
        <v>41231</v>
      </c>
      <c r="G7108" t="s">
        <v>8</v>
      </c>
      <c r="H7108" t="s">
        <v>2</v>
      </c>
      <c r="L7108" t="s">
        <v>64</v>
      </c>
      <c r="M7108" t="s">
        <v>56</v>
      </c>
      <c r="N7108" t="s">
        <v>57</v>
      </c>
    </row>
    <row r="7109" spans="1:14" x14ac:dyDescent="0.25">
      <c r="A7109">
        <v>330079</v>
      </c>
      <c r="B7109" t="s">
        <v>42</v>
      </c>
      <c r="C7109" t="s">
        <v>43</v>
      </c>
      <c r="D7109" s="8">
        <v>41235</v>
      </c>
      <c r="E7109" t="s">
        <v>53</v>
      </c>
      <c r="F7109">
        <v>1640</v>
      </c>
      <c r="G7109" t="s">
        <v>179</v>
      </c>
      <c r="H7109" t="s">
        <v>2</v>
      </c>
      <c r="I7109">
        <v>4000</v>
      </c>
      <c r="J7109">
        <v>190</v>
      </c>
      <c r="K7109">
        <v>4</v>
      </c>
      <c r="L7109" t="s">
        <v>55</v>
      </c>
      <c r="M7109" t="s">
        <v>46</v>
      </c>
      <c r="N7109" t="s">
        <v>57</v>
      </c>
    </row>
    <row r="7110" spans="1:14" x14ac:dyDescent="0.25">
      <c r="A7110">
        <v>330081</v>
      </c>
      <c r="B7110" t="s">
        <v>42</v>
      </c>
      <c r="C7110" t="s">
        <v>43</v>
      </c>
      <c r="D7110" s="8">
        <v>41235</v>
      </c>
      <c r="E7110" t="s">
        <v>83</v>
      </c>
      <c r="F7110">
        <v>1739</v>
      </c>
      <c r="G7110" t="s">
        <v>360</v>
      </c>
      <c r="H7110" t="s">
        <v>3</v>
      </c>
      <c r="I7110">
        <v>100</v>
      </c>
      <c r="J7110">
        <v>150</v>
      </c>
      <c r="L7110" t="s">
        <v>64</v>
      </c>
      <c r="M7110" t="s">
        <v>46</v>
      </c>
      <c r="N7110" t="s">
        <v>57</v>
      </c>
    </row>
    <row r="7111" spans="1:14" x14ac:dyDescent="0.25">
      <c r="A7111">
        <v>330084</v>
      </c>
      <c r="B7111" t="s">
        <v>78</v>
      </c>
      <c r="C7111" t="s">
        <v>43</v>
      </c>
      <c r="D7111" s="8">
        <v>41236</v>
      </c>
      <c r="E7111" t="s">
        <v>83</v>
      </c>
      <c r="F7111">
        <v>1850</v>
      </c>
      <c r="G7111" t="s">
        <v>19</v>
      </c>
      <c r="H7111" t="s">
        <v>4</v>
      </c>
      <c r="I7111">
        <v>3000</v>
      </c>
      <c r="J7111">
        <v>180</v>
      </c>
      <c r="K7111">
        <v>10</v>
      </c>
      <c r="L7111" t="s">
        <v>55</v>
      </c>
      <c r="M7111" t="s">
        <v>46</v>
      </c>
      <c r="N7111" t="s">
        <v>57</v>
      </c>
    </row>
    <row r="7112" spans="1:14" x14ac:dyDescent="0.25">
      <c r="A7112">
        <v>330089</v>
      </c>
      <c r="B7112" t="s">
        <v>155</v>
      </c>
      <c r="C7112" t="s">
        <v>71</v>
      </c>
      <c r="D7112" s="8">
        <v>41218</v>
      </c>
      <c r="E7112" t="s">
        <v>53</v>
      </c>
      <c r="F7112">
        <v>1556</v>
      </c>
      <c r="G7112" t="s">
        <v>404</v>
      </c>
      <c r="H7112" t="s">
        <v>3</v>
      </c>
      <c r="I7112">
        <v>2</v>
      </c>
      <c r="J7112">
        <v>53</v>
      </c>
      <c r="L7112" t="s">
        <v>55</v>
      </c>
      <c r="M7112" t="s">
        <v>56</v>
      </c>
      <c r="N7112" t="s">
        <v>57</v>
      </c>
    </row>
    <row r="7113" spans="1:14" x14ac:dyDescent="0.25">
      <c r="A7113">
        <v>330098</v>
      </c>
      <c r="B7113" t="s">
        <v>264</v>
      </c>
      <c r="C7113" t="s">
        <v>71</v>
      </c>
      <c r="D7113" s="8">
        <v>41237</v>
      </c>
      <c r="E7113" t="s">
        <v>53</v>
      </c>
      <c r="F7113">
        <v>1650</v>
      </c>
      <c r="G7113" t="s">
        <v>117</v>
      </c>
      <c r="H7113" t="s">
        <v>2</v>
      </c>
      <c r="I7113">
        <v>5</v>
      </c>
      <c r="J7113">
        <v>75</v>
      </c>
      <c r="K7113">
        <v>0</v>
      </c>
      <c r="L7113" t="s">
        <v>55</v>
      </c>
      <c r="M7113" t="s">
        <v>332</v>
      </c>
      <c r="N7113" t="s">
        <v>57</v>
      </c>
    </row>
    <row r="7114" spans="1:14" x14ac:dyDescent="0.25">
      <c r="A7114">
        <v>330107</v>
      </c>
      <c r="B7114" t="s">
        <v>230</v>
      </c>
      <c r="C7114" t="s">
        <v>71</v>
      </c>
      <c r="D7114" s="8">
        <v>41238</v>
      </c>
      <c r="E7114" t="s">
        <v>53</v>
      </c>
      <c r="F7114">
        <v>1550</v>
      </c>
      <c r="G7114" t="s">
        <v>289</v>
      </c>
      <c r="H7114" t="s">
        <v>3</v>
      </c>
      <c r="I7114">
        <v>0</v>
      </c>
      <c r="J7114">
        <v>30</v>
      </c>
      <c r="K7114">
        <v>0</v>
      </c>
      <c r="L7114" t="s">
        <v>73</v>
      </c>
      <c r="M7114" t="s">
        <v>56</v>
      </c>
      <c r="N7114" t="s">
        <v>57</v>
      </c>
    </row>
    <row r="7115" spans="1:14" x14ac:dyDescent="0.25">
      <c r="A7115">
        <v>330118</v>
      </c>
      <c r="B7115" t="s">
        <v>42</v>
      </c>
      <c r="C7115" t="s">
        <v>43</v>
      </c>
      <c r="D7115" s="8">
        <v>41239</v>
      </c>
      <c r="E7115" t="s">
        <v>53</v>
      </c>
      <c r="F7115">
        <v>1120</v>
      </c>
      <c r="G7115" t="s">
        <v>9</v>
      </c>
      <c r="H7115" t="s">
        <v>2</v>
      </c>
      <c r="I7115">
        <v>20</v>
      </c>
      <c r="J7115">
        <v>135</v>
      </c>
      <c r="K7115">
        <v>0</v>
      </c>
      <c r="L7115" t="s">
        <v>55</v>
      </c>
      <c r="M7115" t="s">
        <v>56</v>
      </c>
      <c r="N7115" t="s">
        <v>57</v>
      </c>
    </row>
    <row r="7116" spans="1:14" x14ac:dyDescent="0.25">
      <c r="A7116">
        <v>330119</v>
      </c>
      <c r="B7116" t="s">
        <v>122</v>
      </c>
      <c r="C7116" t="s">
        <v>43</v>
      </c>
      <c r="D7116" s="8">
        <v>41239</v>
      </c>
      <c r="E7116" t="s">
        <v>53</v>
      </c>
      <c r="F7116">
        <v>828</v>
      </c>
      <c r="G7116" t="s">
        <v>14</v>
      </c>
      <c r="H7116" t="s">
        <v>3</v>
      </c>
      <c r="I7116">
        <v>500</v>
      </c>
      <c r="J7116">
        <v>150</v>
      </c>
      <c r="L7116" t="s">
        <v>64</v>
      </c>
      <c r="M7116" t="s">
        <v>56</v>
      </c>
    </row>
    <row r="7117" spans="1:14" x14ac:dyDescent="0.25">
      <c r="A7117">
        <v>330121</v>
      </c>
      <c r="B7117" t="s">
        <v>42</v>
      </c>
      <c r="C7117" t="s">
        <v>43</v>
      </c>
      <c r="D7117" s="8">
        <v>41240</v>
      </c>
      <c r="E7117" t="s">
        <v>53</v>
      </c>
      <c r="F7117">
        <v>1107</v>
      </c>
      <c r="G7117" t="s">
        <v>179</v>
      </c>
      <c r="H7117" t="s">
        <v>2</v>
      </c>
      <c r="L7117" t="s">
        <v>64</v>
      </c>
      <c r="M7117" t="s">
        <v>238</v>
      </c>
      <c r="N7117" t="s">
        <v>57</v>
      </c>
    </row>
    <row r="7118" spans="1:14" x14ac:dyDescent="0.25">
      <c r="A7118">
        <v>330126</v>
      </c>
      <c r="B7118" t="s">
        <v>42</v>
      </c>
      <c r="C7118" t="s">
        <v>43</v>
      </c>
      <c r="D7118" s="8">
        <v>41240</v>
      </c>
      <c r="E7118" t="s">
        <v>53</v>
      </c>
      <c r="F7118">
        <v>1520</v>
      </c>
      <c r="G7118" t="s">
        <v>102</v>
      </c>
      <c r="H7118" t="s">
        <v>2</v>
      </c>
      <c r="I7118">
        <v>500</v>
      </c>
      <c r="J7118">
        <v>130</v>
      </c>
      <c r="L7118" t="s">
        <v>55</v>
      </c>
      <c r="M7118" t="s">
        <v>46</v>
      </c>
      <c r="N7118" t="s">
        <v>57</v>
      </c>
    </row>
    <row r="7119" spans="1:14" x14ac:dyDescent="0.25">
      <c r="A7119">
        <v>330131</v>
      </c>
      <c r="B7119" t="s">
        <v>86</v>
      </c>
      <c r="C7119" t="s">
        <v>43</v>
      </c>
      <c r="D7119" s="8">
        <v>41241</v>
      </c>
      <c r="E7119" t="s">
        <v>53</v>
      </c>
      <c r="F7119">
        <v>730</v>
      </c>
      <c r="G7119" t="s">
        <v>8</v>
      </c>
      <c r="H7119" t="s">
        <v>2</v>
      </c>
      <c r="I7119">
        <v>500</v>
      </c>
      <c r="L7119" t="s">
        <v>55</v>
      </c>
      <c r="M7119" t="s">
        <v>56</v>
      </c>
      <c r="N7119" t="s">
        <v>61</v>
      </c>
    </row>
    <row r="7120" spans="1:14" x14ac:dyDescent="0.25">
      <c r="A7120">
        <v>330132</v>
      </c>
      <c r="B7120" t="s">
        <v>86</v>
      </c>
      <c r="C7120" t="s">
        <v>43</v>
      </c>
      <c r="D7120" s="8">
        <v>41241</v>
      </c>
      <c r="E7120" t="s">
        <v>83</v>
      </c>
      <c r="F7120">
        <v>2004</v>
      </c>
      <c r="G7120" t="s">
        <v>10</v>
      </c>
      <c r="H7120" t="s">
        <v>2</v>
      </c>
      <c r="I7120">
        <v>100</v>
      </c>
      <c r="J7120">
        <v>140</v>
      </c>
      <c r="L7120" t="s">
        <v>64</v>
      </c>
      <c r="M7120" t="s">
        <v>46</v>
      </c>
    </row>
    <row r="7121" spans="1:14" x14ac:dyDescent="0.25">
      <c r="A7121">
        <v>330133</v>
      </c>
      <c r="B7121" t="s">
        <v>133</v>
      </c>
      <c r="C7121" t="s">
        <v>43</v>
      </c>
      <c r="D7121" s="8">
        <v>41242</v>
      </c>
      <c r="E7121" t="s">
        <v>53</v>
      </c>
      <c r="F7121">
        <v>945</v>
      </c>
      <c r="G7121" t="s">
        <v>15</v>
      </c>
      <c r="H7121" t="s">
        <v>3</v>
      </c>
      <c r="I7121">
        <v>400</v>
      </c>
      <c r="J7121">
        <v>135</v>
      </c>
      <c r="L7121" t="s">
        <v>55</v>
      </c>
      <c r="M7121" t="s">
        <v>67</v>
      </c>
      <c r="N7121" t="s">
        <v>57</v>
      </c>
    </row>
    <row r="7122" spans="1:14" x14ac:dyDescent="0.25">
      <c r="A7122">
        <v>330134</v>
      </c>
      <c r="B7122" t="s">
        <v>192</v>
      </c>
      <c r="C7122" t="s">
        <v>43</v>
      </c>
      <c r="D7122" s="8">
        <v>41242</v>
      </c>
      <c r="E7122" t="s">
        <v>107</v>
      </c>
      <c r="F7122">
        <v>1735</v>
      </c>
      <c r="G7122" t="s">
        <v>19</v>
      </c>
      <c r="H7122" t="s">
        <v>4</v>
      </c>
      <c r="I7122">
        <v>200</v>
      </c>
      <c r="J7122">
        <v>150</v>
      </c>
      <c r="L7122" t="s">
        <v>64</v>
      </c>
      <c r="M7122" t="s">
        <v>56</v>
      </c>
      <c r="N7122" t="s">
        <v>57</v>
      </c>
    </row>
    <row r="7123" spans="1:14" x14ac:dyDescent="0.25">
      <c r="A7123">
        <v>330137</v>
      </c>
      <c r="B7123" t="s">
        <v>127</v>
      </c>
      <c r="C7123" t="s">
        <v>71</v>
      </c>
      <c r="D7123" s="8">
        <v>41242</v>
      </c>
      <c r="E7123" t="s">
        <v>53</v>
      </c>
      <c r="F7123">
        <v>1630</v>
      </c>
      <c r="G7123" t="s">
        <v>10</v>
      </c>
      <c r="H7123" t="s">
        <v>2</v>
      </c>
      <c r="I7123">
        <v>100</v>
      </c>
      <c r="J7123">
        <v>95</v>
      </c>
      <c r="L7123" t="s">
        <v>55</v>
      </c>
      <c r="M7123" t="s">
        <v>137</v>
      </c>
      <c r="N7123" t="s">
        <v>57</v>
      </c>
    </row>
    <row r="7124" spans="1:14" x14ac:dyDescent="0.25">
      <c r="A7124">
        <v>330141</v>
      </c>
      <c r="B7124" t="s">
        <v>86</v>
      </c>
      <c r="C7124" t="s">
        <v>43</v>
      </c>
      <c r="D7124" s="8">
        <v>41242</v>
      </c>
      <c r="E7124" t="s">
        <v>83</v>
      </c>
      <c r="F7124">
        <v>410</v>
      </c>
      <c r="G7124" t="s">
        <v>13</v>
      </c>
      <c r="H7124" t="s">
        <v>3</v>
      </c>
      <c r="I7124">
        <v>1000</v>
      </c>
      <c r="J7124">
        <v>126</v>
      </c>
      <c r="K7124">
        <v>4</v>
      </c>
      <c r="L7124" t="s">
        <v>55</v>
      </c>
      <c r="M7124" t="s">
        <v>132</v>
      </c>
    </row>
    <row r="7125" spans="1:14" x14ac:dyDescent="0.25">
      <c r="A7125">
        <v>330142</v>
      </c>
      <c r="B7125" t="s">
        <v>62</v>
      </c>
      <c r="C7125" t="s">
        <v>43</v>
      </c>
      <c r="D7125" s="8">
        <v>41242</v>
      </c>
      <c r="E7125" t="s">
        <v>83</v>
      </c>
      <c r="F7125">
        <v>2200</v>
      </c>
      <c r="G7125" t="s">
        <v>10</v>
      </c>
      <c r="H7125" t="s">
        <v>2</v>
      </c>
      <c r="I7125">
        <v>200</v>
      </c>
      <c r="J7125">
        <v>130</v>
      </c>
      <c r="L7125" t="s">
        <v>55</v>
      </c>
      <c r="M7125" t="s">
        <v>56</v>
      </c>
      <c r="N7125" t="s">
        <v>61</v>
      </c>
    </row>
    <row r="7126" spans="1:14" x14ac:dyDescent="0.25">
      <c r="A7126">
        <v>330145</v>
      </c>
      <c r="B7126" t="s">
        <v>220</v>
      </c>
      <c r="C7126" t="s">
        <v>43</v>
      </c>
      <c r="D7126" s="8">
        <v>41243</v>
      </c>
      <c r="E7126" t="s">
        <v>53</v>
      </c>
      <c r="F7126">
        <v>1525</v>
      </c>
      <c r="G7126" t="s">
        <v>168</v>
      </c>
      <c r="H7126" t="s">
        <v>4</v>
      </c>
      <c r="I7126">
        <v>0</v>
      </c>
      <c r="K7126">
        <v>0</v>
      </c>
      <c r="L7126" t="s">
        <v>84</v>
      </c>
      <c r="M7126" t="s">
        <v>539</v>
      </c>
      <c r="N7126" t="s">
        <v>57</v>
      </c>
    </row>
    <row r="7127" spans="1:14" x14ac:dyDescent="0.25">
      <c r="A7127">
        <v>330146</v>
      </c>
      <c r="B7127" t="s">
        <v>405</v>
      </c>
      <c r="C7127" t="s">
        <v>43</v>
      </c>
      <c r="D7127" s="8">
        <v>41243</v>
      </c>
      <c r="E7127" t="s">
        <v>53</v>
      </c>
      <c r="F7127">
        <v>1420</v>
      </c>
      <c r="G7127" t="s">
        <v>20</v>
      </c>
      <c r="H7127" t="s">
        <v>4</v>
      </c>
      <c r="I7127">
        <v>500</v>
      </c>
      <c r="K7127">
        <v>2</v>
      </c>
      <c r="L7127" t="s">
        <v>55</v>
      </c>
      <c r="M7127" t="s">
        <v>148</v>
      </c>
      <c r="N7127" t="s">
        <v>57</v>
      </c>
    </row>
    <row r="7128" spans="1:14" x14ac:dyDescent="0.25">
      <c r="A7128">
        <v>330147</v>
      </c>
      <c r="B7128" t="s">
        <v>144</v>
      </c>
      <c r="C7128" t="s">
        <v>43</v>
      </c>
      <c r="D7128" s="8">
        <v>41243</v>
      </c>
      <c r="E7128" t="s">
        <v>83</v>
      </c>
      <c r="F7128">
        <v>1910</v>
      </c>
      <c r="G7128" t="s">
        <v>20</v>
      </c>
      <c r="H7128" t="s">
        <v>4</v>
      </c>
      <c r="I7128">
        <v>500</v>
      </c>
      <c r="K7128">
        <v>2</v>
      </c>
      <c r="L7128" t="s">
        <v>55</v>
      </c>
      <c r="M7128" t="s">
        <v>56</v>
      </c>
      <c r="N7128" t="s">
        <v>57</v>
      </c>
    </row>
    <row r="7129" spans="1:14" x14ac:dyDescent="0.25">
      <c r="A7129">
        <v>330150</v>
      </c>
      <c r="B7129" t="s">
        <v>48</v>
      </c>
      <c r="D7129" s="8">
        <v>41223</v>
      </c>
      <c r="G7129" t="s">
        <v>9</v>
      </c>
      <c r="H7129" t="s">
        <v>2</v>
      </c>
      <c r="K7129">
        <v>0</v>
      </c>
      <c r="M7129" t="s">
        <v>118</v>
      </c>
    </row>
    <row r="7130" spans="1:14" x14ac:dyDescent="0.25">
      <c r="A7130">
        <v>330156</v>
      </c>
      <c r="B7130" t="s">
        <v>48</v>
      </c>
      <c r="D7130" s="8">
        <v>41225</v>
      </c>
      <c r="G7130" t="s">
        <v>20</v>
      </c>
      <c r="H7130" t="s">
        <v>4</v>
      </c>
      <c r="K7130">
        <v>0</v>
      </c>
      <c r="M7130" t="s">
        <v>77</v>
      </c>
    </row>
    <row r="7131" spans="1:14" x14ac:dyDescent="0.25">
      <c r="A7131">
        <v>330160</v>
      </c>
      <c r="B7131" t="s">
        <v>48</v>
      </c>
      <c r="D7131" s="8">
        <v>41225</v>
      </c>
      <c r="G7131" t="s">
        <v>289</v>
      </c>
      <c r="H7131" t="s">
        <v>3</v>
      </c>
      <c r="K7131">
        <v>0</v>
      </c>
      <c r="M7131" t="s">
        <v>140</v>
      </c>
    </row>
    <row r="7132" spans="1:14" x14ac:dyDescent="0.25">
      <c r="A7132">
        <v>330161</v>
      </c>
      <c r="B7132" t="s">
        <v>48</v>
      </c>
      <c r="D7132" s="8">
        <v>41225</v>
      </c>
      <c r="G7132" t="s">
        <v>7</v>
      </c>
      <c r="H7132" t="s">
        <v>2</v>
      </c>
      <c r="K7132">
        <v>0</v>
      </c>
      <c r="M7132" t="s">
        <v>282</v>
      </c>
    </row>
    <row r="7133" spans="1:14" x14ac:dyDescent="0.25">
      <c r="A7133">
        <v>330164</v>
      </c>
      <c r="B7133" t="s">
        <v>48</v>
      </c>
      <c r="D7133" s="8">
        <v>41226</v>
      </c>
      <c r="G7133" t="s">
        <v>7</v>
      </c>
      <c r="H7133" t="s">
        <v>2</v>
      </c>
      <c r="K7133">
        <v>0</v>
      </c>
      <c r="M7133" t="s">
        <v>99</v>
      </c>
    </row>
    <row r="7134" spans="1:14" x14ac:dyDescent="0.25">
      <c r="A7134">
        <v>330165</v>
      </c>
      <c r="B7134" t="s">
        <v>48</v>
      </c>
      <c r="D7134" s="8">
        <v>41226</v>
      </c>
      <c r="G7134" t="s">
        <v>164</v>
      </c>
      <c r="H7134" t="s">
        <v>4</v>
      </c>
      <c r="K7134">
        <v>0</v>
      </c>
      <c r="M7134" t="s">
        <v>125</v>
      </c>
    </row>
    <row r="7135" spans="1:14" x14ac:dyDescent="0.25">
      <c r="A7135">
        <v>330168</v>
      </c>
      <c r="B7135" t="s">
        <v>48</v>
      </c>
      <c r="D7135" s="8">
        <v>41227</v>
      </c>
      <c r="G7135" t="s">
        <v>102</v>
      </c>
      <c r="H7135" t="s">
        <v>2</v>
      </c>
      <c r="K7135">
        <v>0</v>
      </c>
      <c r="M7135" t="s">
        <v>60</v>
      </c>
    </row>
    <row r="7136" spans="1:14" x14ac:dyDescent="0.25">
      <c r="A7136">
        <v>330175</v>
      </c>
      <c r="B7136" t="s">
        <v>48</v>
      </c>
      <c r="D7136" s="8">
        <v>41229</v>
      </c>
      <c r="G7136" t="s">
        <v>10</v>
      </c>
      <c r="H7136" t="s">
        <v>2</v>
      </c>
      <c r="K7136">
        <v>0</v>
      </c>
      <c r="M7136" t="s">
        <v>126</v>
      </c>
    </row>
    <row r="7137" spans="1:13" x14ac:dyDescent="0.25">
      <c r="A7137">
        <v>330176</v>
      </c>
      <c r="B7137" t="s">
        <v>48</v>
      </c>
      <c r="D7137" s="8">
        <v>41230</v>
      </c>
      <c r="G7137" t="s">
        <v>324</v>
      </c>
      <c r="H7137" t="s">
        <v>4</v>
      </c>
      <c r="K7137">
        <v>0</v>
      </c>
      <c r="M7137" t="s">
        <v>87</v>
      </c>
    </row>
    <row r="7138" spans="1:13" x14ac:dyDescent="0.25">
      <c r="A7138">
        <v>330177</v>
      </c>
      <c r="B7138" t="s">
        <v>48</v>
      </c>
      <c r="D7138" s="8">
        <v>41230</v>
      </c>
      <c r="G7138" t="s">
        <v>66</v>
      </c>
      <c r="H7138" t="s">
        <v>4</v>
      </c>
      <c r="K7138">
        <v>0</v>
      </c>
      <c r="M7138" t="s">
        <v>81</v>
      </c>
    </row>
    <row r="7139" spans="1:13" x14ac:dyDescent="0.25">
      <c r="A7139">
        <v>330181</v>
      </c>
      <c r="B7139" t="s">
        <v>48</v>
      </c>
      <c r="D7139" s="8">
        <v>41231</v>
      </c>
      <c r="G7139" t="s">
        <v>12</v>
      </c>
      <c r="H7139" t="s">
        <v>3</v>
      </c>
      <c r="K7139">
        <v>0</v>
      </c>
      <c r="M7139" t="s">
        <v>50</v>
      </c>
    </row>
    <row r="7140" spans="1:13" x14ac:dyDescent="0.25">
      <c r="A7140">
        <v>330183</v>
      </c>
      <c r="B7140" t="s">
        <v>48</v>
      </c>
      <c r="D7140" s="8">
        <v>41231</v>
      </c>
      <c r="G7140" t="s">
        <v>93</v>
      </c>
      <c r="H7140" t="s">
        <v>2</v>
      </c>
      <c r="K7140">
        <v>0</v>
      </c>
      <c r="M7140" t="s">
        <v>99</v>
      </c>
    </row>
    <row r="7141" spans="1:13" x14ac:dyDescent="0.25">
      <c r="A7141">
        <v>330184</v>
      </c>
      <c r="B7141" t="s">
        <v>48</v>
      </c>
      <c r="D7141" s="8">
        <v>41231</v>
      </c>
      <c r="G7141" t="s">
        <v>100</v>
      </c>
      <c r="H7141" t="s">
        <v>3</v>
      </c>
      <c r="K7141">
        <v>0</v>
      </c>
      <c r="M7141" t="s">
        <v>51</v>
      </c>
    </row>
    <row r="7142" spans="1:13" x14ac:dyDescent="0.25">
      <c r="A7142">
        <v>330186</v>
      </c>
      <c r="B7142" t="s">
        <v>48</v>
      </c>
      <c r="D7142" s="8">
        <v>41232</v>
      </c>
      <c r="G7142" t="s">
        <v>114</v>
      </c>
      <c r="H7142" t="s">
        <v>3</v>
      </c>
      <c r="K7142">
        <v>0</v>
      </c>
      <c r="M7142" t="s">
        <v>51</v>
      </c>
    </row>
    <row r="7143" spans="1:13" x14ac:dyDescent="0.25">
      <c r="A7143">
        <v>330187</v>
      </c>
      <c r="B7143" t="s">
        <v>48</v>
      </c>
      <c r="D7143" s="8">
        <v>41232</v>
      </c>
      <c r="G7143" t="s">
        <v>102</v>
      </c>
      <c r="H7143" t="s">
        <v>2</v>
      </c>
      <c r="K7143">
        <v>0</v>
      </c>
      <c r="M7143" t="s">
        <v>74</v>
      </c>
    </row>
    <row r="7144" spans="1:13" x14ac:dyDescent="0.25">
      <c r="A7144">
        <v>330190</v>
      </c>
      <c r="B7144" t="s">
        <v>48</v>
      </c>
      <c r="D7144" s="8">
        <v>41233</v>
      </c>
      <c r="G7144" t="s">
        <v>12</v>
      </c>
      <c r="H7144" t="s">
        <v>3</v>
      </c>
      <c r="K7144">
        <v>0</v>
      </c>
      <c r="M7144" t="s">
        <v>123</v>
      </c>
    </row>
    <row r="7145" spans="1:13" x14ac:dyDescent="0.25">
      <c r="A7145">
        <v>330191</v>
      </c>
      <c r="B7145" t="s">
        <v>48</v>
      </c>
      <c r="D7145" s="8">
        <v>41233</v>
      </c>
      <c r="G7145" t="s">
        <v>7</v>
      </c>
      <c r="H7145" t="s">
        <v>2</v>
      </c>
      <c r="K7145">
        <v>0</v>
      </c>
      <c r="M7145" t="s">
        <v>153</v>
      </c>
    </row>
    <row r="7146" spans="1:13" x14ac:dyDescent="0.25">
      <c r="A7146">
        <v>330195</v>
      </c>
      <c r="B7146" t="s">
        <v>48</v>
      </c>
      <c r="D7146" s="8">
        <v>41234</v>
      </c>
      <c r="G7146" t="s">
        <v>114</v>
      </c>
      <c r="H7146" t="s">
        <v>3</v>
      </c>
      <c r="K7146">
        <v>0</v>
      </c>
      <c r="M7146" t="s">
        <v>60</v>
      </c>
    </row>
    <row r="7147" spans="1:13" x14ac:dyDescent="0.25">
      <c r="A7147">
        <v>330199</v>
      </c>
      <c r="B7147" t="s">
        <v>48</v>
      </c>
      <c r="D7147" s="8">
        <v>41234</v>
      </c>
      <c r="G7147" t="s">
        <v>6</v>
      </c>
      <c r="H7147" t="s">
        <v>2</v>
      </c>
      <c r="K7147">
        <v>0</v>
      </c>
      <c r="M7147" t="s">
        <v>423</v>
      </c>
    </row>
    <row r="7148" spans="1:13" x14ac:dyDescent="0.25">
      <c r="A7148">
        <v>330202</v>
      </c>
      <c r="B7148" t="s">
        <v>48</v>
      </c>
      <c r="D7148" s="8">
        <v>41235</v>
      </c>
      <c r="G7148" t="s">
        <v>114</v>
      </c>
      <c r="H7148" t="s">
        <v>3</v>
      </c>
      <c r="K7148">
        <v>0</v>
      </c>
      <c r="M7148" t="s">
        <v>60</v>
      </c>
    </row>
    <row r="7149" spans="1:13" x14ac:dyDescent="0.25">
      <c r="A7149">
        <v>330205</v>
      </c>
      <c r="B7149" t="s">
        <v>48</v>
      </c>
      <c r="D7149" s="8">
        <v>41236</v>
      </c>
      <c r="G7149" t="s">
        <v>20</v>
      </c>
      <c r="H7149" t="s">
        <v>4</v>
      </c>
      <c r="K7149">
        <v>0</v>
      </c>
      <c r="M7149" t="s">
        <v>77</v>
      </c>
    </row>
    <row r="7150" spans="1:13" x14ac:dyDescent="0.25">
      <c r="A7150">
        <v>330210</v>
      </c>
      <c r="B7150" t="s">
        <v>48</v>
      </c>
      <c r="D7150" s="8">
        <v>41237</v>
      </c>
      <c r="G7150" t="s">
        <v>114</v>
      </c>
      <c r="H7150" t="s">
        <v>3</v>
      </c>
      <c r="K7150">
        <v>0</v>
      </c>
      <c r="M7150" t="s">
        <v>50</v>
      </c>
    </row>
    <row r="7151" spans="1:13" x14ac:dyDescent="0.25">
      <c r="A7151">
        <v>330213</v>
      </c>
      <c r="B7151" t="s">
        <v>48</v>
      </c>
      <c r="D7151" s="8">
        <v>41238</v>
      </c>
      <c r="G7151" t="s">
        <v>19</v>
      </c>
      <c r="H7151" t="s">
        <v>4</v>
      </c>
      <c r="K7151">
        <v>0</v>
      </c>
      <c r="M7151" t="s">
        <v>521</v>
      </c>
    </row>
    <row r="7152" spans="1:13" x14ac:dyDescent="0.25">
      <c r="A7152">
        <v>330217</v>
      </c>
      <c r="B7152" t="s">
        <v>48</v>
      </c>
      <c r="D7152" s="8">
        <v>41239</v>
      </c>
      <c r="G7152" t="s">
        <v>289</v>
      </c>
      <c r="H7152" t="s">
        <v>3</v>
      </c>
      <c r="K7152">
        <v>0</v>
      </c>
      <c r="M7152" t="s">
        <v>140</v>
      </c>
    </row>
    <row r="7153" spans="1:14" x14ac:dyDescent="0.25">
      <c r="A7153">
        <v>330226</v>
      </c>
      <c r="B7153" t="s">
        <v>167</v>
      </c>
      <c r="C7153" t="s">
        <v>43</v>
      </c>
      <c r="D7153" s="8">
        <v>41219</v>
      </c>
      <c r="E7153" t="s">
        <v>83</v>
      </c>
      <c r="F7153">
        <v>1923</v>
      </c>
      <c r="G7153" t="s">
        <v>340</v>
      </c>
      <c r="H7153" t="s">
        <v>2</v>
      </c>
      <c r="L7153" t="s">
        <v>55</v>
      </c>
      <c r="M7153" t="s">
        <v>238</v>
      </c>
    </row>
    <row r="7154" spans="1:14" x14ac:dyDescent="0.25">
      <c r="A7154">
        <v>330229</v>
      </c>
      <c r="B7154" t="s">
        <v>302</v>
      </c>
      <c r="C7154" t="s">
        <v>43</v>
      </c>
      <c r="D7154" s="8">
        <v>41219</v>
      </c>
      <c r="E7154" t="s">
        <v>83</v>
      </c>
      <c r="F7154">
        <v>2142</v>
      </c>
      <c r="G7154" t="s">
        <v>94</v>
      </c>
      <c r="H7154" t="s">
        <v>3</v>
      </c>
      <c r="I7154">
        <v>0</v>
      </c>
      <c r="J7154">
        <v>100</v>
      </c>
      <c r="K7154">
        <v>0</v>
      </c>
      <c r="L7154" t="s">
        <v>73</v>
      </c>
      <c r="M7154" t="s">
        <v>56</v>
      </c>
      <c r="N7154" t="s">
        <v>57</v>
      </c>
    </row>
    <row r="7155" spans="1:14" x14ac:dyDescent="0.25">
      <c r="A7155">
        <v>330231</v>
      </c>
      <c r="B7155" t="s">
        <v>435</v>
      </c>
      <c r="C7155" t="s">
        <v>43</v>
      </c>
      <c r="D7155" s="8">
        <v>41219</v>
      </c>
      <c r="E7155" t="s">
        <v>53</v>
      </c>
      <c r="F7155">
        <v>815</v>
      </c>
      <c r="G7155" t="s">
        <v>75</v>
      </c>
      <c r="H7155" t="s">
        <v>4</v>
      </c>
      <c r="I7155">
        <v>500</v>
      </c>
      <c r="J7155">
        <v>170</v>
      </c>
      <c r="L7155" t="s">
        <v>64</v>
      </c>
      <c r="M7155" t="s">
        <v>56</v>
      </c>
      <c r="N7155" t="s">
        <v>57</v>
      </c>
    </row>
    <row r="7156" spans="1:14" x14ac:dyDescent="0.25">
      <c r="A7156">
        <v>330238</v>
      </c>
      <c r="B7156" t="s">
        <v>92</v>
      </c>
      <c r="C7156" t="s">
        <v>43</v>
      </c>
      <c r="D7156" s="8">
        <v>41219</v>
      </c>
      <c r="E7156" t="s">
        <v>53</v>
      </c>
      <c r="F7156">
        <v>1328</v>
      </c>
      <c r="G7156" t="s">
        <v>14</v>
      </c>
      <c r="H7156" t="s">
        <v>3</v>
      </c>
      <c r="I7156">
        <v>20</v>
      </c>
      <c r="J7156">
        <v>140</v>
      </c>
      <c r="K7156">
        <v>0</v>
      </c>
      <c r="L7156" t="s">
        <v>55</v>
      </c>
      <c r="M7156" t="s">
        <v>56</v>
      </c>
      <c r="N7156" t="s">
        <v>219</v>
      </c>
    </row>
    <row r="7157" spans="1:14" x14ac:dyDescent="0.25">
      <c r="A7157">
        <v>330243</v>
      </c>
      <c r="B7157" t="s">
        <v>42</v>
      </c>
      <c r="C7157" t="s">
        <v>43</v>
      </c>
      <c r="D7157" s="8">
        <v>41220</v>
      </c>
      <c r="E7157" t="s">
        <v>53</v>
      </c>
      <c r="F7157">
        <v>1718</v>
      </c>
      <c r="G7157" t="s">
        <v>404</v>
      </c>
      <c r="H7157" t="s">
        <v>3</v>
      </c>
      <c r="I7157">
        <v>100</v>
      </c>
      <c r="J7157">
        <v>140</v>
      </c>
      <c r="K7157">
        <v>0</v>
      </c>
      <c r="L7157" t="s">
        <v>55</v>
      </c>
      <c r="M7157" t="s">
        <v>46</v>
      </c>
      <c r="N7157" t="s">
        <v>57</v>
      </c>
    </row>
    <row r="7158" spans="1:14" x14ac:dyDescent="0.25">
      <c r="A7158">
        <v>330261</v>
      </c>
      <c r="B7158" t="s">
        <v>48</v>
      </c>
      <c r="D7158" s="8">
        <v>41214</v>
      </c>
      <c r="G7158" t="s">
        <v>75</v>
      </c>
      <c r="H7158" t="s">
        <v>4</v>
      </c>
      <c r="K7158">
        <v>0</v>
      </c>
      <c r="M7158" t="s">
        <v>159</v>
      </c>
    </row>
    <row r="7159" spans="1:14" x14ac:dyDescent="0.25">
      <c r="A7159">
        <v>330262</v>
      </c>
      <c r="B7159" t="s">
        <v>48</v>
      </c>
      <c r="D7159" s="8">
        <v>41214</v>
      </c>
      <c r="G7159" t="s">
        <v>164</v>
      </c>
      <c r="H7159" t="s">
        <v>4</v>
      </c>
      <c r="K7159">
        <v>0</v>
      </c>
      <c r="M7159" t="s">
        <v>125</v>
      </c>
    </row>
    <row r="7160" spans="1:14" x14ac:dyDescent="0.25">
      <c r="A7160">
        <v>330263</v>
      </c>
      <c r="B7160" t="s">
        <v>48</v>
      </c>
      <c r="D7160" s="8">
        <v>41214</v>
      </c>
      <c r="G7160" t="s">
        <v>8</v>
      </c>
      <c r="H7160" t="s">
        <v>2</v>
      </c>
      <c r="K7160">
        <v>0</v>
      </c>
      <c r="M7160" t="s">
        <v>448</v>
      </c>
    </row>
    <row r="7161" spans="1:14" x14ac:dyDescent="0.25">
      <c r="A7161">
        <v>330269</v>
      </c>
      <c r="B7161" t="s">
        <v>48</v>
      </c>
      <c r="D7161" s="8">
        <v>41215</v>
      </c>
      <c r="G7161" t="s">
        <v>13</v>
      </c>
      <c r="H7161" t="s">
        <v>3</v>
      </c>
      <c r="K7161">
        <v>0</v>
      </c>
      <c r="M7161" t="s">
        <v>231</v>
      </c>
    </row>
    <row r="7162" spans="1:14" x14ac:dyDescent="0.25">
      <c r="A7162">
        <v>330272</v>
      </c>
      <c r="B7162" t="s">
        <v>48</v>
      </c>
      <c r="D7162" s="8">
        <v>41215</v>
      </c>
      <c r="G7162" t="s">
        <v>100</v>
      </c>
      <c r="H7162" t="s">
        <v>3</v>
      </c>
      <c r="K7162">
        <v>0</v>
      </c>
      <c r="M7162" t="s">
        <v>51</v>
      </c>
    </row>
    <row r="7163" spans="1:14" x14ac:dyDescent="0.25">
      <c r="A7163">
        <v>330273</v>
      </c>
      <c r="B7163" t="s">
        <v>48</v>
      </c>
      <c r="D7163" s="8">
        <v>41215</v>
      </c>
      <c r="G7163" t="s">
        <v>108</v>
      </c>
      <c r="H7163" t="s">
        <v>2</v>
      </c>
      <c r="K7163">
        <v>0</v>
      </c>
      <c r="M7163" t="s">
        <v>137</v>
      </c>
    </row>
    <row r="7164" spans="1:14" x14ac:dyDescent="0.25">
      <c r="A7164">
        <v>330274</v>
      </c>
      <c r="B7164" t="s">
        <v>48</v>
      </c>
      <c r="D7164" s="8">
        <v>41215</v>
      </c>
      <c r="G7164" t="s">
        <v>9</v>
      </c>
      <c r="H7164" t="s">
        <v>2</v>
      </c>
      <c r="K7164">
        <v>0</v>
      </c>
      <c r="M7164" t="s">
        <v>137</v>
      </c>
    </row>
    <row r="7165" spans="1:14" x14ac:dyDescent="0.25">
      <c r="A7165">
        <v>330282</v>
      </c>
      <c r="B7165" t="s">
        <v>48</v>
      </c>
      <c r="D7165" s="8">
        <v>41216</v>
      </c>
      <c r="G7165" t="s">
        <v>13</v>
      </c>
      <c r="H7165" t="s">
        <v>3</v>
      </c>
      <c r="K7165">
        <v>0</v>
      </c>
      <c r="M7165" t="s">
        <v>123</v>
      </c>
    </row>
    <row r="7166" spans="1:14" x14ac:dyDescent="0.25">
      <c r="A7166">
        <v>330284</v>
      </c>
      <c r="B7166" t="s">
        <v>48</v>
      </c>
      <c r="D7166" s="8">
        <v>41216</v>
      </c>
      <c r="G7166" t="s">
        <v>697</v>
      </c>
      <c r="H7166" t="s">
        <v>4</v>
      </c>
      <c r="K7166">
        <v>0</v>
      </c>
      <c r="M7166" t="s">
        <v>60</v>
      </c>
    </row>
    <row r="7167" spans="1:14" x14ac:dyDescent="0.25">
      <c r="A7167">
        <v>330294</v>
      </c>
      <c r="B7167" t="s">
        <v>48</v>
      </c>
      <c r="D7167" s="8">
        <v>41218</v>
      </c>
      <c r="G7167" t="s">
        <v>114</v>
      </c>
      <c r="H7167" t="s">
        <v>3</v>
      </c>
      <c r="K7167">
        <v>0</v>
      </c>
      <c r="M7167" t="s">
        <v>50</v>
      </c>
    </row>
    <row r="7168" spans="1:14" x14ac:dyDescent="0.25">
      <c r="A7168">
        <v>330297</v>
      </c>
      <c r="B7168" t="s">
        <v>48</v>
      </c>
      <c r="D7168" s="8">
        <v>41218</v>
      </c>
      <c r="G7168" t="s">
        <v>9</v>
      </c>
      <c r="H7168" t="s">
        <v>2</v>
      </c>
      <c r="K7168">
        <v>0</v>
      </c>
      <c r="M7168" t="s">
        <v>69</v>
      </c>
    </row>
    <row r="7169" spans="1:14" x14ac:dyDescent="0.25">
      <c r="A7169">
        <v>330298</v>
      </c>
      <c r="B7169" t="s">
        <v>48</v>
      </c>
      <c r="D7169" s="8">
        <v>41218</v>
      </c>
      <c r="G7169" t="s">
        <v>9</v>
      </c>
      <c r="H7169" t="s">
        <v>2</v>
      </c>
      <c r="K7169">
        <v>0</v>
      </c>
      <c r="M7169" t="s">
        <v>81</v>
      </c>
    </row>
    <row r="7170" spans="1:14" x14ac:dyDescent="0.25">
      <c r="A7170">
        <v>330308</v>
      </c>
      <c r="B7170" t="s">
        <v>48</v>
      </c>
      <c r="D7170" s="8">
        <v>41220</v>
      </c>
      <c r="G7170" t="s">
        <v>102</v>
      </c>
      <c r="H7170" t="s">
        <v>2</v>
      </c>
      <c r="K7170">
        <v>0</v>
      </c>
      <c r="M7170" t="s">
        <v>282</v>
      </c>
    </row>
    <row r="7171" spans="1:14" x14ac:dyDescent="0.25">
      <c r="A7171">
        <v>330315</v>
      </c>
      <c r="B7171" t="s">
        <v>48</v>
      </c>
      <c r="D7171" s="8">
        <v>41222</v>
      </c>
      <c r="G7171" t="s">
        <v>19</v>
      </c>
      <c r="H7171" t="s">
        <v>4</v>
      </c>
      <c r="K7171">
        <v>0</v>
      </c>
      <c r="M7171" t="s">
        <v>51</v>
      </c>
    </row>
    <row r="7172" spans="1:14" x14ac:dyDescent="0.25">
      <c r="A7172">
        <v>330316</v>
      </c>
      <c r="B7172" t="s">
        <v>48</v>
      </c>
      <c r="D7172" s="8">
        <v>41222</v>
      </c>
      <c r="G7172" t="s">
        <v>19</v>
      </c>
      <c r="H7172" t="s">
        <v>4</v>
      </c>
      <c r="K7172">
        <v>0</v>
      </c>
      <c r="M7172" t="s">
        <v>87</v>
      </c>
    </row>
    <row r="7173" spans="1:14" x14ac:dyDescent="0.25">
      <c r="A7173">
        <v>330318</v>
      </c>
      <c r="B7173" t="s">
        <v>48</v>
      </c>
      <c r="D7173" s="8">
        <v>41222</v>
      </c>
      <c r="G7173" t="s">
        <v>22</v>
      </c>
      <c r="H7173" t="s">
        <v>4</v>
      </c>
      <c r="K7173">
        <v>0</v>
      </c>
      <c r="M7173" t="s">
        <v>574</v>
      </c>
    </row>
    <row r="7174" spans="1:14" x14ac:dyDescent="0.25">
      <c r="A7174">
        <v>330324</v>
      </c>
      <c r="B7174" t="s">
        <v>48</v>
      </c>
      <c r="D7174" s="8">
        <v>41222</v>
      </c>
      <c r="G7174" t="s">
        <v>9</v>
      </c>
      <c r="H7174" t="s">
        <v>2</v>
      </c>
      <c r="K7174">
        <v>0</v>
      </c>
      <c r="M7174" t="s">
        <v>159</v>
      </c>
    </row>
    <row r="7175" spans="1:14" x14ac:dyDescent="0.25">
      <c r="A7175">
        <v>330329</v>
      </c>
      <c r="B7175" t="s">
        <v>86</v>
      </c>
      <c r="C7175" t="s">
        <v>43</v>
      </c>
      <c r="D7175" s="8">
        <v>41244</v>
      </c>
      <c r="E7175" t="s">
        <v>53</v>
      </c>
      <c r="F7175">
        <v>1033</v>
      </c>
      <c r="G7175" t="s">
        <v>7</v>
      </c>
      <c r="H7175" t="s">
        <v>2</v>
      </c>
      <c r="I7175">
        <v>0</v>
      </c>
      <c r="J7175">
        <v>140</v>
      </c>
      <c r="K7175">
        <v>0</v>
      </c>
      <c r="L7175" t="s">
        <v>73</v>
      </c>
      <c r="M7175" t="s">
        <v>118</v>
      </c>
      <c r="N7175" t="s">
        <v>57</v>
      </c>
    </row>
    <row r="7176" spans="1:14" x14ac:dyDescent="0.25">
      <c r="A7176">
        <v>330331</v>
      </c>
      <c r="B7176" t="s">
        <v>63</v>
      </c>
      <c r="C7176" t="s">
        <v>43</v>
      </c>
      <c r="D7176" s="8">
        <v>41245</v>
      </c>
      <c r="E7176" t="s">
        <v>83</v>
      </c>
      <c r="F7176">
        <v>1930</v>
      </c>
      <c r="G7176" t="s">
        <v>6</v>
      </c>
      <c r="H7176" t="s">
        <v>2</v>
      </c>
      <c r="I7176">
        <v>3500</v>
      </c>
      <c r="J7176">
        <v>250</v>
      </c>
      <c r="K7176">
        <v>8</v>
      </c>
      <c r="L7176" t="s">
        <v>64</v>
      </c>
      <c r="M7176" t="s">
        <v>56</v>
      </c>
      <c r="N7176" t="s">
        <v>57</v>
      </c>
    </row>
    <row r="7177" spans="1:14" x14ac:dyDescent="0.25">
      <c r="A7177">
        <v>330332</v>
      </c>
      <c r="B7177" t="s">
        <v>42</v>
      </c>
      <c r="C7177" t="s">
        <v>43</v>
      </c>
      <c r="D7177" s="8">
        <v>41245</v>
      </c>
      <c r="E7177" t="s">
        <v>83</v>
      </c>
      <c r="F7177">
        <v>2150</v>
      </c>
      <c r="G7177" t="s">
        <v>6</v>
      </c>
      <c r="H7177" t="s">
        <v>2</v>
      </c>
      <c r="I7177">
        <v>1000</v>
      </c>
      <c r="J7177">
        <v>180</v>
      </c>
      <c r="K7177">
        <v>4</v>
      </c>
      <c r="L7177" t="s">
        <v>55</v>
      </c>
      <c r="M7177" t="s">
        <v>196</v>
      </c>
      <c r="N7177" t="s">
        <v>57</v>
      </c>
    </row>
    <row r="7178" spans="1:14" x14ac:dyDescent="0.25">
      <c r="A7178">
        <v>330336</v>
      </c>
      <c r="B7178" t="s">
        <v>127</v>
      </c>
      <c r="C7178" t="s">
        <v>71</v>
      </c>
      <c r="D7178" s="8">
        <v>41248</v>
      </c>
      <c r="G7178" t="s">
        <v>191</v>
      </c>
      <c r="H7178" t="s">
        <v>2</v>
      </c>
      <c r="I7178">
        <v>10</v>
      </c>
      <c r="J7178">
        <v>75</v>
      </c>
      <c r="K7178">
        <v>0</v>
      </c>
      <c r="L7178" t="s">
        <v>64</v>
      </c>
      <c r="M7178" t="s">
        <v>162</v>
      </c>
      <c r="N7178" t="s">
        <v>57</v>
      </c>
    </row>
    <row r="7179" spans="1:14" x14ac:dyDescent="0.25">
      <c r="A7179">
        <v>330338</v>
      </c>
      <c r="B7179" t="s">
        <v>230</v>
      </c>
      <c r="C7179" t="s">
        <v>71</v>
      </c>
      <c r="D7179" s="8">
        <v>41249</v>
      </c>
      <c r="E7179" t="s">
        <v>53</v>
      </c>
      <c r="F7179">
        <v>956</v>
      </c>
      <c r="G7179" t="s">
        <v>451</v>
      </c>
      <c r="H7179" t="s">
        <v>3</v>
      </c>
      <c r="I7179">
        <v>10</v>
      </c>
      <c r="J7179">
        <v>60</v>
      </c>
      <c r="K7179">
        <v>0</v>
      </c>
      <c r="L7179" t="s">
        <v>55</v>
      </c>
      <c r="M7179" t="s">
        <v>140</v>
      </c>
      <c r="N7179" t="s">
        <v>57</v>
      </c>
    </row>
    <row r="7180" spans="1:14" x14ac:dyDescent="0.25">
      <c r="A7180">
        <v>330339</v>
      </c>
      <c r="B7180" t="s">
        <v>62</v>
      </c>
      <c r="C7180" t="s">
        <v>43</v>
      </c>
      <c r="D7180" s="8">
        <v>41249</v>
      </c>
      <c r="E7180" t="s">
        <v>83</v>
      </c>
      <c r="F7180">
        <v>2145</v>
      </c>
      <c r="G7180" t="s">
        <v>6</v>
      </c>
      <c r="H7180" t="s">
        <v>2</v>
      </c>
      <c r="L7180" t="s">
        <v>55</v>
      </c>
      <c r="M7180" t="s">
        <v>216</v>
      </c>
      <c r="N7180" t="s">
        <v>57</v>
      </c>
    </row>
    <row r="7181" spans="1:14" x14ac:dyDescent="0.25">
      <c r="A7181">
        <v>330341</v>
      </c>
      <c r="B7181" t="s">
        <v>192</v>
      </c>
      <c r="C7181" t="s">
        <v>43</v>
      </c>
      <c r="D7181" s="8">
        <v>41250</v>
      </c>
      <c r="E7181" t="s">
        <v>53</v>
      </c>
      <c r="F7181">
        <v>1000</v>
      </c>
      <c r="G7181" t="s">
        <v>19</v>
      </c>
      <c r="H7181" t="s">
        <v>4</v>
      </c>
      <c r="I7181">
        <v>400</v>
      </c>
      <c r="J7181">
        <v>130</v>
      </c>
      <c r="L7181" t="s">
        <v>55</v>
      </c>
      <c r="M7181" t="s">
        <v>238</v>
      </c>
      <c r="N7181" t="s">
        <v>57</v>
      </c>
    </row>
    <row r="7182" spans="1:14" x14ac:dyDescent="0.25">
      <c r="A7182">
        <v>330345</v>
      </c>
      <c r="B7182" t="s">
        <v>146</v>
      </c>
      <c r="C7182" t="s">
        <v>43</v>
      </c>
      <c r="D7182" s="8">
        <v>41251</v>
      </c>
      <c r="E7182" t="s">
        <v>53</v>
      </c>
      <c r="F7182">
        <v>1300</v>
      </c>
      <c r="G7182" t="s">
        <v>20</v>
      </c>
      <c r="H7182" t="s">
        <v>4</v>
      </c>
      <c r="I7182">
        <v>1200</v>
      </c>
      <c r="J7182">
        <v>150</v>
      </c>
      <c r="K7182">
        <v>4</v>
      </c>
      <c r="L7182" t="s">
        <v>55</v>
      </c>
      <c r="M7182" t="s">
        <v>148</v>
      </c>
      <c r="N7182" t="s">
        <v>57</v>
      </c>
    </row>
    <row r="7183" spans="1:14" x14ac:dyDescent="0.25">
      <c r="A7183">
        <v>330346</v>
      </c>
      <c r="B7183" t="s">
        <v>63</v>
      </c>
      <c r="C7183" t="s">
        <v>43</v>
      </c>
      <c r="D7183" s="8">
        <v>41251</v>
      </c>
      <c r="E7183" t="s">
        <v>83</v>
      </c>
      <c r="F7183">
        <v>1751</v>
      </c>
      <c r="G7183" t="s">
        <v>10</v>
      </c>
      <c r="H7183" t="s">
        <v>2</v>
      </c>
      <c r="I7183">
        <v>800</v>
      </c>
      <c r="J7183">
        <v>180</v>
      </c>
      <c r="K7183">
        <v>0</v>
      </c>
      <c r="L7183" t="s">
        <v>64</v>
      </c>
      <c r="M7183" t="s">
        <v>734</v>
      </c>
    </row>
    <row r="7184" spans="1:14" x14ac:dyDescent="0.25">
      <c r="A7184">
        <v>330347</v>
      </c>
      <c r="B7184" t="s">
        <v>158</v>
      </c>
      <c r="C7184" t="s">
        <v>43</v>
      </c>
      <c r="D7184" s="8">
        <v>41253</v>
      </c>
      <c r="E7184" t="s">
        <v>53</v>
      </c>
      <c r="F7184">
        <v>1616</v>
      </c>
      <c r="G7184" t="s">
        <v>21</v>
      </c>
      <c r="H7184" t="s">
        <v>4</v>
      </c>
      <c r="K7184">
        <v>0</v>
      </c>
      <c r="M7184" t="s">
        <v>60</v>
      </c>
      <c r="N7184" t="s">
        <v>57</v>
      </c>
    </row>
    <row r="7185" spans="1:14" x14ac:dyDescent="0.25">
      <c r="A7185">
        <v>330348</v>
      </c>
      <c r="B7185" t="s">
        <v>42</v>
      </c>
      <c r="C7185" t="s">
        <v>43</v>
      </c>
      <c r="D7185" s="8">
        <v>41253</v>
      </c>
      <c r="E7185" t="s">
        <v>53</v>
      </c>
      <c r="F7185">
        <v>1419</v>
      </c>
      <c r="G7185" t="s">
        <v>8</v>
      </c>
      <c r="H7185" t="s">
        <v>2</v>
      </c>
      <c r="I7185">
        <v>0</v>
      </c>
      <c r="J7185">
        <v>120</v>
      </c>
      <c r="K7185">
        <v>0</v>
      </c>
      <c r="L7185" t="s">
        <v>73</v>
      </c>
      <c r="M7185" t="s">
        <v>56</v>
      </c>
      <c r="N7185" t="s">
        <v>57</v>
      </c>
    </row>
    <row r="7186" spans="1:14" x14ac:dyDescent="0.25">
      <c r="A7186">
        <v>330352</v>
      </c>
      <c r="B7186" t="s">
        <v>63</v>
      </c>
      <c r="C7186" t="s">
        <v>43</v>
      </c>
      <c r="D7186" s="8">
        <v>41254</v>
      </c>
      <c r="E7186" t="s">
        <v>53</v>
      </c>
      <c r="F7186">
        <v>947</v>
      </c>
      <c r="G7186" t="s">
        <v>9</v>
      </c>
      <c r="H7186" t="s">
        <v>2</v>
      </c>
      <c r="I7186">
        <v>10</v>
      </c>
      <c r="J7186">
        <v>135</v>
      </c>
      <c r="K7186">
        <v>0</v>
      </c>
      <c r="L7186" t="s">
        <v>64</v>
      </c>
      <c r="M7186" t="s">
        <v>46</v>
      </c>
      <c r="N7186" t="s">
        <v>57</v>
      </c>
    </row>
    <row r="7187" spans="1:14" x14ac:dyDescent="0.25">
      <c r="A7187">
        <v>330353</v>
      </c>
      <c r="B7187" t="s">
        <v>42</v>
      </c>
      <c r="C7187" t="s">
        <v>43</v>
      </c>
      <c r="D7187" s="8">
        <v>41254</v>
      </c>
      <c r="E7187" t="s">
        <v>83</v>
      </c>
      <c r="F7187">
        <v>1755</v>
      </c>
      <c r="G7187" t="s">
        <v>11</v>
      </c>
      <c r="H7187" t="s">
        <v>3</v>
      </c>
      <c r="I7187">
        <v>20</v>
      </c>
      <c r="J7187">
        <v>140</v>
      </c>
      <c r="K7187">
        <v>0</v>
      </c>
      <c r="L7187" t="s">
        <v>55</v>
      </c>
      <c r="M7187" t="s">
        <v>125</v>
      </c>
      <c r="N7187" t="s">
        <v>61</v>
      </c>
    </row>
    <row r="7188" spans="1:14" x14ac:dyDescent="0.25">
      <c r="A7188">
        <v>330355</v>
      </c>
      <c r="B7188" t="s">
        <v>58</v>
      </c>
      <c r="C7188" t="s">
        <v>43</v>
      </c>
      <c r="D7188" s="8">
        <v>41256</v>
      </c>
      <c r="E7188" t="s">
        <v>53</v>
      </c>
      <c r="F7188">
        <v>1521</v>
      </c>
      <c r="G7188" t="s">
        <v>429</v>
      </c>
      <c r="H7188" t="s">
        <v>2</v>
      </c>
      <c r="I7188">
        <v>0</v>
      </c>
      <c r="K7188">
        <v>0</v>
      </c>
      <c r="L7188" t="s">
        <v>73</v>
      </c>
      <c r="M7188" t="s">
        <v>56</v>
      </c>
    </row>
    <row r="7189" spans="1:14" x14ac:dyDescent="0.25">
      <c r="A7189">
        <v>330358</v>
      </c>
      <c r="B7189" t="s">
        <v>58</v>
      </c>
      <c r="C7189" t="s">
        <v>43</v>
      </c>
      <c r="D7189" s="8">
        <v>41257</v>
      </c>
      <c r="E7189" t="s">
        <v>107</v>
      </c>
      <c r="F7189">
        <v>1730</v>
      </c>
      <c r="G7189" t="s">
        <v>6</v>
      </c>
      <c r="H7189" t="s">
        <v>2</v>
      </c>
      <c r="I7189">
        <v>1700</v>
      </c>
      <c r="J7189">
        <v>230</v>
      </c>
      <c r="L7189" t="s">
        <v>64</v>
      </c>
      <c r="M7189" t="s">
        <v>65</v>
      </c>
      <c r="N7189" t="s">
        <v>57</v>
      </c>
    </row>
    <row r="7190" spans="1:14" x14ac:dyDescent="0.25">
      <c r="A7190">
        <v>330365</v>
      </c>
      <c r="B7190" t="s">
        <v>78</v>
      </c>
      <c r="C7190" t="s">
        <v>43</v>
      </c>
      <c r="D7190" s="8">
        <v>41261</v>
      </c>
      <c r="E7190" t="s">
        <v>53</v>
      </c>
      <c r="F7190">
        <v>1100</v>
      </c>
      <c r="G7190" t="s">
        <v>7</v>
      </c>
      <c r="H7190" t="s">
        <v>2</v>
      </c>
      <c r="I7190">
        <v>0</v>
      </c>
      <c r="J7190">
        <v>155</v>
      </c>
      <c r="K7190">
        <v>0</v>
      </c>
      <c r="L7190" t="s">
        <v>84</v>
      </c>
      <c r="M7190" t="s">
        <v>173</v>
      </c>
      <c r="N7190" t="s">
        <v>57</v>
      </c>
    </row>
    <row r="7191" spans="1:14" x14ac:dyDescent="0.25">
      <c r="A7191">
        <v>330367</v>
      </c>
      <c r="B7191" t="s">
        <v>506</v>
      </c>
      <c r="C7191" t="s">
        <v>43</v>
      </c>
      <c r="D7191" s="8">
        <v>41260</v>
      </c>
      <c r="E7191" t="s">
        <v>53</v>
      </c>
      <c r="F7191">
        <v>1035</v>
      </c>
      <c r="G7191" t="s">
        <v>134</v>
      </c>
      <c r="H7191" t="s">
        <v>2</v>
      </c>
      <c r="I7191">
        <v>0</v>
      </c>
      <c r="K7191">
        <v>0</v>
      </c>
      <c r="L7191" t="s">
        <v>84</v>
      </c>
      <c r="M7191" t="s">
        <v>173</v>
      </c>
      <c r="N7191" t="s">
        <v>57</v>
      </c>
    </row>
    <row r="7192" spans="1:14" x14ac:dyDescent="0.25">
      <c r="A7192">
        <v>330372</v>
      </c>
      <c r="B7192" t="s">
        <v>92</v>
      </c>
      <c r="C7192" t="s">
        <v>43</v>
      </c>
      <c r="D7192" s="8">
        <v>41261</v>
      </c>
      <c r="E7192" t="s">
        <v>83</v>
      </c>
      <c r="F7192">
        <v>1800</v>
      </c>
      <c r="G7192" t="s">
        <v>21</v>
      </c>
      <c r="H7192" t="s">
        <v>4</v>
      </c>
      <c r="I7192">
        <v>0</v>
      </c>
      <c r="K7192">
        <v>0</v>
      </c>
      <c r="L7192" t="s">
        <v>84</v>
      </c>
      <c r="M7192" t="s">
        <v>56</v>
      </c>
      <c r="N7192" t="s">
        <v>57</v>
      </c>
    </row>
    <row r="7193" spans="1:14" x14ac:dyDescent="0.25">
      <c r="A7193">
        <v>330374</v>
      </c>
      <c r="B7193" t="s">
        <v>167</v>
      </c>
      <c r="C7193" t="s">
        <v>43</v>
      </c>
      <c r="D7193" s="8">
        <v>41262</v>
      </c>
      <c r="E7193" t="s">
        <v>53</v>
      </c>
      <c r="F7193">
        <v>1251</v>
      </c>
      <c r="G7193" t="s">
        <v>12</v>
      </c>
      <c r="H7193" t="s">
        <v>3</v>
      </c>
      <c r="I7193">
        <v>600</v>
      </c>
      <c r="J7193">
        <v>140</v>
      </c>
      <c r="L7193" t="s">
        <v>55</v>
      </c>
      <c r="M7193" t="s">
        <v>67</v>
      </c>
      <c r="N7193" t="s">
        <v>57</v>
      </c>
    </row>
    <row r="7194" spans="1:14" x14ac:dyDescent="0.25">
      <c r="A7194">
        <v>330376</v>
      </c>
      <c r="B7194" t="s">
        <v>88</v>
      </c>
      <c r="C7194" t="s">
        <v>43</v>
      </c>
      <c r="D7194" s="8">
        <v>41262</v>
      </c>
      <c r="E7194" t="s">
        <v>83</v>
      </c>
      <c r="F7194">
        <v>1740</v>
      </c>
      <c r="G7194" t="s">
        <v>6</v>
      </c>
      <c r="H7194" t="s">
        <v>2</v>
      </c>
      <c r="I7194">
        <v>800</v>
      </c>
      <c r="J7194">
        <v>140</v>
      </c>
      <c r="K7194">
        <v>3</v>
      </c>
      <c r="L7194" t="s">
        <v>55</v>
      </c>
      <c r="M7194" t="s">
        <v>56</v>
      </c>
      <c r="N7194" t="s">
        <v>57</v>
      </c>
    </row>
    <row r="7195" spans="1:14" x14ac:dyDescent="0.25">
      <c r="A7195">
        <v>330390</v>
      </c>
      <c r="B7195" t="s">
        <v>504</v>
      </c>
      <c r="C7195" t="s">
        <v>71</v>
      </c>
      <c r="D7195" s="8">
        <v>41221</v>
      </c>
      <c r="E7195" t="s">
        <v>53</v>
      </c>
      <c r="F7195">
        <v>1300</v>
      </c>
      <c r="G7195" t="s">
        <v>289</v>
      </c>
      <c r="H7195" t="s">
        <v>3</v>
      </c>
      <c r="L7195" t="s">
        <v>64</v>
      </c>
      <c r="M7195" t="s">
        <v>238</v>
      </c>
      <c r="N7195" t="s">
        <v>57</v>
      </c>
    </row>
    <row r="7196" spans="1:14" x14ac:dyDescent="0.25">
      <c r="A7196">
        <v>330394</v>
      </c>
      <c r="B7196" t="s">
        <v>629</v>
      </c>
      <c r="C7196" t="s">
        <v>106</v>
      </c>
      <c r="D7196" s="8">
        <v>41237</v>
      </c>
      <c r="E7196" t="s">
        <v>53</v>
      </c>
      <c r="F7196">
        <v>1400</v>
      </c>
      <c r="G7196" t="s">
        <v>634</v>
      </c>
      <c r="H7196" t="s">
        <v>2</v>
      </c>
      <c r="I7196">
        <v>0</v>
      </c>
      <c r="J7196">
        <v>80</v>
      </c>
      <c r="K7196">
        <v>0</v>
      </c>
      <c r="L7196" t="s">
        <v>73</v>
      </c>
      <c r="M7196" t="s">
        <v>74</v>
      </c>
      <c r="N7196" t="s">
        <v>57</v>
      </c>
    </row>
    <row r="7197" spans="1:14" x14ac:dyDescent="0.25">
      <c r="A7197">
        <v>330397</v>
      </c>
      <c r="B7197" t="s">
        <v>95</v>
      </c>
      <c r="C7197" t="s">
        <v>43</v>
      </c>
      <c r="D7197" s="8">
        <v>41243</v>
      </c>
      <c r="E7197" t="s">
        <v>53</v>
      </c>
      <c r="F7197">
        <v>1400</v>
      </c>
      <c r="G7197" t="s">
        <v>93</v>
      </c>
      <c r="H7197" t="s">
        <v>2</v>
      </c>
      <c r="I7197">
        <v>100</v>
      </c>
      <c r="J7197">
        <v>130</v>
      </c>
      <c r="L7197" t="s">
        <v>55</v>
      </c>
      <c r="M7197" t="s">
        <v>56</v>
      </c>
      <c r="N7197" t="s">
        <v>61</v>
      </c>
    </row>
    <row r="7198" spans="1:14" x14ac:dyDescent="0.25">
      <c r="A7198">
        <v>330398</v>
      </c>
      <c r="B7198" t="s">
        <v>48</v>
      </c>
      <c r="D7198" s="8">
        <v>41270</v>
      </c>
      <c r="G7198" t="s">
        <v>526</v>
      </c>
      <c r="H7198" t="s">
        <v>2</v>
      </c>
      <c r="K7198">
        <v>0</v>
      </c>
      <c r="M7198" t="s">
        <v>735</v>
      </c>
    </row>
    <row r="7199" spans="1:14" x14ac:dyDescent="0.25">
      <c r="A7199">
        <v>330400</v>
      </c>
      <c r="B7199" t="s">
        <v>42</v>
      </c>
      <c r="C7199" t="s">
        <v>43</v>
      </c>
      <c r="D7199" s="8">
        <v>41262</v>
      </c>
      <c r="E7199" t="s">
        <v>83</v>
      </c>
      <c r="F7199">
        <v>1735</v>
      </c>
      <c r="G7199" t="s">
        <v>6</v>
      </c>
      <c r="H7199" t="s">
        <v>2</v>
      </c>
      <c r="I7199">
        <v>1900</v>
      </c>
      <c r="J7199">
        <v>210</v>
      </c>
      <c r="K7199">
        <v>3</v>
      </c>
      <c r="L7199" t="s">
        <v>55</v>
      </c>
      <c r="M7199" t="s">
        <v>229</v>
      </c>
      <c r="N7199" t="s">
        <v>57</v>
      </c>
    </row>
    <row r="7200" spans="1:14" x14ac:dyDescent="0.25">
      <c r="A7200">
        <v>330401</v>
      </c>
      <c r="B7200" t="s">
        <v>122</v>
      </c>
      <c r="C7200" t="s">
        <v>43</v>
      </c>
      <c r="D7200" s="8">
        <v>41262</v>
      </c>
      <c r="E7200" t="s">
        <v>53</v>
      </c>
      <c r="F7200">
        <v>1130</v>
      </c>
      <c r="G7200" t="s">
        <v>7</v>
      </c>
      <c r="H7200" t="s">
        <v>2</v>
      </c>
      <c r="I7200">
        <v>10</v>
      </c>
      <c r="J7200">
        <v>110</v>
      </c>
      <c r="K7200">
        <v>0</v>
      </c>
      <c r="L7200" t="s">
        <v>55</v>
      </c>
      <c r="M7200" t="s">
        <v>118</v>
      </c>
      <c r="N7200" t="s">
        <v>57</v>
      </c>
    </row>
    <row r="7201" spans="1:14" x14ac:dyDescent="0.25">
      <c r="A7201">
        <v>330402</v>
      </c>
      <c r="B7201" t="s">
        <v>92</v>
      </c>
      <c r="C7201" t="s">
        <v>43</v>
      </c>
      <c r="D7201" s="8">
        <v>41262</v>
      </c>
      <c r="E7201" t="s">
        <v>83</v>
      </c>
      <c r="F7201">
        <v>1810</v>
      </c>
      <c r="G7201" t="s">
        <v>6</v>
      </c>
      <c r="H7201" t="s">
        <v>2</v>
      </c>
      <c r="I7201">
        <v>200</v>
      </c>
      <c r="J7201">
        <v>160</v>
      </c>
      <c r="L7201" t="s">
        <v>64</v>
      </c>
      <c r="M7201" t="s">
        <v>238</v>
      </c>
      <c r="N7201" t="s">
        <v>57</v>
      </c>
    </row>
    <row r="7202" spans="1:14" x14ac:dyDescent="0.25">
      <c r="A7202">
        <v>330405</v>
      </c>
      <c r="B7202" t="s">
        <v>92</v>
      </c>
      <c r="C7202" t="s">
        <v>43</v>
      </c>
      <c r="D7202" s="8">
        <v>41265</v>
      </c>
      <c r="E7202" t="s">
        <v>107</v>
      </c>
      <c r="F7202">
        <v>1830</v>
      </c>
      <c r="G7202" t="s">
        <v>6</v>
      </c>
      <c r="H7202" t="s">
        <v>2</v>
      </c>
      <c r="I7202">
        <v>500</v>
      </c>
      <c r="J7202">
        <v>140</v>
      </c>
      <c r="K7202">
        <v>2</v>
      </c>
      <c r="L7202" t="s">
        <v>55</v>
      </c>
      <c r="M7202" t="s">
        <v>200</v>
      </c>
      <c r="N7202" t="s">
        <v>61</v>
      </c>
    </row>
    <row r="7203" spans="1:14" x14ac:dyDescent="0.25">
      <c r="A7203">
        <v>330406</v>
      </c>
      <c r="B7203" t="s">
        <v>42</v>
      </c>
      <c r="C7203" t="s">
        <v>43</v>
      </c>
      <c r="D7203" s="8">
        <v>41265</v>
      </c>
      <c r="E7203" t="s">
        <v>83</v>
      </c>
      <c r="F7203">
        <v>2050</v>
      </c>
      <c r="G7203" t="s">
        <v>6</v>
      </c>
      <c r="H7203" t="s">
        <v>2</v>
      </c>
      <c r="L7203" t="s">
        <v>64</v>
      </c>
      <c r="M7203" t="s">
        <v>238</v>
      </c>
      <c r="N7203" t="s">
        <v>57</v>
      </c>
    </row>
    <row r="7204" spans="1:14" x14ac:dyDescent="0.25">
      <c r="A7204">
        <v>330414</v>
      </c>
      <c r="B7204" t="s">
        <v>42</v>
      </c>
      <c r="C7204" t="s">
        <v>43</v>
      </c>
      <c r="D7204" s="8">
        <v>41266</v>
      </c>
      <c r="E7204" t="s">
        <v>53</v>
      </c>
      <c r="F7204">
        <v>1051</v>
      </c>
      <c r="G7204" t="s">
        <v>6</v>
      </c>
      <c r="H7204" t="s">
        <v>2</v>
      </c>
      <c r="I7204">
        <v>20</v>
      </c>
      <c r="J7204">
        <v>140</v>
      </c>
      <c r="K7204">
        <v>0</v>
      </c>
      <c r="L7204" t="s">
        <v>64</v>
      </c>
      <c r="M7204" t="s">
        <v>56</v>
      </c>
      <c r="N7204" t="s">
        <v>61</v>
      </c>
    </row>
    <row r="7205" spans="1:14" x14ac:dyDescent="0.25">
      <c r="A7205">
        <v>330415</v>
      </c>
      <c r="B7205" t="s">
        <v>42</v>
      </c>
      <c r="C7205" t="s">
        <v>43</v>
      </c>
      <c r="D7205" s="8">
        <v>41266</v>
      </c>
      <c r="E7205" t="s">
        <v>83</v>
      </c>
      <c r="F7205">
        <v>2230</v>
      </c>
      <c r="G7205" t="s">
        <v>93</v>
      </c>
      <c r="H7205" t="s">
        <v>2</v>
      </c>
      <c r="I7205">
        <v>0</v>
      </c>
      <c r="J7205">
        <v>100</v>
      </c>
      <c r="K7205">
        <v>0</v>
      </c>
      <c r="L7205" t="s">
        <v>84</v>
      </c>
      <c r="M7205" t="s">
        <v>46</v>
      </c>
      <c r="N7205" t="s">
        <v>57</v>
      </c>
    </row>
    <row r="7206" spans="1:14" x14ac:dyDescent="0.25">
      <c r="A7206">
        <v>330417</v>
      </c>
      <c r="B7206" t="s">
        <v>78</v>
      </c>
      <c r="C7206" t="s">
        <v>43</v>
      </c>
      <c r="D7206" s="8">
        <v>41267</v>
      </c>
      <c r="E7206" t="s">
        <v>53</v>
      </c>
      <c r="F7206">
        <v>1120</v>
      </c>
      <c r="G7206" t="s">
        <v>8</v>
      </c>
      <c r="H7206" t="s">
        <v>2</v>
      </c>
      <c r="I7206">
        <v>0</v>
      </c>
      <c r="J7206">
        <v>120</v>
      </c>
      <c r="K7206">
        <v>0</v>
      </c>
      <c r="L7206" t="s">
        <v>84</v>
      </c>
      <c r="M7206" t="s">
        <v>280</v>
      </c>
      <c r="N7206" t="s">
        <v>57</v>
      </c>
    </row>
    <row r="7207" spans="1:14" x14ac:dyDescent="0.25">
      <c r="A7207">
        <v>330418</v>
      </c>
      <c r="B7207" t="s">
        <v>92</v>
      </c>
      <c r="C7207" t="s">
        <v>43</v>
      </c>
      <c r="D7207" s="8">
        <v>41267</v>
      </c>
      <c r="E7207" t="s">
        <v>53</v>
      </c>
      <c r="F7207">
        <v>1347</v>
      </c>
      <c r="G7207" t="s">
        <v>14</v>
      </c>
      <c r="H7207" t="s">
        <v>3</v>
      </c>
      <c r="I7207">
        <v>500</v>
      </c>
      <c r="J7207">
        <v>150</v>
      </c>
      <c r="L7207" t="s">
        <v>55</v>
      </c>
      <c r="M7207" t="s">
        <v>56</v>
      </c>
      <c r="N7207" t="s">
        <v>57</v>
      </c>
    </row>
    <row r="7208" spans="1:14" x14ac:dyDescent="0.25">
      <c r="A7208">
        <v>330419</v>
      </c>
      <c r="B7208" t="s">
        <v>101</v>
      </c>
      <c r="C7208" t="s">
        <v>43</v>
      </c>
      <c r="D7208" s="8">
        <v>41269</v>
      </c>
      <c r="E7208" t="s">
        <v>53</v>
      </c>
      <c r="F7208">
        <v>1000</v>
      </c>
      <c r="G7208" t="s">
        <v>9</v>
      </c>
      <c r="H7208" t="s">
        <v>2</v>
      </c>
      <c r="I7208">
        <v>100</v>
      </c>
      <c r="J7208">
        <v>165</v>
      </c>
      <c r="K7208">
        <v>0</v>
      </c>
      <c r="L7208" t="s">
        <v>64</v>
      </c>
      <c r="M7208" t="s">
        <v>81</v>
      </c>
      <c r="N7208" t="s">
        <v>57</v>
      </c>
    </row>
    <row r="7209" spans="1:14" x14ac:dyDescent="0.25">
      <c r="A7209">
        <v>330420</v>
      </c>
      <c r="B7209" t="s">
        <v>63</v>
      </c>
      <c r="C7209" t="s">
        <v>43</v>
      </c>
      <c r="D7209" s="8">
        <v>41269</v>
      </c>
      <c r="E7209" t="s">
        <v>83</v>
      </c>
      <c r="F7209">
        <v>1645</v>
      </c>
      <c r="G7209" t="s">
        <v>6</v>
      </c>
      <c r="H7209" t="s">
        <v>2</v>
      </c>
      <c r="I7209">
        <v>800</v>
      </c>
      <c r="J7209">
        <v>140</v>
      </c>
      <c r="K7209">
        <v>3</v>
      </c>
      <c r="L7209" t="s">
        <v>55</v>
      </c>
      <c r="M7209" t="s">
        <v>229</v>
      </c>
      <c r="N7209" t="s">
        <v>57</v>
      </c>
    </row>
    <row r="7210" spans="1:14" x14ac:dyDescent="0.25">
      <c r="A7210">
        <v>330425</v>
      </c>
      <c r="B7210" t="s">
        <v>63</v>
      </c>
      <c r="C7210" t="s">
        <v>43</v>
      </c>
      <c r="D7210" s="8">
        <v>41273</v>
      </c>
      <c r="E7210" t="s">
        <v>83</v>
      </c>
      <c r="F7210">
        <v>1743</v>
      </c>
      <c r="G7210" t="s">
        <v>6</v>
      </c>
      <c r="H7210" t="s">
        <v>2</v>
      </c>
      <c r="I7210">
        <v>1500</v>
      </c>
      <c r="J7210">
        <v>140</v>
      </c>
      <c r="L7210" t="s">
        <v>55</v>
      </c>
      <c r="M7210" t="s">
        <v>46</v>
      </c>
      <c r="N7210" t="s">
        <v>57</v>
      </c>
    </row>
    <row r="7211" spans="1:14" x14ac:dyDescent="0.25">
      <c r="A7211">
        <v>330427</v>
      </c>
      <c r="B7211" t="s">
        <v>63</v>
      </c>
      <c r="C7211" t="s">
        <v>43</v>
      </c>
      <c r="D7211" s="8">
        <v>41274</v>
      </c>
      <c r="E7211" t="s">
        <v>83</v>
      </c>
      <c r="F7211">
        <v>1810</v>
      </c>
      <c r="G7211" t="s">
        <v>6</v>
      </c>
      <c r="H7211" t="s">
        <v>2</v>
      </c>
      <c r="I7211">
        <v>4000</v>
      </c>
      <c r="J7211">
        <v>242</v>
      </c>
      <c r="L7211" t="s">
        <v>64</v>
      </c>
      <c r="M7211" t="s">
        <v>132</v>
      </c>
      <c r="N7211" t="s">
        <v>57</v>
      </c>
    </row>
    <row r="7212" spans="1:14" x14ac:dyDescent="0.25">
      <c r="A7212">
        <v>330453</v>
      </c>
      <c r="B7212" t="s">
        <v>48</v>
      </c>
      <c r="D7212" s="8">
        <v>41244</v>
      </c>
      <c r="G7212" t="s">
        <v>6</v>
      </c>
      <c r="H7212" t="s">
        <v>2</v>
      </c>
      <c r="K7212">
        <v>0</v>
      </c>
      <c r="M7212" t="s">
        <v>68</v>
      </c>
    </row>
    <row r="7213" spans="1:14" x14ac:dyDescent="0.25">
      <c r="A7213">
        <v>330454</v>
      </c>
      <c r="B7213" t="s">
        <v>48</v>
      </c>
      <c r="D7213" s="8">
        <v>41258</v>
      </c>
      <c r="G7213" t="s">
        <v>6</v>
      </c>
      <c r="H7213" t="s">
        <v>2</v>
      </c>
      <c r="K7213">
        <v>0</v>
      </c>
      <c r="M7213" t="s">
        <v>65</v>
      </c>
    </row>
    <row r="7214" spans="1:14" x14ac:dyDescent="0.25">
      <c r="A7214">
        <v>330455</v>
      </c>
      <c r="B7214" t="s">
        <v>48</v>
      </c>
      <c r="D7214" s="8">
        <v>41269</v>
      </c>
      <c r="G7214" t="s">
        <v>6</v>
      </c>
      <c r="H7214" t="s">
        <v>2</v>
      </c>
      <c r="K7214">
        <v>0</v>
      </c>
      <c r="M7214" t="s">
        <v>81</v>
      </c>
    </row>
    <row r="7215" spans="1:14" x14ac:dyDescent="0.25">
      <c r="A7215">
        <v>330462</v>
      </c>
      <c r="B7215" t="s">
        <v>202</v>
      </c>
      <c r="C7215" t="s">
        <v>43</v>
      </c>
      <c r="D7215" s="8">
        <v>41250</v>
      </c>
      <c r="E7215" t="s">
        <v>83</v>
      </c>
      <c r="F7215">
        <v>2348</v>
      </c>
      <c r="G7215" t="s">
        <v>66</v>
      </c>
      <c r="H7215" t="s">
        <v>4</v>
      </c>
      <c r="L7215" t="s">
        <v>55</v>
      </c>
      <c r="M7215" t="s">
        <v>238</v>
      </c>
      <c r="N7215" t="s">
        <v>57</v>
      </c>
    </row>
    <row r="7216" spans="1:14" x14ac:dyDescent="0.25">
      <c r="A7216">
        <v>330464</v>
      </c>
      <c r="B7216" t="s">
        <v>92</v>
      </c>
      <c r="C7216" t="s">
        <v>43</v>
      </c>
      <c r="D7216" s="8">
        <v>41250</v>
      </c>
      <c r="E7216" t="s">
        <v>83</v>
      </c>
      <c r="F7216">
        <v>1845</v>
      </c>
      <c r="G7216" t="s">
        <v>6</v>
      </c>
      <c r="H7216" t="s">
        <v>2</v>
      </c>
      <c r="I7216">
        <v>1500</v>
      </c>
      <c r="J7216">
        <v>180</v>
      </c>
      <c r="K7216">
        <v>5</v>
      </c>
      <c r="L7216" t="s">
        <v>55</v>
      </c>
      <c r="M7216" t="s">
        <v>65</v>
      </c>
      <c r="N7216" t="s">
        <v>57</v>
      </c>
    </row>
    <row r="7217" spans="1:14" x14ac:dyDescent="0.25">
      <c r="A7217">
        <v>330466</v>
      </c>
      <c r="B7217" t="s">
        <v>42</v>
      </c>
      <c r="C7217" t="s">
        <v>43</v>
      </c>
      <c r="D7217" s="8">
        <v>41250</v>
      </c>
      <c r="E7217" t="s">
        <v>83</v>
      </c>
      <c r="F7217">
        <v>2140</v>
      </c>
      <c r="G7217" t="s">
        <v>6</v>
      </c>
      <c r="H7217" t="s">
        <v>2</v>
      </c>
      <c r="I7217">
        <v>2500</v>
      </c>
      <c r="J7217">
        <v>190</v>
      </c>
      <c r="K7217">
        <v>10</v>
      </c>
      <c r="L7217" t="s">
        <v>55</v>
      </c>
      <c r="M7217" t="s">
        <v>132</v>
      </c>
      <c r="N7217" t="s">
        <v>57</v>
      </c>
    </row>
    <row r="7218" spans="1:14" x14ac:dyDescent="0.25">
      <c r="A7218">
        <v>330468</v>
      </c>
      <c r="B7218" t="s">
        <v>42</v>
      </c>
      <c r="C7218" t="s">
        <v>43</v>
      </c>
      <c r="D7218" s="8">
        <v>41250</v>
      </c>
      <c r="E7218" t="s">
        <v>83</v>
      </c>
      <c r="F7218">
        <v>1730</v>
      </c>
      <c r="G7218" t="s">
        <v>6</v>
      </c>
      <c r="H7218" t="s">
        <v>2</v>
      </c>
      <c r="I7218">
        <v>1500</v>
      </c>
      <c r="J7218">
        <v>160</v>
      </c>
      <c r="K7218">
        <v>5</v>
      </c>
      <c r="L7218" t="s">
        <v>55</v>
      </c>
      <c r="M7218" t="s">
        <v>46</v>
      </c>
      <c r="N7218" t="s">
        <v>57</v>
      </c>
    </row>
    <row r="7219" spans="1:14" x14ac:dyDescent="0.25">
      <c r="A7219">
        <v>330470</v>
      </c>
      <c r="B7219" t="s">
        <v>122</v>
      </c>
      <c r="C7219" t="s">
        <v>43</v>
      </c>
      <c r="D7219" s="8">
        <v>41250</v>
      </c>
      <c r="E7219" t="s">
        <v>53</v>
      </c>
      <c r="F7219">
        <v>821</v>
      </c>
      <c r="G7219" t="s">
        <v>14</v>
      </c>
      <c r="H7219" t="s">
        <v>3</v>
      </c>
      <c r="I7219">
        <v>50</v>
      </c>
      <c r="J7219">
        <v>160</v>
      </c>
      <c r="K7219">
        <v>0</v>
      </c>
      <c r="L7219" t="s">
        <v>64</v>
      </c>
      <c r="M7219" t="s">
        <v>485</v>
      </c>
      <c r="N7219" t="s">
        <v>47</v>
      </c>
    </row>
    <row r="7220" spans="1:14" x14ac:dyDescent="0.25">
      <c r="A7220">
        <v>330478</v>
      </c>
      <c r="B7220" t="s">
        <v>42</v>
      </c>
      <c r="C7220" t="s">
        <v>43</v>
      </c>
      <c r="D7220" s="8">
        <v>41251</v>
      </c>
      <c r="G7220" t="s">
        <v>6</v>
      </c>
      <c r="H7220" t="s">
        <v>2</v>
      </c>
      <c r="L7220" t="s">
        <v>55</v>
      </c>
      <c r="M7220" t="s">
        <v>65</v>
      </c>
      <c r="N7220" t="s">
        <v>57</v>
      </c>
    </row>
    <row r="7221" spans="1:14" x14ac:dyDescent="0.25">
      <c r="A7221">
        <v>330480</v>
      </c>
      <c r="B7221" t="s">
        <v>42</v>
      </c>
      <c r="C7221" t="s">
        <v>43</v>
      </c>
      <c r="D7221" s="8">
        <v>41251</v>
      </c>
      <c r="E7221" t="s">
        <v>53</v>
      </c>
      <c r="F7221">
        <v>1220</v>
      </c>
      <c r="G7221" t="s">
        <v>66</v>
      </c>
      <c r="H7221" t="s">
        <v>4</v>
      </c>
      <c r="I7221">
        <v>300</v>
      </c>
      <c r="J7221">
        <v>135</v>
      </c>
      <c r="L7221" t="s">
        <v>55</v>
      </c>
      <c r="M7221" t="s">
        <v>46</v>
      </c>
      <c r="N7221" t="s">
        <v>57</v>
      </c>
    </row>
    <row r="7222" spans="1:14" x14ac:dyDescent="0.25">
      <c r="A7222">
        <v>330487</v>
      </c>
      <c r="B7222" t="s">
        <v>78</v>
      </c>
      <c r="C7222" t="s">
        <v>43</v>
      </c>
      <c r="D7222" s="8">
        <v>41253</v>
      </c>
      <c r="E7222" t="s">
        <v>53</v>
      </c>
      <c r="F7222">
        <v>1100</v>
      </c>
      <c r="G7222" t="s">
        <v>7</v>
      </c>
      <c r="H7222" t="s">
        <v>2</v>
      </c>
      <c r="I7222">
        <v>500</v>
      </c>
      <c r="J7222">
        <v>145</v>
      </c>
      <c r="L7222" t="s">
        <v>55</v>
      </c>
      <c r="M7222" t="s">
        <v>118</v>
      </c>
      <c r="N7222" t="s">
        <v>57</v>
      </c>
    </row>
    <row r="7223" spans="1:14" x14ac:dyDescent="0.25">
      <c r="A7223">
        <v>330490</v>
      </c>
      <c r="B7223" t="s">
        <v>42</v>
      </c>
      <c r="C7223" t="s">
        <v>43</v>
      </c>
      <c r="D7223" s="8">
        <v>41253</v>
      </c>
      <c r="E7223" t="s">
        <v>53</v>
      </c>
      <c r="F7223">
        <v>1000</v>
      </c>
      <c r="G7223" t="s">
        <v>93</v>
      </c>
      <c r="H7223" t="s">
        <v>2</v>
      </c>
      <c r="I7223">
        <v>50</v>
      </c>
      <c r="J7223">
        <v>170</v>
      </c>
      <c r="K7223">
        <v>0</v>
      </c>
      <c r="L7223" t="s">
        <v>55</v>
      </c>
      <c r="M7223" t="s">
        <v>56</v>
      </c>
      <c r="N7223" t="s">
        <v>57</v>
      </c>
    </row>
    <row r="7224" spans="1:14" x14ac:dyDescent="0.25">
      <c r="A7224">
        <v>330493</v>
      </c>
      <c r="B7224" t="s">
        <v>95</v>
      </c>
      <c r="C7224" t="s">
        <v>43</v>
      </c>
      <c r="D7224" s="8">
        <v>41254</v>
      </c>
      <c r="E7224" t="s">
        <v>83</v>
      </c>
      <c r="F7224">
        <v>2122</v>
      </c>
      <c r="G7224" t="s">
        <v>20</v>
      </c>
      <c r="H7224" t="s">
        <v>4</v>
      </c>
      <c r="I7224">
        <v>100</v>
      </c>
      <c r="J7224">
        <v>140</v>
      </c>
      <c r="L7224" t="s">
        <v>55</v>
      </c>
      <c r="M7224" t="s">
        <v>46</v>
      </c>
      <c r="N7224" t="s">
        <v>57</v>
      </c>
    </row>
    <row r="7225" spans="1:14" x14ac:dyDescent="0.25">
      <c r="A7225">
        <v>330500</v>
      </c>
      <c r="B7225" t="s">
        <v>42</v>
      </c>
      <c r="C7225" t="s">
        <v>43</v>
      </c>
      <c r="D7225" s="8">
        <v>41255</v>
      </c>
      <c r="E7225" t="s">
        <v>53</v>
      </c>
      <c r="F7225">
        <v>1710</v>
      </c>
      <c r="G7225" t="s">
        <v>94</v>
      </c>
      <c r="H7225" t="s">
        <v>3</v>
      </c>
      <c r="I7225">
        <v>150</v>
      </c>
      <c r="J7225">
        <v>150</v>
      </c>
      <c r="L7225" t="s">
        <v>64</v>
      </c>
      <c r="M7225" t="s">
        <v>46</v>
      </c>
      <c r="N7225" t="s">
        <v>57</v>
      </c>
    </row>
    <row r="7226" spans="1:14" x14ac:dyDescent="0.25">
      <c r="A7226">
        <v>330501</v>
      </c>
      <c r="B7226" t="s">
        <v>42</v>
      </c>
      <c r="C7226" t="s">
        <v>43</v>
      </c>
      <c r="D7226" s="8">
        <v>41255</v>
      </c>
      <c r="E7226" t="s">
        <v>83</v>
      </c>
      <c r="F7226">
        <v>2330</v>
      </c>
      <c r="G7226" t="s">
        <v>6</v>
      </c>
      <c r="H7226" t="s">
        <v>2</v>
      </c>
      <c r="I7226">
        <v>2000</v>
      </c>
      <c r="L7226" t="s">
        <v>55</v>
      </c>
      <c r="M7226" t="s">
        <v>69</v>
      </c>
      <c r="N7226" t="s">
        <v>57</v>
      </c>
    </row>
    <row r="7227" spans="1:14" x14ac:dyDescent="0.25">
      <c r="A7227">
        <v>330502</v>
      </c>
      <c r="B7227" t="s">
        <v>63</v>
      </c>
      <c r="C7227" t="s">
        <v>43</v>
      </c>
      <c r="D7227" s="8">
        <v>41255</v>
      </c>
      <c r="E7227" t="s">
        <v>53</v>
      </c>
      <c r="F7227">
        <v>948</v>
      </c>
      <c r="G7227" t="s">
        <v>9</v>
      </c>
      <c r="H7227" t="s">
        <v>2</v>
      </c>
      <c r="I7227">
        <v>0</v>
      </c>
      <c r="K7227">
        <v>0</v>
      </c>
      <c r="L7227" t="s">
        <v>73</v>
      </c>
      <c r="M7227" t="s">
        <v>184</v>
      </c>
    </row>
    <row r="7228" spans="1:14" x14ac:dyDescent="0.25">
      <c r="A7228">
        <v>330503</v>
      </c>
      <c r="B7228" t="s">
        <v>736</v>
      </c>
      <c r="C7228" t="s">
        <v>43</v>
      </c>
      <c r="D7228" s="8">
        <v>41255</v>
      </c>
      <c r="E7228" t="s">
        <v>53</v>
      </c>
      <c r="F7228">
        <v>943</v>
      </c>
      <c r="G7228" t="s">
        <v>672</v>
      </c>
      <c r="H7228" t="s">
        <v>3</v>
      </c>
      <c r="I7228">
        <v>20</v>
      </c>
      <c r="J7228">
        <v>125</v>
      </c>
      <c r="K7228">
        <v>0</v>
      </c>
      <c r="L7228" t="s">
        <v>55</v>
      </c>
      <c r="M7228" t="s">
        <v>46</v>
      </c>
      <c r="N7228" t="s">
        <v>57</v>
      </c>
    </row>
    <row r="7229" spans="1:14" x14ac:dyDescent="0.25">
      <c r="A7229">
        <v>330508</v>
      </c>
      <c r="B7229" t="s">
        <v>92</v>
      </c>
      <c r="C7229" t="s">
        <v>43</v>
      </c>
      <c r="D7229" s="8">
        <v>41256</v>
      </c>
      <c r="E7229" t="s">
        <v>53</v>
      </c>
      <c r="F7229">
        <v>1115</v>
      </c>
      <c r="G7229" t="s">
        <v>14</v>
      </c>
      <c r="H7229" t="s">
        <v>3</v>
      </c>
      <c r="I7229">
        <v>100</v>
      </c>
      <c r="J7229">
        <v>130</v>
      </c>
      <c r="L7229" t="s">
        <v>55</v>
      </c>
      <c r="M7229" t="s">
        <v>267</v>
      </c>
      <c r="N7229" t="s">
        <v>57</v>
      </c>
    </row>
    <row r="7230" spans="1:14" x14ac:dyDescent="0.25">
      <c r="A7230">
        <v>330509</v>
      </c>
      <c r="B7230" t="s">
        <v>42</v>
      </c>
      <c r="C7230" t="s">
        <v>43</v>
      </c>
      <c r="D7230" s="8">
        <v>41256</v>
      </c>
      <c r="E7230" t="s">
        <v>83</v>
      </c>
      <c r="F7230">
        <v>2140</v>
      </c>
      <c r="G7230" t="s">
        <v>10</v>
      </c>
      <c r="H7230" t="s">
        <v>2</v>
      </c>
      <c r="I7230">
        <v>800</v>
      </c>
      <c r="J7230">
        <v>155</v>
      </c>
      <c r="K7230">
        <v>1</v>
      </c>
      <c r="L7230" t="s">
        <v>64</v>
      </c>
      <c r="M7230" t="s">
        <v>56</v>
      </c>
      <c r="N7230" t="s">
        <v>57</v>
      </c>
    </row>
    <row r="7231" spans="1:14" x14ac:dyDescent="0.25">
      <c r="A7231">
        <v>330514</v>
      </c>
      <c r="B7231" t="s">
        <v>382</v>
      </c>
      <c r="D7231" s="8">
        <v>41257</v>
      </c>
      <c r="E7231" t="s">
        <v>53</v>
      </c>
      <c r="F7231">
        <v>1627</v>
      </c>
      <c r="G7231" t="s">
        <v>232</v>
      </c>
      <c r="H7231" t="s">
        <v>2</v>
      </c>
      <c r="I7231">
        <v>0</v>
      </c>
      <c r="K7231">
        <v>0</v>
      </c>
      <c r="L7231" t="s">
        <v>73</v>
      </c>
      <c r="M7231" t="s">
        <v>238</v>
      </c>
    </row>
    <row r="7232" spans="1:14" x14ac:dyDescent="0.25">
      <c r="A7232">
        <v>330522</v>
      </c>
      <c r="B7232" t="s">
        <v>111</v>
      </c>
      <c r="C7232" t="s">
        <v>106</v>
      </c>
      <c r="D7232" s="8">
        <v>41259</v>
      </c>
      <c r="E7232" t="s">
        <v>44</v>
      </c>
      <c r="G7232" t="s">
        <v>427</v>
      </c>
      <c r="H7232" t="s">
        <v>2</v>
      </c>
      <c r="I7232">
        <v>450</v>
      </c>
      <c r="J7232">
        <v>127</v>
      </c>
      <c r="L7232" t="s">
        <v>55</v>
      </c>
      <c r="M7232" t="s">
        <v>56</v>
      </c>
      <c r="N7232" t="s">
        <v>57</v>
      </c>
    </row>
    <row r="7233" spans="1:14" x14ac:dyDescent="0.25">
      <c r="A7233">
        <v>330525</v>
      </c>
      <c r="B7233" t="s">
        <v>42</v>
      </c>
      <c r="C7233" t="s">
        <v>43</v>
      </c>
      <c r="D7233" s="8">
        <v>41259</v>
      </c>
      <c r="E7233" t="s">
        <v>53</v>
      </c>
      <c r="F7233">
        <v>955</v>
      </c>
      <c r="G7233" t="s">
        <v>6</v>
      </c>
      <c r="H7233" t="s">
        <v>2</v>
      </c>
      <c r="I7233">
        <v>0</v>
      </c>
      <c r="J7233">
        <v>145</v>
      </c>
      <c r="K7233">
        <v>0</v>
      </c>
      <c r="L7233" t="s">
        <v>84</v>
      </c>
      <c r="M7233" t="s">
        <v>173</v>
      </c>
      <c r="N7233" t="s">
        <v>47</v>
      </c>
    </row>
    <row r="7234" spans="1:14" x14ac:dyDescent="0.25">
      <c r="A7234">
        <v>330527</v>
      </c>
      <c r="B7234" t="s">
        <v>167</v>
      </c>
      <c r="C7234" t="s">
        <v>43</v>
      </c>
      <c r="D7234" s="8">
        <v>41261</v>
      </c>
      <c r="E7234" t="s">
        <v>53</v>
      </c>
      <c r="F7234">
        <v>820</v>
      </c>
      <c r="G7234" t="s">
        <v>6</v>
      </c>
      <c r="H7234" t="s">
        <v>2</v>
      </c>
      <c r="L7234" t="s">
        <v>64</v>
      </c>
      <c r="M7234" t="s">
        <v>238</v>
      </c>
    </row>
    <row r="7235" spans="1:14" x14ac:dyDescent="0.25">
      <c r="A7235">
        <v>330539</v>
      </c>
      <c r="B7235" t="s">
        <v>88</v>
      </c>
      <c r="C7235" t="s">
        <v>43</v>
      </c>
      <c r="D7235" s="8">
        <v>41260</v>
      </c>
      <c r="E7235" t="s">
        <v>53</v>
      </c>
      <c r="F7235">
        <v>915</v>
      </c>
      <c r="G7235" t="s">
        <v>15</v>
      </c>
      <c r="H7235" t="s">
        <v>3</v>
      </c>
      <c r="I7235">
        <v>4000</v>
      </c>
      <c r="J7235">
        <v>200</v>
      </c>
      <c r="L7235" t="s">
        <v>64</v>
      </c>
      <c r="M7235" t="s">
        <v>238</v>
      </c>
      <c r="N7235" t="s">
        <v>57</v>
      </c>
    </row>
    <row r="7236" spans="1:14" x14ac:dyDescent="0.25">
      <c r="A7236">
        <v>330543</v>
      </c>
      <c r="B7236" t="s">
        <v>146</v>
      </c>
      <c r="C7236" t="s">
        <v>43</v>
      </c>
      <c r="D7236" s="8">
        <v>41260</v>
      </c>
      <c r="E7236" t="s">
        <v>53</v>
      </c>
      <c r="F7236">
        <v>1031</v>
      </c>
      <c r="G7236" t="s">
        <v>221</v>
      </c>
      <c r="H7236" t="s">
        <v>4</v>
      </c>
      <c r="I7236">
        <v>35</v>
      </c>
      <c r="J7236">
        <v>135</v>
      </c>
      <c r="K7236">
        <v>0</v>
      </c>
      <c r="L7236" t="s">
        <v>64</v>
      </c>
      <c r="M7236" t="s">
        <v>56</v>
      </c>
      <c r="N7236" t="s">
        <v>57</v>
      </c>
    </row>
    <row r="7237" spans="1:14" x14ac:dyDescent="0.25">
      <c r="A7237">
        <v>330547</v>
      </c>
      <c r="B7237" t="s">
        <v>230</v>
      </c>
      <c r="C7237" t="s">
        <v>71</v>
      </c>
      <c r="D7237" s="8">
        <v>41262</v>
      </c>
      <c r="E7237" t="s">
        <v>53</v>
      </c>
      <c r="F7237">
        <v>1050</v>
      </c>
      <c r="G7237" t="s">
        <v>108</v>
      </c>
      <c r="H7237" t="s">
        <v>2</v>
      </c>
      <c r="I7237">
        <v>20</v>
      </c>
      <c r="K7237">
        <v>0</v>
      </c>
      <c r="L7237" t="s">
        <v>55</v>
      </c>
      <c r="M7237" t="s">
        <v>56</v>
      </c>
      <c r="N7237" t="s">
        <v>57</v>
      </c>
    </row>
    <row r="7238" spans="1:14" x14ac:dyDescent="0.25">
      <c r="A7238">
        <v>330549</v>
      </c>
      <c r="B7238" t="s">
        <v>92</v>
      </c>
      <c r="C7238" t="s">
        <v>43</v>
      </c>
      <c r="D7238" s="8">
        <v>41262</v>
      </c>
      <c r="E7238" t="s">
        <v>53</v>
      </c>
      <c r="G7238" t="s">
        <v>11</v>
      </c>
      <c r="H7238" t="s">
        <v>3</v>
      </c>
      <c r="I7238">
        <v>65</v>
      </c>
      <c r="J7238">
        <v>140</v>
      </c>
      <c r="L7238" t="s">
        <v>55</v>
      </c>
      <c r="M7238" t="s">
        <v>286</v>
      </c>
      <c r="N7238" t="s">
        <v>57</v>
      </c>
    </row>
    <row r="7239" spans="1:14" x14ac:dyDescent="0.25">
      <c r="A7239">
        <v>330553</v>
      </c>
      <c r="B7239" t="s">
        <v>230</v>
      </c>
      <c r="C7239" t="s">
        <v>71</v>
      </c>
      <c r="D7239" s="8">
        <v>41263</v>
      </c>
      <c r="E7239" t="s">
        <v>53</v>
      </c>
      <c r="F7239">
        <v>1354</v>
      </c>
      <c r="G7239" t="s">
        <v>409</v>
      </c>
      <c r="H7239" t="s">
        <v>2</v>
      </c>
      <c r="L7239" t="s">
        <v>55</v>
      </c>
      <c r="M7239" t="s">
        <v>238</v>
      </c>
    </row>
    <row r="7240" spans="1:14" x14ac:dyDescent="0.25">
      <c r="A7240">
        <v>330560</v>
      </c>
      <c r="B7240" t="s">
        <v>211</v>
      </c>
      <c r="C7240" t="s">
        <v>106</v>
      </c>
      <c r="D7240" s="8">
        <v>41264</v>
      </c>
      <c r="E7240" t="s">
        <v>83</v>
      </c>
      <c r="F7240">
        <v>1757</v>
      </c>
      <c r="G7240" t="s">
        <v>6</v>
      </c>
      <c r="H7240" t="s">
        <v>2</v>
      </c>
      <c r="K7240">
        <v>3</v>
      </c>
      <c r="L7240" t="s">
        <v>55</v>
      </c>
      <c r="M7240" t="s">
        <v>238</v>
      </c>
    </row>
    <row r="7241" spans="1:14" x14ac:dyDescent="0.25">
      <c r="A7241">
        <v>330563</v>
      </c>
      <c r="B7241" t="s">
        <v>230</v>
      </c>
      <c r="C7241" t="s">
        <v>71</v>
      </c>
      <c r="D7241" s="8">
        <v>41265</v>
      </c>
      <c r="E7241" t="s">
        <v>53</v>
      </c>
      <c r="F7241">
        <v>1040</v>
      </c>
      <c r="G7241" t="s">
        <v>232</v>
      </c>
      <c r="H7241" t="s">
        <v>2</v>
      </c>
      <c r="K7241">
        <v>0</v>
      </c>
      <c r="L7241" t="s">
        <v>55</v>
      </c>
      <c r="M7241" t="s">
        <v>238</v>
      </c>
    </row>
    <row r="7242" spans="1:14" x14ac:dyDescent="0.25">
      <c r="A7242">
        <v>330565</v>
      </c>
      <c r="B7242" t="s">
        <v>92</v>
      </c>
      <c r="C7242" t="s">
        <v>43</v>
      </c>
      <c r="D7242" s="8">
        <v>41266</v>
      </c>
      <c r="E7242" t="s">
        <v>53</v>
      </c>
      <c r="F7242">
        <v>1212</v>
      </c>
      <c r="G7242" t="s">
        <v>14</v>
      </c>
      <c r="H7242" t="s">
        <v>3</v>
      </c>
      <c r="I7242">
        <v>0</v>
      </c>
      <c r="J7242">
        <v>130</v>
      </c>
      <c r="K7242">
        <v>0</v>
      </c>
      <c r="L7242" t="s">
        <v>84</v>
      </c>
      <c r="M7242" t="s">
        <v>56</v>
      </c>
      <c r="N7242" t="s">
        <v>57</v>
      </c>
    </row>
    <row r="7243" spans="1:14" x14ac:dyDescent="0.25">
      <c r="A7243">
        <v>330568</v>
      </c>
      <c r="B7243" t="s">
        <v>158</v>
      </c>
      <c r="C7243" t="s">
        <v>43</v>
      </c>
      <c r="D7243" s="8">
        <v>41266</v>
      </c>
      <c r="E7243" t="s">
        <v>53</v>
      </c>
      <c r="F7243">
        <v>1412</v>
      </c>
      <c r="G7243" t="s">
        <v>8</v>
      </c>
      <c r="H7243" t="s">
        <v>2</v>
      </c>
      <c r="I7243">
        <v>0</v>
      </c>
      <c r="K7243">
        <v>0</v>
      </c>
      <c r="L7243" t="s">
        <v>73</v>
      </c>
      <c r="M7243" t="s">
        <v>238</v>
      </c>
    </row>
    <row r="7244" spans="1:14" x14ac:dyDescent="0.25">
      <c r="A7244">
        <v>330573</v>
      </c>
      <c r="B7244" t="s">
        <v>263</v>
      </c>
      <c r="C7244" t="s">
        <v>43</v>
      </c>
      <c r="D7244" s="8">
        <v>41268</v>
      </c>
      <c r="E7244" t="s">
        <v>83</v>
      </c>
      <c r="F7244">
        <v>1700</v>
      </c>
      <c r="G7244" t="s">
        <v>11</v>
      </c>
      <c r="H7244" t="s">
        <v>3</v>
      </c>
      <c r="I7244">
        <v>0</v>
      </c>
      <c r="K7244">
        <v>0</v>
      </c>
      <c r="L7244" t="s">
        <v>84</v>
      </c>
      <c r="M7244" t="s">
        <v>128</v>
      </c>
    </row>
    <row r="7245" spans="1:14" x14ac:dyDescent="0.25">
      <c r="A7245">
        <v>330575</v>
      </c>
      <c r="B7245" t="s">
        <v>298</v>
      </c>
      <c r="C7245" t="s">
        <v>106</v>
      </c>
      <c r="D7245" s="8">
        <v>41258</v>
      </c>
      <c r="E7245" t="s">
        <v>83</v>
      </c>
      <c r="F7245">
        <v>1723</v>
      </c>
      <c r="G7245" t="s">
        <v>6</v>
      </c>
      <c r="H7245" t="s">
        <v>2</v>
      </c>
      <c r="L7245" t="s">
        <v>55</v>
      </c>
      <c r="M7245" t="s">
        <v>238</v>
      </c>
    </row>
    <row r="7246" spans="1:14" x14ac:dyDescent="0.25">
      <c r="A7246">
        <v>330576</v>
      </c>
      <c r="B7246" t="s">
        <v>330</v>
      </c>
      <c r="C7246" t="s">
        <v>43</v>
      </c>
      <c r="D7246" s="8">
        <v>41268</v>
      </c>
      <c r="E7246" t="s">
        <v>53</v>
      </c>
      <c r="F7246">
        <v>1115</v>
      </c>
      <c r="G7246" t="s">
        <v>701</v>
      </c>
      <c r="H7246" t="s">
        <v>3</v>
      </c>
      <c r="I7246">
        <v>0</v>
      </c>
      <c r="K7246">
        <v>0</v>
      </c>
      <c r="L7246" t="s">
        <v>73</v>
      </c>
      <c r="M7246" t="s">
        <v>74</v>
      </c>
    </row>
    <row r="7247" spans="1:14" x14ac:dyDescent="0.25">
      <c r="A7247">
        <v>330578</v>
      </c>
      <c r="B7247" t="s">
        <v>298</v>
      </c>
      <c r="C7247" t="s">
        <v>106</v>
      </c>
      <c r="D7247" s="8">
        <v>41269</v>
      </c>
      <c r="E7247" t="s">
        <v>53</v>
      </c>
      <c r="F7247">
        <v>835</v>
      </c>
      <c r="G7247" t="s">
        <v>6</v>
      </c>
      <c r="H7247" t="s">
        <v>2</v>
      </c>
      <c r="I7247">
        <v>3500</v>
      </c>
      <c r="J7247">
        <v>220</v>
      </c>
      <c r="K7247">
        <v>15</v>
      </c>
      <c r="L7247" t="s">
        <v>55</v>
      </c>
      <c r="M7247" t="s">
        <v>65</v>
      </c>
      <c r="N7247" t="s">
        <v>57</v>
      </c>
    </row>
    <row r="7248" spans="1:14" x14ac:dyDescent="0.25">
      <c r="A7248">
        <v>330582</v>
      </c>
      <c r="B7248" t="s">
        <v>42</v>
      </c>
      <c r="C7248" t="s">
        <v>43</v>
      </c>
      <c r="D7248" s="8">
        <v>41270</v>
      </c>
      <c r="E7248" t="s">
        <v>53</v>
      </c>
      <c r="F7248">
        <v>1530</v>
      </c>
      <c r="G7248" t="s">
        <v>11</v>
      </c>
      <c r="H7248" t="s">
        <v>3</v>
      </c>
      <c r="I7248">
        <v>30</v>
      </c>
      <c r="J7248">
        <v>135</v>
      </c>
      <c r="K7248">
        <v>0</v>
      </c>
      <c r="L7248" t="s">
        <v>55</v>
      </c>
      <c r="M7248" t="s">
        <v>56</v>
      </c>
      <c r="N7248" t="s">
        <v>57</v>
      </c>
    </row>
    <row r="7249" spans="1:14" x14ac:dyDescent="0.25">
      <c r="A7249">
        <v>330595</v>
      </c>
      <c r="B7249" t="s">
        <v>58</v>
      </c>
      <c r="C7249" t="s">
        <v>43</v>
      </c>
      <c r="D7249" s="8">
        <v>41272</v>
      </c>
      <c r="E7249" t="s">
        <v>53</v>
      </c>
      <c r="F7249">
        <v>1412</v>
      </c>
      <c r="G7249" t="s">
        <v>199</v>
      </c>
      <c r="H7249" t="s">
        <v>3</v>
      </c>
      <c r="I7249">
        <v>200</v>
      </c>
      <c r="J7249">
        <v>130</v>
      </c>
      <c r="L7249" t="s">
        <v>55</v>
      </c>
      <c r="M7249" t="s">
        <v>56</v>
      </c>
    </row>
    <row r="7250" spans="1:14" x14ac:dyDescent="0.25">
      <c r="A7250">
        <v>330602</v>
      </c>
      <c r="B7250" t="s">
        <v>311</v>
      </c>
      <c r="C7250" t="s">
        <v>43</v>
      </c>
      <c r="D7250" s="8">
        <v>41263</v>
      </c>
      <c r="E7250" t="s">
        <v>53</v>
      </c>
      <c r="F7250">
        <v>1024</v>
      </c>
      <c r="G7250" t="s">
        <v>325</v>
      </c>
      <c r="H7250" t="s">
        <v>2</v>
      </c>
      <c r="I7250">
        <v>0</v>
      </c>
      <c r="K7250">
        <v>0</v>
      </c>
      <c r="L7250" t="s">
        <v>73</v>
      </c>
      <c r="M7250" t="s">
        <v>74</v>
      </c>
      <c r="N7250" t="s">
        <v>57</v>
      </c>
    </row>
    <row r="7251" spans="1:14" x14ac:dyDescent="0.25">
      <c r="A7251">
        <v>330606</v>
      </c>
      <c r="B7251" t="s">
        <v>42</v>
      </c>
      <c r="C7251" t="s">
        <v>43</v>
      </c>
      <c r="D7251" s="8">
        <v>41273</v>
      </c>
      <c r="E7251" t="s">
        <v>107</v>
      </c>
      <c r="F7251">
        <v>1730</v>
      </c>
      <c r="G7251" t="s">
        <v>6</v>
      </c>
      <c r="H7251" t="s">
        <v>2</v>
      </c>
      <c r="L7251" t="s">
        <v>55</v>
      </c>
      <c r="M7251" t="s">
        <v>238</v>
      </c>
      <c r="N7251" t="s">
        <v>57</v>
      </c>
    </row>
    <row r="7252" spans="1:14" x14ac:dyDescent="0.25">
      <c r="A7252">
        <v>330607</v>
      </c>
      <c r="B7252" t="s">
        <v>62</v>
      </c>
      <c r="C7252" t="s">
        <v>43</v>
      </c>
      <c r="D7252" s="8">
        <v>41273</v>
      </c>
      <c r="G7252" t="s">
        <v>6</v>
      </c>
      <c r="H7252" t="s">
        <v>2</v>
      </c>
      <c r="I7252">
        <v>100</v>
      </c>
      <c r="J7252">
        <v>150</v>
      </c>
      <c r="L7252" t="s">
        <v>64</v>
      </c>
      <c r="M7252" t="s">
        <v>56</v>
      </c>
      <c r="N7252" t="s">
        <v>57</v>
      </c>
    </row>
    <row r="7253" spans="1:14" x14ac:dyDescent="0.25">
      <c r="A7253">
        <v>330608</v>
      </c>
      <c r="B7253" t="s">
        <v>92</v>
      </c>
      <c r="C7253" t="s">
        <v>43</v>
      </c>
      <c r="D7253" s="8">
        <v>41273</v>
      </c>
      <c r="E7253" t="s">
        <v>53</v>
      </c>
      <c r="F7253">
        <v>952</v>
      </c>
      <c r="G7253" t="s">
        <v>8</v>
      </c>
      <c r="H7253" t="s">
        <v>2</v>
      </c>
      <c r="I7253">
        <v>200</v>
      </c>
      <c r="J7253">
        <v>160</v>
      </c>
      <c r="L7253" t="s">
        <v>64</v>
      </c>
      <c r="M7253" t="s">
        <v>56</v>
      </c>
      <c r="N7253" t="s">
        <v>57</v>
      </c>
    </row>
    <row r="7254" spans="1:14" x14ac:dyDescent="0.25">
      <c r="A7254">
        <v>330609</v>
      </c>
      <c r="B7254" t="s">
        <v>157</v>
      </c>
      <c r="C7254" t="s">
        <v>71</v>
      </c>
      <c r="D7254" s="8">
        <v>41274</v>
      </c>
      <c r="E7254" t="s">
        <v>83</v>
      </c>
      <c r="F7254">
        <v>1835</v>
      </c>
      <c r="G7254" t="s">
        <v>135</v>
      </c>
      <c r="H7254" t="s">
        <v>3</v>
      </c>
      <c r="I7254">
        <v>1000</v>
      </c>
      <c r="J7254">
        <v>100</v>
      </c>
      <c r="L7254" t="s">
        <v>55</v>
      </c>
      <c r="M7254" t="s">
        <v>436</v>
      </c>
      <c r="N7254" t="s">
        <v>57</v>
      </c>
    </row>
    <row r="7255" spans="1:14" x14ac:dyDescent="0.25">
      <c r="A7255">
        <v>330616</v>
      </c>
      <c r="B7255" t="s">
        <v>48</v>
      </c>
      <c r="D7255" s="8">
        <v>41244</v>
      </c>
      <c r="G7255" t="s">
        <v>11</v>
      </c>
      <c r="H7255" t="s">
        <v>3</v>
      </c>
      <c r="K7255">
        <v>0</v>
      </c>
      <c r="M7255" t="s">
        <v>67</v>
      </c>
    </row>
    <row r="7256" spans="1:14" x14ac:dyDescent="0.25">
      <c r="A7256">
        <v>330618</v>
      </c>
      <c r="B7256" t="s">
        <v>48</v>
      </c>
      <c r="D7256" s="8">
        <v>41245</v>
      </c>
      <c r="G7256" t="s">
        <v>9</v>
      </c>
      <c r="H7256" t="s">
        <v>2</v>
      </c>
      <c r="K7256">
        <v>0</v>
      </c>
      <c r="M7256" t="s">
        <v>337</v>
      </c>
    </row>
    <row r="7257" spans="1:14" x14ac:dyDescent="0.25">
      <c r="A7257">
        <v>330619</v>
      </c>
      <c r="B7257" t="s">
        <v>48</v>
      </c>
      <c r="D7257" s="8">
        <v>41245</v>
      </c>
      <c r="G7257" t="s">
        <v>9</v>
      </c>
      <c r="H7257" t="s">
        <v>2</v>
      </c>
      <c r="K7257">
        <v>0</v>
      </c>
      <c r="M7257" t="s">
        <v>337</v>
      </c>
    </row>
    <row r="7258" spans="1:14" x14ac:dyDescent="0.25">
      <c r="A7258">
        <v>330623</v>
      </c>
      <c r="B7258" t="s">
        <v>48</v>
      </c>
      <c r="D7258" s="8">
        <v>41246</v>
      </c>
      <c r="G7258" t="s">
        <v>9</v>
      </c>
      <c r="H7258" t="s">
        <v>2</v>
      </c>
      <c r="K7258">
        <v>0</v>
      </c>
      <c r="M7258" t="s">
        <v>474</v>
      </c>
    </row>
    <row r="7259" spans="1:14" x14ac:dyDescent="0.25">
      <c r="A7259">
        <v>330625</v>
      </c>
      <c r="B7259" t="s">
        <v>48</v>
      </c>
      <c r="D7259" s="8">
        <v>41247</v>
      </c>
      <c r="G7259" t="s">
        <v>22</v>
      </c>
      <c r="H7259" t="s">
        <v>4</v>
      </c>
      <c r="K7259">
        <v>0</v>
      </c>
      <c r="M7259" t="s">
        <v>51</v>
      </c>
    </row>
    <row r="7260" spans="1:14" x14ac:dyDescent="0.25">
      <c r="A7260">
        <v>330635</v>
      </c>
      <c r="B7260" t="s">
        <v>48</v>
      </c>
      <c r="D7260" s="8">
        <v>41249</v>
      </c>
      <c r="G7260" t="s">
        <v>93</v>
      </c>
      <c r="H7260" t="s">
        <v>2</v>
      </c>
      <c r="K7260">
        <v>0</v>
      </c>
      <c r="M7260" t="s">
        <v>99</v>
      </c>
    </row>
    <row r="7261" spans="1:14" x14ac:dyDescent="0.25">
      <c r="A7261">
        <v>330637</v>
      </c>
      <c r="B7261" t="s">
        <v>48</v>
      </c>
      <c r="D7261" s="8">
        <v>41251</v>
      </c>
      <c r="G7261" t="s">
        <v>7</v>
      </c>
      <c r="H7261" t="s">
        <v>2</v>
      </c>
      <c r="K7261">
        <v>0</v>
      </c>
      <c r="M7261" t="s">
        <v>251</v>
      </c>
    </row>
    <row r="7262" spans="1:14" x14ac:dyDescent="0.25">
      <c r="A7262">
        <v>330641</v>
      </c>
      <c r="B7262" t="s">
        <v>48</v>
      </c>
      <c r="D7262" s="8">
        <v>41252</v>
      </c>
      <c r="G7262" t="s">
        <v>21</v>
      </c>
      <c r="H7262" t="s">
        <v>4</v>
      </c>
      <c r="K7262">
        <v>0</v>
      </c>
      <c r="M7262" t="s">
        <v>51</v>
      </c>
    </row>
    <row r="7263" spans="1:14" x14ac:dyDescent="0.25">
      <c r="A7263">
        <v>330643</v>
      </c>
      <c r="B7263" t="s">
        <v>48</v>
      </c>
      <c r="D7263" s="8">
        <v>41252</v>
      </c>
      <c r="G7263" t="s">
        <v>7</v>
      </c>
      <c r="H7263" t="s">
        <v>2</v>
      </c>
      <c r="K7263">
        <v>0</v>
      </c>
      <c r="M7263" t="s">
        <v>118</v>
      </c>
    </row>
    <row r="7264" spans="1:14" x14ac:dyDescent="0.25">
      <c r="A7264">
        <v>330644</v>
      </c>
      <c r="B7264" t="s">
        <v>48</v>
      </c>
      <c r="D7264" s="8">
        <v>41252</v>
      </c>
      <c r="G7264" t="s">
        <v>117</v>
      </c>
      <c r="H7264" t="s">
        <v>2</v>
      </c>
      <c r="K7264">
        <v>0</v>
      </c>
      <c r="M7264" t="s">
        <v>118</v>
      </c>
    </row>
    <row r="7265" spans="1:14" x14ac:dyDescent="0.25">
      <c r="A7265">
        <v>330645</v>
      </c>
      <c r="B7265" t="s">
        <v>48</v>
      </c>
      <c r="D7265" s="8">
        <v>41252</v>
      </c>
      <c r="G7265" t="s">
        <v>117</v>
      </c>
      <c r="H7265" t="s">
        <v>2</v>
      </c>
      <c r="K7265">
        <v>0</v>
      </c>
      <c r="M7265" t="s">
        <v>118</v>
      </c>
    </row>
    <row r="7266" spans="1:14" x14ac:dyDescent="0.25">
      <c r="A7266">
        <v>330656</v>
      </c>
      <c r="B7266" t="s">
        <v>48</v>
      </c>
      <c r="D7266" s="8">
        <v>41254</v>
      </c>
      <c r="G7266" t="s">
        <v>289</v>
      </c>
      <c r="H7266" t="s">
        <v>3</v>
      </c>
      <c r="K7266">
        <v>0</v>
      </c>
      <c r="M7266" t="s">
        <v>369</v>
      </c>
    </row>
    <row r="7267" spans="1:14" x14ac:dyDescent="0.25">
      <c r="A7267">
        <v>330658</v>
      </c>
      <c r="B7267" t="s">
        <v>48</v>
      </c>
      <c r="D7267" s="8">
        <v>41254</v>
      </c>
      <c r="G7267" t="s">
        <v>10</v>
      </c>
      <c r="H7267" t="s">
        <v>2</v>
      </c>
      <c r="K7267">
        <v>0</v>
      </c>
      <c r="M7267" t="s">
        <v>137</v>
      </c>
    </row>
    <row r="7268" spans="1:14" x14ac:dyDescent="0.25">
      <c r="A7268">
        <v>330660</v>
      </c>
      <c r="B7268" t="s">
        <v>48</v>
      </c>
      <c r="D7268" s="8">
        <v>41254</v>
      </c>
      <c r="G7268" t="s">
        <v>100</v>
      </c>
      <c r="H7268" t="s">
        <v>3</v>
      </c>
      <c r="K7268">
        <v>0</v>
      </c>
      <c r="M7268" t="s">
        <v>280</v>
      </c>
    </row>
    <row r="7269" spans="1:14" x14ac:dyDescent="0.25">
      <c r="A7269">
        <v>330666</v>
      </c>
      <c r="B7269" t="s">
        <v>48</v>
      </c>
      <c r="D7269" s="8">
        <v>41256</v>
      </c>
      <c r="G7269" t="s">
        <v>535</v>
      </c>
      <c r="H7269" t="s">
        <v>4</v>
      </c>
      <c r="K7269">
        <v>0</v>
      </c>
      <c r="M7269" t="s">
        <v>51</v>
      </c>
    </row>
    <row r="7270" spans="1:14" x14ac:dyDescent="0.25">
      <c r="A7270">
        <v>330674</v>
      </c>
      <c r="B7270" t="s">
        <v>48</v>
      </c>
      <c r="D7270" s="8">
        <v>41257</v>
      </c>
      <c r="G7270" t="s">
        <v>7</v>
      </c>
      <c r="H7270" t="s">
        <v>2</v>
      </c>
      <c r="K7270">
        <v>0</v>
      </c>
      <c r="M7270" t="s">
        <v>99</v>
      </c>
    </row>
    <row r="7271" spans="1:14" x14ac:dyDescent="0.25">
      <c r="A7271">
        <v>330676</v>
      </c>
      <c r="B7271" t="s">
        <v>48</v>
      </c>
      <c r="D7271" s="8">
        <v>41258</v>
      </c>
      <c r="G7271" t="s">
        <v>114</v>
      </c>
      <c r="H7271" t="s">
        <v>3</v>
      </c>
      <c r="K7271">
        <v>0</v>
      </c>
      <c r="M7271" t="s">
        <v>51</v>
      </c>
    </row>
    <row r="7272" spans="1:14" x14ac:dyDescent="0.25">
      <c r="A7272">
        <v>330678</v>
      </c>
      <c r="B7272" t="s">
        <v>48</v>
      </c>
      <c r="D7272" s="8">
        <v>41259</v>
      </c>
      <c r="G7272" t="s">
        <v>7</v>
      </c>
      <c r="H7272" t="s">
        <v>2</v>
      </c>
      <c r="K7272">
        <v>0</v>
      </c>
      <c r="M7272" t="s">
        <v>118</v>
      </c>
    </row>
    <row r="7273" spans="1:14" x14ac:dyDescent="0.25">
      <c r="A7273">
        <v>330681</v>
      </c>
      <c r="B7273" t="s">
        <v>48</v>
      </c>
      <c r="D7273" s="8">
        <v>41260</v>
      </c>
      <c r="G7273" t="s">
        <v>117</v>
      </c>
      <c r="H7273" t="s">
        <v>2</v>
      </c>
      <c r="K7273">
        <v>0</v>
      </c>
      <c r="M7273" t="s">
        <v>50</v>
      </c>
    </row>
    <row r="7274" spans="1:14" x14ac:dyDescent="0.25">
      <c r="A7274">
        <v>330684</v>
      </c>
      <c r="B7274" t="s">
        <v>48</v>
      </c>
      <c r="D7274" s="8">
        <v>41261</v>
      </c>
      <c r="G7274" t="s">
        <v>324</v>
      </c>
      <c r="H7274" t="s">
        <v>4</v>
      </c>
      <c r="K7274">
        <v>0</v>
      </c>
      <c r="M7274" t="s">
        <v>222</v>
      </c>
    </row>
    <row r="7275" spans="1:14" x14ac:dyDescent="0.25">
      <c r="A7275">
        <v>330686</v>
      </c>
      <c r="B7275" t="s">
        <v>48</v>
      </c>
      <c r="D7275" s="8">
        <v>41262</v>
      </c>
      <c r="G7275" t="s">
        <v>22</v>
      </c>
      <c r="H7275" t="s">
        <v>4</v>
      </c>
      <c r="K7275">
        <v>0</v>
      </c>
      <c r="M7275" t="s">
        <v>60</v>
      </c>
    </row>
    <row r="7276" spans="1:14" x14ac:dyDescent="0.25">
      <c r="A7276">
        <v>330687</v>
      </c>
      <c r="B7276" t="s">
        <v>48</v>
      </c>
      <c r="D7276" s="8">
        <v>41262</v>
      </c>
      <c r="G7276" t="s">
        <v>7</v>
      </c>
      <c r="H7276" t="s">
        <v>2</v>
      </c>
      <c r="K7276">
        <v>0</v>
      </c>
      <c r="M7276" t="s">
        <v>99</v>
      </c>
    </row>
    <row r="7277" spans="1:14" x14ac:dyDescent="0.25">
      <c r="A7277">
        <v>330689</v>
      </c>
      <c r="B7277" t="s">
        <v>48</v>
      </c>
      <c r="D7277" s="8">
        <v>41262</v>
      </c>
      <c r="G7277" t="s">
        <v>10</v>
      </c>
      <c r="H7277" t="s">
        <v>2</v>
      </c>
      <c r="K7277">
        <v>0</v>
      </c>
      <c r="M7277" t="s">
        <v>150</v>
      </c>
    </row>
    <row r="7278" spans="1:14" x14ac:dyDescent="0.25">
      <c r="A7278">
        <v>330690</v>
      </c>
      <c r="B7278" t="s">
        <v>48</v>
      </c>
      <c r="D7278" s="8">
        <v>41262</v>
      </c>
      <c r="G7278" t="s">
        <v>8</v>
      </c>
      <c r="H7278" t="s">
        <v>2</v>
      </c>
      <c r="K7278">
        <v>0</v>
      </c>
      <c r="M7278" t="s">
        <v>112</v>
      </c>
    </row>
    <row r="7279" spans="1:14" x14ac:dyDescent="0.25">
      <c r="A7279">
        <v>330691</v>
      </c>
      <c r="B7279" t="s">
        <v>48</v>
      </c>
      <c r="D7279" s="8">
        <v>41262</v>
      </c>
      <c r="G7279" t="s">
        <v>9</v>
      </c>
      <c r="H7279" t="s">
        <v>2</v>
      </c>
      <c r="K7279">
        <v>0</v>
      </c>
      <c r="M7279" t="s">
        <v>80</v>
      </c>
    </row>
    <row r="7280" spans="1:14" x14ac:dyDescent="0.25">
      <c r="A7280">
        <v>330699</v>
      </c>
      <c r="B7280" t="s">
        <v>428</v>
      </c>
      <c r="C7280" t="s">
        <v>106</v>
      </c>
      <c r="D7280" s="8">
        <v>41248</v>
      </c>
      <c r="E7280" t="s">
        <v>44</v>
      </c>
      <c r="F7280">
        <v>710</v>
      </c>
      <c r="G7280" t="s">
        <v>143</v>
      </c>
      <c r="H7280" t="s">
        <v>3</v>
      </c>
      <c r="I7280">
        <v>250</v>
      </c>
      <c r="J7280">
        <v>130</v>
      </c>
      <c r="L7280" t="s">
        <v>55</v>
      </c>
      <c r="M7280" t="s">
        <v>77</v>
      </c>
      <c r="N7280" t="s">
        <v>57</v>
      </c>
    </row>
    <row r="7281" spans="1:14" x14ac:dyDescent="0.25">
      <c r="A7281">
        <v>330704</v>
      </c>
      <c r="B7281" t="s">
        <v>42</v>
      </c>
      <c r="C7281" t="s">
        <v>43</v>
      </c>
      <c r="D7281" s="8">
        <v>41248</v>
      </c>
      <c r="E7281" t="s">
        <v>53</v>
      </c>
      <c r="F7281">
        <v>1235</v>
      </c>
      <c r="G7281" t="s">
        <v>12</v>
      </c>
      <c r="H7281" t="s">
        <v>3</v>
      </c>
      <c r="I7281">
        <v>0</v>
      </c>
      <c r="K7281">
        <v>0</v>
      </c>
      <c r="L7281" t="s">
        <v>249</v>
      </c>
      <c r="M7281" t="s">
        <v>140</v>
      </c>
    </row>
    <row r="7282" spans="1:14" x14ac:dyDescent="0.25">
      <c r="A7282">
        <v>330706</v>
      </c>
      <c r="B7282" t="s">
        <v>263</v>
      </c>
      <c r="C7282" t="s">
        <v>43</v>
      </c>
      <c r="D7282" s="8">
        <v>41249</v>
      </c>
      <c r="E7282" t="s">
        <v>53</v>
      </c>
      <c r="F7282">
        <v>924</v>
      </c>
      <c r="G7282" t="s">
        <v>14</v>
      </c>
      <c r="H7282" t="s">
        <v>3</v>
      </c>
      <c r="I7282">
        <v>100</v>
      </c>
      <c r="J7282">
        <v>160</v>
      </c>
      <c r="K7282">
        <v>0</v>
      </c>
      <c r="L7282" t="s">
        <v>55</v>
      </c>
      <c r="M7282" t="s">
        <v>184</v>
      </c>
      <c r="N7282" t="s">
        <v>57</v>
      </c>
    </row>
    <row r="7283" spans="1:14" x14ac:dyDescent="0.25">
      <c r="A7283">
        <v>330707</v>
      </c>
      <c r="B7283" t="s">
        <v>42</v>
      </c>
      <c r="C7283" t="s">
        <v>43</v>
      </c>
      <c r="D7283" s="8">
        <v>41249</v>
      </c>
      <c r="E7283" t="s">
        <v>83</v>
      </c>
      <c r="F7283">
        <v>2256</v>
      </c>
      <c r="G7283" t="s">
        <v>6</v>
      </c>
      <c r="H7283" t="s">
        <v>2</v>
      </c>
      <c r="L7283" t="s">
        <v>55</v>
      </c>
      <c r="M7283" t="s">
        <v>196</v>
      </c>
      <c r="N7283" t="s">
        <v>61</v>
      </c>
    </row>
    <row r="7284" spans="1:14" x14ac:dyDescent="0.25">
      <c r="A7284">
        <v>330710</v>
      </c>
      <c r="B7284" t="s">
        <v>48</v>
      </c>
      <c r="D7284" s="8">
        <v>41264</v>
      </c>
      <c r="G7284" t="s">
        <v>8</v>
      </c>
      <c r="H7284" t="s">
        <v>2</v>
      </c>
      <c r="K7284">
        <v>0</v>
      </c>
      <c r="M7284" t="s">
        <v>74</v>
      </c>
    </row>
    <row r="7285" spans="1:14" x14ac:dyDescent="0.25">
      <c r="A7285">
        <v>330712</v>
      </c>
      <c r="B7285" t="s">
        <v>48</v>
      </c>
      <c r="D7285" s="8">
        <v>41264</v>
      </c>
      <c r="G7285" t="s">
        <v>100</v>
      </c>
      <c r="H7285" t="s">
        <v>3</v>
      </c>
      <c r="K7285">
        <v>0</v>
      </c>
      <c r="M7285" t="s">
        <v>129</v>
      </c>
    </row>
    <row r="7286" spans="1:14" x14ac:dyDescent="0.25">
      <c r="A7286">
        <v>330714</v>
      </c>
      <c r="B7286" t="s">
        <v>48</v>
      </c>
      <c r="D7286" s="8">
        <v>41265</v>
      </c>
      <c r="G7286" t="s">
        <v>114</v>
      </c>
      <c r="H7286" t="s">
        <v>3</v>
      </c>
      <c r="K7286">
        <v>0</v>
      </c>
      <c r="M7286" t="s">
        <v>50</v>
      </c>
    </row>
    <row r="7287" spans="1:14" x14ac:dyDescent="0.25">
      <c r="A7287">
        <v>330717</v>
      </c>
      <c r="B7287" t="s">
        <v>48</v>
      </c>
      <c r="D7287" s="8">
        <v>41267</v>
      </c>
      <c r="G7287" t="s">
        <v>164</v>
      </c>
      <c r="H7287" t="s">
        <v>4</v>
      </c>
      <c r="K7287">
        <v>0</v>
      </c>
      <c r="M7287" t="s">
        <v>76</v>
      </c>
    </row>
    <row r="7288" spans="1:14" x14ac:dyDescent="0.25">
      <c r="A7288">
        <v>330718</v>
      </c>
      <c r="B7288" t="s">
        <v>48</v>
      </c>
      <c r="D7288" s="8">
        <v>41267</v>
      </c>
      <c r="G7288" t="s">
        <v>8</v>
      </c>
      <c r="H7288" t="s">
        <v>2</v>
      </c>
      <c r="K7288">
        <v>0</v>
      </c>
      <c r="M7288" t="s">
        <v>112</v>
      </c>
    </row>
    <row r="7289" spans="1:14" x14ac:dyDescent="0.25">
      <c r="A7289">
        <v>330719</v>
      </c>
      <c r="B7289" t="s">
        <v>48</v>
      </c>
      <c r="D7289" s="8">
        <v>41268</v>
      </c>
      <c r="G7289" t="s">
        <v>102</v>
      </c>
      <c r="H7289" t="s">
        <v>2</v>
      </c>
      <c r="K7289">
        <v>0</v>
      </c>
      <c r="M7289" t="s">
        <v>81</v>
      </c>
    </row>
    <row r="7290" spans="1:14" x14ac:dyDescent="0.25">
      <c r="A7290">
        <v>330728</v>
      </c>
      <c r="B7290" t="s">
        <v>48</v>
      </c>
      <c r="D7290" s="8">
        <v>41271</v>
      </c>
      <c r="G7290" t="s">
        <v>7</v>
      </c>
      <c r="H7290" t="s">
        <v>2</v>
      </c>
      <c r="K7290">
        <v>0</v>
      </c>
      <c r="M7290" t="s">
        <v>118</v>
      </c>
    </row>
    <row r="7291" spans="1:14" x14ac:dyDescent="0.25">
      <c r="A7291">
        <v>330740</v>
      </c>
      <c r="B7291" t="s">
        <v>167</v>
      </c>
      <c r="C7291" t="s">
        <v>43</v>
      </c>
      <c r="D7291" s="8">
        <v>41245</v>
      </c>
      <c r="E7291" t="s">
        <v>53</v>
      </c>
      <c r="F7291">
        <v>1332</v>
      </c>
      <c r="G7291" t="s">
        <v>131</v>
      </c>
      <c r="H7291" t="s">
        <v>2</v>
      </c>
      <c r="I7291">
        <v>0</v>
      </c>
      <c r="J7291">
        <v>130</v>
      </c>
      <c r="K7291">
        <v>0</v>
      </c>
      <c r="L7291" t="s">
        <v>84</v>
      </c>
      <c r="M7291" t="s">
        <v>56</v>
      </c>
      <c r="N7291" t="s">
        <v>61</v>
      </c>
    </row>
    <row r="7292" spans="1:14" x14ac:dyDescent="0.25">
      <c r="A7292">
        <v>330742</v>
      </c>
      <c r="B7292" t="s">
        <v>62</v>
      </c>
      <c r="C7292" t="s">
        <v>43</v>
      </c>
      <c r="D7292" s="8">
        <v>41245</v>
      </c>
      <c r="E7292" t="s">
        <v>83</v>
      </c>
      <c r="F7292">
        <v>2000</v>
      </c>
      <c r="G7292" t="s">
        <v>11</v>
      </c>
      <c r="H7292" t="s">
        <v>3</v>
      </c>
      <c r="I7292">
        <v>50</v>
      </c>
      <c r="J7292">
        <v>125</v>
      </c>
      <c r="K7292">
        <v>0</v>
      </c>
      <c r="L7292" t="s">
        <v>55</v>
      </c>
      <c r="M7292" t="s">
        <v>46</v>
      </c>
    </row>
    <row r="7293" spans="1:14" x14ac:dyDescent="0.25">
      <c r="A7293">
        <v>330744</v>
      </c>
      <c r="B7293" t="s">
        <v>78</v>
      </c>
      <c r="C7293" t="s">
        <v>43</v>
      </c>
      <c r="D7293" s="8">
        <v>41246</v>
      </c>
      <c r="E7293" t="s">
        <v>83</v>
      </c>
      <c r="F7293">
        <v>1800</v>
      </c>
      <c r="G7293" t="s">
        <v>23</v>
      </c>
      <c r="H7293" t="s">
        <v>4</v>
      </c>
      <c r="I7293">
        <v>0</v>
      </c>
      <c r="K7293">
        <v>0</v>
      </c>
      <c r="L7293" t="s">
        <v>84</v>
      </c>
      <c r="M7293" t="s">
        <v>51</v>
      </c>
      <c r="N7293" t="s">
        <v>57</v>
      </c>
    </row>
    <row r="7294" spans="1:14" x14ac:dyDescent="0.25">
      <c r="A7294">
        <v>330746</v>
      </c>
      <c r="B7294" t="s">
        <v>78</v>
      </c>
      <c r="C7294" t="s">
        <v>43</v>
      </c>
      <c r="D7294" s="8">
        <v>41246</v>
      </c>
      <c r="E7294" t="s">
        <v>53</v>
      </c>
      <c r="F7294">
        <v>812</v>
      </c>
      <c r="G7294" t="s">
        <v>14</v>
      </c>
      <c r="H7294" t="s">
        <v>3</v>
      </c>
      <c r="I7294">
        <v>0</v>
      </c>
      <c r="J7294">
        <v>140</v>
      </c>
      <c r="K7294">
        <v>0</v>
      </c>
      <c r="L7294" t="s">
        <v>73</v>
      </c>
      <c r="M7294" t="s">
        <v>90</v>
      </c>
      <c r="N7294" t="s">
        <v>57</v>
      </c>
    </row>
    <row r="7295" spans="1:14" x14ac:dyDescent="0.25">
      <c r="A7295">
        <v>330748</v>
      </c>
      <c r="B7295" t="s">
        <v>688</v>
      </c>
      <c r="C7295" t="s">
        <v>71</v>
      </c>
      <c r="D7295" s="8">
        <v>41246</v>
      </c>
      <c r="E7295" t="s">
        <v>53</v>
      </c>
      <c r="F7295">
        <v>835</v>
      </c>
      <c r="G7295" t="s">
        <v>12</v>
      </c>
      <c r="H7295" t="s">
        <v>3</v>
      </c>
      <c r="I7295">
        <v>0</v>
      </c>
      <c r="K7295">
        <v>0</v>
      </c>
      <c r="L7295" t="s">
        <v>73</v>
      </c>
      <c r="M7295" t="s">
        <v>50</v>
      </c>
      <c r="N7295" t="s">
        <v>61</v>
      </c>
    </row>
    <row r="7296" spans="1:14" x14ac:dyDescent="0.25">
      <c r="A7296">
        <v>330750</v>
      </c>
      <c r="B7296" t="s">
        <v>198</v>
      </c>
      <c r="C7296" t="s">
        <v>106</v>
      </c>
      <c r="D7296" s="8">
        <v>41246</v>
      </c>
      <c r="E7296" t="s">
        <v>83</v>
      </c>
      <c r="F7296">
        <v>300</v>
      </c>
      <c r="G7296" t="s">
        <v>203</v>
      </c>
      <c r="H7296" t="s">
        <v>2</v>
      </c>
      <c r="I7296">
        <v>400</v>
      </c>
      <c r="J7296">
        <v>120</v>
      </c>
      <c r="L7296" t="s">
        <v>55</v>
      </c>
      <c r="M7296" t="s">
        <v>46</v>
      </c>
    </row>
    <row r="7297" spans="1:14" x14ac:dyDescent="0.25">
      <c r="A7297">
        <v>330753</v>
      </c>
      <c r="B7297" t="s">
        <v>92</v>
      </c>
      <c r="C7297" t="s">
        <v>43</v>
      </c>
      <c r="D7297" s="8">
        <v>41246</v>
      </c>
      <c r="E7297" t="s">
        <v>53</v>
      </c>
      <c r="F7297">
        <v>1640</v>
      </c>
      <c r="G7297" t="s">
        <v>21</v>
      </c>
      <c r="H7297" t="s">
        <v>4</v>
      </c>
      <c r="I7297">
        <v>0</v>
      </c>
      <c r="K7297">
        <v>0</v>
      </c>
      <c r="L7297" t="s">
        <v>84</v>
      </c>
      <c r="M7297" t="s">
        <v>60</v>
      </c>
      <c r="N7297" t="s">
        <v>57</v>
      </c>
    </row>
    <row r="7298" spans="1:14" x14ac:dyDescent="0.25">
      <c r="A7298">
        <v>330755</v>
      </c>
      <c r="B7298" t="s">
        <v>167</v>
      </c>
      <c r="C7298" t="s">
        <v>43</v>
      </c>
      <c r="D7298" s="8">
        <v>41247</v>
      </c>
      <c r="E7298" t="s">
        <v>107</v>
      </c>
      <c r="F7298">
        <v>1735</v>
      </c>
      <c r="G7298" t="s">
        <v>19</v>
      </c>
      <c r="H7298" t="s">
        <v>4</v>
      </c>
      <c r="I7298">
        <v>10</v>
      </c>
      <c r="J7298">
        <v>140</v>
      </c>
      <c r="K7298">
        <v>0</v>
      </c>
      <c r="L7298" t="s">
        <v>64</v>
      </c>
      <c r="M7298" t="s">
        <v>56</v>
      </c>
      <c r="N7298" t="s">
        <v>57</v>
      </c>
    </row>
    <row r="7299" spans="1:14" x14ac:dyDescent="0.25">
      <c r="A7299">
        <v>330757</v>
      </c>
      <c r="B7299" t="s">
        <v>155</v>
      </c>
      <c r="C7299" t="s">
        <v>71</v>
      </c>
      <c r="D7299" s="8">
        <v>41247</v>
      </c>
      <c r="E7299" t="s">
        <v>53</v>
      </c>
      <c r="F7299">
        <v>1305</v>
      </c>
      <c r="G7299" t="s">
        <v>628</v>
      </c>
      <c r="H7299" t="s">
        <v>2</v>
      </c>
      <c r="I7299">
        <v>0</v>
      </c>
      <c r="K7299">
        <v>0</v>
      </c>
      <c r="L7299" t="s">
        <v>73</v>
      </c>
      <c r="M7299" t="s">
        <v>279</v>
      </c>
    </row>
    <row r="7300" spans="1:14" x14ac:dyDescent="0.25">
      <c r="A7300">
        <v>330759</v>
      </c>
      <c r="B7300" t="s">
        <v>92</v>
      </c>
      <c r="C7300" t="s">
        <v>43</v>
      </c>
      <c r="D7300" s="8">
        <v>41278</v>
      </c>
      <c r="E7300" t="s">
        <v>83</v>
      </c>
      <c r="F7300">
        <v>1825</v>
      </c>
      <c r="G7300" t="s">
        <v>6</v>
      </c>
      <c r="H7300" t="s">
        <v>2</v>
      </c>
      <c r="I7300">
        <v>1800</v>
      </c>
      <c r="J7300">
        <v>170</v>
      </c>
      <c r="K7300">
        <v>6</v>
      </c>
      <c r="L7300" t="s">
        <v>55</v>
      </c>
      <c r="M7300" t="s">
        <v>200</v>
      </c>
      <c r="N7300" t="s">
        <v>57</v>
      </c>
    </row>
    <row r="7301" spans="1:14" x14ac:dyDescent="0.25">
      <c r="A7301">
        <v>330763</v>
      </c>
      <c r="B7301" t="s">
        <v>120</v>
      </c>
      <c r="C7301" t="s">
        <v>43</v>
      </c>
      <c r="D7301" s="8">
        <v>41279</v>
      </c>
      <c r="E7301" t="s">
        <v>83</v>
      </c>
      <c r="F7301">
        <v>2056</v>
      </c>
      <c r="G7301" t="s">
        <v>8</v>
      </c>
      <c r="H7301" t="s">
        <v>2</v>
      </c>
      <c r="I7301">
        <v>10</v>
      </c>
      <c r="J7301">
        <v>140</v>
      </c>
      <c r="K7301">
        <v>0</v>
      </c>
      <c r="L7301" t="s">
        <v>55</v>
      </c>
      <c r="M7301" t="s">
        <v>150</v>
      </c>
      <c r="N7301" t="s">
        <v>61</v>
      </c>
    </row>
    <row r="7302" spans="1:14" x14ac:dyDescent="0.25">
      <c r="A7302">
        <v>330764</v>
      </c>
      <c r="B7302" t="s">
        <v>122</v>
      </c>
      <c r="C7302" t="s">
        <v>43</v>
      </c>
      <c r="D7302" s="8">
        <v>41279</v>
      </c>
      <c r="E7302" t="s">
        <v>83</v>
      </c>
      <c r="F7302">
        <v>2025</v>
      </c>
      <c r="G7302" t="s">
        <v>11</v>
      </c>
      <c r="H7302" t="s">
        <v>3</v>
      </c>
      <c r="I7302">
        <v>50</v>
      </c>
      <c r="K7302">
        <v>0</v>
      </c>
      <c r="L7302" t="s">
        <v>64</v>
      </c>
      <c r="M7302" t="s">
        <v>56</v>
      </c>
      <c r="N7302" t="s">
        <v>57</v>
      </c>
    </row>
    <row r="7303" spans="1:14" x14ac:dyDescent="0.25">
      <c r="A7303">
        <v>330765</v>
      </c>
      <c r="B7303" t="s">
        <v>62</v>
      </c>
      <c r="C7303" t="s">
        <v>43</v>
      </c>
      <c r="D7303" s="8">
        <v>41280</v>
      </c>
      <c r="E7303" t="s">
        <v>83</v>
      </c>
      <c r="F7303">
        <v>2222</v>
      </c>
      <c r="G7303" t="s">
        <v>8</v>
      </c>
      <c r="H7303" t="s">
        <v>2</v>
      </c>
      <c r="I7303">
        <v>200</v>
      </c>
      <c r="J7303">
        <v>144</v>
      </c>
      <c r="L7303" t="s">
        <v>55</v>
      </c>
      <c r="M7303" t="s">
        <v>46</v>
      </c>
      <c r="N7303" t="s">
        <v>57</v>
      </c>
    </row>
    <row r="7304" spans="1:14" x14ac:dyDescent="0.25">
      <c r="A7304">
        <v>330766</v>
      </c>
      <c r="B7304" t="s">
        <v>42</v>
      </c>
      <c r="C7304" t="s">
        <v>43</v>
      </c>
      <c r="D7304" s="8">
        <v>41280</v>
      </c>
      <c r="E7304" t="s">
        <v>53</v>
      </c>
      <c r="F7304">
        <v>1330</v>
      </c>
      <c r="G7304" t="s">
        <v>6</v>
      </c>
      <c r="H7304" t="s">
        <v>2</v>
      </c>
      <c r="I7304">
        <v>0</v>
      </c>
      <c r="J7304">
        <v>100</v>
      </c>
      <c r="K7304">
        <v>0</v>
      </c>
      <c r="L7304" t="s">
        <v>84</v>
      </c>
      <c r="M7304" t="s">
        <v>159</v>
      </c>
      <c r="N7304" t="s">
        <v>57</v>
      </c>
    </row>
    <row r="7305" spans="1:14" x14ac:dyDescent="0.25">
      <c r="A7305">
        <v>330767</v>
      </c>
      <c r="B7305" t="s">
        <v>220</v>
      </c>
      <c r="C7305" t="s">
        <v>43</v>
      </c>
      <c r="D7305" s="8">
        <v>41281</v>
      </c>
      <c r="E7305" t="s">
        <v>83</v>
      </c>
      <c r="F7305">
        <v>1905</v>
      </c>
      <c r="G7305" t="s">
        <v>19</v>
      </c>
      <c r="H7305" t="s">
        <v>4</v>
      </c>
      <c r="I7305">
        <v>0</v>
      </c>
      <c r="J7305">
        <v>110</v>
      </c>
      <c r="K7305">
        <v>0</v>
      </c>
      <c r="L7305" t="s">
        <v>84</v>
      </c>
      <c r="M7305" t="s">
        <v>521</v>
      </c>
      <c r="N7305" t="s">
        <v>57</v>
      </c>
    </row>
    <row r="7306" spans="1:14" x14ac:dyDescent="0.25">
      <c r="A7306">
        <v>330768</v>
      </c>
      <c r="B7306" t="s">
        <v>86</v>
      </c>
      <c r="C7306" t="s">
        <v>43</v>
      </c>
      <c r="D7306" s="8">
        <v>41281</v>
      </c>
      <c r="E7306" t="s">
        <v>53</v>
      </c>
      <c r="F7306">
        <v>1620</v>
      </c>
      <c r="G7306" t="s">
        <v>12</v>
      </c>
      <c r="H7306" t="s">
        <v>3</v>
      </c>
      <c r="I7306">
        <v>400</v>
      </c>
      <c r="J7306">
        <v>140</v>
      </c>
      <c r="L7306" t="s">
        <v>55</v>
      </c>
      <c r="M7306" t="s">
        <v>67</v>
      </c>
      <c r="N7306" t="s">
        <v>57</v>
      </c>
    </row>
    <row r="7307" spans="1:14" x14ac:dyDescent="0.25">
      <c r="A7307">
        <v>330771</v>
      </c>
      <c r="B7307" t="s">
        <v>92</v>
      </c>
      <c r="C7307" t="s">
        <v>43</v>
      </c>
      <c r="D7307" s="8">
        <v>41282</v>
      </c>
      <c r="E7307" t="s">
        <v>53</v>
      </c>
      <c r="F7307">
        <v>1100</v>
      </c>
      <c r="G7307" t="s">
        <v>7</v>
      </c>
      <c r="H7307" t="s">
        <v>2</v>
      </c>
      <c r="I7307">
        <v>0</v>
      </c>
      <c r="J7307">
        <v>100</v>
      </c>
      <c r="K7307">
        <v>0</v>
      </c>
      <c r="L7307" t="s">
        <v>84</v>
      </c>
      <c r="M7307" t="s">
        <v>137</v>
      </c>
      <c r="N7307" t="s">
        <v>57</v>
      </c>
    </row>
    <row r="7308" spans="1:14" x14ac:dyDescent="0.25">
      <c r="A7308">
        <v>330772</v>
      </c>
      <c r="B7308" t="s">
        <v>105</v>
      </c>
      <c r="C7308" t="s">
        <v>106</v>
      </c>
      <c r="D7308" s="8">
        <v>41282</v>
      </c>
      <c r="E7308" t="s">
        <v>83</v>
      </c>
      <c r="F7308">
        <v>1805</v>
      </c>
      <c r="G7308" t="s">
        <v>6</v>
      </c>
      <c r="H7308" t="s">
        <v>2</v>
      </c>
      <c r="I7308">
        <v>900</v>
      </c>
      <c r="J7308">
        <v>130</v>
      </c>
      <c r="K7308">
        <v>2</v>
      </c>
      <c r="L7308" t="s">
        <v>55</v>
      </c>
      <c r="M7308" t="s">
        <v>46</v>
      </c>
      <c r="N7308" t="s">
        <v>57</v>
      </c>
    </row>
    <row r="7309" spans="1:14" x14ac:dyDescent="0.25">
      <c r="A7309">
        <v>330774</v>
      </c>
      <c r="B7309" t="s">
        <v>42</v>
      </c>
      <c r="C7309" t="s">
        <v>43</v>
      </c>
      <c r="D7309" s="8">
        <v>41285</v>
      </c>
      <c r="E7309" t="s">
        <v>107</v>
      </c>
      <c r="F7309">
        <v>1800</v>
      </c>
      <c r="G7309" t="s">
        <v>6</v>
      </c>
      <c r="H7309" t="s">
        <v>2</v>
      </c>
      <c r="I7309">
        <v>1000</v>
      </c>
      <c r="J7309">
        <v>130</v>
      </c>
      <c r="L7309" t="s">
        <v>55</v>
      </c>
      <c r="M7309" t="s">
        <v>65</v>
      </c>
      <c r="N7309" t="s">
        <v>57</v>
      </c>
    </row>
    <row r="7310" spans="1:14" x14ac:dyDescent="0.25">
      <c r="A7310">
        <v>330777</v>
      </c>
      <c r="B7310" t="s">
        <v>86</v>
      </c>
      <c r="C7310" t="s">
        <v>43</v>
      </c>
      <c r="D7310" s="8">
        <v>41283</v>
      </c>
      <c r="E7310" t="s">
        <v>53</v>
      </c>
      <c r="F7310">
        <v>1133</v>
      </c>
      <c r="G7310" t="s">
        <v>8</v>
      </c>
      <c r="H7310" t="s">
        <v>2</v>
      </c>
      <c r="I7310">
        <v>0</v>
      </c>
      <c r="K7310">
        <v>0</v>
      </c>
      <c r="L7310" t="s">
        <v>84</v>
      </c>
      <c r="M7310" t="s">
        <v>150</v>
      </c>
      <c r="N7310" t="s">
        <v>47</v>
      </c>
    </row>
    <row r="7311" spans="1:14" x14ac:dyDescent="0.25">
      <c r="A7311">
        <v>330778</v>
      </c>
      <c r="B7311" t="s">
        <v>78</v>
      </c>
      <c r="C7311" t="s">
        <v>43</v>
      </c>
      <c r="D7311" s="8">
        <v>41283</v>
      </c>
      <c r="E7311" t="s">
        <v>44</v>
      </c>
      <c r="F7311">
        <v>650</v>
      </c>
      <c r="G7311" t="s">
        <v>6</v>
      </c>
      <c r="H7311" t="s">
        <v>2</v>
      </c>
      <c r="I7311">
        <v>2500</v>
      </c>
      <c r="J7311">
        <v>210</v>
      </c>
      <c r="K7311">
        <v>30</v>
      </c>
      <c r="L7311" t="s">
        <v>64</v>
      </c>
      <c r="M7311" t="s">
        <v>132</v>
      </c>
      <c r="N7311" t="s">
        <v>47</v>
      </c>
    </row>
    <row r="7312" spans="1:14" x14ac:dyDescent="0.25">
      <c r="A7312">
        <v>330780</v>
      </c>
      <c r="B7312" t="s">
        <v>120</v>
      </c>
      <c r="C7312" t="s">
        <v>43</v>
      </c>
      <c r="D7312" s="8">
        <v>41286</v>
      </c>
      <c r="E7312" t="s">
        <v>53</v>
      </c>
      <c r="F7312">
        <v>854</v>
      </c>
      <c r="G7312" t="s">
        <v>8</v>
      </c>
      <c r="H7312" t="s">
        <v>2</v>
      </c>
      <c r="K7312">
        <v>0</v>
      </c>
      <c r="L7312" t="s">
        <v>64</v>
      </c>
      <c r="M7312" t="s">
        <v>137</v>
      </c>
      <c r="N7312" t="s">
        <v>57</v>
      </c>
    </row>
    <row r="7313" spans="1:14" x14ac:dyDescent="0.25">
      <c r="A7313">
        <v>330781</v>
      </c>
      <c r="B7313" t="s">
        <v>63</v>
      </c>
      <c r="C7313" t="s">
        <v>43</v>
      </c>
      <c r="D7313" s="8">
        <v>41286</v>
      </c>
      <c r="E7313" t="s">
        <v>83</v>
      </c>
      <c r="F7313">
        <v>2013</v>
      </c>
      <c r="G7313" t="s">
        <v>10</v>
      </c>
      <c r="H7313" t="s">
        <v>2</v>
      </c>
      <c r="I7313">
        <v>0</v>
      </c>
      <c r="K7313">
        <v>0</v>
      </c>
      <c r="L7313" t="s">
        <v>73</v>
      </c>
      <c r="M7313" t="s">
        <v>137</v>
      </c>
      <c r="N7313" t="s">
        <v>57</v>
      </c>
    </row>
    <row r="7314" spans="1:14" x14ac:dyDescent="0.25">
      <c r="A7314">
        <v>330784</v>
      </c>
      <c r="B7314" t="s">
        <v>89</v>
      </c>
      <c r="C7314" t="s">
        <v>43</v>
      </c>
      <c r="D7314" s="8">
        <v>41286</v>
      </c>
      <c r="E7314" t="s">
        <v>53</v>
      </c>
      <c r="F7314">
        <v>1350</v>
      </c>
      <c r="G7314" t="s">
        <v>135</v>
      </c>
      <c r="H7314" t="s">
        <v>3</v>
      </c>
      <c r="I7314">
        <v>3000</v>
      </c>
      <c r="J7314">
        <v>180</v>
      </c>
      <c r="K7314">
        <v>9</v>
      </c>
      <c r="L7314" t="s">
        <v>55</v>
      </c>
      <c r="M7314" t="s">
        <v>148</v>
      </c>
      <c r="N7314" t="s">
        <v>57</v>
      </c>
    </row>
    <row r="7315" spans="1:14" x14ac:dyDescent="0.25">
      <c r="A7315">
        <v>330786</v>
      </c>
      <c r="B7315" t="s">
        <v>155</v>
      </c>
      <c r="C7315" t="s">
        <v>71</v>
      </c>
      <c r="D7315" s="8">
        <v>41287</v>
      </c>
      <c r="E7315" t="s">
        <v>53</v>
      </c>
      <c r="F7315">
        <v>1503</v>
      </c>
      <c r="G7315" t="s">
        <v>232</v>
      </c>
      <c r="H7315" t="s">
        <v>2</v>
      </c>
      <c r="I7315">
        <v>0</v>
      </c>
      <c r="K7315">
        <v>0</v>
      </c>
      <c r="L7315" t="s">
        <v>73</v>
      </c>
      <c r="M7315" t="s">
        <v>238</v>
      </c>
    </row>
    <row r="7316" spans="1:14" x14ac:dyDescent="0.25">
      <c r="A7316">
        <v>330787</v>
      </c>
      <c r="B7316" t="s">
        <v>170</v>
      </c>
      <c r="C7316" t="s">
        <v>43</v>
      </c>
      <c r="D7316" s="8">
        <v>41287</v>
      </c>
      <c r="E7316" t="s">
        <v>53</v>
      </c>
      <c r="G7316" t="s">
        <v>119</v>
      </c>
      <c r="H7316" t="s">
        <v>3</v>
      </c>
      <c r="I7316">
        <v>1600</v>
      </c>
      <c r="J7316">
        <v>200</v>
      </c>
      <c r="K7316">
        <v>2</v>
      </c>
      <c r="L7316" t="s">
        <v>64</v>
      </c>
      <c r="M7316" t="s">
        <v>391</v>
      </c>
      <c r="N7316" t="s">
        <v>57</v>
      </c>
    </row>
    <row r="7317" spans="1:14" x14ac:dyDescent="0.25">
      <c r="A7317">
        <v>330789</v>
      </c>
      <c r="B7317" t="s">
        <v>42</v>
      </c>
      <c r="C7317" t="s">
        <v>43</v>
      </c>
      <c r="D7317" s="8">
        <v>41287</v>
      </c>
      <c r="E7317" t="s">
        <v>53</v>
      </c>
      <c r="F7317">
        <v>1310</v>
      </c>
      <c r="G7317" t="s">
        <v>6</v>
      </c>
      <c r="H7317" t="s">
        <v>2</v>
      </c>
      <c r="I7317">
        <v>10</v>
      </c>
      <c r="J7317">
        <v>130</v>
      </c>
      <c r="K7317">
        <v>0</v>
      </c>
      <c r="L7317" t="s">
        <v>55</v>
      </c>
      <c r="M7317" t="s">
        <v>56</v>
      </c>
      <c r="N7317" t="s">
        <v>57</v>
      </c>
    </row>
    <row r="7318" spans="1:14" x14ac:dyDescent="0.25">
      <c r="A7318">
        <v>330791</v>
      </c>
      <c r="B7318" t="s">
        <v>220</v>
      </c>
      <c r="C7318" t="s">
        <v>43</v>
      </c>
      <c r="D7318" s="8">
        <v>41288</v>
      </c>
      <c r="E7318" t="s">
        <v>83</v>
      </c>
      <c r="F7318">
        <v>1805</v>
      </c>
      <c r="G7318" t="s">
        <v>21</v>
      </c>
      <c r="H7318" t="s">
        <v>4</v>
      </c>
      <c r="I7318">
        <v>0</v>
      </c>
      <c r="K7318">
        <v>0</v>
      </c>
      <c r="L7318" t="s">
        <v>73</v>
      </c>
      <c r="M7318" t="s">
        <v>238</v>
      </c>
      <c r="N7318" t="s">
        <v>57</v>
      </c>
    </row>
    <row r="7319" spans="1:14" x14ac:dyDescent="0.25">
      <c r="A7319">
        <v>330792</v>
      </c>
      <c r="B7319" t="s">
        <v>298</v>
      </c>
      <c r="C7319" t="s">
        <v>106</v>
      </c>
      <c r="D7319" s="8">
        <v>41288</v>
      </c>
      <c r="E7319" t="s">
        <v>53</v>
      </c>
      <c r="F7319">
        <v>1120</v>
      </c>
      <c r="G7319" t="s">
        <v>571</v>
      </c>
      <c r="H7319" t="s">
        <v>2</v>
      </c>
      <c r="L7319" t="s">
        <v>55</v>
      </c>
      <c r="M7319" t="s">
        <v>238</v>
      </c>
    </row>
    <row r="7320" spans="1:14" x14ac:dyDescent="0.25">
      <c r="A7320">
        <v>330794</v>
      </c>
      <c r="B7320" t="s">
        <v>88</v>
      </c>
      <c r="C7320" t="s">
        <v>43</v>
      </c>
      <c r="D7320" s="8">
        <v>41288</v>
      </c>
      <c r="E7320" t="s">
        <v>83</v>
      </c>
      <c r="G7320" t="s">
        <v>6</v>
      </c>
      <c r="H7320" t="s">
        <v>2</v>
      </c>
      <c r="I7320">
        <v>1000</v>
      </c>
      <c r="J7320">
        <v>160</v>
      </c>
      <c r="K7320">
        <v>4</v>
      </c>
      <c r="L7320" t="s">
        <v>55</v>
      </c>
      <c r="M7320" t="s">
        <v>247</v>
      </c>
      <c r="N7320" t="s">
        <v>57</v>
      </c>
    </row>
    <row r="7321" spans="1:14" x14ac:dyDescent="0.25">
      <c r="A7321">
        <v>330796</v>
      </c>
      <c r="B7321" t="s">
        <v>89</v>
      </c>
      <c r="C7321" t="s">
        <v>43</v>
      </c>
      <c r="D7321" s="8">
        <v>41289</v>
      </c>
      <c r="E7321" t="s">
        <v>53</v>
      </c>
      <c r="F7321">
        <v>1120</v>
      </c>
      <c r="G7321" t="s">
        <v>94</v>
      </c>
      <c r="H7321" t="s">
        <v>3</v>
      </c>
      <c r="I7321">
        <v>1000</v>
      </c>
      <c r="L7321" t="s">
        <v>55</v>
      </c>
      <c r="M7321" t="s">
        <v>238</v>
      </c>
    </row>
    <row r="7322" spans="1:14" x14ac:dyDescent="0.25">
      <c r="A7322">
        <v>330797</v>
      </c>
      <c r="B7322" t="s">
        <v>42</v>
      </c>
      <c r="C7322" t="s">
        <v>43</v>
      </c>
      <c r="D7322" s="8">
        <v>41289</v>
      </c>
      <c r="E7322" t="s">
        <v>53</v>
      </c>
      <c r="F7322">
        <v>845</v>
      </c>
      <c r="G7322" t="s">
        <v>6</v>
      </c>
      <c r="H7322" t="s">
        <v>2</v>
      </c>
      <c r="I7322">
        <v>30</v>
      </c>
      <c r="J7322">
        <v>125</v>
      </c>
      <c r="K7322">
        <v>0</v>
      </c>
      <c r="L7322" t="s">
        <v>55</v>
      </c>
      <c r="M7322" t="s">
        <v>118</v>
      </c>
      <c r="N7322" t="s">
        <v>57</v>
      </c>
    </row>
    <row r="7323" spans="1:14" x14ac:dyDescent="0.25">
      <c r="A7323">
        <v>330798</v>
      </c>
      <c r="B7323" t="s">
        <v>62</v>
      </c>
      <c r="C7323" t="s">
        <v>43</v>
      </c>
      <c r="D7323" s="8">
        <v>41293</v>
      </c>
      <c r="E7323" t="s">
        <v>53</v>
      </c>
      <c r="F7323">
        <v>814</v>
      </c>
      <c r="G7323" t="s">
        <v>8</v>
      </c>
      <c r="H7323" t="s">
        <v>2</v>
      </c>
      <c r="I7323">
        <v>500</v>
      </c>
      <c r="J7323">
        <v>180</v>
      </c>
      <c r="L7323" t="s">
        <v>64</v>
      </c>
      <c r="M7323" t="s">
        <v>56</v>
      </c>
      <c r="N7323" t="s">
        <v>57</v>
      </c>
    </row>
    <row r="7324" spans="1:14" x14ac:dyDescent="0.25">
      <c r="A7324">
        <v>330799</v>
      </c>
      <c r="B7324" t="s">
        <v>411</v>
      </c>
      <c r="C7324" t="s">
        <v>43</v>
      </c>
      <c r="D7324" s="8">
        <v>41293</v>
      </c>
      <c r="E7324" t="s">
        <v>83</v>
      </c>
      <c r="F7324">
        <v>1837</v>
      </c>
      <c r="G7324" t="s">
        <v>11</v>
      </c>
      <c r="H7324" t="s">
        <v>3</v>
      </c>
      <c r="I7324">
        <v>800</v>
      </c>
      <c r="L7324" t="s">
        <v>64</v>
      </c>
      <c r="M7324" t="s">
        <v>737</v>
      </c>
    </row>
    <row r="7325" spans="1:14" x14ac:dyDescent="0.25">
      <c r="A7325">
        <v>330801</v>
      </c>
      <c r="B7325" t="s">
        <v>92</v>
      </c>
      <c r="C7325" t="s">
        <v>43</v>
      </c>
      <c r="D7325" s="8">
        <v>41295</v>
      </c>
      <c r="E7325" t="s">
        <v>53</v>
      </c>
      <c r="F7325">
        <v>1219</v>
      </c>
      <c r="G7325" t="s">
        <v>8</v>
      </c>
      <c r="H7325" t="s">
        <v>2</v>
      </c>
      <c r="I7325">
        <v>0</v>
      </c>
      <c r="J7325">
        <v>120</v>
      </c>
      <c r="K7325">
        <v>0</v>
      </c>
      <c r="L7325" t="s">
        <v>84</v>
      </c>
      <c r="M7325" t="s">
        <v>150</v>
      </c>
      <c r="N7325" t="s">
        <v>57</v>
      </c>
    </row>
    <row r="7326" spans="1:14" x14ac:dyDescent="0.25">
      <c r="A7326">
        <v>330803</v>
      </c>
      <c r="B7326" t="s">
        <v>42</v>
      </c>
      <c r="C7326" t="s">
        <v>43</v>
      </c>
      <c r="D7326" s="8">
        <v>41297</v>
      </c>
      <c r="E7326" t="s">
        <v>107</v>
      </c>
      <c r="F7326">
        <v>1715</v>
      </c>
      <c r="G7326" t="s">
        <v>102</v>
      </c>
      <c r="H7326" t="s">
        <v>2</v>
      </c>
      <c r="I7326">
        <v>200</v>
      </c>
      <c r="J7326">
        <v>150</v>
      </c>
      <c r="K7326">
        <v>0</v>
      </c>
      <c r="L7326" t="s">
        <v>64</v>
      </c>
      <c r="M7326" t="s">
        <v>74</v>
      </c>
      <c r="N7326" t="s">
        <v>57</v>
      </c>
    </row>
    <row r="7327" spans="1:14" x14ac:dyDescent="0.25">
      <c r="A7327">
        <v>330804</v>
      </c>
      <c r="B7327" t="s">
        <v>78</v>
      </c>
      <c r="C7327" t="s">
        <v>43</v>
      </c>
      <c r="D7327" s="8">
        <v>41297</v>
      </c>
      <c r="E7327" t="s">
        <v>83</v>
      </c>
      <c r="F7327">
        <v>525</v>
      </c>
      <c r="G7327" t="s">
        <v>7</v>
      </c>
      <c r="H7327" t="s">
        <v>2</v>
      </c>
      <c r="L7327" t="s">
        <v>55</v>
      </c>
      <c r="M7327" t="s">
        <v>99</v>
      </c>
      <c r="N7327" t="s">
        <v>57</v>
      </c>
    </row>
    <row r="7328" spans="1:14" x14ac:dyDescent="0.25">
      <c r="A7328">
        <v>330805</v>
      </c>
      <c r="B7328" t="s">
        <v>220</v>
      </c>
      <c r="C7328" t="s">
        <v>43</v>
      </c>
      <c r="D7328" s="8">
        <v>41298</v>
      </c>
      <c r="E7328" t="s">
        <v>53</v>
      </c>
      <c r="F7328">
        <v>900</v>
      </c>
      <c r="G7328" t="s">
        <v>19</v>
      </c>
      <c r="H7328" t="s">
        <v>4</v>
      </c>
      <c r="I7328">
        <v>300</v>
      </c>
      <c r="J7328">
        <v>135</v>
      </c>
      <c r="L7328" t="s">
        <v>55</v>
      </c>
      <c r="M7328" t="s">
        <v>81</v>
      </c>
      <c r="N7328" t="s">
        <v>57</v>
      </c>
    </row>
    <row r="7329" spans="1:14" x14ac:dyDescent="0.25">
      <c r="A7329">
        <v>330806</v>
      </c>
      <c r="B7329" t="s">
        <v>42</v>
      </c>
      <c r="C7329" t="s">
        <v>43</v>
      </c>
      <c r="D7329" s="8">
        <v>41298</v>
      </c>
      <c r="E7329" t="s">
        <v>83</v>
      </c>
      <c r="F7329">
        <v>640</v>
      </c>
      <c r="G7329" t="s">
        <v>6</v>
      </c>
      <c r="H7329" t="s">
        <v>2</v>
      </c>
      <c r="I7329">
        <v>1500</v>
      </c>
      <c r="J7329">
        <v>200</v>
      </c>
      <c r="K7329">
        <v>3</v>
      </c>
      <c r="L7329" t="s">
        <v>64</v>
      </c>
      <c r="M7329" t="s">
        <v>459</v>
      </c>
      <c r="N7329" t="s">
        <v>47</v>
      </c>
    </row>
    <row r="7330" spans="1:14" x14ac:dyDescent="0.25">
      <c r="A7330">
        <v>330807</v>
      </c>
      <c r="B7330" t="s">
        <v>78</v>
      </c>
      <c r="C7330" t="s">
        <v>43</v>
      </c>
      <c r="D7330" s="8">
        <v>41300</v>
      </c>
      <c r="E7330" t="s">
        <v>53</v>
      </c>
      <c r="F7330">
        <v>730</v>
      </c>
      <c r="G7330" t="s">
        <v>179</v>
      </c>
      <c r="H7330" t="s">
        <v>2</v>
      </c>
      <c r="I7330">
        <v>300</v>
      </c>
      <c r="J7330">
        <v>150</v>
      </c>
      <c r="K7330">
        <v>0</v>
      </c>
      <c r="L7330" t="s">
        <v>64</v>
      </c>
      <c r="M7330" t="s">
        <v>217</v>
      </c>
      <c r="N7330" t="s">
        <v>219</v>
      </c>
    </row>
    <row r="7331" spans="1:14" x14ac:dyDescent="0.25">
      <c r="A7331">
        <v>330808</v>
      </c>
      <c r="B7331" t="s">
        <v>92</v>
      </c>
      <c r="C7331" t="s">
        <v>43</v>
      </c>
      <c r="D7331" s="8">
        <v>41300</v>
      </c>
      <c r="E7331" t="s">
        <v>53</v>
      </c>
      <c r="F7331">
        <v>920</v>
      </c>
      <c r="G7331" t="s">
        <v>6</v>
      </c>
      <c r="H7331" t="s">
        <v>2</v>
      </c>
      <c r="I7331">
        <v>2000</v>
      </c>
      <c r="J7331">
        <v>220</v>
      </c>
      <c r="K7331">
        <v>5</v>
      </c>
      <c r="L7331" t="s">
        <v>55</v>
      </c>
      <c r="M7331" t="s">
        <v>46</v>
      </c>
      <c r="N7331" t="s">
        <v>47</v>
      </c>
    </row>
    <row r="7332" spans="1:14" x14ac:dyDescent="0.25">
      <c r="A7332">
        <v>330809</v>
      </c>
      <c r="B7332" t="s">
        <v>58</v>
      </c>
      <c r="C7332" t="s">
        <v>43</v>
      </c>
      <c r="D7332" s="8">
        <v>41300</v>
      </c>
      <c r="E7332" t="s">
        <v>53</v>
      </c>
      <c r="F7332">
        <v>928</v>
      </c>
      <c r="G7332" t="s">
        <v>6</v>
      </c>
      <c r="H7332" t="s">
        <v>2</v>
      </c>
      <c r="I7332">
        <v>4000</v>
      </c>
      <c r="J7332">
        <v>250</v>
      </c>
      <c r="L7332" t="s">
        <v>55</v>
      </c>
      <c r="M7332" t="s">
        <v>229</v>
      </c>
      <c r="N7332" t="s">
        <v>57</v>
      </c>
    </row>
    <row r="7333" spans="1:14" x14ac:dyDescent="0.25">
      <c r="A7333">
        <v>330810</v>
      </c>
      <c r="B7333" t="s">
        <v>403</v>
      </c>
      <c r="C7333" t="s">
        <v>71</v>
      </c>
      <c r="D7333" s="8">
        <v>41299</v>
      </c>
      <c r="E7333" t="s">
        <v>53</v>
      </c>
      <c r="F7333">
        <v>1100</v>
      </c>
      <c r="G7333" t="s">
        <v>451</v>
      </c>
      <c r="H7333" t="s">
        <v>3</v>
      </c>
      <c r="I7333">
        <v>500</v>
      </c>
      <c r="J7333">
        <v>80</v>
      </c>
      <c r="K7333">
        <v>1</v>
      </c>
      <c r="L7333" t="s">
        <v>55</v>
      </c>
      <c r="M7333" t="s">
        <v>67</v>
      </c>
      <c r="N7333" t="s">
        <v>57</v>
      </c>
    </row>
    <row r="7334" spans="1:14" x14ac:dyDescent="0.25">
      <c r="A7334">
        <v>330813</v>
      </c>
      <c r="B7334" t="s">
        <v>192</v>
      </c>
      <c r="C7334" t="s">
        <v>43</v>
      </c>
      <c r="D7334" s="8">
        <v>41301</v>
      </c>
      <c r="E7334" t="s">
        <v>53</v>
      </c>
      <c r="F7334">
        <v>1020</v>
      </c>
      <c r="G7334" t="s">
        <v>718</v>
      </c>
      <c r="H7334" t="s">
        <v>3</v>
      </c>
      <c r="I7334">
        <v>50</v>
      </c>
      <c r="J7334">
        <v>125</v>
      </c>
      <c r="K7334">
        <v>0</v>
      </c>
      <c r="L7334" t="s">
        <v>55</v>
      </c>
      <c r="M7334" t="s">
        <v>56</v>
      </c>
      <c r="N7334" t="s">
        <v>57</v>
      </c>
    </row>
    <row r="7335" spans="1:14" x14ac:dyDescent="0.25">
      <c r="A7335">
        <v>330814</v>
      </c>
      <c r="B7335" t="s">
        <v>311</v>
      </c>
      <c r="C7335" t="s">
        <v>43</v>
      </c>
      <c r="D7335" s="8">
        <v>41301</v>
      </c>
      <c r="E7335" t="s">
        <v>53</v>
      </c>
      <c r="F7335">
        <v>1630</v>
      </c>
      <c r="G7335" t="s">
        <v>718</v>
      </c>
      <c r="H7335" t="s">
        <v>3</v>
      </c>
      <c r="I7335">
        <v>400</v>
      </c>
      <c r="J7335">
        <v>160</v>
      </c>
      <c r="L7335" t="s">
        <v>64</v>
      </c>
      <c r="M7335" t="s">
        <v>279</v>
      </c>
      <c r="N7335" t="s">
        <v>57</v>
      </c>
    </row>
    <row r="7336" spans="1:14" x14ac:dyDescent="0.25">
      <c r="A7336">
        <v>330815</v>
      </c>
      <c r="B7336" t="s">
        <v>86</v>
      </c>
      <c r="C7336" t="s">
        <v>43</v>
      </c>
      <c r="D7336" s="8">
        <v>41301</v>
      </c>
      <c r="E7336" t="s">
        <v>53</v>
      </c>
      <c r="F7336">
        <v>1135</v>
      </c>
      <c r="G7336" t="s">
        <v>14</v>
      </c>
      <c r="H7336" t="s">
        <v>3</v>
      </c>
      <c r="I7336">
        <v>200</v>
      </c>
      <c r="J7336">
        <v>130</v>
      </c>
      <c r="L7336" t="s">
        <v>55</v>
      </c>
      <c r="M7336" t="s">
        <v>279</v>
      </c>
      <c r="N7336" t="s">
        <v>57</v>
      </c>
    </row>
    <row r="7337" spans="1:14" x14ac:dyDescent="0.25">
      <c r="A7337">
        <v>330821</v>
      </c>
      <c r="B7337" t="s">
        <v>92</v>
      </c>
      <c r="C7337" t="s">
        <v>43</v>
      </c>
      <c r="D7337" s="8">
        <v>41304</v>
      </c>
      <c r="E7337" t="s">
        <v>53</v>
      </c>
      <c r="F7337">
        <v>1308</v>
      </c>
      <c r="G7337" t="s">
        <v>179</v>
      </c>
      <c r="H7337" t="s">
        <v>2</v>
      </c>
      <c r="I7337">
        <v>0</v>
      </c>
      <c r="K7337">
        <v>0</v>
      </c>
      <c r="L7337" t="s">
        <v>73</v>
      </c>
      <c r="M7337" t="s">
        <v>60</v>
      </c>
      <c r="N7337" t="s">
        <v>57</v>
      </c>
    </row>
    <row r="7338" spans="1:14" x14ac:dyDescent="0.25">
      <c r="A7338">
        <v>330822</v>
      </c>
      <c r="B7338" t="s">
        <v>92</v>
      </c>
      <c r="C7338" t="s">
        <v>43</v>
      </c>
      <c r="D7338" s="8">
        <v>41304</v>
      </c>
      <c r="E7338" t="s">
        <v>83</v>
      </c>
      <c r="F7338">
        <v>1856</v>
      </c>
      <c r="G7338" t="s">
        <v>340</v>
      </c>
      <c r="H7338" t="s">
        <v>2</v>
      </c>
      <c r="I7338">
        <v>50</v>
      </c>
      <c r="J7338">
        <v>140</v>
      </c>
      <c r="K7338">
        <v>0</v>
      </c>
      <c r="L7338" t="s">
        <v>64</v>
      </c>
      <c r="M7338" t="s">
        <v>282</v>
      </c>
      <c r="N7338" t="s">
        <v>57</v>
      </c>
    </row>
    <row r="7339" spans="1:14" x14ac:dyDescent="0.25">
      <c r="A7339">
        <v>330823</v>
      </c>
      <c r="B7339" t="s">
        <v>86</v>
      </c>
      <c r="C7339" t="s">
        <v>43</v>
      </c>
      <c r="D7339" s="8">
        <v>41231</v>
      </c>
      <c r="E7339" t="s">
        <v>83</v>
      </c>
      <c r="F7339">
        <v>2125</v>
      </c>
      <c r="G7339" t="s">
        <v>201</v>
      </c>
      <c r="H7339" t="s">
        <v>3</v>
      </c>
      <c r="I7339">
        <v>1800</v>
      </c>
      <c r="J7339">
        <v>190</v>
      </c>
      <c r="K7339">
        <v>4</v>
      </c>
      <c r="L7339" t="s">
        <v>64</v>
      </c>
      <c r="M7339" t="s">
        <v>56</v>
      </c>
    </row>
    <row r="7340" spans="1:14" x14ac:dyDescent="0.25">
      <c r="A7340">
        <v>330828</v>
      </c>
      <c r="B7340" t="s">
        <v>42</v>
      </c>
      <c r="C7340" t="s">
        <v>43</v>
      </c>
      <c r="D7340" s="8">
        <v>41263</v>
      </c>
      <c r="E7340" t="s">
        <v>83</v>
      </c>
      <c r="G7340" t="s">
        <v>10</v>
      </c>
      <c r="H7340" t="s">
        <v>2</v>
      </c>
      <c r="L7340" t="s">
        <v>55</v>
      </c>
      <c r="M7340" t="s">
        <v>738</v>
      </c>
    </row>
    <row r="7341" spans="1:14" x14ac:dyDescent="0.25">
      <c r="A7341">
        <v>330829</v>
      </c>
      <c r="B7341" t="s">
        <v>220</v>
      </c>
      <c r="C7341" t="s">
        <v>43</v>
      </c>
      <c r="D7341" s="8">
        <v>41275</v>
      </c>
      <c r="E7341" t="s">
        <v>83</v>
      </c>
      <c r="F7341">
        <v>955</v>
      </c>
      <c r="G7341" t="s">
        <v>19</v>
      </c>
      <c r="H7341" t="s">
        <v>4</v>
      </c>
      <c r="I7341">
        <v>0</v>
      </c>
      <c r="K7341">
        <v>0</v>
      </c>
      <c r="L7341" t="s">
        <v>84</v>
      </c>
      <c r="M7341" t="s">
        <v>136</v>
      </c>
      <c r="N7341" t="s">
        <v>57</v>
      </c>
    </row>
    <row r="7342" spans="1:14" x14ac:dyDescent="0.25">
      <c r="A7342">
        <v>330830</v>
      </c>
      <c r="B7342" t="s">
        <v>170</v>
      </c>
      <c r="C7342" t="s">
        <v>43</v>
      </c>
      <c r="D7342" s="8">
        <v>41275</v>
      </c>
      <c r="E7342" t="s">
        <v>53</v>
      </c>
      <c r="F7342">
        <v>920</v>
      </c>
      <c r="G7342" t="s">
        <v>12</v>
      </c>
      <c r="H7342" t="s">
        <v>3</v>
      </c>
      <c r="I7342">
        <v>0</v>
      </c>
      <c r="K7342">
        <v>0</v>
      </c>
      <c r="L7342" t="s">
        <v>73</v>
      </c>
      <c r="M7342" t="s">
        <v>50</v>
      </c>
      <c r="N7342" t="s">
        <v>57</v>
      </c>
    </row>
    <row r="7343" spans="1:14" x14ac:dyDescent="0.25">
      <c r="A7343">
        <v>330832</v>
      </c>
      <c r="B7343" t="s">
        <v>42</v>
      </c>
      <c r="C7343" t="s">
        <v>43</v>
      </c>
      <c r="D7343" s="8">
        <v>41275</v>
      </c>
      <c r="E7343" t="s">
        <v>53</v>
      </c>
      <c r="F7343">
        <v>1630</v>
      </c>
      <c r="G7343" t="s">
        <v>102</v>
      </c>
      <c r="H7343" t="s">
        <v>2</v>
      </c>
      <c r="I7343">
        <v>800</v>
      </c>
      <c r="K7343">
        <v>3</v>
      </c>
      <c r="L7343" t="s">
        <v>55</v>
      </c>
      <c r="M7343" t="s">
        <v>238</v>
      </c>
    </row>
    <row r="7344" spans="1:14" x14ac:dyDescent="0.25">
      <c r="A7344">
        <v>330836</v>
      </c>
      <c r="B7344" t="s">
        <v>185</v>
      </c>
      <c r="C7344" t="s">
        <v>106</v>
      </c>
      <c r="D7344" s="8">
        <v>41276</v>
      </c>
      <c r="E7344" t="s">
        <v>83</v>
      </c>
      <c r="F7344">
        <v>1750</v>
      </c>
      <c r="G7344" t="s">
        <v>94</v>
      </c>
      <c r="H7344" t="s">
        <v>3</v>
      </c>
      <c r="I7344">
        <v>20</v>
      </c>
      <c r="J7344">
        <v>120</v>
      </c>
      <c r="K7344">
        <v>0</v>
      </c>
      <c r="L7344" t="s">
        <v>55</v>
      </c>
      <c r="M7344" t="s">
        <v>238</v>
      </c>
      <c r="N7344" t="s">
        <v>57</v>
      </c>
    </row>
    <row r="7345" spans="1:14" x14ac:dyDescent="0.25">
      <c r="A7345">
        <v>330838</v>
      </c>
      <c r="B7345" t="s">
        <v>63</v>
      </c>
      <c r="C7345" t="s">
        <v>43</v>
      </c>
      <c r="D7345" s="8">
        <v>41276</v>
      </c>
      <c r="E7345" t="s">
        <v>83</v>
      </c>
      <c r="F7345">
        <v>1800</v>
      </c>
      <c r="G7345" t="s">
        <v>6</v>
      </c>
      <c r="H7345" t="s">
        <v>2</v>
      </c>
      <c r="I7345">
        <v>3000</v>
      </c>
      <c r="J7345">
        <v>230</v>
      </c>
      <c r="K7345">
        <v>18</v>
      </c>
      <c r="L7345" t="s">
        <v>64</v>
      </c>
      <c r="M7345" t="s">
        <v>46</v>
      </c>
      <c r="N7345" t="s">
        <v>57</v>
      </c>
    </row>
    <row r="7346" spans="1:14" x14ac:dyDescent="0.25">
      <c r="A7346">
        <v>330840</v>
      </c>
      <c r="B7346" t="s">
        <v>42</v>
      </c>
      <c r="C7346" t="s">
        <v>43</v>
      </c>
      <c r="D7346" s="8">
        <v>41276</v>
      </c>
      <c r="F7346">
        <v>1736</v>
      </c>
      <c r="G7346" t="s">
        <v>6</v>
      </c>
      <c r="H7346" t="s">
        <v>2</v>
      </c>
      <c r="I7346">
        <v>500</v>
      </c>
      <c r="K7346">
        <v>2</v>
      </c>
      <c r="L7346" t="s">
        <v>55</v>
      </c>
      <c r="M7346" t="s">
        <v>238</v>
      </c>
    </row>
    <row r="7347" spans="1:14" x14ac:dyDescent="0.25">
      <c r="A7347">
        <v>330841</v>
      </c>
      <c r="B7347" t="s">
        <v>276</v>
      </c>
      <c r="C7347" t="s">
        <v>43</v>
      </c>
      <c r="D7347" s="8">
        <v>41276</v>
      </c>
      <c r="E7347" t="s">
        <v>53</v>
      </c>
      <c r="F7347">
        <v>831</v>
      </c>
      <c r="G7347" t="s">
        <v>13</v>
      </c>
      <c r="H7347" t="s">
        <v>3</v>
      </c>
      <c r="I7347">
        <v>0</v>
      </c>
      <c r="K7347">
        <v>0</v>
      </c>
      <c r="L7347" t="s">
        <v>84</v>
      </c>
      <c r="M7347" t="s">
        <v>187</v>
      </c>
      <c r="N7347" t="s">
        <v>57</v>
      </c>
    </row>
    <row r="7348" spans="1:14" x14ac:dyDescent="0.25">
      <c r="A7348">
        <v>330842</v>
      </c>
      <c r="B7348" t="s">
        <v>122</v>
      </c>
      <c r="C7348" t="s">
        <v>43</v>
      </c>
      <c r="D7348" s="8">
        <v>41276</v>
      </c>
      <c r="E7348" t="s">
        <v>53</v>
      </c>
      <c r="F7348">
        <v>1240</v>
      </c>
      <c r="G7348" t="s">
        <v>11</v>
      </c>
      <c r="H7348" t="s">
        <v>3</v>
      </c>
      <c r="I7348">
        <v>100</v>
      </c>
      <c r="J7348">
        <v>166</v>
      </c>
      <c r="L7348" t="s">
        <v>64</v>
      </c>
      <c r="M7348" t="s">
        <v>56</v>
      </c>
      <c r="N7348" t="s">
        <v>57</v>
      </c>
    </row>
    <row r="7349" spans="1:14" x14ac:dyDescent="0.25">
      <c r="A7349">
        <v>330845</v>
      </c>
      <c r="B7349" t="s">
        <v>58</v>
      </c>
      <c r="C7349" t="s">
        <v>43</v>
      </c>
      <c r="D7349" s="8">
        <v>41277</v>
      </c>
      <c r="E7349" t="s">
        <v>83</v>
      </c>
      <c r="G7349" t="s">
        <v>6</v>
      </c>
      <c r="H7349" t="s">
        <v>2</v>
      </c>
      <c r="I7349">
        <v>1200</v>
      </c>
      <c r="J7349">
        <v>150</v>
      </c>
      <c r="K7349">
        <v>2</v>
      </c>
      <c r="L7349" t="s">
        <v>55</v>
      </c>
      <c r="M7349" t="s">
        <v>229</v>
      </c>
      <c r="N7349" t="s">
        <v>57</v>
      </c>
    </row>
    <row r="7350" spans="1:14" x14ac:dyDescent="0.25">
      <c r="A7350">
        <v>330847</v>
      </c>
      <c r="B7350" t="s">
        <v>63</v>
      </c>
      <c r="C7350" t="s">
        <v>43</v>
      </c>
      <c r="D7350" s="8">
        <v>41277</v>
      </c>
      <c r="E7350" t="s">
        <v>83</v>
      </c>
      <c r="F7350">
        <v>2230</v>
      </c>
      <c r="G7350" t="s">
        <v>6</v>
      </c>
      <c r="H7350" t="s">
        <v>2</v>
      </c>
      <c r="I7350">
        <v>1500</v>
      </c>
      <c r="J7350">
        <v>185</v>
      </c>
      <c r="K7350">
        <v>5</v>
      </c>
      <c r="L7350" t="s">
        <v>55</v>
      </c>
      <c r="M7350" t="s">
        <v>196</v>
      </c>
      <c r="N7350" t="s">
        <v>57</v>
      </c>
    </row>
    <row r="7351" spans="1:14" x14ac:dyDescent="0.25">
      <c r="A7351">
        <v>330848</v>
      </c>
      <c r="B7351" t="s">
        <v>42</v>
      </c>
      <c r="C7351" t="s">
        <v>43</v>
      </c>
      <c r="D7351" s="8">
        <v>41277</v>
      </c>
      <c r="E7351" t="s">
        <v>53</v>
      </c>
      <c r="F7351">
        <v>805</v>
      </c>
      <c r="G7351" t="s">
        <v>6</v>
      </c>
      <c r="H7351" t="s">
        <v>2</v>
      </c>
      <c r="I7351">
        <v>800</v>
      </c>
      <c r="J7351">
        <v>145</v>
      </c>
      <c r="K7351">
        <v>1</v>
      </c>
      <c r="L7351" t="s">
        <v>64</v>
      </c>
      <c r="M7351" t="s">
        <v>96</v>
      </c>
      <c r="N7351" t="s">
        <v>57</v>
      </c>
    </row>
    <row r="7352" spans="1:14" x14ac:dyDescent="0.25">
      <c r="A7352">
        <v>330849</v>
      </c>
      <c r="B7352" t="s">
        <v>42</v>
      </c>
      <c r="C7352" t="s">
        <v>43</v>
      </c>
      <c r="D7352" s="8">
        <v>41277</v>
      </c>
      <c r="E7352" t="s">
        <v>53</v>
      </c>
      <c r="G7352" t="s">
        <v>11</v>
      </c>
      <c r="H7352" t="s">
        <v>3</v>
      </c>
      <c r="I7352">
        <v>100</v>
      </c>
      <c r="J7352">
        <v>140</v>
      </c>
      <c r="L7352" t="s">
        <v>55</v>
      </c>
      <c r="M7352" t="s">
        <v>56</v>
      </c>
      <c r="N7352" t="s">
        <v>47</v>
      </c>
    </row>
    <row r="7353" spans="1:14" x14ac:dyDescent="0.25">
      <c r="A7353">
        <v>330850</v>
      </c>
      <c r="B7353" t="s">
        <v>78</v>
      </c>
      <c r="C7353" t="s">
        <v>43</v>
      </c>
      <c r="D7353" s="8">
        <v>41277</v>
      </c>
      <c r="E7353" t="s">
        <v>53</v>
      </c>
      <c r="F7353">
        <v>730</v>
      </c>
      <c r="G7353" t="s">
        <v>20</v>
      </c>
      <c r="H7353" t="s">
        <v>4</v>
      </c>
      <c r="I7353">
        <v>100</v>
      </c>
      <c r="J7353">
        <v>150</v>
      </c>
      <c r="K7353">
        <v>0</v>
      </c>
      <c r="L7353" t="s">
        <v>64</v>
      </c>
      <c r="M7353" t="s">
        <v>136</v>
      </c>
      <c r="N7353" t="s">
        <v>57</v>
      </c>
    </row>
    <row r="7354" spans="1:14" x14ac:dyDescent="0.25">
      <c r="A7354">
        <v>330851</v>
      </c>
      <c r="B7354" t="s">
        <v>78</v>
      </c>
      <c r="C7354" t="s">
        <v>43</v>
      </c>
      <c r="D7354" s="8">
        <v>41277</v>
      </c>
      <c r="E7354" t="s">
        <v>83</v>
      </c>
      <c r="F7354">
        <v>2118</v>
      </c>
      <c r="G7354" t="s">
        <v>6</v>
      </c>
      <c r="H7354" t="s">
        <v>2</v>
      </c>
      <c r="L7354" t="s">
        <v>55</v>
      </c>
      <c r="M7354" t="s">
        <v>65</v>
      </c>
      <c r="N7354" t="s">
        <v>57</v>
      </c>
    </row>
    <row r="7355" spans="1:14" x14ac:dyDescent="0.25">
      <c r="A7355">
        <v>330852</v>
      </c>
      <c r="B7355" t="s">
        <v>42</v>
      </c>
      <c r="C7355" t="s">
        <v>43</v>
      </c>
      <c r="D7355" s="8">
        <v>41278</v>
      </c>
      <c r="E7355" t="s">
        <v>83</v>
      </c>
      <c r="F7355">
        <v>1740</v>
      </c>
      <c r="G7355" t="s">
        <v>6</v>
      </c>
      <c r="H7355" t="s">
        <v>2</v>
      </c>
      <c r="I7355">
        <v>1400</v>
      </c>
      <c r="J7355">
        <v>190</v>
      </c>
      <c r="L7355" t="s">
        <v>64</v>
      </c>
      <c r="M7355" t="s">
        <v>65</v>
      </c>
      <c r="N7355" t="s">
        <v>57</v>
      </c>
    </row>
    <row r="7356" spans="1:14" x14ac:dyDescent="0.25">
      <c r="A7356">
        <v>330853</v>
      </c>
      <c r="B7356" t="s">
        <v>547</v>
      </c>
      <c r="C7356" t="s">
        <v>71</v>
      </c>
      <c r="D7356" s="8">
        <v>41278</v>
      </c>
      <c r="E7356" t="s">
        <v>53</v>
      </c>
      <c r="F7356">
        <v>1505</v>
      </c>
      <c r="G7356" t="s">
        <v>484</v>
      </c>
      <c r="H7356" t="s">
        <v>3</v>
      </c>
      <c r="I7356">
        <v>50</v>
      </c>
      <c r="J7356">
        <v>80</v>
      </c>
      <c r="K7356">
        <v>0</v>
      </c>
      <c r="L7356" t="s">
        <v>55</v>
      </c>
      <c r="M7356" t="s">
        <v>50</v>
      </c>
      <c r="N7356" t="s">
        <v>57</v>
      </c>
    </row>
    <row r="7357" spans="1:14" x14ac:dyDescent="0.25">
      <c r="A7357">
        <v>330854</v>
      </c>
      <c r="B7357" t="s">
        <v>78</v>
      </c>
      <c r="C7357" t="s">
        <v>43</v>
      </c>
      <c r="D7357" s="8">
        <v>41278</v>
      </c>
      <c r="E7357" t="s">
        <v>83</v>
      </c>
      <c r="F7357">
        <v>1750</v>
      </c>
      <c r="G7357" t="s">
        <v>6</v>
      </c>
      <c r="H7357" t="s">
        <v>2</v>
      </c>
      <c r="I7357">
        <v>1000</v>
      </c>
      <c r="J7357">
        <v>170</v>
      </c>
      <c r="L7357" t="s">
        <v>64</v>
      </c>
      <c r="M7357" t="s">
        <v>65</v>
      </c>
    </row>
    <row r="7358" spans="1:14" x14ac:dyDescent="0.25">
      <c r="A7358">
        <v>330856</v>
      </c>
      <c r="B7358" t="s">
        <v>88</v>
      </c>
      <c r="C7358" t="s">
        <v>43</v>
      </c>
      <c r="D7358" s="8">
        <v>41278</v>
      </c>
      <c r="E7358" t="s">
        <v>83</v>
      </c>
      <c r="G7358" t="s">
        <v>6</v>
      </c>
      <c r="H7358" t="s">
        <v>2</v>
      </c>
      <c r="I7358">
        <v>1800</v>
      </c>
      <c r="J7358">
        <v>140</v>
      </c>
      <c r="L7358" t="s">
        <v>55</v>
      </c>
      <c r="M7358" t="s">
        <v>65</v>
      </c>
      <c r="N7358" t="s">
        <v>57</v>
      </c>
    </row>
    <row r="7359" spans="1:14" x14ac:dyDescent="0.25">
      <c r="A7359">
        <v>330857</v>
      </c>
      <c r="B7359" t="s">
        <v>58</v>
      </c>
      <c r="C7359" t="s">
        <v>43</v>
      </c>
      <c r="D7359" s="8">
        <v>41278</v>
      </c>
      <c r="E7359" t="s">
        <v>53</v>
      </c>
      <c r="F7359">
        <v>836</v>
      </c>
      <c r="G7359" t="s">
        <v>8</v>
      </c>
      <c r="H7359" t="s">
        <v>2</v>
      </c>
      <c r="I7359">
        <v>0</v>
      </c>
      <c r="K7359">
        <v>0</v>
      </c>
      <c r="L7359" t="s">
        <v>73</v>
      </c>
      <c r="M7359" t="s">
        <v>238</v>
      </c>
    </row>
    <row r="7360" spans="1:14" x14ac:dyDescent="0.25">
      <c r="A7360">
        <v>330858</v>
      </c>
      <c r="B7360" t="s">
        <v>42</v>
      </c>
      <c r="C7360" t="s">
        <v>43</v>
      </c>
      <c r="D7360" s="8">
        <v>41278</v>
      </c>
      <c r="E7360" t="s">
        <v>53</v>
      </c>
      <c r="F7360">
        <v>930</v>
      </c>
      <c r="G7360" t="s">
        <v>9</v>
      </c>
      <c r="H7360" t="s">
        <v>2</v>
      </c>
      <c r="I7360">
        <v>1450</v>
      </c>
      <c r="J7360">
        <v>190</v>
      </c>
      <c r="L7360" t="s">
        <v>64</v>
      </c>
      <c r="M7360" t="s">
        <v>279</v>
      </c>
      <c r="N7360" t="s">
        <v>57</v>
      </c>
    </row>
    <row r="7361" spans="1:14" x14ac:dyDescent="0.25">
      <c r="A7361">
        <v>330861</v>
      </c>
      <c r="B7361" t="s">
        <v>263</v>
      </c>
      <c r="C7361" t="s">
        <v>43</v>
      </c>
      <c r="D7361" s="8">
        <v>41280</v>
      </c>
      <c r="G7361" t="s">
        <v>11</v>
      </c>
      <c r="H7361" t="s">
        <v>3</v>
      </c>
      <c r="I7361">
        <v>500</v>
      </c>
      <c r="K7361">
        <v>1</v>
      </c>
      <c r="L7361" t="s">
        <v>55</v>
      </c>
      <c r="M7361" t="s">
        <v>67</v>
      </c>
    </row>
    <row r="7362" spans="1:14" x14ac:dyDescent="0.25">
      <c r="A7362">
        <v>330863</v>
      </c>
      <c r="B7362" t="s">
        <v>302</v>
      </c>
      <c r="C7362" t="s">
        <v>43</v>
      </c>
      <c r="D7362" s="8">
        <v>41280</v>
      </c>
      <c r="E7362" t="s">
        <v>53</v>
      </c>
      <c r="F7362">
        <v>750</v>
      </c>
      <c r="G7362" t="s">
        <v>7</v>
      </c>
      <c r="H7362" t="s">
        <v>2</v>
      </c>
      <c r="I7362">
        <v>150</v>
      </c>
      <c r="J7362">
        <v>172</v>
      </c>
      <c r="L7362" t="s">
        <v>64</v>
      </c>
      <c r="M7362" t="s">
        <v>238</v>
      </c>
    </row>
    <row r="7363" spans="1:14" x14ac:dyDescent="0.25">
      <c r="A7363">
        <v>330864</v>
      </c>
      <c r="B7363" t="s">
        <v>92</v>
      </c>
      <c r="C7363" t="s">
        <v>43</v>
      </c>
      <c r="D7363" s="8">
        <v>41280</v>
      </c>
      <c r="G7363" t="s">
        <v>11</v>
      </c>
      <c r="H7363" t="s">
        <v>3</v>
      </c>
      <c r="L7363" t="s">
        <v>55</v>
      </c>
      <c r="M7363" t="s">
        <v>56</v>
      </c>
    </row>
    <row r="7364" spans="1:14" x14ac:dyDescent="0.25">
      <c r="A7364">
        <v>330865</v>
      </c>
      <c r="B7364" t="s">
        <v>42</v>
      </c>
      <c r="C7364" t="s">
        <v>43</v>
      </c>
      <c r="D7364" s="8">
        <v>41280</v>
      </c>
      <c r="E7364" t="s">
        <v>83</v>
      </c>
      <c r="F7364">
        <v>1730</v>
      </c>
      <c r="G7364" t="s">
        <v>6</v>
      </c>
      <c r="H7364" t="s">
        <v>2</v>
      </c>
      <c r="I7364">
        <v>0</v>
      </c>
      <c r="K7364">
        <v>0</v>
      </c>
      <c r="L7364" t="s">
        <v>73</v>
      </c>
      <c r="M7364" t="s">
        <v>80</v>
      </c>
      <c r="N7364" t="s">
        <v>57</v>
      </c>
    </row>
    <row r="7365" spans="1:14" x14ac:dyDescent="0.25">
      <c r="A7365">
        <v>330867</v>
      </c>
      <c r="B7365" t="s">
        <v>78</v>
      </c>
      <c r="C7365" t="s">
        <v>43</v>
      </c>
      <c r="D7365" s="8">
        <v>41280</v>
      </c>
      <c r="G7365" t="s">
        <v>11</v>
      </c>
      <c r="H7365" t="s">
        <v>3</v>
      </c>
      <c r="I7365">
        <v>0</v>
      </c>
      <c r="K7365">
        <v>0</v>
      </c>
      <c r="L7365" t="s">
        <v>73</v>
      </c>
      <c r="M7365" t="s">
        <v>175</v>
      </c>
    </row>
    <row r="7366" spans="1:14" x14ac:dyDescent="0.25">
      <c r="A7366">
        <v>330868</v>
      </c>
      <c r="B7366" t="s">
        <v>78</v>
      </c>
      <c r="C7366" t="s">
        <v>43</v>
      </c>
      <c r="D7366" s="8">
        <v>41282</v>
      </c>
      <c r="E7366" t="s">
        <v>53</v>
      </c>
      <c r="F7366">
        <v>1620</v>
      </c>
      <c r="G7366" t="s">
        <v>15</v>
      </c>
      <c r="H7366" t="s">
        <v>3</v>
      </c>
      <c r="I7366">
        <v>100</v>
      </c>
      <c r="J7366">
        <v>152</v>
      </c>
      <c r="K7366">
        <v>0</v>
      </c>
      <c r="L7366" t="s">
        <v>55</v>
      </c>
      <c r="M7366" t="s">
        <v>148</v>
      </c>
      <c r="N7366" t="s">
        <v>57</v>
      </c>
    </row>
    <row r="7367" spans="1:14" x14ac:dyDescent="0.25">
      <c r="A7367">
        <v>330869</v>
      </c>
      <c r="B7367" t="s">
        <v>101</v>
      </c>
      <c r="C7367" t="s">
        <v>43</v>
      </c>
      <c r="D7367" s="8">
        <v>41283</v>
      </c>
      <c r="E7367" t="s">
        <v>53</v>
      </c>
      <c r="F7367">
        <v>1130</v>
      </c>
      <c r="G7367" t="s">
        <v>7</v>
      </c>
      <c r="H7367" t="s">
        <v>2</v>
      </c>
      <c r="L7367" t="s">
        <v>55</v>
      </c>
      <c r="M7367" t="s">
        <v>173</v>
      </c>
      <c r="N7367" t="s">
        <v>57</v>
      </c>
    </row>
    <row r="7368" spans="1:14" x14ac:dyDescent="0.25">
      <c r="A7368">
        <v>330872</v>
      </c>
      <c r="B7368" t="s">
        <v>301</v>
      </c>
      <c r="C7368" t="s">
        <v>43</v>
      </c>
      <c r="D7368" s="8">
        <v>41283</v>
      </c>
      <c r="E7368" t="s">
        <v>83</v>
      </c>
      <c r="F7368">
        <v>2042</v>
      </c>
      <c r="G7368" t="s">
        <v>354</v>
      </c>
      <c r="H7368" t="s">
        <v>3</v>
      </c>
      <c r="I7368">
        <v>0</v>
      </c>
      <c r="K7368">
        <v>0</v>
      </c>
      <c r="L7368" t="s">
        <v>249</v>
      </c>
      <c r="M7368" t="s">
        <v>256</v>
      </c>
      <c r="N7368" t="s">
        <v>57</v>
      </c>
    </row>
    <row r="7369" spans="1:14" x14ac:dyDescent="0.25">
      <c r="A7369">
        <v>330874</v>
      </c>
      <c r="B7369" t="s">
        <v>62</v>
      </c>
      <c r="C7369" t="s">
        <v>43</v>
      </c>
      <c r="D7369" s="8">
        <v>41284</v>
      </c>
      <c r="E7369" t="s">
        <v>83</v>
      </c>
      <c r="F7369">
        <v>2030</v>
      </c>
      <c r="G7369" t="s">
        <v>345</v>
      </c>
      <c r="H7369" t="s">
        <v>3</v>
      </c>
      <c r="I7369">
        <v>200</v>
      </c>
      <c r="J7369">
        <v>150</v>
      </c>
      <c r="L7369" t="s">
        <v>55</v>
      </c>
      <c r="M7369" t="s">
        <v>56</v>
      </c>
      <c r="N7369" t="s">
        <v>57</v>
      </c>
    </row>
    <row r="7370" spans="1:14" x14ac:dyDescent="0.25">
      <c r="A7370">
        <v>330876</v>
      </c>
      <c r="B7370" t="s">
        <v>58</v>
      </c>
      <c r="C7370" t="s">
        <v>43</v>
      </c>
      <c r="D7370" s="8">
        <v>41284</v>
      </c>
      <c r="E7370" t="s">
        <v>83</v>
      </c>
      <c r="F7370">
        <v>1945</v>
      </c>
      <c r="G7370" t="s">
        <v>345</v>
      </c>
      <c r="H7370" t="s">
        <v>3</v>
      </c>
      <c r="I7370">
        <v>300</v>
      </c>
      <c r="J7370">
        <v>150</v>
      </c>
      <c r="L7370" t="s">
        <v>55</v>
      </c>
      <c r="M7370" t="s">
        <v>56</v>
      </c>
      <c r="N7370" t="s">
        <v>57</v>
      </c>
    </row>
    <row r="7371" spans="1:14" x14ac:dyDescent="0.25">
      <c r="A7371">
        <v>330877</v>
      </c>
      <c r="B7371" t="s">
        <v>42</v>
      </c>
      <c r="C7371" t="s">
        <v>43</v>
      </c>
      <c r="D7371" s="8">
        <v>41284</v>
      </c>
      <c r="E7371" t="s">
        <v>53</v>
      </c>
      <c r="F7371">
        <v>1530</v>
      </c>
      <c r="G7371" t="s">
        <v>6</v>
      </c>
      <c r="H7371" t="s">
        <v>2</v>
      </c>
      <c r="I7371">
        <v>0</v>
      </c>
      <c r="K7371">
        <v>0</v>
      </c>
      <c r="L7371" t="s">
        <v>84</v>
      </c>
      <c r="M7371" t="s">
        <v>137</v>
      </c>
      <c r="N7371" t="s">
        <v>57</v>
      </c>
    </row>
    <row r="7372" spans="1:14" x14ac:dyDescent="0.25">
      <c r="A7372">
        <v>330886</v>
      </c>
      <c r="B7372" t="s">
        <v>122</v>
      </c>
      <c r="C7372" t="s">
        <v>43</v>
      </c>
      <c r="D7372" s="8">
        <v>41289</v>
      </c>
      <c r="E7372" t="s">
        <v>53</v>
      </c>
      <c r="F7372">
        <v>827</v>
      </c>
      <c r="G7372" t="s">
        <v>14</v>
      </c>
      <c r="H7372" t="s">
        <v>3</v>
      </c>
      <c r="I7372">
        <v>800</v>
      </c>
      <c r="J7372">
        <v>160</v>
      </c>
      <c r="L7372" t="s">
        <v>64</v>
      </c>
      <c r="M7372" t="s">
        <v>56</v>
      </c>
      <c r="N7372" t="s">
        <v>47</v>
      </c>
    </row>
    <row r="7373" spans="1:14" x14ac:dyDescent="0.25">
      <c r="A7373">
        <v>330888</v>
      </c>
      <c r="B7373" t="s">
        <v>78</v>
      </c>
      <c r="C7373" t="s">
        <v>43</v>
      </c>
      <c r="D7373" s="8">
        <v>41290</v>
      </c>
      <c r="E7373" t="s">
        <v>53</v>
      </c>
      <c r="F7373">
        <v>1350</v>
      </c>
      <c r="G7373" t="s">
        <v>15</v>
      </c>
      <c r="H7373" t="s">
        <v>3</v>
      </c>
      <c r="I7373">
        <v>1400</v>
      </c>
      <c r="J7373">
        <v>170</v>
      </c>
      <c r="K7373">
        <v>5</v>
      </c>
      <c r="L7373" t="s">
        <v>55</v>
      </c>
      <c r="M7373" t="s">
        <v>148</v>
      </c>
      <c r="N7373" t="s">
        <v>57</v>
      </c>
    </row>
    <row r="7374" spans="1:14" x14ac:dyDescent="0.25">
      <c r="A7374">
        <v>330892</v>
      </c>
      <c r="B7374" t="s">
        <v>63</v>
      </c>
      <c r="C7374" t="s">
        <v>43</v>
      </c>
      <c r="D7374" s="8">
        <v>41290</v>
      </c>
      <c r="E7374" t="s">
        <v>44</v>
      </c>
      <c r="F7374">
        <v>701</v>
      </c>
      <c r="G7374" t="s">
        <v>20</v>
      </c>
      <c r="H7374" t="s">
        <v>4</v>
      </c>
      <c r="I7374">
        <v>0</v>
      </c>
      <c r="J7374">
        <v>100</v>
      </c>
      <c r="K7374">
        <v>0</v>
      </c>
      <c r="L7374" t="s">
        <v>73</v>
      </c>
      <c r="M7374" t="s">
        <v>56</v>
      </c>
      <c r="N7374" t="s">
        <v>57</v>
      </c>
    </row>
    <row r="7375" spans="1:14" x14ac:dyDescent="0.25">
      <c r="A7375">
        <v>330893</v>
      </c>
      <c r="B7375" t="s">
        <v>63</v>
      </c>
      <c r="C7375" t="s">
        <v>43</v>
      </c>
      <c r="D7375" s="8">
        <v>41290</v>
      </c>
      <c r="E7375" t="s">
        <v>53</v>
      </c>
      <c r="F7375">
        <v>1345</v>
      </c>
      <c r="G7375" t="s">
        <v>11</v>
      </c>
      <c r="H7375" t="s">
        <v>3</v>
      </c>
      <c r="I7375">
        <v>1000</v>
      </c>
      <c r="J7375">
        <v>140</v>
      </c>
      <c r="L7375" t="s">
        <v>55</v>
      </c>
      <c r="M7375" t="s">
        <v>56</v>
      </c>
      <c r="N7375" t="s">
        <v>57</v>
      </c>
    </row>
    <row r="7376" spans="1:14" x14ac:dyDescent="0.25">
      <c r="A7376">
        <v>330898</v>
      </c>
      <c r="B7376" t="s">
        <v>185</v>
      </c>
      <c r="C7376" t="s">
        <v>106</v>
      </c>
      <c r="D7376" s="8">
        <v>41292</v>
      </c>
      <c r="E7376" t="s">
        <v>107</v>
      </c>
      <c r="F7376">
        <v>1730</v>
      </c>
      <c r="G7376" t="s">
        <v>94</v>
      </c>
      <c r="H7376" t="s">
        <v>3</v>
      </c>
      <c r="I7376">
        <v>500</v>
      </c>
      <c r="J7376">
        <v>150</v>
      </c>
      <c r="L7376" t="s">
        <v>64</v>
      </c>
      <c r="M7376" t="s">
        <v>238</v>
      </c>
      <c r="N7376" t="s">
        <v>57</v>
      </c>
    </row>
    <row r="7377" spans="1:14" x14ac:dyDescent="0.25">
      <c r="A7377">
        <v>330900</v>
      </c>
      <c r="B7377" t="s">
        <v>42</v>
      </c>
      <c r="C7377" t="s">
        <v>43</v>
      </c>
      <c r="D7377" s="8">
        <v>41292</v>
      </c>
      <c r="E7377" t="s">
        <v>53</v>
      </c>
      <c r="G7377" t="s">
        <v>10</v>
      </c>
      <c r="H7377" t="s">
        <v>2</v>
      </c>
      <c r="I7377">
        <v>1000</v>
      </c>
      <c r="J7377">
        <v>135</v>
      </c>
      <c r="K7377">
        <v>3</v>
      </c>
      <c r="L7377" t="s">
        <v>55</v>
      </c>
      <c r="M7377" t="s">
        <v>46</v>
      </c>
      <c r="N7377" t="s">
        <v>57</v>
      </c>
    </row>
    <row r="7378" spans="1:14" x14ac:dyDescent="0.25">
      <c r="A7378">
        <v>330902</v>
      </c>
      <c r="B7378" t="s">
        <v>78</v>
      </c>
      <c r="C7378" t="s">
        <v>43</v>
      </c>
      <c r="D7378" s="8">
        <v>41292</v>
      </c>
      <c r="E7378" t="s">
        <v>53</v>
      </c>
      <c r="F7378">
        <v>815</v>
      </c>
      <c r="G7378" t="s">
        <v>21</v>
      </c>
      <c r="H7378" t="s">
        <v>4</v>
      </c>
      <c r="I7378">
        <v>1500</v>
      </c>
      <c r="J7378">
        <v>130</v>
      </c>
      <c r="K7378">
        <v>5</v>
      </c>
      <c r="L7378" t="s">
        <v>55</v>
      </c>
      <c r="M7378" t="s">
        <v>74</v>
      </c>
      <c r="N7378" t="s">
        <v>57</v>
      </c>
    </row>
    <row r="7379" spans="1:14" x14ac:dyDescent="0.25">
      <c r="A7379">
        <v>330905</v>
      </c>
      <c r="B7379" t="s">
        <v>627</v>
      </c>
      <c r="C7379" t="s">
        <v>106</v>
      </c>
      <c r="D7379" s="8">
        <v>41293</v>
      </c>
      <c r="E7379" t="s">
        <v>53</v>
      </c>
      <c r="F7379">
        <v>1100</v>
      </c>
      <c r="G7379" t="s">
        <v>630</v>
      </c>
      <c r="H7379" t="s">
        <v>2</v>
      </c>
      <c r="I7379">
        <v>50</v>
      </c>
      <c r="J7379">
        <v>110</v>
      </c>
      <c r="K7379">
        <v>0</v>
      </c>
      <c r="L7379" t="s">
        <v>55</v>
      </c>
      <c r="M7379" t="s">
        <v>56</v>
      </c>
      <c r="N7379" t="s">
        <v>57</v>
      </c>
    </row>
    <row r="7380" spans="1:14" x14ac:dyDescent="0.25">
      <c r="A7380">
        <v>330906</v>
      </c>
      <c r="B7380" t="s">
        <v>124</v>
      </c>
      <c r="C7380" t="s">
        <v>43</v>
      </c>
      <c r="D7380" s="8">
        <v>41293</v>
      </c>
      <c r="E7380" t="s">
        <v>53</v>
      </c>
      <c r="F7380">
        <v>1312</v>
      </c>
      <c r="G7380" t="s">
        <v>404</v>
      </c>
      <c r="H7380" t="s">
        <v>3</v>
      </c>
      <c r="I7380">
        <v>300</v>
      </c>
      <c r="J7380">
        <v>140</v>
      </c>
      <c r="K7380">
        <v>1</v>
      </c>
      <c r="L7380" t="s">
        <v>55</v>
      </c>
      <c r="M7380" t="s">
        <v>132</v>
      </c>
      <c r="N7380" t="s">
        <v>57</v>
      </c>
    </row>
    <row r="7381" spans="1:14" x14ac:dyDescent="0.25">
      <c r="A7381">
        <v>330909</v>
      </c>
      <c r="B7381" t="s">
        <v>62</v>
      </c>
      <c r="C7381" t="s">
        <v>43</v>
      </c>
      <c r="D7381" s="8">
        <v>41293</v>
      </c>
      <c r="E7381" t="s">
        <v>83</v>
      </c>
      <c r="G7381" t="s">
        <v>6</v>
      </c>
      <c r="H7381" t="s">
        <v>2</v>
      </c>
      <c r="I7381">
        <v>1300</v>
      </c>
      <c r="J7381">
        <v>130</v>
      </c>
      <c r="L7381" t="s">
        <v>55</v>
      </c>
      <c r="M7381" t="s">
        <v>112</v>
      </c>
      <c r="N7381" t="s">
        <v>57</v>
      </c>
    </row>
    <row r="7382" spans="1:14" x14ac:dyDescent="0.25">
      <c r="A7382">
        <v>330910</v>
      </c>
      <c r="B7382" t="s">
        <v>230</v>
      </c>
      <c r="C7382" t="s">
        <v>71</v>
      </c>
      <c r="D7382" s="8">
        <v>41294</v>
      </c>
      <c r="E7382" t="s">
        <v>83</v>
      </c>
      <c r="F7382">
        <v>38</v>
      </c>
      <c r="G7382" t="s">
        <v>49</v>
      </c>
      <c r="H7382" t="s">
        <v>3</v>
      </c>
      <c r="I7382">
        <v>0</v>
      </c>
      <c r="J7382">
        <v>45</v>
      </c>
      <c r="K7382">
        <v>0</v>
      </c>
      <c r="L7382" t="s">
        <v>73</v>
      </c>
      <c r="M7382" t="s">
        <v>242</v>
      </c>
      <c r="N7382" t="s">
        <v>57</v>
      </c>
    </row>
    <row r="7383" spans="1:14" x14ac:dyDescent="0.25">
      <c r="A7383">
        <v>330913</v>
      </c>
      <c r="B7383" t="s">
        <v>95</v>
      </c>
      <c r="C7383" t="s">
        <v>43</v>
      </c>
      <c r="D7383" s="8">
        <v>41295</v>
      </c>
      <c r="E7383" t="s">
        <v>53</v>
      </c>
      <c r="F7383">
        <v>1206</v>
      </c>
      <c r="G7383" t="s">
        <v>20</v>
      </c>
      <c r="H7383" t="s">
        <v>4</v>
      </c>
      <c r="I7383">
        <v>10</v>
      </c>
      <c r="J7383">
        <v>150</v>
      </c>
      <c r="K7383">
        <v>0</v>
      </c>
      <c r="L7383" t="s">
        <v>64</v>
      </c>
      <c r="M7383" t="s">
        <v>56</v>
      </c>
      <c r="N7383" t="s">
        <v>57</v>
      </c>
    </row>
    <row r="7384" spans="1:14" x14ac:dyDescent="0.25">
      <c r="A7384">
        <v>330914</v>
      </c>
      <c r="B7384" t="s">
        <v>483</v>
      </c>
      <c r="C7384" t="s">
        <v>71</v>
      </c>
      <c r="D7384" s="8">
        <v>41295</v>
      </c>
      <c r="E7384" t="s">
        <v>53</v>
      </c>
      <c r="F7384">
        <v>1641</v>
      </c>
      <c r="G7384" t="s">
        <v>429</v>
      </c>
      <c r="H7384" t="s">
        <v>2</v>
      </c>
      <c r="K7384">
        <v>0</v>
      </c>
      <c r="M7384" t="s">
        <v>238</v>
      </c>
    </row>
    <row r="7385" spans="1:14" x14ac:dyDescent="0.25">
      <c r="A7385">
        <v>330918</v>
      </c>
      <c r="B7385" t="s">
        <v>181</v>
      </c>
      <c r="C7385" t="s">
        <v>43</v>
      </c>
      <c r="D7385" s="8">
        <v>41296</v>
      </c>
      <c r="E7385" t="s">
        <v>53</v>
      </c>
      <c r="F7385">
        <v>1448</v>
      </c>
      <c r="G7385" t="s">
        <v>21</v>
      </c>
      <c r="H7385" t="s">
        <v>4</v>
      </c>
      <c r="I7385">
        <v>2000</v>
      </c>
      <c r="J7385">
        <v>185</v>
      </c>
      <c r="K7385">
        <v>5</v>
      </c>
      <c r="L7385" t="s">
        <v>55</v>
      </c>
      <c r="M7385" t="s">
        <v>68</v>
      </c>
      <c r="N7385" t="s">
        <v>57</v>
      </c>
    </row>
    <row r="7386" spans="1:14" x14ac:dyDescent="0.25">
      <c r="A7386">
        <v>330922</v>
      </c>
      <c r="B7386" t="s">
        <v>48</v>
      </c>
      <c r="D7386" s="8">
        <v>41296</v>
      </c>
      <c r="G7386" t="s">
        <v>10</v>
      </c>
      <c r="H7386" t="s">
        <v>2</v>
      </c>
      <c r="K7386">
        <v>0</v>
      </c>
      <c r="M7386" t="s">
        <v>69</v>
      </c>
    </row>
    <row r="7387" spans="1:14" x14ac:dyDescent="0.25">
      <c r="A7387">
        <v>330925</v>
      </c>
      <c r="B7387" t="s">
        <v>120</v>
      </c>
      <c r="C7387" t="s">
        <v>43</v>
      </c>
      <c r="D7387" s="8">
        <v>41285</v>
      </c>
      <c r="E7387" t="s">
        <v>53</v>
      </c>
      <c r="F7387">
        <v>733</v>
      </c>
      <c r="G7387" t="s">
        <v>20</v>
      </c>
      <c r="H7387" t="s">
        <v>4</v>
      </c>
      <c r="I7387">
        <v>0</v>
      </c>
      <c r="K7387">
        <v>0</v>
      </c>
      <c r="L7387" t="s">
        <v>73</v>
      </c>
      <c r="M7387" t="s">
        <v>77</v>
      </c>
      <c r="N7387" t="s">
        <v>57</v>
      </c>
    </row>
    <row r="7388" spans="1:14" x14ac:dyDescent="0.25">
      <c r="A7388">
        <v>330926</v>
      </c>
      <c r="B7388" t="s">
        <v>230</v>
      </c>
      <c r="C7388" t="s">
        <v>71</v>
      </c>
      <c r="D7388" s="8">
        <v>41285</v>
      </c>
      <c r="E7388" t="s">
        <v>83</v>
      </c>
      <c r="F7388">
        <v>1915</v>
      </c>
      <c r="G7388" t="s">
        <v>49</v>
      </c>
      <c r="H7388" t="s">
        <v>3</v>
      </c>
      <c r="I7388">
        <v>1000</v>
      </c>
      <c r="J7388">
        <v>100</v>
      </c>
      <c r="K7388">
        <v>1</v>
      </c>
      <c r="L7388" t="s">
        <v>55</v>
      </c>
      <c r="M7388" t="s">
        <v>56</v>
      </c>
      <c r="N7388" t="s">
        <v>57</v>
      </c>
    </row>
    <row r="7389" spans="1:14" x14ac:dyDescent="0.25">
      <c r="A7389">
        <v>330935</v>
      </c>
      <c r="B7389" t="s">
        <v>78</v>
      </c>
      <c r="C7389" t="s">
        <v>43</v>
      </c>
      <c r="D7389" s="8">
        <v>41298</v>
      </c>
      <c r="E7389" t="s">
        <v>107</v>
      </c>
      <c r="F7389">
        <v>1731</v>
      </c>
      <c r="G7389" t="s">
        <v>11</v>
      </c>
      <c r="H7389" t="s">
        <v>3</v>
      </c>
      <c r="I7389">
        <v>200</v>
      </c>
      <c r="J7389">
        <v>175</v>
      </c>
      <c r="K7389">
        <v>0</v>
      </c>
      <c r="L7389" t="s">
        <v>64</v>
      </c>
      <c r="M7389" t="s">
        <v>56</v>
      </c>
      <c r="N7389" t="s">
        <v>57</v>
      </c>
    </row>
    <row r="7390" spans="1:14" x14ac:dyDescent="0.25">
      <c r="A7390">
        <v>330937</v>
      </c>
      <c r="B7390" t="s">
        <v>92</v>
      </c>
      <c r="C7390" t="s">
        <v>43</v>
      </c>
      <c r="D7390" s="8">
        <v>41298</v>
      </c>
      <c r="E7390" t="s">
        <v>53</v>
      </c>
      <c r="F7390">
        <v>842</v>
      </c>
      <c r="G7390" t="s">
        <v>14</v>
      </c>
      <c r="H7390" t="s">
        <v>3</v>
      </c>
      <c r="I7390">
        <v>0</v>
      </c>
      <c r="J7390">
        <v>180</v>
      </c>
      <c r="K7390">
        <v>0</v>
      </c>
      <c r="L7390" t="s">
        <v>84</v>
      </c>
      <c r="M7390" t="s">
        <v>90</v>
      </c>
      <c r="N7390" t="s">
        <v>57</v>
      </c>
    </row>
    <row r="7391" spans="1:14" x14ac:dyDescent="0.25">
      <c r="A7391">
        <v>330940</v>
      </c>
      <c r="B7391" t="s">
        <v>78</v>
      </c>
      <c r="C7391" t="s">
        <v>43</v>
      </c>
      <c r="D7391" s="8">
        <v>41299</v>
      </c>
      <c r="E7391" t="s">
        <v>83</v>
      </c>
      <c r="F7391">
        <v>1905</v>
      </c>
      <c r="G7391" t="s">
        <v>20</v>
      </c>
      <c r="H7391" t="s">
        <v>4</v>
      </c>
      <c r="K7391">
        <v>5</v>
      </c>
      <c r="L7391" t="s">
        <v>55</v>
      </c>
      <c r="M7391" t="s">
        <v>56</v>
      </c>
      <c r="N7391" t="s">
        <v>57</v>
      </c>
    </row>
    <row r="7392" spans="1:14" x14ac:dyDescent="0.25">
      <c r="A7392">
        <v>330941</v>
      </c>
      <c r="B7392" t="s">
        <v>244</v>
      </c>
      <c r="C7392" t="s">
        <v>43</v>
      </c>
      <c r="D7392" s="8">
        <v>41299</v>
      </c>
      <c r="E7392" t="s">
        <v>53</v>
      </c>
      <c r="F7392">
        <v>1130</v>
      </c>
      <c r="G7392" t="s">
        <v>143</v>
      </c>
      <c r="H7392" t="s">
        <v>3</v>
      </c>
      <c r="I7392">
        <v>300</v>
      </c>
      <c r="J7392">
        <v>170</v>
      </c>
      <c r="L7392" t="s">
        <v>64</v>
      </c>
      <c r="M7392" t="s">
        <v>67</v>
      </c>
      <c r="N7392" t="s">
        <v>57</v>
      </c>
    </row>
    <row r="7393" spans="1:14" x14ac:dyDescent="0.25">
      <c r="A7393">
        <v>330943</v>
      </c>
      <c r="B7393" t="s">
        <v>101</v>
      </c>
      <c r="C7393" t="s">
        <v>43</v>
      </c>
      <c r="D7393" s="8">
        <v>41299</v>
      </c>
      <c r="E7393" t="s">
        <v>83</v>
      </c>
      <c r="F7393">
        <v>2300</v>
      </c>
      <c r="G7393" t="s">
        <v>6</v>
      </c>
      <c r="H7393" t="s">
        <v>2</v>
      </c>
      <c r="I7393">
        <v>1100</v>
      </c>
      <c r="J7393">
        <v>144</v>
      </c>
      <c r="L7393" t="s">
        <v>55</v>
      </c>
      <c r="M7393" t="s">
        <v>132</v>
      </c>
      <c r="N7393" t="s">
        <v>57</v>
      </c>
    </row>
    <row r="7394" spans="1:14" x14ac:dyDescent="0.25">
      <c r="A7394">
        <v>330945</v>
      </c>
      <c r="B7394" t="s">
        <v>198</v>
      </c>
      <c r="C7394" t="s">
        <v>106</v>
      </c>
      <c r="D7394" s="8">
        <v>41299</v>
      </c>
      <c r="E7394" t="s">
        <v>83</v>
      </c>
      <c r="F7394">
        <v>1935</v>
      </c>
      <c r="G7394" t="s">
        <v>203</v>
      </c>
      <c r="H7394" t="s">
        <v>2</v>
      </c>
      <c r="I7394">
        <v>3000</v>
      </c>
      <c r="J7394">
        <v>200</v>
      </c>
      <c r="K7394">
        <v>20</v>
      </c>
      <c r="L7394" t="s">
        <v>55</v>
      </c>
      <c r="M7394" t="s">
        <v>69</v>
      </c>
      <c r="N7394" t="s">
        <v>57</v>
      </c>
    </row>
    <row r="7395" spans="1:14" x14ac:dyDescent="0.25">
      <c r="A7395">
        <v>330946</v>
      </c>
      <c r="B7395" t="s">
        <v>63</v>
      </c>
      <c r="C7395" t="s">
        <v>43</v>
      </c>
      <c r="D7395" s="8">
        <v>41299</v>
      </c>
      <c r="E7395" t="s">
        <v>83</v>
      </c>
      <c r="F7395">
        <v>1850</v>
      </c>
      <c r="G7395" t="s">
        <v>23</v>
      </c>
      <c r="H7395" t="s">
        <v>4</v>
      </c>
      <c r="I7395">
        <v>2000</v>
      </c>
      <c r="J7395">
        <v>190</v>
      </c>
      <c r="L7395" t="s">
        <v>55</v>
      </c>
      <c r="M7395" t="s">
        <v>56</v>
      </c>
      <c r="N7395" t="s">
        <v>57</v>
      </c>
    </row>
    <row r="7396" spans="1:14" x14ac:dyDescent="0.25">
      <c r="A7396">
        <v>330949</v>
      </c>
      <c r="B7396" t="s">
        <v>42</v>
      </c>
      <c r="C7396" t="s">
        <v>43</v>
      </c>
      <c r="D7396" s="8">
        <v>41300</v>
      </c>
      <c r="E7396" t="s">
        <v>83</v>
      </c>
      <c r="F7396">
        <v>845</v>
      </c>
      <c r="G7396" t="s">
        <v>6</v>
      </c>
      <c r="H7396" t="s">
        <v>2</v>
      </c>
      <c r="I7396">
        <v>2000</v>
      </c>
      <c r="J7396">
        <v>200</v>
      </c>
      <c r="K7396">
        <v>11</v>
      </c>
      <c r="L7396" t="s">
        <v>55</v>
      </c>
      <c r="M7396" t="s">
        <v>132</v>
      </c>
      <c r="N7396" t="s">
        <v>57</v>
      </c>
    </row>
    <row r="7397" spans="1:14" x14ac:dyDescent="0.25">
      <c r="A7397">
        <v>330952</v>
      </c>
      <c r="B7397" t="s">
        <v>617</v>
      </c>
      <c r="D7397" s="8">
        <v>41302</v>
      </c>
      <c r="E7397" t="s">
        <v>83</v>
      </c>
      <c r="F7397">
        <v>1305</v>
      </c>
      <c r="G7397" t="s">
        <v>213</v>
      </c>
      <c r="H7397" t="s">
        <v>3</v>
      </c>
      <c r="I7397">
        <v>1500</v>
      </c>
      <c r="J7397">
        <v>150</v>
      </c>
      <c r="L7397" t="s">
        <v>55</v>
      </c>
      <c r="M7397" t="s">
        <v>46</v>
      </c>
      <c r="N7397" t="s">
        <v>57</v>
      </c>
    </row>
    <row r="7398" spans="1:14" x14ac:dyDescent="0.25">
      <c r="A7398">
        <v>330962</v>
      </c>
      <c r="B7398" t="s">
        <v>218</v>
      </c>
      <c r="C7398" t="s">
        <v>43</v>
      </c>
      <c r="D7398" s="8">
        <v>41305</v>
      </c>
      <c r="E7398" t="s">
        <v>83</v>
      </c>
      <c r="F7398">
        <v>620</v>
      </c>
      <c r="G7398" t="s">
        <v>13</v>
      </c>
      <c r="H7398" t="s">
        <v>3</v>
      </c>
      <c r="I7398">
        <v>2000</v>
      </c>
      <c r="L7398" t="s">
        <v>55</v>
      </c>
      <c r="M7398" t="s">
        <v>60</v>
      </c>
      <c r="N7398" t="s">
        <v>57</v>
      </c>
    </row>
    <row r="7399" spans="1:14" x14ac:dyDescent="0.25">
      <c r="A7399">
        <v>330963</v>
      </c>
      <c r="B7399" t="s">
        <v>42</v>
      </c>
      <c r="C7399" t="s">
        <v>43</v>
      </c>
      <c r="D7399" s="8">
        <v>41305</v>
      </c>
      <c r="E7399" t="s">
        <v>83</v>
      </c>
      <c r="F7399">
        <v>1900</v>
      </c>
      <c r="G7399" t="s">
        <v>22</v>
      </c>
      <c r="H7399" t="s">
        <v>4</v>
      </c>
      <c r="I7399">
        <v>200</v>
      </c>
      <c r="J7399">
        <v>132</v>
      </c>
      <c r="K7399">
        <v>1</v>
      </c>
      <c r="L7399" t="s">
        <v>55</v>
      </c>
      <c r="M7399" t="s">
        <v>56</v>
      </c>
      <c r="N7399" t="s">
        <v>57</v>
      </c>
    </row>
    <row r="7400" spans="1:14" x14ac:dyDescent="0.25">
      <c r="A7400">
        <v>330966</v>
      </c>
      <c r="B7400" t="s">
        <v>48</v>
      </c>
      <c r="D7400" s="8">
        <v>41275</v>
      </c>
      <c r="G7400" t="s">
        <v>100</v>
      </c>
      <c r="H7400" t="s">
        <v>3</v>
      </c>
      <c r="K7400">
        <v>0</v>
      </c>
      <c r="M7400" t="s">
        <v>280</v>
      </c>
    </row>
    <row r="7401" spans="1:14" x14ac:dyDescent="0.25">
      <c r="A7401">
        <v>330968</v>
      </c>
      <c r="B7401" t="s">
        <v>48</v>
      </c>
      <c r="D7401" s="8">
        <v>41276</v>
      </c>
      <c r="G7401" t="s">
        <v>114</v>
      </c>
      <c r="H7401" t="s">
        <v>3</v>
      </c>
      <c r="K7401">
        <v>0</v>
      </c>
      <c r="M7401" t="s">
        <v>118</v>
      </c>
    </row>
    <row r="7402" spans="1:14" x14ac:dyDescent="0.25">
      <c r="A7402">
        <v>330969</v>
      </c>
      <c r="B7402" t="s">
        <v>48</v>
      </c>
      <c r="D7402" s="8">
        <v>41276</v>
      </c>
      <c r="G7402" t="s">
        <v>14</v>
      </c>
      <c r="H7402" t="s">
        <v>3</v>
      </c>
      <c r="K7402">
        <v>0</v>
      </c>
      <c r="M7402" t="s">
        <v>485</v>
      </c>
    </row>
    <row r="7403" spans="1:14" x14ac:dyDescent="0.25">
      <c r="A7403">
        <v>330976</v>
      </c>
      <c r="B7403" t="s">
        <v>48</v>
      </c>
      <c r="D7403" s="8">
        <v>41278</v>
      </c>
      <c r="G7403" t="s">
        <v>7</v>
      </c>
      <c r="H7403" t="s">
        <v>2</v>
      </c>
      <c r="K7403">
        <v>0</v>
      </c>
      <c r="M7403" t="s">
        <v>118</v>
      </c>
    </row>
    <row r="7404" spans="1:14" x14ac:dyDescent="0.25">
      <c r="A7404">
        <v>330977</v>
      </c>
      <c r="B7404" t="s">
        <v>48</v>
      </c>
      <c r="D7404" s="8">
        <v>41278</v>
      </c>
      <c r="G7404" t="s">
        <v>7</v>
      </c>
      <c r="H7404" t="s">
        <v>2</v>
      </c>
      <c r="K7404">
        <v>0</v>
      </c>
      <c r="M7404" t="s">
        <v>99</v>
      </c>
    </row>
    <row r="7405" spans="1:14" x14ac:dyDescent="0.25">
      <c r="A7405">
        <v>330980</v>
      </c>
      <c r="B7405" t="s">
        <v>48</v>
      </c>
      <c r="D7405" s="8">
        <v>41279</v>
      </c>
      <c r="G7405" t="s">
        <v>7</v>
      </c>
      <c r="H7405" t="s">
        <v>2</v>
      </c>
      <c r="K7405">
        <v>0</v>
      </c>
      <c r="M7405" t="s">
        <v>532</v>
      </c>
    </row>
    <row r="7406" spans="1:14" x14ac:dyDescent="0.25">
      <c r="A7406">
        <v>330984</v>
      </c>
      <c r="B7406" t="s">
        <v>48</v>
      </c>
      <c r="D7406" s="8">
        <v>41280</v>
      </c>
      <c r="G7406" t="s">
        <v>8</v>
      </c>
      <c r="H7406" t="s">
        <v>2</v>
      </c>
      <c r="K7406">
        <v>0</v>
      </c>
      <c r="M7406" t="s">
        <v>280</v>
      </c>
    </row>
    <row r="7407" spans="1:14" x14ac:dyDescent="0.25">
      <c r="A7407">
        <v>330986</v>
      </c>
      <c r="B7407" t="s">
        <v>48</v>
      </c>
      <c r="D7407" s="8">
        <v>41281</v>
      </c>
      <c r="G7407" t="s">
        <v>20</v>
      </c>
      <c r="H7407" t="s">
        <v>4</v>
      </c>
      <c r="K7407">
        <v>0</v>
      </c>
      <c r="M7407" t="s">
        <v>51</v>
      </c>
    </row>
    <row r="7408" spans="1:14" x14ac:dyDescent="0.25">
      <c r="A7408">
        <v>330988</v>
      </c>
      <c r="B7408" t="s">
        <v>48</v>
      </c>
      <c r="D7408" s="8">
        <v>41281</v>
      </c>
      <c r="G7408" t="s">
        <v>289</v>
      </c>
      <c r="H7408" t="s">
        <v>3</v>
      </c>
      <c r="K7408">
        <v>0</v>
      </c>
      <c r="M7408" t="s">
        <v>140</v>
      </c>
    </row>
    <row r="7409" spans="1:14" x14ac:dyDescent="0.25">
      <c r="A7409">
        <v>330991</v>
      </c>
      <c r="B7409" t="s">
        <v>48</v>
      </c>
      <c r="D7409" s="8">
        <v>41281</v>
      </c>
      <c r="G7409" t="s">
        <v>10</v>
      </c>
      <c r="H7409" t="s">
        <v>2</v>
      </c>
      <c r="K7409">
        <v>0</v>
      </c>
      <c r="M7409" t="s">
        <v>99</v>
      </c>
    </row>
    <row r="7410" spans="1:14" x14ac:dyDescent="0.25">
      <c r="A7410">
        <v>330996</v>
      </c>
      <c r="B7410" t="s">
        <v>48</v>
      </c>
      <c r="D7410" s="8">
        <v>41282</v>
      </c>
      <c r="G7410" t="s">
        <v>6</v>
      </c>
      <c r="H7410" t="s">
        <v>2</v>
      </c>
      <c r="K7410">
        <v>0</v>
      </c>
      <c r="M7410" t="s">
        <v>81</v>
      </c>
    </row>
    <row r="7411" spans="1:14" x14ac:dyDescent="0.25">
      <c r="A7411">
        <v>330997</v>
      </c>
      <c r="B7411" t="s">
        <v>48</v>
      </c>
      <c r="D7411" s="8">
        <v>41283</v>
      </c>
      <c r="G7411" t="s">
        <v>12</v>
      </c>
      <c r="H7411" t="s">
        <v>3</v>
      </c>
      <c r="K7411">
        <v>0</v>
      </c>
      <c r="M7411" t="s">
        <v>188</v>
      </c>
    </row>
    <row r="7412" spans="1:14" x14ac:dyDescent="0.25">
      <c r="A7412">
        <v>330999</v>
      </c>
      <c r="B7412" t="s">
        <v>48</v>
      </c>
      <c r="D7412" s="8">
        <v>41283</v>
      </c>
      <c r="G7412" t="s">
        <v>526</v>
      </c>
      <c r="H7412" t="s">
        <v>2</v>
      </c>
      <c r="K7412">
        <v>0</v>
      </c>
      <c r="M7412" t="s">
        <v>426</v>
      </c>
    </row>
    <row r="7413" spans="1:14" x14ac:dyDescent="0.25">
      <c r="A7413">
        <v>331006</v>
      </c>
      <c r="B7413" t="s">
        <v>48</v>
      </c>
      <c r="D7413" s="8">
        <v>41284</v>
      </c>
      <c r="G7413" t="s">
        <v>93</v>
      </c>
      <c r="H7413" t="s">
        <v>2</v>
      </c>
      <c r="K7413">
        <v>0</v>
      </c>
      <c r="M7413" t="s">
        <v>118</v>
      </c>
    </row>
    <row r="7414" spans="1:14" x14ac:dyDescent="0.25">
      <c r="A7414">
        <v>331008</v>
      </c>
      <c r="B7414" t="s">
        <v>48</v>
      </c>
      <c r="D7414" s="8">
        <v>41284</v>
      </c>
      <c r="G7414" t="s">
        <v>9</v>
      </c>
      <c r="H7414" t="s">
        <v>2</v>
      </c>
      <c r="K7414">
        <v>0</v>
      </c>
      <c r="M7414" t="s">
        <v>337</v>
      </c>
    </row>
    <row r="7415" spans="1:14" x14ac:dyDescent="0.25">
      <c r="A7415">
        <v>331013</v>
      </c>
      <c r="B7415" t="s">
        <v>48</v>
      </c>
      <c r="D7415" s="8">
        <v>41285</v>
      </c>
      <c r="G7415" t="s">
        <v>93</v>
      </c>
      <c r="H7415" t="s">
        <v>2</v>
      </c>
      <c r="K7415">
        <v>0</v>
      </c>
      <c r="M7415" t="s">
        <v>51</v>
      </c>
    </row>
    <row r="7416" spans="1:14" x14ac:dyDescent="0.25">
      <c r="A7416">
        <v>331020</v>
      </c>
      <c r="B7416" t="s">
        <v>48</v>
      </c>
      <c r="D7416" s="8">
        <v>41288</v>
      </c>
      <c r="G7416" t="s">
        <v>7</v>
      </c>
      <c r="H7416" t="s">
        <v>2</v>
      </c>
      <c r="K7416">
        <v>0</v>
      </c>
      <c r="M7416" t="s">
        <v>217</v>
      </c>
    </row>
    <row r="7417" spans="1:14" x14ac:dyDescent="0.25">
      <c r="A7417">
        <v>331027</v>
      </c>
      <c r="B7417" t="s">
        <v>48</v>
      </c>
      <c r="D7417" s="8">
        <v>41297</v>
      </c>
      <c r="G7417" t="s">
        <v>22</v>
      </c>
      <c r="H7417" t="s">
        <v>4</v>
      </c>
      <c r="K7417">
        <v>0</v>
      </c>
      <c r="M7417" t="s">
        <v>51</v>
      </c>
    </row>
    <row r="7418" spans="1:14" x14ac:dyDescent="0.25">
      <c r="A7418">
        <v>331030</v>
      </c>
      <c r="B7418" t="s">
        <v>48</v>
      </c>
      <c r="D7418" s="8">
        <v>41298</v>
      </c>
      <c r="G7418" t="s">
        <v>102</v>
      </c>
      <c r="H7418" t="s">
        <v>2</v>
      </c>
      <c r="K7418">
        <v>0</v>
      </c>
      <c r="M7418" t="s">
        <v>74</v>
      </c>
    </row>
    <row r="7419" spans="1:14" x14ac:dyDescent="0.25">
      <c r="A7419">
        <v>331031</v>
      </c>
      <c r="B7419" t="s">
        <v>48</v>
      </c>
      <c r="D7419" s="8">
        <v>41299</v>
      </c>
      <c r="G7419" t="s">
        <v>14</v>
      </c>
      <c r="H7419" t="s">
        <v>3</v>
      </c>
      <c r="K7419">
        <v>0</v>
      </c>
      <c r="M7419" t="s">
        <v>739</v>
      </c>
    </row>
    <row r="7420" spans="1:14" x14ac:dyDescent="0.25">
      <c r="A7420">
        <v>331045</v>
      </c>
      <c r="B7420" t="s">
        <v>220</v>
      </c>
      <c r="C7420" t="s">
        <v>43</v>
      </c>
      <c r="D7420" s="8">
        <v>41305</v>
      </c>
      <c r="E7420" t="s">
        <v>53</v>
      </c>
      <c r="F7420">
        <v>1530</v>
      </c>
      <c r="G7420" t="s">
        <v>19</v>
      </c>
      <c r="H7420" t="s">
        <v>4</v>
      </c>
      <c r="I7420">
        <v>35</v>
      </c>
      <c r="J7420">
        <v>135</v>
      </c>
      <c r="K7420">
        <v>0</v>
      </c>
      <c r="L7420" t="s">
        <v>55</v>
      </c>
      <c r="M7420" t="s">
        <v>126</v>
      </c>
      <c r="N7420" t="s">
        <v>57</v>
      </c>
    </row>
    <row r="7421" spans="1:14" x14ac:dyDescent="0.25">
      <c r="A7421">
        <v>331046</v>
      </c>
      <c r="B7421" t="s">
        <v>48</v>
      </c>
      <c r="D7421" s="8">
        <v>41305</v>
      </c>
      <c r="G7421" t="s">
        <v>102</v>
      </c>
      <c r="H7421" t="s">
        <v>2</v>
      </c>
      <c r="K7421">
        <v>0</v>
      </c>
      <c r="M7421" t="s">
        <v>141</v>
      </c>
    </row>
    <row r="7422" spans="1:14" x14ac:dyDescent="0.25">
      <c r="A7422">
        <v>331050</v>
      </c>
      <c r="B7422" t="s">
        <v>48</v>
      </c>
      <c r="D7422" s="8">
        <v>41293</v>
      </c>
      <c r="G7422" t="s">
        <v>6</v>
      </c>
      <c r="H7422" t="s">
        <v>2</v>
      </c>
      <c r="K7422">
        <v>0</v>
      </c>
      <c r="M7422" t="s">
        <v>81</v>
      </c>
    </row>
    <row r="7423" spans="1:14" x14ac:dyDescent="0.25">
      <c r="A7423">
        <v>331054</v>
      </c>
      <c r="B7423" t="s">
        <v>48</v>
      </c>
      <c r="D7423" s="8">
        <v>41295</v>
      </c>
      <c r="G7423" t="s">
        <v>20</v>
      </c>
      <c r="H7423" t="s">
        <v>4</v>
      </c>
      <c r="K7423">
        <v>0</v>
      </c>
      <c r="M7423" t="s">
        <v>51</v>
      </c>
    </row>
    <row r="7424" spans="1:14" x14ac:dyDescent="0.25">
      <c r="A7424">
        <v>331059</v>
      </c>
      <c r="B7424" t="s">
        <v>48</v>
      </c>
      <c r="D7424" s="8">
        <v>41295</v>
      </c>
      <c r="G7424" t="s">
        <v>19</v>
      </c>
      <c r="H7424" t="s">
        <v>4</v>
      </c>
      <c r="K7424">
        <v>0</v>
      </c>
      <c r="M7424" t="s">
        <v>118</v>
      </c>
    </row>
    <row r="7425" spans="1:14" x14ac:dyDescent="0.25">
      <c r="A7425">
        <v>331063</v>
      </c>
      <c r="B7425" t="s">
        <v>48</v>
      </c>
      <c r="D7425" s="8">
        <v>41296</v>
      </c>
      <c r="G7425" t="s">
        <v>168</v>
      </c>
      <c r="H7425" t="s">
        <v>4</v>
      </c>
      <c r="K7425">
        <v>0</v>
      </c>
      <c r="M7425" t="s">
        <v>80</v>
      </c>
    </row>
    <row r="7426" spans="1:14" x14ac:dyDescent="0.25">
      <c r="A7426">
        <v>331065</v>
      </c>
      <c r="B7426" t="s">
        <v>48</v>
      </c>
      <c r="D7426" s="8">
        <v>41296</v>
      </c>
      <c r="G7426" t="s">
        <v>100</v>
      </c>
      <c r="H7426" t="s">
        <v>3</v>
      </c>
      <c r="K7426">
        <v>0</v>
      </c>
      <c r="M7426" t="s">
        <v>275</v>
      </c>
    </row>
    <row r="7427" spans="1:14" x14ac:dyDescent="0.25">
      <c r="A7427">
        <v>331069</v>
      </c>
      <c r="B7427" t="s">
        <v>48</v>
      </c>
      <c r="D7427" s="8">
        <v>41289</v>
      </c>
      <c r="G7427" t="s">
        <v>6</v>
      </c>
      <c r="H7427" t="s">
        <v>2</v>
      </c>
      <c r="K7427">
        <v>0</v>
      </c>
      <c r="M7427" t="s">
        <v>118</v>
      </c>
    </row>
    <row r="7428" spans="1:14" x14ac:dyDescent="0.25">
      <c r="A7428">
        <v>331079</v>
      </c>
      <c r="B7428" t="s">
        <v>89</v>
      </c>
      <c r="C7428" t="s">
        <v>43</v>
      </c>
      <c r="D7428" s="8">
        <v>41319</v>
      </c>
      <c r="G7428" t="s">
        <v>22</v>
      </c>
      <c r="H7428" t="s">
        <v>4</v>
      </c>
      <c r="I7428">
        <v>0</v>
      </c>
      <c r="K7428">
        <v>0</v>
      </c>
      <c r="L7428" t="s">
        <v>84</v>
      </c>
      <c r="M7428" t="s">
        <v>456</v>
      </c>
    </row>
    <row r="7429" spans="1:14" x14ac:dyDescent="0.25">
      <c r="A7429">
        <v>331080</v>
      </c>
      <c r="B7429" t="s">
        <v>316</v>
      </c>
      <c r="C7429" t="s">
        <v>106</v>
      </c>
      <c r="D7429" s="8">
        <v>41319</v>
      </c>
      <c r="G7429" t="s">
        <v>412</v>
      </c>
      <c r="H7429" t="s">
        <v>4</v>
      </c>
      <c r="L7429" t="s">
        <v>64</v>
      </c>
      <c r="M7429" t="s">
        <v>391</v>
      </c>
    </row>
    <row r="7430" spans="1:14" x14ac:dyDescent="0.25">
      <c r="A7430">
        <v>331082</v>
      </c>
      <c r="B7430" t="s">
        <v>138</v>
      </c>
      <c r="C7430" t="s">
        <v>43</v>
      </c>
      <c r="D7430" s="8">
        <v>41319</v>
      </c>
      <c r="G7430" t="s">
        <v>406</v>
      </c>
      <c r="H7430" t="s">
        <v>3</v>
      </c>
      <c r="I7430">
        <v>500</v>
      </c>
      <c r="J7430">
        <v>140</v>
      </c>
      <c r="L7430" t="s">
        <v>55</v>
      </c>
      <c r="M7430" t="s">
        <v>391</v>
      </c>
    </row>
    <row r="7431" spans="1:14" x14ac:dyDescent="0.25">
      <c r="A7431">
        <v>331085</v>
      </c>
      <c r="B7431" t="s">
        <v>425</v>
      </c>
      <c r="C7431" t="s">
        <v>43</v>
      </c>
      <c r="D7431" s="8">
        <v>41321</v>
      </c>
      <c r="E7431" t="s">
        <v>53</v>
      </c>
      <c r="F7431">
        <v>1400</v>
      </c>
      <c r="G7431" t="s">
        <v>7</v>
      </c>
      <c r="H7431" t="s">
        <v>2</v>
      </c>
      <c r="I7431">
        <v>0</v>
      </c>
      <c r="K7431">
        <v>0</v>
      </c>
      <c r="L7431" t="s">
        <v>84</v>
      </c>
      <c r="M7431" t="s">
        <v>137</v>
      </c>
      <c r="N7431" t="s">
        <v>57</v>
      </c>
    </row>
    <row r="7432" spans="1:14" x14ac:dyDescent="0.25">
      <c r="A7432">
        <v>331086</v>
      </c>
      <c r="B7432" t="s">
        <v>62</v>
      </c>
      <c r="C7432" t="s">
        <v>43</v>
      </c>
      <c r="D7432" s="8">
        <v>41321</v>
      </c>
      <c r="E7432" t="s">
        <v>83</v>
      </c>
      <c r="F7432">
        <v>2033</v>
      </c>
      <c r="G7432" t="s">
        <v>6</v>
      </c>
      <c r="H7432" t="s">
        <v>2</v>
      </c>
      <c r="I7432">
        <v>0</v>
      </c>
      <c r="K7432">
        <v>0</v>
      </c>
      <c r="L7432" t="s">
        <v>84</v>
      </c>
      <c r="M7432" t="s">
        <v>80</v>
      </c>
    </row>
    <row r="7433" spans="1:14" x14ac:dyDescent="0.25">
      <c r="A7433">
        <v>331087</v>
      </c>
      <c r="B7433" t="s">
        <v>167</v>
      </c>
      <c r="C7433" t="s">
        <v>43</v>
      </c>
      <c r="D7433" s="8">
        <v>41322</v>
      </c>
      <c r="E7433" t="s">
        <v>53</v>
      </c>
      <c r="F7433">
        <v>1340</v>
      </c>
      <c r="G7433" t="s">
        <v>340</v>
      </c>
      <c r="H7433" t="s">
        <v>2</v>
      </c>
      <c r="I7433">
        <v>800</v>
      </c>
      <c r="K7433">
        <v>3</v>
      </c>
      <c r="L7433" t="s">
        <v>55</v>
      </c>
      <c r="M7433" t="s">
        <v>56</v>
      </c>
      <c r="N7433" t="s">
        <v>57</v>
      </c>
    </row>
    <row r="7434" spans="1:14" x14ac:dyDescent="0.25">
      <c r="A7434">
        <v>331088</v>
      </c>
      <c r="B7434" t="s">
        <v>167</v>
      </c>
      <c r="C7434" t="s">
        <v>43</v>
      </c>
      <c r="D7434" s="8">
        <v>41322</v>
      </c>
      <c r="E7434" t="s">
        <v>53</v>
      </c>
      <c r="F7434">
        <v>1107</v>
      </c>
      <c r="G7434" t="s">
        <v>20</v>
      </c>
      <c r="H7434" t="s">
        <v>4</v>
      </c>
      <c r="I7434">
        <v>0</v>
      </c>
      <c r="J7434">
        <v>135</v>
      </c>
      <c r="K7434">
        <v>0</v>
      </c>
      <c r="L7434" t="s">
        <v>73</v>
      </c>
      <c r="M7434" t="s">
        <v>56</v>
      </c>
      <c r="N7434" t="s">
        <v>57</v>
      </c>
    </row>
    <row r="7435" spans="1:14" x14ac:dyDescent="0.25">
      <c r="A7435">
        <v>331090</v>
      </c>
      <c r="B7435" t="s">
        <v>89</v>
      </c>
      <c r="C7435" t="s">
        <v>43</v>
      </c>
      <c r="D7435" s="8">
        <v>41322</v>
      </c>
      <c r="E7435" t="s">
        <v>53</v>
      </c>
      <c r="F7435">
        <v>1130</v>
      </c>
      <c r="G7435" t="s">
        <v>14</v>
      </c>
      <c r="H7435" t="s">
        <v>3</v>
      </c>
      <c r="I7435">
        <v>0</v>
      </c>
      <c r="J7435">
        <v>75</v>
      </c>
      <c r="K7435">
        <v>0</v>
      </c>
      <c r="L7435" t="s">
        <v>84</v>
      </c>
      <c r="M7435" t="s">
        <v>56</v>
      </c>
      <c r="N7435" t="s">
        <v>57</v>
      </c>
    </row>
    <row r="7436" spans="1:14" x14ac:dyDescent="0.25">
      <c r="A7436">
        <v>331091</v>
      </c>
      <c r="B7436" t="s">
        <v>298</v>
      </c>
      <c r="C7436" t="s">
        <v>106</v>
      </c>
      <c r="D7436" s="8">
        <v>41322</v>
      </c>
      <c r="E7436" t="s">
        <v>53</v>
      </c>
      <c r="F7436">
        <v>1713</v>
      </c>
      <c r="G7436" t="s">
        <v>6</v>
      </c>
      <c r="H7436" t="s">
        <v>2</v>
      </c>
      <c r="L7436" t="s">
        <v>55</v>
      </c>
      <c r="M7436" t="s">
        <v>238</v>
      </c>
    </row>
    <row r="7437" spans="1:14" x14ac:dyDescent="0.25">
      <c r="A7437">
        <v>331092</v>
      </c>
      <c r="B7437" t="s">
        <v>92</v>
      </c>
      <c r="C7437" t="s">
        <v>43</v>
      </c>
      <c r="D7437" s="8">
        <v>41322</v>
      </c>
      <c r="E7437" t="s">
        <v>53</v>
      </c>
      <c r="F7437">
        <v>748</v>
      </c>
      <c r="G7437" t="s">
        <v>117</v>
      </c>
      <c r="H7437" t="s">
        <v>2</v>
      </c>
      <c r="I7437">
        <v>0</v>
      </c>
      <c r="J7437">
        <v>100</v>
      </c>
      <c r="K7437">
        <v>0</v>
      </c>
      <c r="L7437" t="s">
        <v>84</v>
      </c>
      <c r="M7437" t="s">
        <v>137</v>
      </c>
      <c r="N7437" t="s">
        <v>47</v>
      </c>
    </row>
    <row r="7438" spans="1:14" x14ac:dyDescent="0.25">
      <c r="A7438">
        <v>331093</v>
      </c>
      <c r="B7438" t="s">
        <v>146</v>
      </c>
      <c r="C7438" t="s">
        <v>43</v>
      </c>
      <c r="D7438" s="8">
        <v>41322</v>
      </c>
      <c r="E7438" t="s">
        <v>83</v>
      </c>
      <c r="G7438" t="s">
        <v>7</v>
      </c>
      <c r="H7438" t="s">
        <v>2</v>
      </c>
      <c r="L7438" t="s">
        <v>55</v>
      </c>
      <c r="M7438" t="s">
        <v>217</v>
      </c>
      <c r="N7438" t="s">
        <v>57</v>
      </c>
    </row>
    <row r="7439" spans="1:14" x14ac:dyDescent="0.25">
      <c r="A7439">
        <v>331095</v>
      </c>
      <c r="B7439" t="s">
        <v>622</v>
      </c>
      <c r="C7439" t="s">
        <v>71</v>
      </c>
      <c r="D7439" s="8">
        <v>41322</v>
      </c>
      <c r="E7439" t="s">
        <v>53</v>
      </c>
      <c r="F7439">
        <v>1231</v>
      </c>
      <c r="G7439" t="s">
        <v>59</v>
      </c>
      <c r="H7439" t="s">
        <v>2</v>
      </c>
      <c r="I7439">
        <v>100</v>
      </c>
      <c r="L7439" t="s">
        <v>55</v>
      </c>
      <c r="M7439" t="s">
        <v>118</v>
      </c>
      <c r="N7439" t="s">
        <v>57</v>
      </c>
    </row>
    <row r="7440" spans="1:14" x14ac:dyDescent="0.25">
      <c r="A7440">
        <v>331096</v>
      </c>
      <c r="B7440" t="s">
        <v>42</v>
      </c>
      <c r="C7440" t="s">
        <v>43</v>
      </c>
      <c r="D7440" s="8">
        <v>41323</v>
      </c>
      <c r="G7440" t="s">
        <v>22</v>
      </c>
      <c r="H7440" t="s">
        <v>4</v>
      </c>
      <c r="I7440">
        <v>10</v>
      </c>
      <c r="J7440">
        <v>140</v>
      </c>
      <c r="K7440">
        <v>0</v>
      </c>
      <c r="L7440" t="s">
        <v>55</v>
      </c>
      <c r="M7440" t="s">
        <v>56</v>
      </c>
      <c r="N7440" t="s">
        <v>57</v>
      </c>
    </row>
    <row r="7441" spans="1:14" x14ac:dyDescent="0.25">
      <c r="A7441">
        <v>331103</v>
      </c>
      <c r="B7441" t="s">
        <v>192</v>
      </c>
      <c r="C7441" t="s">
        <v>43</v>
      </c>
      <c r="D7441" s="8">
        <v>41324</v>
      </c>
      <c r="E7441" t="s">
        <v>53</v>
      </c>
      <c r="F7441">
        <v>1220</v>
      </c>
      <c r="G7441" t="s">
        <v>168</v>
      </c>
      <c r="H7441" t="s">
        <v>4</v>
      </c>
      <c r="L7441" t="s">
        <v>55</v>
      </c>
      <c r="M7441" t="s">
        <v>456</v>
      </c>
      <c r="N7441" t="s">
        <v>57</v>
      </c>
    </row>
    <row r="7442" spans="1:14" x14ac:dyDescent="0.25">
      <c r="A7442">
        <v>331105</v>
      </c>
      <c r="B7442" t="s">
        <v>192</v>
      </c>
      <c r="C7442" t="s">
        <v>43</v>
      </c>
      <c r="D7442" s="8">
        <v>41326</v>
      </c>
      <c r="E7442" t="s">
        <v>53</v>
      </c>
      <c r="F7442">
        <v>1421</v>
      </c>
      <c r="G7442" t="s">
        <v>21</v>
      </c>
      <c r="H7442" t="s">
        <v>4</v>
      </c>
      <c r="I7442">
        <v>1500</v>
      </c>
      <c r="K7442">
        <v>2</v>
      </c>
      <c r="L7442" t="s">
        <v>55</v>
      </c>
      <c r="M7442" t="s">
        <v>46</v>
      </c>
      <c r="N7442" t="s">
        <v>57</v>
      </c>
    </row>
    <row r="7443" spans="1:14" x14ac:dyDescent="0.25">
      <c r="A7443">
        <v>331107</v>
      </c>
      <c r="B7443" t="s">
        <v>627</v>
      </c>
      <c r="C7443" t="s">
        <v>106</v>
      </c>
      <c r="D7443" s="8">
        <v>41326</v>
      </c>
      <c r="E7443" t="s">
        <v>53</v>
      </c>
      <c r="F7443">
        <v>1020</v>
      </c>
      <c r="G7443" t="s">
        <v>49</v>
      </c>
      <c r="H7443" t="s">
        <v>3</v>
      </c>
      <c r="I7443">
        <v>300</v>
      </c>
      <c r="J7443">
        <v>110</v>
      </c>
      <c r="L7443" t="s">
        <v>55</v>
      </c>
      <c r="M7443" t="s">
        <v>67</v>
      </c>
      <c r="N7443" t="s">
        <v>57</v>
      </c>
    </row>
    <row r="7444" spans="1:14" x14ac:dyDescent="0.25">
      <c r="A7444">
        <v>331109</v>
      </c>
      <c r="B7444" t="s">
        <v>78</v>
      </c>
      <c r="C7444" t="s">
        <v>43</v>
      </c>
      <c r="D7444" s="8">
        <v>41326</v>
      </c>
      <c r="E7444" t="s">
        <v>83</v>
      </c>
      <c r="F7444">
        <v>1821</v>
      </c>
      <c r="G7444" t="s">
        <v>21</v>
      </c>
      <c r="H7444" t="s">
        <v>4</v>
      </c>
      <c r="I7444">
        <v>50</v>
      </c>
      <c r="K7444">
        <v>0</v>
      </c>
      <c r="L7444" t="s">
        <v>55</v>
      </c>
      <c r="M7444" t="s">
        <v>125</v>
      </c>
      <c r="N7444" t="s">
        <v>57</v>
      </c>
    </row>
    <row r="7445" spans="1:14" x14ac:dyDescent="0.25">
      <c r="A7445">
        <v>331110</v>
      </c>
      <c r="B7445" t="s">
        <v>92</v>
      </c>
      <c r="C7445" t="s">
        <v>43</v>
      </c>
      <c r="D7445" s="8">
        <v>41327</v>
      </c>
      <c r="E7445" t="s">
        <v>53</v>
      </c>
      <c r="F7445">
        <v>930</v>
      </c>
      <c r="G7445" t="s">
        <v>11</v>
      </c>
      <c r="H7445" t="s">
        <v>3</v>
      </c>
      <c r="I7445">
        <v>30</v>
      </c>
      <c r="J7445">
        <v>140</v>
      </c>
      <c r="K7445">
        <v>0</v>
      </c>
      <c r="L7445" t="s">
        <v>55</v>
      </c>
      <c r="M7445" t="s">
        <v>67</v>
      </c>
      <c r="N7445" t="s">
        <v>57</v>
      </c>
    </row>
    <row r="7446" spans="1:14" x14ac:dyDescent="0.25">
      <c r="A7446">
        <v>331112</v>
      </c>
      <c r="B7446" t="s">
        <v>496</v>
      </c>
      <c r="C7446" t="s">
        <v>106</v>
      </c>
      <c r="D7446" s="8">
        <v>41327</v>
      </c>
      <c r="E7446" t="s">
        <v>53</v>
      </c>
      <c r="F7446">
        <v>1300</v>
      </c>
      <c r="G7446" t="s">
        <v>354</v>
      </c>
      <c r="H7446" t="s">
        <v>3</v>
      </c>
      <c r="I7446">
        <v>0</v>
      </c>
      <c r="J7446">
        <v>95</v>
      </c>
      <c r="K7446">
        <v>0</v>
      </c>
      <c r="L7446" t="s">
        <v>73</v>
      </c>
      <c r="M7446" t="s">
        <v>125</v>
      </c>
      <c r="N7446" t="s">
        <v>57</v>
      </c>
    </row>
    <row r="7447" spans="1:14" x14ac:dyDescent="0.25">
      <c r="A7447">
        <v>331113</v>
      </c>
      <c r="B7447" t="s">
        <v>144</v>
      </c>
      <c r="C7447" t="s">
        <v>43</v>
      </c>
      <c r="D7447" s="8">
        <v>41328</v>
      </c>
      <c r="E7447" t="s">
        <v>83</v>
      </c>
      <c r="F7447">
        <v>1839</v>
      </c>
      <c r="G7447" t="s">
        <v>94</v>
      </c>
      <c r="H7447" t="s">
        <v>3</v>
      </c>
      <c r="I7447">
        <v>1000</v>
      </c>
      <c r="J7447">
        <v>180</v>
      </c>
      <c r="L7447" t="s">
        <v>64</v>
      </c>
      <c r="M7447" t="s">
        <v>56</v>
      </c>
      <c r="N7447" t="s">
        <v>57</v>
      </c>
    </row>
    <row r="7448" spans="1:14" x14ac:dyDescent="0.25">
      <c r="A7448">
        <v>331115</v>
      </c>
      <c r="B7448" t="s">
        <v>91</v>
      </c>
      <c r="C7448" t="s">
        <v>43</v>
      </c>
      <c r="D7448" s="8">
        <v>41328</v>
      </c>
      <c r="E7448" t="s">
        <v>53</v>
      </c>
      <c r="F7448">
        <v>1428</v>
      </c>
      <c r="G7448" t="s">
        <v>19</v>
      </c>
      <c r="H7448" t="s">
        <v>4</v>
      </c>
      <c r="I7448">
        <v>0</v>
      </c>
      <c r="J7448">
        <v>120</v>
      </c>
      <c r="K7448">
        <v>0</v>
      </c>
      <c r="L7448" t="s">
        <v>84</v>
      </c>
      <c r="M7448" t="s">
        <v>118</v>
      </c>
      <c r="N7448" t="s">
        <v>57</v>
      </c>
    </row>
    <row r="7449" spans="1:14" x14ac:dyDescent="0.25">
      <c r="A7449">
        <v>331116</v>
      </c>
      <c r="B7449" t="s">
        <v>89</v>
      </c>
      <c r="C7449" t="s">
        <v>43</v>
      </c>
      <c r="D7449" s="8">
        <v>41328</v>
      </c>
      <c r="E7449" t="s">
        <v>53</v>
      </c>
      <c r="F7449">
        <v>1040</v>
      </c>
      <c r="G7449" t="s">
        <v>49</v>
      </c>
      <c r="H7449" t="s">
        <v>3</v>
      </c>
      <c r="I7449">
        <v>10</v>
      </c>
      <c r="J7449">
        <v>120</v>
      </c>
      <c r="K7449">
        <v>0</v>
      </c>
      <c r="L7449" t="s">
        <v>55</v>
      </c>
      <c r="M7449" t="s">
        <v>267</v>
      </c>
      <c r="N7449" t="s">
        <v>57</v>
      </c>
    </row>
    <row r="7450" spans="1:14" x14ac:dyDescent="0.25">
      <c r="A7450">
        <v>331119</v>
      </c>
      <c r="B7450" t="s">
        <v>42</v>
      </c>
      <c r="C7450" t="s">
        <v>43</v>
      </c>
      <c r="D7450" s="8">
        <v>41328</v>
      </c>
      <c r="E7450" t="s">
        <v>44</v>
      </c>
      <c r="F7450">
        <v>642</v>
      </c>
      <c r="G7450" t="s">
        <v>6</v>
      </c>
      <c r="H7450" t="s">
        <v>2</v>
      </c>
      <c r="I7450">
        <v>0</v>
      </c>
      <c r="J7450">
        <v>130</v>
      </c>
      <c r="K7450">
        <v>0</v>
      </c>
      <c r="L7450" t="s">
        <v>73</v>
      </c>
      <c r="M7450" t="s">
        <v>137</v>
      </c>
      <c r="N7450" t="s">
        <v>57</v>
      </c>
    </row>
    <row r="7451" spans="1:14" x14ac:dyDescent="0.25">
      <c r="A7451">
        <v>331120</v>
      </c>
      <c r="B7451" t="s">
        <v>122</v>
      </c>
      <c r="C7451" t="s">
        <v>43</v>
      </c>
      <c r="D7451" s="8">
        <v>41329</v>
      </c>
      <c r="E7451" t="s">
        <v>53</v>
      </c>
      <c r="F7451">
        <v>857</v>
      </c>
      <c r="G7451" t="s">
        <v>7</v>
      </c>
      <c r="H7451" t="s">
        <v>2</v>
      </c>
      <c r="I7451">
        <v>0</v>
      </c>
      <c r="J7451">
        <v>150</v>
      </c>
      <c r="K7451">
        <v>0</v>
      </c>
      <c r="L7451" t="s">
        <v>84</v>
      </c>
      <c r="M7451" t="s">
        <v>172</v>
      </c>
      <c r="N7451" t="s">
        <v>57</v>
      </c>
    </row>
    <row r="7452" spans="1:14" x14ac:dyDescent="0.25">
      <c r="A7452">
        <v>331128</v>
      </c>
      <c r="B7452" t="s">
        <v>504</v>
      </c>
      <c r="C7452" t="s">
        <v>71</v>
      </c>
      <c r="D7452" s="8">
        <v>41327</v>
      </c>
      <c r="E7452" t="s">
        <v>53</v>
      </c>
      <c r="F7452">
        <v>1054</v>
      </c>
      <c r="G7452" t="s">
        <v>207</v>
      </c>
      <c r="H7452" t="s">
        <v>2</v>
      </c>
      <c r="L7452" t="s">
        <v>55</v>
      </c>
      <c r="M7452" t="s">
        <v>56</v>
      </c>
    </row>
    <row r="7453" spans="1:14" x14ac:dyDescent="0.25">
      <c r="A7453">
        <v>331129</v>
      </c>
      <c r="B7453" t="s">
        <v>263</v>
      </c>
      <c r="C7453" t="s">
        <v>43</v>
      </c>
      <c r="D7453" s="8">
        <v>41330</v>
      </c>
      <c r="E7453" t="s">
        <v>53</v>
      </c>
      <c r="F7453">
        <v>1151</v>
      </c>
      <c r="G7453" t="s">
        <v>14</v>
      </c>
      <c r="H7453" t="s">
        <v>3</v>
      </c>
      <c r="I7453">
        <v>0</v>
      </c>
      <c r="J7453">
        <v>150</v>
      </c>
      <c r="K7453">
        <v>0</v>
      </c>
      <c r="L7453" t="s">
        <v>84</v>
      </c>
      <c r="M7453" t="s">
        <v>109</v>
      </c>
      <c r="N7453" t="s">
        <v>57</v>
      </c>
    </row>
    <row r="7454" spans="1:14" x14ac:dyDescent="0.25">
      <c r="A7454">
        <v>331131</v>
      </c>
      <c r="B7454" t="s">
        <v>157</v>
      </c>
      <c r="C7454" t="s">
        <v>71</v>
      </c>
      <c r="D7454" s="8">
        <v>41330</v>
      </c>
      <c r="E7454" t="s">
        <v>53</v>
      </c>
      <c r="F7454">
        <v>1000</v>
      </c>
      <c r="G7454" t="s">
        <v>406</v>
      </c>
      <c r="H7454" t="s">
        <v>3</v>
      </c>
      <c r="I7454">
        <v>300</v>
      </c>
      <c r="K7454">
        <v>3</v>
      </c>
      <c r="L7454" t="s">
        <v>55</v>
      </c>
      <c r="M7454" t="s">
        <v>46</v>
      </c>
      <c r="N7454" t="s">
        <v>57</v>
      </c>
    </row>
    <row r="7455" spans="1:14" x14ac:dyDescent="0.25">
      <c r="A7455">
        <v>331132</v>
      </c>
      <c r="B7455" t="s">
        <v>78</v>
      </c>
      <c r="C7455" t="s">
        <v>43</v>
      </c>
      <c r="D7455" s="8">
        <v>41330</v>
      </c>
      <c r="E7455" t="s">
        <v>53</v>
      </c>
      <c r="F7455">
        <v>1557</v>
      </c>
      <c r="G7455" t="s">
        <v>7</v>
      </c>
      <c r="H7455" t="s">
        <v>2</v>
      </c>
      <c r="I7455">
        <v>0</v>
      </c>
      <c r="J7455">
        <v>140</v>
      </c>
      <c r="K7455">
        <v>0</v>
      </c>
      <c r="L7455" t="s">
        <v>84</v>
      </c>
      <c r="M7455" t="s">
        <v>137</v>
      </c>
      <c r="N7455" t="s">
        <v>57</v>
      </c>
    </row>
    <row r="7456" spans="1:14" x14ac:dyDescent="0.25">
      <c r="A7456">
        <v>331136</v>
      </c>
      <c r="B7456" t="s">
        <v>120</v>
      </c>
      <c r="C7456" t="s">
        <v>43</v>
      </c>
      <c r="D7456" s="8">
        <v>41330</v>
      </c>
      <c r="E7456" t="s">
        <v>53</v>
      </c>
      <c r="F7456">
        <v>1445</v>
      </c>
      <c r="G7456" t="s">
        <v>49</v>
      </c>
      <c r="H7456" t="s">
        <v>3</v>
      </c>
      <c r="I7456">
        <v>1000</v>
      </c>
      <c r="J7456">
        <v>140</v>
      </c>
      <c r="K7456">
        <v>1</v>
      </c>
      <c r="L7456" t="s">
        <v>55</v>
      </c>
      <c r="M7456" t="s">
        <v>56</v>
      </c>
      <c r="N7456" t="s">
        <v>61</v>
      </c>
    </row>
    <row r="7457" spans="1:14" x14ac:dyDescent="0.25">
      <c r="A7457">
        <v>331140</v>
      </c>
      <c r="B7457" t="s">
        <v>95</v>
      </c>
      <c r="C7457" t="s">
        <v>43</v>
      </c>
      <c r="D7457" s="8">
        <v>41331</v>
      </c>
      <c r="E7457" t="s">
        <v>83</v>
      </c>
      <c r="F7457">
        <v>2225</v>
      </c>
      <c r="G7457" t="s">
        <v>19</v>
      </c>
      <c r="H7457" t="s">
        <v>4</v>
      </c>
      <c r="I7457">
        <v>20</v>
      </c>
      <c r="J7457">
        <v>128</v>
      </c>
      <c r="K7457">
        <v>0</v>
      </c>
      <c r="L7457" t="s">
        <v>55</v>
      </c>
      <c r="M7457" t="s">
        <v>521</v>
      </c>
      <c r="N7457" t="s">
        <v>57</v>
      </c>
    </row>
    <row r="7458" spans="1:14" x14ac:dyDescent="0.25">
      <c r="A7458">
        <v>331142</v>
      </c>
      <c r="B7458" t="s">
        <v>42</v>
      </c>
      <c r="C7458" t="s">
        <v>43</v>
      </c>
      <c r="D7458" s="8">
        <v>41332</v>
      </c>
      <c r="E7458" t="s">
        <v>53</v>
      </c>
      <c r="F7458">
        <v>740</v>
      </c>
      <c r="G7458" t="s">
        <v>11</v>
      </c>
      <c r="H7458" t="s">
        <v>3</v>
      </c>
      <c r="I7458">
        <v>0</v>
      </c>
      <c r="J7458">
        <v>125</v>
      </c>
      <c r="K7458">
        <v>0</v>
      </c>
      <c r="L7458" t="s">
        <v>84</v>
      </c>
      <c r="M7458" t="s">
        <v>128</v>
      </c>
      <c r="N7458" t="s">
        <v>57</v>
      </c>
    </row>
    <row r="7459" spans="1:14" x14ac:dyDescent="0.25">
      <c r="A7459">
        <v>331143</v>
      </c>
      <c r="B7459" t="s">
        <v>408</v>
      </c>
      <c r="C7459" t="s">
        <v>71</v>
      </c>
      <c r="D7459" s="8">
        <v>41332</v>
      </c>
      <c r="E7459" t="s">
        <v>53</v>
      </c>
      <c r="F7459">
        <v>836</v>
      </c>
      <c r="G7459" t="s">
        <v>557</v>
      </c>
      <c r="H7459" t="s">
        <v>2</v>
      </c>
      <c r="I7459">
        <v>0</v>
      </c>
      <c r="K7459">
        <v>0</v>
      </c>
      <c r="L7459" t="s">
        <v>73</v>
      </c>
      <c r="M7459" t="s">
        <v>238</v>
      </c>
    </row>
    <row r="7460" spans="1:14" x14ac:dyDescent="0.25">
      <c r="A7460">
        <v>331146</v>
      </c>
      <c r="B7460" t="s">
        <v>127</v>
      </c>
      <c r="C7460" t="s">
        <v>71</v>
      </c>
      <c r="D7460" s="8">
        <v>41333</v>
      </c>
      <c r="E7460" t="s">
        <v>53</v>
      </c>
      <c r="F7460">
        <v>1500</v>
      </c>
      <c r="G7460" t="s">
        <v>740</v>
      </c>
      <c r="H7460" t="s">
        <v>3</v>
      </c>
      <c r="I7460">
        <v>700</v>
      </c>
      <c r="J7460">
        <v>85</v>
      </c>
      <c r="L7460" t="s">
        <v>55</v>
      </c>
      <c r="M7460" t="s">
        <v>67</v>
      </c>
      <c r="N7460" t="s">
        <v>57</v>
      </c>
    </row>
    <row r="7461" spans="1:14" x14ac:dyDescent="0.25">
      <c r="A7461">
        <v>331162</v>
      </c>
      <c r="B7461" t="s">
        <v>92</v>
      </c>
      <c r="C7461" t="s">
        <v>43</v>
      </c>
      <c r="D7461" s="8">
        <v>41326</v>
      </c>
      <c r="E7461" t="s">
        <v>53</v>
      </c>
      <c r="G7461" t="s">
        <v>11</v>
      </c>
      <c r="H7461" t="s">
        <v>3</v>
      </c>
      <c r="I7461">
        <v>0</v>
      </c>
      <c r="K7461">
        <v>0</v>
      </c>
      <c r="L7461" t="s">
        <v>73</v>
      </c>
      <c r="M7461" t="s">
        <v>90</v>
      </c>
      <c r="N7461" t="s">
        <v>57</v>
      </c>
    </row>
    <row r="7462" spans="1:14" x14ac:dyDescent="0.25">
      <c r="A7462">
        <v>331163</v>
      </c>
      <c r="B7462" t="s">
        <v>263</v>
      </c>
      <c r="C7462" t="s">
        <v>43</v>
      </c>
      <c r="D7462" s="8">
        <v>41319</v>
      </c>
      <c r="G7462" t="s">
        <v>11</v>
      </c>
      <c r="H7462" t="s">
        <v>3</v>
      </c>
      <c r="I7462">
        <v>100</v>
      </c>
      <c r="L7462" t="s">
        <v>55</v>
      </c>
      <c r="M7462" t="s">
        <v>90</v>
      </c>
    </row>
    <row r="7463" spans="1:14" x14ac:dyDescent="0.25">
      <c r="A7463">
        <v>331164</v>
      </c>
      <c r="B7463" t="s">
        <v>133</v>
      </c>
      <c r="C7463" t="s">
        <v>43</v>
      </c>
      <c r="D7463" s="8">
        <v>41317</v>
      </c>
      <c r="G7463" t="s">
        <v>11</v>
      </c>
      <c r="H7463" t="s">
        <v>3</v>
      </c>
      <c r="K7463">
        <v>0</v>
      </c>
      <c r="L7463" t="s">
        <v>55</v>
      </c>
      <c r="M7463" t="s">
        <v>60</v>
      </c>
    </row>
    <row r="7464" spans="1:14" x14ac:dyDescent="0.25">
      <c r="A7464">
        <v>331165</v>
      </c>
      <c r="B7464" t="s">
        <v>122</v>
      </c>
      <c r="C7464" t="s">
        <v>43</v>
      </c>
      <c r="D7464" s="8">
        <v>41311</v>
      </c>
      <c r="E7464" t="s">
        <v>83</v>
      </c>
      <c r="F7464">
        <v>2252</v>
      </c>
      <c r="G7464" t="s">
        <v>11</v>
      </c>
      <c r="H7464" t="s">
        <v>3</v>
      </c>
      <c r="K7464">
        <v>0</v>
      </c>
      <c r="L7464" t="s">
        <v>55</v>
      </c>
      <c r="M7464" t="s">
        <v>231</v>
      </c>
    </row>
    <row r="7465" spans="1:14" x14ac:dyDescent="0.25">
      <c r="A7465">
        <v>331177</v>
      </c>
      <c r="B7465" t="s">
        <v>302</v>
      </c>
      <c r="C7465" t="s">
        <v>43</v>
      </c>
      <c r="D7465" s="8">
        <v>41082</v>
      </c>
      <c r="E7465" t="s">
        <v>83</v>
      </c>
      <c r="F7465">
        <v>15</v>
      </c>
      <c r="G7465" t="s">
        <v>10</v>
      </c>
      <c r="H7465" t="s">
        <v>2</v>
      </c>
      <c r="I7465">
        <v>300</v>
      </c>
      <c r="J7465">
        <v>145</v>
      </c>
      <c r="L7465" t="s">
        <v>55</v>
      </c>
      <c r="M7465" t="s">
        <v>56</v>
      </c>
    </row>
    <row r="7466" spans="1:14" x14ac:dyDescent="0.25">
      <c r="A7466">
        <v>331189</v>
      </c>
      <c r="B7466" t="s">
        <v>218</v>
      </c>
      <c r="C7466" t="s">
        <v>43</v>
      </c>
      <c r="D7466" s="8">
        <v>41252</v>
      </c>
      <c r="E7466" t="s">
        <v>83</v>
      </c>
      <c r="F7466">
        <v>1852</v>
      </c>
      <c r="G7466" t="s">
        <v>94</v>
      </c>
      <c r="H7466" t="s">
        <v>3</v>
      </c>
      <c r="I7466">
        <v>500</v>
      </c>
      <c r="J7466">
        <v>135</v>
      </c>
      <c r="L7466" t="s">
        <v>55</v>
      </c>
      <c r="M7466" t="s">
        <v>132</v>
      </c>
      <c r="N7466" t="s">
        <v>57</v>
      </c>
    </row>
    <row r="7467" spans="1:14" x14ac:dyDescent="0.25">
      <c r="A7467">
        <v>331192</v>
      </c>
      <c r="B7467" t="s">
        <v>302</v>
      </c>
      <c r="C7467" t="s">
        <v>43</v>
      </c>
      <c r="D7467" s="8">
        <v>41256</v>
      </c>
      <c r="E7467" t="s">
        <v>83</v>
      </c>
      <c r="F7467">
        <v>630</v>
      </c>
      <c r="G7467" t="s">
        <v>6</v>
      </c>
      <c r="H7467" t="s">
        <v>2</v>
      </c>
      <c r="I7467">
        <v>2000</v>
      </c>
      <c r="J7467">
        <v>200</v>
      </c>
      <c r="L7467" t="s">
        <v>55</v>
      </c>
      <c r="M7467" t="s">
        <v>741</v>
      </c>
    </row>
    <row r="7468" spans="1:14" x14ac:dyDescent="0.25">
      <c r="A7468">
        <v>331198</v>
      </c>
      <c r="B7468" t="s">
        <v>218</v>
      </c>
      <c r="C7468" t="s">
        <v>43</v>
      </c>
      <c r="D7468" s="8">
        <v>41305</v>
      </c>
      <c r="E7468" t="s">
        <v>83</v>
      </c>
      <c r="F7468">
        <v>615</v>
      </c>
      <c r="G7468" t="s">
        <v>13</v>
      </c>
      <c r="H7468" t="s">
        <v>3</v>
      </c>
      <c r="I7468">
        <v>200</v>
      </c>
      <c r="J7468">
        <v>147</v>
      </c>
      <c r="L7468" t="s">
        <v>55</v>
      </c>
      <c r="M7468" t="s">
        <v>46</v>
      </c>
    </row>
    <row r="7469" spans="1:14" x14ac:dyDescent="0.25">
      <c r="A7469">
        <v>331206</v>
      </c>
      <c r="B7469" t="s">
        <v>89</v>
      </c>
      <c r="C7469" t="s">
        <v>43</v>
      </c>
      <c r="D7469" s="8">
        <v>41307</v>
      </c>
      <c r="E7469" t="s">
        <v>53</v>
      </c>
      <c r="F7469">
        <v>1443</v>
      </c>
      <c r="G7469" t="s">
        <v>14</v>
      </c>
      <c r="H7469" t="s">
        <v>3</v>
      </c>
      <c r="I7469">
        <v>0</v>
      </c>
      <c r="J7469">
        <v>120</v>
      </c>
      <c r="K7469">
        <v>0</v>
      </c>
      <c r="L7469" t="s">
        <v>84</v>
      </c>
      <c r="M7469" t="s">
        <v>90</v>
      </c>
      <c r="N7469" t="s">
        <v>57</v>
      </c>
    </row>
    <row r="7470" spans="1:14" x14ac:dyDescent="0.25">
      <c r="A7470">
        <v>331207</v>
      </c>
      <c r="B7470" t="s">
        <v>88</v>
      </c>
      <c r="C7470" t="s">
        <v>43</v>
      </c>
      <c r="D7470" s="8">
        <v>41307</v>
      </c>
      <c r="E7470" t="s">
        <v>83</v>
      </c>
      <c r="F7470">
        <v>1737</v>
      </c>
      <c r="G7470" t="s">
        <v>102</v>
      </c>
      <c r="H7470" t="s">
        <v>2</v>
      </c>
      <c r="I7470">
        <v>100</v>
      </c>
      <c r="L7470" t="s">
        <v>55</v>
      </c>
      <c r="M7470" t="s">
        <v>46</v>
      </c>
      <c r="N7470" t="s">
        <v>57</v>
      </c>
    </row>
    <row r="7471" spans="1:14" x14ac:dyDescent="0.25">
      <c r="A7471">
        <v>331212</v>
      </c>
      <c r="B7471" t="s">
        <v>403</v>
      </c>
      <c r="C7471" t="s">
        <v>71</v>
      </c>
      <c r="D7471" s="8">
        <v>41308</v>
      </c>
      <c r="E7471" t="s">
        <v>53</v>
      </c>
      <c r="F7471">
        <v>1620</v>
      </c>
      <c r="G7471" t="s">
        <v>49</v>
      </c>
      <c r="H7471" t="s">
        <v>3</v>
      </c>
      <c r="K7471">
        <v>8</v>
      </c>
      <c r="L7471" t="s">
        <v>55</v>
      </c>
      <c r="M7471" t="s">
        <v>132</v>
      </c>
      <c r="N7471" t="s">
        <v>57</v>
      </c>
    </row>
    <row r="7472" spans="1:14" x14ac:dyDescent="0.25">
      <c r="A7472">
        <v>331214</v>
      </c>
      <c r="B7472" t="s">
        <v>42</v>
      </c>
      <c r="C7472" t="s">
        <v>43</v>
      </c>
      <c r="D7472" s="8">
        <v>41308</v>
      </c>
      <c r="E7472" t="s">
        <v>53</v>
      </c>
      <c r="F7472">
        <v>734</v>
      </c>
      <c r="G7472" t="s">
        <v>10</v>
      </c>
      <c r="H7472" t="s">
        <v>2</v>
      </c>
      <c r="I7472">
        <v>0</v>
      </c>
      <c r="K7472">
        <v>0</v>
      </c>
      <c r="L7472" t="s">
        <v>73</v>
      </c>
      <c r="M7472" t="s">
        <v>69</v>
      </c>
      <c r="N7472" t="s">
        <v>57</v>
      </c>
    </row>
    <row r="7473" spans="1:14" x14ac:dyDescent="0.25">
      <c r="A7473">
        <v>331216</v>
      </c>
      <c r="B7473" t="s">
        <v>42</v>
      </c>
      <c r="C7473" t="s">
        <v>43</v>
      </c>
      <c r="D7473" s="8">
        <v>41309</v>
      </c>
      <c r="G7473" t="s">
        <v>11</v>
      </c>
      <c r="H7473" t="s">
        <v>3</v>
      </c>
      <c r="I7473">
        <v>0</v>
      </c>
      <c r="K7473">
        <v>0</v>
      </c>
      <c r="L7473" t="s">
        <v>84</v>
      </c>
      <c r="M7473" t="s">
        <v>67</v>
      </c>
    </row>
    <row r="7474" spans="1:14" x14ac:dyDescent="0.25">
      <c r="A7474">
        <v>331219</v>
      </c>
      <c r="B7474" t="s">
        <v>144</v>
      </c>
      <c r="C7474" t="s">
        <v>43</v>
      </c>
      <c r="D7474" s="8">
        <v>41309</v>
      </c>
      <c r="E7474" t="s">
        <v>53</v>
      </c>
      <c r="F7474">
        <v>1530</v>
      </c>
      <c r="G7474" t="s">
        <v>12</v>
      </c>
      <c r="H7474" t="s">
        <v>3</v>
      </c>
      <c r="L7474" t="s">
        <v>55</v>
      </c>
      <c r="M7474" t="s">
        <v>67</v>
      </c>
      <c r="N7474" t="s">
        <v>57</v>
      </c>
    </row>
    <row r="7475" spans="1:14" x14ac:dyDescent="0.25">
      <c r="A7475">
        <v>331220</v>
      </c>
      <c r="B7475" t="s">
        <v>422</v>
      </c>
      <c r="C7475" t="s">
        <v>43</v>
      </c>
      <c r="D7475" s="8">
        <v>41309</v>
      </c>
      <c r="E7475" t="s">
        <v>53</v>
      </c>
      <c r="F7475">
        <v>920</v>
      </c>
      <c r="G7475" t="s">
        <v>563</v>
      </c>
      <c r="H7475" t="s">
        <v>3</v>
      </c>
      <c r="I7475">
        <v>0</v>
      </c>
      <c r="J7475">
        <v>130</v>
      </c>
      <c r="K7475">
        <v>0</v>
      </c>
      <c r="M7475" t="s">
        <v>60</v>
      </c>
      <c r="N7475" t="s">
        <v>57</v>
      </c>
    </row>
    <row r="7476" spans="1:14" x14ac:dyDescent="0.25">
      <c r="A7476">
        <v>331221</v>
      </c>
      <c r="B7476" t="s">
        <v>88</v>
      </c>
      <c r="C7476" t="s">
        <v>43</v>
      </c>
      <c r="D7476" s="8">
        <v>41309</v>
      </c>
      <c r="E7476" t="s">
        <v>53</v>
      </c>
      <c r="F7476">
        <v>704</v>
      </c>
      <c r="G7476" t="s">
        <v>8</v>
      </c>
      <c r="H7476" t="s">
        <v>2</v>
      </c>
      <c r="I7476">
        <v>300</v>
      </c>
      <c r="J7476">
        <v>130</v>
      </c>
      <c r="K7476">
        <v>1</v>
      </c>
      <c r="L7476" t="s">
        <v>55</v>
      </c>
      <c r="M7476" t="s">
        <v>74</v>
      </c>
      <c r="N7476" t="s">
        <v>47</v>
      </c>
    </row>
    <row r="7477" spans="1:14" x14ac:dyDescent="0.25">
      <c r="A7477">
        <v>331226</v>
      </c>
      <c r="B7477" t="s">
        <v>263</v>
      </c>
      <c r="C7477" t="s">
        <v>43</v>
      </c>
      <c r="D7477" s="8">
        <v>41310</v>
      </c>
      <c r="E7477" t="s">
        <v>53</v>
      </c>
      <c r="F7477">
        <v>1043</v>
      </c>
      <c r="G7477" t="s">
        <v>14</v>
      </c>
      <c r="H7477" t="s">
        <v>3</v>
      </c>
      <c r="I7477">
        <v>70</v>
      </c>
      <c r="J7477">
        <v>135</v>
      </c>
      <c r="L7477" t="s">
        <v>55</v>
      </c>
      <c r="M7477" t="s">
        <v>56</v>
      </c>
      <c r="N7477" t="s">
        <v>57</v>
      </c>
    </row>
    <row r="7478" spans="1:14" x14ac:dyDescent="0.25">
      <c r="A7478">
        <v>331228</v>
      </c>
      <c r="B7478" t="s">
        <v>58</v>
      </c>
      <c r="C7478" t="s">
        <v>43</v>
      </c>
      <c r="D7478" s="8">
        <v>41310</v>
      </c>
      <c r="E7478" t="s">
        <v>83</v>
      </c>
      <c r="F7478">
        <v>2050</v>
      </c>
      <c r="G7478" t="s">
        <v>7</v>
      </c>
      <c r="H7478" t="s">
        <v>2</v>
      </c>
      <c r="I7478">
        <v>0</v>
      </c>
      <c r="J7478">
        <v>100</v>
      </c>
      <c r="K7478">
        <v>0</v>
      </c>
      <c r="L7478" t="s">
        <v>84</v>
      </c>
      <c r="M7478" t="s">
        <v>282</v>
      </c>
      <c r="N7478" t="s">
        <v>57</v>
      </c>
    </row>
    <row r="7479" spans="1:14" x14ac:dyDescent="0.25">
      <c r="A7479">
        <v>331231</v>
      </c>
      <c r="B7479" t="s">
        <v>42</v>
      </c>
      <c r="C7479" t="s">
        <v>43</v>
      </c>
      <c r="D7479" s="8">
        <v>41310</v>
      </c>
      <c r="E7479" t="s">
        <v>83</v>
      </c>
      <c r="F7479">
        <v>1858</v>
      </c>
      <c r="G7479" t="s">
        <v>23</v>
      </c>
      <c r="H7479" t="s">
        <v>4</v>
      </c>
      <c r="I7479">
        <v>1000</v>
      </c>
      <c r="J7479">
        <v>130</v>
      </c>
      <c r="L7479" t="s">
        <v>55</v>
      </c>
      <c r="M7479" t="s">
        <v>56</v>
      </c>
      <c r="N7479" t="s">
        <v>57</v>
      </c>
    </row>
    <row r="7480" spans="1:14" x14ac:dyDescent="0.25">
      <c r="A7480">
        <v>331234</v>
      </c>
      <c r="B7480" t="s">
        <v>42</v>
      </c>
      <c r="C7480" t="s">
        <v>43</v>
      </c>
      <c r="D7480" s="8">
        <v>41311</v>
      </c>
      <c r="E7480" t="s">
        <v>53</v>
      </c>
      <c r="F7480">
        <v>840</v>
      </c>
      <c r="G7480" t="s">
        <v>22</v>
      </c>
      <c r="H7480" t="s">
        <v>4</v>
      </c>
      <c r="I7480">
        <v>200</v>
      </c>
      <c r="J7480">
        <v>135</v>
      </c>
      <c r="K7480">
        <v>1</v>
      </c>
      <c r="L7480" t="s">
        <v>55</v>
      </c>
      <c r="M7480" t="s">
        <v>56</v>
      </c>
      <c r="N7480" t="s">
        <v>57</v>
      </c>
    </row>
    <row r="7481" spans="1:14" x14ac:dyDescent="0.25">
      <c r="A7481">
        <v>331236</v>
      </c>
      <c r="B7481" t="s">
        <v>42</v>
      </c>
      <c r="C7481" t="s">
        <v>43</v>
      </c>
      <c r="D7481" s="8">
        <v>41311</v>
      </c>
      <c r="E7481" t="s">
        <v>53</v>
      </c>
      <c r="F7481">
        <v>1550</v>
      </c>
      <c r="G7481" t="s">
        <v>6</v>
      </c>
      <c r="H7481" t="s">
        <v>2</v>
      </c>
      <c r="I7481">
        <v>50</v>
      </c>
      <c r="J7481">
        <v>130</v>
      </c>
      <c r="K7481">
        <v>0</v>
      </c>
      <c r="L7481" t="s">
        <v>55</v>
      </c>
      <c r="M7481" t="s">
        <v>56</v>
      </c>
      <c r="N7481" t="s">
        <v>57</v>
      </c>
    </row>
    <row r="7482" spans="1:14" x14ac:dyDescent="0.25">
      <c r="A7482">
        <v>331239</v>
      </c>
      <c r="B7482" t="s">
        <v>230</v>
      </c>
      <c r="C7482" t="s">
        <v>71</v>
      </c>
      <c r="D7482" s="8">
        <v>41312</v>
      </c>
      <c r="E7482" t="s">
        <v>53</v>
      </c>
      <c r="F7482">
        <v>1155</v>
      </c>
      <c r="G7482" t="s">
        <v>484</v>
      </c>
      <c r="H7482" t="s">
        <v>3</v>
      </c>
      <c r="I7482">
        <v>75</v>
      </c>
      <c r="J7482">
        <v>65</v>
      </c>
      <c r="L7482" t="s">
        <v>55</v>
      </c>
      <c r="M7482" t="s">
        <v>279</v>
      </c>
      <c r="N7482" t="s">
        <v>57</v>
      </c>
    </row>
    <row r="7483" spans="1:14" x14ac:dyDescent="0.25">
      <c r="A7483">
        <v>331242</v>
      </c>
      <c r="B7483" t="s">
        <v>78</v>
      </c>
      <c r="C7483" t="s">
        <v>43</v>
      </c>
      <c r="D7483" s="8">
        <v>41313</v>
      </c>
      <c r="E7483" t="s">
        <v>53</v>
      </c>
      <c r="F7483">
        <v>1045</v>
      </c>
      <c r="G7483" t="s">
        <v>19</v>
      </c>
      <c r="H7483" t="s">
        <v>4</v>
      </c>
      <c r="I7483">
        <v>300</v>
      </c>
      <c r="J7483">
        <v>140</v>
      </c>
      <c r="K7483">
        <v>1</v>
      </c>
      <c r="L7483" t="s">
        <v>55</v>
      </c>
      <c r="M7483" t="s">
        <v>118</v>
      </c>
      <c r="N7483" t="s">
        <v>57</v>
      </c>
    </row>
    <row r="7484" spans="1:14" x14ac:dyDescent="0.25">
      <c r="A7484">
        <v>331247</v>
      </c>
      <c r="B7484" t="s">
        <v>466</v>
      </c>
      <c r="C7484" t="s">
        <v>71</v>
      </c>
      <c r="D7484" s="8">
        <v>41314</v>
      </c>
      <c r="F7484">
        <v>1812</v>
      </c>
      <c r="G7484" t="s">
        <v>191</v>
      </c>
      <c r="H7484" t="s">
        <v>2</v>
      </c>
      <c r="L7484" t="s">
        <v>55</v>
      </c>
      <c r="M7484" t="s">
        <v>238</v>
      </c>
    </row>
    <row r="7485" spans="1:14" x14ac:dyDescent="0.25">
      <c r="A7485">
        <v>331248</v>
      </c>
      <c r="B7485" t="s">
        <v>63</v>
      </c>
      <c r="C7485" t="s">
        <v>43</v>
      </c>
      <c r="D7485" s="8">
        <v>41314</v>
      </c>
      <c r="E7485" t="s">
        <v>44</v>
      </c>
      <c r="F7485">
        <v>640</v>
      </c>
      <c r="G7485" t="s">
        <v>22</v>
      </c>
      <c r="H7485" t="s">
        <v>4</v>
      </c>
      <c r="I7485">
        <v>42</v>
      </c>
      <c r="J7485">
        <v>140</v>
      </c>
      <c r="K7485">
        <v>0</v>
      </c>
      <c r="L7485" t="s">
        <v>64</v>
      </c>
      <c r="M7485" t="s">
        <v>56</v>
      </c>
      <c r="N7485" t="s">
        <v>57</v>
      </c>
    </row>
    <row r="7486" spans="1:14" x14ac:dyDescent="0.25">
      <c r="A7486">
        <v>331249</v>
      </c>
      <c r="B7486" t="s">
        <v>42</v>
      </c>
      <c r="C7486" t="s">
        <v>43</v>
      </c>
      <c r="D7486" s="8">
        <v>41314</v>
      </c>
      <c r="E7486" t="s">
        <v>107</v>
      </c>
      <c r="F7486">
        <v>1800</v>
      </c>
      <c r="G7486" t="s">
        <v>20</v>
      </c>
      <c r="H7486" t="s">
        <v>4</v>
      </c>
      <c r="I7486">
        <v>0</v>
      </c>
      <c r="J7486">
        <v>120</v>
      </c>
      <c r="K7486">
        <v>0</v>
      </c>
      <c r="L7486" t="s">
        <v>84</v>
      </c>
      <c r="M7486" t="s">
        <v>136</v>
      </c>
      <c r="N7486" t="s">
        <v>61</v>
      </c>
    </row>
    <row r="7487" spans="1:14" x14ac:dyDescent="0.25">
      <c r="A7487">
        <v>331250</v>
      </c>
      <c r="B7487" t="s">
        <v>78</v>
      </c>
      <c r="C7487" t="s">
        <v>43</v>
      </c>
      <c r="D7487" s="8">
        <v>41315</v>
      </c>
      <c r="E7487" t="s">
        <v>44</v>
      </c>
      <c r="F7487">
        <v>650</v>
      </c>
      <c r="G7487" t="s">
        <v>20</v>
      </c>
      <c r="H7487" t="s">
        <v>4</v>
      </c>
      <c r="I7487">
        <v>0</v>
      </c>
      <c r="J7487">
        <v>120</v>
      </c>
      <c r="K7487">
        <v>0</v>
      </c>
      <c r="L7487" t="s">
        <v>73</v>
      </c>
      <c r="M7487" t="s">
        <v>56</v>
      </c>
      <c r="N7487" t="s">
        <v>61</v>
      </c>
    </row>
    <row r="7488" spans="1:14" x14ac:dyDescent="0.25">
      <c r="A7488">
        <v>331251</v>
      </c>
      <c r="B7488" t="s">
        <v>105</v>
      </c>
      <c r="C7488" t="s">
        <v>106</v>
      </c>
      <c r="D7488" s="8">
        <v>41315</v>
      </c>
      <c r="E7488" t="s">
        <v>53</v>
      </c>
      <c r="F7488">
        <v>1340</v>
      </c>
      <c r="G7488" t="s">
        <v>59</v>
      </c>
      <c r="H7488" t="s">
        <v>2</v>
      </c>
      <c r="I7488">
        <v>0</v>
      </c>
      <c r="K7488">
        <v>0</v>
      </c>
      <c r="L7488" t="s">
        <v>84</v>
      </c>
      <c r="M7488" t="s">
        <v>238</v>
      </c>
    </row>
    <row r="7489" spans="1:14" x14ac:dyDescent="0.25">
      <c r="A7489">
        <v>331255</v>
      </c>
      <c r="B7489" t="s">
        <v>142</v>
      </c>
      <c r="C7489" t="s">
        <v>43</v>
      </c>
      <c r="D7489" s="8">
        <v>41317</v>
      </c>
      <c r="E7489" t="s">
        <v>83</v>
      </c>
      <c r="F7489">
        <v>1940</v>
      </c>
      <c r="G7489" t="s">
        <v>22</v>
      </c>
      <c r="H7489" t="s">
        <v>4</v>
      </c>
      <c r="L7489" t="s">
        <v>55</v>
      </c>
      <c r="M7489" t="s">
        <v>56</v>
      </c>
      <c r="N7489" t="s">
        <v>57</v>
      </c>
    </row>
    <row r="7490" spans="1:14" x14ac:dyDescent="0.25">
      <c r="A7490">
        <v>331259</v>
      </c>
      <c r="B7490" t="s">
        <v>742</v>
      </c>
      <c r="C7490" t="s">
        <v>43</v>
      </c>
      <c r="D7490" s="8">
        <v>41318</v>
      </c>
      <c r="E7490" t="s">
        <v>53</v>
      </c>
      <c r="F7490">
        <v>825</v>
      </c>
      <c r="G7490" t="s">
        <v>593</v>
      </c>
      <c r="H7490" t="s">
        <v>2</v>
      </c>
      <c r="K7490">
        <v>1</v>
      </c>
      <c r="L7490" t="s">
        <v>55</v>
      </c>
      <c r="M7490" t="s">
        <v>238</v>
      </c>
    </row>
    <row r="7491" spans="1:14" x14ac:dyDescent="0.25">
      <c r="A7491">
        <v>331260</v>
      </c>
      <c r="B7491" t="s">
        <v>92</v>
      </c>
      <c r="C7491" t="s">
        <v>43</v>
      </c>
      <c r="D7491" s="8">
        <v>41318</v>
      </c>
      <c r="F7491">
        <v>659</v>
      </c>
      <c r="G7491" t="s">
        <v>8</v>
      </c>
      <c r="H7491" t="s">
        <v>2</v>
      </c>
      <c r="L7491" t="s">
        <v>64</v>
      </c>
      <c r="M7491" t="s">
        <v>238</v>
      </c>
    </row>
    <row r="7492" spans="1:14" x14ac:dyDescent="0.25">
      <c r="A7492">
        <v>331261</v>
      </c>
      <c r="B7492" t="s">
        <v>408</v>
      </c>
      <c r="C7492" t="s">
        <v>71</v>
      </c>
      <c r="D7492" s="8">
        <v>41320</v>
      </c>
      <c r="E7492" t="s">
        <v>53</v>
      </c>
      <c r="F7492">
        <v>1317</v>
      </c>
      <c r="G7492" t="s">
        <v>207</v>
      </c>
      <c r="H7492" t="s">
        <v>2</v>
      </c>
      <c r="I7492">
        <v>3000</v>
      </c>
      <c r="K7492">
        <v>9</v>
      </c>
      <c r="L7492" t="s">
        <v>45</v>
      </c>
      <c r="M7492" t="s">
        <v>238</v>
      </c>
    </row>
    <row r="7493" spans="1:14" x14ac:dyDescent="0.25">
      <c r="A7493">
        <v>331262</v>
      </c>
      <c r="B7493" t="s">
        <v>78</v>
      </c>
      <c r="C7493" t="s">
        <v>43</v>
      </c>
      <c r="D7493" s="8">
        <v>41319</v>
      </c>
      <c r="E7493" t="s">
        <v>83</v>
      </c>
      <c r="F7493">
        <v>2230</v>
      </c>
      <c r="G7493" t="s">
        <v>6</v>
      </c>
      <c r="H7493" t="s">
        <v>2</v>
      </c>
      <c r="I7493">
        <v>4000</v>
      </c>
      <c r="J7493">
        <v>150</v>
      </c>
      <c r="L7493" t="s">
        <v>55</v>
      </c>
      <c r="M7493" t="s">
        <v>216</v>
      </c>
      <c r="N7493" t="s">
        <v>57</v>
      </c>
    </row>
    <row r="7494" spans="1:14" x14ac:dyDescent="0.25">
      <c r="A7494">
        <v>331263</v>
      </c>
      <c r="B7494" t="s">
        <v>42</v>
      </c>
      <c r="C7494" t="s">
        <v>43</v>
      </c>
      <c r="D7494" s="8">
        <v>41319</v>
      </c>
      <c r="E7494" t="s">
        <v>53</v>
      </c>
      <c r="F7494">
        <v>930</v>
      </c>
      <c r="G7494" t="s">
        <v>179</v>
      </c>
      <c r="H7494" t="s">
        <v>2</v>
      </c>
      <c r="I7494">
        <v>100</v>
      </c>
      <c r="J7494">
        <v>140</v>
      </c>
      <c r="L7494" t="s">
        <v>55</v>
      </c>
      <c r="M7494" t="s">
        <v>238</v>
      </c>
      <c r="N7494" t="s">
        <v>57</v>
      </c>
    </row>
    <row r="7495" spans="1:14" x14ac:dyDescent="0.25">
      <c r="A7495">
        <v>331264</v>
      </c>
      <c r="B7495" t="s">
        <v>48</v>
      </c>
      <c r="D7495" s="8">
        <v>41329</v>
      </c>
      <c r="G7495" t="s">
        <v>6</v>
      </c>
      <c r="H7495" t="s">
        <v>2</v>
      </c>
      <c r="K7495">
        <v>0</v>
      </c>
      <c r="M7495" t="s">
        <v>234</v>
      </c>
    </row>
    <row r="7496" spans="1:14" x14ac:dyDescent="0.25">
      <c r="A7496">
        <v>331265</v>
      </c>
      <c r="B7496" t="s">
        <v>48</v>
      </c>
      <c r="D7496" s="8">
        <v>41330</v>
      </c>
      <c r="G7496" t="s">
        <v>6</v>
      </c>
      <c r="H7496" t="s">
        <v>2</v>
      </c>
      <c r="K7496">
        <v>0</v>
      </c>
      <c r="M7496" t="s">
        <v>196</v>
      </c>
    </row>
    <row r="7497" spans="1:14" x14ac:dyDescent="0.25">
      <c r="A7497">
        <v>331290</v>
      </c>
      <c r="B7497" t="s">
        <v>42</v>
      </c>
      <c r="C7497" t="s">
        <v>43</v>
      </c>
      <c r="D7497" s="8">
        <v>41331</v>
      </c>
      <c r="E7497" t="s">
        <v>53</v>
      </c>
      <c r="F7497">
        <v>1700</v>
      </c>
      <c r="G7497" t="s">
        <v>20</v>
      </c>
      <c r="H7497" t="s">
        <v>4</v>
      </c>
      <c r="I7497">
        <v>50</v>
      </c>
      <c r="J7497">
        <v>100</v>
      </c>
      <c r="K7497">
        <v>0</v>
      </c>
      <c r="L7497" t="s">
        <v>55</v>
      </c>
      <c r="M7497" t="s">
        <v>175</v>
      </c>
      <c r="N7497" t="s">
        <v>57</v>
      </c>
    </row>
    <row r="7498" spans="1:14" x14ac:dyDescent="0.25">
      <c r="A7498">
        <v>331291</v>
      </c>
      <c r="B7498" t="s">
        <v>101</v>
      </c>
      <c r="C7498" t="s">
        <v>43</v>
      </c>
      <c r="D7498" s="8">
        <v>41331</v>
      </c>
      <c r="E7498" t="s">
        <v>83</v>
      </c>
      <c r="F7498">
        <v>1920</v>
      </c>
      <c r="G7498" t="s">
        <v>317</v>
      </c>
      <c r="H7498" t="s">
        <v>2</v>
      </c>
      <c r="I7498">
        <v>7000</v>
      </c>
      <c r="J7498">
        <v>250</v>
      </c>
      <c r="K7498">
        <v>10</v>
      </c>
      <c r="L7498" t="s">
        <v>64</v>
      </c>
      <c r="M7498" t="s">
        <v>46</v>
      </c>
    </row>
    <row r="7499" spans="1:14" x14ac:dyDescent="0.25">
      <c r="A7499">
        <v>331292</v>
      </c>
      <c r="B7499" t="s">
        <v>89</v>
      </c>
      <c r="C7499" t="s">
        <v>43</v>
      </c>
      <c r="D7499" s="8">
        <v>41332</v>
      </c>
      <c r="E7499" t="s">
        <v>53</v>
      </c>
      <c r="F7499">
        <v>1041</v>
      </c>
      <c r="G7499" t="s">
        <v>19</v>
      </c>
      <c r="H7499" t="s">
        <v>4</v>
      </c>
      <c r="I7499">
        <v>0</v>
      </c>
      <c r="K7499">
        <v>0</v>
      </c>
      <c r="L7499" t="s">
        <v>84</v>
      </c>
      <c r="M7499" t="s">
        <v>125</v>
      </c>
      <c r="N7499" t="s">
        <v>57</v>
      </c>
    </row>
    <row r="7500" spans="1:14" x14ac:dyDescent="0.25">
      <c r="A7500">
        <v>331295</v>
      </c>
      <c r="B7500" t="s">
        <v>163</v>
      </c>
      <c r="C7500" t="s">
        <v>106</v>
      </c>
      <c r="D7500" s="8">
        <v>41332</v>
      </c>
      <c r="E7500" t="s">
        <v>53</v>
      </c>
      <c r="F7500">
        <v>1130</v>
      </c>
      <c r="G7500" t="s">
        <v>717</v>
      </c>
      <c r="H7500" t="s">
        <v>3</v>
      </c>
      <c r="L7500" t="s">
        <v>55</v>
      </c>
      <c r="M7500" t="s">
        <v>148</v>
      </c>
    </row>
    <row r="7501" spans="1:14" x14ac:dyDescent="0.25">
      <c r="A7501">
        <v>331297</v>
      </c>
      <c r="B7501" t="s">
        <v>42</v>
      </c>
      <c r="C7501" t="s">
        <v>43</v>
      </c>
      <c r="D7501" s="8">
        <v>41332</v>
      </c>
      <c r="E7501" t="s">
        <v>83</v>
      </c>
      <c r="F7501">
        <v>1842</v>
      </c>
      <c r="G7501" t="s">
        <v>179</v>
      </c>
      <c r="H7501" t="s">
        <v>2</v>
      </c>
      <c r="I7501">
        <v>1400</v>
      </c>
      <c r="J7501">
        <v>140</v>
      </c>
      <c r="L7501" t="s">
        <v>64</v>
      </c>
      <c r="M7501" t="s">
        <v>46</v>
      </c>
      <c r="N7501" t="s">
        <v>57</v>
      </c>
    </row>
    <row r="7502" spans="1:14" x14ac:dyDescent="0.25">
      <c r="A7502">
        <v>331305</v>
      </c>
      <c r="B7502" t="s">
        <v>218</v>
      </c>
      <c r="C7502" t="s">
        <v>43</v>
      </c>
      <c r="D7502" s="8">
        <v>41333</v>
      </c>
      <c r="E7502" t="s">
        <v>83</v>
      </c>
      <c r="F7502">
        <v>2238</v>
      </c>
      <c r="G7502" t="s">
        <v>20</v>
      </c>
      <c r="H7502" t="s">
        <v>4</v>
      </c>
      <c r="I7502">
        <v>2500</v>
      </c>
      <c r="J7502">
        <v>230</v>
      </c>
      <c r="L7502" t="s">
        <v>64</v>
      </c>
      <c r="M7502" t="s">
        <v>56</v>
      </c>
      <c r="N7502" t="s">
        <v>57</v>
      </c>
    </row>
    <row r="7503" spans="1:14" x14ac:dyDescent="0.25">
      <c r="A7503">
        <v>331312</v>
      </c>
      <c r="B7503" t="s">
        <v>48</v>
      </c>
      <c r="D7503" s="8">
        <v>41317</v>
      </c>
      <c r="G7503" t="s">
        <v>117</v>
      </c>
      <c r="H7503" t="s">
        <v>2</v>
      </c>
      <c r="K7503">
        <v>0</v>
      </c>
      <c r="M7503" t="s">
        <v>137</v>
      </c>
    </row>
    <row r="7504" spans="1:14" x14ac:dyDescent="0.25">
      <c r="A7504">
        <v>331313</v>
      </c>
      <c r="B7504" t="s">
        <v>48</v>
      </c>
      <c r="D7504" s="8">
        <v>41318</v>
      </c>
      <c r="G7504" t="s">
        <v>20</v>
      </c>
      <c r="H7504" t="s">
        <v>4</v>
      </c>
      <c r="K7504">
        <v>0</v>
      </c>
      <c r="M7504" t="s">
        <v>87</v>
      </c>
    </row>
    <row r="7505" spans="1:14" x14ac:dyDescent="0.25">
      <c r="A7505">
        <v>331314</v>
      </c>
      <c r="B7505" t="s">
        <v>48</v>
      </c>
      <c r="D7505" s="8">
        <v>41322</v>
      </c>
      <c r="G7505" t="s">
        <v>9</v>
      </c>
      <c r="H7505" t="s">
        <v>2</v>
      </c>
      <c r="K7505">
        <v>0</v>
      </c>
      <c r="M7505" t="s">
        <v>118</v>
      </c>
    </row>
    <row r="7506" spans="1:14" x14ac:dyDescent="0.25">
      <c r="A7506">
        <v>331316</v>
      </c>
      <c r="B7506" t="s">
        <v>48</v>
      </c>
      <c r="D7506" s="8">
        <v>41324</v>
      </c>
      <c r="G7506" t="s">
        <v>9</v>
      </c>
      <c r="H7506" t="s">
        <v>2</v>
      </c>
      <c r="K7506">
        <v>0</v>
      </c>
      <c r="M7506" t="s">
        <v>282</v>
      </c>
    </row>
    <row r="7507" spans="1:14" x14ac:dyDescent="0.25">
      <c r="A7507">
        <v>331317</v>
      </c>
      <c r="B7507" t="s">
        <v>48</v>
      </c>
      <c r="D7507" s="8">
        <v>41325</v>
      </c>
      <c r="G7507" t="s">
        <v>20</v>
      </c>
      <c r="H7507" t="s">
        <v>4</v>
      </c>
      <c r="K7507">
        <v>0</v>
      </c>
      <c r="M7507" t="s">
        <v>51</v>
      </c>
    </row>
    <row r="7508" spans="1:14" x14ac:dyDescent="0.25">
      <c r="A7508">
        <v>331323</v>
      </c>
      <c r="B7508" t="s">
        <v>192</v>
      </c>
      <c r="C7508" t="s">
        <v>43</v>
      </c>
      <c r="D7508" s="8">
        <v>41292</v>
      </c>
      <c r="E7508" t="s">
        <v>53</v>
      </c>
      <c r="F7508">
        <v>1638</v>
      </c>
      <c r="G7508" t="s">
        <v>21</v>
      </c>
      <c r="H7508" t="s">
        <v>4</v>
      </c>
      <c r="I7508">
        <v>1600</v>
      </c>
      <c r="L7508" t="s">
        <v>55</v>
      </c>
      <c r="M7508" t="s">
        <v>56</v>
      </c>
      <c r="N7508" t="s">
        <v>57</v>
      </c>
    </row>
    <row r="7509" spans="1:14" x14ac:dyDescent="0.25">
      <c r="A7509">
        <v>331326</v>
      </c>
      <c r="B7509" t="s">
        <v>149</v>
      </c>
      <c r="C7509" t="s">
        <v>43</v>
      </c>
      <c r="D7509" s="8">
        <v>41308</v>
      </c>
      <c r="E7509" t="s">
        <v>83</v>
      </c>
      <c r="F7509">
        <v>2215</v>
      </c>
      <c r="G7509" t="s">
        <v>12</v>
      </c>
      <c r="H7509" t="s">
        <v>3</v>
      </c>
      <c r="L7509" t="s">
        <v>64</v>
      </c>
      <c r="M7509" t="s">
        <v>67</v>
      </c>
      <c r="N7509" t="s">
        <v>57</v>
      </c>
    </row>
    <row r="7510" spans="1:14" x14ac:dyDescent="0.25">
      <c r="A7510">
        <v>331327</v>
      </c>
      <c r="B7510" t="s">
        <v>92</v>
      </c>
      <c r="C7510" t="s">
        <v>43</v>
      </c>
      <c r="D7510" s="8">
        <v>41309</v>
      </c>
      <c r="E7510" t="s">
        <v>53</v>
      </c>
      <c r="F7510">
        <v>1520</v>
      </c>
      <c r="G7510" t="s">
        <v>11</v>
      </c>
      <c r="H7510" t="s">
        <v>3</v>
      </c>
      <c r="I7510">
        <v>200</v>
      </c>
      <c r="J7510">
        <v>137</v>
      </c>
      <c r="L7510" t="s">
        <v>55</v>
      </c>
      <c r="M7510" t="s">
        <v>56</v>
      </c>
      <c r="N7510" t="s">
        <v>57</v>
      </c>
    </row>
    <row r="7511" spans="1:14" x14ac:dyDescent="0.25">
      <c r="A7511">
        <v>331329</v>
      </c>
      <c r="B7511" t="s">
        <v>681</v>
      </c>
      <c r="D7511" s="8">
        <v>41312</v>
      </c>
      <c r="E7511" t="s">
        <v>83</v>
      </c>
      <c r="F7511">
        <v>1820</v>
      </c>
      <c r="G7511" t="s">
        <v>743</v>
      </c>
      <c r="H7511" t="s">
        <v>2</v>
      </c>
      <c r="I7511">
        <v>50</v>
      </c>
      <c r="J7511">
        <v>75</v>
      </c>
      <c r="K7511">
        <v>0</v>
      </c>
      <c r="L7511" t="s">
        <v>64</v>
      </c>
      <c r="M7511" t="s">
        <v>56</v>
      </c>
      <c r="N7511" t="s">
        <v>57</v>
      </c>
    </row>
    <row r="7512" spans="1:14" x14ac:dyDescent="0.25">
      <c r="A7512">
        <v>331333</v>
      </c>
      <c r="B7512" t="s">
        <v>92</v>
      </c>
      <c r="C7512" t="s">
        <v>43</v>
      </c>
      <c r="D7512" s="8">
        <v>41318</v>
      </c>
      <c r="E7512" t="s">
        <v>83</v>
      </c>
      <c r="F7512">
        <v>2231</v>
      </c>
      <c r="G7512" t="s">
        <v>7</v>
      </c>
      <c r="H7512" t="s">
        <v>2</v>
      </c>
      <c r="I7512">
        <v>25</v>
      </c>
      <c r="K7512">
        <v>0</v>
      </c>
      <c r="L7512" t="s">
        <v>64</v>
      </c>
      <c r="M7512" t="s">
        <v>56</v>
      </c>
      <c r="N7512" t="s">
        <v>57</v>
      </c>
    </row>
    <row r="7513" spans="1:14" x14ac:dyDescent="0.25">
      <c r="A7513">
        <v>331343</v>
      </c>
      <c r="B7513" t="s">
        <v>85</v>
      </c>
      <c r="C7513" t="s">
        <v>43</v>
      </c>
      <c r="D7513" s="8">
        <v>41001</v>
      </c>
      <c r="E7513" t="s">
        <v>83</v>
      </c>
      <c r="F7513">
        <v>2213</v>
      </c>
      <c r="G7513" t="s">
        <v>21</v>
      </c>
      <c r="H7513" t="s">
        <v>4</v>
      </c>
      <c r="I7513">
        <v>0</v>
      </c>
      <c r="J7513">
        <v>145</v>
      </c>
      <c r="K7513">
        <v>0</v>
      </c>
      <c r="L7513" t="s">
        <v>73</v>
      </c>
      <c r="M7513" t="s">
        <v>56</v>
      </c>
      <c r="N7513" t="s">
        <v>57</v>
      </c>
    </row>
    <row r="7514" spans="1:14" x14ac:dyDescent="0.25">
      <c r="A7514">
        <v>331347</v>
      </c>
      <c r="B7514" t="s">
        <v>48</v>
      </c>
      <c r="D7514" s="8">
        <v>41325</v>
      </c>
      <c r="G7514" t="s">
        <v>8</v>
      </c>
      <c r="H7514" t="s">
        <v>2</v>
      </c>
      <c r="K7514">
        <v>0</v>
      </c>
      <c r="M7514" t="s">
        <v>50</v>
      </c>
    </row>
    <row r="7515" spans="1:14" x14ac:dyDescent="0.25">
      <c r="A7515">
        <v>331351</v>
      </c>
      <c r="B7515" t="s">
        <v>48</v>
      </c>
      <c r="D7515" s="8">
        <v>41326</v>
      </c>
      <c r="G7515" t="s">
        <v>13</v>
      </c>
      <c r="H7515" t="s">
        <v>3</v>
      </c>
      <c r="K7515">
        <v>0</v>
      </c>
      <c r="M7515" t="s">
        <v>87</v>
      </c>
    </row>
    <row r="7516" spans="1:14" x14ac:dyDescent="0.25">
      <c r="A7516">
        <v>331355</v>
      </c>
      <c r="B7516" t="s">
        <v>48</v>
      </c>
      <c r="D7516" s="8">
        <v>41327</v>
      </c>
      <c r="G7516" t="s">
        <v>19</v>
      </c>
      <c r="H7516" t="s">
        <v>4</v>
      </c>
      <c r="K7516">
        <v>0</v>
      </c>
      <c r="M7516" t="s">
        <v>51</v>
      </c>
    </row>
    <row r="7517" spans="1:14" x14ac:dyDescent="0.25">
      <c r="A7517">
        <v>331356</v>
      </c>
      <c r="B7517" t="s">
        <v>48</v>
      </c>
      <c r="D7517" s="8">
        <v>41327</v>
      </c>
      <c r="G7517" t="s">
        <v>114</v>
      </c>
      <c r="H7517" t="s">
        <v>3</v>
      </c>
      <c r="K7517">
        <v>0</v>
      </c>
      <c r="M7517" t="s">
        <v>610</v>
      </c>
    </row>
    <row r="7518" spans="1:14" x14ac:dyDescent="0.25">
      <c r="A7518">
        <v>331358</v>
      </c>
      <c r="B7518" t="s">
        <v>48</v>
      </c>
      <c r="D7518" s="8">
        <v>41327</v>
      </c>
      <c r="G7518" t="s">
        <v>75</v>
      </c>
      <c r="H7518" t="s">
        <v>4</v>
      </c>
      <c r="K7518">
        <v>0</v>
      </c>
      <c r="M7518" t="s">
        <v>159</v>
      </c>
    </row>
    <row r="7519" spans="1:14" x14ac:dyDescent="0.25">
      <c r="A7519">
        <v>331367</v>
      </c>
      <c r="B7519" t="s">
        <v>48</v>
      </c>
      <c r="D7519" s="8">
        <v>41306</v>
      </c>
      <c r="G7519" t="s">
        <v>49</v>
      </c>
      <c r="H7519" t="s">
        <v>3</v>
      </c>
      <c r="K7519">
        <v>0</v>
      </c>
      <c r="M7519" t="s">
        <v>51</v>
      </c>
    </row>
    <row r="7520" spans="1:14" x14ac:dyDescent="0.25">
      <c r="A7520">
        <v>331368</v>
      </c>
      <c r="B7520" t="s">
        <v>48</v>
      </c>
      <c r="D7520" s="8">
        <v>41306</v>
      </c>
      <c r="G7520" t="s">
        <v>22</v>
      </c>
      <c r="H7520" t="s">
        <v>4</v>
      </c>
      <c r="K7520">
        <v>0</v>
      </c>
      <c r="M7520" t="s">
        <v>60</v>
      </c>
    </row>
    <row r="7521" spans="1:14" x14ac:dyDescent="0.25">
      <c r="A7521">
        <v>331376</v>
      </c>
      <c r="B7521" t="s">
        <v>48</v>
      </c>
      <c r="D7521" s="8">
        <v>41312</v>
      </c>
      <c r="G7521" t="s">
        <v>7</v>
      </c>
      <c r="H7521" t="s">
        <v>2</v>
      </c>
      <c r="K7521">
        <v>0</v>
      </c>
      <c r="M7521" t="s">
        <v>109</v>
      </c>
    </row>
    <row r="7522" spans="1:14" x14ac:dyDescent="0.25">
      <c r="A7522">
        <v>331378</v>
      </c>
      <c r="B7522" t="s">
        <v>48</v>
      </c>
      <c r="D7522" s="8">
        <v>41312</v>
      </c>
      <c r="G7522" t="s">
        <v>10</v>
      </c>
      <c r="H7522" t="s">
        <v>2</v>
      </c>
      <c r="K7522">
        <v>0</v>
      </c>
      <c r="M7522" t="s">
        <v>166</v>
      </c>
    </row>
    <row r="7523" spans="1:14" x14ac:dyDescent="0.25">
      <c r="A7523">
        <v>331380</v>
      </c>
      <c r="B7523" t="s">
        <v>48</v>
      </c>
      <c r="D7523" s="8">
        <v>41312</v>
      </c>
      <c r="G7523" t="s">
        <v>139</v>
      </c>
      <c r="H7523" t="s">
        <v>2</v>
      </c>
      <c r="K7523">
        <v>0</v>
      </c>
      <c r="M7523" t="s">
        <v>51</v>
      </c>
    </row>
    <row r="7524" spans="1:14" x14ac:dyDescent="0.25">
      <c r="A7524">
        <v>331395</v>
      </c>
      <c r="B7524" t="s">
        <v>48</v>
      </c>
      <c r="D7524" s="8">
        <v>41322</v>
      </c>
      <c r="G7524" t="s">
        <v>6</v>
      </c>
      <c r="H7524" t="s">
        <v>2</v>
      </c>
      <c r="K7524">
        <v>0</v>
      </c>
      <c r="M7524" t="s">
        <v>81</v>
      </c>
    </row>
    <row r="7525" spans="1:14" x14ac:dyDescent="0.25">
      <c r="A7525">
        <v>331396</v>
      </c>
      <c r="B7525" t="s">
        <v>48</v>
      </c>
      <c r="D7525" s="8">
        <v>41320</v>
      </c>
      <c r="G7525" t="s">
        <v>6</v>
      </c>
      <c r="H7525" t="s">
        <v>2</v>
      </c>
      <c r="K7525">
        <v>0</v>
      </c>
      <c r="M7525" t="s">
        <v>81</v>
      </c>
    </row>
    <row r="7526" spans="1:14" x14ac:dyDescent="0.25">
      <c r="A7526">
        <v>331397</v>
      </c>
      <c r="B7526" t="s">
        <v>48</v>
      </c>
      <c r="D7526" s="8">
        <v>41320</v>
      </c>
      <c r="G7526" t="s">
        <v>14</v>
      </c>
      <c r="H7526" t="s">
        <v>3</v>
      </c>
      <c r="K7526">
        <v>0</v>
      </c>
      <c r="M7526" t="s">
        <v>531</v>
      </c>
    </row>
    <row r="7527" spans="1:14" x14ac:dyDescent="0.25">
      <c r="A7527">
        <v>331405</v>
      </c>
      <c r="B7527" t="s">
        <v>48</v>
      </c>
      <c r="D7527" s="8">
        <v>41318</v>
      </c>
      <c r="G7527" t="s">
        <v>7</v>
      </c>
      <c r="H7527" t="s">
        <v>2</v>
      </c>
      <c r="K7527">
        <v>0</v>
      </c>
      <c r="M7527" t="s">
        <v>282</v>
      </c>
    </row>
    <row r="7528" spans="1:14" x14ac:dyDescent="0.25">
      <c r="A7528">
        <v>331411</v>
      </c>
      <c r="B7528" t="s">
        <v>48</v>
      </c>
      <c r="D7528" s="8">
        <v>41310</v>
      </c>
      <c r="G7528" t="s">
        <v>6</v>
      </c>
      <c r="H7528" t="s">
        <v>2</v>
      </c>
      <c r="K7528">
        <v>0</v>
      </c>
      <c r="M7528" t="s">
        <v>118</v>
      </c>
    </row>
    <row r="7529" spans="1:14" x14ac:dyDescent="0.25">
      <c r="A7529">
        <v>331414</v>
      </c>
      <c r="B7529" t="s">
        <v>48</v>
      </c>
      <c r="D7529" s="8">
        <v>41331</v>
      </c>
      <c r="G7529" t="s">
        <v>20</v>
      </c>
      <c r="H7529" t="s">
        <v>4</v>
      </c>
      <c r="K7529">
        <v>0</v>
      </c>
      <c r="M7529" t="s">
        <v>77</v>
      </c>
    </row>
    <row r="7530" spans="1:14" x14ac:dyDescent="0.25">
      <c r="A7530">
        <v>331417</v>
      </c>
      <c r="B7530" t="s">
        <v>48</v>
      </c>
      <c r="D7530" s="8">
        <v>41330</v>
      </c>
      <c r="G7530" t="s">
        <v>117</v>
      </c>
      <c r="H7530" t="s">
        <v>2</v>
      </c>
      <c r="K7530">
        <v>0</v>
      </c>
      <c r="M7530" t="s">
        <v>216</v>
      </c>
    </row>
    <row r="7531" spans="1:14" x14ac:dyDescent="0.25">
      <c r="A7531">
        <v>331420</v>
      </c>
      <c r="B7531" t="s">
        <v>92</v>
      </c>
      <c r="C7531" t="s">
        <v>43</v>
      </c>
      <c r="D7531" s="8">
        <v>41336</v>
      </c>
      <c r="E7531" t="s">
        <v>53</v>
      </c>
      <c r="F7531">
        <v>1250</v>
      </c>
      <c r="G7531" t="s">
        <v>14</v>
      </c>
      <c r="H7531" t="s">
        <v>3</v>
      </c>
      <c r="I7531">
        <v>0</v>
      </c>
      <c r="J7531">
        <v>160</v>
      </c>
      <c r="K7531">
        <v>0</v>
      </c>
      <c r="L7531" t="s">
        <v>73</v>
      </c>
      <c r="M7531" t="s">
        <v>67</v>
      </c>
      <c r="N7531" t="s">
        <v>57</v>
      </c>
    </row>
    <row r="7532" spans="1:14" x14ac:dyDescent="0.25">
      <c r="A7532">
        <v>331421</v>
      </c>
      <c r="B7532" t="s">
        <v>122</v>
      </c>
      <c r="C7532" t="s">
        <v>43</v>
      </c>
      <c r="D7532" s="8">
        <v>41336</v>
      </c>
      <c r="E7532" t="s">
        <v>83</v>
      </c>
      <c r="F7532">
        <v>2336</v>
      </c>
      <c r="G7532" t="s">
        <v>14</v>
      </c>
      <c r="H7532" t="s">
        <v>3</v>
      </c>
      <c r="I7532">
        <v>0</v>
      </c>
      <c r="J7532">
        <v>142</v>
      </c>
      <c r="K7532">
        <v>0</v>
      </c>
      <c r="L7532" t="s">
        <v>84</v>
      </c>
      <c r="M7532" t="s">
        <v>51</v>
      </c>
      <c r="N7532" t="s">
        <v>57</v>
      </c>
    </row>
    <row r="7533" spans="1:14" x14ac:dyDescent="0.25">
      <c r="A7533">
        <v>331424</v>
      </c>
      <c r="B7533" t="s">
        <v>523</v>
      </c>
      <c r="C7533" t="s">
        <v>43</v>
      </c>
      <c r="D7533" s="8">
        <v>41337</v>
      </c>
      <c r="E7533" t="s">
        <v>53</v>
      </c>
      <c r="F7533">
        <v>1627</v>
      </c>
      <c r="G7533" t="s">
        <v>98</v>
      </c>
      <c r="H7533" t="s">
        <v>2</v>
      </c>
      <c r="K7533">
        <v>2</v>
      </c>
      <c r="L7533" t="s">
        <v>64</v>
      </c>
      <c r="M7533" t="s">
        <v>56</v>
      </c>
      <c r="N7533" t="s">
        <v>57</v>
      </c>
    </row>
    <row r="7534" spans="1:14" x14ac:dyDescent="0.25">
      <c r="A7534">
        <v>331430</v>
      </c>
      <c r="B7534" t="s">
        <v>92</v>
      </c>
      <c r="C7534" t="s">
        <v>43</v>
      </c>
      <c r="D7534" s="8">
        <v>41337</v>
      </c>
      <c r="E7534" t="s">
        <v>83</v>
      </c>
      <c r="F7534">
        <v>2130</v>
      </c>
      <c r="G7534" t="s">
        <v>134</v>
      </c>
      <c r="H7534" t="s">
        <v>2</v>
      </c>
      <c r="I7534">
        <v>8000</v>
      </c>
      <c r="J7534">
        <v>250</v>
      </c>
      <c r="L7534" t="s">
        <v>45</v>
      </c>
      <c r="M7534" t="s">
        <v>56</v>
      </c>
      <c r="N7534" t="s">
        <v>57</v>
      </c>
    </row>
    <row r="7535" spans="1:14" x14ac:dyDescent="0.25">
      <c r="A7535">
        <v>331431</v>
      </c>
      <c r="B7535" t="s">
        <v>452</v>
      </c>
      <c r="C7535" t="s">
        <v>106</v>
      </c>
      <c r="D7535" s="8">
        <v>41337</v>
      </c>
      <c r="E7535" t="s">
        <v>53</v>
      </c>
      <c r="F7535">
        <v>1002</v>
      </c>
      <c r="G7535" t="s">
        <v>313</v>
      </c>
      <c r="H7535" t="s">
        <v>2</v>
      </c>
      <c r="I7535">
        <v>0</v>
      </c>
      <c r="K7535">
        <v>0</v>
      </c>
      <c r="L7535" t="s">
        <v>73</v>
      </c>
      <c r="M7535" t="s">
        <v>238</v>
      </c>
    </row>
    <row r="7536" spans="1:14" x14ac:dyDescent="0.25">
      <c r="A7536">
        <v>331433</v>
      </c>
      <c r="B7536" t="s">
        <v>42</v>
      </c>
      <c r="C7536" t="s">
        <v>43</v>
      </c>
      <c r="D7536" s="8">
        <v>41337</v>
      </c>
      <c r="E7536" t="s">
        <v>83</v>
      </c>
      <c r="F7536">
        <v>2040</v>
      </c>
      <c r="G7536" t="s">
        <v>6</v>
      </c>
      <c r="H7536" t="s">
        <v>2</v>
      </c>
      <c r="I7536">
        <v>2000</v>
      </c>
      <c r="J7536">
        <v>160</v>
      </c>
      <c r="K7536">
        <v>10</v>
      </c>
      <c r="L7536" t="s">
        <v>55</v>
      </c>
      <c r="M7536" t="s">
        <v>216</v>
      </c>
      <c r="N7536" t="s">
        <v>57</v>
      </c>
    </row>
    <row r="7537" spans="1:14" x14ac:dyDescent="0.25">
      <c r="A7537">
        <v>331436</v>
      </c>
      <c r="B7537" t="s">
        <v>92</v>
      </c>
      <c r="C7537" t="s">
        <v>43</v>
      </c>
      <c r="D7537" s="8">
        <v>41341</v>
      </c>
      <c r="E7537" t="s">
        <v>107</v>
      </c>
      <c r="F7537">
        <v>1848</v>
      </c>
      <c r="G7537" t="s">
        <v>119</v>
      </c>
      <c r="H7537" t="s">
        <v>3</v>
      </c>
      <c r="I7537">
        <v>0</v>
      </c>
      <c r="J7537">
        <v>140</v>
      </c>
      <c r="K7537">
        <v>0</v>
      </c>
      <c r="L7537" t="s">
        <v>73</v>
      </c>
      <c r="M7537" t="s">
        <v>56</v>
      </c>
      <c r="N7537" t="s">
        <v>57</v>
      </c>
    </row>
    <row r="7538" spans="1:14" x14ac:dyDescent="0.25">
      <c r="A7538">
        <v>331441</v>
      </c>
      <c r="B7538" t="s">
        <v>62</v>
      </c>
      <c r="C7538" t="s">
        <v>43</v>
      </c>
      <c r="D7538" s="8">
        <v>41341</v>
      </c>
      <c r="E7538" t="s">
        <v>53</v>
      </c>
      <c r="F7538">
        <v>755</v>
      </c>
      <c r="G7538" t="s">
        <v>12</v>
      </c>
      <c r="H7538" t="s">
        <v>3</v>
      </c>
      <c r="I7538">
        <v>50</v>
      </c>
      <c r="J7538">
        <v>200</v>
      </c>
      <c r="K7538">
        <v>0</v>
      </c>
      <c r="L7538" t="s">
        <v>64</v>
      </c>
      <c r="M7538" t="s">
        <v>81</v>
      </c>
      <c r="N7538" t="s">
        <v>57</v>
      </c>
    </row>
    <row r="7539" spans="1:14" x14ac:dyDescent="0.25">
      <c r="A7539">
        <v>331442</v>
      </c>
      <c r="B7539" t="s">
        <v>92</v>
      </c>
      <c r="C7539" t="s">
        <v>43</v>
      </c>
      <c r="D7539" s="8">
        <v>41341</v>
      </c>
      <c r="E7539" t="s">
        <v>53</v>
      </c>
      <c r="F7539">
        <v>1515</v>
      </c>
      <c r="G7539" t="s">
        <v>14</v>
      </c>
      <c r="H7539" t="s">
        <v>3</v>
      </c>
      <c r="I7539">
        <v>0</v>
      </c>
      <c r="K7539">
        <v>0</v>
      </c>
      <c r="L7539" t="s">
        <v>84</v>
      </c>
      <c r="M7539" t="s">
        <v>56</v>
      </c>
      <c r="N7539" t="s">
        <v>57</v>
      </c>
    </row>
    <row r="7540" spans="1:14" x14ac:dyDescent="0.25">
      <c r="A7540">
        <v>331451</v>
      </c>
      <c r="B7540" t="s">
        <v>512</v>
      </c>
      <c r="C7540" t="s">
        <v>43</v>
      </c>
      <c r="D7540" s="8">
        <v>41343</v>
      </c>
      <c r="E7540" t="s">
        <v>53</v>
      </c>
      <c r="F7540">
        <v>1202</v>
      </c>
      <c r="G7540" t="s">
        <v>117</v>
      </c>
      <c r="H7540" t="s">
        <v>2</v>
      </c>
      <c r="I7540">
        <v>0</v>
      </c>
      <c r="K7540">
        <v>0</v>
      </c>
      <c r="L7540" t="s">
        <v>73</v>
      </c>
      <c r="M7540" t="s">
        <v>173</v>
      </c>
      <c r="N7540" t="s">
        <v>57</v>
      </c>
    </row>
    <row r="7541" spans="1:14" x14ac:dyDescent="0.25">
      <c r="A7541">
        <v>331452</v>
      </c>
      <c r="B7541" t="s">
        <v>89</v>
      </c>
      <c r="C7541" t="s">
        <v>43</v>
      </c>
      <c r="D7541" s="8">
        <v>41343</v>
      </c>
      <c r="E7541" t="s">
        <v>53</v>
      </c>
      <c r="F7541">
        <v>900</v>
      </c>
      <c r="G7541" t="s">
        <v>14</v>
      </c>
      <c r="H7541" t="s">
        <v>3</v>
      </c>
      <c r="I7541">
        <v>2000</v>
      </c>
      <c r="J7541">
        <v>160</v>
      </c>
      <c r="K7541">
        <v>5</v>
      </c>
      <c r="L7541" t="s">
        <v>55</v>
      </c>
      <c r="M7541" t="s">
        <v>222</v>
      </c>
      <c r="N7541" t="s">
        <v>57</v>
      </c>
    </row>
    <row r="7542" spans="1:14" x14ac:dyDescent="0.25">
      <c r="A7542">
        <v>331458</v>
      </c>
      <c r="B7542" t="s">
        <v>63</v>
      </c>
      <c r="C7542" t="s">
        <v>43</v>
      </c>
      <c r="D7542" s="8">
        <v>41338</v>
      </c>
      <c r="E7542" t="s">
        <v>53</v>
      </c>
      <c r="F7542">
        <v>1605</v>
      </c>
      <c r="G7542" t="s">
        <v>6</v>
      </c>
      <c r="H7542" t="s">
        <v>2</v>
      </c>
      <c r="I7542">
        <v>0</v>
      </c>
      <c r="J7542">
        <v>100</v>
      </c>
      <c r="K7542">
        <v>0</v>
      </c>
      <c r="L7542" t="s">
        <v>73</v>
      </c>
      <c r="M7542" t="s">
        <v>56</v>
      </c>
      <c r="N7542" t="s">
        <v>57</v>
      </c>
    </row>
    <row r="7543" spans="1:14" x14ac:dyDescent="0.25">
      <c r="A7543">
        <v>331459</v>
      </c>
      <c r="B7543" t="s">
        <v>86</v>
      </c>
      <c r="C7543" t="s">
        <v>43</v>
      </c>
      <c r="D7543" s="8">
        <v>41338</v>
      </c>
      <c r="G7543" t="s">
        <v>8</v>
      </c>
      <c r="H7543" t="s">
        <v>2</v>
      </c>
      <c r="L7543" t="s">
        <v>64</v>
      </c>
      <c r="M7543" t="s">
        <v>448</v>
      </c>
    </row>
    <row r="7544" spans="1:14" x14ac:dyDescent="0.25">
      <c r="A7544">
        <v>331460</v>
      </c>
      <c r="B7544" t="s">
        <v>228</v>
      </c>
      <c r="D7544" s="8">
        <v>41338</v>
      </c>
      <c r="E7544" t="s">
        <v>53</v>
      </c>
      <c r="F7544">
        <v>1200</v>
      </c>
      <c r="G7544" t="s">
        <v>182</v>
      </c>
      <c r="H7544" t="s">
        <v>3</v>
      </c>
      <c r="L7544" t="s">
        <v>55</v>
      </c>
      <c r="M7544" t="s">
        <v>257</v>
      </c>
      <c r="N7544" t="s">
        <v>57</v>
      </c>
    </row>
    <row r="7545" spans="1:14" x14ac:dyDescent="0.25">
      <c r="A7545">
        <v>331461</v>
      </c>
      <c r="B7545" t="s">
        <v>62</v>
      </c>
      <c r="C7545" t="s">
        <v>43</v>
      </c>
      <c r="D7545" s="8">
        <v>41339</v>
      </c>
      <c r="E7545" t="s">
        <v>107</v>
      </c>
      <c r="F7545">
        <v>1854</v>
      </c>
      <c r="G7545" t="s">
        <v>100</v>
      </c>
      <c r="H7545" t="s">
        <v>3</v>
      </c>
      <c r="I7545">
        <v>0</v>
      </c>
      <c r="J7545">
        <v>100</v>
      </c>
      <c r="K7545">
        <v>0</v>
      </c>
      <c r="L7545" t="s">
        <v>73</v>
      </c>
      <c r="M7545" t="s">
        <v>51</v>
      </c>
      <c r="N7545" t="s">
        <v>57</v>
      </c>
    </row>
    <row r="7546" spans="1:14" x14ac:dyDescent="0.25">
      <c r="A7546">
        <v>331465</v>
      </c>
      <c r="B7546" t="s">
        <v>518</v>
      </c>
      <c r="C7546" t="s">
        <v>71</v>
      </c>
      <c r="D7546" s="8">
        <v>41339</v>
      </c>
      <c r="E7546" t="s">
        <v>53</v>
      </c>
      <c r="F7546">
        <v>1400</v>
      </c>
      <c r="G7546" t="s">
        <v>191</v>
      </c>
      <c r="H7546" t="s">
        <v>2</v>
      </c>
      <c r="I7546">
        <v>0</v>
      </c>
      <c r="J7546">
        <v>55</v>
      </c>
      <c r="K7546">
        <v>0</v>
      </c>
      <c r="L7546" t="s">
        <v>84</v>
      </c>
      <c r="M7546" t="s">
        <v>162</v>
      </c>
      <c r="N7546" t="s">
        <v>57</v>
      </c>
    </row>
    <row r="7547" spans="1:14" x14ac:dyDescent="0.25">
      <c r="A7547">
        <v>331470</v>
      </c>
      <c r="B7547" t="s">
        <v>92</v>
      </c>
      <c r="C7547" t="s">
        <v>43</v>
      </c>
      <c r="D7547" s="8">
        <v>41343</v>
      </c>
      <c r="G7547" t="s">
        <v>11</v>
      </c>
      <c r="H7547" t="s">
        <v>3</v>
      </c>
      <c r="I7547">
        <v>1750</v>
      </c>
      <c r="J7547">
        <v>200</v>
      </c>
      <c r="L7547" t="s">
        <v>64</v>
      </c>
      <c r="M7547" t="s">
        <v>308</v>
      </c>
      <c r="N7547" t="s">
        <v>57</v>
      </c>
    </row>
    <row r="7548" spans="1:14" x14ac:dyDescent="0.25">
      <c r="A7548">
        <v>331472</v>
      </c>
      <c r="B7548" t="s">
        <v>42</v>
      </c>
      <c r="C7548" t="s">
        <v>43</v>
      </c>
      <c r="D7548" s="8">
        <v>41343</v>
      </c>
      <c r="E7548" t="s">
        <v>53</v>
      </c>
      <c r="F7548">
        <v>1330</v>
      </c>
      <c r="G7548" t="s">
        <v>93</v>
      </c>
      <c r="H7548" t="s">
        <v>2</v>
      </c>
      <c r="I7548">
        <v>100</v>
      </c>
      <c r="J7548">
        <v>140</v>
      </c>
      <c r="L7548" t="s">
        <v>64</v>
      </c>
      <c r="M7548" t="s">
        <v>56</v>
      </c>
      <c r="N7548" t="s">
        <v>57</v>
      </c>
    </row>
    <row r="7549" spans="1:14" x14ac:dyDescent="0.25">
      <c r="A7549">
        <v>331481</v>
      </c>
      <c r="B7549" t="s">
        <v>48</v>
      </c>
      <c r="D7549" s="8">
        <v>41332</v>
      </c>
      <c r="G7549" t="s">
        <v>22</v>
      </c>
      <c r="H7549" t="s">
        <v>4</v>
      </c>
      <c r="K7549">
        <v>0</v>
      </c>
      <c r="M7549" t="s">
        <v>195</v>
      </c>
    </row>
    <row r="7550" spans="1:14" x14ac:dyDescent="0.25">
      <c r="A7550">
        <v>331483</v>
      </c>
      <c r="B7550" t="s">
        <v>167</v>
      </c>
      <c r="C7550" t="s">
        <v>43</v>
      </c>
      <c r="D7550" s="8">
        <v>41361</v>
      </c>
      <c r="E7550" t="s">
        <v>53</v>
      </c>
      <c r="F7550">
        <v>1407</v>
      </c>
      <c r="G7550" t="s">
        <v>201</v>
      </c>
      <c r="H7550" t="s">
        <v>3</v>
      </c>
      <c r="I7550">
        <v>0</v>
      </c>
      <c r="J7550">
        <v>100</v>
      </c>
      <c r="K7550">
        <v>0</v>
      </c>
      <c r="L7550" t="s">
        <v>84</v>
      </c>
      <c r="M7550" t="s">
        <v>188</v>
      </c>
      <c r="N7550" t="s">
        <v>57</v>
      </c>
    </row>
    <row r="7551" spans="1:14" x14ac:dyDescent="0.25">
      <c r="A7551">
        <v>331485</v>
      </c>
      <c r="B7551" t="s">
        <v>142</v>
      </c>
      <c r="C7551" t="s">
        <v>43</v>
      </c>
      <c r="D7551" s="8">
        <v>41339</v>
      </c>
      <c r="E7551" t="s">
        <v>53</v>
      </c>
      <c r="F7551">
        <v>900</v>
      </c>
      <c r="G7551" t="s">
        <v>139</v>
      </c>
      <c r="H7551" t="s">
        <v>2</v>
      </c>
      <c r="I7551">
        <v>0</v>
      </c>
      <c r="J7551">
        <v>110</v>
      </c>
      <c r="K7551">
        <v>0</v>
      </c>
      <c r="L7551" t="s">
        <v>84</v>
      </c>
      <c r="M7551" t="s">
        <v>90</v>
      </c>
      <c r="N7551" t="s">
        <v>57</v>
      </c>
    </row>
    <row r="7552" spans="1:14" x14ac:dyDescent="0.25">
      <c r="A7552">
        <v>331487</v>
      </c>
      <c r="B7552" t="s">
        <v>144</v>
      </c>
      <c r="C7552" t="s">
        <v>43</v>
      </c>
      <c r="D7552" s="8">
        <v>41340</v>
      </c>
      <c r="E7552" t="s">
        <v>53</v>
      </c>
      <c r="F7552">
        <v>1225</v>
      </c>
      <c r="G7552" t="s">
        <v>12</v>
      </c>
      <c r="H7552" t="s">
        <v>3</v>
      </c>
      <c r="I7552">
        <v>0</v>
      </c>
      <c r="J7552">
        <v>100</v>
      </c>
      <c r="K7552">
        <v>0</v>
      </c>
      <c r="L7552" t="s">
        <v>84</v>
      </c>
      <c r="M7552" t="s">
        <v>286</v>
      </c>
      <c r="N7552" t="s">
        <v>57</v>
      </c>
    </row>
    <row r="7553" spans="1:14" x14ac:dyDescent="0.25">
      <c r="A7553">
        <v>331489</v>
      </c>
      <c r="B7553" t="s">
        <v>42</v>
      </c>
      <c r="C7553" t="s">
        <v>43</v>
      </c>
      <c r="D7553" s="8">
        <v>41340</v>
      </c>
      <c r="E7553" t="s">
        <v>53</v>
      </c>
      <c r="F7553">
        <v>1659</v>
      </c>
      <c r="G7553" t="s">
        <v>22</v>
      </c>
      <c r="H7553" t="s">
        <v>4</v>
      </c>
      <c r="I7553">
        <v>0</v>
      </c>
      <c r="J7553">
        <v>130</v>
      </c>
      <c r="K7553">
        <v>0</v>
      </c>
      <c r="L7553" t="s">
        <v>73</v>
      </c>
      <c r="M7553" t="s">
        <v>46</v>
      </c>
      <c r="N7553" t="s">
        <v>57</v>
      </c>
    </row>
    <row r="7554" spans="1:14" x14ac:dyDescent="0.25">
      <c r="A7554">
        <v>331494</v>
      </c>
      <c r="B7554" t="s">
        <v>62</v>
      </c>
      <c r="C7554" t="s">
        <v>43</v>
      </c>
      <c r="D7554" s="8">
        <v>41359</v>
      </c>
      <c r="E7554" t="s">
        <v>83</v>
      </c>
      <c r="F7554">
        <v>25</v>
      </c>
      <c r="G7554" t="s">
        <v>7</v>
      </c>
      <c r="H7554" t="s">
        <v>2</v>
      </c>
      <c r="I7554">
        <v>100</v>
      </c>
      <c r="J7554">
        <v>130</v>
      </c>
      <c r="K7554">
        <v>0</v>
      </c>
      <c r="L7554" t="s">
        <v>55</v>
      </c>
      <c r="M7554" t="s">
        <v>99</v>
      </c>
      <c r="N7554" t="s">
        <v>57</v>
      </c>
    </row>
    <row r="7555" spans="1:14" x14ac:dyDescent="0.25">
      <c r="A7555">
        <v>331500</v>
      </c>
      <c r="B7555" t="s">
        <v>78</v>
      </c>
      <c r="C7555" t="s">
        <v>43</v>
      </c>
      <c r="D7555" s="8">
        <v>41344</v>
      </c>
      <c r="E7555" t="s">
        <v>53</v>
      </c>
      <c r="F7555">
        <v>820</v>
      </c>
      <c r="G7555" t="s">
        <v>7</v>
      </c>
      <c r="H7555" t="s">
        <v>2</v>
      </c>
      <c r="I7555">
        <v>0</v>
      </c>
      <c r="J7555">
        <v>120</v>
      </c>
      <c r="K7555">
        <v>0</v>
      </c>
      <c r="L7555" t="s">
        <v>84</v>
      </c>
      <c r="M7555" t="s">
        <v>50</v>
      </c>
      <c r="N7555" t="s">
        <v>57</v>
      </c>
    </row>
    <row r="7556" spans="1:14" x14ac:dyDescent="0.25">
      <c r="A7556">
        <v>331507</v>
      </c>
      <c r="B7556" t="s">
        <v>101</v>
      </c>
      <c r="C7556" t="s">
        <v>43</v>
      </c>
      <c r="D7556" s="8">
        <v>41352</v>
      </c>
      <c r="E7556" t="s">
        <v>53</v>
      </c>
      <c r="F7556">
        <v>1241</v>
      </c>
      <c r="G7556" t="s">
        <v>19</v>
      </c>
      <c r="H7556" t="s">
        <v>4</v>
      </c>
      <c r="I7556">
        <v>300</v>
      </c>
      <c r="J7556">
        <v>145</v>
      </c>
      <c r="K7556">
        <v>1</v>
      </c>
      <c r="L7556" t="s">
        <v>55</v>
      </c>
      <c r="M7556" t="s">
        <v>118</v>
      </c>
      <c r="N7556" t="s">
        <v>57</v>
      </c>
    </row>
    <row r="7557" spans="1:14" x14ac:dyDescent="0.25">
      <c r="A7557">
        <v>331509</v>
      </c>
      <c r="B7557" t="s">
        <v>48</v>
      </c>
      <c r="D7557" s="8">
        <v>41355</v>
      </c>
      <c r="G7557" t="s">
        <v>100</v>
      </c>
      <c r="H7557" t="s">
        <v>3</v>
      </c>
      <c r="K7557">
        <v>0</v>
      </c>
      <c r="M7557" t="s">
        <v>267</v>
      </c>
    </row>
    <row r="7558" spans="1:14" x14ac:dyDescent="0.25">
      <c r="A7558">
        <v>331519</v>
      </c>
      <c r="B7558" t="s">
        <v>264</v>
      </c>
      <c r="C7558" t="s">
        <v>71</v>
      </c>
      <c r="D7558" s="8">
        <v>41356</v>
      </c>
      <c r="E7558" t="s">
        <v>53</v>
      </c>
      <c r="F7558">
        <v>1200</v>
      </c>
      <c r="G7558" t="s">
        <v>415</v>
      </c>
      <c r="H7558" t="s">
        <v>3</v>
      </c>
      <c r="I7558">
        <v>1000</v>
      </c>
      <c r="J7558">
        <v>110</v>
      </c>
      <c r="L7558" t="s">
        <v>55</v>
      </c>
      <c r="M7558" t="s">
        <v>391</v>
      </c>
      <c r="N7558" t="s">
        <v>57</v>
      </c>
    </row>
    <row r="7559" spans="1:14" x14ac:dyDescent="0.25">
      <c r="A7559">
        <v>331520</v>
      </c>
      <c r="B7559" t="s">
        <v>408</v>
      </c>
      <c r="C7559" t="s">
        <v>71</v>
      </c>
      <c r="D7559" s="8">
        <v>41356</v>
      </c>
      <c r="E7559" t="s">
        <v>53</v>
      </c>
      <c r="F7559">
        <v>1130</v>
      </c>
      <c r="G7559" t="s">
        <v>507</v>
      </c>
      <c r="H7559" t="s">
        <v>3</v>
      </c>
      <c r="I7559">
        <v>900</v>
      </c>
      <c r="J7559">
        <v>90</v>
      </c>
      <c r="L7559" t="s">
        <v>55</v>
      </c>
      <c r="M7559" t="s">
        <v>132</v>
      </c>
      <c r="N7559" t="s">
        <v>57</v>
      </c>
    </row>
    <row r="7560" spans="1:14" x14ac:dyDescent="0.25">
      <c r="A7560">
        <v>331521</v>
      </c>
      <c r="B7560" t="s">
        <v>42</v>
      </c>
      <c r="C7560" t="s">
        <v>43</v>
      </c>
      <c r="D7560" s="8">
        <v>41356</v>
      </c>
      <c r="E7560" t="s">
        <v>83</v>
      </c>
      <c r="F7560">
        <v>7</v>
      </c>
      <c r="G7560" t="s">
        <v>22</v>
      </c>
      <c r="H7560" t="s">
        <v>4</v>
      </c>
      <c r="I7560">
        <v>0</v>
      </c>
      <c r="J7560">
        <v>140</v>
      </c>
      <c r="K7560">
        <v>0</v>
      </c>
      <c r="L7560" t="s">
        <v>84</v>
      </c>
      <c r="M7560" t="s">
        <v>46</v>
      </c>
      <c r="N7560" t="s">
        <v>57</v>
      </c>
    </row>
    <row r="7561" spans="1:14" x14ac:dyDescent="0.25">
      <c r="A7561">
        <v>331522</v>
      </c>
      <c r="B7561" t="s">
        <v>167</v>
      </c>
      <c r="C7561" t="s">
        <v>43</v>
      </c>
      <c r="D7561" s="8">
        <v>41357</v>
      </c>
      <c r="E7561" t="s">
        <v>53</v>
      </c>
      <c r="F7561">
        <v>727</v>
      </c>
      <c r="G7561" t="s">
        <v>9</v>
      </c>
      <c r="H7561" t="s">
        <v>2</v>
      </c>
      <c r="I7561">
        <v>0</v>
      </c>
      <c r="K7561">
        <v>0</v>
      </c>
      <c r="L7561" t="s">
        <v>73</v>
      </c>
      <c r="M7561" t="s">
        <v>137</v>
      </c>
      <c r="N7561" t="s">
        <v>57</v>
      </c>
    </row>
    <row r="7562" spans="1:14" x14ac:dyDescent="0.25">
      <c r="A7562">
        <v>331525</v>
      </c>
      <c r="B7562" t="s">
        <v>220</v>
      </c>
      <c r="C7562" t="s">
        <v>43</v>
      </c>
      <c r="D7562" s="8">
        <v>41358</v>
      </c>
      <c r="E7562" t="s">
        <v>53</v>
      </c>
      <c r="F7562">
        <v>1037</v>
      </c>
      <c r="G7562" t="s">
        <v>15</v>
      </c>
      <c r="H7562" t="s">
        <v>3</v>
      </c>
      <c r="I7562">
        <v>0</v>
      </c>
      <c r="K7562">
        <v>0</v>
      </c>
      <c r="L7562" t="s">
        <v>73</v>
      </c>
      <c r="M7562" t="s">
        <v>50</v>
      </c>
      <c r="N7562" t="s">
        <v>57</v>
      </c>
    </row>
    <row r="7563" spans="1:14" x14ac:dyDescent="0.25">
      <c r="A7563">
        <v>331526</v>
      </c>
      <c r="B7563" t="s">
        <v>78</v>
      </c>
      <c r="C7563" t="s">
        <v>43</v>
      </c>
      <c r="D7563" s="8">
        <v>41359</v>
      </c>
      <c r="E7563" t="s">
        <v>83</v>
      </c>
      <c r="F7563">
        <v>2005</v>
      </c>
      <c r="G7563" t="s">
        <v>6</v>
      </c>
      <c r="H7563" t="s">
        <v>2</v>
      </c>
      <c r="I7563">
        <v>300</v>
      </c>
      <c r="J7563">
        <v>150</v>
      </c>
      <c r="L7563" t="s">
        <v>55</v>
      </c>
      <c r="M7563" t="s">
        <v>184</v>
      </c>
      <c r="N7563" t="s">
        <v>57</v>
      </c>
    </row>
    <row r="7564" spans="1:14" x14ac:dyDescent="0.25">
      <c r="A7564">
        <v>331528</v>
      </c>
      <c r="B7564" t="s">
        <v>78</v>
      </c>
      <c r="C7564" t="s">
        <v>43</v>
      </c>
      <c r="D7564" s="8">
        <v>41360</v>
      </c>
      <c r="E7564" t="s">
        <v>53</v>
      </c>
      <c r="F7564">
        <v>1147</v>
      </c>
      <c r="G7564" t="s">
        <v>14</v>
      </c>
      <c r="H7564" t="s">
        <v>3</v>
      </c>
      <c r="I7564">
        <v>700</v>
      </c>
      <c r="J7564">
        <v>156</v>
      </c>
      <c r="K7564">
        <v>3</v>
      </c>
      <c r="L7564" t="s">
        <v>55</v>
      </c>
      <c r="M7564" t="s">
        <v>132</v>
      </c>
      <c r="N7564" t="s">
        <v>57</v>
      </c>
    </row>
    <row r="7565" spans="1:14" x14ac:dyDescent="0.25">
      <c r="A7565">
        <v>331531</v>
      </c>
      <c r="B7565" t="s">
        <v>120</v>
      </c>
      <c r="C7565" t="s">
        <v>43</v>
      </c>
      <c r="D7565" s="8">
        <v>41361</v>
      </c>
      <c r="E7565" t="s">
        <v>83</v>
      </c>
      <c r="F7565">
        <v>2230</v>
      </c>
      <c r="G7565" t="s">
        <v>134</v>
      </c>
      <c r="H7565" t="s">
        <v>2</v>
      </c>
      <c r="I7565">
        <v>8000</v>
      </c>
      <c r="L7565" t="s">
        <v>45</v>
      </c>
      <c r="M7565" t="s">
        <v>238</v>
      </c>
      <c r="N7565" t="s">
        <v>57</v>
      </c>
    </row>
    <row r="7566" spans="1:14" x14ac:dyDescent="0.25">
      <c r="A7566">
        <v>331532</v>
      </c>
      <c r="B7566" t="s">
        <v>42</v>
      </c>
      <c r="C7566" t="s">
        <v>43</v>
      </c>
      <c r="D7566" s="8">
        <v>41361</v>
      </c>
      <c r="E7566" t="s">
        <v>53</v>
      </c>
      <c r="F7566">
        <v>1128</v>
      </c>
      <c r="G7566" t="s">
        <v>134</v>
      </c>
      <c r="H7566" t="s">
        <v>2</v>
      </c>
      <c r="I7566">
        <v>100</v>
      </c>
      <c r="J7566">
        <v>170</v>
      </c>
      <c r="K7566">
        <v>0</v>
      </c>
      <c r="L7566" t="s">
        <v>64</v>
      </c>
      <c r="M7566" t="s">
        <v>50</v>
      </c>
      <c r="N7566" t="s">
        <v>57</v>
      </c>
    </row>
    <row r="7567" spans="1:14" x14ac:dyDescent="0.25">
      <c r="A7567">
        <v>331537</v>
      </c>
      <c r="B7567" t="s">
        <v>63</v>
      </c>
      <c r="C7567" t="s">
        <v>43</v>
      </c>
      <c r="D7567" s="8">
        <v>41363</v>
      </c>
      <c r="E7567" t="s">
        <v>53</v>
      </c>
      <c r="F7567">
        <v>745</v>
      </c>
      <c r="G7567" t="s">
        <v>6</v>
      </c>
      <c r="H7567" t="s">
        <v>2</v>
      </c>
      <c r="I7567">
        <v>300</v>
      </c>
      <c r="J7567">
        <v>140</v>
      </c>
      <c r="L7567" t="s">
        <v>55</v>
      </c>
      <c r="M7567" t="s">
        <v>46</v>
      </c>
      <c r="N7567" t="s">
        <v>57</v>
      </c>
    </row>
    <row r="7568" spans="1:14" x14ac:dyDescent="0.25">
      <c r="A7568">
        <v>331538</v>
      </c>
      <c r="B7568" t="s">
        <v>63</v>
      </c>
      <c r="C7568" t="s">
        <v>43</v>
      </c>
      <c r="D7568" s="8">
        <v>41363</v>
      </c>
      <c r="E7568" t="s">
        <v>53</v>
      </c>
      <c r="F7568">
        <v>848</v>
      </c>
      <c r="G7568" t="s">
        <v>6</v>
      </c>
      <c r="H7568" t="s">
        <v>2</v>
      </c>
      <c r="I7568">
        <v>50</v>
      </c>
      <c r="J7568">
        <v>150</v>
      </c>
      <c r="K7568">
        <v>0</v>
      </c>
      <c r="L7568" t="s">
        <v>64</v>
      </c>
      <c r="M7568" t="s">
        <v>56</v>
      </c>
      <c r="N7568" t="s">
        <v>57</v>
      </c>
    </row>
    <row r="7569" spans="1:14" x14ac:dyDescent="0.25">
      <c r="A7569">
        <v>331540</v>
      </c>
      <c r="B7569" t="s">
        <v>146</v>
      </c>
      <c r="C7569" t="s">
        <v>43</v>
      </c>
      <c r="D7569" s="8">
        <v>41363</v>
      </c>
      <c r="E7569" t="s">
        <v>53</v>
      </c>
      <c r="F7569">
        <v>1445</v>
      </c>
      <c r="G7569" t="s">
        <v>22</v>
      </c>
      <c r="H7569" t="s">
        <v>4</v>
      </c>
      <c r="I7569">
        <v>4000</v>
      </c>
      <c r="J7569">
        <v>240</v>
      </c>
      <c r="K7569">
        <v>18</v>
      </c>
      <c r="L7569" t="s">
        <v>55</v>
      </c>
      <c r="M7569" t="s">
        <v>132</v>
      </c>
      <c r="N7569" t="s">
        <v>57</v>
      </c>
    </row>
    <row r="7570" spans="1:14" x14ac:dyDescent="0.25">
      <c r="A7570">
        <v>331543</v>
      </c>
      <c r="B7570" t="s">
        <v>62</v>
      </c>
      <c r="C7570" t="s">
        <v>43</v>
      </c>
      <c r="D7570" s="8">
        <v>41336</v>
      </c>
      <c r="E7570" t="s">
        <v>53</v>
      </c>
      <c r="F7570">
        <v>1043</v>
      </c>
      <c r="G7570" t="s">
        <v>93</v>
      </c>
      <c r="H7570" t="s">
        <v>2</v>
      </c>
      <c r="I7570">
        <v>0</v>
      </c>
      <c r="K7570">
        <v>0</v>
      </c>
      <c r="L7570" t="s">
        <v>84</v>
      </c>
      <c r="M7570" t="s">
        <v>118</v>
      </c>
      <c r="N7570" t="s">
        <v>57</v>
      </c>
    </row>
    <row r="7571" spans="1:14" x14ac:dyDescent="0.25">
      <c r="A7571">
        <v>331550</v>
      </c>
      <c r="B7571" t="s">
        <v>48</v>
      </c>
      <c r="D7571" s="8">
        <v>41357</v>
      </c>
      <c r="G7571" t="s">
        <v>19</v>
      </c>
      <c r="H7571" t="s">
        <v>4</v>
      </c>
      <c r="K7571">
        <v>0</v>
      </c>
      <c r="M7571" t="s">
        <v>51</v>
      </c>
    </row>
    <row r="7572" spans="1:14" x14ac:dyDescent="0.25">
      <c r="A7572">
        <v>331553</v>
      </c>
      <c r="B7572" t="s">
        <v>127</v>
      </c>
      <c r="C7572" t="s">
        <v>71</v>
      </c>
      <c r="D7572" s="8">
        <v>41334</v>
      </c>
      <c r="E7572" t="s">
        <v>53</v>
      </c>
      <c r="F7572">
        <v>1226</v>
      </c>
      <c r="G7572" t="s">
        <v>313</v>
      </c>
      <c r="H7572" t="s">
        <v>2</v>
      </c>
      <c r="I7572">
        <v>0</v>
      </c>
      <c r="K7572">
        <v>0</v>
      </c>
      <c r="L7572" t="s">
        <v>73</v>
      </c>
      <c r="M7572" t="s">
        <v>46</v>
      </c>
    </row>
    <row r="7573" spans="1:14" x14ac:dyDescent="0.25">
      <c r="A7573">
        <v>331554</v>
      </c>
      <c r="B7573" t="s">
        <v>95</v>
      </c>
      <c r="C7573" t="s">
        <v>43</v>
      </c>
      <c r="D7573" s="8">
        <v>41334</v>
      </c>
      <c r="E7573" t="s">
        <v>53</v>
      </c>
      <c r="F7573">
        <v>810</v>
      </c>
      <c r="G7573" t="s">
        <v>19</v>
      </c>
      <c r="H7573" t="s">
        <v>4</v>
      </c>
      <c r="I7573">
        <v>10</v>
      </c>
      <c r="J7573">
        <v>135</v>
      </c>
      <c r="K7573">
        <v>0</v>
      </c>
      <c r="L7573" t="s">
        <v>55</v>
      </c>
      <c r="M7573" t="s">
        <v>56</v>
      </c>
      <c r="N7573" t="s">
        <v>57</v>
      </c>
    </row>
    <row r="7574" spans="1:14" x14ac:dyDescent="0.25">
      <c r="A7574">
        <v>331555</v>
      </c>
      <c r="B7574" t="s">
        <v>86</v>
      </c>
      <c r="C7574" t="s">
        <v>43</v>
      </c>
      <c r="D7574" s="8">
        <v>41334</v>
      </c>
      <c r="E7574" t="s">
        <v>53</v>
      </c>
      <c r="F7574">
        <v>1145</v>
      </c>
      <c r="G7574" t="s">
        <v>13</v>
      </c>
      <c r="H7574" t="s">
        <v>3</v>
      </c>
      <c r="I7574">
        <v>0</v>
      </c>
      <c r="K7574">
        <v>0</v>
      </c>
      <c r="L7574" t="s">
        <v>84</v>
      </c>
      <c r="M7574" t="s">
        <v>90</v>
      </c>
      <c r="N7574" t="s">
        <v>57</v>
      </c>
    </row>
    <row r="7575" spans="1:14" x14ac:dyDescent="0.25">
      <c r="A7575">
        <v>331563</v>
      </c>
      <c r="B7575" t="s">
        <v>105</v>
      </c>
      <c r="C7575" t="s">
        <v>106</v>
      </c>
      <c r="D7575" s="8">
        <v>41335</v>
      </c>
      <c r="E7575" t="s">
        <v>83</v>
      </c>
      <c r="F7575">
        <v>1950</v>
      </c>
      <c r="G7575" t="s">
        <v>6</v>
      </c>
      <c r="H7575" t="s">
        <v>2</v>
      </c>
      <c r="I7575">
        <v>500</v>
      </c>
      <c r="J7575">
        <v>130</v>
      </c>
      <c r="L7575" t="s">
        <v>55</v>
      </c>
      <c r="M7575" t="s">
        <v>113</v>
      </c>
      <c r="N7575" t="s">
        <v>57</v>
      </c>
    </row>
    <row r="7576" spans="1:14" x14ac:dyDescent="0.25">
      <c r="A7576">
        <v>331570</v>
      </c>
      <c r="B7576" t="s">
        <v>42</v>
      </c>
      <c r="C7576" t="s">
        <v>43</v>
      </c>
      <c r="D7576" s="8">
        <v>41336</v>
      </c>
      <c r="E7576" t="s">
        <v>107</v>
      </c>
      <c r="F7576">
        <v>1800</v>
      </c>
      <c r="G7576" t="s">
        <v>22</v>
      </c>
      <c r="H7576" t="s">
        <v>4</v>
      </c>
      <c r="I7576">
        <v>30</v>
      </c>
      <c r="J7576">
        <v>160</v>
      </c>
      <c r="K7576">
        <v>0</v>
      </c>
      <c r="L7576" t="s">
        <v>64</v>
      </c>
      <c r="M7576" t="s">
        <v>233</v>
      </c>
      <c r="N7576" t="s">
        <v>57</v>
      </c>
    </row>
    <row r="7577" spans="1:14" x14ac:dyDescent="0.25">
      <c r="A7577">
        <v>331581</v>
      </c>
      <c r="B7577" t="s">
        <v>48</v>
      </c>
      <c r="D7577" s="8">
        <v>41355</v>
      </c>
      <c r="G7577" t="s">
        <v>19</v>
      </c>
      <c r="H7577" t="s">
        <v>4</v>
      </c>
      <c r="K7577">
        <v>0</v>
      </c>
      <c r="M7577" t="s">
        <v>136</v>
      </c>
    </row>
    <row r="7578" spans="1:14" x14ac:dyDescent="0.25">
      <c r="A7578">
        <v>331587</v>
      </c>
      <c r="B7578" t="s">
        <v>48</v>
      </c>
      <c r="D7578" s="8">
        <v>41358</v>
      </c>
      <c r="G7578" t="s">
        <v>9</v>
      </c>
      <c r="H7578" t="s">
        <v>2</v>
      </c>
      <c r="K7578">
        <v>0</v>
      </c>
      <c r="M7578" t="s">
        <v>216</v>
      </c>
    </row>
    <row r="7579" spans="1:14" x14ac:dyDescent="0.25">
      <c r="A7579">
        <v>331588</v>
      </c>
      <c r="B7579" t="s">
        <v>48</v>
      </c>
      <c r="D7579" s="8">
        <v>41359</v>
      </c>
      <c r="G7579" t="s">
        <v>354</v>
      </c>
      <c r="H7579" t="s">
        <v>3</v>
      </c>
      <c r="K7579">
        <v>0</v>
      </c>
      <c r="M7579" t="s">
        <v>308</v>
      </c>
    </row>
    <row r="7580" spans="1:14" x14ac:dyDescent="0.25">
      <c r="A7580">
        <v>331591</v>
      </c>
      <c r="B7580" t="s">
        <v>48</v>
      </c>
      <c r="D7580" s="8">
        <v>41361</v>
      </c>
      <c r="G7580" t="s">
        <v>6</v>
      </c>
      <c r="H7580" t="s">
        <v>2</v>
      </c>
      <c r="K7580">
        <v>0</v>
      </c>
      <c r="M7580" t="s">
        <v>520</v>
      </c>
    </row>
    <row r="7581" spans="1:14" x14ac:dyDescent="0.25">
      <c r="A7581">
        <v>331596</v>
      </c>
      <c r="B7581" t="s">
        <v>48</v>
      </c>
      <c r="D7581" s="8">
        <v>41364</v>
      </c>
      <c r="G7581" t="s">
        <v>20</v>
      </c>
      <c r="H7581" t="s">
        <v>4</v>
      </c>
      <c r="K7581">
        <v>0</v>
      </c>
      <c r="M7581" t="s">
        <v>318</v>
      </c>
    </row>
    <row r="7582" spans="1:14" x14ac:dyDescent="0.25">
      <c r="A7582">
        <v>331599</v>
      </c>
      <c r="B7582" t="s">
        <v>48</v>
      </c>
      <c r="D7582" s="8">
        <v>41364</v>
      </c>
      <c r="G7582" t="s">
        <v>22</v>
      </c>
      <c r="H7582" t="s">
        <v>4</v>
      </c>
      <c r="K7582">
        <v>0</v>
      </c>
      <c r="M7582" t="s">
        <v>60</v>
      </c>
    </row>
    <row r="7583" spans="1:14" x14ac:dyDescent="0.25">
      <c r="A7583">
        <v>331600</v>
      </c>
      <c r="B7583" t="s">
        <v>48</v>
      </c>
      <c r="D7583" s="8">
        <v>41364</v>
      </c>
      <c r="G7583" t="s">
        <v>135</v>
      </c>
      <c r="H7583" t="s">
        <v>3</v>
      </c>
      <c r="K7583">
        <v>0</v>
      </c>
      <c r="M7583" t="s">
        <v>231</v>
      </c>
    </row>
    <row r="7584" spans="1:14" x14ac:dyDescent="0.25">
      <c r="A7584">
        <v>331613</v>
      </c>
      <c r="B7584" t="s">
        <v>48</v>
      </c>
      <c r="D7584" s="8">
        <v>41351</v>
      </c>
      <c r="G7584" t="s">
        <v>289</v>
      </c>
      <c r="H7584" t="s">
        <v>3</v>
      </c>
      <c r="K7584">
        <v>0</v>
      </c>
      <c r="M7584" t="s">
        <v>51</v>
      </c>
    </row>
    <row r="7585" spans="1:14" x14ac:dyDescent="0.25">
      <c r="A7585">
        <v>331617</v>
      </c>
      <c r="B7585" t="s">
        <v>349</v>
      </c>
      <c r="C7585" t="s">
        <v>43</v>
      </c>
      <c r="D7585" s="8">
        <v>41357</v>
      </c>
      <c r="E7585" t="s">
        <v>53</v>
      </c>
      <c r="F7585">
        <v>1030</v>
      </c>
      <c r="G7585" t="s">
        <v>161</v>
      </c>
      <c r="H7585" t="s">
        <v>4</v>
      </c>
      <c r="I7585">
        <v>100</v>
      </c>
      <c r="J7585">
        <v>130</v>
      </c>
      <c r="L7585" t="s">
        <v>55</v>
      </c>
      <c r="M7585" t="s">
        <v>516</v>
      </c>
      <c r="N7585" t="s">
        <v>57</v>
      </c>
    </row>
    <row r="7586" spans="1:14" x14ac:dyDescent="0.25">
      <c r="A7586">
        <v>331620</v>
      </c>
      <c r="B7586" t="s">
        <v>42</v>
      </c>
      <c r="C7586" t="s">
        <v>43</v>
      </c>
      <c r="D7586" s="8">
        <v>41346</v>
      </c>
      <c r="E7586" t="s">
        <v>83</v>
      </c>
      <c r="F7586">
        <v>2230</v>
      </c>
      <c r="G7586" t="s">
        <v>6</v>
      </c>
      <c r="H7586" t="s">
        <v>2</v>
      </c>
      <c r="L7586" t="s">
        <v>55</v>
      </c>
      <c r="M7586" t="s">
        <v>184</v>
      </c>
      <c r="N7586" t="s">
        <v>57</v>
      </c>
    </row>
    <row r="7587" spans="1:14" x14ac:dyDescent="0.25">
      <c r="A7587">
        <v>331621</v>
      </c>
      <c r="B7587" t="s">
        <v>266</v>
      </c>
      <c r="C7587" t="s">
        <v>43</v>
      </c>
      <c r="D7587" s="8">
        <v>41358</v>
      </c>
      <c r="E7587" t="s">
        <v>53</v>
      </c>
      <c r="F7587">
        <v>1420</v>
      </c>
      <c r="G7587" t="s">
        <v>406</v>
      </c>
      <c r="H7587" t="s">
        <v>3</v>
      </c>
      <c r="I7587">
        <v>1500</v>
      </c>
      <c r="J7587">
        <v>190</v>
      </c>
      <c r="K7587">
        <v>5</v>
      </c>
      <c r="L7587" t="s">
        <v>64</v>
      </c>
      <c r="M7587" t="s">
        <v>132</v>
      </c>
      <c r="N7587" t="s">
        <v>57</v>
      </c>
    </row>
    <row r="7588" spans="1:14" x14ac:dyDescent="0.25">
      <c r="A7588">
        <v>331623</v>
      </c>
      <c r="B7588" t="s">
        <v>78</v>
      </c>
      <c r="C7588" t="s">
        <v>43</v>
      </c>
      <c r="D7588" s="8">
        <v>41358</v>
      </c>
      <c r="E7588" t="s">
        <v>53</v>
      </c>
      <c r="F7588">
        <v>1645</v>
      </c>
      <c r="G7588" t="s">
        <v>102</v>
      </c>
      <c r="H7588" t="s">
        <v>2</v>
      </c>
      <c r="I7588">
        <v>400</v>
      </c>
      <c r="J7588">
        <v>150</v>
      </c>
      <c r="K7588">
        <v>2</v>
      </c>
      <c r="L7588" t="s">
        <v>55</v>
      </c>
      <c r="M7588" t="s">
        <v>74</v>
      </c>
      <c r="N7588" t="s">
        <v>57</v>
      </c>
    </row>
    <row r="7589" spans="1:14" x14ac:dyDescent="0.25">
      <c r="A7589">
        <v>331626</v>
      </c>
      <c r="B7589" t="s">
        <v>42</v>
      </c>
      <c r="C7589" t="s">
        <v>43</v>
      </c>
      <c r="D7589" s="8">
        <v>41358</v>
      </c>
      <c r="E7589" t="s">
        <v>83</v>
      </c>
      <c r="F7589">
        <v>2045</v>
      </c>
      <c r="G7589" t="s">
        <v>22</v>
      </c>
      <c r="H7589" t="s">
        <v>4</v>
      </c>
      <c r="I7589">
        <v>200</v>
      </c>
      <c r="J7589">
        <v>135</v>
      </c>
      <c r="L7589" t="s">
        <v>55</v>
      </c>
      <c r="M7589" t="s">
        <v>56</v>
      </c>
      <c r="N7589" t="s">
        <v>57</v>
      </c>
    </row>
    <row r="7590" spans="1:14" x14ac:dyDescent="0.25">
      <c r="A7590">
        <v>331627</v>
      </c>
      <c r="B7590" t="s">
        <v>42</v>
      </c>
      <c r="C7590" t="s">
        <v>43</v>
      </c>
      <c r="D7590" s="8">
        <v>41358</v>
      </c>
      <c r="E7590" t="s">
        <v>53</v>
      </c>
      <c r="F7590">
        <v>850</v>
      </c>
      <c r="G7590" t="s">
        <v>6</v>
      </c>
      <c r="H7590" t="s">
        <v>2</v>
      </c>
      <c r="I7590">
        <v>1000</v>
      </c>
      <c r="J7590">
        <v>160</v>
      </c>
      <c r="K7590">
        <v>1</v>
      </c>
      <c r="L7590" t="s">
        <v>64</v>
      </c>
      <c r="M7590" t="s">
        <v>126</v>
      </c>
    </row>
    <row r="7591" spans="1:14" x14ac:dyDescent="0.25">
      <c r="A7591">
        <v>331632</v>
      </c>
      <c r="B7591" t="s">
        <v>144</v>
      </c>
      <c r="C7591" t="s">
        <v>43</v>
      </c>
      <c r="D7591" s="8">
        <v>41346</v>
      </c>
      <c r="E7591" t="s">
        <v>53</v>
      </c>
      <c r="F7591">
        <v>1500</v>
      </c>
      <c r="G7591" t="s">
        <v>14</v>
      </c>
      <c r="H7591" t="s">
        <v>3</v>
      </c>
      <c r="I7591">
        <v>400</v>
      </c>
      <c r="J7591">
        <v>135</v>
      </c>
      <c r="K7591">
        <v>1</v>
      </c>
      <c r="L7591" t="s">
        <v>55</v>
      </c>
      <c r="M7591" t="s">
        <v>56</v>
      </c>
      <c r="N7591" t="s">
        <v>57</v>
      </c>
    </row>
    <row r="7592" spans="1:14" x14ac:dyDescent="0.25">
      <c r="A7592">
        <v>331633</v>
      </c>
      <c r="B7592" t="s">
        <v>42</v>
      </c>
      <c r="C7592" t="s">
        <v>43</v>
      </c>
      <c r="D7592" s="8">
        <v>41346</v>
      </c>
      <c r="E7592" t="s">
        <v>53</v>
      </c>
      <c r="F7592">
        <v>1620</v>
      </c>
      <c r="G7592" t="s">
        <v>13</v>
      </c>
      <c r="H7592" t="s">
        <v>3</v>
      </c>
      <c r="I7592">
        <v>1300</v>
      </c>
      <c r="J7592">
        <v>140</v>
      </c>
      <c r="L7592" t="s">
        <v>55</v>
      </c>
      <c r="M7592" t="s">
        <v>132</v>
      </c>
      <c r="N7592" t="s">
        <v>57</v>
      </c>
    </row>
    <row r="7593" spans="1:14" x14ac:dyDescent="0.25">
      <c r="A7593">
        <v>331636</v>
      </c>
      <c r="B7593" t="s">
        <v>167</v>
      </c>
      <c r="C7593" t="s">
        <v>43</v>
      </c>
      <c r="D7593" s="8">
        <v>41347</v>
      </c>
      <c r="E7593" t="s">
        <v>53</v>
      </c>
      <c r="F7593">
        <v>815</v>
      </c>
      <c r="G7593" t="s">
        <v>94</v>
      </c>
      <c r="H7593" t="s">
        <v>3</v>
      </c>
      <c r="I7593">
        <v>0</v>
      </c>
      <c r="J7593">
        <v>150</v>
      </c>
      <c r="K7593">
        <v>0</v>
      </c>
      <c r="L7593" t="s">
        <v>73</v>
      </c>
      <c r="M7593" t="s">
        <v>132</v>
      </c>
      <c r="N7593" t="s">
        <v>57</v>
      </c>
    </row>
    <row r="7594" spans="1:14" x14ac:dyDescent="0.25">
      <c r="A7594">
        <v>331640</v>
      </c>
      <c r="B7594" t="s">
        <v>92</v>
      </c>
      <c r="C7594" t="s">
        <v>43</v>
      </c>
      <c r="D7594" s="8">
        <v>41347</v>
      </c>
      <c r="E7594" t="s">
        <v>53</v>
      </c>
      <c r="F7594">
        <v>955</v>
      </c>
      <c r="G7594" t="s">
        <v>117</v>
      </c>
      <c r="H7594" t="s">
        <v>2</v>
      </c>
      <c r="K7594">
        <v>0</v>
      </c>
      <c r="L7594" t="s">
        <v>64</v>
      </c>
      <c r="M7594" t="s">
        <v>173</v>
      </c>
      <c r="N7594" t="s">
        <v>57</v>
      </c>
    </row>
    <row r="7595" spans="1:14" x14ac:dyDescent="0.25">
      <c r="A7595">
        <v>331645</v>
      </c>
      <c r="B7595" t="s">
        <v>220</v>
      </c>
      <c r="C7595" t="s">
        <v>43</v>
      </c>
      <c r="D7595" s="8">
        <v>41348</v>
      </c>
      <c r="E7595" t="s">
        <v>53</v>
      </c>
      <c r="F7595">
        <v>753</v>
      </c>
      <c r="G7595" t="s">
        <v>19</v>
      </c>
      <c r="H7595" t="s">
        <v>4</v>
      </c>
      <c r="I7595">
        <v>0</v>
      </c>
      <c r="J7595">
        <v>100</v>
      </c>
      <c r="K7595">
        <v>0</v>
      </c>
      <c r="L7595" t="s">
        <v>84</v>
      </c>
      <c r="M7595" t="s">
        <v>238</v>
      </c>
      <c r="N7595" t="s">
        <v>57</v>
      </c>
    </row>
    <row r="7596" spans="1:14" x14ac:dyDescent="0.25">
      <c r="A7596">
        <v>331646</v>
      </c>
      <c r="B7596" t="s">
        <v>62</v>
      </c>
      <c r="C7596" t="s">
        <v>43</v>
      </c>
      <c r="D7596" s="8">
        <v>41348</v>
      </c>
      <c r="E7596" t="s">
        <v>53</v>
      </c>
      <c r="F7596">
        <v>1844</v>
      </c>
      <c r="G7596" t="s">
        <v>11</v>
      </c>
      <c r="H7596" t="s">
        <v>3</v>
      </c>
      <c r="I7596">
        <v>0</v>
      </c>
      <c r="J7596">
        <v>130</v>
      </c>
      <c r="K7596">
        <v>0</v>
      </c>
      <c r="L7596" t="s">
        <v>84</v>
      </c>
      <c r="M7596" t="s">
        <v>56</v>
      </c>
      <c r="N7596" t="s">
        <v>57</v>
      </c>
    </row>
    <row r="7597" spans="1:14" x14ac:dyDescent="0.25">
      <c r="A7597">
        <v>331654</v>
      </c>
      <c r="B7597" t="s">
        <v>230</v>
      </c>
      <c r="C7597" t="s">
        <v>71</v>
      </c>
      <c r="D7597" s="8">
        <v>41349</v>
      </c>
      <c r="E7597" t="s">
        <v>53</v>
      </c>
      <c r="F7597">
        <v>1430</v>
      </c>
      <c r="G7597" t="s">
        <v>454</v>
      </c>
      <c r="H7597" t="s">
        <v>2</v>
      </c>
      <c r="I7597">
        <v>1500</v>
      </c>
      <c r="J7597">
        <v>115</v>
      </c>
      <c r="L7597" t="s">
        <v>55</v>
      </c>
      <c r="M7597" t="s">
        <v>56</v>
      </c>
      <c r="N7597" t="s">
        <v>57</v>
      </c>
    </row>
    <row r="7598" spans="1:14" x14ac:dyDescent="0.25">
      <c r="A7598">
        <v>331655</v>
      </c>
      <c r="B7598" t="s">
        <v>42</v>
      </c>
      <c r="C7598" t="s">
        <v>43</v>
      </c>
      <c r="D7598" s="8">
        <v>41349</v>
      </c>
      <c r="E7598" t="s">
        <v>53</v>
      </c>
      <c r="F7598">
        <v>1600</v>
      </c>
      <c r="G7598" t="s">
        <v>23</v>
      </c>
      <c r="H7598" t="s">
        <v>4</v>
      </c>
      <c r="I7598">
        <v>3000</v>
      </c>
      <c r="J7598">
        <v>180</v>
      </c>
      <c r="L7598" t="s">
        <v>55</v>
      </c>
      <c r="M7598" t="s">
        <v>56</v>
      </c>
      <c r="N7598" t="s">
        <v>57</v>
      </c>
    </row>
    <row r="7599" spans="1:14" x14ac:dyDescent="0.25">
      <c r="A7599">
        <v>331656</v>
      </c>
      <c r="B7599" t="s">
        <v>92</v>
      </c>
      <c r="C7599" t="s">
        <v>43</v>
      </c>
      <c r="D7599" s="8">
        <v>41349</v>
      </c>
      <c r="E7599" t="s">
        <v>53</v>
      </c>
      <c r="F7599">
        <v>1049</v>
      </c>
      <c r="G7599" t="s">
        <v>8</v>
      </c>
      <c r="H7599" t="s">
        <v>2</v>
      </c>
      <c r="I7599">
        <v>500</v>
      </c>
      <c r="L7599" t="s">
        <v>64</v>
      </c>
      <c r="M7599" t="s">
        <v>68</v>
      </c>
      <c r="N7599" t="s">
        <v>57</v>
      </c>
    </row>
    <row r="7600" spans="1:14" x14ac:dyDescent="0.25">
      <c r="A7600">
        <v>331658</v>
      </c>
      <c r="B7600" t="s">
        <v>95</v>
      </c>
      <c r="C7600" t="s">
        <v>43</v>
      </c>
      <c r="D7600" s="8">
        <v>41350</v>
      </c>
      <c r="E7600" t="s">
        <v>53</v>
      </c>
      <c r="F7600">
        <v>820</v>
      </c>
      <c r="G7600" t="s">
        <v>19</v>
      </c>
      <c r="H7600" t="s">
        <v>4</v>
      </c>
      <c r="K7600">
        <v>0</v>
      </c>
      <c r="L7600" t="s">
        <v>55</v>
      </c>
      <c r="M7600" t="s">
        <v>136</v>
      </c>
      <c r="N7600" t="s">
        <v>57</v>
      </c>
    </row>
    <row r="7601" spans="1:13" x14ac:dyDescent="0.25">
      <c r="A7601">
        <v>331667</v>
      </c>
      <c r="B7601" t="s">
        <v>48</v>
      </c>
      <c r="D7601" s="8">
        <v>41337</v>
      </c>
      <c r="G7601" t="s">
        <v>75</v>
      </c>
      <c r="H7601" t="s">
        <v>4</v>
      </c>
      <c r="K7601">
        <v>0</v>
      </c>
      <c r="M7601" t="s">
        <v>159</v>
      </c>
    </row>
    <row r="7602" spans="1:13" x14ac:dyDescent="0.25">
      <c r="A7602">
        <v>331669</v>
      </c>
      <c r="B7602" t="s">
        <v>48</v>
      </c>
      <c r="D7602" s="8">
        <v>41338</v>
      </c>
      <c r="G7602" t="s">
        <v>49</v>
      </c>
      <c r="H7602" t="s">
        <v>3</v>
      </c>
      <c r="K7602">
        <v>0</v>
      </c>
      <c r="M7602" t="s">
        <v>51</v>
      </c>
    </row>
    <row r="7603" spans="1:13" x14ac:dyDescent="0.25">
      <c r="A7603">
        <v>331671</v>
      </c>
      <c r="B7603" t="s">
        <v>48</v>
      </c>
      <c r="D7603" s="8">
        <v>41339</v>
      </c>
      <c r="G7603" t="s">
        <v>20</v>
      </c>
      <c r="H7603" t="s">
        <v>4</v>
      </c>
      <c r="K7603">
        <v>0</v>
      </c>
      <c r="M7603" t="s">
        <v>77</v>
      </c>
    </row>
    <row r="7604" spans="1:13" x14ac:dyDescent="0.25">
      <c r="A7604">
        <v>331672</v>
      </c>
      <c r="B7604" t="s">
        <v>48</v>
      </c>
      <c r="D7604" s="8">
        <v>41339</v>
      </c>
      <c r="G7604" t="s">
        <v>19</v>
      </c>
      <c r="H7604" t="s">
        <v>4</v>
      </c>
      <c r="K7604">
        <v>0</v>
      </c>
      <c r="M7604" t="s">
        <v>51</v>
      </c>
    </row>
    <row r="7605" spans="1:13" x14ac:dyDescent="0.25">
      <c r="A7605">
        <v>331675</v>
      </c>
      <c r="B7605" t="s">
        <v>48</v>
      </c>
      <c r="D7605" s="8">
        <v>41340</v>
      </c>
      <c r="G7605" t="s">
        <v>75</v>
      </c>
      <c r="H7605" t="s">
        <v>4</v>
      </c>
      <c r="K7605">
        <v>0</v>
      </c>
      <c r="M7605" t="s">
        <v>159</v>
      </c>
    </row>
    <row r="7606" spans="1:13" x14ac:dyDescent="0.25">
      <c r="A7606">
        <v>331676</v>
      </c>
      <c r="B7606" t="s">
        <v>48</v>
      </c>
      <c r="D7606" s="8">
        <v>41340</v>
      </c>
      <c r="G7606" t="s">
        <v>526</v>
      </c>
      <c r="H7606" t="s">
        <v>2</v>
      </c>
      <c r="K7606">
        <v>0</v>
      </c>
      <c r="M7606" t="s">
        <v>520</v>
      </c>
    </row>
    <row r="7607" spans="1:13" x14ac:dyDescent="0.25">
      <c r="A7607">
        <v>331677</v>
      </c>
      <c r="B7607" t="s">
        <v>48</v>
      </c>
      <c r="D7607" s="8">
        <v>41340</v>
      </c>
      <c r="G7607" t="s">
        <v>139</v>
      </c>
      <c r="H7607" t="s">
        <v>2</v>
      </c>
      <c r="K7607">
        <v>0</v>
      </c>
      <c r="M7607" t="s">
        <v>81</v>
      </c>
    </row>
    <row r="7608" spans="1:13" x14ac:dyDescent="0.25">
      <c r="A7608">
        <v>331681</v>
      </c>
      <c r="B7608" t="s">
        <v>48</v>
      </c>
      <c r="D7608" s="8">
        <v>41344</v>
      </c>
      <c r="G7608" t="s">
        <v>434</v>
      </c>
      <c r="H7608" t="s">
        <v>4</v>
      </c>
      <c r="K7608">
        <v>0</v>
      </c>
      <c r="M7608" t="s">
        <v>118</v>
      </c>
    </row>
    <row r="7609" spans="1:13" x14ac:dyDescent="0.25">
      <c r="A7609">
        <v>331682</v>
      </c>
      <c r="B7609" t="s">
        <v>48</v>
      </c>
      <c r="D7609" s="8">
        <v>41344</v>
      </c>
      <c r="G7609" t="s">
        <v>289</v>
      </c>
      <c r="H7609" t="s">
        <v>3</v>
      </c>
      <c r="K7609">
        <v>0</v>
      </c>
      <c r="M7609" t="s">
        <v>90</v>
      </c>
    </row>
    <row r="7610" spans="1:13" x14ac:dyDescent="0.25">
      <c r="A7610">
        <v>331690</v>
      </c>
      <c r="B7610" t="s">
        <v>48</v>
      </c>
      <c r="D7610" s="8">
        <v>41345</v>
      </c>
      <c r="G7610" t="s">
        <v>161</v>
      </c>
      <c r="H7610" t="s">
        <v>4</v>
      </c>
      <c r="K7610">
        <v>0</v>
      </c>
      <c r="M7610" t="s">
        <v>60</v>
      </c>
    </row>
    <row r="7611" spans="1:13" x14ac:dyDescent="0.25">
      <c r="A7611">
        <v>331694</v>
      </c>
      <c r="B7611" t="s">
        <v>48</v>
      </c>
      <c r="D7611" s="8">
        <v>41346</v>
      </c>
      <c r="G7611" t="s">
        <v>19</v>
      </c>
      <c r="H7611" t="s">
        <v>4</v>
      </c>
      <c r="K7611">
        <v>0</v>
      </c>
      <c r="M7611" t="s">
        <v>136</v>
      </c>
    </row>
    <row r="7612" spans="1:13" x14ac:dyDescent="0.25">
      <c r="A7612">
        <v>331699</v>
      </c>
      <c r="B7612" t="s">
        <v>48</v>
      </c>
      <c r="D7612" s="8">
        <v>41347</v>
      </c>
      <c r="G7612" t="s">
        <v>164</v>
      </c>
      <c r="H7612" t="s">
        <v>4</v>
      </c>
      <c r="K7612">
        <v>0</v>
      </c>
      <c r="M7612" t="s">
        <v>51</v>
      </c>
    </row>
    <row r="7613" spans="1:13" x14ac:dyDescent="0.25">
      <c r="A7613">
        <v>331702</v>
      </c>
      <c r="B7613" t="s">
        <v>48</v>
      </c>
      <c r="D7613" s="8">
        <v>41348</v>
      </c>
      <c r="G7613" t="s">
        <v>168</v>
      </c>
      <c r="H7613" t="s">
        <v>4</v>
      </c>
      <c r="K7613">
        <v>0</v>
      </c>
      <c r="M7613" t="s">
        <v>51</v>
      </c>
    </row>
    <row r="7614" spans="1:13" x14ac:dyDescent="0.25">
      <c r="A7614">
        <v>331704</v>
      </c>
      <c r="B7614" t="s">
        <v>48</v>
      </c>
      <c r="D7614" s="8">
        <v>41348</v>
      </c>
      <c r="G7614" t="s">
        <v>10</v>
      </c>
      <c r="H7614" t="s">
        <v>2</v>
      </c>
      <c r="K7614">
        <v>0</v>
      </c>
      <c r="M7614" t="s">
        <v>60</v>
      </c>
    </row>
    <row r="7615" spans="1:13" x14ac:dyDescent="0.25">
      <c r="A7615">
        <v>331705</v>
      </c>
      <c r="B7615" t="s">
        <v>48</v>
      </c>
      <c r="D7615" s="8">
        <v>41350</v>
      </c>
      <c r="G7615" t="s">
        <v>114</v>
      </c>
      <c r="H7615" t="s">
        <v>3</v>
      </c>
      <c r="K7615">
        <v>0</v>
      </c>
      <c r="M7615" t="s">
        <v>125</v>
      </c>
    </row>
    <row r="7616" spans="1:13" x14ac:dyDescent="0.25">
      <c r="A7616">
        <v>331707</v>
      </c>
      <c r="B7616" t="s">
        <v>48</v>
      </c>
      <c r="D7616" s="8">
        <v>41351</v>
      </c>
      <c r="G7616" t="s">
        <v>19</v>
      </c>
      <c r="H7616" t="s">
        <v>4</v>
      </c>
      <c r="K7616">
        <v>0</v>
      </c>
      <c r="M7616" t="s">
        <v>51</v>
      </c>
    </row>
    <row r="7617" spans="1:14" x14ac:dyDescent="0.25">
      <c r="A7617">
        <v>331708</v>
      </c>
      <c r="B7617" t="s">
        <v>48</v>
      </c>
      <c r="D7617" s="8">
        <v>41351</v>
      </c>
      <c r="G7617" t="s">
        <v>7</v>
      </c>
      <c r="H7617" t="s">
        <v>2</v>
      </c>
      <c r="K7617">
        <v>0</v>
      </c>
      <c r="M7617" t="s">
        <v>448</v>
      </c>
    </row>
    <row r="7618" spans="1:14" x14ac:dyDescent="0.25">
      <c r="A7618">
        <v>331709</v>
      </c>
      <c r="B7618" t="s">
        <v>48</v>
      </c>
      <c r="D7618" s="8">
        <v>41351</v>
      </c>
      <c r="G7618" t="s">
        <v>7</v>
      </c>
      <c r="H7618" t="s">
        <v>2</v>
      </c>
      <c r="K7618">
        <v>0</v>
      </c>
      <c r="M7618" t="s">
        <v>50</v>
      </c>
    </row>
    <row r="7619" spans="1:14" x14ac:dyDescent="0.25">
      <c r="A7619">
        <v>331718</v>
      </c>
      <c r="B7619" t="s">
        <v>48</v>
      </c>
      <c r="D7619" s="8">
        <v>41353</v>
      </c>
      <c r="G7619" t="s">
        <v>93</v>
      </c>
      <c r="H7619" t="s">
        <v>2</v>
      </c>
      <c r="K7619">
        <v>0</v>
      </c>
      <c r="M7619" t="s">
        <v>118</v>
      </c>
    </row>
    <row r="7620" spans="1:14" x14ac:dyDescent="0.25">
      <c r="A7620">
        <v>331720</v>
      </c>
      <c r="B7620" t="s">
        <v>42</v>
      </c>
      <c r="C7620" t="s">
        <v>43</v>
      </c>
      <c r="D7620" s="8">
        <v>41350</v>
      </c>
      <c r="E7620" t="s">
        <v>53</v>
      </c>
      <c r="F7620">
        <v>800</v>
      </c>
      <c r="G7620" t="s">
        <v>22</v>
      </c>
      <c r="H7620" t="s">
        <v>4</v>
      </c>
      <c r="I7620">
        <v>6000</v>
      </c>
      <c r="K7620">
        <v>10</v>
      </c>
      <c r="L7620" t="s">
        <v>55</v>
      </c>
      <c r="M7620" t="s">
        <v>56</v>
      </c>
      <c r="N7620" t="s">
        <v>57</v>
      </c>
    </row>
    <row r="7621" spans="1:14" x14ac:dyDescent="0.25">
      <c r="A7621">
        <v>331729</v>
      </c>
      <c r="B7621" t="s">
        <v>42</v>
      </c>
      <c r="C7621" t="s">
        <v>43</v>
      </c>
      <c r="D7621" s="8">
        <v>41352</v>
      </c>
      <c r="E7621" t="s">
        <v>83</v>
      </c>
      <c r="F7621">
        <v>2040</v>
      </c>
      <c r="G7621" t="s">
        <v>22</v>
      </c>
      <c r="H7621" t="s">
        <v>4</v>
      </c>
      <c r="I7621">
        <v>3000</v>
      </c>
      <c r="J7621">
        <v>210</v>
      </c>
      <c r="K7621">
        <v>5</v>
      </c>
      <c r="L7621" t="s">
        <v>64</v>
      </c>
      <c r="M7621" t="s">
        <v>46</v>
      </c>
      <c r="N7621" t="s">
        <v>57</v>
      </c>
    </row>
    <row r="7622" spans="1:14" x14ac:dyDescent="0.25">
      <c r="A7622">
        <v>331739</v>
      </c>
      <c r="B7622" t="s">
        <v>88</v>
      </c>
      <c r="C7622" t="s">
        <v>43</v>
      </c>
      <c r="D7622" s="8">
        <v>41355</v>
      </c>
      <c r="E7622" t="s">
        <v>53</v>
      </c>
      <c r="F7622">
        <v>1830</v>
      </c>
      <c r="G7622" t="s">
        <v>21</v>
      </c>
      <c r="H7622" t="s">
        <v>4</v>
      </c>
      <c r="I7622">
        <v>50</v>
      </c>
      <c r="J7622">
        <v>100</v>
      </c>
      <c r="K7622">
        <v>0</v>
      </c>
      <c r="L7622" t="s">
        <v>55</v>
      </c>
      <c r="M7622" t="s">
        <v>51</v>
      </c>
      <c r="N7622" t="s">
        <v>57</v>
      </c>
    </row>
    <row r="7623" spans="1:14" x14ac:dyDescent="0.25">
      <c r="A7623">
        <v>331741</v>
      </c>
      <c r="B7623" t="s">
        <v>185</v>
      </c>
      <c r="C7623" t="s">
        <v>106</v>
      </c>
      <c r="D7623" s="8">
        <v>41355</v>
      </c>
      <c r="E7623" t="s">
        <v>53</v>
      </c>
      <c r="F7623">
        <v>1545</v>
      </c>
      <c r="G7623" t="s">
        <v>15</v>
      </c>
      <c r="H7623" t="s">
        <v>3</v>
      </c>
      <c r="K7623">
        <v>0</v>
      </c>
      <c r="L7623" t="s">
        <v>55</v>
      </c>
      <c r="M7623" t="s">
        <v>50</v>
      </c>
      <c r="N7623" t="s">
        <v>57</v>
      </c>
    </row>
    <row r="7624" spans="1:14" x14ac:dyDescent="0.25">
      <c r="A7624">
        <v>331750</v>
      </c>
      <c r="B7624" t="s">
        <v>78</v>
      </c>
      <c r="C7624" t="s">
        <v>43</v>
      </c>
      <c r="D7624" s="8">
        <v>41360</v>
      </c>
      <c r="G7624" t="s">
        <v>19</v>
      </c>
      <c r="H7624" t="s">
        <v>4</v>
      </c>
      <c r="I7624">
        <v>8000</v>
      </c>
      <c r="L7624" t="s">
        <v>64</v>
      </c>
      <c r="M7624" t="s">
        <v>238</v>
      </c>
      <c r="N7624" t="s">
        <v>57</v>
      </c>
    </row>
    <row r="7625" spans="1:14" x14ac:dyDescent="0.25">
      <c r="A7625">
        <v>331751</v>
      </c>
      <c r="B7625" t="s">
        <v>230</v>
      </c>
      <c r="C7625" t="s">
        <v>71</v>
      </c>
      <c r="D7625" s="8">
        <v>41360</v>
      </c>
      <c r="E7625" t="s">
        <v>53</v>
      </c>
      <c r="F7625">
        <v>944</v>
      </c>
      <c r="G7625" t="s">
        <v>114</v>
      </c>
      <c r="H7625" t="s">
        <v>3</v>
      </c>
      <c r="I7625">
        <v>200</v>
      </c>
      <c r="L7625" t="s">
        <v>55</v>
      </c>
      <c r="M7625" t="s">
        <v>188</v>
      </c>
      <c r="N7625" t="s">
        <v>57</v>
      </c>
    </row>
    <row r="7626" spans="1:14" x14ac:dyDescent="0.25">
      <c r="A7626">
        <v>331752</v>
      </c>
      <c r="B7626" t="s">
        <v>120</v>
      </c>
      <c r="C7626" t="s">
        <v>43</v>
      </c>
      <c r="D7626" s="8">
        <v>41360</v>
      </c>
      <c r="E7626" t="s">
        <v>83</v>
      </c>
      <c r="F7626">
        <v>2003</v>
      </c>
      <c r="G7626" t="s">
        <v>20</v>
      </c>
      <c r="H7626" t="s">
        <v>4</v>
      </c>
      <c r="I7626">
        <v>250</v>
      </c>
      <c r="J7626">
        <v>150</v>
      </c>
      <c r="L7626" t="s">
        <v>55</v>
      </c>
      <c r="M7626" t="s">
        <v>56</v>
      </c>
      <c r="N7626" t="s">
        <v>57</v>
      </c>
    </row>
    <row r="7627" spans="1:14" x14ac:dyDescent="0.25">
      <c r="A7627">
        <v>331753</v>
      </c>
      <c r="B7627" t="s">
        <v>42</v>
      </c>
      <c r="C7627" t="s">
        <v>43</v>
      </c>
      <c r="D7627" s="8">
        <v>41360</v>
      </c>
      <c r="E7627" t="s">
        <v>83</v>
      </c>
      <c r="F7627">
        <v>2020</v>
      </c>
      <c r="G7627" t="s">
        <v>134</v>
      </c>
      <c r="H7627" t="s">
        <v>2</v>
      </c>
      <c r="I7627">
        <v>6000</v>
      </c>
      <c r="J7627">
        <v>250</v>
      </c>
      <c r="K7627">
        <v>22</v>
      </c>
      <c r="L7627" t="s">
        <v>55</v>
      </c>
      <c r="M7627" t="s">
        <v>132</v>
      </c>
      <c r="N7627" t="s">
        <v>57</v>
      </c>
    </row>
    <row r="7628" spans="1:14" x14ac:dyDescent="0.25">
      <c r="A7628">
        <v>331754</v>
      </c>
      <c r="B7628" t="s">
        <v>42</v>
      </c>
      <c r="C7628" t="s">
        <v>43</v>
      </c>
      <c r="D7628" s="8">
        <v>41360</v>
      </c>
      <c r="E7628" t="s">
        <v>83</v>
      </c>
      <c r="G7628" t="s">
        <v>22</v>
      </c>
      <c r="H7628" t="s">
        <v>4</v>
      </c>
      <c r="I7628">
        <v>1000</v>
      </c>
      <c r="J7628">
        <v>140</v>
      </c>
      <c r="K7628">
        <v>3</v>
      </c>
      <c r="L7628" t="s">
        <v>55</v>
      </c>
      <c r="M7628" t="s">
        <v>56</v>
      </c>
      <c r="N7628" t="s">
        <v>57</v>
      </c>
    </row>
    <row r="7629" spans="1:14" x14ac:dyDescent="0.25">
      <c r="A7629">
        <v>331755</v>
      </c>
      <c r="B7629" t="s">
        <v>263</v>
      </c>
      <c r="C7629" t="s">
        <v>43</v>
      </c>
      <c r="D7629" s="8">
        <v>41361</v>
      </c>
      <c r="E7629" t="s">
        <v>83</v>
      </c>
      <c r="F7629">
        <v>527</v>
      </c>
      <c r="G7629" t="s">
        <v>22</v>
      </c>
      <c r="H7629" t="s">
        <v>4</v>
      </c>
      <c r="I7629">
        <v>0</v>
      </c>
      <c r="K7629">
        <v>0</v>
      </c>
      <c r="L7629" t="s">
        <v>73</v>
      </c>
      <c r="M7629" t="s">
        <v>51</v>
      </c>
      <c r="N7629" t="s">
        <v>57</v>
      </c>
    </row>
    <row r="7630" spans="1:14" x14ac:dyDescent="0.25">
      <c r="A7630">
        <v>331756</v>
      </c>
      <c r="B7630" t="s">
        <v>78</v>
      </c>
      <c r="C7630" t="s">
        <v>43</v>
      </c>
      <c r="D7630" s="8">
        <v>41361</v>
      </c>
      <c r="E7630" t="s">
        <v>53</v>
      </c>
      <c r="F7630">
        <v>1421</v>
      </c>
      <c r="G7630" t="s">
        <v>8</v>
      </c>
      <c r="H7630" t="s">
        <v>2</v>
      </c>
      <c r="I7630">
        <v>3</v>
      </c>
      <c r="K7630">
        <v>0</v>
      </c>
      <c r="L7630" t="s">
        <v>64</v>
      </c>
      <c r="M7630" t="s">
        <v>216</v>
      </c>
      <c r="N7630" t="s">
        <v>57</v>
      </c>
    </row>
    <row r="7631" spans="1:14" x14ac:dyDescent="0.25">
      <c r="A7631">
        <v>331758</v>
      </c>
      <c r="B7631" t="s">
        <v>92</v>
      </c>
      <c r="C7631" t="s">
        <v>43</v>
      </c>
      <c r="D7631" s="8">
        <v>41361</v>
      </c>
      <c r="E7631" t="s">
        <v>53</v>
      </c>
      <c r="F7631">
        <v>1535</v>
      </c>
      <c r="G7631" t="s">
        <v>14</v>
      </c>
      <c r="H7631" t="s">
        <v>3</v>
      </c>
      <c r="I7631">
        <v>500</v>
      </c>
      <c r="J7631">
        <v>160</v>
      </c>
      <c r="L7631" t="s">
        <v>55</v>
      </c>
      <c r="M7631" t="s">
        <v>184</v>
      </c>
      <c r="N7631" t="s">
        <v>57</v>
      </c>
    </row>
    <row r="7632" spans="1:14" x14ac:dyDescent="0.25">
      <c r="A7632">
        <v>331768</v>
      </c>
      <c r="B7632" t="s">
        <v>42</v>
      </c>
      <c r="C7632" t="s">
        <v>43</v>
      </c>
      <c r="D7632" s="8">
        <v>41362</v>
      </c>
      <c r="E7632" t="s">
        <v>83</v>
      </c>
      <c r="F7632">
        <v>2210</v>
      </c>
      <c r="G7632" t="s">
        <v>11</v>
      </c>
      <c r="H7632" t="s">
        <v>3</v>
      </c>
      <c r="I7632">
        <v>500</v>
      </c>
      <c r="J7632">
        <v>139</v>
      </c>
      <c r="L7632" t="s">
        <v>55</v>
      </c>
      <c r="M7632" t="s">
        <v>56</v>
      </c>
      <c r="N7632" t="s">
        <v>57</v>
      </c>
    </row>
    <row r="7633" spans="1:14" x14ac:dyDescent="0.25">
      <c r="A7633">
        <v>331772</v>
      </c>
      <c r="B7633" t="s">
        <v>89</v>
      </c>
      <c r="C7633" t="s">
        <v>43</v>
      </c>
      <c r="D7633" s="8">
        <v>41363</v>
      </c>
      <c r="E7633" t="s">
        <v>53</v>
      </c>
      <c r="F7633">
        <v>1703</v>
      </c>
      <c r="G7633" t="s">
        <v>135</v>
      </c>
      <c r="H7633" t="s">
        <v>3</v>
      </c>
      <c r="I7633">
        <v>250</v>
      </c>
      <c r="J7633">
        <v>135</v>
      </c>
      <c r="L7633" t="s">
        <v>55</v>
      </c>
      <c r="M7633" t="s">
        <v>56</v>
      </c>
      <c r="N7633" t="s">
        <v>57</v>
      </c>
    </row>
    <row r="7634" spans="1:14" x14ac:dyDescent="0.25">
      <c r="A7634">
        <v>331783</v>
      </c>
      <c r="B7634" t="s">
        <v>48</v>
      </c>
      <c r="D7634" s="8">
        <v>41361</v>
      </c>
      <c r="G7634" t="s">
        <v>10</v>
      </c>
      <c r="H7634" t="s">
        <v>2</v>
      </c>
      <c r="K7634">
        <v>0</v>
      </c>
      <c r="M7634" t="s">
        <v>80</v>
      </c>
    </row>
    <row r="7635" spans="1:14" x14ac:dyDescent="0.25">
      <c r="A7635">
        <v>331784</v>
      </c>
      <c r="B7635" t="s">
        <v>48</v>
      </c>
      <c r="D7635" s="8">
        <v>41363</v>
      </c>
      <c r="G7635" t="s">
        <v>134</v>
      </c>
      <c r="H7635" t="s">
        <v>2</v>
      </c>
      <c r="K7635">
        <v>0</v>
      </c>
      <c r="M7635" t="s">
        <v>51</v>
      </c>
    </row>
    <row r="7636" spans="1:14" x14ac:dyDescent="0.25">
      <c r="A7636">
        <v>331786</v>
      </c>
      <c r="B7636" t="s">
        <v>649</v>
      </c>
      <c r="C7636" t="s">
        <v>43</v>
      </c>
      <c r="D7636" s="8">
        <v>41364</v>
      </c>
      <c r="E7636" t="s">
        <v>53</v>
      </c>
      <c r="F7636">
        <v>1436</v>
      </c>
      <c r="G7636" t="s">
        <v>182</v>
      </c>
      <c r="H7636" t="s">
        <v>3</v>
      </c>
      <c r="I7636">
        <v>0</v>
      </c>
      <c r="J7636">
        <v>80</v>
      </c>
      <c r="K7636">
        <v>0</v>
      </c>
      <c r="L7636" t="s">
        <v>73</v>
      </c>
      <c r="M7636" t="s">
        <v>109</v>
      </c>
      <c r="N7636" t="s">
        <v>57</v>
      </c>
    </row>
    <row r="7637" spans="1:14" x14ac:dyDescent="0.25">
      <c r="A7637">
        <v>331787</v>
      </c>
      <c r="B7637" t="s">
        <v>359</v>
      </c>
      <c r="C7637" t="s">
        <v>43</v>
      </c>
      <c r="D7637" s="8">
        <v>41364</v>
      </c>
      <c r="E7637" t="s">
        <v>53</v>
      </c>
      <c r="F7637">
        <v>954</v>
      </c>
      <c r="G7637" t="s">
        <v>49</v>
      </c>
      <c r="H7637" t="s">
        <v>3</v>
      </c>
      <c r="I7637">
        <v>2000</v>
      </c>
      <c r="J7637">
        <v>200</v>
      </c>
      <c r="K7637">
        <v>5</v>
      </c>
      <c r="L7637" t="s">
        <v>64</v>
      </c>
      <c r="M7637" t="s">
        <v>132</v>
      </c>
      <c r="N7637" t="s">
        <v>57</v>
      </c>
    </row>
    <row r="7638" spans="1:14" x14ac:dyDescent="0.25">
      <c r="A7638">
        <v>331792</v>
      </c>
      <c r="B7638" t="s">
        <v>144</v>
      </c>
      <c r="C7638" t="s">
        <v>43</v>
      </c>
      <c r="D7638" s="8">
        <v>41364</v>
      </c>
      <c r="E7638" t="s">
        <v>83</v>
      </c>
      <c r="F7638">
        <v>2100</v>
      </c>
      <c r="G7638" t="s">
        <v>23</v>
      </c>
      <c r="H7638" t="s">
        <v>4</v>
      </c>
      <c r="I7638">
        <v>500</v>
      </c>
      <c r="J7638">
        <v>180</v>
      </c>
      <c r="L7638" t="s">
        <v>55</v>
      </c>
      <c r="M7638" t="s">
        <v>351</v>
      </c>
      <c r="N7638" t="s">
        <v>57</v>
      </c>
    </row>
    <row r="7639" spans="1:14" x14ac:dyDescent="0.25">
      <c r="A7639">
        <v>331803</v>
      </c>
      <c r="B7639" t="s">
        <v>42</v>
      </c>
      <c r="C7639" t="s">
        <v>43</v>
      </c>
      <c r="D7639" s="8">
        <v>41359</v>
      </c>
      <c r="E7639" t="s">
        <v>53</v>
      </c>
      <c r="F7639">
        <v>1445</v>
      </c>
      <c r="G7639" t="s">
        <v>22</v>
      </c>
      <c r="H7639" t="s">
        <v>4</v>
      </c>
      <c r="I7639">
        <v>100</v>
      </c>
      <c r="J7639">
        <v>135</v>
      </c>
      <c r="K7639">
        <v>1</v>
      </c>
      <c r="L7639" t="s">
        <v>55</v>
      </c>
      <c r="M7639" t="s">
        <v>56</v>
      </c>
      <c r="N7639" t="s">
        <v>57</v>
      </c>
    </row>
    <row r="7640" spans="1:14" x14ac:dyDescent="0.25">
      <c r="A7640">
        <v>331805</v>
      </c>
      <c r="B7640" t="s">
        <v>149</v>
      </c>
      <c r="C7640" t="s">
        <v>43</v>
      </c>
      <c r="D7640" s="8">
        <v>41359</v>
      </c>
      <c r="E7640" t="s">
        <v>53</v>
      </c>
      <c r="F7640">
        <v>1629</v>
      </c>
      <c r="G7640" t="s">
        <v>21</v>
      </c>
      <c r="H7640" t="s">
        <v>4</v>
      </c>
      <c r="I7640">
        <v>100</v>
      </c>
      <c r="J7640">
        <v>150</v>
      </c>
      <c r="L7640" t="s">
        <v>55</v>
      </c>
      <c r="M7640" t="s">
        <v>172</v>
      </c>
      <c r="N7640" t="s">
        <v>57</v>
      </c>
    </row>
    <row r="7641" spans="1:14" x14ac:dyDescent="0.25">
      <c r="A7641">
        <v>331813</v>
      </c>
      <c r="B7641" t="s">
        <v>230</v>
      </c>
      <c r="C7641" t="s">
        <v>71</v>
      </c>
      <c r="D7641" s="8">
        <v>41345</v>
      </c>
      <c r="E7641" t="s">
        <v>83</v>
      </c>
      <c r="F7641">
        <v>2039</v>
      </c>
      <c r="G7641" t="s">
        <v>528</v>
      </c>
      <c r="H7641" t="s">
        <v>2</v>
      </c>
      <c r="L7641" t="s">
        <v>55</v>
      </c>
      <c r="M7641" t="s">
        <v>238</v>
      </c>
    </row>
    <row r="7642" spans="1:14" x14ac:dyDescent="0.25">
      <c r="A7642">
        <v>331814</v>
      </c>
      <c r="B7642" t="s">
        <v>42</v>
      </c>
      <c r="C7642" t="s">
        <v>43</v>
      </c>
      <c r="D7642" s="8">
        <v>41345</v>
      </c>
      <c r="E7642" t="s">
        <v>83</v>
      </c>
      <c r="F7642">
        <v>2130</v>
      </c>
      <c r="G7642" t="s">
        <v>10</v>
      </c>
      <c r="H7642" t="s">
        <v>2</v>
      </c>
      <c r="I7642">
        <v>8000</v>
      </c>
      <c r="J7642">
        <v>250</v>
      </c>
      <c r="K7642">
        <v>20</v>
      </c>
      <c r="L7642" t="s">
        <v>64</v>
      </c>
      <c r="M7642" t="s">
        <v>238</v>
      </c>
      <c r="N7642" t="s">
        <v>57</v>
      </c>
    </row>
    <row r="7643" spans="1:14" x14ac:dyDescent="0.25">
      <c r="A7643">
        <v>331818</v>
      </c>
      <c r="B7643" t="s">
        <v>48</v>
      </c>
      <c r="D7643" s="8">
        <v>41355</v>
      </c>
      <c r="G7643" t="s">
        <v>9</v>
      </c>
      <c r="H7643" t="s">
        <v>2</v>
      </c>
      <c r="K7643">
        <v>0</v>
      </c>
      <c r="M7643" t="s">
        <v>231</v>
      </c>
    </row>
    <row r="7644" spans="1:14" x14ac:dyDescent="0.25">
      <c r="A7644">
        <v>331819</v>
      </c>
      <c r="B7644" t="s">
        <v>48</v>
      </c>
      <c r="D7644" s="8">
        <v>41356</v>
      </c>
      <c r="G7644" t="s">
        <v>164</v>
      </c>
      <c r="H7644" t="s">
        <v>4</v>
      </c>
      <c r="K7644">
        <v>0</v>
      </c>
      <c r="M7644" t="s">
        <v>56</v>
      </c>
    </row>
    <row r="7645" spans="1:14" x14ac:dyDescent="0.25">
      <c r="A7645">
        <v>331828</v>
      </c>
      <c r="B7645" t="s">
        <v>48</v>
      </c>
      <c r="D7645" s="8">
        <v>41360</v>
      </c>
      <c r="G7645" t="s">
        <v>75</v>
      </c>
      <c r="H7645" t="s">
        <v>4</v>
      </c>
      <c r="K7645">
        <v>0</v>
      </c>
      <c r="M7645" t="s">
        <v>159</v>
      </c>
    </row>
    <row r="7646" spans="1:14" x14ac:dyDescent="0.25">
      <c r="A7646">
        <v>331830</v>
      </c>
      <c r="B7646" t="s">
        <v>48</v>
      </c>
      <c r="D7646" s="8">
        <v>41361</v>
      </c>
      <c r="G7646" t="s">
        <v>49</v>
      </c>
      <c r="H7646" t="s">
        <v>3</v>
      </c>
      <c r="K7646">
        <v>0</v>
      </c>
      <c r="M7646" t="s">
        <v>462</v>
      </c>
    </row>
    <row r="7647" spans="1:14" x14ac:dyDescent="0.25">
      <c r="A7647">
        <v>331843</v>
      </c>
      <c r="B7647" t="s">
        <v>85</v>
      </c>
      <c r="C7647" t="s">
        <v>43</v>
      </c>
      <c r="D7647" s="8">
        <v>41015</v>
      </c>
      <c r="E7647" t="s">
        <v>83</v>
      </c>
      <c r="F7647">
        <v>1055</v>
      </c>
      <c r="G7647" t="s">
        <v>21</v>
      </c>
      <c r="H7647" t="s">
        <v>4</v>
      </c>
      <c r="I7647">
        <v>4600</v>
      </c>
      <c r="J7647">
        <v>250</v>
      </c>
      <c r="L7647" t="s">
        <v>64</v>
      </c>
      <c r="M7647" t="s">
        <v>56</v>
      </c>
      <c r="N7647" t="s">
        <v>57</v>
      </c>
    </row>
    <row r="7648" spans="1:14" x14ac:dyDescent="0.25">
      <c r="A7648">
        <v>331846</v>
      </c>
      <c r="B7648" t="s">
        <v>240</v>
      </c>
      <c r="C7648" t="s">
        <v>43</v>
      </c>
      <c r="D7648" s="8">
        <v>41016</v>
      </c>
      <c r="E7648" t="s">
        <v>83</v>
      </c>
      <c r="F7648">
        <v>0</v>
      </c>
      <c r="G7648" t="s">
        <v>236</v>
      </c>
      <c r="H7648" t="s">
        <v>4</v>
      </c>
      <c r="I7648">
        <v>3500</v>
      </c>
      <c r="J7648">
        <v>270</v>
      </c>
      <c r="L7648" t="s">
        <v>55</v>
      </c>
      <c r="M7648" t="s">
        <v>46</v>
      </c>
      <c r="N7648" t="s">
        <v>57</v>
      </c>
    </row>
    <row r="7649" spans="1:14" x14ac:dyDescent="0.25">
      <c r="A7649">
        <v>331847</v>
      </c>
      <c r="B7649" t="s">
        <v>85</v>
      </c>
      <c r="C7649" t="s">
        <v>43</v>
      </c>
      <c r="D7649" s="8">
        <v>41016</v>
      </c>
      <c r="E7649" t="s">
        <v>83</v>
      </c>
      <c r="F7649">
        <v>2222</v>
      </c>
      <c r="G7649" t="s">
        <v>21</v>
      </c>
      <c r="H7649" t="s">
        <v>4</v>
      </c>
      <c r="I7649">
        <v>3000</v>
      </c>
      <c r="J7649">
        <v>160</v>
      </c>
      <c r="L7649" t="s">
        <v>64</v>
      </c>
      <c r="M7649" t="s">
        <v>56</v>
      </c>
      <c r="N7649" t="s">
        <v>57</v>
      </c>
    </row>
    <row r="7650" spans="1:14" x14ac:dyDescent="0.25">
      <c r="A7650">
        <v>331848</v>
      </c>
      <c r="B7650" t="s">
        <v>86</v>
      </c>
      <c r="C7650" t="s">
        <v>43</v>
      </c>
      <c r="D7650" s="8">
        <v>41016</v>
      </c>
      <c r="E7650" t="s">
        <v>83</v>
      </c>
      <c r="F7650">
        <v>2330</v>
      </c>
      <c r="G7650" t="s">
        <v>236</v>
      </c>
      <c r="H7650" t="s">
        <v>4</v>
      </c>
      <c r="I7650">
        <v>3000</v>
      </c>
      <c r="J7650">
        <v>180</v>
      </c>
      <c r="K7650">
        <v>12</v>
      </c>
      <c r="L7650" t="s">
        <v>55</v>
      </c>
      <c r="M7650" t="s">
        <v>56</v>
      </c>
    </row>
    <row r="7651" spans="1:14" x14ac:dyDescent="0.25">
      <c r="A7651">
        <v>331877</v>
      </c>
      <c r="B7651" t="s">
        <v>235</v>
      </c>
      <c r="C7651" t="s">
        <v>43</v>
      </c>
      <c r="D7651" s="8">
        <v>41032</v>
      </c>
      <c r="E7651" t="s">
        <v>53</v>
      </c>
      <c r="F7651">
        <v>640</v>
      </c>
      <c r="G7651" t="s">
        <v>14</v>
      </c>
      <c r="H7651" t="s">
        <v>3</v>
      </c>
      <c r="I7651">
        <v>2500</v>
      </c>
      <c r="J7651">
        <v>170</v>
      </c>
      <c r="L7651" t="s">
        <v>55</v>
      </c>
      <c r="M7651" t="s">
        <v>56</v>
      </c>
    </row>
    <row r="7652" spans="1:14" x14ac:dyDescent="0.25">
      <c r="A7652">
        <v>331881</v>
      </c>
      <c r="B7652" t="s">
        <v>355</v>
      </c>
      <c r="C7652" t="s">
        <v>43</v>
      </c>
      <c r="D7652" s="8">
        <v>41036</v>
      </c>
      <c r="E7652" t="s">
        <v>83</v>
      </c>
      <c r="F7652">
        <v>2200</v>
      </c>
      <c r="G7652" t="s">
        <v>10</v>
      </c>
      <c r="H7652" t="s">
        <v>2</v>
      </c>
      <c r="I7652">
        <v>8000</v>
      </c>
      <c r="J7652">
        <v>250</v>
      </c>
      <c r="L7652" t="s">
        <v>45</v>
      </c>
      <c r="M7652" t="s">
        <v>56</v>
      </c>
      <c r="N7652" t="s">
        <v>57</v>
      </c>
    </row>
    <row r="7653" spans="1:14" x14ac:dyDescent="0.25">
      <c r="A7653">
        <v>331895</v>
      </c>
      <c r="B7653" t="s">
        <v>522</v>
      </c>
      <c r="C7653" t="s">
        <v>71</v>
      </c>
      <c r="D7653" s="8">
        <v>41321</v>
      </c>
      <c r="E7653" t="s">
        <v>53</v>
      </c>
      <c r="F7653">
        <v>1730</v>
      </c>
      <c r="G7653" t="s">
        <v>744</v>
      </c>
      <c r="H7653" t="s">
        <v>4</v>
      </c>
      <c r="I7653">
        <v>5</v>
      </c>
      <c r="J7653">
        <v>52</v>
      </c>
      <c r="K7653">
        <v>0</v>
      </c>
      <c r="L7653" t="s">
        <v>55</v>
      </c>
      <c r="M7653" t="s">
        <v>109</v>
      </c>
      <c r="N7653" t="s">
        <v>57</v>
      </c>
    </row>
    <row r="7654" spans="1:14" x14ac:dyDescent="0.25">
      <c r="A7654">
        <v>331896</v>
      </c>
      <c r="B7654" t="s">
        <v>230</v>
      </c>
      <c r="C7654" t="s">
        <v>71</v>
      </c>
      <c r="D7654" s="8">
        <v>41366</v>
      </c>
      <c r="E7654" t="s">
        <v>53</v>
      </c>
      <c r="F7654">
        <v>1220</v>
      </c>
      <c r="G7654" t="s">
        <v>135</v>
      </c>
      <c r="H7654" t="s">
        <v>3</v>
      </c>
      <c r="I7654">
        <v>300</v>
      </c>
      <c r="J7654">
        <v>65</v>
      </c>
      <c r="L7654" t="s">
        <v>55</v>
      </c>
      <c r="M7654" t="s">
        <v>666</v>
      </c>
      <c r="N7654" t="s">
        <v>57</v>
      </c>
    </row>
    <row r="7655" spans="1:14" x14ac:dyDescent="0.25">
      <c r="A7655">
        <v>331897</v>
      </c>
      <c r="B7655" t="s">
        <v>42</v>
      </c>
      <c r="C7655" t="s">
        <v>43</v>
      </c>
      <c r="D7655" s="8">
        <v>41366</v>
      </c>
      <c r="E7655" t="s">
        <v>83</v>
      </c>
      <c r="F7655">
        <v>1915</v>
      </c>
      <c r="G7655" t="s">
        <v>6</v>
      </c>
      <c r="H7655" t="s">
        <v>2</v>
      </c>
      <c r="I7655">
        <v>400</v>
      </c>
      <c r="J7655">
        <v>130</v>
      </c>
      <c r="K7655">
        <v>1</v>
      </c>
      <c r="L7655" t="s">
        <v>55</v>
      </c>
      <c r="M7655" t="s">
        <v>46</v>
      </c>
      <c r="N7655" t="s">
        <v>57</v>
      </c>
    </row>
    <row r="7656" spans="1:14" x14ac:dyDescent="0.25">
      <c r="A7656">
        <v>331900</v>
      </c>
      <c r="B7656" t="s">
        <v>78</v>
      </c>
      <c r="C7656" t="s">
        <v>43</v>
      </c>
      <c r="D7656" s="8">
        <v>41367</v>
      </c>
      <c r="E7656" t="s">
        <v>53</v>
      </c>
      <c r="F7656">
        <v>1705</v>
      </c>
      <c r="G7656" t="s">
        <v>20</v>
      </c>
      <c r="H7656" t="s">
        <v>4</v>
      </c>
      <c r="I7656">
        <v>0</v>
      </c>
      <c r="J7656">
        <v>100</v>
      </c>
      <c r="K7656">
        <v>0</v>
      </c>
      <c r="L7656" t="s">
        <v>84</v>
      </c>
      <c r="M7656" t="s">
        <v>183</v>
      </c>
      <c r="N7656" t="s">
        <v>61</v>
      </c>
    </row>
    <row r="7657" spans="1:14" x14ac:dyDescent="0.25">
      <c r="A7657">
        <v>331903</v>
      </c>
      <c r="B7657" t="s">
        <v>92</v>
      </c>
      <c r="C7657" t="s">
        <v>43</v>
      </c>
      <c r="D7657" s="8">
        <v>41370</v>
      </c>
      <c r="E7657" t="s">
        <v>83</v>
      </c>
      <c r="F7657">
        <v>2025</v>
      </c>
      <c r="G7657" t="s">
        <v>12</v>
      </c>
      <c r="H7657" t="s">
        <v>3</v>
      </c>
      <c r="I7657">
        <v>0</v>
      </c>
      <c r="J7657">
        <v>110</v>
      </c>
      <c r="K7657">
        <v>0</v>
      </c>
      <c r="L7657" t="s">
        <v>73</v>
      </c>
      <c r="M7657" t="s">
        <v>46</v>
      </c>
      <c r="N7657" t="s">
        <v>57</v>
      </c>
    </row>
    <row r="7658" spans="1:14" x14ac:dyDescent="0.25">
      <c r="A7658">
        <v>331906</v>
      </c>
      <c r="B7658" t="s">
        <v>157</v>
      </c>
      <c r="C7658" t="s">
        <v>71</v>
      </c>
      <c r="D7658" s="8">
        <v>41371</v>
      </c>
      <c r="E7658" t="s">
        <v>53</v>
      </c>
      <c r="F7658">
        <v>1545</v>
      </c>
      <c r="G7658" t="s">
        <v>745</v>
      </c>
      <c r="H7658" t="s">
        <v>3</v>
      </c>
      <c r="I7658">
        <v>100</v>
      </c>
      <c r="J7658">
        <v>50</v>
      </c>
      <c r="K7658">
        <v>0</v>
      </c>
      <c r="L7658" t="s">
        <v>55</v>
      </c>
      <c r="M7658" t="s">
        <v>238</v>
      </c>
      <c r="N7658" t="s">
        <v>57</v>
      </c>
    </row>
    <row r="7659" spans="1:14" x14ac:dyDescent="0.25">
      <c r="A7659">
        <v>331909</v>
      </c>
      <c r="B7659" t="s">
        <v>42</v>
      </c>
      <c r="C7659" t="s">
        <v>43</v>
      </c>
      <c r="D7659" s="8">
        <v>41371</v>
      </c>
      <c r="E7659" t="s">
        <v>53</v>
      </c>
      <c r="F7659">
        <v>1325</v>
      </c>
      <c r="G7659" t="s">
        <v>404</v>
      </c>
      <c r="H7659" t="s">
        <v>3</v>
      </c>
      <c r="I7659">
        <v>0</v>
      </c>
      <c r="J7659">
        <v>125</v>
      </c>
      <c r="K7659">
        <v>0</v>
      </c>
      <c r="L7659" t="s">
        <v>84</v>
      </c>
      <c r="M7659" t="s">
        <v>169</v>
      </c>
      <c r="N7659" t="s">
        <v>57</v>
      </c>
    </row>
    <row r="7660" spans="1:14" x14ac:dyDescent="0.25">
      <c r="A7660">
        <v>331910</v>
      </c>
      <c r="B7660" t="s">
        <v>78</v>
      </c>
      <c r="C7660" t="s">
        <v>43</v>
      </c>
      <c r="D7660" s="8">
        <v>41371</v>
      </c>
      <c r="E7660" t="s">
        <v>53</v>
      </c>
      <c r="F7660">
        <v>1905</v>
      </c>
      <c r="G7660" t="s">
        <v>22</v>
      </c>
      <c r="H7660" t="s">
        <v>4</v>
      </c>
      <c r="I7660">
        <v>200</v>
      </c>
      <c r="J7660">
        <v>150</v>
      </c>
      <c r="L7660" t="s">
        <v>55</v>
      </c>
      <c r="M7660" t="s">
        <v>233</v>
      </c>
      <c r="N7660" t="s">
        <v>57</v>
      </c>
    </row>
    <row r="7661" spans="1:14" x14ac:dyDescent="0.25">
      <c r="A7661">
        <v>331911</v>
      </c>
      <c r="B7661" t="s">
        <v>220</v>
      </c>
      <c r="C7661" t="s">
        <v>43</v>
      </c>
      <c r="D7661" s="8">
        <v>41372</v>
      </c>
      <c r="E7661" t="s">
        <v>53</v>
      </c>
      <c r="F7661">
        <v>740</v>
      </c>
      <c r="G7661" t="s">
        <v>19</v>
      </c>
      <c r="H7661" t="s">
        <v>4</v>
      </c>
      <c r="I7661">
        <v>600</v>
      </c>
      <c r="J7661">
        <v>150</v>
      </c>
      <c r="K7661">
        <v>2</v>
      </c>
      <c r="L7661" t="s">
        <v>55</v>
      </c>
      <c r="M7661" t="s">
        <v>56</v>
      </c>
      <c r="N7661" t="s">
        <v>57</v>
      </c>
    </row>
    <row r="7662" spans="1:14" x14ac:dyDescent="0.25">
      <c r="A7662">
        <v>331918</v>
      </c>
      <c r="B7662" t="s">
        <v>230</v>
      </c>
      <c r="C7662" t="s">
        <v>71</v>
      </c>
      <c r="D7662" s="8">
        <v>41374</v>
      </c>
      <c r="E7662" t="s">
        <v>53</v>
      </c>
      <c r="F7662">
        <v>1339</v>
      </c>
      <c r="G7662" t="s">
        <v>108</v>
      </c>
      <c r="H7662" t="s">
        <v>2</v>
      </c>
      <c r="I7662">
        <v>0</v>
      </c>
      <c r="J7662">
        <v>50</v>
      </c>
      <c r="K7662">
        <v>0</v>
      </c>
      <c r="L7662" t="s">
        <v>73</v>
      </c>
      <c r="M7662" t="s">
        <v>67</v>
      </c>
      <c r="N7662" t="s">
        <v>57</v>
      </c>
    </row>
    <row r="7663" spans="1:14" x14ac:dyDescent="0.25">
      <c r="A7663">
        <v>331924</v>
      </c>
      <c r="B7663" t="s">
        <v>63</v>
      </c>
      <c r="C7663" t="s">
        <v>43</v>
      </c>
      <c r="D7663" s="8">
        <v>41375</v>
      </c>
      <c r="E7663" t="s">
        <v>107</v>
      </c>
      <c r="F7663">
        <v>1828</v>
      </c>
      <c r="G7663" t="s">
        <v>102</v>
      </c>
      <c r="H7663" t="s">
        <v>2</v>
      </c>
      <c r="I7663">
        <v>50</v>
      </c>
      <c r="J7663">
        <v>140</v>
      </c>
      <c r="K7663">
        <v>0</v>
      </c>
      <c r="L7663" t="s">
        <v>64</v>
      </c>
      <c r="M7663" t="s">
        <v>141</v>
      </c>
      <c r="N7663" t="s">
        <v>57</v>
      </c>
    </row>
    <row r="7664" spans="1:14" x14ac:dyDescent="0.25">
      <c r="A7664">
        <v>331925</v>
      </c>
      <c r="B7664" t="s">
        <v>78</v>
      </c>
      <c r="C7664" t="s">
        <v>43</v>
      </c>
      <c r="D7664" s="8">
        <v>41376</v>
      </c>
      <c r="E7664" t="s">
        <v>53</v>
      </c>
      <c r="F7664">
        <v>813</v>
      </c>
      <c r="G7664" t="s">
        <v>7</v>
      </c>
      <c r="H7664" t="s">
        <v>2</v>
      </c>
      <c r="I7664">
        <v>100</v>
      </c>
      <c r="J7664">
        <v>130</v>
      </c>
      <c r="K7664">
        <v>0</v>
      </c>
      <c r="L7664" t="s">
        <v>55</v>
      </c>
      <c r="M7664" t="s">
        <v>271</v>
      </c>
      <c r="N7664" t="s">
        <v>57</v>
      </c>
    </row>
    <row r="7665" spans="1:14" x14ac:dyDescent="0.25">
      <c r="A7665">
        <v>331933</v>
      </c>
      <c r="B7665" t="s">
        <v>92</v>
      </c>
      <c r="C7665" t="s">
        <v>43</v>
      </c>
      <c r="D7665" s="8">
        <v>41378</v>
      </c>
      <c r="E7665" t="s">
        <v>83</v>
      </c>
      <c r="F7665">
        <v>2151</v>
      </c>
      <c r="G7665" t="s">
        <v>117</v>
      </c>
      <c r="H7665" t="s">
        <v>2</v>
      </c>
      <c r="I7665">
        <v>1100</v>
      </c>
      <c r="L7665" t="s">
        <v>55</v>
      </c>
      <c r="M7665" t="s">
        <v>190</v>
      </c>
      <c r="N7665" t="s">
        <v>57</v>
      </c>
    </row>
    <row r="7666" spans="1:14" x14ac:dyDescent="0.25">
      <c r="A7666">
        <v>331934</v>
      </c>
      <c r="B7666" t="s">
        <v>88</v>
      </c>
      <c r="C7666" t="s">
        <v>43</v>
      </c>
      <c r="D7666" s="8">
        <v>41378</v>
      </c>
      <c r="E7666" t="s">
        <v>53</v>
      </c>
      <c r="F7666">
        <v>1045</v>
      </c>
      <c r="G7666" t="s">
        <v>15</v>
      </c>
      <c r="H7666" t="s">
        <v>3</v>
      </c>
      <c r="I7666">
        <v>2500</v>
      </c>
      <c r="J7666">
        <v>165</v>
      </c>
      <c r="L7666" t="s">
        <v>55</v>
      </c>
      <c r="M7666" t="s">
        <v>56</v>
      </c>
      <c r="N7666" t="s">
        <v>57</v>
      </c>
    </row>
    <row r="7667" spans="1:14" x14ac:dyDescent="0.25">
      <c r="A7667">
        <v>331936</v>
      </c>
      <c r="B7667" t="s">
        <v>627</v>
      </c>
      <c r="C7667" t="s">
        <v>106</v>
      </c>
      <c r="D7667" s="8">
        <v>41378</v>
      </c>
      <c r="E7667" t="s">
        <v>83</v>
      </c>
      <c r="F7667">
        <v>30</v>
      </c>
      <c r="G7667" t="s">
        <v>746</v>
      </c>
      <c r="H7667" t="s">
        <v>2</v>
      </c>
      <c r="I7667">
        <v>0</v>
      </c>
      <c r="K7667">
        <v>0</v>
      </c>
      <c r="L7667" t="s">
        <v>84</v>
      </c>
      <c r="M7667" t="s">
        <v>635</v>
      </c>
    </row>
    <row r="7668" spans="1:14" x14ac:dyDescent="0.25">
      <c r="A7668">
        <v>331937</v>
      </c>
      <c r="B7668" t="s">
        <v>198</v>
      </c>
      <c r="C7668" t="s">
        <v>106</v>
      </c>
      <c r="D7668" s="8">
        <v>41378</v>
      </c>
      <c r="E7668" t="s">
        <v>53</v>
      </c>
      <c r="F7668">
        <v>1640</v>
      </c>
      <c r="G7668" t="s">
        <v>98</v>
      </c>
      <c r="H7668" t="s">
        <v>2</v>
      </c>
      <c r="I7668">
        <v>100</v>
      </c>
      <c r="J7668">
        <v>80</v>
      </c>
      <c r="L7668" t="s">
        <v>64</v>
      </c>
      <c r="M7668" t="s">
        <v>238</v>
      </c>
      <c r="N7668" t="s">
        <v>57</v>
      </c>
    </row>
    <row r="7669" spans="1:14" x14ac:dyDescent="0.25">
      <c r="A7669">
        <v>331940</v>
      </c>
      <c r="B7669" t="s">
        <v>302</v>
      </c>
      <c r="C7669" t="s">
        <v>43</v>
      </c>
      <c r="D7669" s="8">
        <v>41038</v>
      </c>
      <c r="E7669" t="s">
        <v>83</v>
      </c>
      <c r="F7669">
        <v>520</v>
      </c>
      <c r="G7669" t="s">
        <v>6</v>
      </c>
      <c r="H7669" t="s">
        <v>2</v>
      </c>
      <c r="I7669">
        <v>600</v>
      </c>
      <c r="J7669">
        <v>150</v>
      </c>
      <c r="L7669" t="s">
        <v>55</v>
      </c>
      <c r="M7669" t="s">
        <v>56</v>
      </c>
      <c r="N7669" t="s">
        <v>57</v>
      </c>
    </row>
    <row r="7670" spans="1:14" x14ac:dyDescent="0.25">
      <c r="A7670">
        <v>331942</v>
      </c>
      <c r="B7670" t="s">
        <v>302</v>
      </c>
      <c r="C7670" t="s">
        <v>43</v>
      </c>
      <c r="D7670" s="8">
        <v>41039</v>
      </c>
      <c r="E7670" t="s">
        <v>83</v>
      </c>
      <c r="F7670">
        <v>445</v>
      </c>
      <c r="G7670" t="s">
        <v>7</v>
      </c>
      <c r="H7670" t="s">
        <v>2</v>
      </c>
      <c r="I7670">
        <v>4000</v>
      </c>
      <c r="J7670">
        <v>250</v>
      </c>
      <c r="L7670" t="s">
        <v>64</v>
      </c>
      <c r="M7670" t="s">
        <v>46</v>
      </c>
      <c r="N7670" t="s">
        <v>57</v>
      </c>
    </row>
    <row r="7671" spans="1:14" x14ac:dyDescent="0.25">
      <c r="A7671">
        <v>331944</v>
      </c>
      <c r="B7671" t="s">
        <v>48</v>
      </c>
      <c r="D7671" s="8">
        <v>41345</v>
      </c>
      <c r="G7671" t="s">
        <v>11</v>
      </c>
      <c r="H7671" t="s">
        <v>3</v>
      </c>
      <c r="K7671">
        <v>0</v>
      </c>
      <c r="M7671" t="s">
        <v>68</v>
      </c>
    </row>
    <row r="7672" spans="1:14" x14ac:dyDescent="0.25">
      <c r="A7672">
        <v>331947</v>
      </c>
      <c r="B7672" t="s">
        <v>383</v>
      </c>
      <c r="D7672" s="8">
        <v>41358</v>
      </c>
      <c r="E7672" t="s">
        <v>53</v>
      </c>
      <c r="F7672">
        <v>1630</v>
      </c>
      <c r="G7672" t="s">
        <v>161</v>
      </c>
      <c r="H7672" t="s">
        <v>4</v>
      </c>
      <c r="I7672">
        <v>1000</v>
      </c>
      <c r="J7672">
        <v>200</v>
      </c>
      <c r="L7672" t="s">
        <v>55</v>
      </c>
      <c r="M7672" t="s">
        <v>463</v>
      </c>
      <c r="N7672" t="s">
        <v>57</v>
      </c>
    </row>
    <row r="7673" spans="1:14" x14ac:dyDescent="0.25">
      <c r="A7673">
        <v>331959</v>
      </c>
      <c r="B7673" t="s">
        <v>42</v>
      </c>
      <c r="C7673" t="s">
        <v>43</v>
      </c>
      <c r="D7673" s="8">
        <v>41379</v>
      </c>
      <c r="E7673" t="s">
        <v>83</v>
      </c>
      <c r="F7673">
        <v>2146</v>
      </c>
      <c r="G7673" t="s">
        <v>9</v>
      </c>
      <c r="H7673" t="s">
        <v>2</v>
      </c>
      <c r="I7673">
        <v>0</v>
      </c>
      <c r="J7673">
        <v>100</v>
      </c>
      <c r="K7673">
        <v>0</v>
      </c>
      <c r="L7673" t="s">
        <v>84</v>
      </c>
      <c r="M7673" t="s">
        <v>99</v>
      </c>
      <c r="N7673" t="s">
        <v>57</v>
      </c>
    </row>
    <row r="7674" spans="1:14" x14ac:dyDescent="0.25">
      <c r="A7674">
        <v>331960</v>
      </c>
      <c r="B7674" t="s">
        <v>95</v>
      </c>
      <c r="C7674" t="s">
        <v>43</v>
      </c>
      <c r="D7674" s="8">
        <v>41380</v>
      </c>
      <c r="E7674" t="s">
        <v>53</v>
      </c>
      <c r="F7674">
        <v>929</v>
      </c>
      <c r="G7674" t="s">
        <v>19</v>
      </c>
      <c r="H7674" t="s">
        <v>4</v>
      </c>
      <c r="I7674">
        <v>2500</v>
      </c>
      <c r="L7674" t="s">
        <v>64</v>
      </c>
      <c r="M7674" t="s">
        <v>290</v>
      </c>
      <c r="N7674" t="s">
        <v>57</v>
      </c>
    </row>
    <row r="7675" spans="1:14" x14ac:dyDescent="0.25">
      <c r="A7675">
        <v>331962</v>
      </c>
      <c r="B7675" t="s">
        <v>88</v>
      </c>
      <c r="C7675" t="s">
        <v>43</v>
      </c>
      <c r="D7675" s="8">
        <v>41380</v>
      </c>
      <c r="E7675" t="s">
        <v>53</v>
      </c>
      <c r="F7675">
        <v>1028</v>
      </c>
      <c r="G7675" t="s">
        <v>117</v>
      </c>
      <c r="H7675" t="s">
        <v>2</v>
      </c>
      <c r="I7675">
        <v>0</v>
      </c>
      <c r="K7675">
        <v>0</v>
      </c>
      <c r="L7675" t="s">
        <v>73</v>
      </c>
      <c r="M7675" t="s">
        <v>172</v>
      </c>
      <c r="N7675" t="s">
        <v>57</v>
      </c>
    </row>
    <row r="7676" spans="1:14" x14ac:dyDescent="0.25">
      <c r="A7676">
        <v>331964</v>
      </c>
      <c r="B7676" t="s">
        <v>101</v>
      </c>
      <c r="C7676" t="s">
        <v>43</v>
      </c>
      <c r="D7676" s="8">
        <v>41380</v>
      </c>
      <c r="E7676" t="s">
        <v>83</v>
      </c>
      <c r="G7676" t="s">
        <v>19</v>
      </c>
      <c r="H7676" t="s">
        <v>4</v>
      </c>
      <c r="I7676">
        <v>5000</v>
      </c>
      <c r="J7676">
        <v>230</v>
      </c>
      <c r="L7676" t="s">
        <v>55</v>
      </c>
      <c r="M7676" t="s">
        <v>747</v>
      </c>
      <c r="N7676" t="s">
        <v>47</v>
      </c>
    </row>
    <row r="7677" spans="1:14" x14ac:dyDescent="0.25">
      <c r="A7677">
        <v>331966</v>
      </c>
      <c r="B7677" t="s">
        <v>95</v>
      </c>
      <c r="C7677" t="s">
        <v>43</v>
      </c>
      <c r="D7677" s="8">
        <v>41382</v>
      </c>
      <c r="E7677" t="s">
        <v>53</v>
      </c>
      <c r="F7677">
        <v>1200</v>
      </c>
      <c r="G7677" t="s">
        <v>20</v>
      </c>
      <c r="H7677" t="s">
        <v>4</v>
      </c>
      <c r="I7677">
        <v>190</v>
      </c>
      <c r="K7677">
        <v>2</v>
      </c>
      <c r="L7677" t="s">
        <v>64</v>
      </c>
      <c r="M7677" t="s">
        <v>172</v>
      </c>
      <c r="N7677" t="s">
        <v>57</v>
      </c>
    </row>
    <row r="7678" spans="1:14" x14ac:dyDescent="0.25">
      <c r="A7678">
        <v>331967</v>
      </c>
      <c r="B7678" t="s">
        <v>92</v>
      </c>
      <c r="C7678" t="s">
        <v>43</v>
      </c>
      <c r="D7678" s="8">
        <v>41382</v>
      </c>
      <c r="E7678" t="s">
        <v>107</v>
      </c>
      <c r="F7678">
        <v>1649</v>
      </c>
      <c r="G7678" t="s">
        <v>8</v>
      </c>
      <c r="H7678" t="s">
        <v>2</v>
      </c>
      <c r="I7678">
        <v>0</v>
      </c>
      <c r="K7678">
        <v>0</v>
      </c>
      <c r="L7678" t="s">
        <v>84</v>
      </c>
      <c r="M7678" t="s">
        <v>453</v>
      </c>
      <c r="N7678" t="s">
        <v>57</v>
      </c>
    </row>
    <row r="7679" spans="1:14" x14ac:dyDescent="0.25">
      <c r="A7679">
        <v>331976</v>
      </c>
      <c r="B7679" t="s">
        <v>78</v>
      </c>
      <c r="C7679" t="s">
        <v>43</v>
      </c>
      <c r="D7679" s="8">
        <v>41382</v>
      </c>
      <c r="E7679" t="s">
        <v>53</v>
      </c>
      <c r="G7679" t="s">
        <v>11</v>
      </c>
      <c r="H7679" t="s">
        <v>3</v>
      </c>
      <c r="L7679" t="s">
        <v>55</v>
      </c>
      <c r="M7679" t="s">
        <v>277</v>
      </c>
      <c r="N7679" t="s">
        <v>57</v>
      </c>
    </row>
    <row r="7680" spans="1:14" x14ac:dyDescent="0.25">
      <c r="A7680">
        <v>331978</v>
      </c>
      <c r="B7680" t="s">
        <v>158</v>
      </c>
      <c r="C7680" t="s">
        <v>43</v>
      </c>
      <c r="D7680" s="8">
        <v>41373</v>
      </c>
      <c r="E7680" t="s">
        <v>107</v>
      </c>
      <c r="F7680">
        <v>2008</v>
      </c>
      <c r="G7680" t="s">
        <v>11</v>
      </c>
      <c r="H7680" t="s">
        <v>3</v>
      </c>
      <c r="I7680">
        <v>0</v>
      </c>
      <c r="K7680">
        <v>0</v>
      </c>
      <c r="L7680" t="s">
        <v>73</v>
      </c>
      <c r="M7680" t="s">
        <v>125</v>
      </c>
    </row>
    <row r="7681" spans="1:14" x14ac:dyDescent="0.25">
      <c r="A7681">
        <v>331981</v>
      </c>
      <c r="B7681" t="s">
        <v>220</v>
      </c>
      <c r="C7681" t="s">
        <v>43</v>
      </c>
      <c r="D7681" s="8">
        <v>41385</v>
      </c>
      <c r="E7681" t="s">
        <v>83</v>
      </c>
      <c r="F7681">
        <v>2050</v>
      </c>
      <c r="G7681" t="s">
        <v>19</v>
      </c>
      <c r="H7681" t="s">
        <v>4</v>
      </c>
      <c r="I7681">
        <v>0</v>
      </c>
      <c r="K7681">
        <v>0</v>
      </c>
      <c r="L7681" t="s">
        <v>73</v>
      </c>
      <c r="M7681" t="s">
        <v>430</v>
      </c>
      <c r="N7681" t="s">
        <v>57</v>
      </c>
    </row>
    <row r="7682" spans="1:14" x14ac:dyDescent="0.25">
      <c r="A7682">
        <v>331982</v>
      </c>
      <c r="B7682" t="s">
        <v>42</v>
      </c>
      <c r="C7682" t="s">
        <v>43</v>
      </c>
      <c r="D7682" s="8">
        <v>41385</v>
      </c>
      <c r="E7682" t="s">
        <v>83</v>
      </c>
      <c r="F7682">
        <v>2245</v>
      </c>
      <c r="G7682" t="s">
        <v>9</v>
      </c>
      <c r="H7682" t="s">
        <v>2</v>
      </c>
      <c r="I7682">
        <v>5000</v>
      </c>
      <c r="J7682">
        <v>210</v>
      </c>
      <c r="L7682" t="s">
        <v>55</v>
      </c>
      <c r="M7682" t="s">
        <v>56</v>
      </c>
      <c r="N7682" t="s">
        <v>57</v>
      </c>
    </row>
    <row r="7683" spans="1:14" x14ac:dyDescent="0.25">
      <c r="A7683">
        <v>331984</v>
      </c>
      <c r="B7683" t="s">
        <v>88</v>
      </c>
      <c r="C7683" t="s">
        <v>43</v>
      </c>
      <c r="D7683" s="8">
        <v>41388</v>
      </c>
      <c r="E7683" t="s">
        <v>53</v>
      </c>
      <c r="F7683">
        <v>1630</v>
      </c>
      <c r="G7683" t="s">
        <v>20</v>
      </c>
      <c r="H7683" t="s">
        <v>4</v>
      </c>
      <c r="K7683">
        <v>0</v>
      </c>
      <c r="L7683" t="s">
        <v>64</v>
      </c>
      <c r="M7683" t="s">
        <v>118</v>
      </c>
      <c r="N7683" t="s">
        <v>57</v>
      </c>
    </row>
    <row r="7684" spans="1:14" x14ac:dyDescent="0.25">
      <c r="A7684">
        <v>331985</v>
      </c>
      <c r="B7684" t="s">
        <v>244</v>
      </c>
      <c r="C7684" t="s">
        <v>43</v>
      </c>
      <c r="D7684" s="8">
        <v>41388</v>
      </c>
      <c r="E7684" t="s">
        <v>83</v>
      </c>
      <c r="F7684">
        <v>910</v>
      </c>
      <c r="G7684" t="s">
        <v>139</v>
      </c>
      <c r="H7684" t="s">
        <v>2</v>
      </c>
      <c r="I7684">
        <v>50</v>
      </c>
      <c r="K7684">
        <v>0</v>
      </c>
      <c r="L7684" t="s">
        <v>55</v>
      </c>
      <c r="M7684" t="s">
        <v>246</v>
      </c>
      <c r="N7684" t="s">
        <v>57</v>
      </c>
    </row>
    <row r="7685" spans="1:14" x14ac:dyDescent="0.25">
      <c r="A7685">
        <v>331986</v>
      </c>
      <c r="B7685" t="s">
        <v>149</v>
      </c>
      <c r="C7685" t="s">
        <v>43</v>
      </c>
      <c r="D7685" s="8">
        <v>41388</v>
      </c>
      <c r="G7685" t="s">
        <v>11</v>
      </c>
      <c r="H7685" t="s">
        <v>3</v>
      </c>
      <c r="I7685">
        <v>100</v>
      </c>
      <c r="L7685" t="s">
        <v>55</v>
      </c>
      <c r="M7685" t="s">
        <v>238</v>
      </c>
    </row>
    <row r="7686" spans="1:14" x14ac:dyDescent="0.25">
      <c r="A7686">
        <v>331990</v>
      </c>
      <c r="B7686" t="s">
        <v>42</v>
      </c>
      <c r="C7686" t="s">
        <v>43</v>
      </c>
      <c r="D7686" s="8">
        <v>41389</v>
      </c>
      <c r="E7686" t="s">
        <v>53</v>
      </c>
      <c r="F7686">
        <v>147</v>
      </c>
      <c r="G7686" t="s">
        <v>404</v>
      </c>
      <c r="H7686" t="s">
        <v>3</v>
      </c>
      <c r="I7686">
        <v>20</v>
      </c>
      <c r="J7686">
        <v>135</v>
      </c>
      <c r="K7686">
        <v>0</v>
      </c>
      <c r="L7686" t="s">
        <v>55</v>
      </c>
      <c r="M7686" t="s">
        <v>74</v>
      </c>
      <c r="N7686" t="s">
        <v>57</v>
      </c>
    </row>
    <row r="7687" spans="1:14" x14ac:dyDescent="0.25">
      <c r="A7687">
        <v>331993</v>
      </c>
      <c r="B7687" t="s">
        <v>86</v>
      </c>
      <c r="C7687" t="s">
        <v>43</v>
      </c>
      <c r="D7687" s="8">
        <v>41390</v>
      </c>
      <c r="E7687" t="s">
        <v>83</v>
      </c>
      <c r="F7687">
        <v>515</v>
      </c>
      <c r="G7687" t="s">
        <v>7</v>
      </c>
      <c r="H7687" t="s">
        <v>2</v>
      </c>
      <c r="I7687">
        <v>700</v>
      </c>
      <c r="J7687">
        <v>131</v>
      </c>
      <c r="L7687" t="s">
        <v>55</v>
      </c>
      <c r="M7687" t="s">
        <v>74</v>
      </c>
      <c r="N7687" t="s">
        <v>57</v>
      </c>
    </row>
    <row r="7688" spans="1:14" x14ac:dyDescent="0.25">
      <c r="A7688">
        <v>331995</v>
      </c>
      <c r="B7688" t="s">
        <v>120</v>
      </c>
      <c r="C7688" t="s">
        <v>43</v>
      </c>
      <c r="D7688" s="8">
        <v>41390</v>
      </c>
      <c r="E7688" t="s">
        <v>83</v>
      </c>
      <c r="F7688">
        <v>2130</v>
      </c>
      <c r="G7688" t="s">
        <v>134</v>
      </c>
      <c r="H7688" t="s">
        <v>2</v>
      </c>
      <c r="I7688">
        <v>4000</v>
      </c>
      <c r="J7688">
        <v>250</v>
      </c>
      <c r="K7688">
        <v>10</v>
      </c>
      <c r="L7688" t="s">
        <v>55</v>
      </c>
      <c r="M7688" t="s">
        <v>56</v>
      </c>
      <c r="N7688" t="s">
        <v>57</v>
      </c>
    </row>
    <row r="7689" spans="1:14" x14ac:dyDescent="0.25">
      <c r="A7689">
        <v>331997</v>
      </c>
      <c r="B7689" t="s">
        <v>42</v>
      </c>
      <c r="C7689" t="s">
        <v>43</v>
      </c>
      <c r="D7689" s="8">
        <v>41390</v>
      </c>
      <c r="E7689" t="s">
        <v>44</v>
      </c>
      <c r="F7689">
        <v>649</v>
      </c>
      <c r="G7689" t="s">
        <v>102</v>
      </c>
      <c r="H7689" t="s">
        <v>2</v>
      </c>
      <c r="I7689">
        <v>200</v>
      </c>
      <c r="J7689">
        <v>185</v>
      </c>
      <c r="K7689">
        <v>0</v>
      </c>
      <c r="L7689" t="s">
        <v>64</v>
      </c>
      <c r="M7689" t="s">
        <v>141</v>
      </c>
      <c r="N7689" t="s">
        <v>57</v>
      </c>
    </row>
    <row r="7690" spans="1:14" x14ac:dyDescent="0.25">
      <c r="A7690">
        <v>331999</v>
      </c>
      <c r="B7690" t="s">
        <v>92</v>
      </c>
      <c r="C7690" t="s">
        <v>43</v>
      </c>
      <c r="D7690" s="8">
        <v>41390</v>
      </c>
      <c r="E7690" t="s">
        <v>53</v>
      </c>
      <c r="G7690" t="s">
        <v>8</v>
      </c>
      <c r="H7690" t="s">
        <v>2</v>
      </c>
      <c r="L7690" t="s">
        <v>64</v>
      </c>
      <c r="M7690" t="s">
        <v>184</v>
      </c>
    </row>
    <row r="7691" spans="1:14" x14ac:dyDescent="0.25">
      <c r="A7691">
        <v>332004</v>
      </c>
      <c r="B7691" t="s">
        <v>62</v>
      </c>
      <c r="C7691" t="s">
        <v>43</v>
      </c>
      <c r="D7691" s="8">
        <v>41391</v>
      </c>
      <c r="E7691" t="s">
        <v>83</v>
      </c>
      <c r="F7691">
        <v>2220</v>
      </c>
      <c r="G7691" t="s">
        <v>7</v>
      </c>
      <c r="H7691" t="s">
        <v>2</v>
      </c>
      <c r="I7691">
        <v>10000</v>
      </c>
      <c r="K7691">
        <v>30</v>
      </c>
      <c r="L7691" t="s">
        <v>45</v>
      </c>
      <c r="M7691" t="s">
        <v>310</v>
      </c>
      <c r="N7691" t="s">
        <v>57</v>
      </c>
    </row>
    <row r="7692" spans="1:14" x14ac:dyDescent="0.25">
      <c r="A7692">
        <v>332010</v>
      </c>
      <c r="B7692" t="s">
        <v>42</v>
      </c>
      <c r="C7692" t="s">
        <v>43</v>
      </c>
      <c r="D7692" s="8">
        <v>41392</v>
      </c>
      <c r="E7692" t="s">
        <v>83</v>
      </c>
      <c r="F7692">
        <v>2200</v>
      </c>
      <c r="G7692" t="s">
        <v>10</v>
      </c>
      <c r="H7692" t="s">
        <v>2</v>
      </c>
      <c r="I7692">
        <v>5000</v>
      </c>
      <c r="J7692">
        <v>210</v>
      </c>
      <c r="L7692" t="s">
        <v>55</v>
      </c>
      <c r="M7692" t="s">
        <v>56</v>
      </c>
      <c r="N7692" t="s">
        <v>57</v>
      </c>
    </row>
    <row r="7693" spans="1:14" x14ac:dyDescent="0.25">
      <c r="A7693">
        <v>332013</v>
      </c>
      <c r="B7693" t="s">
        <v>167</v>
      </c>
      <c r="C7693" t="s">
        <v>43</v>
      </c>
      <c r="D7693" s="8">
        <v>41393</v>
      </c>
      <c r="E7693" t="s">
        <v>53</v>
      </c>
      <c r="F7693">
        <v>946</v>
      </c>
      <c r="G7693" t="s">
        <v>164</v>
      </c>
      <c r="H7693" t="s">
        <v>4</v>
      </c>
      <c r="I7693">
        <v>0</v>
      </c>
      <c r="J7693">
        <v>100</v>
      </c>
      <c r="K7693">
        <v>0</v>
      </c>
      <c r="L7693" t="s">
        <v>84</v>
      </c>
      <c r="M7693" t="s">
        <v>172</v>
      </c>
      <c r="N7693" t="s">
        <v>57</v>
      </c>
    </row>
    <row r="7694" spans="1:14" x14ac:dyDescent="0.25">
      <c r="A7694">
        <v>332014</v>
      </c>
      <c r="B7694" t="s">
        <v>63</v>
      </c>
      <c r="C7694" t="s">
        <v>43</v>
      </c>
      <c r="D7694" s="8">
        <v>41393</v>
      </c>
      <c r="E7694" t="s">
        <v>44</v>
      </c>
      <c r="F7694">
        <v>634</v>
      </c>
      <c r="G7694" t="s">
        <v>93</v>
      </c>
      <c r="H7694" t="s">
        <v>2</v>
      </c>
      <c r="I7694">
        <v>20</v>
      </c>
      <c r="J7694">
        <v>160</v>
      </c>
      <c r="K7694">
        <v>0</v>
      </c>
      <c r="L7694" t="s">
        <v>64</v>
      </c>
      <c r="M7694" t="s">
        <v>137</v>
      </c>
      <c r="N7694" t="s">
        <v>47</v>
      </c>
    </row>
    <row r="7695" spans="1:14" x14ac:dyDescent="0.25">
      <c r="A7695">
        <v>332034</v>
      </c>
      <c r="B7695" t="s">
        <v>48</v>
      </c>
      <c r="D7695" s="8">
        <v>41392</v>
      </c>
      <c r="G7695" t="s">
        <v>23</v>
      </c>
      <c r="H7695" t="s">
        <v>4</v>
      </c>
      <c r="K7695">
        <v>0</v>
      </c>
      <c r="M7695" t="s">
        <v>51</v>
      </c>
    </row>
    <row r="7696" spans="1:14" x14ac:dyDescent="0.25">
      <c r="A7696">
        <v>332035</v>
      </c>
      <c r="B7696" t="s">
        <v>62</v>
      </c>
      <c r="C7696" t="s">
        <v>43</v>
      </c>
      <c r="D7696" s="8">
        <v>41394</v>
      </c>
      <c r="E7696" t="s">
        <v>83</v>
      </c>
      <c r="F7696">
        <v>2038</v>
      </c>
      <c r="G7696" t="s">
        <v>12</v>
      </c>
      <c r="H7696" t="s">
        <v>3</v>
      </c>
      <c r="I7696">
        <v>2100</v>
      </c>
      <c r="J7696">
        <v>170</v>
      </c>
      <c r="L7696" t="s">
        <v>55</v>
      </c>
      <c r="M7696" t="s">
        <v>132</v>
      </c>
      <c r="N7696" t="s">
        <v>57</v>
      </c>
    </row>
    <row r="7697" spans="1:14" x14ac:dyDescent="0.25">
      <c r="A7697">
        <v>332040</v>
      </c>
      <c r="B7697" t="s">
        <v>230</v>
      </c>
      <c r="C7697" t="s">
        <v>71</v>
      </c>
      <c r="D7697" s="8">
        <v>41361</v>
      </c>
      <c r="E7697" t="s">
        <v>83</v>
      </c>
      <c r="F7697">
        <v>2130</v>
      </c>
      <c r="G7697" t="s">
        <v>571</v>
      </c>
      <c r="H7697" t="s">
        <v>2</v>
      </c>
      <c r="I7697">
        <v>800</v>
      </c>
      <c r="J7697">
        <v>90</v>
      </c>
      <c r="L7697" t="s">
        <v>55</v>
      </c>
      <c r="M7697" t="s">
        <v>56</v>
      </c>
      <c r="N7697" t="s">
        <v>57</v>
      </c>
    </row>
    <row r="7698" spans="1:14" x14ac:dyDescent="0.25">
      <c r="A7698">
        <v>332042</v>
      </c>
      <c r="B7698" t="s">
        <v>48</v>
      </c>
      <c r="D7698" s="8">
        <v>41380</v>
      </c>
      <c r="G7698" t="s">
        <v>19</v>
      </c>
      <c r="H7698" t="s">
        <v>4</v>
      </c>
      <c r="K7698">
        <v>0</v>
      </c>
      <c r="M7698" t="s">
        <v>516</v>
      </c>
    </row>
    <row r="7699" spans="1:14" x14ac:dyDescent="0.25">
      <c r="A7699">
        <v>332045</v>
      </c>
      <c r="B7699" t="s">
        <v>48</v>
      </c>
      <c r="D7699" s="8">
        <v>41384</v>
      </c>
      <c r="G7699" t="s">
        <v>289</v>
      </c>
      <c r="H7699" t="s">
        <v>3</v>
      </c>
      <c r="K7699">
        <v>0</v>
      </c>
      <c r="M7699" t="s">
        <v>648</v>
      </c>
    </row>
    <row r="7700" spans="1:14" x14ac:dyDescent="0.25">
      <c r="A7700">
        <v>332052</v>
      </c>
      <c r="B7700" t="s">
        <v>48</v>
      </c>
      <c r="D7700" s="8">
        <v>41379</v>
      </c>
      <c r="G7700" t="s">
        <v>135</v>
      </c>
      <c r="H7700" t="s">
        <v>3</v>
      </c>
      <c r="K7700">
        <v>0</v>
      </c>
      <c r="M7700" t="s">
        <v>125</v>
      </c>
    </row>
    <row r="7701" spans="1:14" x14ac:dyDescent="0.25">
      <c r="A7701">
        <v>332059</v>
      </c>
      <c r="B7701" t="s">
        <v>48</v>
      </c>
      <c r="D7701" s="8">
        <v>41382</v>
      </c>
      <c r="G7701" t="s">
        <v>23</v>
      </c>
      <c r="H7701" t="s">
        <v>4</v>
      </c>
      <c r="K7701">
        <v>0</v>
      </c>
      <c r="M7701" t="s">
        <v>183</v>
      </c>
    </row>
    <row r="7702" spans="1:14" x14ac:dyDescent="0.25">
      <c r="A7702">
        <v>332060</v>
      </c>
      <c r="B7702" t="s">
        <v>48</v>
      </c>
      <c r="D7702" s="8">
        <v>41382</v>
      </c>
      <c r="G7702" t="s">
        <v>8</v>
      </c>
      <c r="H7702" t="s">
        <v>2</v>
      </c>
      <c r="K7702">
        <v>0</v>
      </c>
      <c r="M7702" t="s">
        <v>516</v>
      </c>
    </row>
    <row r="7703" spans="1:14" x14ac:dyDescent="0.25">
      <c r="A7703">
        <v>332062</v>
      </c>
      <c r="B7703" t="s">
        <v>48</v>
      </c>
      <c r="D7703" s="8">
        <v>41383</v>
      </c>
      <c r="G7703" t="s">
        <v>19</v>
      </c>
      <c r="H7703" t="s">
        <v>4</v>
      </c>
      <c r="K7703">
        <v>0</v>
      </c>
      <c r="M7703" t="s">
        <v>51</v>
      </c>
    </row>
    <row r="7704" spans="1:14" x14ac:dyDescent="0.25">
      <c r="A7704">
        <v>332063</v>
      </c>
      <c r="B7704" t="s">
        <v>48</v>
      </c>
      <c r="D7704" s="8">
        <v>41383</v>
      </c>
      <c r="G7704" t="s">
        <v>19</v>
      </c>
      <c r="H7704" t="s">
        <v>4</v>
      </c>
      <c r="K7704">
        <v>0</v>
      </c>
      <c r="M7704" t="s">
        <v>175</v>
      </c>
    </row>
    <row r="7705" spans="1:14" x14ac:dyDescent="0.25">
      <c r="A7705">
        <v>332064</v>
      </c>
      <c r="B7705" t="s">
        <v>48</v>
      </c>
      <c r="D7705" s="8">
        <v>41383</v>
      </c>
      <c r="G7705" t="s">
        <v>19</v>
      </c>
      <c r="H7705" t="s">
        <v>4</v>
      </c>
      <c r="K7705">
        <v>0</v>
      </c>
      <c r="M7705" t="s">
        <v>51</v>
      </c>
    </row>
    <row r="7706" spans="1:14" x14ac:dyDescent="0.25">
      <c r="A7706">
        <v>332068</v>
      </c>
      <c r="B7706" t="s">
        <v>48</v>
      </c>
      <c r="D7706" s="8">
        <v>41383</v>
      </c>
      <c r="G7706" t="s">
        <v>10</v>
      </c>
      <c r="H7706" t="s">
        <v>2</v>
      </c>
      <c r="K7706">
        <v>0</v>
      </c>
      <c r="M7706" t="s">
        <v>231</v>
      </c>
    </row>
    <row r="7707" spans="1:14" x14ac:dyDescent="0.25">
      <c r="A7707">
        <v>332070</v>
      </c>
      <c r="B7707" t="s">
        <v>48</v>
      </c>
      <c r="D7707" s="8">
        <v>41383</v>
      </c>
      <c r="G7707" t="s">
        <v>9</v>
      </c>
      <c r="H7707" t="s">
        <v>2</v>
      </c>
      <c r="K7707">
        <v>0</v>
      </c>
      <c r="M7707" t="s">
        <v>280</v>
      </c>
    </row>
    <row r="7708" spans="1:14" x14ac:dyDescent="0.25">
      <c r="A7708">
        <v>332072</v>
      </c>
      <c r="B7708" t="s">
        <v>48</v>
      </c>
      <c r="D7708" s="8">
        <v>41384</v>
      </c>
      <c r="G7708" t="s">
        <v>114</v>
      </c>
      <c r="H7708" t="s">
        <v>3</v>
      </c>
      <c r="K7708">
        <v>0</v>
      </c>
      <c r="M7708" t="s">
        <v>183</v>
      </c>
    </row>
    <row r="7709" spans="1:14" x14ac:dyDescent="0.25">
      <c r="A7709">
        <v>332073</v>
      </c>
      <c r="B7709" t="s">
        <v>48</v>
      </c>
      <c r="D7709" s="8">
        <v>41384</v>
      </c>
      <c r="G7709" t="s">
        <v>21</v>
      </c>
      <c r="H7709" t="s">
        <v>4</v>
      </c>
      <c r="K7709">
        <v>0</v>
      </c>
      <c r="M7709" t="s">
        <v>126</v>
      </c>
    </row>
    <row r="7710" spans="1:14" x14ac:dyDescent="0.25">
      <c r="A7710">
        <v>332082</v>
      </c>
      <c r="B7710" t="s">
        <v>120</v>
      </c>
      <c r="C7710" t="s">
        <v>43</v>
      </c>
      <c r="D7710" s="8">
        <v>41365</v>
      </c>
      <c r="E7710" t="s">
        <v>83</v>
      </c>
      <c r="F7710">
        <v>2235</v>
      </c>
      <c r="G7710" t="s">
        <v>20</v>
      </c>
      <c r="H7710" t="s">
        <v>4</v>
      </c>
      <c r="I7710">
        <v>3000</v>
      </c>
      <c r="K7710">
        <v>8</v>
      </c>
      <c r="L7710" t="s">
        <v>55</v>
      </c>
      <c r="M7710" t="s">
        <v>46</v>
      </c>
      <c r="N7710" t="s">
        <v>57</v>
      </c>
    </row>
    <row r="7711" spans="1:14" x14ac:dyDescent="0.25">
      <c r="A7711">
        <v>332089</v>
      </c>
      <c r="B7711" t="s">
        <v>78</v>
      </c>
      <c r="C7711" t="s">
        <v>43</v>
      </c>
      <c r="D7711" s="8">
        <v>41366</v>
      </c>
      <c r="E7711" t="s">
        <v>83</v>
      </c>
      <c r="F7711">
        <v>2303</v>
      </c>
      <c r="G7711" t="s">
        <v>102</v>
      </c>
      <c r="H7711" t="s">
        <v>2</v>
      </c>
      <c r="I7711">
        <v>1000</v>
      </c>
      <c r="L7711" t="s">
        <v>55</v>
      </c>
      <c r="M7711" t="s">
        <v>238</v>
      </c>
    </row>
    <row r="7712" spans="1:14" x14ac:dyDescent="0.25">
      <c r="A7712">
        <v>332092</v>
      </c>
      <c r="B7712" t="s">
        <v>42</v>
      </c>
      <c r="C7712" t="s">
        <v>43</v>
      </c>
      <c r="D7712" s="8">
        <v>41366</v>
      </c>
      <c r="E7712" t="s">
        <v>53</v>
      </c>
      <c r="F7712">
        <v>1401</v>
      </c>
      <c r="G7712" t="s">
        <v>404</v>
      </c>
      <c r="H7712" t="s">
        <v>3</v>
      </c>
      <c r="I7712">
        <v>0</v>
      </c>
      <c r="J7712">
        <v>112</v>
      </c>
      <c r="K7712">
        <v>0</v>
      </c>
      <c r="L7712" t="s">
        <v>73</v>
      </c>
      <c r="M7712" t="s">
        <v>67</v>
      </c>
      <c r="N7712" t="s">
        <v>57</v>
      </c>
    </row>
    <row r="7713" spans="1:14" x14ac:dyDescent="0.25">
      <c r="A7713">
        <v>332101</v>
      </c>
      <c r="B7713" t="s">
        <v>42</v>
      </c>
      <c r="C7713" t="s">
        <v>43</v>
      </c>
      <c r="D7713" s="8">
        <v>41367</v>
      </c>
      <c r="E7713" t="s">
        <v>53</v>
      </c>
      <c r="F7713">
        <v>1305</v>
      </c>
      <c r="G7713" t="s">
        <v>179</v>
      </c>
      <c r="H7713" t="s">
        <v>2</v>
      </c>
      <c r="I7713">
        <v>7500</v>
      </c>
      <c r="J7713">
        <v>210</v>
      </c>
      <c r="K7713">
        <v>24</v>
      </c>
      <c r="L7713" t="s">
        <v>55</v>
      </c>
      <c r="M7713" t="s">
        <v>56</v>
      </c>
      <c r="N7713" t="s">
        <v>57</v>
      </c>
    </row>
    <row r="7714" spans="1:14" x14ac:dyDescent="0.25">
      <c r="A7714">
        <v>332104</v>
      </c>
      <c r="B7714" t="s">
        <v>42</v>
      </c>
      <c r="C7714" t="s">
        <v>43</v>
      </c>
      <c r="D7714" s="8">
        <v>41367</v>
      </c>
      <c r="E7714" t="s">
        <v>53</v>
      </c>
      <c r="F7714">
        <v>1255</v>
      </c>
      <c r="G7714" t="s">
        <v>14</v>
      </c>
      <c r="H7714" t="s">
        <v>3</v>
      </c>
      <c r="I7714">
        <v>500</v>
      </c>
      <c r="J7714">
        <v>175</v>
      </c>
      <c r="L7714" t="s">
        <v>55</v>
      </c>
      <c r="M7714" t="s">
        <v>46</v>
      </c>
      <c r="N7714" t="s">
        <v>57</v>
      </c>
    </row>
    <row r="7715" spans="1:14" x14ac:dyDescent="0.25">
      <c r="A7715">
        <v>332107</v>
      </c>
      <c r="B7715" t="s">
        <v>167</v>
      </c>
      <c r="C7715" t="s">
        <v>43</v>
      </c>
      <c r="D7715" s="8">
        <v>41368</v>
      </c>
      <c r="E7715" t="s">
        <v>53</v>
      </c>
      <c r="F7715">
        <v>1015</v>
      </c>
      <c r="G7715" t="s">
        <v>19</v>
      </c>
      <c r="H7715" t="s">
        <v>4</v>
      </c>
      <c r="I7715">
        <v>200</v>
      </c>
      <c r="J7715">
        <v>140</v>
      </c>
      <c r="L7715" t="s">
        <v>55</v>
      </c>
      <c r="M7715" t="s">
        <v>56</v>
      </c>
      <c r="N7715" t="s">
        <v>57</v>
      </c>
    </row>
    <row r="7716" spans="1:14" x14ac:dyDescent="0.25">
      <c r="A7716">
        <v>332108</v>
      </c>
      <c r="B7716" t="s">
        <v>192</v>
      </c>
      <c r="C7716" t="s">
        <v>43</v>
      </c>
      <c r="D7716" s="8">
        <v>41368</v>
      </c>
      <c r="E7716" t="s">
        <v>53</v>
      </c>
      <c r="F7716">
        <v>1215</v>
      </c>
      <c r="G7716" t="s">
        <v>19</v>
      </c>
      <c r="H7716" t="s">
        <v>4</v>
      </c>
      <c r="I7716">
        <v>100</v>
      </c>
      <c r="J7716">
        <v>140</v>
      </c>
      <c r="L7716" t="s">
        <v>55</v>
      </c>
      <c r="M7716" t="s">
        <v>56</v>
      </c>
      <c r="N7716" t="s">
        <v>57</v>
      </c>
    </row>
    <row r="7717" spans="1:14" x14ac:dyDescent="0.25">
      <c r="A7717">
        <v>332110</v>
      </c>
      <c r="B7717" t="s">
        <v>42</v>
      </c>
      <c r="C7717" t="s">
        <v>43</v>
      </c>
      <c r="D7717" s="8">
        <v>41368</v>
      </c>
      <c r="E7717" t="s">
        <v>53</v>
      </c>
      <c r="G7717" t="s">
        <v>9</v>
      </c>
      <c r="H7717" t="s">
        <v>2</v>
      </c>
      <c r="I7717">
        <v>300</v>
      </c>
      <c r="J7717">
        <v>140</v>
      </c>
      <c r="L7717" t="s">
        <v>55</v>
      </c>
      <c r="M7717" t="s">
        <v>74</v>
      </c>
      <c r="N7717" t="s">
        <v>57</v>
      </c>
    </row>
    <row r="7718" spans="1:14" x14ac:dyDescent="0.25">
      <c r="A7718">
        <v>332118</v>
      </c>
      <c r="B7718" t="s">
        <v>95</v>
      </c>
      <c r="C7718" t="s">
        <v>43</v>
      </c>
      <c r="D7718" s="8">
        <v>41369</v>
      </c>
      <c r="E7718" t="s">
        <v>83</v>
      </c>
      <c r="F7718">
        <v>2020</v>
      </c>
      <c r="G7718" t="s">
        <v>164</v>
      </c>
      <c r="H7718" t="s">
        <v>4</v>
      </c>
      <c r="I7718">
        <v>3000</v>
      </c>
      <c r="J7718">
        <v>190</v>
      </c>
      <c r="K7718">
        <v>15</v>
      </c>
      <c r="L7718" t="s">
        <v>55</v>
      </c>
      <c r="M7718" t="s">
        <v>56</v>
      </c>
      <c r="N7718" t="s">
        <v>57</v>
      </c>
    </row>
    <row r="7719" spans="1:14" x14ac:dyDescent="0.25">
      <c r="A7719">
        <v>332122</v>
      </c>
      <c r="B7719" t="s">
        <v>42</v>
      </c>
      <c r="C7719" t="s">
        <v>43</v>
      </c>
      <c r="D7719" s="8">
        <v>41369</v>
      </c>
      <c r="E7719" t="s">
        <v>53</v>
      </c>
      <c r="F7719">
        <v>1015</v>
      </c>
      <c r="G7719" t="s">
        <v>23</v>
      </c>
      <c r="H7719" t="s">
        <v>4</v>
      </c>
      <c r="I7719">
        <v>10</v>
      </c>
      <c r="J7719">
        <v>141</v>
      </c>
      <c r="K7719">
        <v>0</v>
      </c>
      <c r="L7719" t="s">
        <v>55</v>
      </c>
      <c r="M7719" t="s">
        <v>56</v>
      </c>
      <c r="N7719" t="s">
        <v>57</v>
      </c>
    </row>
    <row r="7720" spans="1:14" x14ac:dyDescent="0.25">
      <c r="A7720">
        <v>332126</v>
      </c>
      <c r="B7720" t="s">
        <v>264</v>
      </c>
      <c r="C7720" t="s">
        <v>71</v>
      </c>
      <c r="D7720" s="8">
        <v>41370</v>
      </c>
      <c r="E7720" t="s">
        <v>53</v>
      </c>
      <c r="F7720">
        <v>1546</v>
      </c>
      <c r="G7720" t="s">
        <v>135</v>
      </c>
      <c r="H7720" t="s">
        <v>3</v>
      </c>
      <c r="I7720">
        <v>5</v>
      </c>
      <c r="J7720">
        <v>70</v>
      </c>
      <c r="K7720">
        <v>0</v>
      </c>
      <c r="L7720" t="s">
        <v>55</v>
      </c>
      <c r="M7720" t="s">
        <v>140</v>
      </c>
      <c r="N7720" t="s">
        <v>57</v>
      </c>
    </row>
    <row r="7721" spans="1:14" x14ac:dyDescent="0.25">
      <c r="A7721">
        <v>332131</v>
      </c>
      <c r="B7721" t="s">
        <v>244</v>
      </c>
      <c r="C7721" t="s">
        <v>43</v>
      </c>
      <c r="D7721" s="8">
        <v>41370</v>
      </c>
      <c r="E7721" t="s">
        <v>83</v>
      </c>
      <c r="F7721">
        <v>2242</v>
      </c>
      <c r="G7721" t="s">
        <v>593</v>
      </c>
      <c r="H7721" t="s">
        <v>2</v>
      </c>
      <c r="I7721">
        <v>8000</v>
      </c>
      <c r="J7721">
        <v>250</v>
      </c>
      <c r="K7721">
        <v>40</v>
      </c>
      <c r="L7721" t="s">
        <v>45</v>
      </c>
      <c r="M7721" t="s">
        <v>46</v>
      </c>
      <c r="N7721" t="s">
        <v>57</v>
      </c>
    </row>
    <row r="7722" spans="1:14" x14ac:dyDescent="0.25">
      <c r="A7722">
        <v>332132</v>
      </c>
      <c r="B7722" t="s">
        <v>42</v>
      </c>
      <c r="C7722" t="s">
        <v>43</v>
      </c>
      <c r="D7722" s="8">
        <v>41370</v>
      </c>
      <c r="E7722" t="s">
        <v>83</v>
      </c>
      <c r="F7722">
        <v>23</v>
      </c>
      <c r="G7722" t="s">
        <v>23</v>
      </c>
      <c r="H7722" t="s">
        <v>4</v>
      </c>
      <c r="I7722">
        <v>7500</v>
      </c>
      <c r="J7722">
        <v>240</v>
      </c>
      <c r="K7722">
        <v>15</v>
      </c>
      <c r="L7722" t="s">
        <v>55</v>
      </c>
      <c r="M7722" t="s">
        <v>46</v>
      </c>
      <c r="N7722" t="s">
        <v>57</v>
      </c>
    </row>
    <row r="7723" spans="1:14" x14ac:dyDescent="0.25">
      <c r="A7723">
        <v>332142</v>
      </c>
      <c r="B7723" t="s">
        <v>338</v>
      </c>
      <c r="C7723" t="s">
        <v>335</v>
      </c>
      <c r="D7723" s="8">
        <v>41380</v>
      </c>
      <c r="E7723" t="s">
        <v>53</v>
      </c>
      <c r="F7723">
        <v>1100</v>
      </c>
      <c r="G7723" t="s">
        <v>748</v>
      </c>
      <c r="H7723" t="s">
        <v>4</v>
      </c>
      <c r="I7723">
        <v>2000</v>
      </c>
      <c r="J7723">
        <v>90</v>
      </c>
      <c r="L7723" t="s">
        <v>55</v>
      </c>
      <c r="M7723" t="s">
        <v>749</v>
      </c>
      <c r="N7723" t="s">
        <v>57</v>
      </c>
    </row>
    <row r="7724" spans="1:14" x14ac:dyDescent="0.25">
      <c r="A7724">
        <v>332144</v>
      </c>
      <c r="B7724" t="s">
        <v>92</v>
      </c>
      <c r="C7724" t="s">
        <v>43</v>
      </c>
      <c r="D7724" s="8">
        <v>41380</v>
      </c>
      <c r="E7724" t="s">
        <v>83</v>
      </c>
      <c r="F7724">
        <v>2220</v>
      </c>
      <c r="G7724" t="s">
        <v>10</v>
      </c>
      <c r="H7724" t="s">
        <v>2</v>
      </c>
      <c r="I7724">
        <v>400</v>
      </c>
      <c r="L7724" t="s">
        <v>55</v>
      </c>
      <c r="M7724" t="s">
        <v>238</v>
      </c>
    </row>
    <row r="7725" spans="1:14" x14ac:dyDescent="0.25">
      <c r="A7725">
        <v>332153</v>
      </c>
      <c r="B7725" t="s">
        <v>78</v>
      </c>
      <c r="C7725" t="s">
        <v>43</v>
      </c>
      <c r="D7725" s="8">
        <v>41380</v>
      </c>
      <c r="E7725" t="s">
        <v>83</v>
      </c>
      <c r="F7725">
        <v>1235</v>
      </c>
      <c r="G7725" t="s">
        <v>100</v>
      </c>
      <c r="H7725" t="s">
        <v>3</v>
      </c>
      <c r="I7725">
        <v>0</v>
      </c>
      <c r="K7725">
        <v>0</v>
      </c>
      <c r="L7725" t="s">
        <v>84</v>
      </c>
      <c r="M7725" t="s">
        <v>51</v>
      </c>
      <c r="N7725" t="s">
        <v>57</v>
      </c>
    </row>
    <row r="7726" spans="1:14" x14ac:dyDescent="0.25">
      <c r="A7726">
        <v>332162</v>
      </c>
      <c r="B7726" t="s">
        <v>42</v>
      </c>
      <c r="C7726" t="s">
        <v>43</v>
      </c>
      <c r="D7726" s="8">
        <v>41387</v>
      </c>
      <c r="E7726" t="s">
        <v>53</v>
      </c>
      <c r="F7726">
        <v>1740</v>
      </c>
      <c r="G7726" t="s">
        <v>11</v>
      </c>
      <c r="H7726" t="s">
        <v>3</v>
      </c>
      <c r="I7726">
        <v>100</v>
      </c>
      <c r="J7726">
        <v>140</v>
      </c>
      <c r="L7726" t="s">
        <v>55</v>
      </c>
      <c r="M7726" t="s">
        <v>56</v>
      </c>
      <c r="N7726" t="s">
        <v>57</v>
      </c>
    </row>
    <row r="7727" spans="1:14" x14ac:dyDescent="0.25">
      <c r="A7727">
        <v>332170</v>
      </c>
      <c r="B7727" t="s">
        <v>48</v>
      </c>
      <c r="D7727" s="8">
        <v>41377</v>
      </c>
      <c r="G7727" t="s">
        <v>19</v>
      </c>
      <c r="H7727" t="s">
        <v>4</v>
      </c>
      <c r="K7727">
        <v>0</v>
      </c>
      <c r="M7727" t="s">
        <v>136</v>
      </c>
    </row>
    <row r="7728" spans="1:14" x14ac:dyDescent="0.25">
      <c r="A7728">
        <v>332172</v>
      </c>
      <c r="B7728" t="s">
        <v>48</v>
      </c>
      <c r="D7728" s="8">
        <v>41377</v>
      </c>
      <c r="G7728" t="s">
        <v>21</v>
      </c>
      <c r="H7728" t="s">
        <v>4</v>
      </c>
      <c r="K7728">
        <v>0</v>
      </c>
      <c r="M7728" t="s">
        <v>393</v>
      </c>
    </row>
    <row r="7729" spans="1:14" x14ac:dyDescent="0.25">
      <c r="A7729">
        <v>332174</v>
      </c>
      <c r="B7729" t="s">
        <v>48</v>
      </c>
      <c r="D7729" s="8">
        <v>41377</v>
      </c>
      <c r="G7729" t="s">
        <v>93</v>
      </c>
      <c r="H7729" t="s">
        <v>2</v>
      </c>
      <c r="K7729">
        <v>0</v>
      </c>
      <c r="M7729" t="s">
        <v>393</v>
      </c>
    </row>
    <row r="7730" spans="1:14" x14ac:dyDescent="0.25">
      <c r="A7730">
        <v>332177</v>
      </c>
      <c r="B7730" t="s">
        <v>48</v>
      </c>
      <c r="D7730" s="8">
        <v>41378</v>
      </c>
      <c r="G7730" t="s">
        <v>19</v>
      </c>
      <c r="H7730" t="s">
        <v>4</v>
      </c>
      <c r="K7730">
        <v>0</v>
      </c>
      <c r="M7730" t="s">
        <v>136</v>
      </c>
    </row>
    <row r="7731" spans="1:14" x14ac:dyDescent="0.25">
      <c r="A7731">
        <v>332178</v>
      </c>
      <c r="B7731" t="s">
        <v>48</v>
      </c>
      <c r="D7731" s="8">
        <v>41378</v>
      </c>
      <c r="G7731" t="s">
        <v>7</v>
      </c>
      <c r="H7731" t="s">
        <v>2</v>
      </c>
      <c r="K7731">
        <v>0</v>
      </c>
      <c r="M7731" t="s">
        <v>81</v>
      </c>
    </row>
    <row r="7732" spans="1:14" x14ac:dyDescent="0.25">
      <c r="A7732">
        <v>332179</v>
      </c>
      <c r="B7732" t="s">
        <v>48</v>
      </c>
      <c r="D7732" s="8">
        <v>41378</v>
      </c>
      <c r="G7732" t="s">
        <v>164</v>
      </c>
      <c r="H7732" t="s">
        <v>4</v>
      </c>
      <c r="K7732">
        <v>0</v>
      </c>
      <c r="M7732" t="s">
        <v>152</v>
      </c>
    </row>
    <row r="7733" spans="1:14" x14ac:dyDescent="0.25">
      <c r="A7733">
        <v>332186</v>
      </c>
      <c r="B7733" t="s">
        <v>122</v>
      </c>
      <c r="C7733" t="s">
        <v>43</v>
      </c>
      <c r="D7733" s="8">
        <v>41389</v>
      </c>
      <c r="E7733" t="s">
        <v>83</v>
      </c>
      <c r="F7733">
        <v>2126</v>
      </c>
      <c r="G7733" t="s">
        <v>8</v>
      </c>
      <c r="H7733" t="s">
        <v>2</v>
      </c>
      <c r="L7733" t="s">
        <v>55</v>
      </c>
      <c r="M7733" t="s">
        <v>238</v>
      </c>
    </row>
    <row r="7734" spans="1:14" x14ac:dyDescent="0.25">
      <c r="A7734">
        <v>332198</v>
      </c>
      <c r="B7734" t="s">
        <v>48</v>
      </c>
      <c r="D7734" s="8">
        <v>41388</v>
      </c>
      <c r="G7734" t="s">
        <v>11</v>
      </c>
      <c r="H7734" t="s">
        <v>3</v>
      </c>
      <c r="K7734">
        <v>0</v>
      </c>
      <c r="M7734" t="s">
        <v>140</v>
      </c>
    </row>
    <row r="7735" spans="1:14" x14ac:dyDescent="0.25">
      <c r="A7735">
        <v>332199</v>
      </c>
      <c r="B7735" t="s">
        <v>48</v>
      </c>
      <c r="D7735" s="8">
        <v>41394</v>
      </c>
      <c r="G7735" t="s">
        <v>11</v>
      </c>
      <c r="H7735" t="s">
        <v>3</v>
      </c>
      <c r="K7735">
        <v>0</v>
      </c>
      <c r="M7735" t="s">
        <v>348</v>
      </c>
    </row>
    <row r="7736" spans="1:14" x14ac:dyDescent="0.25">
      <c r="A7736">
        <v>332204</v>
      </c>
      <c r="B7736" t="s">
        <v>85</v>
      </c>
      <c r="C7736" t="s">
        <v>43</v>
      </c>
      <c r="D7736" s="8">
        <v>41040</v>
      </c>
      <c r="E7736" t="s">
        <v>83</v>
      </c>
      <c r="F7736">
        <v>2100</v>
      </c>
      <c r="G7736" t="s">
        <v>10</v>
      </c>
      <c r="H7736" t="s">
        <v>2</v>
      </c>
      <c r="I7736">
        <v>8000</v>
      </c>
      <c r="J7736">
        <v>250</v>
      </c>
      <c r="K7736">
        <v>30</v>
      </c>
      <c r="L7736" t="s">
        <v>45</v>
      </c>
      <c r="M7736" t="s">
        <v>56</v>
      </c>
    </row>
    <row r="7737" spans="1:14" x14ac:dyDescent="0.25">
      <c r="A7737">
        <v>332214</v>
      </c>
      <c r="B7737" t="s">
        <v>63</v>
      </c>
      <c r="C7737" t="s">
        <v>43</v>
      </c>
      <c r="D7737" s="8">
        <v>41371</v>
      </c>
      <c r="E7737" t="s">
        <v>53</v>
      </c>
      <c r="F7737">
        <v>1810</v>
      </c>
      <c r="G7737" t="s">
        <v>22</v>
      </c>
      <c r="H7737" t="s">
        <v>4</v>
      </c>
      <c r="I7737">
        <v>50</v>
      </c>
      <c r="J7737">
        <v>160</v>
      </c>
      <c r="K7737">
        <v>0</v>
      </c>
      <c r="L7737" t="s">
        <v>64</v>
      </c>
      <c r="M7737" t="s">
        <v>46</v>
      </c>
      <c r="N7737" t="s">
        <v>57</v>
      </c>
    </row>
    <row r="7738" spans="1:14" x14ac:dyDescent="0.25">
      <c r="A7738">
        <v>332216</v>
      </c>
      <c r="B7738" t="s">
        <v>158</v>
      </c>
      <c r="C7738" t="s">
        <v>43</v>
      </c>
      <c r="D7738" s="8">
        <v>41371</v>
      </c>
      <c r="E7738" t="s">
        <v>53</v>
      </c>
      <c r="F7738">
        <v>1300</v>
      </c>
      <c r="G7738" t="s">
        <v>21</v>
      </c>
      <c r="H7738" t="s">
        <v>4</v>
      </c>
      <c r="I7738">
        <v>50</v>
      </c>
      <c r="J7738">
        <v>150</v>
      </c>
      <c r="K7738">
        <v>0</v>
      </c>
      <c r="L7738" t="s">
        <v>55</v>
      </c>
      <c r="M7738" t="s">
        <v>90</v>
      </c>
      <c r="N7738" t="s">
        <v>57</v>
      </c>
    </row>
    <row r="7739" spans="1:14" x14ac:dyDescent="0.25">
      <c r="A7739">
        <v>332218</v>
      </c>
      <c r="B7739" t="s">
        <v>167</v>
      </c>
      <c r="C7739" t="s">
        <v>43</v>
      </c>
      <c r="D7739" s="8">
        <v>41372</v>
      </c>
      <c r="E7739" t="s">
        <v>83</v>
      </c>
      <c r="F7739">
        <v>1814</v>
      </c>
      <c r="G7739" t="s">
        <v>131</v>
      </c>
      <c r="H7739" t="s">
        <v>2</v>
      </c>
      <c r="I7739">
        <v>0</v>
      </c>
      <c r="K7739">
        <v>0</v>
      </c>
      <c r="L7739" t="s">
        <v>84</v>
      </c>
      <c r="M7739" t="s">
        <v>238</v>
      </c>
    </row>
    <row r="7740" spans="1:14" x14ac:dyDescent="0.25">
      <c r="A7740">
        <v>332224</v>
      </c>
      <c r="B7740" t="s">
        <v>92</v>
      </c>
      <c r="C7740" t="s">
        <v>43</v>
      </c>
      <c r="D7740" s="8">
        <v>41372</v>
      </c>
      <c r="E7740" t="s">
        <v>53</v>
      </c>
      <c r="F7740">
        <v>835</v>
      </c>
      <c r="G7740" t="s">
        <v>14</v>
      </c>
      <c r="H7740" t="s">
        <v>3</v>
      </c>
      <c r="I7740">
        <v>0</v>
      </c>
      <c r="J7740">
        <v>140</v>
      </c>
      <c r="K7740">
        <v>0</v>
      </c>
      <c r="L7740" t="s">
        <v>73</v>
      </c>
      <c r="M7740" t="s">
        <v>51</v>
      </c>
      <c r="N7740" t="s">
        <v>57</v>
      </c>
    </row>
    <row r="7741" spans="1:14" x14ac:dyDescent="0.25">
      <c r="A7741">
        <v>332227</v>
      </c>
      <c r="B7741" t="s">
        <v>149</v>
      </c>
      <c r="C7741" t="s">
        <v>43</v>
      </c>
      <c r="D7741" s="8">
        <v>41372</v>
      </c>
      <c r="E7741" t="s">
        <v>53</v>
      </c>
      <c r="F7741">
        <v>1625</v>
      </c>
      <c r="G7741" t="s">
        <v>23</v>
      </c>
      <c r="H7741" t="s">
        <v>4</v>
      </c>
      <c r="I7741">
        <v>0</v>
      </c>
      <c r="K7741">
        <v>0</v>
      </c>
      <c r="L7741" t="s">
        <v>73</v>
      </c>
      <c r="M7741" t="s">
        <v>51</v>
      </c>
      <c r="N7741" t="s">
        <v>57</v>
      </c>
    </row>
    <row r="7742" spans="1:14" x14ac:dyDescent="0.25">
      <c r="A7742">
        <v>332231</v>
      </c>
      <c r="B7742" t="s">
        <v>283</v>
      </c>
      <c r="D7742" s="8">
        <v>41373</v>
      </c>
      <c r="E7742" t="s">
        <v>83</v>
      </c>
      <c r="F7742">
        <v>2127</v>
      </c>
      <c r="G7742" t="s">
        <v>23</v>
      </c>
      <c r="H7742" t="s">
        <v>4</v>
      </c>
      <c r="I7742">
        <v>0</v>
      </c>
      <c r="K7742">
        <v>0</v>
      </c>
      <c r="L7742" t="s">
        <v>84</v>
      </c>
      <c r="M7742" t="s">
        <v>115</v>
      </c>
      <c r="N7742" t="s">
        <v>57</v>
      </c>
    </row>
    <row r="7743" spans="1:14" x14ac:dyDescent="0.25">
      <c r="A7743">
        <v>332233</v>
      </c>
      <c r="B7743" t="s">
        <v>63</v>
      </c>
      <c r="C7743" t="s">
        <v>43</v>
      </c>
      <c r="D7743" s="8">
        <v>41373</v>
      </c>
      <c r="E7743" t="s">
        <v>53</v>
      </c>
      <c r="F7743">
        <v>937</v>
      </c>
      <c r="G7743" t="s">
        <v>66</v>
      </c>
      <c r="H7743" t="s">
        <v>4</v>
      </c>
      <c r="I7743">
        <v>20</v>
      </c>
      <c r="J7743">
        <v>150</v>
      </c>
      <c r="K7743">
        <v>0</v>
      </c>
      <c r="L7743" t="s">
        <v>64</v>
      </c>
      <c r="M7743" t="s">
        <v>56</v>
      </c>
      <c r="N7743" t="s">
        <v>57</v>
      </c>
    </row>
    <row r="7744" spans="1:14" x14ac:dyDescent="0.25">
      <c r="A7744">
        <v>332234</v>
      </c>
      <c r="B7744" t="s">
        <v>42</v>
      </c>
      <c r="C7744" t="s">
        <v>43</v>
      </c>
      <c r="D7744" s="8">
        <v>41373</v>
      </c>
      <c r="E7744" t="s">
        <v>53</v>
      </c>
      <c r="F7744">
        <v>900</v>
      </c>
      <c r="G7744" t="s">
        <v>93</v>
      </c>
      <c r="H7744" t="s">
        <v>2</v>
      </c>
      <c r="I7744">
        <v>400</v>
      </c>
      <c r="L7744" t="s">
        <v>55</v>
      </c>
      <c r="M7744" t="s">
        <v>393</v>
      </c>
      <c r="N7744" t="s">
        <v>57</v>
      </c>
    </row>
    <row r="7745" spans="1:14" x14ac:dyDescent="0.25">
      <c r="A7745">
        <v>332239</v>
      </c>
      <c r="B7745" t="s">
        <v>42</v>
      </c>
      <c r="C7745" t="s">
        <v>43</v>
      </c>
      <c r="D7745" s="8">
        <v>41374</v>
      </c>
      <c r="E7745" t="s">
        <v>83</v>
      </c>
      <c r="G7745" t="s">
        <v>6</v>
      </c>
      <c r="H7745" t="s">
        <v>2</v>
      </c>
      <c r="I7745">
        <v>700</v>
      </c>
      <c r="J7745">
        <v>138</v>
      </c>
      <c r="K7745">
        <v>3</v>
      </c>
      <c r="L7745" t="s">
        <v>55</v>
      </c>
      <c r="M7745" t="s">
        <v>56</v>
      </c>
      <c r="N7745" t="s">
        <v>57</v>
      </c>
    </row>
    <row r="7746" spans="1:14" x14ac:dyDescent="0.25">
      <c r="A7746">
        <v>332242</v>
      </c>
      <c r="B7746" t="s">
        <v>382</v>
      </c>
      <c r="D7746" s="8">
        <v>41374</v>
      </c>
      <c r="E7746" t="s">
        <v>53</v>
      </c>
      <c r="F7746">
        <v>1510</v>
      </c>
      <c r="G7746" t="s">
        <v>49</v>
      </c>
      <c r="H7746" t="s">
        <v>3</v>
      </c>
      <c r="I7746">
        <v>600</v>
      </c>
      <c r="J7746">
        <v>140</v>
      </c>
      <c r="L7746" t="s">
        <v>64</v>
      </c>
      <c r="M7746" t="s">
        <v>67</v>
      </c>
      <c r="N7746" t="s">
        <v>57</v>
      </c>
    </row>
    <row r="7747" spans="1:14" x14ac:dyDescent="0.25">
      <c r="A7747">
        <v>332248</v>
      </c>
      <c r="B7747" t="s">
        <v>63</v>
      </c>
      <c r="C7747" t="s">
        <v>43</v>
      </c>
      <c r="D7747" s="8">
        <v>41374</v>
      </c>
      <c r="E7747" t="s">
        <v>53</v>
      </c>
      <c r="F7747">
        <v>940</v>
      </c>
      <c r="G7747" t="s">
        <v>22</v>
      </c>
      <c r="H7747" t="s">
        <v>4</v>
      </c>
      <c r="I7747">
        <v>5000</v>
      </c>
      <c r="J7747">
        <v>240</v>
      </c>
      <c r="K7747">
        <v>10</v>
      </c>
      <c r="L7747" t="s">
        <v>64</v>
      </c>
      <c r="M7747" t="s">
        <v>46</v>
      </c>
      <c r="N7747" t="s">
        <v>57</v>
      </c>
    </row>
    <row r="7748" spans="1:14" x14ac:dyDescent="0.25">
      <c r="A7748">
        <v>332249</v>
      </c>
      <c r="B7748" t="s">
        <v>158</v>
      </c>
      <c r="C7748" t="s">
        <v>43</v>
      </c>
      <c r="D7748" s="8">
        <v>41374</v>
      </c>
      <c r="E7748" t="s">
        <v>53</v>
      </c>
      <c r="F7748">
        <v>1136</v>
      </c>
      <c r="G7748" t="s">
        <v>21</v>
      </c>
      <c r="H7748" t="s">
        <v>4</v>
      </c>
      <c r="I7748">
        <v>0</v>
      </c>
      <c r="K7748">
        <v>0</v>
      </c>
      <c r="L7748" t="s">
        <v>84</v>
      </c>
      <c r="M7748" t="s">
        <v>226</v>
      </c>
      <c r="N7748" t="s">
        <v>57</v>
      </c>
    </row>
    <row r="7749" spans="1:14" x14ac:dyDescent="0.25">
      <c r="A7749">
        <v>332250</v>
      </c>
      <c r="B7749" t="s">
        <v>158</v>
      </c>
      <c r="C7749" t="s">
        <v>43</v>
      </c>
      <c r="D7749" s="8">
        <v>41374</v>
      </c>
      <c r="E7749" t="s">
        <v>83</v>
      </c>
      <c r="F7749">
        <v>2340</v>
      </c>
      <c r="G7749" t="s">
        <v>6</v>
      </c>
      <c r="H7749" t="s">
        <v>2</v>
      </c>
      <c r="I7749">
        <v>8000</v>
      </c>
      <c r="L7749" t="s">
        <v>45</v>
      </c>
      <c r="M7749" t="s">
        <v>724</v>
      </c>
      <c r="N7749" t="s">
        <v>57</v>
      </c>
    </row>
    <row r="7750" spans="1:14" x14ac:dyDescent="0.25">
      <c r="A7750">
        <v>332252</v>
      </c>
      <c r="B7750" t="s">
        <v>349</v>
      </c>
      <c r="C7750" t="s">
        <v>43</v>
      </c>
      <c r="D7750" s="8">
        <v>41375</v>
      </c>
      <c r="E7750" t="s">
        <v>53</v>
      </c>
      <c r="F7750">
        <v>708</v>
      </c>
      <c r="G7750" t="s">
        <v>20</v>
      </c>
      <c r="H7750" t="s">
        <v>4</v>
      </c>
      <c r="I7750">
        <v>100</v>
      </c>
      <c r="J7750">
        <v>100</v>
      </c>
      <c r="L7750" t="s">
        <v>55</v>
      </c>
      <c r="M7750" t="s">
        <v>172</v>
      </c>
      <c r="N7750" t="s">
        <v>57</v>
      </c>
    </row>
    <row r="7751" spans="1:14" x14ac:dyDescent="0.25">
      <c r="A7751">
        <v>332256</v>
      </c>
      <c r="B7751" t="s">
        <v>146</v>
      </c>
      <c r="C7751" t="s">
        <v>43</v>
      </c>
      <c r="D7751" s="8">
        <v>41375</v>
      </c>
      <c r="E7751" t="s">
        <v>53</v>
      </c>
      <c r="F7751">
        <v>1631</v>
      </c>
      <c r="G7751" t="s">
        <v>22</v>
      </c>
      <c r="H7751" t="s">
        <v>4</v>
      </c>
      <c r="I7751">
        <v>2000</v>
      </c>
      <c r="J7751">
        <v>180</v>
      </c>
      <c r="K7751">
        <v>9</v>
      </c>
      <c r="L7751" t="s">
        <v>55</v>
      </c>
      <c r="M7751" t="s">
        <v>238</v>
      </c>
    </row>
    <row r="7752" spans="1:14" x14ac:dyDescent="0.25">
      <c r="A7752">
        <v>332257</v>
      </c>
      <c r="B7752" t="s">
        <v>62</v>
      </c>
      <c r="C7752" t="s">
        <v>43</v>
      </c>
      <c r="D7752" s="8">
        <v>41375</v>
      </c>
      <c r="E7752" t="s">
        <v>83</v>
      </c>
      <c r="F7752">
        <v>2100</v>
      </c>
      <c r="G7752" t="s">
        <v>7</v>
      </c>
      <c r="H7752" t="s">
        <v>2</v>
      </c>
      <c r="K7752">
        <v>8</v>
      </c>
      <c r="L7752" t="s">
        <v>55</v>
      </c>
      <c r="M7752" t="s">
        <v>750</v>
      </c>
      <c r="N7752" t="s">
        <v>57</v>
      </c>
    </row>
    <row r="7753" spans="1:14" x14ac:dyDescent="0.25">
      <c r="A7753">
        <v>332258</v>
      </c>
      <c r="B7753" t="s">
        <v>92</v>
      </c>
      <c r="C7753" t="s">
        <v>43</v>
      </c>
      <c r="D7753" s="8">
        <v>41375</v>
      </c>
      <c r="E7753" t="s">
        <v>83</v>
      </c>
      <c r="F7753">
        <v>2241</v>
      </c>
      <c r="G7753" t="s">
        <v>14</v>
      </c>
      <c r="H7753" t="s">
        <v>3</v>
      </c>
      <c r="I7753">
        <v>3000</v>
      </c>
      <c r="J7753">
        <v>140</v>
      </c>
      <c r="K7753">
        <v>4</v>
      </c>
      <c r="L7753" t="s">
        <v>55</v>
      </c>
      <c r="M7753" t="s">
        <v>46</v>
      </c>
      <c r="N7753" t="s">
        <v>57</v>
      </c>
    </row>
    <row r="7754" spans="1:14" x14ac:dyDescent="0.25">
      <c r="A7754">
        <v>332265</v>
      </c>
      <c r="B7754" t="s">
        <v>48</v>
      </c>
      <c r="D7754" s="8">
        <v>41388</v>
      </c>
      <c r="G7754" t="s">
        <v>19</v>
      </c>
      <c r="H7754" t="s">
        <v>4</v>
      </c>
      <c r="K7754">
        <v>0</v>
      </c>
      <c r="M7754" t="s">
        <v>187</v>
      </c>
    </row>
    <row r="7755" spans="1:14" x14ac:dyDescent="0.25">
      <c r="A7755">
        <v>332267</v>
      </c>
      <c r="B7755" t="s">
        <v>48</v>
      </c>
      <c r="D7755" s="8">
        <v>41388</v>
      </c>
      <c r="G7755" t="s">
        <v>114</v>
      </c>
      <c r="H7755" t="s">
        <v>3</v>
      </c>
      <c r="K7755">
        <v>0</v>
      </c>
      <c r="M7755" t="s">
        <v>60</v>
      </c>
    </row>
    <row r="7756" spans="1:14" x14ac:dyDescent="0.25">
      <c r="A7756">
        <v>332269</v>
      </c>
      <c r="B7756" t="s">
        <v>48</v>
      </c>
      <c r="D7756" s="8">
        <v>41388</v>
      </c>
      <c r="G7756" t="s">
        <v>8</v>
      </c>
      <c r="H7756" t="s">
        <v>2</v>
      </c>
      <c r="K7756">
        <v>0</v>
      </c>
      <c r="M7756" t="s">
        <v>150</v>
      </c>
    </row>
    <row r="7757" spans="1:14" x14ac:dyDescent="0.25">
      <c r="A7757">
        <v>332271</v>
      </c>
      <c r="B7757" t="s">
        <v>48</v>
      </c>
      <c r="D7757" s="8">
        <v>41389</v>
      </c>
      <c r="G7757" t="s">
        <v>20</v>
      </c>
      <c r="H7757" t="s">
        <v>4</v>
      </c>
      <c r="K7757">
        <v>0</v>
      </c>
      <c r="M7757" t="s">
        <v>115</v>
      </c>
    </row>
    <row r="7758" spans="1:14" x14ac:dyDescent="0.25">
      <c r="A7758">
        <v>332272</v>
      </c>
      <c r="B7758" t="s">
        <v>48</v>
      </c>
      <c r="D7758" s="8">
        <v>41389</v>
      </c>
      <c r="G7758" t="s">
        <v>19</v>
      </c>
      <c r="H7758" t="s">
        <v>4</v>
      </c>
      <c r="K7758">
        <v>0</v>
      </c>
      <c r="M7758" t="s">
        <v>187</v>
      </c>
    </row>
    <row r="7759" spans="1:14" x14ac:dyDescent="0.25">
      <c r="A7759">
        <v>332273</v>
      </c>
      <c r="B7759" t="s">
        <v>48</v>
      </c>
      <c r="D7759" s="8">
        <v>41389</v>
      </c>
      <c r="G7759" t="s">
        <v>19</v>
      </c>
      <c r="H7759" t="s">
        <v>4</v>
      </c>
      <c r="K7759">
        <v>0</v>
      </c>
      <c r="M7759" t="s">
        <v>751</v>
      </c>
    </row>
    <row r="7760" spans="1:14" x14ac:dyDescent="0.25">
      <c r="A7760">
        <v>332287</v>
      </c>
      <c r="B7760" t="s">
        <v>311</v>
      </c>
      <c r="C7760" t="s">
        <v>43</v>
      </c>
      <c r="D7760" s="8">
        <v>41376</v>
      </c>
      <c r="E7760" t="s">
        <v>53</v>
      </c>
      <c r="F7760">
        <v>1100</v>
      </c>
      <c r="G7760" t="s">
        <v>66</v>
      </c>
      <c r="H7760" t="s">
        <v>4</v>
      </c>
      <c r="I7760">
        <v>600</v>
      </c>
      <c r="J7760">
        <v>160</v>
      </c>
      <c r="L7760" t="s">
        <v>64</v>
      </c>
      <c r="M7760" t="s">
        <v>152</v>
      </c>
      <c r="N7760" t="s">
        <v>57</v>
      </c>
    </row>
    <row r="7761" spans="1:14" x14ac:dyDescent="0.25">
      <c r="A7761">
        <v>332290</v>
      </c>
      <c r="B7761" t="s">
        <v>63</v>
      </c>
      <c r="C7761" t="s">
        <v>43</v>
      </c>
      <c r="D7761" s="8">
        <v>41376</v>
      </c>
      <c r="E7761" t="s">
        <v>53</v>
      </c>
      <c r="F7761">
        <v>805</v>
      </c>
      <c r="G7761" t="s">
        <v>23</v>
      </c>
      <c r="H7761" t="s">
        <v>4</v>
      </c>
      <c r="I7761">
        <v>500</v>
      </c>
      <c r="J7761">
        <v>170</v>
      </c>
      <c r="K7761">
        <v>1</v>
      </c>
      <c r="L7761" t="s">
        <v>64</v>
      </c>
      <c r="M7761" t="s">
        <v>46</v>
      </c>
      <c r="N7761" t="s">
        <v>57</v>
      </c>
    </row>
    <row r="7762" spans="1:14" x14ac:dyDescent="0.25">
      <c r="A7762">
        <v>332292</v>
      </c>
      <c r="B7762" t="s">
        <v>42</v>
      </c>
      <c r="C7762" t="s">
        <v>43</v>
      </c>
      <c r="D7762" s="8">
        <v>41376</v>
      </c>
      <c r="E7762" t="s">
        <v>83</v>
      </c>
      <c r="F7762">
        <v>2245</v>
      </c>
      <c r="G7762" t="s">
        <v>20</v>
      </c>
      <c r="H7762" t="s">
        <v>4</v>
      </c>
      <c r="I7762">
        <v>600</v>
      </c>
      <c r="J7762">
        <v>135</v>
      </c>
      <c r="L7762" t="s">
        <v>55</v>
      </c>
      <c r="M7762" t="s">
        <v>56</v>
      </c>
      <c r="N7762" t="s">
        <v>57</v>
      </c>
    </row>
    <row r="7763" spans="1:14" x14ac:dyDescent="0.25">
      <c r="A7763">
        <v>332295</v>
      </c>
      <c r="B7763" t="s">
        <v>122</v>
      </c>
      <c r="C7763" t="s">
        <v>43</v>
      </c>
      <c r="D7763" s="8">
        <v>41377</v>
      </c>
      <c r="E7763" t="s">
        <v>83</v>
      </c>
      <c r="F7763">
        <v>2340</v>
      </c>
      <c r="G7763" t="s">
        <v>11</v>
      </c>
      <c r="H7763" t="s">
        <v>3</v>
      </c>
      <c r="I7763">
        <v>1500</v>
      </c>
      <c r="J7763">
        <v>150</v>
      </c>
      <c r="K7763">
        <v>5</v>
      </c>
      <c r="L7763" t="s">
        <v>55</v>
      </c>
      <c r="M7763" t="s">
        <v>46</v>
      </c>
      <c r="N7763" t="s">
        <v>57</v>
      </c>
    </row>
    <row r="7764" spans="1:14" x14ac:dyDescent="0.25">
      <c r="A7764">
        <v>332296</v>
      </c>
      <c r="B7764" t="s">
        <v>86</v>
      </c>
      <c r="C7764" t="s">
        <v>43</v>
      </c>
      <c r="D7764" s="8">
        <v>41377</v>
      </c>
      <c r="E7764" t="s">
        <v>83</v>
      </c>
      <c r="F7764">
        <v>2032</v>
      </c>
      <c r="G7764" t="s">
        <v>15</v>
      </c>
      <c r="H7764" t="s">
        <v>3</v>
      </c>
      <c r="I7764">
        <v>1500</v>
      </c>
      <c r="J7764">
        <v>185</v>
      </c>
      <c r="L7764" t="s">
        <v>55</v>
      </c>
      <c r="M7764" t="s">
        <v>46</v>
      </c>
      <c r="N7764" t="s">
        <v>57</v>
      </c>
    </row>
    <row r="7765" spans="1:14" x14ac:dyDescent="0.25">
      <c r="A7765">
        <v>332302</v>
      </c>
      <c r="B7765" t="s">
        <v>63</v>
      </c>
      <c r="C7765" t="s">
        <v>43</v>
      </c>
      <c r="D7765" s="8">
        <v>41377</v>
      </c>
      <c r="E7765" t="s">
        <v>53</v>
      </c>
      <c r="F7765">
        <v>745</v>
      </c>
      <c r="G7765" t="s">
        <v>9</v>
      </c>
      <c r="H7765" t="s">
        <v>2</v>
      </c>
      <c r="I7765">
        <v>3000</v>
      </c>
      <c r="J7765">
        <v>210</v>
      </c>
      <c r="K7765">
        <v>7</v>
      </c>
      <c r="L7765" t="s">
        <v>55</v>
      </c>
      <c r="M7765" t="s">
        <v>126</v>
      </c>
      <c r="N7765" t="s">
        <v>57</v>
      </c>
    </row>
    <row r="7766" spans="1:14" x14ac:dyDescent="0.25">
      <c r="A7766">
        <v>332303</v>
      </c>
      <c r="B7766" t="s">
        <v>42</v>
      </c>
      <c r="C7766" t="s">
        <v>43</v>
      </c>
      <c r="D7766" s="8">
        <v>41377</v>
      </c>
      <c r="E7766" t="s">
        <v>83</v>
      </c>
      <c r="F7766">
        <v>2300</v>
      </c>
      <c r="G7766" t="s">
        <v>8</v>
      </c>
      <c r="H7766" t="s">
        <v>2</v>
      </c>
      <c r="L7766" t="s">
        <v>55</v>
      </c>
      <c r="M7766" t="s">
        <v>56</v>
      </c>
      <c r="N7766" t="s">
        <v>57</v>
      </c>
    </row>
    <row r="7767" spans="1:14" x14ac:dyDescent="0.25">
      <c r="A7767">
        <v>332305</v>
      </c>
      <c r="B7767" t="s">
        <v>42</v>
      </c>
      <c r="C7767" t="s">
        <v>43</v>
      </c>
      <c r="D7767" s="8">
        <v>41393</v>
      </c>
      <c r="E7767" t="s">
        <v>83</v>
      </c>
      <c r="F7767">
        <v>2159</v>
      </c>
      <c r="G7767" t="s">
        <v>179</v>
      </c>
      <c r="H7767" t="s">
        <v>2</v>
      </c>
      <c r="I7767">
        <v>2500</v>
      </c>
      <c r="J7767">
        <v>150</v>
      </c>
      <c r="K7767">
        <v>3</v>
      </c>
      <c r="L7767" t="s">
        <v>55</v>
      </c>
      <c r="M7767" t="s">
        <v>46</v>
      </c>
      <c r="N7767" t="s">
        <v>57</v>
      </c>
    </row>
    <row r="7768" spans="1:14" x14ac:dyDescent="0.25">
      <c r="A7768">
        <v>332309</v>
      </c>
      <c r="B7768" t="s">
        <v>263</v>
      </c>
      <c r="C7768" t="s">
        <v>43</v>
      </c>
      <c r="D7768" s="8">
        <v>41384</v>
      </c>
      <c r="E7768" t="s">
        <v>53</v>
      </c>
      <c r="F7768">
        <v>955</v>
      </c>
      <c r="G7768" t="s">
        <v>94</v>
      </c>
      <c r="H7768" t="s">
        <v>3</v>
      </c>
      <c r="I7768">
        <v>2000</v>
      </c>
      <c r="J7768">
        <v>200</v>
      </c>
      <c r="K7768">
        <v>6</v>
      </c>
      <c r="L7768" t="s">
        <v>55</v>
      </c>
      <c r="M7768" t="s">
        <v>56</v>
      </c>
      <c r="N7768" t="s">
        <v>57</v>
      </c>
    </row>
    <row r="7769" spans="1:14" x14ac:dyDescent="0.25">
      <c r="A7769">
        <v>332313</v>
      </c>
      <c r="B7769" t="s">
        <v>323</v>
      </c>
      <c r="C7769" t="s">
        <v>43</v>
      </c>
      <c r="D7769" s="8">
        <v>41394</v>
      </c>
      <c r="E7769" t="s">
        <v>83</v>
      </c>
      <c r="F7769">
        <v>2133</v>
      </c>
      <c r="G7769" t="s">
        <v>21</v>
      </c>
      <c r="H7769" t="s">
        <v>4</v>
      </c>
      <c r="I7769">
        <v>4000</v>
      </c>
      <c r="J7769">
        <v>250</v>
      </c>
      <c r="K7769">
        <v>15</v>
      </c>
      <c r="L7769" t="s">
        <v>55</v>
      </c>
      <c r="M7769" t="s">
        <v>46</v>
      </c>
      <c r="N7769" t="s">
        <v>57</v>
      </c>
    </row>
    <row r="7770" spans="1:14" x14ac:dyDescent="0.25">
      <c r="A7770">
        <v>332318</v>
      </c>
      <c r="B7770" t="s">
        <v>42</v>
      </c>
      <c r="C7770" t="s">
        <v>43</v>
      </c>
      <c r="D7770" s="8">
        <v>41378</v>
      </c>
      <c r="E7770" t="s">
        <v>83</v>
      </c>
      <c r="F7770">
        <v>2235</v>
      </c>
      <c r="G7770" t="s">
        <v>20</v>
      </c>
      <c r="H7770" t="s">
        <v>4</v>
      </c>
      <c r="I7770">
        <v>2000</v>
      </c>
      <c r="J7770">
        <v>210</v>
      </c>
      <c r="K7770">
        <v>8</v>
      </c>
      <c r="L7770" t="s">
        <v>55</v>
      </c>
      <c r="M7770" t="s">
        <v>56</v>
      </c>
      <c r="N7770" t="s">
        <v>57</v>
      </c>
    </row>
    <row r="7771" spans="1:14" x14ac:dyDescent="0.25">
      <c r="A7771">
        <v>332319</v>
      </c>
      <c r="B7771" t="s">
        <v>146</v>
      </c>
      <c r="C7771" t="s">
        <v>43</v>
      </c>
      <c r="D7771" s="8">
        <v>41378</v>
      </c>
      <c r="E7771" t="s">
        <v>53</v>
      </c>
      <c r="F7771">
        <v>1858</v>
      </c>
      <c r="G7771" t="s">
        <v>168</v>
      </c>
      <c r="H7771" t="s">
        <v>4</v>
      </c>
      <c r="I7771">
        <v>0</v>
      </c>
      <c r="J7771">
        <v>140</v>
      </c>
      <c r="K7771">
        <v>0</v>
      </c>
      <c r="L7771" t="s">
        <v>73</v>
      </c>
      <c r="M7771" t="s">
        <v>46</v>
      </c>
      <c r="N7771" t="s">
        <v>57</v>
      </c>
    </row>
    <row r="7772" spans="1:14" x14ac:dyDescent="0.25">
      <c r="A7772">
        <v>332320</v>
      </c>
      <c r="B7772" t="s">
        <v>146</v>
      </c>
      <c r="C7772" t="s">
        <v>43</v>
      </c>
      <c r="D7772" s="8">
        <v>41378</v>
      </c>
      <c r="E7772" t="s">
        <v>53</v>
      </c>
      <c r="F7772">
        <v>1133</v>
      </c>
      <c r="G7772" t="s">
        <v>23</v>
      </c>
      <c r="H7772" t="s">
        <v>4</v>
      </c>
      <c r="I7772">
        <v>1000</v>
      </c>
      <c r="J7772">
        <v>130</v>
      </c>
      <c r="K7772">
        <v>3</v>
      </c>
      <c r="L7772" t="s">
        <v>55</v>
      </c>
      <c r="M7772" t="s">
        <v>56</v>
      </c>
      <c r="N7772" t="s">
        <v>57</v>
      </c>
    </row>
    <row r="7773" spans="1:14" x14ac:dyDescent="0.25">
      <c r="A7773">
        <v>332330</v>
      </c>
      <c r="B7773" t="s">
        <v>86</v>
      </c>
      <c r="C7773" t="s">
        <v>43</v>
      </c>
      <c r="D7773" s="8">
        <v>41379</v>
      </c>
      <c r="E7773" t="s">
        <v>83</v>
      </c>
      <c r="F7773">
        <v>2140</v>
      </c>
      <c r="G7773" t="s">
        <v>49</v>
      </c>
      <c r="H7773" t="s">
        <v>3</v>
      </c>
      <c r="I7773">
        <v>1000</v>
      </c>
      <c r="J7773">
        <v>160</v>
      </c>
      <c r="L7773" t="s">
        <v>55</v>
      </c>
      <c r="M7773" t="s">
        <v>245</v>
      </c>
      <c r="N7773" t="s">
        <v>57</v>
      </c>
    </row>
    <row r="7774" spans="1:14" x14ac:dyDescent="0.25">
      <c r="A7774">
        <v>332334</v>
      </c>
      <c r="B7774" t="s">
        <v>58</v>
      </c>
      <c r="C7774" t="s">
        <v>43</v>
      </c>
      <c r="D7774" s="8">
        <v>41379</v>
      </c>
      <c r="E7774" t="s">
        <v>83</v>
      </c>
      <c r="F7774">
        <v>2120</v>
      </c>
      <c r="G7774" t="s">
        <v>260</v>
      </c>
      <c r="H7774" t="s">
        <v>4</v>
      </c>
      <c r="L7774" t="s">
        <v>55</v>
      </c>
      <c r="M7774" t="s">
        <v>56</v>
      </c>
      <c r="N7774" t="s">
        <v>57</v>
      </c>
    </row>
    <row r="7775" spans="1:14" x14ac:dyDescent="0.25">
      <c r="A7775">
        <v>332339</v>
      </c>
      <c r="B7775" t="s">
        <v>146</v>
      </c>
      <c r="C7775" t="s">
        <v>43</v>
      </c>
      <c r="D7775" s="8">
        <v>41379</v>
      </c>
      <c r="E7775" t="s">
        <v>83</v>
      </c>
      <c r="F7775">
        <v>2245</v>
      </c>
      <c r="G7775" t="s">
        <v>168</v>
      </c>
      <c r="H7775" t="s">
        <v>4</v>
      </c>
      <c r="I7775">
        <v>2500</v>
      </c>
      <c r="J7775">
        <v>210</v>
      </c>
      <c r="K7775">
        <v>15</v>
      </c>
      <c r="L7775" t="s">
        <v>55</v>
      </c>
      <c r="M7775" t="s">
        <v>46</v>
      </c>
      <c r="N7775" t="s">
        <v>57</v>
      </c>
    </row>
    <row r="7776" spans="1:14" x14ac:dyDescent="0.25">
      <c r="A7776">
        <v>332355</v>
      </c>
      <c r="B7776" t="s">
        <v>48</v>
      </c>
      <c r="D7776" s="8">
        <v>41389</v>
      </c>
      <c r="G7776" t="s">
        <v>20</v>
      </c>
      <c r="H7776" t="s">
        <v>4</v>
      </c>
      <c r="K7776">
        <v>0</v>
      </c>
      <c r="M7776" t="s">
        <v>118</v>
      </c>
    </row>
    <row r="7777" spans="1:13" x14ac:dyDescent="0.25">
      <c r="A7777">
        <v>332358</v>
      </c>
      <c r="B7777" t="s">
        <v>48</v>
      </c>
      <c r="D7777" s="8">
        <v>41389</v>
      </c>
      <c r="G7777" t="s">
        <v>93</v>
      </c>
      <c r="H7777" t="s">
        <v>2</v>
      </c>
      <c r="K7777">
        <v>0</v>
      </c>
      <c r="M7777" t="s">
        <v>118</v>
      </c>
    </row>
    <row r="7778" spans="1:13" x14ac:dyDescent="0.25">
      <c r="A7778">
        <v>332359</v>
      </c>
      <c r="B7778" t="s">
        <v>48</v>
      </c>
      <c r="D7778" s="8">
        <v>41390</v>
      </c>
      <c r="G7778" t="s">
        <v>19</v>
      </c>
      <c r="H7778" t="s">
        <v>4</v>
      </c>
      <c r="K7778">
        <v>0</v>
      </c>
      <c r="M7778" t="s">
        <v>51</v>
      </c>
    </row>
    <row r="7779" spans="1:13" x14ac:dyDescent="0.25">
      <c r="A7779">
        <v>332364</v>
      </c>
      <c r="B7779" t="s">
        <v>48</v>
      </c>
      <c r="D7779" s="8">
        <v>41390</v>
      </c>
      <c r="G7779" t="s">
        <v>10</v>
      </c>
      <c r="H7779" t="s">
        <v>2</v>
      </c>
      <c r="K7779">
        <v>0</v>
      </c>
      <c r="M7779" t="s">
        <v>56</v>
      </c>
    </row>
    <row r="7780" spans="1:13" x14ac:dyDescent="0.25">
      <c r="A7780">
        <v>332366</v>
      </c>
      <c r="B7780" t="s">
        <v>48</v>
      </c>
      <c r="D7780" s="8">
        <v>41391</v>
      </c>
      <c r="G7780" t="s">
        <v>114</v>
      </c>
      <c r="H7780" t="s">
        <v>3</v>
      </c>
      <c r="K7780">
        <v>0</v>
      </c>
      <c r="M7780" t="s">
        <v>115</v>
      </c>
    </row>
    <row r="7781" spans="1:13" x14ac:dyDescent="0.25">
      <c r="A7781">
        <v>332368</v>
      </c>
      <c r="B7781" t="s">
        <v>48</v>
      </c>
      <c r="D7781" s="8">
        <v>41391</v>
      </c>
      <c r="G7781" t="s">
        <v>164</v>
      </c>
      <c r="H7781" t="s">
        <v>4</v>
      </c>
      <c r="K7781">
        <v>0</v>
      </c>
      <c r="M7781" t="s">
        <v>175</v>
      </c>
    </row>
    <row r="7782" spans="1:13" x14ac:dyDescent="0.25">
      <c r="A7782">
        <v>332376</v>
      </c>
      <c r="B7782" t="s">
        <v>48</v>
      </c>
      <c r="D7782" s="8">
        <v>41393</v>
      </c>
      <c r="G7782" t="s">
        <v>9</v>
      </c>
      <c r="H7782" t="s">
        <v>2</v>
      </c>
      <c r="K7782">
        <v>0</v>
      </c>
      <c r="M7782" t="s">
        <v>231</v>
      </c>
    </row>
    <row r="7783" spans="1:13" x14ac:dyDescent="0.25">
      <c r="A7783">
        <v>332378</v>
      </c>
      <c r="B7783" t="s">
        <v>48</v>
      </c>
      <c r="D7783" s="8">
        <v>41394</v>
      </c>
      <c r="G7783" t="s">
        <v>19</v>
      </c>
      <c r="H7783" t="s">
        <v>4</v>
      </c>
      <c r="K7783">
        <v>0</v>
      </c>
      <c r="M7783" t="s">
        <v>51</v>
      </c>
    </row>
    <row r="7784" spans="1:13" x14ac:dyDescent="0.25">
      <c r="A7784">
        <v>332387</v>
      </c>
      <c r="B7784" t="s">
        <v>48</v>
      </c>
      <c r="D7784" s="8">
        <v>41366</v>
      </c>
      <c r="G7784" t="s">
        <v>354</v>
      </c>
      <c r="H7784" t="s">
        <v>3</v>
      </c>
      <c r="K7784">
        <v>0</v>
      </c>
      <c r="M7784" t="s">
        <v>50</v>
      </c>
    </row>
    <row r="7785" spans="1:13" x14ac:dyDescent="0.25">
      <c r="A7785">
        <v>332391</v>
      </c>
      <c r="B7785" t="s">
        <v>48</v>
      </c>
      <c r="D7785" s="8">
        <v>41367</v>
      </c>
      <c r="G7785" t="s">
        <v>19</v>
      </c>
      <c r="H7785" t="s">
        <v>4</v>
      </c>
      <c r="K7785">
        <v>0</v>
      </c>
      <c r="M7785" t="s">
        <v>51</v>
      </c>
    </row>
    <row r="7786" spans="1:13" x14ac:dyDescent="0.25">
      <c r="A7786">
        <v>332394</v>
      </c>
      <c r="B7786" t="s">
        <v>48</v>
      </c>
      <c r="D7786" s="8">
        <v>41367</v>
      </c>
      <c r="G7786" t="s">
        <v>9</v>
      </c>
      <c r="H7786" t="s">
        <v>2</v>
      </c>
      <c r="K7786">
        <v>0</v>
      </c>
      <c r="M7786" t="s">
        <v>162</v>
      </c>
    </row>
    <row r="7787" spans="1:13" x14ac:dyDescent="0.25">
      <c r="A7787">
        <v>332397</v>
      </c>
      <c r="B7787" t="s">
        <v>48</v>
      </c>
      <c r="D7787" s="8">
        <v>41368</v>
      </c>
      <c r="G7787" t="s">
        <v>19</v>
      </c>
      <c r="H7787" t="s">
        <v>4</v>
      </c>
      <c r="K7787">
        <v>0</v>
      </c>
      <c r="M7787" t="s">
        <v>136</v>
      </c>
    </row>
    <row r="7788" spans="1:13" x14ac:dyDescent="0.25">
      <c r="A7788">
        <v>332398</v>
      </c>
      <c r="B7788" t="s">
        <v>48</v>
      </c>
      <c r="D7788" s="8">
        <v>41368</v>
      </c>
      <c r="G7788" t="s">
        <v>9</v>
      </c>
      <c r="H7788" t="s">
        <v>2</v>
      </c>
      <c r="K7788">
        <v>0</v>
      </c>
      <c r="M7788" t="s">
        <v>217</v>
      </c>
    </row>
    <row r="7789" spans="1:13" x14ac:dyDescent="0.25">
      <c r="A7789">
        <v>332400</v>
      </c>
      <c r="B7789" t="s">
        <v>48</v>
      </c>
      <c r="D7789" s="8">
        <v>41369</v>
      </c>
      <c r="G7789" t="s">
        <v>66</v>
      </c>
      <c r="H7789" t="s">
        <v>4</v>
      </c>
      <c r="K7789">
        <v>0</v>
      </c>
      <c r="M7789" t="s">
        <v>747</v>
      </c>
    </row>
    <row r="7790" spans="1:13" x14ac:dyDescent="0.25">
      <c r="A7790">
        <v>332402</v>
      </c>
      <c r="B7790" t="s">
        <v>48</v>
      </c>
      <c r="D7790" s="8">
        <v>41369</v>
      </c>
      <c r="G7790" t="s">
        <v>114</v>
      </c>
      <c r="H7790" t="s">
        <v>3</v>
      </c>
      <c r="K7790">
        <v>0</v>
      </c>
      <c r="M7790" t="s">
        <v>665</v>
      </c>
    </row>
    <row r="7791" spans="1:13" x14ac:dyDescent="0.25">
      <c r="A7791">
        <v>332408</v>
      </c>
      <c r="B7791" t="s">
        <v>48</v>
      </c>
      <c r="D7791" s="8">
        <v>41372</v>
      </c>
      <c r="G7791" t="s">
        <v>23</v>
      </c>
      <c r="H7791" t="s">
        <v>4</v>
      </c>
      <c r="K7791">
        <v>0</v>
      </c>
      <c r="M7791" t="s">
        <v>315</v>
      </c>
    </row>
    <row r="7792" spans="1:13" x14ac:dyDescent="0.25">
      <c r="A7792">
        <v>332409</v>
      </c>
      <c r="B7792" t="s">
        <v>48</v>
      </c>
      <c r="D7792" s="8">
        <v>41371</v>
      </c>
      <c r="G7792" t="s">
        <v>93</v>
      </c>
      <c r="H7792" t="s">
        <v>2</v>
      </c>
      <c r="K7792">
        <v>0</v>
      </c>
      <c r="M7792" t="s">
        <v>393</v>
      </c>
    </row>
    <row r="7793" spans="1:14" x14ac:dyDescent="0.25">
      <c r="A7793">
        <v>332416</v>
      </c>
      <c r="B7793" t="s">
        <v>48</v>
      </c>
      <c r="D7793" s="8">
        <v>41373</v>
      </c>
      <c r="G7793" t="s">
        <v>117</v>
      </c>
      <c r="H7793" t="s">
        <v>2</v>
      </c>
      <c r="K7793">
        <v>0</v>
      </c>
      <c r="M7793" t="s">
        <v>50</v>
      </c>
    </row>
    <row r="7794" spans="1:14" x14ac:dyDescent="0.25">
      <c r="A7794">
        <v>332418</v>
      </c>
      <c r="B7794" t="s">
        <v>48</v>
      </c>
      <c r="D7794" s="8">
        <v>41374</v>
      </c>
      <c r="G7794" t="s">
        <v>12</v>
      </c>
      <c r="H7794" t="s">
        <v>3</v>
      </c>
      <c r="K7794">
        <v>0</v>
      </c>
      <c r="M7794" t="s">
        <v>752</v>
      </c>
    </row>
    <row r="7795" spans="1:14" x14ac:dyDescent="0.25">
      <c r="A7795">
        <v>332422</v>
      </c>
      <c r="B7795" t="s">
        <v>48</v>
      </c>
      <c r="D7795" s="8">
        <v>41374</v>
      </c>
      <c r="G7795" t="s">
        <v>14</v>
      </c>
      <c r="H7795" t="s">
        <v>3</v>
      </c>
      <c r="K7795">
        <v>0</v>
      </c>
      <c r="M7795" t="s">
        <v>125</v>
      </c>
    </row>
    <row r="7796" spans="1:14" x14ac:dyDescent="0.25">
      <c r="A7796">
        <v>332423</v>
      </c>
      <c r="B7796" t="s">
        <v>48</v>
      </c>
      <c r="D7796" s="8">
        <v>41375</v>
      </c>
      <c r="G7796" t="s">
        <v>20</v>
      </c>
      <c r="H7796" t="s">
        <v>4</v>
      </c>
      <c r="K7796">
        <v>0</v>
      </c>
      <c r="M7796" t="s">
        <v>77</v>
      </c>
    </row>
    <row r="7797" spans="1:14" x14ac:dyDescent="0.25">
      <c r="A7797">
        <v>332427</v>
      </c>
      <c r="B7797" t="s">
        <v>48</v>
      </c>
      <c r="D7797" s="8">
        <v>41375</v>
      </c>
      <c r="G7797" t="s">
        <v>19</v>
      </c>
      <c r="H7797" t="s">
        <v>4</v>
      </c>
      <c r="K7797">
        <v>0</v>
      </c>
      <c r="M7797" t="s">
        <v>516</v>
      </c>
    </row>
    <row r="7798" spans="1:14" x14ac:dyDescent="0.25">
      <c r="A7798">
        <v>332430</v>
      </c>
      <c r="B7798" t="s">
        <v>127</v>
      </c>
      <c r="C7798" t="s">
        <v>71</v>
      </c>
      <c r="D7798" s="8">
        <v>41318</v>
      </c>
      <c r="E7798" t="s">
        <v>53</v>
      </c>
      <c r="F7798">
        <v>1330</v>
      </c>
      <c r="G7798" t="s">
        <v>753</v>
      </c>
      <c r="H7798" t="s">
        <v>2</v>
      </c>
      <c r="I7798">
        <v>600</v>
      </c>
      <c r="J7798">
        <v>70</v>
      </c>
      <c r="L7798" t="s">
        <v>55</v>
      </c>
      <c r="M7798" t="s">
        <v>74</v>
      </c>
      <c r="N7798" t="s">
        <v>57</v>
      </c>
    </row>
    <row r="7799" spans="1:14" x14ac:dyDescent="0.25">
      <c r="A7799">
        <v>332431</v>
      </c>
      <c r="B7799" t="s">
        <v>89</v>
      </c>
      <c r="C7799" t="s">
        <v>43</v>
      </c>
      <c r="D7799" s="8">
        <v>41319</v>
      </c>
      <c r="E7799" t="s">
        <v>53</v>
      </c>
      <c r="F7799">
        <v>1100</v>
      </c>
      <c r="G7799" t="s">
        <v>100</v>
      </c>
      <c r="H7799" t="s">
        <v>3</v>
      </c>
      <c r="I7799">
        <v>0</v>
      </c>
      <c r="K7799">
        <v>0</v>
      </c>
      <c r="L7799" t="s">
        <v>84</v>
      </c>
      <c r="M7799" t="s">
        <v>50</v>
      </c>
      <c r="N7799" t="s">
        <v>57</v>
      </c>
    </row>
    <row r="7800" spans="1:14" x14ac:dyDescent="0.25">
      <c r="A7800">
        <v>332437</v>
      </c>
      <c r="B7800" t="s">
        <v>78</v>
      </c>
      <c r="C7800" t="s">
        <v>43</v>
      </c>
      <c r="D7800" s="8">
        <v>41339</v>
      </c>
      <c r="E7800" t="s">
        <v>83</v>
      </c>
      <c r="F7800">
        <v>5</v>
      </c>
      <c r="G7800" t="s">
        <v>14</v>
      </c>
      <c r="H7800" t="s">
        <v>3</v>
      </c>
      <c r="I7800">
        <v>1500</v>
      </c>
      <c r="J7800">
        <v>150</v>
      </c>
      <c r="L7800" t="s">
        <v>55</v>
      </c>
      <c r="M7800" t="s">
        <v>46</v>
      </c>
      <c r="N7800" t="s">
        <v>57</v>
      </c>
    </row>
    <row r="7801" spans="1:14" x14ac:dyDescent="0.25">
      <c r="A7801">
        <v>332442</v>
      </c>
      <c r="B7801" t="s">
        <v>127</v>
      </c>
      <c r="C7801" t="s">
        <v>71</v>
      </c>
      <c r="D7801" s="8">
        <v>41352</v>
      </c>
      <c r="E7801" t="s">
        <v>83</v>
      </c>
      <c r="F7801">
        <v>2154</v>
      </c>
      <c r="G7801" t="s">
        <v>265</v>
      </c>
      <c r="H7801" t="s">
        <v>3</v>
      </c>
      <c r="I7801">
        <v>3000</v>
      </c>
      <c r="J7801">
        <v>119</v>
      </c>
      <c r="K7801">
        <v>8</v>
      </c>
      <c r="L7801" t="s">
        <v>45</v>
      </c>
      <c r="M7801" t="s">
        <v>56</v>
      </c>
      <c r="N7801" t="s">
        <v>57</v>
      </c>
    </row>
    <row r="7802" spans="1:14" x14ac:dyDescent="0.25">
      <c r="A7802">
        <v>332461</v>
      </c>
      <c r="B7802" t="s">
        <v>86</v>
      </c>
      <c r="C7802" t="s">
        <v>43</v>
      </c>
      <c r="D7802" s="8">
        <v>41389</v>
      </c>
      <c r="E7802" t="s">
        <v>53</v>
      </c>
      <c r="F7802">
        <v>1230</v>
      </c>
      <c r="G7802" t="s">
        <v>23</v>
      </c>
      <c r="H7802" t="s">
        <v>4</v>
      </c>
      <c r="I7802">
        <v>200</v>
      </c>
      <c r="J7802">
        <v>130</v>
      </c>
      <c r="L7802" t="s">
        <v>55</v>
      </c>
      <c r="M7802" t="s">
        <v>56</v>
      </c>
      <c r="N7802" t="s">
        <v>57</v>
      </c>
    </row>
    <row r="7803" spans="1:14" x14ac:dyDescent="0.25">
      <c r="A7803">
        <v>332462</v>
      </c>
      <c r="B7803" t="s">
        <v>86</v>
      </c>
      <c r="C7803" t="s">
        <v>43</v>
      </c>
      <c r="D7803" s="8">
        <v>41389</v>
      </c>
      <c r="E7803" t="s">
        <v>53</v>
      </c>
      <c r="F7803">
        <v>940</v>
      </c>
      <c r="G7803" t="s">
        <v>23</v>
      </c>
      <c r="H7803" t="s">
        <v>4</v>
      </c>
      <c r="I7803">
        <v>0</v>
      </c>
      <c r="K7803">
        <v>0</v>
      </c>
      <c r="L7803" t="s">
        <v>84</v>
      </c>
      <c r="M7803" t="s">
        <v>56</v>
      </c>
      <c r="N7803" t="s">
        <v>57</v>
      </c>
    </row>
    <row r="7804" spans="1:14" x14ac:dyDescent="0.25">
      <c r="A7804">
        <v>332463</v>
      </c>
      <c r="B7804" t="s">
        <v>230</v>
      </c>
      <c r="C7804" t="s">
        <v>71</v>
      </c>
      <c r="D7804" s="8">
        <v>41389</v>
      </c>
      <c r="E7804" t="s">
        <v>53</v>
      </c>
      <c r="F7804">
        <v>810</v>
      </c>
      <c r="G7804" t="s">
        <v>135</v>
      </c>
      <c r="H7804" t="s">
        <v>3</v>
      </c>
      <c r="K7804">
        <v>0</v>
      </c>
      <c r="L7804" t="s">
        <v>64</v>
      </c>
      <c r="M7804" t="s">
        <v>51</v>
      </c>
      <c r="N7804" t="s">
        <v>57</v>
      </c>
    </row>
    <row r="7805" spans="1:14" x14ac:dyDescent="0.25">
      <c r="A7805">
        <v>332470</v>
      </c>
      <c r="B7805" t="s">
        <v>218</v>
      </c>
      <c r="C7805" t="s">
        <v>43</v>
      </c>
      <c r="D7805" s="8">
        <v>41046</v>
      </c>
      <c r="E7805" t="s">
        <v>83</v>
      </c>
      <c r="F7805">
        <v>445</v>
      </c>
      <c r="G7805" t="s">
        <v>19</v>
      </c>
      <c r="H7805" t="s">
        <v>4</v>
      </c>
      <c r="I7805">
        <v>3400</v>
      </c>
      <c r="J7805">
        <v>220</v>
      </c>
      <c r="L7805" t="s">
        <v>55</v>
      </c>
      <c r="M7805" t="s">
        <v>56</v>
      </c>
      <c r="N7805" t="s">
        <v>57</v>
      </c>
    </row>
    <row r="7806" spans="1:14" x14ac:dyDescent="0.25">
      <c r="A7806">
        <v>332472</v>
      </c>
      <c r="B7806" t="s">
        <v>235</v>
      </c>
      <c r="C7806" t="s">
        <v>43</v>
      </c>
      <c r="D7806" s="8">
        <v>41047</v>
      </c>
      <c r="E7806" t="s">
        <v>44</v>
      </c>
      <c r="F7806">
        <v>525</v>
      </c>
      <c r="G7806" t="s">
        <v>221</v>
      </c>
      <c r="H7806" t="s">
        <v>4</v>
      </c>
      <c r="I7806">
        <v>200</v>
      </c>
      <c r="L7806" t="s">
        <v>55</v>
      </c>
      <c r="M7806" t="s">
        <v>238</v>
      </c>
    </row>
    <row r="7807" spans="1:14" x14ac:dyDescent="0.25">
      <c r="A7807">
        <v>332487</v>
      </c>
      <c r="B7807" t="s">
        <v>110</v>
      </c>
      <c r="C7807" t="s">
        <v>43</v>
      </c>
      <c r="D7807" s="8">
        <v>41377</v>
      </c>
      <c r="E7807" t="s">
        <v>53</v>
      </c>
      <c r="F7807">
        <v>1041</v>
      </c>
      <c r="G7807" t="s">
        <v>201</v>
      </c>
      <c r="H7807" t="s">
        <v>3</v>
      </c>
      <c r="I7807">
        <v>280</v>
      </c>
      <c r="J7807">
        <v>150</v>
      </c>
      <c r="L7807" t="s">
        <v>64</v>
      </c>
      <c r="M7807" t="s">
        <v>589</v>
      </c>
      <c r="N7807" t="s">
        <v>57</v>
      </c>
    </row>
    <row r="7808" spans="1:14" x14ac:dyDescent="0.25">
      <c r="A7808">
        <v>332493</v>
      </c>
      <c r="B7808" t="s">
        <v>78</v>
      </c>
      <c r="C7808" t="s">
        <v>43</v>
      </c>
      <c r="D7808" s="8">
        <v>41381</v>
      </c>
      <c r="E7808" t="s">
        <v>53</v>
      </c>
      <c r="F7808">
        <v>1235</v>
      </c>
      <c r="G7808" t="s">
        <v>19</v>
      </c>
      <c r="H7808" t="s">
        <v>4</v>
      </c>
      <c r="I7808">
        <v>0</v>
      </c>
      <c r="K7808">
        <v>0</v>
      </c>
      <c r="L7808" t="s">
        <v>73</v>
      </c>
      <c r="M7808" t="s">
        <v>74</v>
      </c>
      <c r="N7808" t="s">
        <v>57</v>
      </c>
    </row>
    <row r="7809" spans="1:14" x14ac:dyDescent="0.25">
      <c r="A7809">
        <v>332497</v>
      </c>
      <c r="B7809" t="s">
        <v>670</v>
      </c>
      <c r="C7809" t="s">
        <v>71</v>
      </c>
      <c r="D7809" s="8">
        <v>41381</v>
      </c>
      <c r="E7809" t="s">
        <v>53</v>
      </c>
      <c r="F7809">
        <v>1546</v>
      </c>
      <c r="G7809" t="s">
        <v>100</v>
      </c>
      <c r="H7809" t="s">
        <v>3</v>
      </c>
      <c r="I7809">
        <v>1000</v>
      </c>
      <c r="J7809">
        <v>70</v>
      </c>
      <c r="L7809" t="s">
        <v>55</v>
      </c>
      <c r="M7809" t="s">
        <v>188</v>
      </c>
      <c r="N7809" t="s">
        <v>57</v>
      </c>
    </row>
    <row r="7810" spans="1:14" x14ac:dyDescent="0.25">
      <c r="A7810">
        <v>332499</v>
      </c>
      <c r="B7810" t="s">
        <v>146</v>
      </c>
      <c r="C7810" t="s">
        <v>43</v>
      </c>
      <c r="D7810" s="8">
        <v>41381</v>
      </c>
      <c r="E7810" t="s">
        <v>53</v>
      </c>
      <c r="F7810">
        <v>1320</v>
      </c>
      <c r="G7810" t="s">
        <v>22</v>
      </c>
      <c r="H7810" t="s">
        <v>4</v>
      </c>
      <c r="I7810">
        <v>3000</v>
      </c>
      <c r="J7810">
        <v>250</v>
      </c>
      <c r="K7810">
        <v>30</v>
      </c>
      <c r="L7810" t="s">
        <v>55</v>
      </c>
      <c r="M7810" t="s">
        <v>238</v>
      </c>
    </row>
    <row r="7811" spans="1:14" x14ac:dyDescent="0.25">
      <c r="A7811">
        <v>332512</v>
      </c>
      <c r="B7811" t="s">
        <v>78</v>
      </c>
      <c r="C7811" t="s">
        <v>43</v>
      </c>
      <c r="D7811" s="8">
        <v>41382</v>
      </c>
      <c r="E7811" t="s">
        <v>83</v>
      </c>
      <c r="F7811">
        <v>2318</v>
      </c>
      <c r="G7811" t="s">
        <v>94</v>
      </c>
      <c r="H7811" t="s">
        <v>3</v>
      </c>
      <c r="I7811">
        <v>2300</v>
      </c>
      <c r="J7811">
        <v>180</v>
      </c>
      <c r="K7811">
        <v>7</v>
      </c>
      <c r="L7811" t="s">
        <v>55</v>
      </c>
      <c r="M7811" t="s">
        <v>46</v>
      </c>
      <c r="N7811" t="s">
        <v>57</v>
      </c>
    </row>
    <row r="7812" spans="1:14" x14ac:dyDescent="0.25">
      <c r="A7812">
        <v>332516</v>
      </c>
      <c r="B7812" t="s">
        <v>92</v>
      </c>
      <c r="C7812" t="s">
        <v>43</v>
      </c>
      <c r="D7812" s="8">
        <v>41382</v>
      </c>
      <c r="E7812" t="s">
        <v>83</v>
      </c>
      <c r="F7812">
        <v>2037</v>
      </c>
      <c r="G7812" t="s">
        <v>8</v>
      </c>
      <c r="H7812" t="s">
        <v>2</v>
      </c>
      <c r="I7812">
        <v>900</v>
      </c>
      <c r="L7812" t="s">
        <v>55</v>
      </c>
      <c r="M7812" t="s">
        <v>74</v>
      </c>
    </row>
    <row r="7813" spans="1:14" x14ac:dyDescent="0.25">
      <c r="A7813">
        <v>332518</v>
      </c>
      <c r="B7813" t="s">
        <v>63</v>
      </c>
      <c r="C7813" t="s">
        <v>43</v>
      </c>
      <c r="D7813" s="8">
        <v>41382</v>
      </c>
      <c r="E7813" t="s">
        <v>83</v>
      </c>
      <c r="F7813">
        <v>2115</v>
      </c>
      <c r="G7813" t="s">
        <v>22</v>
      </c>
      <c r="H7813" t="s">
        <v>4</v>
      </c>
      <c r="I7813">
        <v>3000</v>
      </c>
      <c r="J7813">
        <v>150</v>
      </c>
      <c r="K7813">
        <v>5</v>
      </c>
      <c r="L7813" t="s">
        <v>55</v>
      </c>
      <c r="M7813" t="s">
        <v>132</v>
      </c>
      <c r="N7813" t="s">
        <v>57</v>
      </c>
    </row>
    <row r="7814" spans="1:14" x14ac:dyDescent="0.25">
      <c r="A7814">
        <v>332520</v>
      </c>
      <c r="B7814" t="s">
        <v>42</v>
      </c>
      <c r="C7814" t="s">
        <v>43</v>
      </c>
      <c r="D7814" s="8">
        <v>41382</v>
      </c>
      <c r="E7814" t="s">
        <v>83</v>
      </c>
      <c r="F7814">
        <v>2040</v>
      </c>
      <c r="G7814" t="s">
        <v>8</v>
      </c>
      <c r="H7814" t="s">
        <v>2</v>
      </c>
      <c r="I7814">
        <v>600</v>
      </c>
      <c r="L7814" t="s">
        <v>55</v>
      </c>
      <c r="M7814" t="s">
        <v>280</v>
      </c>
    </row>
    <row r="7815" spans="1:14" x14ac:dyDescent="0.25">
      <c r="A7815">
        <v>332524</v>
      </c>
      <c r="B7815" t="s">
        <v>78</v>
      </c>
      <c r="C7815" t="s">
        <v>43</v>
      </c>
      <c r="D7815" s="8">
        <v>41383</v>
      </c>
      <c r="E7815" t="s">
        <v>53</v>
      </c>
      <c r="F7815">
        <v>1105</v>
      </c>
      <c r="G7815" t="s">
        <v>15</v>
      </c>
      <c r="H7815" t="s">
        <v>3</v>
      </c>
      <c r="I7815">
        <v>1200</v>
      </c>
      <c r="J7815">
        <v>190</v>
      </c>
      <c r="L7815" t="s">
        <v>64</v>
      </c>
      <c r="M7815" t="s">
        <v>46</v>
      </c>
      <c r="N7815" t="s">
        <v>57</v>
      </c>
    </row>
    <row r="7816" spans="1:14" x14ac:dyDescent="0.25">
      <c r="A7816">
        <v>332526</v>
      </c>
      <c r="B7816" t="s">
        <v>127</v>
      </c>
      <c r="C7816" t="s">
        <v>71</v>
      </c>
      <c r="D7816" s="8">
        <v>41383</v>
      </c>
      <c r="E7816" t="s">
        <v>53</v>
      </c>
      <c r="F7816">
        <v>1045</v>
      </c>
      <c r="G7816" t="s">
        <v>754</v>
      </c>
      <c r="H7816" t="s">
        <v>3</v>
      </c>
      <c r="I7816">
        <v>0</v>
      </c>
      <c r="J7816">
        <v>60</v>
      </c>
      <c r="K7816">
        <v>0</v>
      </c>
      <c r="L7816" t="s">
        <v>73</v>
      </c>
      <c r="M7816" t="s">
        <v>256</v>
      </c>
    </row>
    <row r="7817" spans="1:14" x14ac:dyDescent="0.25">
      <c r="A7817">
        <v>332534</v>
      </c>
      <c r="B7817" t="s">
        <v>120</v>
      </c>
      <c r="C7817" t="s">
        <v>43</v>
      </c>
      <c r="D7817" s="8">
        <v>41383</v>
      </c>
      <c r="E7817" t="s">
        <v>53</v>
      </c>
      <c r="F7817">
        <v>1024</v>
      </c>
      <c r="G7817" t="s">
        <v>117</v>
      </c>
      <c r="H7817" t="s">
        <v>2</v>
      </c>
      <c r="I7817">
        <v>6000</v>
      </c>
      <c r="L7817" t="s">
        <v>64</v>
      </c>
      <c r="M7817" t="s">
        <v>280</v>
      </c>
    </row>
    <row r="7818" spans="1:14" x14ac:dyDescent="0.25">
      <c r="A7818">
        <v>332535</v>
      </c>
      <c r="B7818" t="s">
        <v>42</v>
      </c>
      <c r="C7818" t="s">
        <v>43</v>
      </c>
      <c r="D7818" s="8">
        <v>41383</v>
      </c>
      <c r="E7818" t="s">
        <v>53</v>
      </c>
      <c r="F7818">
        <v>1605</v>
      </c>
      <c r="G7818" t="s">
        <v>20</v>
      </c>
      <c r="H7818" t="s">
        <v>4</v>
      </c>
      <c r="I7818">
        <v>0</v>
      </c>
      <c r="J7818">
        <v>120</v>
      </c>
      <c r="K7818">
        <v>0</v>
      </c>
      <c r="L7818" t="s">
        <v>84</v>
      </c>
      <c r="M7818" t="s">
        <v>56</v>
      </c>
      <c r="N7818" t="s">
        <v>57</v>
      </c>
    </row>
    <row r="7819" spans="1:14" x14ac:dyDescent="0.25">
      <c r="A7819">
        <v>332544</v>
      </c>
      <c r="B7819" t="s">
        <v>78</v>
      </c>
      <c r="C7819" t="s">
        <v>43</v>
      </c>
      <c r="D7819" s="8">
        <v>41386</v>
      </c>
      <c r="E7819" t="s">
        <v>83</v>
      </c>
      <c r="F7819">
        <v>2155</v>
      </c>
      <c r="G7819" t="s">
        <v>179</v>
      </c>
      <c r="H7819" t="s">
        <v>2</v>
      </c>
      <c r="I7819">
        <v>3000</v>
      </c>
      <c r="J7819">
        <v>170</v>
      </c>
      <c r="K7819">
        <v>9</v>
      </c>
      <c r="L7819" t="s">
        <v>55</v>
      </c>
      <c r="M7819" t="s">
        <v>238</v>
      </c>
      <c r="N7819" t="s">
        <v>57</v>
      </c>
    </row>
    <row r="7820" spans="1:14" x14ac:dyDescent="0.25">
      <c r="A7820">
        <v>332550</v>
      </c>
      <c r="B7820" t="s">
        <v>359</v>
      </c>
      <c r="C7820" t="s">
        <v>43</v>
      </c>
      <c r="D7820" s="8">
        <v>41386</v>
      </c>
      <c r="E7820" t="s">
        <v>53</v>
      </c>
      <c r="F7820">
        <v>920</v>
      </c>
      <c r="G7820" t="s">
        <v>143</v>
      </c>
      <c r="H7820" t="s">
        <v>3</v>
      </c>
      <c r="I7820">
        <v>0</v>
      </c>
      <c r="K7820">
        <v>0</v>
      </c>
      <c r="L7820" t="s">
        <v>84</v>
      </c>
      <c r="M7820" t="s">
        <v>67</v>
      </c>
      <c r="N7820" t="s">
        <v>57</v>
      </c>
    </row>
    <row r="7821" spans="1:14" x14ac:dyDescent="0.25">
      <c r="A7821">
        <v>332551</v>
      </c>
      <c r="B7821" t="s">
        <v>124</v>
      </c>
      <c r="C7821" t="s">
        <v>43</v>
      </c>
      <c r="D7821" s="8">
        <v>41386</v>
      </c>
      <c r="E7821" t="s">
        <v>53</v>
      </c>
      <c r="F7821">
        <v>1327</v>
      </c>
      <c r="G7821" t="s">
        <v>404</v>
      </c>
      <c r="H7821" t="s">
        <v>3</v>
      </c>
      <c r="I7821">
        <v>0</v>
      </c>
      <c r="J7821">
        <v>90</v>
      </c>
      <c r="K7821">
        <v>0</v>
      </c>
      <c r="L7821" t="s">
        <v>73</v>
      </c>
      <c r="M7821" t="s">
        <v>169</v>
      </c>
      <c r="N7821" t="s">
        <v>57</v>
      </c>
    </row>
    <row r="7822" spans="1:14" x14ac:dyDescent="0.25">
      <c r="A7822">
        <v>332558</v>
      </c>
      <c r="B7822" t="s">
        <v>110</v>
      </c>
      <c r="C7822" t="s">
        <v>43</v>
      </c>
      <c r="D7822" s="8">
        <v>41387</v>
      </c>
      <c r="E7822" t="s">
        <v>83</v>
      </c>
      <c r="F7822">
        <v>2117</v>
      </c>
      <c r="G7822" t="s">
        <v>8</v>
      </c>
      <c r="H7822" t="s">
        <v>2</v>
      </c>
      <c r="I7822">
        <v>0</v>
      </c>
      <c r="K7822">
        <v>0</v>
      </c>
      <c r="L7822" t="s">
        <v>73</v>
      </c>
      <c r="M7822" t="s">
        <v>238</v>
      </c>
    </row>
    <row r="7823" spans="1:14" x14ac:dyDescent="0.25">
      <c r="A7823">
        <v>332559</v>
      </c>
      <c r="B7823" t="s">
        <v>298</v>
      </c>
      <c r="C7823" t="s">
        <v>106</v>
      </c>
      <c r="D7823" s="8">
        <v>41387</v>
      </c>
      <c r="E7823" t="s">
        <v>53</v>
      </c>
      <c r="F7823">
        <v>1225</v>
      </c>
      <c r="G7823" t="s">
        <v>6</v>
      </c>
      <c r="H7823" t="s">
        <v>2</v>
      </c>
      <c r="I7823">
        <v>150</v>
      </c>
      <c r="J7823">
        <v>120</v>
      </c>
      <c r="L7823" t="s">
        <v>55</v>
      </c>
      <c r="M7823" t="s">
        <v>246</v>
      </c>
      <c r="N7823" t="s">
        <v>57</v>
      </c>
    </row>
    <row r="7824" spans="1:14" x14ac:dyDescent="0.25">
      <c r="A7824">
        <v>332562</v>
      </c>
      <c r="B7824" t="s">
        <v>42</v>
      </c>
      <c r="C7824" t="s">
        <v>43</v>
      </c>
      <c r="D7824" s="8">
        <v>41387</v>
      </c>
      <c r="E7824" t="s">
        <v>53</v>
      </c>
      <c r="F7824">
        <v>705</v>
      </c>
      <c r="G7824" t="s">
        <v>6</v>
      </c>
      <c r="H7824" t="s">
        <v>2</v>
      </c>
      <c r="I7824">
        <v>0</v>
      </c>
      <c r="K7824">
        <v>0</v>
      </c>
      <c r="L7824" t="s">
        <v>73</v>
      </c>
      <c r="M7824" t="s">
        <v>238</v>
      </c>
    </row>
    <row r="7825" spans="1:14" x14ac:dyDescent="0.25">
      <c r="A7825">
        <v>332565</v>
      </c>
      <c r="B7825" t="s">
        <v>755</v>
      </c>
      <c r="C7825" t="s">
        <v>43</v>
      </c>
      <c r="D7825" s="8">
        <v>41387</v>
      </c>
      <c r="E7825" t="s">
        <v>53</v>
      </c>
      <c r="F7825">
        <v>1500</v>
      </c>
      <c r="G7825" t="s">
        <v>20</v>
      </c>
      <c r="H7825" t="s">
        <v>4</v>
      </c>
      <c r="I7825">
        <v>200</v>
      </c>
      <c r="L7825" t="s">
        <v>55</v>
      </c>
      <c r="M7825" t="s">
        <v>200</v>
      </c>
      <c r="N7825" t="s">
        <v>57</v>
      </c>
    </row>
    <row r="7826" spans="1:14" x14ac:dyDescent="0.25">
      <c r="A7826">
        <v>332571</v>
      </c>
      <c r="B7826" t="s">
        <v>142</v>
      </c>
      <c r="C7826" t="s">
        <v>43</v>
      </c>
      <c r="D7826" s="8">
        <v>41384</v>
      </c>
      <c r="E7826" t="s">
        <v>83</v>
      </c>
      <c r="F7826">
        <v>140</v>
      </c>
      <c r="G7826" t="s">
        <v>23</v>
      </c>
      <c r="H7826" t="s">
        <v>4</v>
      </c>
      <c r="I7826">
        <v>0</v>
      </c>
      <c r="K7826">
        <v>0</v>
      </c>
      <c r="L7826" t="s">
        <v>84</v>
      </c>
      <c r="M7826" t="s">
        <v>80</v>
      </c>
      <c r="N7826" t="s">
        <v>57</v>
      </c>
    </row>
    <row r="7827" spans="1:14" x14ac:dyDescent="0.25">
      <c r="A7827">
        <v>332573</v>
      </c>
      <c r="B7827" t="s">
        <v>42</v>
      </c>
      <c r="C7827" t="s">
        <v>43</v>
      </c>
      <c r="D7827" s="8">
        <v>41384</v>
      </c>
      <c r="E7827" t="s">
        <v>83</v>
      </c>
      <c r="F7827">
        <v>2230</v>
      </c>
      <c r="G7827" t="s">
        <v>6</v>
      </c>
      <c r="H7827" t="s">
        <v>2</v>
      </c>
      <c r="I7827">
        <v>200</v>
      </c>
      <c r="J7827">
        <v>130</v>
      </c>
      <c r="L7827" t="s">
        <v>55</v>
      </c>
      <c r="M7827" t="s">
        <v>756</v>
      </c>
      <c r="N7827" t="s">
        <v>57</v>
      </c>
    </row>
    <row r="7828" spans="1:14" x14ac:dyDescent="0.25">
      <c r="A7828">
        <v>332577</v>
      </c>
      <c r="B7828" t="s">
        <v>149</v>
      </c>
      <c r="C7828" t="s">
        <v>43</v>
      </c>
      <c r="D7828" s="8">
        <v>41384</v>
      </c>
      <c r="G7828" t="s">
        <v>23</v>
      </c>
      <c r="H7828" t="s">
        <v>4</v>
      </c>
      <c r="I7828">
        <v>3000</v>
      </c>
      <c r="J7828">
        <v>210</v>
      </c>
      <c r="K7828">
        <v>7</v>
      </c>
      <c r="L7828" t="s">
        <v>55</v>
      </c>
      <c r="M7828" t="s">
        <v>56</v>
      </c>
    </row>
    <row r="7829" spans="1:14" x14ac:dyDescent="0.25">
      <c r="A7829">
        <v>332591</v>
      </c>
      <c r="B7829" t="s">
        <v>85</v>
      </c>
      <c r="C7829" t="s">
        <v>43</v>
      </c>
      <c r="D7829" s="8">
        <v>41002</v>
      </c>
      <c r="E7829" t="s">
        <v>83</v>
      </c>
      <c r="F7829">
        <v>416</v>
      </c>
      <c r="G7829" t="s">
        <v>102</v>
      </c>
      <c r="H7829" t="s">
        <v>2</v>
      </c>
      <c r="I7829">
        <v>500</v>
      </c>
      <c r="J7829">
        <v>130</v>
      </c>
      <c r="L7829" t="s">
        <v>55</v>
      </c>
      <c r="M7829" t="s">
        <v>56</v>
      </c>
      <c r="N7829" t="s">
        <v>57</v>
      </c>
    </row>
    <row r="7830" spans="1:14" x14ac:dyDescent="0.25">
      <c r="A7830">
        <v>332600</v>
      </c>
      <c r="B7830" t="s">
        <v>167</v>
      </c>
      <c r="C7830" t="s">
        <v>43</v>
      </c>
      <c r="D7830" s="8">
        <v>41388</v>
      </c>
      <c r="E7830" t="s">
        <v>53</v>
      </c>
      <c r="F7830">
        <v>1810</v>
      </c>
      <c r="G7830" t="s">
        <v>20</v>
      </c>
      <c r="H7830" t="s">
        <v>4</v>
      </c>
      <c r="I7830">
        <v>0</v>
      </c>
      <c r="K7830">
        <v>0</v>
      </c>
      <c r="L7830" t="s">
        <v>84</v>
      </c>
      <c r="M7830" t="s">
        <v>51</v>
      </c>
      <c r="N7830" t="s">
        <v>57</v>
      </c>
    </row>
    <row r="7831" spans="1:14" x14ac:dyDescent="0.25">
      <c r="A7831">
        <v>332601</v>
      </c>
      <c r="B7831" t="s">
        <v>167</v>
      </c>
      <c r="C7831" t="s">
        <v>43</v>
      </c>
      <c r="D7831" s="8">
        <v>41388</v>
      </c>
      <c r="E7831" t="s">
        <v>53</v>
      </c>
      <c r="F7831">
        <v>1210</v>
      </c>
      <c r="G7831" t="s">
        <v>20</v>
      </c>
      <c r="H7831" t="s">
        <v>4</v>
      </c>
      <c r="I7831">
        <v>0</v>
      </c>
      <c r="J7831">
        <v>100</v>
      </c>
      <c r="K7831">
        <v>0</v>
      </c>
      <c r="L7831" t="s">
        <v>73</v>
      </c>
      <c r="M7831" t="s">
        <v>56</v>
      </c>
      <c r="N7831" t="s">
        <v>57</v>
      </c>
    </row>
    <row r="7832" spans="1:14" x14ac:dyDescent="0.25">
      <c r="A7832">
        <v>332609</v>
      </c>
      <c r="B7832" t="s">
        <v>120</v>
      </c>
      <c r="C7832" t="s">
        <v>43</v>
      </c>
      <c r="D7832" s="8">
        <v>41388</v>
      </c>
      <c r="E7832" t="s">
        <v>53</v>
      </c>
      <c r="F7832">
        <v>1152</v>
      </c>
      <c r="G7832" t="s">
        <v>20</v>
      </c>
      <c r="H7832" t="s">
        <v>4</v>
      </c>
      <c r="I7832">
        <v>50</v>
      </c>
      <c r="K7832">
        <v>0</v>
      </c>
      <c r="L7832" t="s">
        <v>55</v>
      </c>
      <c r="M7832" t="s">
        <v>238</v>
      </c>
      <c r="N7832" t="s">
        <v>57</v>
      </c>
    </row>
    <row r="7833" spans="1:14" x14ac:dyDescent="0.25">
      <c r="A7833">
        <v>332611</v>
      </c>
      <c r="B7833" t="s">
        <v>88</v>
      </c>
      <c r="C7833" t="s">
        <v>43</v>
      </c>
      <c r="D7833" s="8">
        <v>41388</v>
      </c>
      <c r="E7833" t="s">
        <v>83</v>
      </c>
      <c r="F7833">
        <v>1930</v>
      </c>
      <c r="G7833" t="s">
        <v>19</v>
      </c>
      <c r="H7833" t="s">
        <v>4</v>
      </c>
      <c r="I7833">
        <v>0</v>
      </c>
      <c r="K7833">
        <v>0</v>
      </c>
      <c r="L7833" t="s">
        <v>73</v>
      </c>
      <c r="M7833" t="s">
        <v>51</v>
      </c>
    </row>
    <row r="7834" spans="1:14" x14ac:dyDescent="0.25">
      <c r="A7834">
        <v>332613</v>
      </c>
      <c r="B7834" t="s">
        <v>146</v>
      </c>
      <c r="C7834" t="s">
        <v>43</v>
      </c>
      <c r="D7834" s="8">
        <v>41388</v>
      </c>
      <c r="E7834" t="s">
        <v>83</v>
      </c>
      <c r="F7834">
        <v>725</v>
      </c>
      <c r="G7834" t="s">
        <v>20</v>
      </c>
      <c r="H7834" t="s">
        <v>4</v>
      </c>
      <c r="I7834">
        <v>0</v>
      </c>
      <c r="K7834">
        <v>0</v>
      </c>
      <c r="L7834" t="s">
        <v>73</v>
      </c>
      <c r="M7834" t="s">
        <v>187</v>
      </c>
      <c r="N7834" t="s">
        <v>57</v>
      </c>
    </row>
    <row r="7835" spans="1:14" x14ac:dyDescent="0.25">
      <c r="A7835">
        <v>332615</v>
      </c>
      <c r="B7835" t="s">
        <v>62</v>
      </c>
      <c r="C7835" t="s">
        <v>43</v>
      </c>
      <c r="D7835" s="8">
        <v>41388</v>
      </c>
      <c r="E7835" t="s">
        <v>53</v>
      </c>
      <c r="F7835">
        <v>1711</v>
      </c>
      <c r="G7835" t="s">
        <v>8</v>
      </c>
      <c r="H7835" t="s">
        <v>2</v>
      </c>
      <c r="I7835">
        <v>9000</v>
      </c>
      <c r="J7835">
        <v>250</v>
      </c>
      <c r="L7835" t="s">
        <v>64</v>
      </c>
      <c r="M7835" t="s">
        <v>56</v>
      </c>
      <c r="N7835" t="s">
        <v>57</v>
      </c>
    </row>
    <row r="7836" spans="1:14" x14ac:dyDescent="0.25">
      <c r="A7836">
        <v>332616</v>
      </c>
      <c r="B7836" t="s">
        <v>62</v>
      </c>
      <c r="C7836" t="s">
        <v>43</v>
      </c>
      <c r="D7836" s="8">
        <v>41388</v>
      </c>
      <c r="G7836" t="s">
        <v>8</v>
      </c>
      <c r="H7836" t="s">
        <v>2</v>
      </c>
      <c r="L7836" t="s">
        <v>55</v>
      </c>
      <c r="M7836" t="s">
        <v>238</v>
      </c>
    </row>
    <row r="7837" spans="1:14" x14ac:dyDescent="0.25">
      <c r="A7837">
        <v>332620</v>
      </c>
      <c r="B7837" t="s">
        <v>48</v>
      </c>
      <c r="D7837" s="8">
        <v>41394</v>
      </c>
      <c r="G7837" t="s">
        <v>75</v>
      </c>
      <c r="H7837" t="s">
        <v>4</v>
      </c>
      <c r="K7837">
        <v>0</v>
      </c>
      <c r="M7837" t="s">
        <v>524</v>
      </c>
    </row>
    <row r="7838" spans="1:14" x14ac:dyDescent="0.25">
      <c r="A7838">
        <v>332629</v>
      </c>
      <c r="B7838" t="s">
        <v>382</v>
      </c>
      <c r="D7838" s="8">
        <v>41390</v>
      </c>
      <c r="E7838" t="s">
        <v>53</v>
      </c>
      <c r="F7838">
        <v>1247</v>
      </c>
      <c r="G7838" t="s">
        <v>444</v>
      </c>
      <c r="H7838" t="s">
        <v>3</v>
      </c>
      <c r="I7838">
        <v>300</v>
      </c>
      <c r="J7838">
        <v>90</v>
      </c>
      <c r="L7838" t="s">
        <v>55</v>
      </c>
      <c r="M7838" t="s">
        <v>46</v>
      </c>
      <c r="N7838" t="s">
        <v>57</v>
      </c>
    </row>
    <row r="7839" spans="1:14" x14ac:dyDescent="0.25">
      <c r="A7839">
        <v>332642</v>
      </c>
      <c r="B7839" t="s">
        <v>92</v>
      </c>
      <c r="C7839" t="s">
        <v>43</v>
      </c>
      <c r="D7839" s="8">
        <v>41392</v>
      </c>
      <c r="E7839" t="s">
        <v>53</v>
      </c>
      <c r="F7839">
        <v>929</v>
      </c>
      <c r="G7839" t="s">
        <v>14</v>
      </c>
      <c r="H7839" t="s">
        <v>3</v>
      </c>
      <c r="I7839">
        <v>4000</v>
      </c>
      <c r="J7839">
        <v>220</v>
      </c>
      <c r="L7839" t="s">
        <v>55</v>
      </c>
      <c r="M7839" t="s">
        <v>245</v>
      </c>
      <c r="N7839" t="s">
        <v>57</v>
      </c>
    </row>
    <row r="7840" spans="1:14" x14ac:dyDescent="0.25">
      <c r="A7840">
        <v>332644</v>
      </c>
      <c r="B7840" t="s">
        <v>86</v>
      </c>
      <c r="C7840" t="s">
        <v>43</v>
      </c>
      <c r="D7840" s="8">
        <v>41392</v>
      </c>
      <c r="E7840" t="s">
        <v>53</v>
      </c>
      <c r="F7840">
        <v>945</v>
      </c>
      <c r="G7840" t="s">
        <v>7</v>
      </c>
      <c r="H7840" t="s">
        <v>2</v>
      </c>
      <c r="I7840">
        <v>0</v>
      </c>
      <c r="K7840">
        <v>0</v>
      </c>
      <c r="L7840" t="s">
        <v>84</v>
      </c>
      <c r="M7840" t="s">
        <v>184</v>
      </c>
      <c r="N7840" t="s">
        <v>57</v>
      </c>
    </row>
    <row r="7841" spans="1:14" x14ac:dyDescent="0.25">
      <c r="A7841">
        <v>332648</v>
      </c>
      <c r="B7841" t="s">
        <v>95</v>
      </c>
      <c r="C7841" t="s">
        <v>43</v>
      </c>
      <c r="D7841" s="8">
        <v>41393</v>
      </c>
      <c r="E7841" t="s">
        <v>83</v>
      </c>
      <c r="F7841">
        <v>2200</v>
      </c>
      <c r="G7841" t="s">
        <v>21</v>
      </c>
      <c r="H7841" t="s">
        <v>4</v>
      </c>
      <c r="I7841">
        <v>1400</v>
      </c>
      <c r="J7841">
        <v>150</v>
      </c>
      <c r="L7841" t="s">
        <v>55</v>
      </c>
      <c r="M7841" t="s">
        <v>46</v>
      </c>
      <c r="N7841" t="s">
        <v>57</v>
      </c>
    </row>
    <row r="7842" spans="1:14" x14ac:dyDescent="0.25">
      <c r="A7842">
        <v>332649</v>
      </c>
      <c r="B7842" t="s">
        <v>244</v>
      </c>
      <c r="C7842" t="s">
        <v>43</v>
      </c>
      <c r="D7842" s="8">
        <v>41393</v>
      </c>
      <c r="E7842" t="s">
        <v>53</v>
      </c>
      <c r="F7842">
        <v>1140</v>
      </c>
      <c r="G7842" t="s">
        <v>22</v>
      </c>
      <c r="H7842" t="s">
        <v>4</v>
      </c>
      <c r="I7842">
        <v>1700</v>
      </c>
      <c r="J7842">
        <v>160</v>
      </c>
      <c r="K7842">
        <v>5</v>
      </c>
      <c r="L7842" t="s">
        <v>55</v>
      </c>
      <c r="M7842" t="s">
        <v>46</v>
      </c>
    </row>
    <row r="7843" spans="1:14" x14ac:dyDescent="0.25">
      <c r="A7843">
        <v>332650</v>
      </c>
      <c r="B7843" t="s">
        <v>133</v>
      </c>
      <c r="C7843" t="s">
        <v>43</v>
      </c>
      <c r="D7843" s="8">
        <v>41393</v>
      </c>
      <c r="E7843" t="s">
        <v>53</v>
      </c>
      <c r="F7843">
        <v>810</v>
      </c>
      <c r="G7843" t="s">
        <v>14</v>
      </c>
      <c r="H7843" t="s">
        <v>3</v>
      </c>
      <c r="I7843">
        <v>0</v>
      </c>
      <c r="J7843">
        <v>155</v>
      </c>
      <c r="K7843">
        <v>0</v>
      </c>
      <c r="L7843" t="s">
        <v>73</v>
      </c>
      <c r="M7843" t="s">
        <v>152</v>
      </c>
      <c r="N7843" t="s">
        <v>57</v>
      </c>
    </row>
    <row r="7844" spans="1:14" x14ac:dyDescent="0.25">
      <c r="A7844">
        <v>332652</v>
      </c>
      <c r="B7844" t="s">
        <v>220</v>
      </c>
      <c r="C7844" t="s">
        <v>43</v>
      </c>
      <c r="D7844" s="8">
        <v>41393</v>
      </c>
      <c r="E7844" t="s">
        <v>53</v>
      </c>
      <c r="F7844">
        <v>906</v>
      </c>
      <c r="G7844" t="s">
        <v>164</v>
      </c>
      <c r="H7844" t="s">
        <v>4</v>
      </c>
      <c r="I7844">
        <v>0</v>
      </c>
      <c r="K7844">
        <v>0</v>
      </c>
      <c r="L7844" t="s">
        <v>73</v>
      </c>
      <c r="M7844" t="s">
        <v>172</v>
      </c>
      <c r="N7844" t="s">
        <v>57</v>
      </c>
    </row>
    <row r="7845" spans="1:14" x14ac:dyDescent="0.25">
      <c r="A7845">
        <v>332655</v>
      </c>
      <c r="B7845" t="s">
        <v>92</v>
      </c>
      <c r="C7845" t="s">
        <v>43</v>
      </c>
      <c r="D7845" s="8">
        <v>41393</v>
      </c>
      <c r="E7845" t="s">
        <v>53</v>
      </c>
      <c r="F7845">
        <v>925</v>
      </c>
      <c r="G7845" t="s">
        <v>14</v>
      </c>
      <c r="H7845" t="s">
        <v>3</v>
      </c>
      <c r="I7845">
        <v>4000</v>
      </c>
      <c r="J7845">
        <v>250</v>
      </c>
      <c r="L7845" t="s">
        <v>55</v>
      </c>
      <c r="M7845" t="s">
        <v>56</v>
      </c>
      <c r="N7845" t="s">
        <v>57</v>
      </c>
    </row>
    <row r="7846" spans="1:14" x14ac:dyDescent="0.25">
      <c r="A7846">
        <v>332656</v>
      </c>
      <c r="B7846" t="s">
        <v>88</v>
      </c>
      <c r="C7846" t="s">
        <v>43</v>
      </c>
      <c r="D7846" s="8">
        <v>41393</v>
      </c>
      <c r="E7846" t="s">
        <v>53</v>
      </c>
      <c r="F7846">
        <v>928</v>
      </c>
      <c r="G7846" t="s">
        <v>117</v>
      </c>
      <c r="H7846" t="s">
        <v>2</v>
      </c>
      <c r="I7846">
        <v>0</v>
      </c>
      <c r="J7846">
        <v>100</v>
      </c>
      <c r="K7846">
        <v>0</v>
      </c>
      <c r="L7846" t="s">
        <v>84</v>
      </c>
      <c r="M7846" t="s">
        <v>118</v>
      </c>
      <c r="N7846" t="s">
        <v>57</v>
      </c>
    </row>
    <row r="7847" spans="1:14" x14ac:dyDescent="0.25">
      <c r="A7847">
        <v>332660</v>
      </c>
      <c r="B7847" t="s">
        <v>42</v>
      </c>
      <c r="C7847" t="s">
        <v>43</v>
      </c>
      <c r="D7847" s="8">
        <v>41393</v>
      </c>
      <c r="E7847" t="s">
        <v>53</v>
      </c>
      <c r="F7847">
        <v>1630</v>
      </c>
      <c r="G7847" t="s">
        <v>22</v>
      </c>
      <c r="H7847" t="s">
        <v>4</v>
      </c>
      <c r="I7847">
        <v>500</v>
      </c>
      <c r="J7847">
        <v>170</v>
      </c>
      <c r="L7847" t="s">
        <v>64</v>
      </c>
      <c r="M7847" t="s">
        <v>184</v>
      </c>
      <c r="N7847" t="s">
        <v>57</v>
      </c>
    </row>
    <row r="7848" spans="1:14" x14ac:dyDescent="0.25">
      <c r="A7848">
        <v>332663</v>
      </c>
      <c r="B7848" t="s">
        <v>422</v>
      </c>
      <c r="C7848" t="s">
        <v>43</v>
      </c>
      <c r="D7848" s="8">
        <v>41394</v>
      </c>
      <c r="E7848" t="s">
        <v>83</v>
      </c>
      <c r="F7848">
        <v>1400</v>
      </c>
      <c r="G7848" t="s">
        <v>139</v>
      </c>
      <c r="H7848" t="s">
        <v>2</v>
      </c>
      <c r="I7848">
        <v>2300</v>
      </c>
      <c r="L7848" t="s">
        <v>64</v>
      </c>
      <c r="M7848" t="s">
        <v>271</v>
      </c>
      <c r="N7848" t="s">
        <v>57</v>
      </c>
    </row>
    <row r="7849" spans="1:14" x14ac:dyDescent="0.25">
      <c r="A7849">
        <v>332666</v>
      </c>
      <c r="B7849" t="s">
        <v>120</v>
      </c>
      <c r="C7849" t="s">
        <v>43</v>
      </c>
      <c r="D7849" s="8">
        <v>41394</v>
      </c>
      <c r="E7849" t="s">
        <v>83</v>
      </c>
      <c r="F7849">
        <v>1116</v>
      </c>
      <c r="G7849" t="s">
        <v>117</v>
      </c>
      <c r="H7849" t="s">
        <v>2</v>
      </c>
      <c r="I7849">
        <v>0</v>
      </c>
      <c r="J7849">
        <v>100</v>
      </c>
      <c r="K7849">
        <v>0</v>
      </c>
      <c r="L7849" t="s">
        <v>84</v>
      </c>
      <c r="M7849" t="s">
        <v>118</v>
      </c>
      <c r="N7849" t="s">
        <v>57</v>
      </c>
    </row>
    <row r="7850" spans="1:14" x14ac:dyDescent="0.25">
      <c r="A7850">
        <v>332672</v>
      </c>
      <c r="B7850" t="s">
        <v>42</v>
      </c>
      <c r="C7850" t="s">
        <v>43</v>
      </c>
      <c r="D7850" s="8">
        <v>41394</v>
      </c>
      <c r="E7850" t="s">
        <v>83</v>
      </c>
      <c r="F7850">
        <v>30</v>
      </c>
      <c r="G7850" t="s">
        <v>22</v>
      </c>
      <c r="H7850" t="s">
        <v>4</v>
      </c>
      <c r="I7850">
        <v>4500</v>
      </c>
      <c r="J7850">
        <v>220</v>
      </c>
      <c r="K7850">
        <v>4</v>
      </c>
      <c r="L7850" t="s">
        <v>55</v>
      </c>
      <c r="M7850" t="s">
        <v>56</v>
      </c>
      <c r="N7850" t="s">
        <v>57</v>
      </c>
    </row>
    <row r="7851" spans="1:14" x14ac:dyDescent="0.25">
      <c r="A7851">
        <v>332673</v>
      </c>
      <c r="B7851" t="s">
        <v>101</v>
      </c>
      <c r="C7851" t="s">
        <v>43</v>
      </c>
      <c r="D7851" s="8">
        <v>41391</v>
      </c>
      <c r="E7851" t="s">
        <v>83</v>
      </c>
      <c r="F7851">
        <v>2207</v>
      </c>
      <c r="G7851" t="s">
        <v>12</v>
      </c>
      <c r="H7851" t="s">
        <v>3</v>
      </c>
      <c r="I7851">
        <v>50</v>
      </c>
      <c r="J7851">
        <v>140</v>
      </c>
      <c r="K7851">
        <v>0</v>
      </c>
      <c r="L7851" t="s">
        <v>64</v>
      </c>
      <c r="M7851" t="s">
        <v>56</v>
      </c>
      <c r="N7851" t="s">
        <v>57</v>
      </c>
    </row>
    <row r="7852" spans="1:14" x14ac:dyDescent="0.25">
      <c r="A7852">
        <v>332682</v>
      </c>
      <c r="B7852" t="s">
        <v>63</v>
      </c>
      <c r="C7852" t="s">
        <v>43</v>
      </c>
      <c r="D7852" s="8">
        <v>41391</v>
      </c>
      <c r="E7852" t="s">
        <v>44</v>
      </c>
      <c r="F7852">
        <v>700</v>
      </c>
      <c r="G7852" t="s">
        <v>10</v>
      </c>
      <c r="H7852" t="s">
        <v>2</v>
      </c>
      <c r="I7852">
        <v>20</v>
      </c>
      <c r="J7852">
        <v>150</v>
      </c>
      <c r="K7852">
        <v>0</v>
      </c>
      <c r="L7852" t="s">
        <v>64</v>
      </c>
      <c r="M7852" t="s">
        <v>74</v>
      </c>
      <c r="N7852" t="s">
        <v>57</v>
      </c>
    </row>
    <row r="7853" spans="1:14" x14ac:dyDescent="0.25">
      <c r="A7853">
        <v>332684</v>
      </c>
      <c r="B7853" t="s">
        <v>146</v>
      </c>
      <c r="C7853" t="s">
        <v>43</v>
      </c>
      <c r="D7853" s="8">
        <v>41391</v>
      </c>
      <c r="E7853" t="s">
        <v>53</v>
      </c>
      <c r="F7853">
        <v>1240</v>
      </c>
      <c r="G7853" t="s">
        <v>75</v>
      </c>
      <c r="H7853" t="s">
        <v>4</v>
      </c>
      <c r="L7853" t="s">
        <v>55</v>
      </c>
      <c r="M7853" t="s">
        <v>238</v>
      </c>
      <c r="N7853" t="s">
        <v>57</v>
      </c>
    </row>
    <row r="7854" spans="1:14" x14ac:dyDescent="0.25">
      <c r="A7854">
        <v>332706</v>
      </c>
      <c r="B7854" t="s">
        <v>42</v>
      </c>
      <c r="C7854" t="s">
        <v>43</v>
      </c>
      <c r="D7854" s="8">
        <v>41379</v>
      </c>
      <c r="E7854" t="s">
        <v>53</v>
      </c>
      <c r="F7854">
        <v>1415</v>
      </c>
      <c r="G7854" t="s">
        <v>6</v>
      </c>
      <c r="H7854" t="s">
        <v>2</v>
      </c>
      <c r="I7854">
        <v>100</v>
      </c>
      <c r="J7854">
        <v>140</v>
      </c>
      <c r="L7854" t="s">
        <v>55</v>
      </c>
      <c r="M7854" t="s">
        <v>172</v>
      </c>
      <c r="N7854" t="s">
        <v>57</v>
      </c>
    </row>
    <row r="7855" spans="1:14" x14ac:dyDescent="0.25">
      <c r="A7855">
        <v>332709</v>
      </c>
      <c r="B7855" t="s">
        <v>78</v>
      </c>
      <c r="C7855" t="s">
        <v>43</v>
      </c>
      <c r="D7855" s="8">
        <v>41390</v>
      </c>
      <c r="E7855" t="s">
        <v>53</v>
      </c>
      <c r="F7855">
        <v>1130</v>
      </c>
      <c r="G7855" t="s">
        <v>10</v>
      </c>
      <c r="H7855" t="s">
        <v>2</v>
      </c>
      <c r="I7855">
        <v>0</v>
      </c>
      <c r="J7855">
        <v>60</v>
      </c>
      <c r="K7855">
        <v>0</v>
      </c>
      <c r="L7855" t="s">
        <v>84</v>
      </c>
      <c r="M7855" t="s">
        <v>56</v>
      </c>
      <c r="N7855" t="s">
        <v>57</v>
      </c>
    </row>
    <row r="7856" spans="1:14" x14ac:dyDescent="0.25">
      <c r="A7856">
        <v>332710</v>
      </c>
      <c r="B7856" t="s">
        <v>425</v>
      </c>
      <c r="C7856" t="s">
        <v>43</v>
      </c>
      <c r="D7856" s="8">
        <v>41389</v>
      </c>
      <c r="E7856" t="s">
        <v>53</v>
      </c>
      <c r="F7856">
        <v>1623</v>
      </c>
      <c r="G7856" t="s">
        <v>8</v>
      </c>
      <c r="H7856" t="s">
        <v>2</v>
      </c>
      <c r="M7856" t="s">
        <v>238</v>
      </c>
    </row>
    <row r="7857" spans="1:14" x14ac:dyDescent="0.25">
      <c r="A7857">
        <v>332729</v>
      </c>
      <c r="B7857" t="s">
        <v>122</v>
      </c>
      <c r="C7857" t="s">
        <v>43</v>
      </c>
      <c r="D7857" s="8">
        <v>41379</v>
      </c>
      <c r="E7857" t="s">
        <v>83</v>
      </c>
      <c r="F7857">
        <v>2340</v>
      </c>
      <c r="G7857" t="s">
        <v>11</v>
      </c>
      <c r="H7857" t="s">
        <v>3</v>
      </c>
      <c r="I7857">
        <v>1500</v>
      </c>
      <c r="L7857" t="s">
        <v>55</v>
      </c>
      <c r="M7857" t="s">
        <v>238</v>
      </c>
    </row>
    <row r="7858" spans="1:14" x14ac:dyDescent="0.25">
      <c r="A7858">
        <v>332730</v>
      </c>
      <c r="B7858" t="s">
        <v>263</v>
      </c>
      <c r="C7858" t="s">
        <v>43</v>
      </c>
      <c r="D7858" s="8">
        <v>41384</v>
      </c>
      <c r="G7858" t="s">
        <v>11</v>
      </c>
      <c r="H7858" t="s">
        <v>3</v>
      </c>
      <c r="I7858">
        <v>0</v>
      </c>
      <c r="K7858">
        <v>0</v>
      </c>
      <c r="L7858" t="s">
        <v>73</v>
      </c>
      <c r="M7858" t="s">
        <v>238</v>
      </c>
    </row>
    <row r="7859" spans="1:14" x14ac:dyDescent="0.25">
      <c r="A7859">
        <v>332737</v>
      </c>
      <c r="B7859" t="s">
        <v>78</v>
      </c>
      <c r="C7859" t="s">
        <v>43</v>
      </c>
      <c r="D7859" s="8">
        <v>41418</v>
      </c>
      <c r="E7859" t="s">
        <v>53</v>
      </c>
      <c r="G7859" t="s">
        <v>11</v>
      </c>
      <c r="H7859" t="s">
        <v>3</v>
      </c>
      <c r="I7859">
        <v>0</v>
      </c>
      <c r="J7859">
        <v>110</v>
      </c>
      <c r="K7859">
        <v>0</v>
      </c>
      <c r="L7859" t="s">
        <v>73</v>
      </c>
      <c r="M7859" t="s">
        <v>56</v>
      </c>
      <c r="N7859" t="s">
        <v>61</v>
      </c>
    </row>
    <row r="7860" spans="1:14" x14ac:dyDescent="0.25">
      <c r="A7860">
        <v>332738</v>
      </c>
      <c r="B7860" t="s">
        <v>78</v>
      </c>
      <c r="C7860" t="s">
        <v>43</v>
      </c>
      <c r="D7860" s="8">
        <v>41405</v>
      </c>
      <c r="E7860" t="s">
        <v>83</v>
      </c>
      <c r="F7860">
        <v>2126</v>
      </c>
      <c r="G7860" t="s">
        <v>102</v>
      </c>
      <c r="H7860" t="s">
        <v>2</v>
      </c>
      <c r="I7860">
        <v>8000</v>
      </c>
      <c r="L7860" t="s">
        <v>45</v>
      </c>
      <c r="M7860" t="s">
        <v>238</v>
      </c>
    </row>
    <row r="7861" spans="1:14" x14ac:dyDescent="0.25">
      <c r="A7861">
        <v>332739</v>
      </c>
      <c r="B7861" t="s">
        <v>48</v>
      </c>
      <c r="D7861" s="8">
        <v>41411</v>
      </c>
      <c r="G7861" t="s">
        <v>164</v>
      </c>
      <c r="H7861" t="s">
        <v>4</v>
      </c>
      <c r="K7861">
        <v>0</v>
      </c>
      <c r="M7861" t="s">
        <v>231</v>
      </c>
    </row>
    <row r="7862" spans="1:14" x14ac:dyDescent="0.25">
      <c r="A7862">
        <v>332741</v>
      </c>
      <c r="B7862" t="s">
        <v>95</v>
      </c>
      <c r="C7862" t="s">
        <v>43</v>
      </c>
      <c r="D7862" s="8">
        <v>41397</v>
      </c>
      <c r="E7862" t="s">
        <v>53</v>
      </c>
      <c r="F7862">
        <v>1450</v>
      </c>
      <c r="G7862" t="s">
        <v>13</v>
      </c>
      <c r="H7862" t="s">
        <v>3</v>
      </c>
      <c r="I7862">
        <v>0</v>
      </c>
      <c r="J7862">
        <v>90</v>
      </c>
      <c r="K7862">
        <v>0</v>
      </c>
      <c r="L7862" t="s">
        <v>73</v>
      </c>
      <c r="M7862" t="s">
        <v>96</v>
      </c>
      <c r="N7862" t="s">
        <v>61</v>
      </c>
    </row>
    <row r="7863" spans="1:14" x14ac:dyDescent="0.25">
      <c r="A7863">
        <v>332747</v>
      </c>
      <c r="B7863" t="s">
        <v>218</v>
      </c>
      <c r="C7863" t="s">
        <v>43</v>
      </c>
      <c r="D7863" s="8">
        <v>41344</v>
      </c>
      <c r="E7863" t="s">
        <v>83</v>
      </c>
      <c r="F7863">
        <v>2230</v>
      </c>
      <c r="G7863" t="s">
        <v>20</v>
      </c>
      <c r="H7863" t="s">
        <v>4</v>
      </c>
      <c r="I7863">
        <v>250</v>
      </c>
      <c r="J7863">
        <v>160</v>
      </c>
      <c r="L7863" t="s">
        <v>64</v>
      </c>
      <c r="M7863" t="s">
        <v>238</v>
      </c>
      <c r="N7863" t="s">
        <v>57</v>
      </c>
    </row>
    <row r="7864" spans="1:14" x14ac:dyDescent="0.25">
      <c r="A7864">
        <v>332752</v>
      </c>
      <c r="B7864" t="s">
        <v>42</v>
      </c>
      <c r="C7864" t="s">
        <v>43</v>
      </c>
      <c r="D7864" s="8">
        <v>41399</v>
      </c>
      <c r="E7864" t="s">
        <v>53</v>
      </c>
      <c r="F7864">
        <v>1048</v>
      </c>
      <c r="G7864" t="s">
        <v>93</v>
      </c>
      <c r="H7864" t="s">
        <v>2</v>
      </c>
      <c r="K7864">
        <v>0</v>
      </c>
      <c r="L7864" t="s">
        <v>55</v>
      </c>
      <c r="M7864" t="s">
        <v>393</v>
      </c>
      <c r="N7864" t="s">
        <v>57</v>
      </c>
    </row>
    <row r="7865" spans="1:14" x14ac:dyDescent="0.25">
      <c r="A7865">
        <v>332753</v>
      </c>
      <c r="B7865" t="s">
        <v>403</v>
      </c>
      <c r="C7865" t="s">
        <v>71</v>
      </c>
      <c r="D7865" s="8">
        <v>41399</v>
      </c>
      <c r="E7865" t="s">
        <v>107</v>
      </c>
      <c r="F7865">
        <v>2010</v>
      </c>
      <c r="G7865" t="s">
        <v>404</v>
      </c>
      <c r="H7865" t="s">
        <v>3</v>
      </c>
      <c r="I7865">
        <v>200</v>
      </c>
      <c r="J7865">
        <v>80</v>
      </c>
      <c r="L7865" t="s">
        <v>55</v>
      </c>
      <c r="M7865" t="s">
        <v>56</v>
      </c>
      <c r="N7865" t="s">
        <v>57</v>
      </c>
    </row>
    <row r="7866" spans="1:14" x14ac:dyDescent="0.25">
      <c r="A7866">
        <v>332754</v>
      </c>
      <c r="B7866" t="s">
        <v>78</v>
      </c>
      <c r="C7866" t="s">
        <v>43</v>
      </c>
      <c r="D7866" s="8">
        <v>41399</v>
      </c>
      <c r="E7866" t="s">
        <v>107</v>
      </c>
      <c r="F7866">
        <v>1938</v>
      </c>
      <c r="G7866" t="s">
        <v>19</v>
      </c>
      <c r="H7866" t="s">
        <v>4</v>
      </c>
      <c r="I7866">
        <v>0</v>
      </c>
      <c r="J7866">
        <v>140</v>
      </c>
      <c r="K7866">
        <v>0</v>
      </c>
      <c r="L7866" t="s">
        <v>84</v>
      </c>
      <c r="M7866" t="s">
        <v>56</v>
      </c>
      <c r="N7866" t="s">
        <v>57</v>
      </c>
    </row>
    <row r="7867" spans="1:14" x14ac:dyDescent="0.25">
      <c r="A7867">
        <v>332756</v>
      </c>
      <c r="B7867" t="s">
        <v>192</v>
      </c>
      <c r="C7867" t="s">
        <v>43</v>
      </c>
      <c r="D7867" s="8">
        <v>41400</v>
      </c>
      <c r="E7867" t="s">
        <v>53</v>
      </c>
      <c r="F7867">
        <v>730</v>
      </c>
      <c r="G7867" t="s">
        <v>19</v>
      </c>
      <c r="H7867" t="s">
        <v>4</v>
      </c>
      <c r="I7867">
        <v>0</v>
      </c>
      <c r="J7867">
        <v>95</v>
      </c>
      <c r="K7867">
        <v>0</v>
      </c>
      <c r="L7867" t="s">
        <v>84</v>
      </c>
      <c r="M7867" t="s">
        <v>56</v>
      </c>
      <c r="N7867" t="s">
        <v>57</v>
      </c>
    </row>
    <row r="7868" spans="1:14" x14ac:dyDescent="0.25">
      <c r="A7868">
        <v>332761</v>
      </c>
      <c r="B7868" t="s">
        <v>101</v>
      </c>
      <c r="C7868" t="s">
        <v>43</v>
      </c>
      <c r="D7868" s="8">
        <v>41401</v>
      </c>
      <c r="E7868" t="s">
        <v>53</v>
      </c>
      <c r="F7868">
        <v>1635</v>
      </c>
      <c r="G7868" t="s">
        <v>93</v>
      </c>
      <c r="H7868" t="s">
        <v>2</v>
      </c>
      <c r="I7868">
        <v>20</v>
      </c>
      <c r="J7868">
        <v>144</v>
      </c>
      <c r="K7868">
        <v>0</v>
      </c>
      <c r="L7868" t="s">
        <v>55</v>
      </c>
      <c r="M7868" t="s">
        <v>399</v>
      </c>
      <c r="N7868" t="s">
        <v>57</v>
      </c>
    </row>
    <row r="7869" spans="1:14" x14ac:dyDescent="0.25">
      <c r="A7869">
        <v>332764</v>
      </c>
      <c r="B7869" t="s">
        <v>88</v>
      </c>
      <c r="C7869" t="s">
        <v>43</v>
      </c>
      <c r="D7869" s="8">
        <v>41401</v>
      </c>
      <c r="E7869" t="s">
        <v>83</v>
      </c>
      <c r="F7869">
        <v>1910</v>
      </c>
      <c r="G7869" t="s">
        <v>21</v>
      </c>
      <c r="H7869" t="s">
        <v>4</v>
      </c>
      <c r="I7869">
        <v>0</v>
      </c>
      <c r="J7869">
        <v>125</v>
      </c>
      <c r="K7869">
        <v>0</v>
      </c>
      <c r="L7869" t="s">
        <v>73</v>
      </c>
      <c r="M7869" t="s">
        <v>81</v>
      </c>
      <c r="N7869" t="s">
        <v>57</v>
      </c>
    </row>
    <row r="7870" spans="1:14" x14ac:dyDescent="0.25">
      <c r="A7870">
        <v>332769</v>
      </c>
      <c r="B7870" t="s">
        <v>355</v>
      </c>
      <c r="C7870" t="s">
        <v>43</v>
      </c>
      <c r="D7870" s="8">
        <v>41360</v>
      </c>
      <c r="E7870" t="s">
        <v>83</v>
      </c>
      <c r="F7870">
        <v>350</v>
      </c>
      <c r="G7870" t="s">
        <v>19</v>
      </c>
      <c r="H7870" t="s">
        <v>4</v>
      </c>
      <c r="I7870">
        <v>10000</v>
      </c>
      <c r="L7870" t="s">
        <v>45</v>
      </c>
      <c r="M7870" t="s">
        <v>238</v>
      </c>
    </row>
    <row r="7871" spans="1:14" x14ac:dyDescent="0.25">
      <c r="A7871">
        <v>332781</v>
      </c>
      <c r="B7871" t="s">
        <v>42</v>
      </c>
      <c r="C7871" t="s">
        <v>43</v>
      </c>
      <c r="D7871" s="8">
        <v>41402</v>
      </c>
      <c r="E7871" t="s">
        <v>53</v>
      </c>
      <c r="F7871">
        <v>1753</v>
      </c>
      <c r="G7871" t="s">
        <v>134</v>
      </c>
      <c r="H7871" t="s">
        <v>2</v>
      </c>
      <c r="K7871">
        <v>0</v>
      </c>
      <c r="L7871" t="s">
        <v>55</v>
      </c>
      <c r="M7871" t="s">
        <v>56</v>
      </c>
      <c r="N7871" t="s">
        <v>57</v>
      </c>
    </row>
    <row r="7872" spans="1:14" x14ac:dyDescent="0.25">
      <c r="A7872">
        <v>332785</v>
      </c>
      <c r="B7872" t="s">
        <v>63</v>
      </c>
      <c r="C7872" t="s">
        <v>43</v>
      </c>
      <c r="D7872" s="8">
        <v>41402</v>
      </c>
      <c r="E7872" t="s">
        <v>53</v>
      </c>
      <c r="G7872" t="s">
        <v>20</v>
      </c>
      <c r="H7872" t="s">
        <v>4</v>
      </c>
      <c r="I7872">
        <v>1500</v>
      </c>
      <c r="J7872">
        <v>135</v>
      </c>
      <c r="K7872">
        <v>4</v>
      </c>
      <c r="L7872" t="s">
        <v>55</v>
      </c>
      <c r="M7872" t="s">
        <v>56</v>
      </c>
      <c r="N7872" t="s">
        <v>57</v>
      </c>
    </row>
    <row r="7873" spans="1:14" x14ac:dyDescent="0.25">
      <c r="A7873">
        <v>332786</v>
      </c>
      <c r="B7873" t="s">
        <v>149</v>
      </c>
      <c r="C7873" t="s">
        <v>43</v>
      </c>
      <c r="D7873" s="8">
        <v>41402</v>
      </c>
      <c r="E7873" t="s">
        <v>53</v>
      </c>
      <c r="F7873">
        <v>1135</v>
      </c>
      <c r="G7873" t="s">
        <v>20</v>
      </c>
      <c r="H7873" t="s">
        <v>4</v>
      </c>
      <c r="I7873">
        <v>0</v>
      </c>
      <c r="K7873">
        <v>0</v>
      </c>
      <c r="L7873" t="s">
        <v>84</v>
      </c>
      <c r="M7873" t="s">
        <v>187</v>
      </c>
      <c r="N7873" t="s">
        <v>57</v>
      </c>
    </row>
    <row r="7874" spans="1:14" x14ac:dyDescent="0.25">
      <c r="A7874">
        <v>332807</v>
      </c>
      <c r="B7874" t="s">
        <v>363</v>
      </c>
      <c r="D7874" s="8">
        <v>41401</v>
      </c>
      <c r="F7874">
        <v>2137</v>
      </c>
      <c r="G7874" t="s">
        <v>757</v>
      </c>
      <c r="H7874" t="s">
        <v>4</v>
      </c>
      <c r="I7874">
        <v>200</v>
      </c>
      <c r="J7874">
        <v>60</v>
      </c>
      <c r="L7874" t="s">
        <v>55</v>
      </c>
      <c r="M7874" t="s">
        <v>56</v>
      </c>
      <c r="N7874" t="s">
        <v>57</v>
      </c>
    </row>
    <row r="7875" spans="1:14" x14ac:dyDescent="0.25">
      <c r="A7875">
        <v>332809</v>
      </c>
      <c r="B7875" t="s">
        <v>63</v>
      </c>
      <c r="C7875" t="s">
        <v>43</v>
      </c>
      <c r="D7875" s="8">
        <v>41405</v>
      </c>
      <c r="E7875" t="s">
        <v>44</v>
      </c>
      <c r="F7875">
        <v>610</v>
      </c>
      <c r="G7875" t="s">
        <v>10</v>
      </c>
      <c r="H7875" t="s">
        <v>2</v>
      </c>
      <c r="I7875">
        <v>0</v>
      </c>
      <c r="J7875">
        <v>150</v>
      </c>
      <c r="K7875">
        <v>0</v>
      </c>
      <c r="L7875" t="s">
        <v>73</v>
      </c>
      <c r="M7875" t="s">
        <v>279</v>
      </c>
      <c r="N7875" t="s">
        <v>47</v>
      </c>
    </row>
    <row r="7876" spans="1:14" x14ac:dyDescent="0.25">
      <c r="A7876">
        <v>332817</v>
      </c>
      <c r="B7876" t="s">
        <v>101</v>
      </c>
      <c r="C7876" t="s">
        <v>43</v>
      </c>
      <c r="D7876" s="8">
        <v>41405</v>
      </c>
      <c r="E7876" t="s">
        <v>53</v>
      </c>
      <c r="F7876">
        <v>852</v>
      </c>
      <c r="G7876" t="s">
        <v>15</v>
      </c>
      <c r="H7876" t="s">
        <v>3</v>
      </c>
      <c r="I7876">
        <v>3000</v>
      </c>
      <c r="J7876">
        <v>184</v>
      </c>
      <c r="K7876">
        <v>4</v>
      </c>
      <c r="L7876" t="s">
        <v>55</v>
      </c>
      <c r="M7876" t="s">
        <v>46</v>
      </c>
      <c r="N7876" t="s">
        <v>57</v>
      </c>
    </row>
    <row r="7877" spans="1:14" x14ac:dyDescent="0.25">
      <c r="A7877">
        <v>332819</v>
      </c>
      <c r="B7877" t="s">
        <v>86</v>
      </c>
      <c r="C7877" t="s">
        <v>43</v>
      </c>
      <c r="D7877" s="8">
        <v>41405</v>
      </c>
      <c r="G7877" t="s">
        <v>15</v>
      </c>
      <c r="H7877" t="s">
        <v>3</v>
      </c>
      <c r="I7877">
        <v>4000</v>
      </c>
      <c r="L7877" t="s">
        <v>64</v>
      </c>
      <c r="M7877" t="s">
        <v>56</v>
      </c>
    </row>
    <row r="7878" spans="1:14" x14ac:dyDescent="0.25">
      <c r="A7878">
        <v>332825</v>
      </c>
      <c r="B7878" t="s">
        <v>78</v>
      </c>
      <c r="C7878" t="s">
        <v>43</v>
      </c>
      <c r="D7878" s="8">
        <v>41407</v>
      </c>
      <c r="E7878" t="s">
        <v>53</v>
      </c>
      <c r="F7878">
        <v>700</v>
      </c>
      <c r="G7878" t="s">
        <v>179</v>
      </c>
      <c r="H7878" t="s">
        <v>2</v>
      </c>
      <c r="I7878">
        <v>0</v>
      </c>
      <c r="J7878">
        <v>130</v>
      </c>
      <c r="K7878">
        <v>0</v>
      </c>
      <c r="L7878" t="s">
        <v>73</v>
      </c>
      <c r="M7878" t="s">
        <v>234</v>
      </c>
      <c r="N7878" t="s">
        <v>57</v>
      </c>
    </row>
    <row r="7879" spans="1:14" x14ac:dyDescent="0.25">
      <c r="A7879">
        <v>332828</v>
      </c>
      <c r="B7879" t="s">
        <v>92</v>
      </c>
      <c r="C7879" t="s">
        <v>43</v>
      </c>
      <c r="D7879" s="8">
        <v>41390</v>
      </c>
      <c r="E7879" t="s">
        <v>83</v>
      </c>
      <c r="G7879" t="s">
        <v>9</v>
      </c>
      <c r="H7879" t="s">
        <v>2</v>
      </c>
      <c r="I7879">
        <v>6400</v>
      </c>
      <c r="J7879">
        <v>250</v>
      </c>
      <c r="L7879" t="s">
        <v>64</v>
      </c>
      <c r="M7879" t="s">
        <v>205</v>
      </c>
    </row>
    <row r="7880" spans="1:14" x14ac:dyDescent="0.25">
      <c r="A7880">
        <v>332837</v>
      </c>
      <c r="B7880" t="s">
        <v>302</v>
      </c>
      <c r="C7880" t="s">
        <v>43</v>
      </c>
      <c r="D7880" s="8">
        <v>41408</v>
      </c>
      <c r="E7880" t="s">
        <v>44</v>
      </c>
      <c r="F7880">
        <v>625</v>
      </c>
      <c r="G7880" t="s">
        <v>93</v>
      </c>
      <c r="H7880" t="s">
        <v>2</v>
      </c>
      <c r="I7880">
        <v>0</v>
      </c>
      <c r="K7880">
        <v>0</v>
      </c>
      <c r="L7880" t="s">
        <v>73</v>
      </c>
      <c r="M7880" t="s">
        <v>183</v>
      </c>
      <c r="N7880" t="s">
        <v>57</v>
      </c>
    </row>
    <row r="7881" spans="1:14" x14ac:dyDescent="0.25">
      <c r="A7881">
        <v>332840</v>
      </c>
      <c r="B7881" t="s">
        <v>167</v>
      </c>
      <c r="C7881" t="s">
        <v>43</v>
      </c>
      <c r="D7881" s="8">
        <v>41408</v>
      </c>
      <c r="E7881" t="s">
        <v>53</v>
      </c>
      <c r="F7881">
        <v>1520</v>
      </c>
      <c r="G7881" t="s">
        <v>19</v>
      </c>
      <c r="H7881" t="s">
        <v>4</v>
      </c>
      <c r="I7881">
        <v>50</v>
      </c>
      <c r="J7881">
        <v>120</v>
      </c>
      <c r="K7881">
        <v>0</v>
      </c>
      <c r="L7881" t="s">
        <v>55</v>
      </c>
      <c r="M7881" t="s">
        <v>184</v>
      </c>
      <c r="N7881" t="s">
        <v>57</v>
      </c>
    </row>
    <row r="7882" spans="1:14" x14ac:dyDescent="0.25">
      <c r="A7882">
        <v>332841</v>
      </c>
      <c r="B7882" t="s">
        <v>78</v>
      </c>
      <c r="C7882" t="s">
        <v>43</v>
      </c>
      <c r="D7882" s="8">
        <v>40396</v>
      </c>
      <c r="G7882" t="s">
        <v>7</v>
      </c>
      <c r="H7882" t="s">
        <v>2</v>
      </c>
      <c r="I7882">
        <v>0</v>
      </c>
      <c r="K7882">
        <v>0</v>
      </c>
      <c r="L7882" t="s">
        <v>73</v>
      </c>
      <c r="M7882" t="s">
        <v>237</v>
      </c>
    </row>
    <row r="7883" spans="1:14" x14ac:dyDescent="0.25">
      <c r="A7883">
        <v>332842</v>
      </c>
      <c r="B7883" t="s">
        <v>78</v>
      </c>
      <c r="C7883" t="s">
        <v>43</v>
      </c>
      <c r="D7883" s="8">
        <v>40690</v>
      </c>
      <c r="G7883" t="s">
        <v>11</v>
      </c>
      <c r="H7883" t="s">
        <v>3</v>
      </c>
      <c r="I7883">
        <v>0</v>
      </c>
      <c r="K7883">
        <v>0</v>
      </c>
      <c r="L7883" t="s">
        <v>84</v>
      </c>
      <c r="M7883" t="s">
        <v>238</v>
      </c>
    </row>
    <row r="7884" spans="1:14" x14ac:dyDescent="0.25">
      <c r="A7884">
        <v>332843</v>
      </c>
      <c r="B7884" t="s">
        <v>78</v>
      </c>
      <c r="C7884" t="s">
        <v>43</v>
      </c>
      <c r="D7884" s="8">
        <v>40957</v>
      </c>
      <c r="G7884" t="s">
        <v>11</v>
      </c>
      <c r="H7884" t="s">
        <v>3</v>
      </c>
      <c r="I7884">
        <v>0</v>
      </c>
      <c r="K7884">
        <v>0</v>
      </c>
      <c r="L7884" t="s">
        <v>84</v>
      </c>
      <c r="M7884" t="s">
        <v>238</v>
      </c>
    </row>
    <row r="7885" spans="1:14" x14ac:dyDescent="0.25">
      <c r="A7885">
        <v>332852</v>
      </c>
      <c r="B7885" t="s">
        <v>42</v>
      </c>
      <c r="C7885" t="s">
        <v>43</v>
      </c>
      <c r="D7885" s="8">
        <v>41410</v>
      </c>
      <c r="E7885" t="s">
        <v>53</v>
      </c>
      <c r="F7885">
        <v>1030</v>
      </c>
      <c r="G7885" t="s">
        <v>6</v>
      </c>
      <c r="H7885" t="s">
        <v>2</v>
      </c>
      <c r="I7885">
        <v>50</v>
      </c>
      <c r="J7885">
        <v>132</v>
      </c>
      <c r="K7885">
        <v>0</v>
      </c>
      <c r="L7885" t="s">
        <v>55</v>
      </c>
      <c r="M7885" t="s">
        <v>238</v>
      </c>
      <c r="N7885" t="s">
        <v>57</v>
      </c>
    </row>
    <row r="7886" spans="1:14" x14ac:dyDescent="0.25">
      <c r="A7886">
        <v>332853</v>
      </c>
      <c r="B7886" t="s">
        <v>48</v>
      </c>
      <c r="D7886" s="8">
        <v>41418</v>
      </c>
      <c r="G7886" t="s">
        <v>10</v>
      </c>
      <c r="H7886" t="s">
        <v>2</v>
      </c>
      <c r="K7886">
        <v>0</v>
      </c>
      <c r="M7886" t="s">
        <v>60</v>
      </c>
    </row>
    <row r="7887" spans="1:14" x14ac:dyDescent="0.25">
      <c r="A7887">
        <v>332857</v>
      </c>
      <c r="B7887" t="s">
        <v>63</v>
      </c>
      <c r="C7887" t="s">
        <v>43</v>
      </c>
      <c r="D7887" s="8">
        <v>41411</v>
      </c>
      <c r="E7887" t="s">
        <v>53</v>
      </c>
      <c r="F7887">
        <v>2005</v>
      </c>
      <c r="G7887" t="s">
        <v>10</v>
      </c>
      <c r="H7887" t="s">
        <v>2</v>
      </c>
      <c r="I7887">
        <v>0</v>
      </c>
      <c r="J7887">
        <v>140</v>
      </c>
      <c r="K7887">
        <v>0</v>
      </c>
      <c r="L7887" t="s">
        <v>73</v>
      </c>
      <c r="M7887" t="s">
        <v>468</v>
      </c>
      <c r="N7887" t="s">
        <v>57</v>
      </c>
    </row>
    <row r="7888" spans="1:14" x14ac:dyDescent="0.25">
      <c r="A7888">
        <v>332861</v>
      </c>
      <c r="B7888" t="s">
        <v>522</v>
      </c>
      <c r="C7888" t="s">
        <v>71</v>
      </c>
      <c r="D7888" s="8">
        <v>41412</v>
      </c>
      <c r="E7888" t="s">
        <v>83</v>
      </c>
      <c r="F7888">
        <v>2215</v>
      </c>
      <c r="G7888" t="s">
        <v>758</v>
      </c>
      <c r="H7888" t="s">
        <v>2</v>
      </c>
      <c r="I7888">
        <v>1000</v>
      </c>
      <c r="J7888">
        <v>130</v>
      </c>
      <c r="K7888">
        <v>1</v>
      </c>
      <c r="L7888" t="s">
        <v>55</v>
      </c>
      <c r="M7888" t="s">
        <v>310</v>
      </c>
      <c r="N7888" t="s">
        <v>57</v>
      </c>
    </row>
    <row r="7889" spans="1:14" x14ac:dyDescent="0.25">
      <c r="A7889">
        <v>332862</v>
      </c>
      <c r="B7889" t="s">
        <v>42</v>
      </c>
      <c r="C7889" t="s">
        <v>43</v>
      </c>
      <c r="D7889" s="8">
        <v>41413</v>
      </c>
      <c r="E7889" t="s">
        <v>83</v>
      </c>
      <c r="F7889">
        <v>2321</v>
      </c>
      <c r="G7889" t="s">
        <v>6</v>
      </c>
      <c r="H7889" t="s">
        <v>2</v>
      </c>
      <c r="I7889">
        <v>0</v>
      </c>
      <c r="K7889">
        <v>0</v>
      </c>
      <c r="L7889" t="s">
        <v>84</v>
      </c>
      <c r="M7889" t="s">
        <v>99</v>
      </c>
      <c r="N7889" t="s">
        <v>57</v>
      </c>
    </row>
    <row r="7890" spans="1:14" x14ac:dyDescent="0.25">
      <c r="A7890">
        <v>332880</v>
      </c>
      <c r="B7890" t="s">
        <v>594</v>
      </c>
      <c r="C7890" t="s">
        <v>43</v>
      </c>
      <c r="D7890" s="8">
        <v>41415</v>
      </c>
      <c r="E7890" t="s">
        <v>53</v>
      </c>
      <c r="F7890">
        <v>1308</v>
      </c>
      <c r="G7890" t="s">
        <v>7</v>
      </c>
      <c r="H7890" t="s">
        <v>2</v>
      </c>
      <c r="K7890">
        <v>0</v>
      </c>
      <c r="L7890" t="s">
        <v>64</v>
      </c>
      <c r="M7890" t="s">
        <v>129</v>
      </c>
      <c r="N7890" t="s">
        <v>57</v>
      </c>
    </row>
    <row r="7891" spans="1:14" x14ac:dyDescent="0.25">
      <c r="A7891">
        <v>332884</v>
      </c>
      <c r="B7891" t="s">
        <v>42</v>
      </c>
      <c r="C7891" t="s">
        <v>43</v>
      </c>
      <c r="D7891" s="8">
        <v>41415</v>
      </c>
      <c r="E7891" t="s">
        <v>53</v>
      </c>
      <c r="F7891">
        <v>1223</v>
      </c>
      <c r="G7891" t="s">
        <v>6</v>
      </c>
      <c r="H7891" t="s">
        <v>2</v>
      </c>
      <c r="I7891">
        <v>0</v>
      </c>
      <c r="K7891">
        <v>0</v>
      </c>
      <c r="L7891" t="s">
        <v>84</v>
      </c>
      <c r="M7891" t="s">
        <v>238</v>
      </c>
    </row>
    <row r="7892" spans="1:14" x14ac:dyDescent="0.25">
      <c r="A7892">
        <v>332886</v>
      </c>
      <c r="B7892" t="s">
        <v>63</v>
      </c>
      <c r="C7892" t="s">
        <v>43</v>
      </c>
      <c r="D7892" s="8">
        <v>41415</v>
      </c>
      <c r="E7892" t="s">
        <v>53</v>
      </c>
      <c r="F7892">
        <v>1010</v>
      </c>
      <c r="G7892" t="s">
        <v>243</v>
      </c>
      <c r="H7892" t="s">
        <v>4</v>
      </c>
      <c r="I7892">
        <v>5000</v>
      </c>
      <c r="J7892">
        <v>240</v>
      </c>
      <c r="K7892">
        <v>10</v>
      </c>
      <c r="L7892" t="s">
        <v>64</v>
      </c>
      <c r="M7892" t="s">
        <v>46</v>
      </c>
      <c r="N7892" t="s">
        <v>57</v>
      </c>
    </row>
    <row r="7893" spans="1:14" x14ac:dyDescent="0.25">
      <c r="A7893">
        <v>332895</v>
      </c>
      <c r="B7893" t="s">
        <v>192</v>
      </c>
      <c r="C7893" t="s">
        <v>43</v>
      </c>
      <c r="D7893" s="8">
        <v>41416</v>
      </c>
      <c r="E7893" t="s">
        <v>53</v>
      </c>
      <c r="F7893">
        <v>717</v>
      </c>
      <c r="G7893" t="s">
        <v>9</v>
      </c>
      <c r="H7893" t="s">
        <v>2</v>
      </c>
      <c r="I7893">
        <v>5</v>
      </c>
      <c r="J7893">
        <v>145</v>
      </c>
      <c r="K7893">
        <v>0</v>
      </c>
      <c r="L7893" t="s">
        <v>64</v>
      </c>
      <c r="M7893" t="s">
        <v>56</v>
      </c>
      <c r="N7893" t="s">
        <v>57</v>
      </c>
    </row>
    <row r="7894" spans="1:14" x14ac:dyDescent="0.25">
      <c r="A7894">
        <v>332900</v>
      </c>
      <c r="B7894" t="s">
        <v>63</v>
      </c>
      <c r="C7894" t="s">
        <v>43</v>
      </c>
      <c r="D7894" s="8">
        <v>41416</v>
      </c>
      <c r="E7894" t="s">
        <v>53</v>
      </c>
      <c r="F7894">
        <v>730</v>
      </c>
      <c r="G7894" t="s">
        <v>7</v>
      </c>
      <c r="H7894" t="s">
        <v>2</v>
      </c>
      <c r="L7894" t="s">
        <v>55</v>
      </c>
      <c r="M7894" t="s">
        <v>56</v>
      </c>
      <c r="N7894" t="s">
        <v>57</v>
      </c>
    </row>
    <row r="7895" spans="1:14" x14ac:dyDescent="0.25">
      <c r="A7895">
        <v>332903</v>
      </c>
      <c r="B7895" t="s">
        <v>63</v>
      </c>
      <c r="C7895" t="s">
        <v>43</v>
      </c>
      <c r="D7895" s="8">
        <v>41416</v>
      </c>
      <c r="E7895" t="s">
        <v>83</v>
      </c>
      <c r="F7895">
        <v>5</v>
      </c>
      <c r="G7895" t="s">
        <v>23</v>
      </c>
      <c r="H7895" t="s">
        <v>4</v>
      </c>
      <c r="I7895">
        <v>500</v>
      </c>
      <c r="J7895">
        <v>140</v>
      </c>
      <c r="K7895">
        <v>0.5</v>
      </c>
      <c r="L7895" t="s">
        <v>55</v>
      </c>
      <c r="M7895" t="s">
        <v>56</v>
      </c>
      <c r="N7895" t="s">
        <v>57</v>
      </c>
    </row>
    <row r="7896" spans="1:14" x14ac:dyDescent="0.25">
      <c r="A7896">
        <v>332907</v>
      </c>
      <c r="B7896" t="s">
        <v>167</v>
      </c>
      <c r="C7896" t="s">
        <v>43</v>
      </c>
      <c r="D7896" s="8">
        <v>41417</v>
      </c>
      <c r="E7896" t="s">
        <v>53</v>
      </c>
      <c r="F7896">
        <v>1805</v>
      </c>
      <c r="G7896" t="s">
        <v>164</v>
      </c>
      <c r="H7896" t="s">
        <v>4</v>
      </c>
      <c r="I7896">
        <v>0</v>
      </c>
      <c r="J7896">
        <v>120</v>
      </c>
      <c r="K7896">
        <v>0</v>
      </c>
      <c r="L7896" t="s">
        <v>84</v>
      </c>
      <c r="M7896" t="s">
        <v>125</v>
      </c>
      <c r="N7896" t="s">
        <v>57</v>
      </c>
    </row>
    <row r="7897" spans="1:14" x14ac:dyDescent="0.25">
      <c r="A7897">
        <v>332914</v>
      </c>
      <c r="B7897" t="s">
        <v>92</v>
      </c>
      <c r="C7897" t="s">
        <v>43</v>
      </c>
      <c r="D7897" s="8">
        <v>41417</v>
      </c>
      <c r="E7897" t="s">
        <v>83</v>
      </c>
      <c r="F7897">
        <v>2200</v>
      </c>
      <c r="G7897" t="s">
        <v>19</v>
      </c>
      <c r="H7897" t="s">
        <v>4</v>
      </c>
      <c r="I7897">
        <v>7000</v>
      </c>
      <c r="K7897">
        <v>40</v>
      </c>
      <c r="L7897" t="s">
        <v>55</v>
      </c>
      <c r="M7897" t="s">
        <v>56</v>
      </c>
      <c r="N7897" t="s">
        <v>57</v>
      </c>
    </row>
    <row r="7898" spans="1:14" x14ac:dyDescent="0.25">
      <c r="A7898">
        <v>332915</v>
      </c>
      <c r="B7898" t="s">
        <v>42</v>
      </c>
      <c r="C7898" t="s">
        <v>43</v>
      </c>
      <c r="D7898" s="8">
        <v>41417</v>
      </c>
      <c r="E7898" t="s">
        <v>83</v>
      </c>
      <c r="F7898">
        <v>2053</v>
      </c>
      <c r="G7898" t="s">
        <v>10</v>
      </c>
      <c r="H7898" t="s">
        <v>2</v>
      </c>
      <c r="I7898">
        <v>0</v>
      </c>
      <c r="K7898">
        <v>0</v>
      </c>
      <c r="L7898" t="s">
        <v>84</v>
      </c>
      <c r="M7898" t="s">
        <v>80</v>
      </c>
      <c r="N7898" t="s">
        <v>57</v>
      </c>
    </row>
    <row r="7899" spans="1:14" x14ac:dyDescent="0.25">
      <c r="A7899">
        <v>332917</v>
      </c>
      <c r="B7899" t="s">
        <v>120</v>
      </c>
      <c r="C7899" t="s">
        <v>43</v>
      </c>
      <c r="D7899" s="8">
        <v>41417</v>
      </c>
      <c r="E7899" t="s">
        <v>83</v>
      </c>
      <c r="F7899">
        <v>1030</v>
      </c>
      <c r="G7899" t="s">
        <v>179</v>
      </c>
      <c r="H7899" t="s">
        <v>2</v>
      </c>
      <c r="I7899">
        <v>0</v>
      </c>
      <c r="K7899">
        <v>0</v>
      </c>
      <c r="L7899" t="s">
        <v>73</v>
      </c>
      <c r="M7899" t="s">
        <v>109</v>
      </c>
    </row>
    <row r="7900" spans="1:14" x14ac:dyDescent="0.25">
      <c r="A7900">
        <v>332919</v>
      </c>
      <c r="B7900" t="s">
        <v>63</v>
      </c>
      <c r="C7900" t="s">
        <v>43</v>
      </c>
      <c r="D7900" s="8">
        <v>41417</v>
      </c>
      <c r="E7900" t="s">
        <v>53</v>
      </c>
      <c r="F7900">
        <v>1840</v>
      </c>
      <c r="G7900" t="s">
        <v>20</v>
      </c>
      <c r="H7900" t="s">
        <v>4</v>
      </c>
      <c r="I7900">
        <v>0</v>
      </c>
      <c r="J7900">
        <v>145</v>
      </c>
      <c r="K7900">
        <v>0</v>
      </c>
      <c r="L7900" t="s">
        <v>84</v>
      </c>
      <c r="M7900" t="s">
        <v>51</v>
      </c>
      <c r="N7900" t="s">
        <v>57</v>
      </c>
    </row>
    <row r="7901" spans="1:14" x14ac:dyDescent="0.25">
      <c r="A7901">
        <v>332920</v>
      </c>
      <c r="B7901" t="s">
        <v>42</v>
      </c>
      <c r="C7901" t="s">
        <v>43</v>
      </c>
      <c r="D7901" s="8">
        <v>41417</v>
      </c>
      <c r="E7901" t="s">
        <v>53</v>
      </c>
      <c r="F7901">
        <v>1800</v>
      </c>
      <c r="G7901" t="s">
        <v>9</v>
      </c>
      <c r="H7901" t="s">
        <v>2</v>
      </c>
      <c r="I7901">
        <v>50</v>
      </c>
      <c r="K7901">
        <v>0</v>
      </c>
      <c r="L7901" t="s">
        <v>55</v>
      </c>
      <c r="M7901" t="s">
        <v>50</v>
      </c>
      <c r="N7901" t="s">
        <v>57</v>
      </c>
    </row>
    <row r="7902" spans="1:14" x14ac:dyDescent="0.25">
      <c r="A7902">
        <v>332923</v>
      </c>
      <c r="B7902" t="s">
        <v>78</v>
      </c>
      <c r="C7902" t="s">
        <v>43</v>
      </c>
      <c r="D7902" s="8">
        <v>41417</v>
      </c>
      <c r="E7902" t="s">
        <v>83</v>
      </c>
      <c r="F7902">
        <v>2150</v>
      </c>
      <c r="G7902" t="s">
        <v>6</v>
      </c>
      <c r="H7902" t="s">
        <v>2</v>
      </c>
      <c r="L7902" t="s">
        <v>55</v>
      </c>
      <c r="M7902" t="s">
        <v>294</v>
      </c>
      <c r="N7902" t="s">
        <v>57</v>
      </c>
    </row>
    <row r="7903" spans="1:14" x14ac:dyDescent="0.25">
      <c r="A7903">
        <v>332927</v>
      </c>
      <c r="B7903" t="s">
        <v>86</v>
      </c>
      <c r="C7903" t="s">
        <v>43</v>
      </c>
      <c r="D7903" s="8">
        <v>41417</v>
      </c>
      <c r="E7903" t="s">
        <v>83</v>
      </c>
      <c r="F7903">
        <v>415</v>
      </c>
      <c r="G7903" t="s">
        <v>23</v>
      </c>
      <c r="H7903" t="s">
        <v>4</v>
      </c>
      <c r="I7903">
        <v>4200</v>
      </c>
      <c r="J7903">
        <v>250</v>
      </c>
      <c r="K7903">
        <v>10</v>
      </c>
      <c r="L7903" t="s">
        <v>55</v>
      </c>
      <c r="M7903" t="s">
        <v>46</v>
      </c>
    </row>
    <row r="7904" spans="1:14" x14ac:dyDescent="0.25">
      <c r="A7904">
        <v>332931</v>
      </c>
      <c r="B7904" t="s">
        <v>88</v>
      </c>
      <c r="C7904" t="s">
        <v>43</v>
      </c>
      <c r="D7904" s="8">
        <v>41418</v>
      </c>
      <c r="E7904" t="s">
        <v>83</v>
      </c>
      <c r="F7904">
        <v>2300</v>
      </c>
      <c r="G7904" t="s">
        <v>93</v>
      </c>
      <c r="H7904" t="s">
        <v>2</v>
      </c>
      <c r="I7904">
        <v>0</v>
      </c>
      <c r="K7904">
        <v>0</v>
      </c>
      <c r="L7904" t="s">
        <v>84</v>
      </c>
      <c r="M7904" t="s">
        <v>759</v>
      </c>
      <c r="N7904" t="s">
        <v>57</v>
      </c>
    </row>
    <row r="7905" spans="1:14" x14ac:dyDescent="0.25">
      <c r="A7905">
        <v>332933</v>
      </c>
      <c r="B7905" t="s">
        <v>63</v>
      </c>
      <c r="C7905" t="s">
        <v>43</v>
      </c>
      <c r="D7905" s="8">
        <v>41418</v>
      </c>
      <c r="E7905" t="s">
        <v>53</v>
      </c>
      <c r="F7905">
        <v>615</v>
      </c>
      <c r="G7905" t="s">
        <v>10</v>
      </c>
      <c r="H7905" t="s">
        <v>2</v>
      </c>
      <c r="I7905">
        <v>0</v>
      </c>
      <c r="J7905">
        <v>140</v>
      </c>
      <c r="K7905">
        <v>0</v>
      </c>
      <c r="L7905" t="s">
        <v>73</v>
      </c>
      <c r="M7905" t="s">
        <v>118</v>
      </c>
      <c r="N7905" t="s">
        <v>57</v>
      </c>
    </row>
    <row r="7906" spans="1:14" x14ac:dyDescent="0.25">
      <c r="A7906">
        <v>332934</v>
      </c>
      <c r="B7906" t="s">
        <v>63</v>
      </c>
      <c r="C7906" t="s">
        <v>43</v>
      </c>
      <c r="D7906" s="8">
        <v>41418</v>
      </c>
      <c r="E7906" t="s">
        <v>83</v>
      </c>
      <c r="F7906">
        <v>2312</v>
      </c>
      <c r="G7906" t="s">
        <v>9</v>
      </c>
      <c r="H7906" t="s">
        <v>2</v>
      </c>
      <c r="I7906">
        <v>7800</v>
      </c>
      <c r="J7906">
        <v>210</v>
      </c>
      <c r="L7906" t="s">
        <v>45</v>
      </c>
      <c r="M7906" t="s">
        <v>46</v>
      </c>
      <c r="N7906" t="s">
        <v>57</v>
      </c>
    </row>
    <row r="7907" spans="1:14" x14ac:dyDescent="0.25">
      <c r="A7907">
        <v>332943</v>
      </c>
      <c r="B7907" t="s">
        <v>92</v>
      </c>
      <c r="C7907" t="s">
        <v>43</v>
      </c>
      <c r="D7907" s="8">
        <v>41419</v>
      </c>
      <c r="E7907" t="s">
        <v>53</v>
      </c>
      <c r="F7907">
        <v>830</v>
      </c>
      <c r="G7907" t="s">
        <v>15</v>
      </c>
      <c r="H7907" t="s">
        <v>3</v>
      </c>
      <c r="I7907">
        <v>0</v>
      </c>
      <c r="J7907">
        <v>105</v>
      </c>
      <c r="K7907">
        <v>0</v>
      </c>
      <c r="L7907" t="s">
        <v>73</v>
      </c>
      <c r="M7907" t="s">
        <v>517</v>
      </c>
      <c r="N7907" t="s">
        <v>57</v>
      </c>
    </row>
    <row r="7908" spans="1:14" x14ac:dyDescent="0.25">
      <c r="A7908">
        <v>332958</v>
      </c>
      <c r="B7908" t="s">
        <v>78</v>
      </c>
      <c r="C7908" t="s">
        <v>43</v>
      </c>
      <c r="D7908" s="8">
        <v>41420</v>
      </c>
      <c r="E7908" t="s">
        <v>53</v>
      </c>
      <c r="F7908">
        <v>1830</v>
      </c>
      <c r="G7908" t="s">
        <v>15</v>
      </c>
      <c r="H7908" t="s">
        <v>3</v>
      </c>
      <c r="I7908">
        <v>50</v>
      </c>
      <c r="J7908">
        <v>140</v>
      </c>
      <c r="K7908">
        <v>0</v>
      </c>
      <c r="L7908" t="s">
        <v>55</v>
      </c>
      <c r="M7908" t="s">
        <v>517</v>
      </c>
      <c r="N7908" t="s">
        <v>57</v>
      </c>
    </row>
    <row r="7909" spans="1:14" x14ac:dyDescent="0.25">
      <c r="A7909">
        <v>332970</v>
      </c>
      <c r="B7909" t="s">
        <v>62</v>
      </c>
      <c r="C7909" t="s">
        <v>43</v>
      </c>
      <c r="D7909" s="8">
        <v>41420</v>
      </c>
      <c r="E7909" t="s">
        <v>53</v>
      </c>
      <c r="F7909">
        <v>951</v>
      </c>
      <c r="G7909" t="s">
        <v>7</v>
      </c>
      <c r="H7909" t="s">
        <v>2</v>
      </c>
      <c r="I7909">
        <v>1000</v>
      </c>
      <c r="J7909">
        <v>150</v>
      </c>
      <c r="L7909" t="s">
        <v>64</v>
      </c>
      <c r="M7909" t="s">
        <v>56</v>
      </c>
      <c r="N7909" t="s">
        <v>57</v>
      </c>
    </row>
    <row r="7910" spans="1:14" x14ac:dyDescent="0.25">
      <c r="A7910">
        <v>332972</v>
      </c>
      <c r="B7910" t="s">
        <v>167</v>
      </c>
      <c r="C7910" t="s">
        <v>43</v>
      </c>
      <c r="D7910" s="8">
        <v>41421</v>
      </c>
      <c r="E7910" t="s">
        <v>53</v>
      </c>
      <c r="F7910">
        <v>945</v>
      </c>
      <c r="G7910" t="s">
        <v>19</v>
      </c>
      <c r="H7910" t="s">
        <v>4</v>
      </c>
      <c r="I7910">
        <v>10</v>
      </c>
      <c r="J7910">
        <v>160</v>
      </c>
      <c r="K7910">
        <v>0</v>
      </c>
      <c r="L7910" t="s">
        <v>64</v>
      </c>
      <c r="M7910" t="s">
        <v>56</v>
      </c>
      <c r="N7910" t="s">
        <v>57</v>
      </c>
    </row>
    <row r="7911" spans="1:14" x14ac:dyDescent="0.25">
      <c r="A7911">
        <v>332973</v>
      </c>
      <c r="B7911" t="s">
        <v>167</v>
      </c>
      <c r="C7911" t="s">
        <v>43</v>
      </c>
      <c r="D7911" s="8">
        <v>41421</v>
      </c>
      <c r="E7911" t="s">
        <v>83</v>
      </c>
      <c r="F7911">
        <v>2230</v>
      </c>
      <c r="G7911" t="s">
        <v>20</v>
      </c>
      <c r="H7911" t="s">
        <v>4</v>
      </c>
      <c r="I7911">
        <v>250</v>
      </c>
      <c r="J7911">
        <v>130</v>
      </c>
      <c r="K7911">
        <v>0.5</v>
      </c>
      <c r="L7911" t="s">
        <v>55</v>
      </c>
      <c r="M7911" t="s">
        <v>56</v>
      </c>
      <c r="N7911" t="s">
        <v>57</v>
      </c>
    </row>
    <row r="7912" spans="1:14" x14ac:dyDescent="0.25">
      <c r="A7912">
        <v>332980</v>
      </c>
      <c r="B7912" t="s">
        <v>63</v>
      </c>
      <c r="C7912" t="s">
        <v>43</v>
      </c>
      <c r="D7912" s="8">
        <v>41421</v>
      </c>
      <c r="E7912" t="s">
        <v>53</v>
      </c>
      <c r="F7912">
        <v>1225</v>
      </c>
      <c r="G7912" t="s">
        <v>22</v>
      </c>
      <c r="H7912" t="s">
        <v>4</v>
      </c>
      <c r="I7912">
        <v>2000</v>
      </c>
      <c r="J7912">
        <v>170</v>
      </c>
      <c r="K7912">
        <v>5</v>
      </c>
      <c r="L7912" t="s">
        <v>55</v>
      </c>
      <c r="M7912" t="s">
        <v>132</v>
      </c>
      <c r="N7912" t="s">
        <v>57</v>
      </c>
    </row>
    <row r="7913" spans="1:14" x14ac:dyDescent="0.25">
      <c r="A7913">
        <v>332982</v>
      </c>
      <c r="B7913" t="s">
        <v>146</v>
      </c>
      <c r="C7913" t="s">
        <v>43</v>
      </c>
      <c r="D7913" s="8">
        <v>41421</v>
      </c>
      <c r="E7913" t="s">
        <v>53</v>
      </c>
      <c r="F7913">
        <v>910</v>
      </c>
      <c r="G7913" t="s">
        <v>243</v>
      </c>
      <c r="H7913" t="s">
        <v>4</v>
      </c>
      <c r="I7913">
        <v>10</v>
      </c>
      <c r="J7913">
        <v>127</v>
      </c>
      <c r="K7913">
        <v>0</v>
      </c>
      <c r="L7913" t="s">
        <v>55</v>
      </c>
      <c r="M7913" t="s">
        <v>51</v>
      </c>
      <c r="N7913" t="s">
        <v>57</v>
      </c>
    </row>
    <row r="7914" spans="1:14" x14ac:dyDescent="0.25">
      <c r="A7914">
        <v>332984</v>
      </c>
      <c r="B7914" t="s">
        <v>42</v>
      </c>
      <c r="C7914" t="s">
        <v>43</v>
      </c>
      <c r="D7914" s="8">
        <v>41421</v>
      </c>
      <c r="E7914" t="s">
        <v>53</v>
      </c>
      <c r="F7914">
        <v>1840</v>
      </c>
      <c r="G7914" t="s">
        <v>250</v>
      </c>
      <c r="H7914" t="s">
        <v>4</v>
      </c>
      <c r="I7914">
        <v>10</v>
      </c>
      <c r="J7914">
        <v>200</v>
      </c>
      <c r="K7914">
        <v>0</v>
      </c>
      <c r="L7914" t="s">
        <v>64</v>
      </c>
      <c r="M7914" t="s">
        <v>246</v>
      </c>
      <c r="N7914" t="s">
        <v>57</v>
      </c>
    </row>
    <row r="7915" spans="1:14" x14ac:dyDescent="0.25">
      <c r="A7915">
        <v>332985</v>
      </c>
      <c r="B7915" t="s">
        <v>78</v>
      </c>
      <c r="C7915" t="s">
        <v>43</v>
      </c>
      <c r="D7915" s="8">
        <v>41421</v>
      </c>
      <c r="E7915" t="s">
        <v>53</v>
      </c>
      <c r="F7915">
        <v>1400</v>
      </c>
      <c r="G7915" t="s">
        <v>6</v>
      </c>
      <c r="H7915" t="s">
        <v>2</v>
      </c>
      <c r="K7915">
        <v>0</v>
      </c>
      <c r="M7915" t="s">
        <v>172</v>
      </c>
    </row>
    <row r="7916" spans="1:14" x14ac:dyDescent="0.25">
      <c r="A7916">
        <v>332992</v>
      </c>
      <c r="B7916" t="s">
        <v>88</v>
      </c>
      <c r="C7916" t="s">
        <v>43</v>
      </c>
      <c r="D7916" s="8">
        <v>41414</v>
      </c>
      <c r="E7916" t="s">
        <v>53</v>
      </c>
      <c r="F7916">
        <v>815</v>
      </c>
      <c r="G7916" t="s">
        <v>21</v>
      </c>
      <c r="H7916" t="s">
        <v>4</v>
      </c>
      <c r="I7916">
        <v>0</v>
      </c>
      <c r="J7916">
        <v>135</v>
      </c>
      <c r="K7916">
        <v>0</v>
      </c>
      <c r="L7916" t="s">
        <v>73</v>
      </c>
      <c r="M7916" t="s">
        <v>56</v>
      </c>
      <c r="N7916" t="s">
        <v>57</v>
      </c>
    </row>
    <row r="7917" spans="1:14" x14ac:dyDescent="0.25">
      <c r="A7917">
        <v>333002</v>
      </c>
      <c r="B7917" t="s">
        <v>58</v>
      </c>
      <c r="C7917" t="s">
        <v>43</v>
      </c>
      <c r="D7917" s="8">
        <v>41414</v>
      </c>
      <c r="E7917" t="s">
        <v>53</v>
      </c>
      <c r="F7917">
        <v>615</v>
      </c>
      <c r="G7917" t="s">
        <v>59</v>
      </c>
      <c r="H7917" t="s">
        <v>2</v>
      </c>
      <c r="I7917">
        <v>0</v>
      </c>
      <c r="K7917">
        <v>0</v>
      </c>
      <c r="L7917" t="s">
        <v>73</v>
      </c>
      <c r="M7917" t="s">
        <v>238</v>
      </c>
    </row>
    <row r="7918" spans="1:14" x14ac:dyDescent="0.25">
      <c r="A7918">
        <v>333003</v>
      </c>
      <c r="B7918" t="s">
        <v>63</v>
      </c>
      <c r="C7918" t="s">
        <v>43</v>
      </c>
      <c r="D7918" s="8">
        <v>41414</v>
      </c>
      <c r="E7918" t="s">
        <v>53</v>
      </c>
      <c r="F7918">
        <v>1155</v>
      </c>
      <c r="G7918" t="s">
        <v>20</v>
      </c>
      <c r="H7918" t="s">
        <v>4</v>
      </c>
      <c r="I7918">
        <v>150</v>
      </c>
      <c r="J7918">
        <v>135</v>
      </c>
      <c r="K7918">
        <v>0.5</v>
      </c>
      <c r="L7918" t="s">
        <v>55</v>
      </c>
      <c r="M7918" t="s">
        <v>56</v>
      </c>
      <c r="N7918" t="s">
        <v>57</v>
      </c>
    </row>
    <row r="7919" spans="1:14" x14ac:dyDescent="0.25">
      <c r="A7919">
        <v>333008</v>
      </c>
      <c r="B7919" t="s">
        <v>63</v>
      </c>
      <c r="C7919" t="s">
        <v>43</v>
      </c>
      <c r="D7919" s="8">
        <v>41414</v>
      </c>
      <c r="E7919" t="s">
        <v>53</v>
      </c>
      <c r="F7919">
        <v>1035</v>
      </c>
      <c r="G7919" t="s">
        <v>20</v>
      </c>
      <c r="H7919" t="s">
        <v>4</v>
      </c>
      <c r="I7919">
        <v>5000</v>
      </c>
      <c r="J7919">
        <v>210</v>
      </c>
      <c r="K7919">
        <v>10</v>
      </c>
      <c r="L7919" t="s">
        <v>55</v>
      </c>
      <c r="M7919" t="s">
        <v>56</v>
      </c>
      <c r="N7919" t="s">
        <v>57</v>
      </c>
    </row>
    <row r="7920" spans="1:14" x14ac:dyDescent="0.25">
      <c r="A7920">
        <v>333013</v>
      </c>
      <c r="B7920" t="s">
        <v>266</v>
      </c>
      <c r="C7920" t="s">
        <v>43</v>
      </c>
      <c r="D7920" s="8">
        <v>41414</v>
      </c>
      <c r="E7920" t="s">
        <v>53</v>
      </c>
      <c r="F7920">
        <v>1404</v>
      </c>
      <c r="G7920" t="s">
        <v>117</v>
      </c>
      <c r="H7920" t="s">
        <v>2</v>
      </c>
      <c r="I7920">
        <v>0</v>
      </c>
      <c r="K7920">
        <v>0</v>
      </c>
      <c r="L7920" t="s">
        <v>84</v>
      </c>
      <c r="M7920" t="s">
        <v>238</v>
      </c>
    </row>
    <row r="7921" spans="1:14" x14ac:dyDescent="0.25">
      <c r="A7921">
        <v>333016</v>
      </c>
      <c r="B7921" t="s">
        <v>167</v>
      </c>
      <c r="C7921" t="s">
        <v>43</v>
      </c>
      <c r="D7921" s="8">
        <v>41422</v>
      </c>
      <c r="E7921" t="s">
        <v>53</v>
      </c>
      <c r="F7921">
        <v>832</v>
      </c>
      <c r="G7921" t="s">
        <v>19</v>
      </c>
      <c r="H7921" t="s">
        <v>4</v>
      </c>
      <c r="I7921">
        <v>0</v>
      </c>
      <c r="J7921">
        <v>125</v>
      </c>
      <c r="K7921">
        <v>0</v>
      </c>
      <c r="L7921" t="s">
        <v>73</v>
      </c>
      <c r="M7921" t="s">
        <v>291</v>
      </c>
      <c r="N7921" t="s">
        <v>57</v>
      </c>
    </row>
    <row r="7922" spans="1:14" x14ac:dyDescent="0.25">
      <c r="A7922">
        <v>333018</v>
      </c>
      <c r="B7922" t="s">
        <v>220</v>
      </c>
      <c r="C7922" t="s">
        <v>43</v>
      </c>
      <c r="D7922" s="8">
        <v>41422</v>
      </c>
      <c r="E7922" t="s">
        <v>53</v>
      </c>
      <c r="F7922">
        <v>915</v>
      </c>
      <c r="G7922" t="s">
        <v>19</v>
      </c>
      <c r="H7922" t="s">
        <v>4</v>
      </c>
      <c r="I7922">
        <v>0</v>
      </c>
      <c r="J7922">
        <v>135</v>
      </c>
      <c r="K7922">
        <v>0</v>
      </c>
      <c r="L7922" t="s">
        <v>84</v>
      </c>
      <c r="M7922" t="s">
        <v>56</v>
      </c>
      <c r="N7922" t="s">
        <v>57</v>
      </c>
    </row>
    <row r="7923" spans="1:14" x14ac:dyDescent="0.25">
      <c r="A7923">
        <v>333019</v>
      </c>
      <c r="B7923" t="s">
        <v>192</v>
      </c>
      <c r="C7923" t="s">
        <v>43</v>
      </c>
      <c r="D7923" s="8">
        <v>41422</v>
      </c>
      <c r="E7923" t="s">
        <v>53</v>
      </c>
      <c r="F7923">
        <v>927</v>
      </c>
      <c r="G7923" t="s">
        <v>75</v>
      </c>
      <c r="H7923" t="s">
        <v>4</v>
      </c>
      <c r="I7923">
        <v>0</v>
      </c>
      <c r="J7923">
        <v>130</v>
      </c>
      <c r="K7923">
        <v>0</v>
      </c>
      <c r="L7923" t="s">
        <v>84</v>
      </c>
      <c r="M7923" t="s">
        <v>175</v>
      </c>
      <c r="N7923" t="s">
        <v>57</v>
      </c>
    </row>
    <row r="7924" spans="1:14" x14ac:dyDescent="0.25">
      <c r="A7924">
        <v>333027</v>
      </c>
      <c r="B7924" t="s">
        <v>92</v>
      </c>
      <c r="C7924" t="s">
        <v>43</v>
      </c>
      <c r="D7924" s="8">
        <v>41422</v>
      </c>
      <c r="E7924" t="s">
        <v>83</v>
      </c>
      <c r="F7924">
        <v>2210</v>
      </c>
      <c r="G7924" t="s">
        <v>14</v>
      </c>
      <c r="H7924" t="s">
        <v>3</v>
      </c>
      <c r="I7924">
        <v>200</v>
      </c>
      <c r="J7924">
        <v>140</v>
      </c>
      <c r="L7924" t="s">
        <v>55</v>
      </c>
      <c r="M7924" t="s">
        <v>56</v>
      </c>
      <c r="N7924" t="s">
        <v>57</v>
      </c>
    </row>
    <row r="7925" spans="1:14" x14ac:dyDescent="0.25">
      <c r="A7925">
        <v>333032</v>
      </c>
      <c r="B7925" t="s">
        <v>230</v>
      </c>
      <c r="C7925" t="s">
        <v>71</v>
      </c>
      <c r="D7925" s="8">
        <v>41422</v>
      </c>
      <c r="E7925" t="s">
        <v>53</v>
      </c>
      <c r="F7925">
        <v>1615</v>
      </c>
      <c r="G7925" t="s">
        <v>156</v>
      </c>
      <c r="H7925" t="s">
        <v>2</v>
      </c>
      <c r="I7925">
        <v>250</v>
      </c>
      <c r="J7925">
        <v>60</v>
      </c>
      <c r="K7925">
        <v>0</v>
      </c>
      <c r="L7925" t="s">
        <v>55</v>
      </c>
      <c r="M7925" t="s">
        <v>81</v>
      </c>
      <c r="N7925" t="s">
        <v>57</v>
      </c>
    </row>
    <row r="7926" spans="1:14" x14ac:dyDescent="0.25">
      <c r="A7926">
        <v>333034</v>
      </c>
      <c r="B7926" t="s">
        <v>650</v>
      </c>
      <c r="C7926" t="s">
        <v>335</v>
      </c>
      <c r="D7926" s="8">
        <v>41422</v>
      </c>
      <c r="E7926" t="s">
        <v>83</v>
      </c>
      <c r="F7926">
        <v>2355</v>
      </c>
      <c r="G7926" t="s">
        <v>760</v>
      </c>
      <c r="H7926" t="s">
        <v>4</v>
      </c>
      <c r="I7926">
        <v>50</v>
      </c>
      <c r="J7926">
        <v>10</v>
      </c>
      <c r="K7926">
        <v>0</v>
      </c>
      <c r="L7926" t="s">
        <v>55</v>
      </c>
      <c r="M7926" t="s">
        <v>56</v>
      </c>
      <c r="N7926" t="s">
        <v>57</v>
      </c>
    </row>
    <row r="7927" spans="1:14" x14ac:dyDescent="0.25">
      <c r="A7927">
        <v>333039</v>
      </c>
      <c r="B7927" t="s">
        <v>62</v>
      </c>
      <c r="C7927" t="s">
        <v>43</v>
      </c>
      <c r="D7927" s="8">
        <v>41422</v>
      </c>
      <c r="E7927" t="s">
        <v>53</v>
      </c>
      <c r="F7927">
        <v>1520</v>
      </c>
      <c r="G7927" t="s">
        <v>19</v>
      </c>
      <c r="H7927" t="s">
        <v>4</v>
      </c>
      <c r="I7927">
        <v>1000</v>
      </c>
      <c r="J7927">
        <v>220</v>
      </c>
      <c r="L7927" t="s">
        <v>64</v>
      </c>
      <c r="M7927" t="s">
        <v>172</v>
      </c>
    </row>
    <row r="7928" spans="1:14" x14ac:dyDescent="0.25">
      <c r="A7928">
        <v>333041</v>
      </c>
      <c r="B7928" t="s">
        <v>220</v>
      </c>
      <c r="C7928" t="s">
        <v>43</v>
      </c>
      <c r="D7928" s="8">
        <v>41423</v>
      </c>
      <c r="E7928" t="s">
        <v>53</v>
      </c>
      <c r="F7928">
        <v>1601</v>
      </c>
      <c r="G7928" t="s">
        <v>412</v>
      </c>
      <c r="H7928" t="s">
        <v>4</v>
      </c>
      <c r="I7928">
        <v>300</v>
      </c>
      <c r="J7928">
        <v>130</v>
      </c>
      <c r="L7928" t="s">
        <v>55</v>
      </c>
      <c r="M7928" t="s">
        <v>56</v>
      </c>
      <c r="N7928" t="s">
        <v>57</v>
      </c>
    </row>
    <row r="7929" spans="1:14" x14ac:dyDescent="0.25">
      <c r="A7929">
        <v>333050</v>
      </c>
      <c r="B7929" t="s">
        <v>42</v>
      </c>
      <c r="C7929" t="s">
        <v>43</v>
      </c>
      <c r="D7929" s="8">
        <v>41423</v>
      </c>
      <c r="E7929" t="s">
        <v>53</v>
      </c>
      <c r="F7929">
        <v>1845</v>
      </c>
      <c r="G7929" t="s">
        <v>9</v>
      </c>
      <c r="H7929" t="s">
        <v>2</v>
      </c>
      <c r="I7929">
        <v>0</v>
      </c>
      <c r="J7929">
        <v>90</v>
      </c>
      <c r="K7929">
        <v>0</v>
      </c>
      <c r="L7929" t="s">
        <v>84</v>
      </c>
      <c r="M7929" t="s">
        <v>217</v>
      </c>
      <c r="N7929" t="s">
        <v>57</v>
      </c>
    </row>
    <row r="7930" spans="1:14" x14ac:dyDescent="0.25">
      <c r="A7930">
        <v>333053</v>
      </c>
      <c r="B7930" t="s">
        <v>63</v>
      </c>
      <c r="C7930" t="s">
        <v>43</v>
      </c>
      <c r="D7930" s="8">
        <v>41423</v>
      </c>
      <c r="E7930" t="s">
        <v>83</v>
      </c>
      <c r="F7930">
        <v>2235</v>
      </c>
      <c r="G7930" t="s">
        <v>23</v>
      </c>
      <c r="H7930" t="s">
        <v>4</v>
      </c>
      <c r="I7930">
        <v>200</v>
      </c>
      <c r="J7930">
        <v>145</v>
      </c>
      <c r="K7930">
        <v>0.5</v>
      </c>
      <c r="L7930" t="s">
        <v>55</v>
      </c>
      <c r="M7930" t="s">
        <v>56</v>
      </c>
      <c r="N7930" t="s">
        <v>57</v>
      </c>
    </row>
    <row r="7931" spans="1:14" x14ac:dyDescent="0.25">
      <c r="A7931">
        <v>333054</v>
      </c>
      <c r="B7931" t="s">
        <v>86</v>
      </c>
      <c r="C7931" t="s">
        <v>43</v>
      </c>
      <c r="D7931" s="8">
        <v>41423</v>
      </c>
      <c r="E7931" t="s">
        <v>83</v>
      </c>
      <c r="F7931">
        <v>2226</v>
      </c>
      <c r="G7931" t="s">
        <v>7</v>
      </c>
      <c r="H7931" t="s">
        <v>2</v>
      </c>
      <c r="L7931" t="s">
        <v>55</v>
      </c>
      <c r="M7931" t="s">
        <v>532</v>
      </c>
    </row>
    <row r="7932" spans="1:14" x14ac:dyDescent="0.25">
      <c r="A7932">
        <v>333070</v>
      </c>
      <c r="B7932" t="s">
        <v>42</v>
      </c>
      <c r="C7932" t="s">
        <v>43</v>
      </c>
      <c r="D7932" s="8">
        <v>41424</v>
      </c>
      <c r="E7932" t="s">
        <v>53</v>
      </c>
      <c r="F7932">
        <v>1825</v>
      </c>
      <c r="G7932" t="s">
        <v>9</v>
      </c>
      <c r="H7932" t="s">
        <v>2</v>
      </c>
      <c r="I7932">
        <v>0</v>
      </c>
      <c r="J7932">
        <v>130</v>
      </c>
      <c r="K7932">
        <v>0</v>
      </c>
      <c r="L7932" t="s">
        <v>73</v>
      </c>
      <c r="M7932" t="s">
        <v>217</v>
      </c>
      <c r="N7932" t="s">
        <v>57</v>
      </c>
    </row>
    <row r="7933" spans="1:14" x14ac:dyDescent="0.25">
      <c r="A7933">
        <v>333071</v>
      </c>
      <c r="B7933" t="s">
        <v>146</v>
      </c>
      <c r="C7933" t="s">
        <v>43</v>
      </c>
      <c r="D7933" s="8">
        <v>41424</v>
      </c>
      <c r="E7933" t="s">
        <v>83</v>
      </c>
      <c r="F7933">
        <v>2100</v>
      </c>
      <c r="G7933" t="s">
        <v>66</v>
      </c>
      <c r="H7933" t="s">
        <v>4</v>
      </c>
      <c r="I7933">
        <v>1500</v>
      </c>
      <c r="J7933">
        <v>210</v>
      </c>
      <c r="L7933" t="s">
        <v>64</v>
      </c>
      <c r="M7933" t="s">
        <v>56</v>
      </c>
      <c r="N7933" t="s">
        <v>57</v>
      </c>
    </row>
    <row r="7934" spans="1:14" x14ac:dyDescent="0.25">
      <c r="A7934">
        <v>333074</v>
      </c>
      <c r="B7934" t="s">
        <v>177</v>
      </c>
      <c r="C7934" t="s">
        <v>106</v>
      </c>
      <c r="D7934" s="8">
        <v>41424</v>
      </c>
      <c r="E7934" t="s">
        <v>53</v>
      </c>
      <c r="F7934">
        <v>11</v>
      </c>
      <c r="G7934" t="s">
        <v>201</v>
      </c>
      <c r="H7934" t="s">
        <v>3</v>
      </c>
      <c r="I7934">
        <v>0</v>
      </c>
      <c r="K7934">
        <v>0</v>
      </c>
      <c r="L7934" t="s">
        <v>84</v>
      </c>
      <c r="M7934" t="s">
        <v>308</v>
      </c>
      <c r="N7934" t="s">
        <v>57</v>
      </c>
    </row>
    <row r="7935" spans="1:14" x14ac:dyDescent="0.25">
      <c r="A7935">
        <v>333079</v>
      </c>
      <c r="B7935" t="s">
        <v>266</v>
      </c>
      <c r="C7935" t="s">
        <v>43</v>
      </c>
      <c r="D7935" s="8">
        <v>41425</v>
      </c>
      <c r="E7935" t="s">
        <v>53</v>
      </c>
      <c r="F7935">
        <v>917</v>
      </c>
      <c r="G7935" t="s">
        <v>325</v>
      </c>
      <c r="H7935" t="s">
        <v>2</v>
      </c>
      <c r="K7935">
        <v>0</v>
      </c>
      <c r="L7935" t="s">
        <v>55</v>
      </c>
      <c r="M7935" t="s">
        <v>238</v>
      </c>
    </row>
    <row r="7936" spans="1:14" x14ac:dyDescent="0.25">
      <c r="A7936">
        <v>333086</v>
      </c>
      <c r="B7936" t="s">
        <v>177</v>
      </c>
      <c r="C7936" t="s">
        <v>106</v>
      </c>
      <c r="D7936" s="8">
        <v>41425</v>
      </c>
      <c r="E7936" t="s">
        <v>53</v>
      </c>
      <c r="F7936">
        <v>1018</v>
      </c>
      <c r="G7936" t="s">
        <v>201</v>
      </c>
      <c r="H7936" t="s">
        <v>3</v>
      </c>
      <c r="I7936">
        <v>0</v>
      </c>
      <c r="K7936">
        <v>0</v>
      </c>
      <c r="L7936" t="s">
        <v>73</v>
      </c>
      <c r="M7936" t="s">
        <v>74</v>
      </c>
    </row>
    <row r="7937" spans="1:14" x14ac:dyDescent="0.25">
      <c r="A7937">
        <v>333088</v>
      </c>
      <c r="B7937" t="s">
        <v>192</v>
      </c>
      <c r="C7937" t="s">
        <v>43</v>
      </c>
      <c r="D7937" s="8">
        <v>41403</v>
      </c>
      <c r="E7937" t="s">
        <v>53</v>
      </c>
      <c r="F7937">
        <v>1105</v>
      </c>
      <c r="G7937" t="s">
        <v>9</v>
      </c>
      <c r="H7937" t="s">
        <v>2</v>
      </c>
      <c r="I7937">
        <v>50</v>
      </c>
      <c r="J7937">
        <v>130</v>
      </c>
      <c r="K7937">
        <v>0</v>
      </c>
      <c r="L7937" t="s">
        <v>55</v>
      </c>
      <c r="M7937" t="s">
        <v>56</v>
      </c>
      <c r="N7937" t="s">
        <v>57</v>
      </c>
    </row>
    <row r="7938" spans="1:14" x14ac:dyDescent="0.25">
      <c r="A7938">
        <v>333089</v>
      </c>
      <c r="B7938" t="s">
        <v>48</v>
      </c>
      <c r="D7938" s="8">
        <v>41422</v>
      </c>
      <c r="G7938" t="s">
        <v>19</v>
      </c>
      <c r="H7938" t="s">
        <v>4</v>
      </c>
      <c r="K7938">
        <v>0</v>
      </c>
      <c r="M7938" t="s">
        <v>291</v>
      </c>
    </row>
    <row r="7939" spans="1:14" x14ac:dyDescent="0.25">
      <c r="A7939">
        <v>333091</v>
      </c>
      <c r="B7939" t="s">
        <v>63</v>
      </c>
      <c r="C7939" t="s">
        <v>43</v>
      </c>
      <c r="D7939" s="8">
        <v>41395</v>
      </c>
      <c r="E7939" t="s">
        <v>83</v>
      </c>
      <c r="F7939">
        <v>2000</v>
      </c>
      <c r="G7939" t="s">
        <v>10</v>
      </c>
      <c r="H7939" t="s">
        <v>2</v>
      </c>
      <c r="I7939">
        <v>6000</v>
      </c>
      <c r="J7939">
        <v>210</v>
      </c>
      <c r="K7939">
        <v>5</v>
      </c>
      <c r="L7939" t="s">
        <v>64</v>
      </c>
      <c r="M7939" t="s">
        <v>280</v>
      </c>
      <c r="N7939" t="s">
        <v>57</v>
      </c>
    </row>
    <row r="7940" spans="1:14" x14ac:dyDescent="0.25">
      <c r="A7940">
        <v>333093</v>
      </c>
      <c r="B7940" t="s">
        <v>92</v>
      </c>
      <c r="C7940" t="s">
        <v>43</v>
      </c>
      <c r="D7940" s="8">
        <v>41395</v>
      </c>
      <c r="E7940" t="s">
        <v>53</v>
      </c>
      <c r="F7940">
        <v>1225</v>
      </c>
      <c r="G7940" t="s">
        <v>12</v>
      </c>
      <c r="H7940" t="s">
        <v>3</v>
      </c>
      <c r="I7940">
        <v>500</v>
      </c>
      <c r="J7940">
        <v>150</v>
      </c>
      <c r="K7940">
        <v>1</v>
      </c>
      <c r="L7940" t="s">
        <v>55</v>
      </c>
      <c r="M7940" t="s">
        <v>56</v>
      </c>
      <c r="N7940" t="s">
        <v>57</v>
      </c>
    </row>
    <row r="7941" spans="1:14" x14ac:dyDescent="0.25">
      <c r="A7941">
        <v>333095</v>
      </c>
      <c r="B7941" t="s">
        <v>78</v>
      </c>
      <c r="C7941" t="s">
        <v>43</v>
      </c>
      <c r="D7941" s="8">
        <v>41395</v>
      </c>
      <c r="E7941" t="s">
        <v>53</v>
      </c>
      <c r="F7941">
        <v>800</v>
      </c>
      <c r="G7941" t="s">
        <v>20</v>
      </c>
      <c r="H7941" t="s">
        <v>4</v>
      </c>
      <c r="L7941" t="s">
        <v>64</v>
      </c>
      <c r="M7941" t="s">
        <v>238</v>
      </c>
    </row>
    <row r="7942" spans="1:14" x14ac:dyDescent="0.25">
      <c r="A7942">
        <v>333105</v>
      </c>
      <c r="B7942" t="s">
        <v>86</v>
      </c>
      <c r="C7942" t="s">
        <v>43</v>
      </c>
      <c r="D7942" s="8">
        <v>41396</v>
      </c>
      <c r="E7942" t="s">
        <v>53</v>
      </c>
      <c r="F7942">
        <v>1334</v>
      </c>
      <c r="G7942" t="s">
        <v>20</v>
      </c>
      <c r="H7942" t="s">
        <v>4</v>
      </c>
      <c r="I7942">
        <v>100</v>
      </c>
      <c r="J7942">
        <v>150</v>
      </c>
      <c r="L7942" t="s">
        <v>64</v>
      </c>
      <c r="M7942" t="s">
        <v>56</v>
      </c>
      <c r="N7942" t="s">
        <v>57</v>
      </c>
    </row>
    <row r="7943" spans="1:14" x14ac:dyDescent="0.25">
      <c r="A7943">
        <v>333108</v>
      </c>
      <c r="B7943" t="s">
        <v>120</v>
      </c>
      <c r="C7943" t="s">
        <v>43</v>
      </c>
      <c r="D7943" s="8">
        <v>41396</v>
      </c>
      <c r="E7943" t="s">
        <v>83</v>
      </c>
      <c r="F7943">
        <v>850</v>
      </c>
      <c r="G7943" t="s">
        <v>100</v>
      </c>
      <c r="H7943" t="s">
        <v>3</v>
      </c>
      <c r="I7943">
        <v>0</v>
      </c>
      <c r="K7943">
        <v>0</v>
      </c>
      <c r="L7943" t="s">
        <v>73</v>
      </c>
      <c r="M7943" t="s">
        <v>448</v>
      </c>
      <c r="N7943" t="s">
        <v>57</v>
      </c>
    </row>
    <row r="7944" spans="1:14" x14ac:dyDescent="0.25">
      <c r="A7944">
        <v>333116</v>
      </c>
      <c r="B7944" t="s">
        <v>78</v>
      </c>
      <c r="C7944" t="s">
        <v>43</v>
      </c>
      <c r="D7944" s="8">
        <v>41396</v>
      </c>
      <c r="E7944" t="s">
        <v>83</v>
      </c>
      <c r="F7944">
        <v>2135</v>
      </c>
      <c r="G7944" t="s">
        <v>102</v>
      </c>
      <c r="H7944" t="s">
        <v>2</v>
      </c>
      <c r="I7944">
        <v>7000</v>
      </c>
      <c r="J7944">
        <v>210</v>
      </c>
      <c r="K7944">
        <v>25</v>
      </c>
      <c r="L7944" t="s">
        <v>55</v>
      </c>
      <c r="M7944" t="s">
        <v>56</v>
      </c>
      <c r="N7944" t="s">
        <v>57</v>
      </c>
    </row>
    <row r="7945" spans="1:14" x14ac:dyDescent="0.25">
      <c r="A7945">
        <v>333117</v>
      </c>
      <c r="B7945" t="s">
        <v>146</v>
      </c>
      <c r="C7945" t="s">
        <v>43</v>
      </c>
      <c r="D7945" s="8">
        <v>41396</v>
      </c>
      <c r="E7945" t="s">
        <v>83</v>
      </c>
      <c r="F7945">
        <v>1724</v>
      </c>
      <c r="G7945" t="s">
        <v>22</v>
      </c>
      <c r="H7945" t="s">
        <v>4</v>
      </c>
      <c r="I7945">
        <v>0</v>
      </c>
      <c r="K7945">
        <v>0</v>
      </c>
      <c r="L7945" t="s">
        <v>84</v>
      </c>
      <c r="M7945" t="s">
        <v>60</v>
      </c>
      <c r="N7945" t="s">
        <v>57</v>
      </c>
    </row>
    <row r="7946" spans="1:14" x14ac:dyDescent="0.25">
      <c r="A7946">
        <v>333137</v>
      </c>
      <c r="B7946" t="s">
        <v>48</v>
      </c>
      <c r="D7946" s="8">
        <v>41399</v>
      </c>
      <c r="G7946" t="s">
        <v>93</v>
      </c>
      <c r="H7946" t="s">
        <v>2</v>
      </c>
      <c r="K7946">
        <v>0</v>
      </c>
      <c r="M7946" t="s">
        <v>99</v>
      </c>
    </row>
    <row r="7947" spans="1:14" x14ac:dyDescent="0.25">
      <c r="A7947">
        <v>333139</v>
      </c>
      <c r="B7947" t="s">
        <v>48</v>
      </c>
      <c r="D7947" s="8">
        <v>41405</v>
      </c>
      <c r="G7947" t="s">
        <v>10</v>
      </c>
      <c r="H7947" t="s">
        <v>2</v>
      </c>
      <c r="K7947">
        <v>0</v>
      </c>
      <c r="M7947" t="s">
        <v>80</v>
      </c>
    </row>
    <row r="7948" spans="1:14" x14ac:dyDescent="0.25">
      <c r="A7948">
        <v>333153</v>
      </c>
      <c r="B7948" t="s">
        <v>48</v>
      </c>
      <c r="D7948" s="8">
        <v>41404</v>
      </c>
      <c r="G7948" t="s">
        <v>93</v>
      </c>
      <c r="H7948" t="s">
        <v>2</v>
      </c>
      <c r="K7948">
        <v>0</v>
      </c>
      <c r="M7948" t="s">
        <v>81</v>
      </c>
    </row>
    <row r="7949" spans="1:14" x14ac:dyDescent="0.25">
      <c r="A7949">
        <v>333154</v>
      </c>
      <c r="B7949" t="s">
        <v>48</v>
      </c>
      <c r="D7949" s="8">
        <v>41404</v>
      </c>
      <c r="G7949" t="s">
        <v>23</v>
      </c>
      <c r="H7949" t="s">
        <v>4</v>
      </c>
      <c r="K7949">
        <v>0</v>
      </c>
      <c r="M7949" t="s">
        <v>183</v>
      </c>
    </row>
    <row r="7950" spans="1:14" x14ac:dyDescent="0.25">
      <c r="A7950">
        <v>333156</v>
      </c>
      <c r="B7950" t="s">
        <v>48</v>
      </c>
      <c r="D7950" s="8">
        <v>41405</v>
      </c>
      <c r="G7950" t="s">
        <v>20</v>
      </c>
      <c r="H7950" t="s">
        <v>4</v>
      </c>
      <c r="K7950">
        <v>0</v>
      </c>
      <c r="M7950" t="s">
        <v>172</v>
      </c>
    </row>
    <row r="7951" spans="1:14" x14ac:dyDescent="0.25">
      <c r="A7951">
        <v>333157</v>
      </c>
      <c r="B7951" t="s">
        <v>48</v>
      </c>
      <c r="D7951" s="8">
        <v>41405</v>
      </c>
      <c r="G7951" t="s">
        <v>20</v>
      </c>
      <c r="H7951" t="s">
        <v>4</v>
      </c>
      <c r="K7951">
        <v>0</v>
      </c>
      <c r="M7951" t="s">
        <v>460</v>
      </c>
    </row>
    <row r="7952" spans="1:14" x14ac:dyDescent="0.25">
      <c r="A7952">
        <v>333158</v>
      </c>
      <c r="B7952" t="s">
        <v>48</v>
      </c>
      <c r="D7952" s="8">
        <v>41405</v>
      </c>
      <c r="G7952" t="s">
        <v>19</v>
      </c>
      <c r="H7952" t="s">
        <v>4</v>
      </c>
      <c r="K7952">
        <v>0</v>
      </c>
      <c r="M7952" t="s">
        <v>82</v>
      </c>
    </row>
    <row r="7953" spans="1:14" x14ac:dyDescent="0.25">
      <c r="A7953">
        <v>333159</v>
      </c>
      <c r="B7953" t="s">
        <v>48</v>
      </c>
      <c r="D7953" s="8">
        <v>41405</v>
      </c>
      <c r="G7953" t="s">
        <v>19</v>
      </c>
      <c r="H7953" t="s">
        <v>4</v>
      </c>
      <c r="K7953">
        <v>0</v>
      </c>
      <c r="M7953" t="s">
        <v>714</v>
      </c>
    </row>
    <row r="7954" spans="1:14" x14ac:dyDescent="0.25">
      <c r="A7954">
        <v>333161</v>
      </c>
      <c r="B7954" t="s">
        <v>48</v>
      </c>
      <c r="D7954" s="8">
        <v>41405</v>
      </c>
      <c r="G7954" t="s">
        <v>10</v>
      </c>
      <c r="H7954" t="s">
        <v>2</v>
      </c>
      <c r="K7954">
        <v>0</v>
      </c>
      <c r="M7954" t="s">
        <v>121</v>
      </c>
    </row>
    <row r="7955" spans="1:14" x14ac:dyDescent="0.25">
      <c r="A7955">
        <v>333168</v>
      </c>
      <c r="B7955" t="s">
        <v>48</v>
      </c>
      <c r="D7955" s="8">
        <v>41406</v>
      </c>
      <c r="G7955" t="s">
        <v>22</v>
      </c>
      <c r="H7955" t="s">
        <v>4</v>
      </c>
      <c r="K7955">
        <v>0</v>
      </c>
      <c r="M7955" t="s">
        <v>183</v>
      </c>
    </row>
    <row r="7956" spans="1:14" x14ac:dyDescent="0.25">
      <c r="A7956">
        <v>333172</v>
      </c>
      <c r="B7956" t="s">
        <v>48</v>
      </c>
      <c r="D7956" s="8">
        <v>41407</v>
      </c>
      <c r="G7956" t="s">
        <v>168</v>
      </c>
      <c r="H7956" t="s">
        <v>4</v>
      </c>
      <c r="K7956">
        <v>0</v>
      </c>
      <c r="M7956" t="s">
        <v>392</v>
      </c>
    </row>
    <row r="7957" spans="1:14" x14ac:dyDescent="0.25">
      <c r="A7957">
        <v>333181</v>
      </c>
      <c r="B7957" t="s">
        <v>192</v>
      </c>
      <c r="C7957" t="s">
        <v>43</v>
      </c>
      <c r="D7957" s="8">
        <v>41395</v>
      </c>
      <c r="E7957" t="s">
        <v>53</v>
      </c>
      <c r="F7957">
        <v>1039</v>
      </c>
      <c r="G7957" t="s">
        <v>20</v>
      </c>
      <c r="H7957" t="s">
        <v>4</v>
      </c>
      <c r="I7957">
        <v>0</v>
      </c>
      <c r="K7957">
        <v>0</v>
      </c>
      <c r="L7957" t="s">
        <v>73</v>
      </c>
      <c r="M7957" t="s">
        <v>77</v>
      </c>
      <c r="N7957" t="s">
        <v>57</v>
      </c>
    </row>
    <row r="7958" spans="1:14" x14ac:dyDescent="0.25">
      <c r="A7958">
        <v>333186</v>
      </c>
      <c r="B7958" t="s">
        <v>163</v>
      </c>
      <c r="C7958" t="s">
        <v>106</v>
      </c>
      <c r="D7958" s="8">
        <v>41395</v>
      </c>
      <c r="E7958" t="s">
        <v>53</v>
      </c>
      <c r="F7958">
        <v>728</v>
      </c>
      <c r="G7958" t="s">
        <v>700</v>
      </c>
      <c r="H7958" t="s">
        <v>4</v>
      </c>
      <c r="I7958">
        <v>200</v>
      </c>
      <c r="J7958">
        <v>145</v>
      </c>
      <c r="K7958">
        <v>1</v>
      </c>
      <c r="L7958" t="s">
        <v>55</v>
      </c>
      <c r="M7958" t="s">
        <v>51</v>
      </c>
      <c r="N7958" t="s">
        <v>57</v>
      </c>
    </row>
    <row r="7959" spans="1:14" x14ac:dyDescent="0.25">
      <c r="A7959">
        <v>333190</v>
      </c>
      <c r="B7959" t="s">
        <v>105</v>
      </c>
      <c r="C7959" t="s">
        <v>106</v>
      </c>
      <c r="D7959" s="8">
        <v>41395</v>
      </c>
      <c r="E7959" t="s">
        <v>53</v>
      </c>
      <c r="F7959">
        <v>730</v>
      </c>
      <c r="G7959" t="s">
        <v>6</v>
      </c>
      <c r="H7959" t="s">
        <v>2</v>
      </c>
      <c r="I7959">
        <v>50</v>
      </c>
      <c r="J7959">
        <v>130</v>
      </c>
      <c r="K7959">
        <v>0</v>
      </c>
      <c r="L7959" t="s">
        <v>55</v>
      </c>
      <c r="M7959" t="s">
        <v>246</v>
      </c>
      <c r="N7959" t="s">
        <v>57</v>
      </c>
    </row>
    <row r="7960" spans="1:14" x14ac:dyDescent="0.25">
      <c r="A7960">
        <v>333193</v>
      </c>
      <c r="B7960" t="s">
        <v>48</v>
      </c>
      <c r="D7960" s="8">
        <v>41407</v>
      </c>
      <c r="G7960" t="s">
        <v>164</v>
      </c>
      <c r="H7960" t="s">
        <v>4</v>
      </c>
      <c r="K7960">
        <v>0</v>
      </c>
      <c r="M7960" t="s">
        <v>712</v>
      </c>
    </row>
    <row r="7961" spans="1:14" x14ac:dyDescent="0.25">
      <c r="A7961">
        <v>333194</v>
      </c>
      <c r="B7961" t="s">
        <v>48</v>
      </c>
      <c r="D7961" s="8">
        <v>41407</v>
      </c>
      <c r="G7961" t="s">
        <v>23</v>
      </c>
      <c r="H7961" t="s">
        <v>4</v>
      </c>
      <c r="K7961">
        <v>0</v>
      </c>
      <c r="M7961" t="s">
        <v>115</v>
      </c>
    </row>
    <row r="7962" spans="1:14" x14ac:dyDescent="0.25">
      <c r="A7962">
        <v>333197</v>
      </c>
      <c r="B7962" t="s">
        <v>48</v>
      </c>
      <c r="D7962" s="8">
        <v>41408</v>
      </c>
      <c r="G7962" t="s">
        <v>20</v>
      </c>
      <c r="H7962" t="s">
        <v>4</v>
      </c>
      <c r="K7962">
        <v>0</v>
      </c>
      <c r="M7962" t="s">
        <v>231</v>
      </c>
    </row>
    <row r="7963" spans="1:14" x14ac:dyDescent="0.25">
      <c r="A7963">
        <v>333198</v>
      </c>
      <c r="B7963" t="s">
        <v>48</v>
      </c>
      <c r="D7963" s="8">
        <v>41408</v>
      </c>
      <c r="G7963" t="s">
        <v>49</v>
      </c>
      <c r="H7963" t="s">
        <v>3</v>
      </c>
      <c r="K7963">
        <v>0</v>
      </c>
      <c r="M7963" t="s">
        <v>437</v>
      </c>
    </row>
    <row r="7964" spans="1:14" x14ac:dyDescent="0.25">
      <c r="A7964">
        <v>333206</v>
      </c>
      <c r="B7964" t="s">
        <v>48</v>
      </c>
      <c r="D7964" s="8">
        <v>41408</v>
      </c>
      <c r="G7964" t="s">
        <v>93</v>
      </c>
      <c r="H7964" t="s">
        <v>2</v>
      </c>
      <c r="K7964">
        <v>0</v>
      </c>
      <c r="M7964" t="s">
        <v>159</v>
      </c>
    </row>
    <row r="7965" spans="1:14" x14ac:dyDescent="0.25">
      <c r="A7965">
        <v>333216</v>
      </c>
      <c r="B7965" t="s">
        <v>48</v>
      </c>
      <c r="D7965" s="8">
        <v>41418</v>
      </c>
      <c r="G7965" t="s">
        <v>728</v>
      </c>
      <c r="H7965" t="s">
        <v>4</v>
      </c>
      <c r="K7965">
        <v>0</v>
      </c>
      <c r="M7965" t="s">
        <v>51</v>
      </c>
    </row>
    <row r="7966" spans="1:14" x14ac:dyDescent="0.25">
      <c r="A7966">
        <v>333217</v>
      </c>
      <c r="B7966" t="s">
        <v>48</v>
      </c>
      <c r="D7966" s="8">
        <v>41419</v>
      </c>
      <c r="G7966" t="s">
        <v>20</v>
      </c>
      <c r="H7966" t="s">
        <v>4</v>
      </c>
      <c r="K7966">
        <v>0</v>
      </c>
      <c r="M7966" t="s">
        <v>115</v>
      </c>
    </row>
    <row r="7967" spans="1:14" x14ac:dyDescent="0.25">
      <c r="A7967">
        <v>333218</v>
      </c>
      <c r="B7967" t="s">
        <v>48</v>
      </c>
      <c r="D7967" s="8">
        <v>41419</v>
      </c>
      <c r="G7967" t="s">
        <v>19</v>
      </c>
      <c r="H7967" t="s">
        <v>4</v>
      </c>
      <c r="K7967">
        <v>0</v>
      </c>
      <c r="M7967" t="s">
        <v>246</v>
      </c>
    </row>
    <row r="7968" spans="1:14" x14ac:dyDescent="0.25">
      <c r="A7968">
        <v>333220</v>
      </c>
      <c r="B7968" t="s">
        <v>48</v>
      </c>
      <c r="D7968" s="8">
        <v>41419</v>
      </c>
      <c r="G7968" t="s">
        <v>546</v>
      </c>
      <c r="H7968" t="s">
        <v>3</v>
      </c>
      <c r="K7968">
        <v>0</v>
      </c>
      <c r="M7968" t="s">
        <v>188</v>
      </c>
    </row>
    <row r="7969" spans="1:14" x14ac:dyDescent="0.25">
      <c r="A7969">
        <v>333225</v>
      </c>
      <c r="B7969" t="s">
        <v>48</v>
      </c>
      <c r="D7969" s="8">
        <v>41420</v>
      </c>
      <c r="G7969" t="s">
        <v>23</v>
      </c>
      <c r="H7969" t="s">
        <v>4</v>
      </c>
      <c r="K7969">
        <v>0</v>
      </c>
      <c r="M7969" t="s">
        <v>51</v>
      </c>
    </row>
    <row r="7970" spans="1:14" x14ac:dyDescent="0.25">
      <c r="A7970">
        <v>333226</v>
      </c>
      <c r="B7970" t="s">
        <v>48</v>
      </c>
      <c r="D7970" s="8">
        <v>41420</v>
      </c>
      <c r="G7970" t="s">
        <v>9</v>
      </c>
      <c r="H7970" t="s">
        <v>2</v>
      </c>
      <c r="K7970">
        <v>0</v>
      </c>
      <c r="M7970" t="s">
        <v>74</v>
      </c>
    </row>
    <row r="7971" spans="1:14" x14ac:dyDescent="0.25">
      <c r="A7971">
        <v>333227</v>
      </c>
      <c r="B7971" t="s">
        <v>48</v>
      </c>
      <c r="D7971" s="8">
        <v>41420</v>
      </c>
      <c r="G7971" t="s">
        <v>9</v>
      </c>
      <c r="H7971" t="s">
        <v>2</v>
      </c>
      <c r="K7971">
        <v>0</v>
      </c>
      <c r="M7971" t="s">
        <v>56</v>
      </c>
    </row>
    <row r="7972" spans="1:14" x14ac:dyDescent="0.25">
      <c r="A7972">
        <v>333229</v>
      </c>
      <c r="B7972" t="s">
        <v>48</v>
      </c>
      <c r="D7972" s="8">
        <v>41421</v>
      </c>
      <c r="G7972" t="s">
        <v>20</v>
      </c>
      <c r="H7972" t="s">
        <v>4</v>
      </c>
      <c r="K7972">
        <v>0</v>
      </c>
      <c r="M7972" t="s">
        <v>77</v>
      </c>
    </row>
    <row r="7973" spans="1:14" x14ac:dyDescent="0.25">
      <c r="A7973">
        <v>333231</v>
      </c>
      <c r="B7973" t="s">
        <v>48</v>
      </c>
      <c r="D7973" s="8">
        <v>41421</v>
      </c>
      <c r="G7973" t="s">
        <v>23</v>
      </c>
      <c r="H7973" t="s">
        <v>4</v>
      </c>
      <c r="K7973">
        <v>0</v>
      </c>
      <c r="M7973" t="s">
        <v>115</v>
      </c>
    </row>
    <row r="7974" spans="1:14" x14ac:dyDescent="0.25">
      <c r="A7974">
        <v>333232</v>
      </c>
      <c r="B7974" t="s">
        <v>48</v>
      </c>
      <c r="D7974" s="8">
        <v>41421</v>
      </c>
      <c r="G7974" t="s">
        <v>23</v>
      </c>
      <c r="H7974" t="s">
        <v>4</v>
      </c>
      <c r="K7974">
        <v>0</v>
      </c>
      <c r="M7974" t="s">
        <v>51</v>
      </c>
    </row>
    <row r="7975" spans="1:14" x14ac:dyDescent="0.25">
      <c r="A7975">
        <v>333235</v>
      </c>
      <c r="B7975" t="s">
        <v>42</v>
      </c>
      <c r="C7975" t="s">
        <v>43</v>
      </c>
      <c r="D7975" s="8">
        <v>41395</v>
      </c>
      <c r="E7975" t="s">
        <v>83</v>
      </c>
      <c r="F7975">
        <v>2315</v>
      </c>
      <c r="G7975" t="s">
        <v>20</v>
      </c>
      <c r="H7975" t="s">
        <v>4</v>
      </c>
      <c r="I7975">
        <v>5000</v>
      </c>
      <c r="J7975">
        <v>210</v>
      </c>
      <c r="K7975">
        <v>17</v>
      </c>
      <c r="L7975" t="s">
        <v>55</v>
      </c>
      <c r="M7975" t="s">
        <v>46</v>
      </c>
      <c r="N7975" t="s">
        <v>57</v>
      </c>
    </row>
    <row r="7976" spans="1:14" x14ac:dyDescent="0.25">
      <c r="A7976">
        <v>333236</v>
      </c>
      <c r="B7976" t="s">
        <v>42</v>
      </c>
      <c r="C7976" t="s">
        <v>43</v>
      </c>
      <c r="D7976" s="8">
        <v>41395</v>
      </c>
      <c r="E7976" t="s">
        <v>53</v>
      </c>
      <c r="F7976">
        <v>957</v>
      </c>
      <c r="G7976" t="s">
        <v>360</v>
      </c>
      <c r="H7976" t="s">
        <v>3</v>
      </c>
      <c r="I7976">
        <v>10</v>
      </c>
      <c r="J7976">
        <v>140</v>
      </c>
      <c r="K7976">
        <v>0</v>
      </c>
      <c r="L7976" t="s">
        <v>64</v>
      </c>
      <c r="M7976" t="s">
        <v>56</v>
      </c>
      <c r="N7976" t="s">
        <v>57</v>
      </c>
    </row>
    <row r="7977" spans="1:14" x14ac:dyDescent="0.25">
      <c r="A7977">
        <v>333239</v>
      </c>
      <c r="B7977" t="s">
        <v>42</v>
      </c>
      <c r="C7977" t="s">
        <v>43</v>
      </c>
      <c r="D7977" s="8">
        <v>41395</v>
      </c>
      <c r="E7977" t="s">
        <v>83</v>
      </c>
      <c r="F7977">
        <v>2140</v>
      </c>
      <c r="G7977" t="s">
        <v>8</v>
      </c>
      <c r="H7977" t="s">
        <v>2</v>
      </c>
      <c r="I7977">
        <v>8000</v>
      </c>
      <c r="J7977">
        <v>240</v>
      </c>
      <c r="K7977">
        <v>15</v>
      </c>
      <c r="L7977" t="s">
        <v>55</v>
      </c>
      <c r="M7977" t="s">
        <v>56</v>
      </c>
      <c r="N7977" t="s">
        <v>57</v>
      </c>
    </row>
    <row r="7978" spans="1:14" x14ac:dyDescent="0.25">
      <c r="A7978">
        <v>333245</v>
      </c>
      <c r="B7978" t="s">
        <v>302</v>
      </c>
      <c r="C7978" t="s">
        <v>43</v>
      </c>
      <c r="D7978" s="8">
        <v>41395</v>
      </c>
      <c r="E7978" t="s">
        <v>83</v>
      </c>
      <c r="F7978">
        <v>520</v>
      </c>
      <c r="G7978" t="s">
        <v>19</v>
      </c>
      <c r="H7978" t="s">
        <v>4</v>
      </c>
      <c r="I7978">
        <v>200</v>
      </c>
      <c r="J7978">
        <v>160</v>
      </c>
      <c r="K7978">
        <v>1</v>
      </c>
      <c r="L7978" t="s">
        <v>55</v>
      </c>
      <c r="M7978" t="s">
        <v>56</v>
      </c>
    </row>
    <row r="7979" spans="1:14" x14ac:dyDescent="0.25">
      <c r="A7979">
        <v>333251</v>
      </c>
      <c r="B7979" t="s">
        <v>48</v>
      </c>
      <c r="D7979" s="8">
        <v>41422</v>
      </c>
      <c r="G7979" t="s">
        <v>114</v>
      </c>
      <c r="H7979" t="s">
        <v>3</v>
      </c>
      <c r="K7979">
        <v>0</v>
      </c>
      <c r="M7979" t="s">
        <v>125</v>
      </c>
    </row>
    <row r="7980" spans="1:14" x14ac:dyDescent="0.25">
      <c r="A7980">
        <v>333257</v>
      </c>
      <c r="B7980" t="s">
        <v>48</v>
      </c>
      <c r="D7980" s="8">
        <v>41423</v>
      </c>
      <c r="G7980" t="s">
        <v>19</v>
      </c>
      <c r="H7980" t="s">
        <v>4</v>
      </c>
      <c r="K7980">
        <v>0</v>
      </c>
      <c r="M7980" t="s">
        <v>51</v>
      </c>
    </row>
    <row r="7981" spans="1:14" x14ac:dyDescent="0.25">
      <c r="A7981">
        <v>333258</v>
      </c>
      <c r="B7981" t="s">
        <v>48</v>
      </c>
      <c r="D7981" s="8">
        <v>41423</v>
      </c>
      <c r="G7981" t="s">
        <v>19</v>
      </c>
      <c r="H7981" t="s">
        <v>4</v>
      </c>
      <c r="K7981">
        <v>0</v>
      </c>
      <c r="M7981" t="s">
        <v>51</v>
      </c>
    </row>
    <row r="7982" spans="1:14" x14ac:dyDescent="0.25">
      <c r="A7982">
        <v>333264</v>
      </c>
      <c r="B7982" t="s">
        <v>48</v>
      </c>
      <c r="D7982" s="8">
        <v>41423</v>
      </c>
      <c r="G7982" t="s">
        <v>201</v>
      </c>
      <c r="H7982" t="s">
        <v>3</v>
      </c>
      <c r="K7982">
        <v>0</v>
      </c>
      <c r="M7982" t="s">
        <v>308</v>
      </c>
    </row>
    <row r="7983" spans="1:14" x14ac:dyDescent="0.25">
      <c r="A7983">
        <v>333265</v>
      </c>
      <c r="B7983" t="s">
        <v>48</v>
      </c>
      <c r="D7983" s="8">
        <v>41424</v>
      </c>
      <c r="G7983" t="s">
        <v>19</v>
      </c>
      <c r="H7983" t="s">
        <v>4</v>
      </c>
      <c r="K7983">
        <v>0</v>
      </c>
      <c r="M7983" t="s">
        <v>125</v>
      </c>
    </row>
    <row r="7984" spans="1:14" x14ac:dyDescent="0.25">
      <c r="A7984">
        <v>333266</v>
      </c>
      <c r="B7984" t="s">
        <v>48</v>
      </c>
      <c r="D7984" s="8">
        <v>41424</v>
      </c>
      <c r="G7984" t="s">
        <v>19</v>
      </c>
      <c r="H7984" t="s">
        <v>4</v>
      </c>
      <c r="K7984">
        <v>0</v>
      </c>
      <c r="M7984" t="s">
        <v>51</v>
      </c>
    </row>
    <row r="7985" spans="1:14" x14ac:dyDescent="0.25">
      <c r="A7985">
        <v>333269</v>
      </c>
      <c r="B7985" t="s">
        <v>92</v>
      </c>
      <c r="C7985" t="s">
        <v>43</v>
      </c>
      <c r="D7985" s="8">
        <v>41396</v>
      </c>
      <c r="E7985" t="s">
        <v>53</v>
      </c>
      <c r="F7985">
        <v>1235</v>
      </c>
      <c r="G7985" t="s">
        <v>94</v>
      </c>
      <c r="H7985" t="s">
        <v>3</v>
      </c>
      <c r="I7985">
        <v>0</v>
      </c>
      <c r="J7985">
        <v>100</v>
      </c>
      <c r="K7985">
        <v>0</v>
      </c>
      <c r="L7985" t="s">
        <v>73</v>
      </c>
      <c r="M7985" t="s">
        <v>56</v>
      </c>
      <c r="N7985" t="s">
        <v>57</v>
      </c>
    </row>
    <row r="7986" spans="1:14" x14ac:dyDescent="0.25">
      <c r="A7986">
        <v>333270</v>
      </c>
      <c r="B7986" t="s">
        <v>92</v>
      </c>
      <c r="C7986" t="s">
        <v>43</v>
      </c>
      <c r="D7986" s="8">
        <v>41396</v>
      </c>
      <c r="E7986" t="s">
        <v>53</v>
      </c>
      <c r="F7986">
        <v>1245</v>
      </c>
      <c r="G7986" t="s">
        <v>12</v>
      </c>
      <c r="H7986" t="s">
        <v>3</v>
      </c>
      <c r="I7986">
        <v>2000</v>
      </c>
      <c r="J7986">
        <v>230</v>
      </c>
      <c r="L7986" t="s">
        <v>64</v>
      </c>
      <c r="M7986" t="s">
        <v>238</v>
      </c>
      <c r="N7986" t="s">
        <v>57</v>
      </c>
    </row>
    <row r="7987" spans="1:14" x14ac:dyDescent="0.25">
      <c r="A7987">
        <v>333273</v>
      </c>
      <c r="B7987" t="s">
        <v>167</v>
      </c>
      <c r="C7987" t="s">
        <v>43</v>
      </c>
      <c r="D7987" s="8">
        <v>41397</v>
      </c>
      <c r="E7987" t="s">
        <v>53</v>
      </c>
      <c r="F7987">
        <v>910</v>
      </c>
      <c r="G7987" t="s">
        <v>19</v>
      </c>
      <c r="H7987" t="s">
        <v>4</v>
      </c>
      <c r="I7987">
        <v>0</v>
      </c>
      <c r="K7987">
        <v>0</v>
      </c>
      <c r="L7987" t="s">
        <v>73</v>
      </c>
      <c r="M7987" t="s">
        <v>56</v>
      </c>
      <c r="N7987" t="s">
        <v>57</v>
      </c>
    </row>
    <row r="7988" spans="1:14" x14ac:dyDescent="0.25">
      <c r="A7988">
        <v>333274</v>
      </c>
      <c r="B7988" t="s">
        <v>349</v>
      </c>
      <c r="C7988" t="s">
        <v>43</v>
      </c>
      <c r="D7988" s="8">
        <v>41397</v>
      </c>
      <c r="E7988" t="s">
        <v>53</v>
      </c>
      <c r="F7988">
        <v>1725</v>
      </c>
      <c r="G7988" t="s">
        <v>19</v>
      </c>
      <c r="H7988" t="s">
        <v>4</v>
      </c>
      <c r="I7988">
        <v>0</v>
      </c>
      <c r="J7988">
        <v>110</v>
      </c>
      <c r="K7988">
        <v>0</v>
      </c>
      <c r="L7988" t="s">
        <v>73</v>
      </c>
      <c r="M7988" t="s">
        <v>56</v>
      </c>
      <c r="N7988" t="s">
        <v>57</v>
      </c>
    </row>
    <row r="7989" spans="1:14" x14ac:dyDescent="0.25">
      <c r="A7989">
        <v>333277</v>
      </c>
      <c r="B7989" t="s">
        <v>89</v>
      </c>
      <c r="C7989" t="s">
        <v>43</v>
      </c>
      <c r="D7989" s="8">
        <v>41397</v>
      </c>
      <c r="E7989" t="s">
        <v>53</v>
      </c>
      <c r="F7989">
        <v>708</v>
      </c>
      <c r="G7989" t="s">
        <v>100</v>
      </c>
      <c r="H7989" t="s">
        <v>3</v>
      </c>
      <c r="I7989">
        <v>0</v>
      </c>
      <c r="K7989">
        <v>0</v>
      </c>
      <c r="L7989" t="s">
        <v>73</v>
      </c>
      <c r="M7989" t="s">
        <v>82</v>
      </c>
      <c r="N7989" t="s">
        <v>57</v>
      </c>
    </row>
    <row r="7990" spans="1:14" x14ac:dyDescent="0.25">
      <c r="A7990">
        <v>333278</v>
      </c>
      <c r="B7990" t="s">
        <v>220</v>
      </c>
      <c r="C7990" t="s">
        <v>43</v>
      </c>
      <c r="D7990" s="8">
        <v>41397</v>
      </c>
      <c r="E7990" t="s">
        <v>83</v>
      </c>
      <c r="F7990">
        <v>2040</v>
      </c>
      <c r="G7990" t="s">
        <v>13</v>
      </c>
      <c r="H7990" t="s">
        <v>3</v>
      </c>
      <c r="I7990">
        <v>10</v>
      </c>
      <c r="J7990">
        <v>140</v>
      </c>
      <c r="K7990">
        <v>0</v>
      </c>
      <c r="L7990" t="s">
        <v>55</v>
      </c>
      <c r="M7990" t="s">
        <v>56</v>
      </c>
      <c r="N7990" t="s">
        <v>57</v>
      </c>
    </row>
    <row r="7991" spans="1:14" x14ac:dyDescent="0.25">
      <c r="A7991">
        <v>333284</v>
      </c>
      <c r="B7991" t="s">
        <v>48</v>
      </c>
      <c r="D7991" s="8">
        <v>41413</v>
      </c>
      <c r="G7991" t="s">
        <v>21</v>
      </c>
      <c r="H7991" t="s">
        <v>4</v>
      </c>
      <c r="K7991">
        <v>0</v>
      </c>
      <c r="M7991" t="s">
        <v>457</v>
      </c>
    </row>
    <row r="7992" spans="1:14" x14ac:dyDescent="0.25">
      <c r="A7992">
        <v>333287</v>
      </c>
      <c r="B7992" t="s">
        <v>48</v>
      </c>
      <c r="D7992" s="8">
        <v>41414</v>
      </c>
      <c r="G7992" t="s">
        <v>168</v>
      </c>
      <c r="H7992" t="s">
        <v>4</v>
      </c>
      <c r="K7992">
        <v>0</v>
      </c>
      <c r="M7992" t="s">
        <v>392</v>
      </c>
    </row>
    <row r="7993" spans="1:14" x14ac:dyDescent="0.25">
      <c r="A7993">
        <v>333291</v>
      </c>
      <c r="B7993" t="s">
        <v>48</v>
      </c>
      <c r="D7993" s="8">
        <v>41414</v>
      </c>
      <c r="G7993" t="s">
        <v>117</v>
      </c>
      <c r="H7993" t="s">
        <v>2</v>
      </c>
      <c r="K7993">
        <v>0</v>
      </c>
      <c r="M7993" t="s">
        <v>159</v>
      </c>
    </row>
    <row r="7994" spans="1:14" x14ac:dyDescent="0.25">
      <c r="A7994">
        <v>333292</v>
      </c>
      <c r="B7994" t="s">
        <v>48</v>
      </c>
      <c r="D7994" s="8">
        <v>41414</v>
      </c>
      <c r="G7994" t="s">
        <v>117</v>
      </c>
      <c r="H7994" t="s">
        <v>2</v>
      </c>
      <c r="K7994">
        <v>0</v>
      </c>
      <c r="M7994" t="s">
        <v>50</v>
      </c>
    </row>
    <row r="7995" spans="1:14" x14ac:dyDescent="0.25">
      <c r="A7995">
        <v>333293</v>
      </c>
      <c r="B7995" t="s">
        <v>48</v>
      </c>
      <c r="D7995" s="8">
        <v>41414</v>
      </c>
      <c r="G7995" t="s">
        <v>23</v>
      </c>
      <c r="H7995" t="s">
        <v>4</v>
      </c>
      <c r="K7995">
        <v>0</v>
      </c>
      <c r="M7995" t="s">
        <v>115</v>
      </c>
    </row>
    <row r="7996" spans="1:14" x14ac:dyDescent="0.25">
      <c r="A7996">
        <v>333294</v>
      </c>
      <c r="B7996" t="s">
        <v>48</v>
      </c>
      <c r="D7996" s="8">
        <v>41414</v>
      </c>
      <c r="G7996" t="s">
        <v>23</v>
      </c>
      <c r="H7996" t="s">
        <v>4</v>
      </c>
      <c r="K7996">
        <v>0</v>
      </c>
      <c r="M7996" t="s">
        <v>162</v>
      </c>
    </row>
    <row r="7997" spans="1:14" x14ac:dyDescent="0.25">
      <c r="A7997">
        <v>333295</v>
      </c>
      <c r="B7997" t="s">
        <v>48</v>
      </c>
      <c r="D7997" s="8">
        <v>41414</v>
      </c>
      <c r="G7997" t="s">
        <v>23</v>
      </c>
      <c r="H7997" t="s">
        <v>4</v>
      </c>
      <c r="K7997">
        <v>0</v>
      </c>
      <c r="M7997" t="s">
        <v>115</v>
      </c>
    </row>
    <row r="7998" spans="1:14" x14ac:dyDescent="0.25">
      <c r="A7998">
        <v>333296</v>
      </c>
      <c r="B7998" t="s">
        <v>42</v>
      </c>
      <c r="C7998" t="s">
        <v>43</v>
      </c>
      <c r="D7998" s="8">
        <v>41405</v>
      </c>
      <c r="E7998" t="s">
        <v>83</v>
      </c>
      <c r="F7998">
        <v>2300</v>
      </c>
      <c r="G7998" t="s">
        <v>8</v>
      </c>
      <c r="H7998" t="s">
        <v>2</v>
      </c>
      <c r="I7998">
        <v>10000</v>
      </c>
      <c r="J7998">
        <v>250</v>
      </c>
      <c r="K7998">
        <v>35</v>
      </c>
      <c r="L7998" t="s">
        <v>45</v>
      </c>
      <c r="M7998" t="s">
        <v>46</v>
      </c>
      <c r="N7998" t="s">
        <v>57</v>
      </c>
    </row>
    <row r="7999" spans="1:14" x14ac:dyDescent="0.25">
      <c r="A7999">
        <v>333300</v>
      </c>
      <c r="B7999" t="s">
        <v>149</v>
      </c>
      <c r="C7999" t="s">
        <v>43</v>
      </c>
      <c r="D7999" s="8">
        <v>41405</v>
      </c>
      <c r="E7999" t="s">
        <v>53</v>
      </c>
      <c r="F7999">
        <v>830</v>
      </c>
      <c r="G7999" t="s">
        <v>21</v>
      </c>
      <c r="H7999" t="s">
        <v>4</v>
      </c>
      <c r="I7999">
        <v>300</v>
      </c>
      <c r="J7999">
        <v>200</v>
      </c>
      <c r="L7999" t="s">
        <v>64</v>
      </c>
      <c r="M7999" t="s">
        <v>56</v>
      </c>
      <c r="N7999" t="s">
        <v>61</v>
      </c>
    </row>
    <row r="8000" spans="1:14" x14ac:dyDescent="0.25">
      <c r="A8000">
        <v>333303</v>
      </c>
      <c r="B8000" t="s">
        <v>122</v>
      </c>
      <c r="C8000" t="s">
        <v>43</v>
      </c>
      <c r="D8000" s="8">
        <v>41405</v>
      </c>
      <c r="E8000" t="s">
        <v>83</v>
      </c>
      <c r="F8000">
        <v>2130</v>
      </c>
      <c r="G8000" t="s">
        <v>179</v>
      </c>
      <c r="H8000" t="s">
        <v>2</v>
      </c>
      <c r="I8000">
        <v>1200</v>
      </c>
      <c r="L8000" t="s">
        <v>55</v>
      </c>
      <c r="M8000" t="s">
        <v>56</v>
      </c>
      <c r="N8000" t="s">
        <v>57</v>
      </c>
    </row>
    <row r="8001" spans="1:14" x14ac:dyDescent="0.25">
      <c r="A8001">
        <v>333304</v>
      </c>
      <c r="B8001" t="s">
        <v>263</v>
      </c>
      <c r="C8001" t="s">
        <v>43</v>
      </c>
      <c r="D8001" s="8">
        <v>41406</v>
      </c>
      <c r="E8001" t="s">
        <v>53</v>
      </c>
      <c r="F8001">
        <v>1158</v>
      </c>
      <c r="G8001" t="s">
        <v>14</v>
      </c>
      <c r="H8001" t="s">
        <v>3</v>
      </c>
      <c r="I8001">
        <v>1500</v>
      </c>
      <c r="J8001">
        <v>180</v>
      </c>
      <c r="K8001">
        <v>5</v>
      </c>
      <c r="L8001" t="s">
        <v>55</v>
      </c>
      <c r="M8001" t="s">
        <v>226</v>
      </c>
      <c r="N8001" t="s">
        <v>57</v>
      </c>
    </row>
    <row r="8002" spans="1:14" x14ac:dyDescent="0.25">
      <c r="A8002">
        <v>333306</v>
      </c>
      <c r="B8002" t="s">
        <v>86</v>
      </c>
      <c r="C8002" t="s">
        <v>43</v>
      </c>
      <c r="D8002" s="8">
        <v>41406</v>
      </c>
      <c r="E8002" t="s">
        <v>53</v>
      </c>
      <c r="F8002">
        <v>1010</v>
      </c>
      <c r="G8002" t="s">
        <v>15</v>
      </c>
      <c r="H8002" t="s">
        <v>3</v>
      </c>
      <c r="I8002">
        <v>4000</v>
      </c>
      <c r="J8002">
        <v>210</v>
      </c>
      <c r="K8002">
        <v>14</v>
      </c>
      <c r="L8002" t="s">
        <v>55</v>
      </c>
      <c r="M8002" t="s">
        <v>56</v>
      </c>
      <c r="N8002" t="s">
        <v>57</v>
      </c>
    </row>
    <row r="8003" spans="1:14" x14ac:dyDescent="0.25">
      <c r="A8003">
        <v>333309</v>
      </c>
      <c r="B8003" t="s">
        <v>649</v>
      </c>
      <c r="C8003" t="s">
        <v>43</v>
      </c>
      <c r="D8003" s="8">
        <v>41406</v>
      </c>
      <c r="E8003" t="s">
        <v>83</v>
      </c>
      <c r="F8003">
        <v>1727</v>
      </c>
      <c r="G8003" t="s">
        <v>66</v>
      </c>
      <c r="H8003" t="s">
        <v>4</v>
      </c>
      <c r="I8003">
        <v>600</v>
      </c>
      <c r="J8003">
        <v>120</v>
      </c>
      <c r="K8003">
        <v>2</v>
      </c>
      <c r="L8003" t="s">
        <v>55</v>
      </c>
      <c r="M8003" t="s">
        <v>56</v>
      </c>
      <c r="N8003" t="s">
        <v>57</v>
      </c>
    </row>
    <row r="8004" spans="1:14" x14ac:dyDescent="0.25">
      <c r="A8004">
        <v>333317</v>
      </c>
      <c r="B8004" t="s">
        <v>92</v>
      </c>
      <c r="C8004" t="s">
        <v>43</v>
      </c>
      <c r="D8004" s="8">
        <v>41409</v>
      </c>
      <c r="E8004" t="s">
        <v>83</v>
      </c>
      <c r="F8004">
        <v>2028</v>
      </c>
      <c r="G8004" t="s">
        <v>12</v>
      </c>
      <c r="H8004" t="s">
        <v>3</v>
      </c>
      <c r="I8004">
        <v>800</v>
      </c>
      <c r="J8004">
        <v>160</v>
      </c>
      <c r="K8004">
        <v>2</v>
      </c>
      <c r="L8004" t="s">
        <v>55</v>
      </c>
      <c r="M8004" t="s">
        <v>183</v>
      </c>
      <c r="N8004" t="s">
        <v>57</v>
      </c>
    </row>
    <row r="8005" spans="1:14" x14ac:dyDescent="0.25">
      <c r="A8005">
        <v>333327</v>
      </c>
      <c r="B8005" t="s">
        <v>86</v>
      </c>
      <c r="C8005" t="s">
        <v>43</v>
      </c>
      <c r="D8005" s="8">
        <v>41409</v>
      </c>
      <c r="E8005" t="s">
        <v>83</v>
      </c>
      <c r="F8005">
        <v>2133</v>
      </c>
      <c r="G8005" t="s">
        <v>164</v>
      </c>
      <c r="H8005" t="s">
        <v>4</v>
      </c>
      <c r="I8005">
        <v>1900</v>
      </c>
      <c r="J8005">
        <v>200</v>
      </c>
      <c r="K8005">
        <v>4</v>
      </c>
      <c r="L8005" t="s">
        <v>64</v>
      </c>
      <c r="M8005" t="s">
        <v>56</v>
      </c>
    </row>
    <row r="8006" spans="1:14" x14ac:dyDescent="0.25">
      <c r="A8006">
        <v>333331</v>
      </c>
      <c r="B8006" t="s">
        <v>167</v>
      </c>
      <c r="C8006" t="s">
        <v>43</v>
      </c>
      <c r="D8006" s="8">
        <v>41410</v>
      </c>
      <c r="E8006" t="s">
        <v>53</v>
      </c>
      <c r="F8006">
        <v>854</v>
      </c>
      <c r="G8006" t="s">
        <v>19</v>
      </c>
      <c r="H8006" t="s">
        <v>4</v>
      </c>
      <c r="I8006">
        <v>10</v>
      </c>
      <c r="J8006">
        <v>135</v>
      </c>
      <c r="K8006">
        <v>0</v>
      </c>
      <c r="L8006" t="s">
        <v>55</v>
      </c>
      <c r="M8006" t="s">
        <v>56</v>
      </c>
    </row>
    <row r="8007" spans="1:14" x14ac:dyDescent="0.25">
      <c r="A8007">
        <v>333337</v>
      </c>
      <c r="B8007" t="s">
        <v>63</v>
      </c>
      <c r="C8007" t="s">
        <v>43</v>
      </c>
      <c r="D8007" s="8">
        <v>41400</v>
      </c>
      <c r="E8007" t="s">
        <v>83</v>
      </c>
      <c r="F8007">
        <v>2330</v>
      </c>
      <c r="G8007" t="s">
        <v>22</v>
      </c>
      <c r="H8007" t="s">
        <v>4</v>
      </c>
      <c r="I8007">
        <v>9000</v>
      </c>
      <c r="J8007">
        <v>250</v>
      </c>
      <c r="K8007">
        <v>25</v>
      </c>
      <c r="L8007" t="s">
        <v>45</v>
      </c>
      <c r="M8007" t="s">
        <v>56</v>
      </c>
    </row>
    <row r="8008" spans="1:14" x14ac:dyDescent="0.25">
      <c r="A8008">
        <v>333338</v>
      </c>
      <c r="B8008" t="s">
        <v>63</v>
      </c>
      <c r="C8008" t="s">
        <v>43</v>
      </c>
      <c r="D8008" s="8">
        <v>41400</v>
      </c>
      <c r="E8008" t="s">
        <v>53</v>
      </c>
      <c r="F8008">
        <v>1400</v>
      </c>
      <c r="G8008" t="s">
        <v>66</v>
      </c>
      <c r="H8008" t="s">
        <v>4</v>
      </c>
      <c r="I8008">
        <v>1000</v>
      </c>
      <c r="J8008">
        <v>145</v>
      </c>
      <c r="K8008">
        <v>3</v>
      </c>
      <c r="L8008" t="s">
        <v>55</v>
      </c>
      <c r="M8008" t="s">
        <v>46</v>
      </c>
      <c r="N8008" t="s">
        <v>57</v>
      </c>
    </row>
    <row r="8009" spans="1:14" x14ac:dyDescent="0.25">
      <c r="A8009">
        <v>333339</v>
      </c>
      <c r="B8009" t="s">
        <v>42</v>
      </c>
      <c r="C8009" t="s">
        <v>43</v>
      </c>
      <c r="D8009" s="8">
        <v>41400</v>
      </c>
      <c r="E8009" t="s">
        <v>53</v>
      </c>
      <c r="F8009">
        <v>800</v>
      </c>
      <c r="G8009" t="s">
        <v>10</v>
      </c>
      <c r="H8009" t="s">
        <v>2</v>
      </c>
      <c r="I8009">
        <v>0</v>
      </c>
      <c r="K8009">
        <v>0</v>
      </c>
      <c r="L8009" t="s">
        <v>73</v>
      </c>
      <c r="M8009" t="s">
        <v>238</v>
      </c>
      <c r="N8009" t="s">
        <v>57</v>
      </c>
    </row>
    <row r="8010" spans="1:14" x14ac:dyDescent="0.25">
      <c r="A8010">
        <v>333340</v>
      </c>
      <c r="B8010" t="s">
        <v>42</v>
      </c>
      <c r="C8010" t="s">
        <v>43</v>
      </c>
      <c r="D8010" s="8">
        <v>41400</v>
      </c>
      <c r="E8010" t="s">
        <v>83</v>
      </c>
      <c r="F8010">
        <v>2325</v>
      </c>
      <c r="G8010" t="s">
        <v>10</v>
      </c>
      <c r="H8010" t="s">
        <v>2</v>
      </c>
      <c r="I8010">
        <v>9500</v>
      </c>
      <c r="J8010">
        <v>250</v>
      </c>
      <c r="K8010">
        <v>25</v>
      </c>
      <c r="L8010" t="s">
        <v>45</v>
      </c>
      <c r="M8010" t="s">
        <v>46</v>
      </c>
      <c r="N8010" t="s">
        <v>57</v>
      </c>
    </row>
    <row r="8011" spans="1:14" x14ac:dyDescent="0.25">
      <c r="A8011">
        <v>333341</v>
      </c>
      <c r="B8011" t="s">
        <v>42</v>
      </c>
      <c r="C8011" t="s">
        <v>43</v>
      </c>
      <c r="D8011" s="8">
        <v>41400</v>
      </c>
      <c r="E8011" t="s">
        <v>83</v>
      </c>
      <c r="F8011">
        <v>1940</v>
      </c>
      <c r="G8011" t="s">
        <v>7</v>
      </c>
      <c r="H8011" t="s">
        <v>2</v>
      </c>
      <c r="L8011" t="s">
        <v>55</v>
      </c>
      <c r="M8011" t="s">
        <v>184</v>
      </c>
      <c r="N8011" t="s">
        <v>57</v>
      </c>
    </row>
    <row r="8012" spans="1:14" x14ac:dyDescent="0.25">
      <c r="A8012">
        <v>333342</v>
      </c>
      <c r="B8012" t="s">
        <v>63</v>
      </c>
      <c r="C8012" t="s">
        <v>43</v>
      </c>
      <c r="D8012" s="8">
        <v>41400</v>
      </c>
      <c r="E8012" t="s">
        <v>83</v>
      </c>
      <c r="F8012">
        <v>2300</v>
      </c>
      <c r="G8012" t="s">
        <v>23</v>
      </c>
      <c r="H8012" t="s">
        <v>4</v>
      </c>
      <c r="I8012">
        <v>1500</v>
      </c>
      <c r="J8012">
        <v>150</v>
      </c>
      <c r="K8012">
        <v>5</v>
      </c>
      <c r="L8012" t="s">
        <v>55</v>
      </c>
      <c r="M8012" t="s">
        <v>56</v>
      </c>
      <c r="N8012" t="s">
        <v>57</v>
      </c>
    </row>
    <row r="8013" spans="1:14" x14ac:dyDescent="0.25">
      <c r="A8013">
        <v>333346</v>
      </c>
      <c r="B8013" t="s">
        <v>101</v>
      </c>
      <c r="C8013" t="s">
        <v>43</v>
      </c>
      <c r="D8013" s="8">
        <v>41400</v>
      </c>
      <c r="E8013" t="s">
        <v>83</v>
      </c>
      <c r="F8013">
        <v>2045</v>
      </c>
      <c r="G8013" t="s">
        <v>93</v>
      </c>
      <c r="H8013" t="s">
        <v>2</v>
      </c>
      <c r="I8013">
        <v>0</v>
      </c>
      <c r="J8013">
        <v>100</v>
      </c>
      <c r="K8013">
        <v>0</v>
      </c>
      <c r="L8013" t="s">
        <v>84</v>
      </c>
      <c r="M8013" t="s">
        <v>46</v>
      </c>
    </row>
    <row r="8014" spans="1:14" x14ac:dyDescent="0.25">
      <c r="A8014">
        <v>333347</v>
      </c>
      <c r="B8014" t="s">
        <v>101</v>
      </c>
      <c r="C8014" t="s">
        <v>43</v>
      </c>
      <c r="D8014" s="8">
        <v>41400</v>
      </c>
      <c r="E8014" t="s">
        <v>83</v>
      </c>
      <c r="F8014">
        <v>2225</v>
      </c>
      <c r="G8014" t="s">
        <v>21</v>
      </c>
      <c r="H8014" t="s">
        <v>4</v>
      </c>
      <c r="I8014">
        <v>2400</v>
      </c>
      <c r="J8014">
        <v>230</v>
      </c>
      <c r="K8014">
        <v>5</v>
      </c>
      <c r="L8014" t="s">
        <v>64</v>
      </c>
      <c r="M8014" t="s">
        <v>46</v>
      </c>
    </row>
    <row r="8015" spans="1:14" x14ac:dyDescent="0.25">
      <c r="A8015">
        <v>333348</v>
      </c>
      <c r="B8015" t="s">
        <v>177</v>
      </c>
      <c r="C8015" t="s">
        <v>106</v>
      </c>
      <c r="D8015" s="8">
        <v>41400</v>
      </c>
      <c r="E8015" t="s">
        <v>83</v>
      </c>
      <c r="F8015">
        <v>1645</v>
      </c>
      <c r="G8015" t="s">
        <v>178</v>
      </c>
      <c r="H8015" t="s">
        <v>2</v>
      </c>
      <c r="I8015">
        <v>0</v>
      </c>
      <c r="J8015">
        <v>60</v>
      </c>
      <c r="K8015">
        <v>0</v>
      </c>
      <c r="L8015" t="s">
        <v>84</v>
      </c>
      <c r="M8015" t="s">
        <v>81</v>
      </c>
      <c r="N8015" t="s">
        <v>57</v>
      </c>
    </row>
    <row r="8016" spans="1:14" x14ac:dyDescent="0.25">
      <c r="A8016">
        <v>333351</v>
      </c>
      <c r="B8016" t="s">
        <v>42</v>
      </c>
      <c r="C8016" t="s">
        <v>43</v>
      </c>
      <c r="D8016" s="8">
        <v>41397</v>
      </c>
      <c r="E8016" t="s">
        <v>83</v>
      </c>
      <c r="F8016">
        <v>2100</v>
      </c>
      <c r="G8016" t="s">
        <v>94</v>
      </c>
      <c r="H8016" t="s">
        <v>3</v>
      </c>
      <c r="I8016">
        <v>1400</v>
      </c>
      <c r="J8016">
        <v>200</v>
      </c>
      <c r="K8016">
        <v>2</v>
      </c>
      <c r="L8016" t="s">
        <v>64</v>
      </c>
      <c r="M8016" t="s">
        <v>56</v>
      </c>
      <c r="N8016" t="s">
        <v>57</v>
      </c>
    </row>
    <row r="8017" spans="1:14" x14ac:dyDescent="0.25">
      <c r="A8017">
        <v>333352</v>
      </c>
      <c r="B8017" t="s">
        <v>42</v>
      </c>
      <c r="C8017" t="s">
        <v>43</v>
      </c>
      <c r="D8017" s="8">
        <v>41397</v>
      </c>
      <c r="E8017" t="s">
        <v>83</v>
      </c>
      <c r="F8017">
        <v>1945</v>
      </c>
      <c r="G8017" t="s">
        <v>7</v>
      </c>
      <c r="H8017" t="s">
        <v>2</v>
      </c>
      <c r="L8017" t="s">
        <v>55</v>
      </c>
      <c r="M8017" t="s">
        <v>184</v>
      </c>
      <c r="N8017" t="s">
        <v>57</v>
      </c>
    </row>
    <row r="8018" spans="1:14" x14ac:dyDescent="0.25">
      <c r="A8018">
        <v>333363</v>
      </c>
      <c r="B8018" t="s">
        <v>124</v>
      </c>
      <c r="C8018" t="s">
        <v>43</v>
      </c>
      <c r="D8018" s="8">
        <v>41398</v>
      </c>
      <c r="E8018" t="s">
        <v>83</v>
      </c>
      <c r="F8018">
        <v>2136</v>
      </c>
      <c r="G8018" t="s">
        <v>23</v>
      </c>
      <c r="H8018" t="s">
        <v>4</v>
      </c>
      <c r="I8018">
        <v>2200</v>
      </c>
      <c r="L8018" t="s">
        <v>55</v>
      </c>
      <c r="M8018" t="s">
        <v>461</v>
      </c>
      <c r="N8018" t="s">
        <v>57</v>
      </c>
    </row>
    <row r="8019" spans="1:14" x14ac:dyDescent="0.25">
      <c r="A8019">
        <v>333366</v>
      </c>
      <c r="B8019" t="s">
        <v>42</v>
      </c>
      <c r="C8019" t="s">
        <v>43</v>
      </c>
      <c r="D8019" s="8">
        <v>41398</v>
      </c>
      <c r="E8019" t="s">
        <v>53</v>
      </c>
      <c r="F8019">
        <v>1745</v>
      </c>
      <c r="G8019" t="s">
        <v>360</v>
      </c>
      <c r="H8019" t="s">
        <v>3</v>
      </c>
      <c r="I8019">
        <v>0</v>
      </c>
      <c r="J8019">
        <v>135</v>
      </c>
      <c r="K8019">
        <v>0</v>
      </c>
      <c r="L8019" t="s">
        <v>84</v>
      </c>
      <c r="M8019" t="s">
        <v>56</v>
      </c>
      <c r="N8019" t="s">
        <v>57</v>
      </c>
    </row>
    <row r="8020" spans="1:14" x14ac:dyDescent="0.25">
      <c r="A8020">
        <v>333367</v>
      </c>
      <c r="B8020" t="s">
        <v>48</v>
      </c>
      <c r="D8020" s="8">
        <v>41395</v>
      </c>
      <c r="G8020" t="s">
        <v>168</v>
      </c>
      <c r="H8020" t="s">
        <v>4</v>
      </c>
      <c r="K8020">
        <v>0</v>
      </c>
      <c r="M8020" t="s">
        <v>183</v>
      </c>
    </row>
    <row r="8021" spans="1:14" x14ac:dyDescent="0.25">
      <c r="A8021">
        <v>333370</v>
      </c>
      <c r="B8021" t="s">
        <v>48</v>
      </c>
      <c r="D8021" s="8">
        <v>41395</v>
      </c>
      <c r="G8021" t="s">
        <v>75</v>
      </c>
      <c r="H8021" t="s">
        <v>4</v>
      </c>
      <c r="K8021">
        <v>0</v>
      </c>
      <c r="M8021" t="s">
        <v>393</v>
      </c>
    </row>
    <row r="8022" spans="1:14" x14ac:dyDescent="0.25">
      <c r="A8022">
        <v>333380</v>
      </c>
      <c r="B8022" t="s">
        <v>48</v>
      </c>
      <c r="D8022" s="8">
        <v>41396</v>
      </c>
      <c r="G8022" t="s">
        <v>19</v>
      </c>
      <c r="H8022" t="s">
        <v>4</v>
      </c>
      <c r="K8022">
        <v>0</v>
      </c>
      <c r="M8022" t="s">
        <v>186</v>
      </c>
    </row>
    <row r="8023" spans="1:14" x14ac:dyDescent="0.25">
      <c r="A8023">
        <v>333382</v>
      </c>
      <c r="B8023" t="s">
        <v>48</v>
      </c>
      <c r="D8023" s="8">
        <v>41396</v>
      </c>
      <c r="G8023" t="s">
        <v>23</v>
      </c>
      <c r="H8023" t="s">
        <v>4</v>
      </c>
      <c r="K8023">
        <v>0</v>
      </c>
      <c r="M8023" t="s">
        <v>320</v>
      </c>
    </row>
    <row r="8024" spans="1:14" x14ac:dyDescent="0.25">
      <c r="A8024">
        <v>333384</v>
      </c>
      <c r="B8024" t="s">
        <v>48</v>
      </c>
      <c r="D8024" s="8">
        <v>41397</v>
      </c>
      <c r="G8024" t="s">
        <v>168</v>
      </c>
      <c r="H8024" t="s">
        <v>4</v>
      </c>
      <c r="K8024">
        <v>0</v>
      </c>
      <c r="M8024" t="s">
        <v>140</v>
      </c>
    </row>
    <row r="8025" spans="1:14" x14ac:dyDescent="0.25">
      <c r="A8025">
        <v>333386</v>
      </c>
      <c r="B8025" t="s">
        <v>48</v>
      </c>
      <c r="D8025" s="8">
        <v>41397</v>
      </c>
      <c r="G8025" t="s">
        <v>19</v>
      </c>
      <c r="H8025" t="s">
        <v>4</v>
      </c>
      <c r="K8025">
        <v>0</v>
      </c>
      <c r="M8025" t="s">
        <v>290</v>
      </c>
    </row>
    <row r="8026" spans="1:14" x14ac:dyDescent="0.25">
      <c r="A8026">
        <v>333388</v>
      </c>
      <c r="B8026" t="s">
        <v>48</v>
      </c>
      <c r="D8026" s="8">
        <v>41397</v>
      </c>
      <c r="G8026" t="s">
        <v>7</v>
      </c>
      <c r="H8026" t="s">
        <v>2</v>
      </c>
      <c r="K8026">
        <v>0</v>
      </c>
      <c r="M8026" t="s">
        <v>234</v>
      </c>
    </row>
    <row r="8027" spans="1:14" x14ac:dyDescent="0.25">
      <c r="A8027">
        <v>333390</v>
      </c>
      <c r="B8027" t="s">
        <v>95</v>
      </c>
      <c r="C8027" t="s">
        <v>43</v>
      </c>
      <c r="D8027" s="8">
        <v>41411</v>
      </c>
      <c r="E8027" t="s">
        <v>53</v>
      </c>
      <c r="F8027">
        <v>2010</v>
      </c>
      <c r="G8027" t="s">
        <v>19</v>
      </c>
      <c r="H8027" t="s">
        <v>4</v>
      </c>
      <c r="I8027">
        <v>3000</v>
      </c>
      <c r="J8027">
        <v>210</v>
      </c>
      <c r="L8027" t="s">
        <v>55</v>
      </c>
      <c r="M8027" t="s">
        <v>56</v>
      </c>
      <c r="N8027" t="s">
        <v>57</v>
      </c>
    </row>
    <row r="8028" spans="1:14" x14ac:dyDescent="0.25">
      <c r="A8028">
        <v>333391</v>
      </c>
      <c r="B8028" t="s">
        <v>167</v>
      </c>
      <c r="C8028" t="s">
        <v>43</v>
      </c>
      <c r="D8028" s="8">
        <v>41411</v>
      </c>
      <c r="E8028" t="s">
        <v>83</v>
      </c>
      <c r="F8028">
        <v>1437</v>
      </c>
      <c r="G8028" t="s">
        <v>19</v>
      </c>
      <c r="H8028" t="s">
        <v>4</v>
      </c>
      <c r="I8028">
        <v>0</v>
      </c>
      <c r="J8028">
        <v>135</v>
      </c>
      <c r="K8028">
        <v>0</v>
      </c>
      <c r="L8028" t="s">
        <v>84</v>
      </c>
      <c r="M8028" t="s">
        <v>46</v>
      </c>
      <c r="N8028" t="s">
        <v>57</v>
      </c>
    </row>
    <row r="8029" spans="1:14" x14ac:dyDescent="0.25">
      <c r="A8029">
        <v>333403</v>
      </c>
      <c r="B8029" t="s">
        <v>146</v>
      </c>
      <c r="C8029" t="s">
        <v>43</v>
      </c>
      <c r="D8029" s="8">
        <v>41411</v>
      </c>
      <c r="E8029" t="s">
        <v>107</v>
      </c>
      <c r="F8029">
        <v>1925</v>
      </c>
      <c r="G8029" t="s">
        <v>66</v>
      </c>
      <c r="H8029" t="s">
        <v>4</v>
      </c>
      <c r="I8029">
        <v>0</v>
      </c>
      <c r="J8029">
        <v>130</v>
      </c>
      <c r="K8029">
        <v>0</v>
      </c>
      <c r="L8029" t="s">
        <v>73</v>
      </c>
      <c r="M8029" t="s">
        <v>46</v>
      </c>
      <c r="N8029" t="s">
        <v>57</v>
      </c>
    </row>
    <row r="8030" spans="1:14" x14ac:dyDescent="0.25">
      <c r="A8030">
        <v>333415</v>
      </c>
      <c r="B8030" t="s">
        <v>48</v>
      </c>
      <c r="D8030" s="8">
        <v>41399</v>
      </c>
      <c r="G8030" t="s">
        <v>20</v>
      </c>
      <c r="H8030" t="s">
        <v>4</v>
      </c>
      <c r="K8030">
        <v>0</v>
      </c>
      <c r="M8030" t="s">
        <v>51</v>
      </c>
    </row>
    <row r="8031" spans="1:14" x14ac:dyDescent="0.25">
      <c r="A8031">
        <v>333417</v>
      </c>
      <c r="B8031" t="s">
        <v>48</v>
      </c>
      <c r="D8031" s="8">
        <v>41399</v>
      </c>
      <c r="G8031" t="s">
        <v>19</v>
      </c>
      <c r="H8031" t="s">
        <v>4</v>
      </c>
      <c r="K8031">
        <v>0</v>
      </c>
      <c r="M8031" t="s">
        <v>56</v>
      </c>
    </row>
    <row r="8032" spans="1:14" x14ac:dyDescent="0.25">
      <c r="A8032">
        <v>333418</v>
      </c>
      <c r="B8032" t="s">
        <v>48</v>
      </c>
      <c r="D8032" s="8">
        <v>41399</v>
      </c>
      <c r="G8032" t="s">
        <v>93</v>
      </c>
      <c r="H8032" t="s">
        <v>2</v>
      </c>
      <c r="K8032">
        <v>0</v>
      </c>
      <c r="M8032" t="s">
        <v>99</v>
      </c>
    </row>
    <row r="8033" spans="1:14" x14ac:dyDescent="0.25">
      <c r="A8033">
        <v>333423</v>
      </c>
      <c r="B8033" t="s">
        <v>48</v>
      </c>
      <c r="D8033" s="8">
        <v>41400</v>
      </c>
      <c r="G8033" t="s">
        <v>19</v>
      </c>
      <c r="H8033" t="s">
        <v>4</v>
      </c>
      <c r="K8033">
        <v>0</v>
      </c>
      <c r="M8033" t="s">
        <v>51</v>
      </c>
    </row>
    <row r="8034" spans="1:14" x14ac:dyDescent="0.25">
      <c r="A8034">
        <v>333424</v>
      </c>
      <c r="B8034" t="s">
        <v>48</v>
      </c>
      <c r="D8034" s="8">
        <v>41400</v>
      </c>
      <c r="G8034" t="s">
        <v>9</v>
      </c>
      <c r="H8034" t="s">
        <v>2</v>
      </c>
      <c r="K8034">
        <v>0</v>
      </c>
      <c r="M8034" t="s">
        <v>172</v>
      </c>
    </row>
    <row r="8035" spans="1:14" x14ac:dyDescent="0.25">
      <c r="A8035">
        <v>333427</v>
      </c>
      <c r="B8035" t="s">
        <v>58</v>
      </c>
      <c r="C8035" t="s">
        <v>43</v>
      </c>
      <c r="D8035" s="8">
        <v>41410</v>
      </c>
      <c r="E8035" t="s">
        <v>53</v>
      </c>
      <c r="F8035">
        <v>745</v>
      </c>
      <c r="G8035" t="s">
        <v>19</v>
      </c>
      <c r="H8035" t="s">
        <v>4</v>
      </c>
      <c r="I8035">
        <v>10</v>
      </c>
      <c r="K8035">
        <v>0</v>
      </c>
      <c r="L8035" t="s">
        <v>55</v>
      </c>
      <c r="M8035" t="s">
        <v>288</v>
      </c>
      <c r="N8035" t="s">
        <v>57</v>
      </c>
    </row>
    <row r="8036" spans="1:14" x14ac:dyDescent="0.25">
      <c r="A8036">
        <v>333436</v>
      </c>
      <c r="B8036" t="s">
        <v>42</v>
      </c>
      <c r="C8036" t="s">
        <v>43</v>
      </c>
      <c r="D8036" s="8">
        <v>41410</v>
      </c>
      <c r="E8036" t="s">
        <v>83</v>
      </c>
      <c r="F8036">
        <v>2130</v>
      </c>
      <c r="G8036" t="s">
        <v>22</v>
      </c>
      <c r="H8036" t="s">
        <v>4</v>
      </c>
      <c r="I8036">
        <v>6500</v>
      </c>
      <c r="J8036">
        <v>230</v>
      </c>
      <c r="K8036">
        <v>15</v>
      </c>
      <c r="L8036" t="s">
        <v>64</v>
      </c>
      <c r="M8036" t="s">
        <v>56</v>
      </c>
      <c r="N8036" t="s">
        <v>57</v>
      </c>
    </row>
    <row r="8037" spans="1:14" x14ac:dyDescent="0.25">
      <c r="A8037">
        <v>333439</v>
      </c>
      <c r="B8037" t="s">
        <v>92</v>
      </c>
      <c r="C8037" t="s">
        <v>43</v>
      </c>
      <c r="D8037" s="8">
        <v>41410</v>
      </c>
      <c r="E8037" t="s">
        <v>83</v>
      </c>
      <c r="F8037">
        <v>525</v>
      </c>
      <c r="G8037" t="s">
        <v>23</v>
      </c>
      <c r="H8037" t="s">
        <v>4</v>
      </c>
      <c r="I8037">
        <v>0</v>
      </c>
      <c r="K8037">
        <v>0</v>
      </c>
      <c r="L8037" t="s">
        <v>73</v>
      </c>
      <c r="M8037" t="s">
        <v>115</v>
      </c>
      <c r="N8037" t="s">
        <v>57</v>
      </c>
    </row>
    <row r="8038" spans="1:14" x14ac:dyDescent="0.25">
      <c r="A8038">
        <v>333444</v>
      </c>
      <c r="B8038" t="s">
        <v>78</v>
      </c>
      <c r="C8038" t="s">
        <v>43</v>
      </c>
      <c r="D8038" s="8">
        <v>41413</v>
      </c>
      <c r="E8038" t="s">
        <v>53</v>
      </c>
      <c r="F8038">
        <v>1241</v>
      </c>
      <c r="G8038" t="s">
        <v>19</v>
      </c>
      <c r="H8038" t="s">
        <v>4</v>
      </c>
      <c r="I8038">
        <v>0</v>
      </c>
      <c r="J8038">
        <v>90</v>
      </c>
      <c r="K8038">
        <v>0</v>
      </c>
      <c r="L8038" t="s">
        <v>73</v>
      </c>
      <c r="M8038" t="s">
        <v>56</v>
      </c>
      <c r="N8038" t="s">
        <v>57</v>
      </c>
    </row>
    <row r="8039" spans="1:14" x14ac:dyDescent="0.25">
      <c r="A8039">
        <v>333447</v>
      </c>
      <c r="B8039" t="s">
        <v>86</v>
      </c>
      <c r="C8039" t="s">
        <v>43</v>
      </c>
      <c r="D8039" s="8">
        <v>41413</v>
      </c>
      <c r="E8039" t="s">
        <v>83</v>
      </c>
      <c r="F8039">
        <v>2355</v>
      </c>
      <c r="G8039" t="s">
        <v>49</v>
      </c>
      <c r="H8039" t="s">
        <v>3</v>
      </c>
      <c r="I8039">
        <v>0</v>
      </c>
      <c r="J8039">
        <v>110</v>
      </c>
      <c r="K8039">
        <v>0</v>
      </c>
      <c r="L8039" t="s">
        <v>84</v>
      </c>
      <c r="M8039" t="s">
        <v>60</v>
      </c>
      <c r="N8039" t="s">
        <v>57</v>
      </c>
    </row>
    <row r="8040" spans="1:14" x14ac:dyDescent="0.25">
      <c r="A8040">
        <v>333449</v>
      </c>
      <c r="B8040" t="s">
        <v>761</v>
      </c>
      <c r="C8040" t="s">
        <v>71</v>
      </c>
      <c r="D8040" s="8">
        <v>41413</v>
      </c>
      <c r="E8040" t="s">
        <v>53</v>
      </c>
      <c r="F8040">
        <v>1636</v>
      </c>
      <c r="G8040" t="s">
        <v>672</v>
      </c>
      <c r="H8040" t="s">
        <v>3</v>
      </c>
      <c r="I8040">
        <v>0</v>
      </c>
      <c r="K8040">
        <v>0</v>
      </c>
      <c r="L8040" t="s">
        <v>84</v>
      </c>
      <c r="M8040" t="s">
        <v>257</v>
      </c>
      <c r="N8040" t="s">
        <v>57</v>
      </c>
    </row>
    <row r="8041" spans="1:14" x14ac:dyDescent="0.25">
      <c r="A8041">
        <v>333455</v>
      </c>
      <c r="B8041" t="s">
        <v>120</v>
      </c>
      <c r="C8041" t="s">
        <v>43</v>
      </c>
      <c r="D8041" s="8">
        <v>41413</v>
      </c>
      <c r="E8041" t="s">
        <v>53</v>
      </c>
      <c r="F8041">
        <v>1845</v>
      </c>
      <c r="G8041" t="s">
        <v>21</v>
      </c>
      <c r="H8041" t="s">
        <v>4</v>
      </c>
      <c r="I8041">
        <v>0</v>
      </c>
      <c r="K8041">
        <v>0</v>
      </c>
      <c r="L8041" t="s">
        <v>73</v>
      </c>
      <c r="M8041" t="s">
        <v>238</v>
      </c>
      <c r="N8041" t="s">
        <v>57</v>
      </c>
    </row>
    <row r="8042" spans="1:14" x14ac:dyDescent="0.25">
      <c r="A8042">
        <v>333457</v>
      </c>
      <c r="B8042" t="s">
        <v>42</v>
      </c>
      <c r="C8042" t="s">
        <v>43</v>
      </c>
      <c r="D8042" s="8">
        <v>41413</v>
      </c>
      <c r="E8042" t="s">
        <v>83</v>
      </c>
      <c r="F8042">
        <v>2325</v>
      </c>
      <c r="G8042" t="s">
        <v>134</v>
      </c>
      <c r="H8042" t="s">
        <v>2</v>
      </c>
      <c r="I8042">
        <v>1500</v>
      </c>
      <c r="J8042">
        <v>150</v>
      </c>
      <c r="L8042" t="s">
        <v>55</v>
      </c>
      <c r="M8042" t="s">
        <v>56</v>
      </c>
      <c r="N8042" t="s">
        <v>57</v>
      </c>
    </row>
    <row r="8043" spans="1:14" x14ac:dyDescent="0.25">
      <c r="A8043">
        <v>333459</v>
      </c>
      <c r="B8043" t="s">
        <v>48</v>
      </c>
      <c r="D8043" s="8">
        <v>41401</v>
      </c>
      <c r="G8043" t="s">
        <v>66</v>
      </c>
      <c r="H8043" t="s">
        <v>4</v>
      </c>
      <c r="K8043">
        <v>0</v>
      </c>
      <c r="M8043" t="s">
        <v>123</v>
      </c>
    </row>
    <row r="8044" spans="1:14" x14ac:dyDescent="0.25">
      <c r="A8044">
        <v>333463</v>
      </c>
      <c r="B8044" t="s">
        <v>48</v>
      </c>
      <c r="D8044" s="8">
        <v>41401</v>
      </c>
      <c r="G8044" t="s">
        <v>93</v>
      </c>
      <c r="H8044" t="s">
        <v>2</v>
      </c>
      <c r="K8044">
        <v>0</v>
      </c>
      <c r="M8044" t="s">
        <v>99</v>
      </c>
    </row>
    <row r="8045" spans="1:14" x14ac:dyDescent="0.25">
      <c r="A8045">
        <v>333471</v>
      </c>
      <c r="B8045" t="s">
        <v>48</v>
      </c>
      <c r="D8045" s="8">
        <v>41402</v>
      </c>
      <c r="G8045" t="s">
        <v>324</v>
      </c>
      <c r="H8045" t="s">
        <v>4</v>
      </c>
      <c r="K8045">
        <v>0</v>
      </c>
      <c r="M8045" t="s">
        <v>50</v>
      </c>
    </row>
    <row r="8046" spans="1:14" x14ac:dyDescent="0.25">
      <c r="A8046">
        <v>333474</v>
      </c>
      <c r="B8046" t="s">
        <v>48</v>
      </c>
      <c r="D8046" s="8">
        <v>41402</v>
      </c>
      <c r="G8046" t="s">
        <v>7</v>
      </c>
      <c r="H8046" t="s">
        <v>2</v>
      </c>
      <c r="K8046">
        <v>0</v>
      </c>
      <c r="M8046" t="s">
        <v>141</v>
      </c>
    </row>
    <row r="8047" spans="1:14" x14ac:dyDescent="0.25">
      <c r="A8047">
        <v>333478</v>
      </c>
      <c r="B8047" t="s">
        <v>48</v>
      </c>
      <c r="D8047" s="8">
        <v>41402</v>
      </c>
      <c r="G8047" t="s">
        <v>139</v>
      </c>
      <c r="H8047" t="s">
        <v>2</v>
      </c>
      <c r="K8047">
        <v>0</v>
      </c>
      <c r="M8047" t="s">
        <v>172</v>
      </c>
    </row>
    <row r="8048" spans="1:14" x14ac:dyDescent="0.25">
      <c r="A8048">
        <v>333493</v>
      </c>
      <c r="B8048" t="s">
        <v>48</v>
      </c>
      <c r="D8048" s="8">
        <v>41410</v>
      </c>
      <c r="G8048" t="s">
        <v>168</v>
      </c>
      <c r="H8048" t="s">
        <v>4</v>
      </c>
      <c r="K8048">
        <v>0</v>
      </c>
      <c r="M8048" t="s">
        <v>51</v>
      </c>
    </row>
    <row r="8049" spans="1:14" x14ac:dyDescent="0.25">
      <c r="A8049">
        <v>333495</v>
      </c>
      <c r="B8049" t="s">
        <v>48</v>
      </c>
      <c r="D8049" s="8">
        <v>41410</v>
      </c>
      <c r="G8049" t="s">
        <v>19</v>
      </c>
      <c r="H8049" t="s">
        <v>4</v>
      </c>
      <c r="K8049">
        <v>0</v>
      </c>
      <c r="M8049" t="s">
        <v>288</v>
      </c>
    </row>
    <row r="8050" spans="1:14" x14ac:dyDescent="0.25">
      <c r="A8050">
        <v>333496</v>
      </c>
      <c r="B8050" t="s">
        <v>48</v>
      </c>
      <c r="D8050" s="8">
        <v>41410</v>
      </c>
      <c r="G8050" t="s">
        <v>19</v>
      </c>
      <c r="H8050" t="s">
        <v>4</v>
      </c>
      <c r="K8050">
        <v>0</v>
      </c>
      <c r="M8050" t="s">
        <v>51</v>
      </c>
    </row>
    <row r="8051" spans="1:14" x14ac:dyDescent="0.25">
      <c r="A8051">
        <v>333497</v>
      </c>
      <c r="B8051" t="s">
        <v>48</v>
      </c>
      <c r="D8051" s="8">
        <v>41410</v>
      </c>
      <c r="G8051" t="s">
        <v>174</v>
      </c>
      <c r="H8051" t="s">
        <v>4</v>
      </c>
      <c r="K8051">
        <v>0</v>
      </c>
      <c r="M8051" t="s">
        <v>126</v>
      </c>
    </row>
    <row r="8052" spans="1:14" x14ac:dyDescent="0.25">
      <c r="A8052">
        <v>333500</v>
      </c>
      <c r="B8052" t="s">
        <v>48</v>
      </c>
      <c r="D8052" s="8">
        <v>41410</v>
      </c>
      <c r="G8052" t="s">
        <v>164</v>
      </c>
      <c r="H8052" t="s">
        <v>4</v>
      </c>
      <c r="K8052">
        <v>0</v>
      </c>
      <c r="M8052" t="s">
        <v>81</v>
      </c>
    </row>
    <row r="8053" spans="1:14" x14ac:dyDescent="0.25">
      <c r="A8053">
        <v>333507</v>
      </c>
      <c r="B8053" t="s">
        <v>48</v>
      </c>
      <c r="D8053" s="8">
        <v>41411</v>
      </c>
      <c r="G8053" t="s">
        <v>168</v>
      </c>
      <c r="H8053" t="s">
        <v>4</v>
      </c>
      <c r="K8053">
        <v>0</v>
      </c>
      <c r="M8053" t="s">
        <v>51</v>
      </c>
    </row>
    <row r="8054" spans="1:14" x14ac:dyDescent="0.25">
      <c r="A8054">
        <v>333513</v>
      </c>
      <c r="B8054" t="s">
        <v>48</v>
      </c>
      <c r="D8054" s="8">
        <v>41412</v>
      </c>
      <c r="G8054" t="s">
        <v>19</v>
      </c>
      <c r="H8054" t="s">
        <v>4</v>
      </c>
      <c r="K8054">
        <v>0</v>
      </c>
      <c r="M8054" t="s">
        <v>246</v>
      </c>
    </row>
    <row r="8055" spans="1:14" x14ac:dyDescent="0.25">
      <c r="A8055">
        <v>333514</v>
      </c>
      <c r="B8055" t="s">
        <v>48</v>
      </c>
      <c r="D8055" s="8">
        <v>41412</v>
      </c>
      <c r="G8055" t="s">
        <v>114</v>
      </c>
      <c r="H8055" t="s">
        <v>3</v>
      </c>
      <c r="K8055">
        <v>0</v>
      </c>
      <c r="M8055" t="s">
        <v>115</v>
      </c>
    </row>
    <row r="8056" spans="1:14" x14ac:dyDescent="0.25">
      <c r="A8056">
        <v>333515</v>
      </c>
      <c r="B8056" t="s">
        <v>48</v>
      </c>
      <c r="D8056" s="8">
        <v>41412</v>
      </c>
      <c r="G8056" t="s">
        <v>22</v>
      </c>
      <c r="H8056" t="s">
        <v>4</v>
      </c>
      <c r="K8056">
        <v>0</v>
      </c>
      <c r="M8056" t="s">
        <v>152</v>
      </c>
    </row>
    <row r="8057" spans="1:14" x14ac:dyDescent="0.25">
      <c r="A8057">
        <v>333519</v>
      </c>
      <c r="B8057" t="s">
        <v>48</v>
      </c>
      <c r="D8057" s="8">
        <v>41415</v>
      </c>
      <c r="G8057" t="s">
        <v>324</v>
      </c>
      <c r="H8057" t="s">
        <v>4</v>
      </c>
      <c r="K8057">
        <v>0</v>
      </c>
      <c r="M8057" t="s">
        <v>81</v>
      </c>
    </row>
    <row r="8058" spans="1:14" x14ac:dyDescent="0.25">
      <c r="A8058">
        <v>333521</v>
      </c>
      <c r="B8058" t="s">
        <v>48</v>
      </c>
      <c r="D8058" s="8">
        <v>41415</v>
      </c>
      <c r="G8058" t="s">
        <v>20</v>
      </c>
      <c r="H8058" t="s">
        <v>4</v>
      </c>
      <c r="K8058">
        <v>0</v>
      </c>
      <c r="M8058" t="s">
        <v>231</v>
      </c>
    </row>
    <row r="8059" spans="1:14" x14ac:dyDescent="0.25">
      <c r="A8059">
        <v>333532</v>
      </c>
      <c r="B8059" t="s">
        <v>78</v>
      </c>
      <c r="C8059" t="s">
        <v>43</v>
      </c>
      <c r="D8059" s="8">
        <v>41399</v>
      </c>
      <c r="E8059" t="s">
        <v>107</v>
      </c>
      <c r="F8059">
        <v>1930</v>
      </c>
      <c r="G8059" t="s">
        <v>19</v>
      </c>
      <c r="H8059" t="s">
        <v>4</v>
      </c>
      <c r="I8059">
        <v>0</v>
      </c>
      <c r="K8059">
        <v>0</v>
      </c>
      <c r="L8059" t="s">
        <v>84</v>
      </c>
      <c r="M8059" t="s">
        <v>56</v>
      </c>
      <c r="N8059" t="s">
        <v>57</v>
      </c>
    </row>
    <row r="8060" spans="1:14" x14ac:dyDescent="0.25">
      <c r="A8060">
        <v>333533</v>
      </c>
      <c r="B8060" t="s">
        <v>78</v>
      </c>
      <c r="C8060" t="s">
        <v>43</v>
      </c>
      <c r="D8060" s="8">
        <v>41399</v>
      </c>
      <c r="E8060" t="s">
        <v>53</v>
      </c>
      <c r="F8060">
        <v>1835</v>
      </c>
      <c r="G8060" t="s">
        <v>19</v>
      </c>
      <c r="H8060" t="s">
        <v>4</v>
      </c>
      <c r="I8060">
        <v>10</v>
      </c>
      <c r="J8060">
        <v>150</v>
      </c>
      <c r="K8060">
        <v>0</v>
      </c>
      <c r="L8060" t="s">
        <v>55</v>
      </c>
      <c r="M8060" t="s">
        <v>56</v>
      </c>
      <c r="N8060" t="s">
        <v>57</v>
      </c>
    </row>
    <row r="8061" spans="1:14" x14ac:dyDescent="0.25">
      <c r="A8061">
        <v>333534</v>
      </c>
      <c r="B8061" t="s">
        <v>220</v>
      </c>
      <c r="C8061" t="s">
        <v>43</v>
      </c>
      <c r="D8061" s="8">
        <v>41399</v>
      </c>
      <c r="E8061" t="s">
        <v>53</v>
      </c>
      <c r="F8061">
        <v>845</v>
      </c>
      <c r="G8061" t="s">
        <v>19</v>
      </c>
      <c r="H8061" t="s">
        <v>4</v>
      </c>
      <c r="I8061">
        <v>0</v>
      </c>
      <c r="K8061">
        <v>0</v>
      </c>
      <c r="L8061" t="s">
        <v>73</v>
      </c>
      <c r="M8061" t="s">
        <v>246</v>
      </c>
      <c r="N8061" t="s">
        <v>57</v>
      </c>
    </row>
    <row r="8062" spans="1:14" x14ac:dyDescent="0.25">
      <c r="A8062">
        <v>333537</v>
      </c>
      <c r="B8062" t="s">
        <v>48</v>
      </c>
      <c r="D8062" s="8">
        <v>41415</v>
      </c>
      <c r="G8062" t="s">
        <v>6</v>
      </c>
      <c r="H8062" t="s">
        <v>2</v>
      </c>
      <c r="K8062">
        <v>0</v>
      </c>
      <c r="M8062" t="s">
        <v>172</v>
      </c>
    </row>
    <row r="8063" spans="1:14" x14ac:dyDescent="0.25">
      <c r="A8063">
        <v>333540</v>
      </c>
      <c r="B8063" t="s">
        <v>48</v>
      </c>
      <c r="D8063" s="8">
        <v>41416</v>
      </c>
      <c r="G8063" t="s">
        <v>20</v>
      </c>
      <c r="H8063" t="s">
        <v>4</v>
      </c>
      <c r="K8063">
        <v>0</v>
      </c>
      <c r="M8063" t="s">
        <v>51</v>
      </c>
    </row>
    <row r="8064" spans="1:14" x14ac:dyDescent="0.25">
      <c r="A8064">
        <v>333547</v>
      </c>
      <c r="B8064" t="s">
        <v>48</v>
      </c>
      <c r="D8064" s="8">
        <v>41417</v>
      </c>
      <c r="G8064" t="s">
        <v>7</v>
      </c>
      <c r="H8064" t="s">
        <v>2</v>
      </c>
      <c r="K8064">
        <v>0</v>
      </c>
      <c r="M8064" t="s">
        <v>175</v>
      </c>
    </row>
    <row r="8065" spans="1:14" x14ac:dyDescent="0.25">
      <c r="A8065">
        <v>333550</v>
      </c>
      <c r="B8065" t="s">
        <v>48</v>
      </c>
      <c r="D8065" s="8">
        <v>41417</v>
      </c>
      <c r="G8065" t="s">
        <v>10</v>
      </c>
      <c r="H8065" t="s">
        <v>2</v>
      </c>
      <c r="K8065">
        <v>0</v>
      </c>
      <c r="M8065" t="s">
        <v>56</v>
      </c>
    </row>
    <row r="8066" spans="1:14" x14ac:dyDescent="0.25">
      <c r="A8066">
        <v>333551</v>
      </c>
      <c r="B8066" t="s">
        <v>48</v>
      </c>
      <c r="D8066" s="8">
        <v>41417</v>
      </c>
      <c r="G8066" t="s">
        <v>179</v>
      </c>
      <c r="H8066" t="s">
        <v>2</v>
      </c>
      <c r="K8066">
        <v>0</v>
      </c>
      <c r="M8066" t="s">
        <v>109</v>
      </c>
    </row>
    <row r="8067" spans="1:14" x14ac:dyDescent="0.25">
      <c r="A8067">
        <v>333553</v>
      </c>
      <c r="B8067" t="s">
        <v>302</v>
      </c>
      <c r="C8067" t="s">
        <v>43</v>
      </c>
      <c r="D8067" s="8">
        <v>41399</v>
      </c>
      <c r="E8067" t="s">
        <v>83</v>
      </c>
      <c r="F8067">
        <v>347</v>
      </c>
      <c r="G8067" t="s">
        <v>10</v>
      </c>
      <c r="H8067" t="s">
        <v>2</v>
      </c>
      <c r="I8067">
        <v>0</v>
      </c>
      <c r="J8067">
        <v>180</v>
      </c>
      <c r="K8067">
        <v>0</v>
      </c>
      <c r="L8067" t="s">
        <v>73</v>
      </c>
      <c r="M8067" t="s">
        <v>56</v>
      </c>
      <c r="N8067" t="s">
        <v>57</v>
      </c>
    </row>
    <row r="8068" spans="1:14" x14ac:dyDescent="0.25">
      <c r="A8068">
        <v>333554</v>
      </c>
      <c r="B8068" t="s">
        <v>144</v>
      </c>
      <c r="C8068" t="s">
        <v>43</v>
      </c>
      <c r="D8068" s="8">
        <v>41399</v>
      </c>
      <c r="E8068" t="s">
        <v>53</v>
      </c>
      <c r="F8068">
        <v>1445</v>
      </c>
      <c r="G8068" t="s">
        <v>12</v>
      </c>
      <c r="H8068" t="s">
        <v>3</v>
      </c>
      <c r="I8068">
        <v>0</v>
      </c>
      <c r="J8068">
        <v>70</v>
      </c>
      <c r="K8068">
        <v>0</v>
      </c>
      <c r="L8068" t="s">
        <v>84</v>
      </c>
      <c r="M8068" t="s">
        <v>166</v>
      </c>
      <c r="N8068" t="s">
        <v>57</v>
      </c>
    </row>
    <row r="8069" spans="1:14" x14ac:dyDescent="0.25">
      <c r="A8069">
        <v>333559</v>
      </c>
      <c r="B8069" t="s">
        <v>42</v>
      </c>
      <c r="C8069" t="s">
        <v>43</v>
      </c>
      <c r="D8069" s="8">
        <v>41400</v>
      </c>
      <c r="E8069" t="s">
        <v>83</v>
      </c>
      <c r="F8069">
        <v>2250</v>
      </c>
      <c r="G8069" t="s">
        <v>23</v>
      </c>
      <c r="H8069" t="s">
        <v>4</v>
      </c>
      <c r="I8069">
        <v>5000</v>
      </c>
      <c r="J8069">
        <v>210</v>
      </c>
      <c r="K8069">
        <v>10</v>
      </c>
      <c r="L8069" t="s">
        <v>55</v>
      </c>
      <c r="M8069" t="s">
        <v>56</v>
      </c>
      <c r="N8069" t="s">
        <v>57</v>
      </c>
    </row>
    <row r="8070" spans="1:14" x14ac:dyDescent="0.25">
      <c r="A8070">
        <v>333561</v>
      </c>
      <c r="B8070" t="s">
        <v>42</v>
      </c>
      <c r="C8070" t="s">
        <v>43</v>
      </c>
      <c r="D8070" s="8">
        <v>41399</v>
      </c>
      <c r="E8070" t="s">
        <v>53</v>
      </c>
      <c r="F8070">
        <v>1400</v>
      </c>
      <c r="G8070" t="s">
        <v>93</v>
      </c>
      <c r="H8070" t="s">
        <v>2</v>
      </c>
      <c r="I8070">
        <v>0</v>
      </c>
      <c r="K8070">
        <v>0</v>
      </c>
      <c r="L8070" t="s">
        <v>73</v>
      </c>
      <c r="M8070" t="s">
        <v>159</v>
      </c>
      <c r="N8070" t="s">
        <v>57</v>
      </c>
    </row>
    <row r="8071" spans="1:14" x14ac:dyDescent="0.25">
      <c r="A8071">
        <v>333562</v>
      </c>
      <c r="B8071" t="s">
        <v>62</v>
      </c>
      <c r="C8071" t="s">
        <v>43</v>
      </c>
      <c r="D8071" s="8">
        <v>41399</v>
      </c>
      <c r="E8071" t="s">
        <v>53</v>
      </c>
      <c r="F8071">
        <v>1725</v>
      </c>
      <c r="G8071" t="s">
        <v>7</v>
      </c>
      <c r="H8071" t="s">
        <v>2</v>
      </c>
      <c r="L8071" t="s">
        <v>55</v>
      </c>
      <c r="M8071" t="s">
        <v>56</v>
      </c>
      <c r="N8071" t="s">
        <v>57</v>
      </c>
    </row>
    <row r="8072" spans="1:14" x14ac:dyDescent="0.25">
      <c r="A8072">
        <v>333565</v>
      </c>
      <c r="B8072" t="s">
        <v>110</v>
      </c>
      <c r="C8072" t="s">
        <v>43</v>
      </c>
      <c r="D8072" s="8">
        <v>41401</v>
      </c>
      <c r="E8072" t="s">
        <v>83</v>
      </c>
      <c r="F8072">
        <v>2140</v>
      </c>
      <c r="G8072" t="s">
        <v>8</v>
      </c>
      <c r="H8072" t="s">
        <v>2</v>
      </c>
      <c r="L8072" t="s">
        <v>64</v>
      </c>
      <c r="M8072" t="s">
        <v>227</v>
      </c>
    </row>
    <row r="8073" spans="1:14" x14ac:dyDescent="0.25">
      <c r="A8073">
        <v>333566</v>
      </c>
      <c r="B8073" t="s">
        <v>86</v>
      </c>
      <c r="C8073" t="s">
        <v>43</v>
      </c>
      <c r="D8073" s="8">
        <v>41401</v>
      </c>
      <c r="E8073" t="s">
        <v>53</v>
      </c>
      <c r="F8073">
        <v>1418</v>
      </c>
      <c r="G8073" t="s">
        <v>19</v>
      </c>
      <c r="H8073" t="s">
        <v>4</v>
      </c>
      <c r="I8073">
        <v>2500</v>
      </c>
      <c r="J8073">
        <v>180</v>
      </c>
      <c r="K8073">
        <v>7</v>
      </c>
      <c r="L8073" t="s">
        <v>55</v>
      </c>
      <c r="M8073" t="s">
        <v>238</v>
      </c>
      <c r="N8073" t="s">
        <v>57</v>
      </c>
    </row>
    <row r="8074" spans="1:14" x14ac:dyDescent="0.25">
      <c r="A8074">
        <v>333569</v>
      </c>
      <c r="B8074" t="s">
        <v>330</v>
      </c>
      <c r="C8074" t="s">
        <v>43</v>
      </c>
      <c r="D8074" s="8">
        <v>41401</v>
      </c>
      <c r="E8074" t="s">
        <v>83</v>
      </c>
      <c r="F8074">
        <v>806</v>
      </c>
      <c r="G8074" t="s">
        <v>345</v>
      </c>
      <c r="H8074" t="s">
        <v>3</v>
      </c>
      <c r="I8074">
        <v>150</v>
      </c>
      <c r="J8074">
        <v>150</v>
      </c>
      <c r="L8074" t="s">
        <v>64</v>
      </c>
      <c r="M8074" t="s">
        <v>56</v>
      </c>
      <c r="N8074" t="s">
        <v>57</v>
      </c>
    </row>
    <row r="8075" spans="1:14" x14ac:dyDescent="0.25">
      <c r="A8075">
        <v>333571</v>
      </c>
      <c r="B8075" t="s">
        <v>218</v>
      </c>
      <c r="C8075" t="s">
        <v>43</v>
      </c>
      <c r="D8075" s="8">
        <v>41401</v>
      </c>
      <c r="E8075" t="s">
        <v>83</v>
      </c>
      <c r="F8075">
        <v>110</v>
      </c>
      <c r="G8075" t="s">
        <v>236</v>
      </c>
      <c r="H8075" t="s">
        <v>4</v>
      </c>
      <c r="I8075">
        <v>3300</v>
      </c>
      <c r="J8075">
        <v>210</v>
      </c>
      <c r="K8075">
        <v>15</v>
      </c>
      <c r="L8075" t="s">
        <v>55</v>
      </c>
      <c r="M8075" t="s">
        <v>238</v>
      </c>
    </row>
    <row r="8076" spans="1:14" x14ac:dyDescent="0.25">
      <c r="A8076">
        <v>333577</v>
      </c>
      <c r="B8076" t="s">
        <v>157</v>
      </c>
      <c r="C8076" t="s">
        <v>71</v>
      </c>
      <c r="D8076" s="8">
        <v>41401</v>
      </c>
      <c r="E8076" t="s">
        <v>53</v>
      </c>
      <c r="F8076">
        <v>845</v>
      </c>
      <c r="G8076" t="s">
        <v>530</v>
      </c>
      <c r="H8076" t="s">
        <v>3</v>
      </c>
      <c r="I8076">
        <v>0</v>
      </c>
      <c r="J8076">
        <v>75</v>
      </c>
      <c r="K8076">
        <v>0</v>
      </c>
      <c r="L8076" t="s">
        <v>84</v>
      </c>
      <c r="M8076" t="s">
        <v>125</v>
      </c>
      <c r="N8076" t="s">
        <v>57</v>
      </c>
    </row>
    <row r="8077" spans="1:14" x14ac:dyDescent="0.25">
      <c r="A8077">
        <v>333580</v>
      </c>
      <c r="B8077" t="s">
        <v>146</v>
      </c>
      <c r="C8077" t="s">
        <v>43</v>
      </c>
      <c r="D8077" s="8">
        <v>41401</v>
      </c>
      <c r="E8077" t="s">
        <v>83</v>
      </c>
      <c r="F8077">
        <v>2245</v>
      </c>
      <c r="G8077" t="s">
        <v>168</v>
      </c>
      <c r="H8077" t="s">
        <v>4</v>
      </c>
      <c r="I8077">
        <v>200</v>
      </c>
      <c r="J8077">
        <v>145</v>
      </c>
      <c r="L8077" t="s">
        <v>55</v>
      </c>
      <c r="M8077" t="s">
        <v>56</v>
      </c>
      <c r="N8077" t="s">
        <v>57</v>
      </c>
    </row>
    <row r="8078" spans="1:14" x14ac:dyDescent="0.25">
      <c r="A8078">
        <v>333581</v>
      </c>
      <c r="B8078" t="s">
        <v>146</v>
      </c>
      <c r="C8078" t="s">
        <v>43</v>
      </c>
      <c r="D8078" s="8">
        <v>41401</v>
      </c>
      <c r="E8078" t="s">
        <v>53</v>
      </c>
      <c r="F8078">
        <v>1900</v>
      </c>
      <c r="G8078" t="s">
        <v>23</v>
      </c>
      <c r="H8078" t="s">
        <v>4</v>
      </c>
      <c r="I8078">
        <v>6000</v>
      </c>
      <c r="J8078">
        <v>250</v>
      </c>
      <c r="K8078">
        <v>10</v>
      </c>
      <c r="L8078" t="s">
        <v>55</v>
      </c>
      <c r="M8078" t="s">
        <v>56</v>
      </c>
      <c r="N8078" t="s">
        <v>57</v>
      </c>
    </row>
    <row r="8079" spans="1:14" x14ac:dyDescent="0.25">
      <c r="A8079">
        <v>333582</v>
      </c>
      <c r="B8079" t="s">
        <v>63</v>
      </c>
      <c r="C8079" t="s">
        <v>43</v>
      </c>
      <c r="D8079" s="8">
        <v>41401</v>
      </c>
      <c r="E8079" t="s">
        <v>53</v>
      </c>
      <c r="F8079">
        <v>755</v>
      </c>
      <c r="G8079" t="s">
        <v>260</v>
      </c>
      <c r="H8079" t="s">
        <v>4</v>
      </c>
      <c r="I8079">
        <v>0</v>
      </c>
      <c r="K8079">
        <v>0</v>
      </c>
      <c r="L8079" t="s">
        <v>84</v>
      </c>
      <c r="M8079" t="s">
        <v>51</v>
      </c>
      <c r="N8079" t="s">
        <v>57</v>
      </c>
    </row>
    <row r="8080" spans="1:14" x14ac:dyDescent="0.25">
      <c r="A8080">
        <v>333584</v>
      </c>
      <c r="B8080" t="s">
        <v>62</v>
      </c>
      <c r="C8080" t="s">
        <v>43</v>
      </c>
      <c r="D8080" s="8">
        <v>41401</v>
      </c>
      <c r="E8080" t="s">
        <v>53</v>
      </c>
      <c r="F8080">
        <v>1707</v>
      </c>
      <c r="G8080" t="s">
        <v>19</v>
      </c>
      <c r="H8080" t="s">
        <v>4</v>
      </c>
      <c r="I8080">
        <v>0</v>
      </c>
      <c r="K8080">
        <v>0</v>
      </c>
      <c r="L8080" t="s">
        <v>73</v>
      </c>
      <c r="M8080" t="s">
        <v>81</v>
      </c>
      <c r="N8080" t="s">
        <v>57</v>
      </c>
    </row>
    <row r="8081" spans="1:14" x14ac:dyDescent="0.25">
      <c r="A8081">
        <v>333596</v>
      </c>
      <c r="B8081" t="s">
        <v>167</v>
      </c>
      <c r="C8081" t="s">
        <v>43</v>
      </c>
      <c r="D8081" s="8">
        <v>41402</v>
      </c>
      <c r="E8081" t="s">
        <v>83</v>
      </c>
      <c r="F8081">
        <v>16</v>
      </c>
      <c r="G8081" t="s">
        <v>19</v>
      </c>
      <c r="H8081" t="s">
        <v>4</v>
      </c>
      <c r="I8081">
        <v>1000</v>
      </c>
      <c r="J8081">
        <v>126</v>
      </c>
      <c r="L8081" t="s">
        <v>55</v>
      </c>
      <c r="M8081" t="s">
        <v>56</v>
      </c>
      <c r="N8081" t="s">
        <v>57</v>
      </c>
    </row>
    <row r="8082" spans="1:14" x14ac:dyDescent="0.25">
      <c r="A8082">
        <v>333599</v>
      </c>
      <c r="B8082" t="s">
        <v>230</v>
      </c>
      <c r="C8082" t="s">
        <v>71</v>
      </c>
      <c r="D8082" s="8">
        <v>41402</v>
      </c>
      <c r="E8082" t="s">
        <v>53</v>
      </c>
      <c r="F8082">
        <v>1130</v>
      </c>
      <c r="G8082" t="s">
        <v>450</v>
      </c>
      <c r="H8082" t="s">
        <v>3</v>
      </c>
      <c r="I8082">
        <v>0</v>
      </c>
      <c r="J8082">
        <v>40</v>
      </c>
      <c r="K8082">
        <v>0</v>
      </c>
      <c r="L8082" t="s">
        <v>73</v>
      </c>
      <c r="M8082" t="s">
        <v>56</v>
      </c>
      <c r="N8082" t="s">
        <v>57</v>
      </c>
    </row>
    <row r="8083" spans="1:14" x14ac:dyDescent="0.25">
      <c r="A8083">
        <v>333604</v>
      </c>
      <c r="B8083" t="s">
        <v>110</v>
      </c>
      <c r="C8083" t="s">
        <v>43</v>
      </c>
      <c r="D8083" s="8">
        <v>41410</v>
      </c>
      <c r="E8083" t="s">
        <v>53</v>
      </c>
      <c r="F8083">
        <v>1109</v>
      </c>
      <c r="G8083" t="s">
        <v>21</v>
      </c>
      <c r="H8083" t="s">
        <v>4</v>
      </c>
      <c r="I8083">
        <v>0</v>
      </c>
      <c r="J8083">
        <v>160</v>
      </c>
      <c r="K8083">
        <v>0</v>
      </c>
      <c r="L8083" t="s">
        <v>73</v>
      </c>
      <c r="M8083" t="s">
        <v>56</v>
      </c>
      <c r="N8083" t="s">
        <v>57</v>
      </c>
    </row>
    <row r="8084" spans="1:14" x14ac:dyDescent="0.25">
      <c r="A8084">
        <v>333625</v>
      </c>
      <c r="B8084" t="s">
        <v>62</v>
      </c>
      <c r="C8084" t="s">
        <v>43</v>
      </c>
      <c r="D8084" s="8">
        <v>41407</v>
      </c>
      <c r="E8084" t="s">
        <v>83</v>
      </c>
      <c r="F8084">
        <v>2200</v>
      </c>
      <c r="G8084" t="s">
        <v>19</v>
      </c>
      <c r="H8084" t="s">
        <v>4</v>
      </c>
      <c r="I8084">
        <v>2000</v>
      </c>
      <c r="J8084">
        <v>200</v>
      </c>
      <c r="L8084" t="s">
        <v>55</v>
      </c>
      <c r="M8084" t="s">
        <v>82</v>
      </c>
      <c r="N8084" t="s">
        <v>57</v>
      </c>
    </row>
    <row r="8085" spans="1:14" x14ac:dyDescent="0.25">
      <c r="A8085">
        <v>333626</v>
      </c>
      <c r="B8085" t="s">
        <v>42</v>
      </c>
      <c r="C8085" t="s">
        <v>43</v>
      </c>
      <c r="D8085" s="8">
        <v>41407</v>
      </c>
      <c r="E8085" t="s">
        <v>53</v>
      </c>
      <c r="F8085">
        <v>1350</v>
      </c>
      <c r="G8085" t="s">
        <v>12</v>
      </c>
      <c r="H8085" t="s">
        <v>3</v>
      </c>
      <c r="I8085">
        <v>1200</v>
      </c>
      <c r="K8085">
        <v>5</v>
      </c>
      <c r="L8085" t="s">
        <v>55</v>
      </c>
      <c r="M8085" t="s">
        <v>438</v>
      </c>
      <c r="N8085" t="s">
        <v>57</v>
      </c>
    </row>
    <row r="8086" spans="1:14" x14ac:dyDescent="0.25">
      <c r="A8086">
        <v>333630</v>
      </c>
      <c r="B8086" t="s">
        <v>101</v>
      </c>
      <c r="C8086" t="s">
        <v>43</v>
      </c>
      <c r="D8086" s="8">
        <v>41408</v>
      </c>
      <c r="E8086" t="s">
        <v>53</v>
      </c>
      <c r="F8086">
        <v>1830</v>
      </c>
      <c r="G8086" t="s">
        <v>19</v>
      </c>
      <c r="H8086" t="s">
        <v>4</v>
      </c>
      <c r="I8086">
        <v>2500</v>
      </c>
      <c r="J8086">
        <v>200</v>
      </c>
      <c r="K8086">
        <v>3</v>
      </c>
      <c r="L8086" t="s">
        <v>64</v>
      </c>
      <c r="M8086" t="s">
        <v>56</v>
      </c>
      <c r="N8086" t="s">
        <v>57</v>
      </c>
    </row>
    <row r="8087" spans="1:14" x14ac:dyDescent="0.25">
      <c r="A8087">
        <v>333633</v>
      </c>
      <c r="B8087" t="s">
        <v>316</v>
      </c>
      <c r="C8087" t="s">
        <v>106</v>
      </c>
      <c r="D8087" s="8">
        <v>41408</v>
      </c>
      <c r="E8087" t="s">
        <v>107</v>
      </c>
      <c r="F8087">
        <v>2020</v>
      </c>
      <c r="G8087" t="s">
        <v>20</v>
      </c>
      <c r="H8087" t="s">
        <v>4</v>
      </c>
      <c r="I8087">
        <v>1500</v>
      </c>
      <c r="J8087">
        <v>190</v>
      </c>
      <c r="K8087">
        <v>20</v>
      </c>
      <c r="L8087" t="s">
        <v>45</v>
      </c>
      <c r="M8087" t="s">
        <v>82</v>
      </c>
      <c r="N8087" t="s">
        <v>57</v>
      </c>
    </row>
    <row r="8088" spans="1:14" x14ac:dyDescent="0.25">
      <c r="A8088">
        <v>333647</v>
      </c>
      <c r="B8088" t="s">
        <v>42</v>
      </c>
      <c r="C8088" t="s">
        <v>43</v>
      </c>
      <c r="D8088" s="8">
        <v>41402</v>
      </c>
      <c r="E8088" t="s">
        <v>83</v>
      </c>
      <c r="F8088">
        <v>2300</v>
      </c>
      <c r="G8088" t="s">
        <v>12</v>
      </c>
      <c r="H8088" t="s">
        <v>3</v>
      </c>
      <c r="I8088">
        <v>1000</v>
      </c>
      <c r="J8088">
        <v>135</v>
      </c>
      <c r="K8088">
        <v>3</v>
      </c>
      <c r="L8088" t="s">
        <v>55</v>
      </c>
      <c r="M8088" t="s">
        <v>56</v>
      </c>
      <c r="N8088" t="s">
        <v>57</v>
      </c>
    </row>
    <row r="8089" spans="1:14" x14ac:dyDescent="0.25">
      <c r="A8089">
        <v>333650</v>
      </c>
      <c r="B8089" t="s">
        <v>122</v>
      </c>
      <c r="C8089" t="s">
        <v>43</v>
      </c>
      <c r="D8089" s="8">
        <v>41402</v>
      </c>
      <c r="E8089" t="s">
        <v>83</v>
      </c>
      <c r="F8089">
        <v>2134</v>
      </c>
      <c r="G8089" t="s">
        <v>7</v>
      </c>
      <c r="H8089" t="s">
        <v>2</v>
      </c>
      <c r="I8089">
        <v>5000</v>
      </c>
      <c r="J8089">
        <v>220</v>
      </c>
      <c r="L8089" t="s">
        <v>55</v>
      </c>
      <c r="M8089" t="s">
        <v>184</v>
      </c>
      <c r="N8089" t="s">
        <v>57</v>
      </c>
    </row>
    <row r="8090" spans="1:14" x14ac:dyDescent="0.25">
      <c r="A8090">
        <v>333652</v>
      </c>
      <c r="B8090" t="s">
        <v>95</v>
      </c>
      <c r="C8090" t="s">
        <v>43</v>
      </c>
      <c r="D8090" s="8">
        <v>41403</v>
      </c>
      <c r="E8090" t="s">
        <v>83</v>
      </c>
      <c r="F8090">
        <v>15</v>
      </c>
      <c r="G8090" t="s">
        <v>19</v>
      </c>
      <c r="H8090" t="s">
        <v>4</v>
      </c>
      <c r="K8090">
        <v>3</v>
      </c>
      <c r="L8090" t="s">
        <v>55</v>
      </c>
      <c r="M8090" t="s">
        <v>184</v>
      </c>
      <c r="N8090" t="s">
        <v>57</v>
      </c>
    </row>
    <row r="8091" spans="1:14" x14ac:dyDescent="0.25">
      <c r="A8091">
        <v>333653</v>
      </c>
      <c r="B8091" t="s">
        <v>78</v>
      </c>
      <c r="C8091" t="s">
        <v>43</v>
      </c>
      <c r="D8091" s="8">
        <v>41403</v>
      </c>
      <c r="E8091" t="s">
        <v>83</v>
      </c>
      <c r="F8091">
        <v>2230</v>
      </c>
      <c r="G8091" t="s">
        <v>15</v>
      </c>
      <c r="H8091" t="s">
        <v>3</v>
      </c>
      <c r="I8091">
        <v>3000</v>
      </c>
      <c r="J8091">
        <v>180</v>
      </c>
      <c r="K8091">
        <v>8</v>
      </c>
      <c r="L8091" t="s">
        <v>55</v>
      </c>
      <c r="M8091" t="s">
        <v>56</v>
      </c>
      <c r="N8091" t="s">
        <v>57</v>
      </c>
    </row>
    <row r="8092" spans="1:14" x14ac:dyDescent="0.25">
      <c r="A8092">
        <v>333662</v>
      </c>
      <c r="B8092" t="s">
        <v>70</v>
      </c>
      <c r="C8092" t="s">
        <v>71</v>
      </c>
      <c r="D8092" s="8">
        <v>41403</v>
      </c>
      <c r="E8092" t="s">
        <v>53</v>
      </c>
      <c r="F8092">
        <v>1303</v>
      </c>
      <c r="G8092" t="s">
        <v>404</v>
      </c>
      <c r="H8092" t="s">
        <v>3</v>
      </c>
      <c r="I8092">
        <v>400</v>
      </c>
      <c r="J8092">
        <v>110</v>
      </c>
      <c r="L8092" t="s">
        <v>55</v>
      </c>
      <c r="M8092" t="s">
        <v>46</v>
      </c>
    </row>
    <row r="8093" spans="1:14" x14ac:dyDescent="0.25">
      <c r="A8093">
        <v>333665</v>
      </c>
      <c r="B8093" t="s">
        <v>403</v>
      </c>
      <c r="C8093" t="s">
        <v>71</v>
      </c>
      <c r="D8093" s="8">
        <v>41403</v>
      </c>
      <c r="E8093" t="s">
        <v>83</v>
      </c>
      <c r="F8093">
        <v>2045</v>
      </c>
      <c r="G8093" t="s">
        <v>191</v>
      </c>
      <c r="H8093" t="s">
        <v>2</v>
      </c>
      <c r="I8093">
        <v>0</v>
      </c>
      <c r="K8093">
        <v>0</v>
      </c>
      <c r="L8093" t="s">
        <v>84</v>
      </c>
      <c r="M8093" t="s">
        <v>238</v>
      </c>
    </row>
    <row r="8094" spans="1:14" x14ac:dyDescent="0.25">
      <c r="A8094">
        <v>333668</v>
      </c>
      <c r="B8094" t="s">
        <v>185</v>
      </c>
      <c r="C8094" t="s">
        <v>106</v>
      </c>
      <c r="D8094" s="8">
        <v>41403</v>
      </c>
      <c r="E8094" t="s">
        <v>83</v>
      </c>
      <c r="F8094">
        <v>2117</v>
      </c>
      <c r="G8094" t="s">
        <v>114</v>
      </c>
      <c r="H8094" t="s">
        <v>3</v>
      </c>
      <c r="I8094">
        <v>2800</v>
      </c>
      <c r="J8094">
        <v>200</v>
      </c>
      <c r="K8094">
        <v>10</v>
      </c>
      <c r="L8094" t="s">
        <v>55</v>
      </c>
      <c r="M8094" t="s">
        <v>46</v>
      </c>
      <c r="N8094" t="s">
        <v>57</v>
      </c>
    </row>
    <row r="8095" spans="1:14" x14ac:dyDescent="0.25">
      <c r="A8095">
        <v>333675</v>
      </c>
      <c r="B8095" t="s">
        <v>146</v>
      </c>
      <c r="C8095" t="s">
        <v>43</v>
      </c>
      <c r="D8095" s="8">
        <v>41403</v>
      </c>
      <c r="E8095" t="s">
        <v>53</v>
      </c>
      <c r="F8095">
        <v>1400</v>
      </c>
      <c r="G8095" t="s">
        <v>66</v>
      </c>
      <c r="H8095" t="s">
        <v>4</v>
      </c>
      <c r="I8095">
        <v>45</v>
      </c>
      <c r="J8095">
        <v>135</v>
      </c>
      <c r="K8095">
        <v>0</v>
      </c>
      <c r="L8095" t="s">
        <v>55</v>
      </c>
      <c r="M8095" t="s">
        <v>56</v>
      </c>
    </row>
    <row r="8096" spans="1:14" x14ac:dyDescent="0.25">
      <c r="A8096">
        <v>333676</v>
      </c>
      <c r="B8096" t="s">
        <v>63</v>
      </c>
      <c r="C8096" t="s">
        <v>43</v>
      </c>
      <c r="D8096" s="8">
        <v>41403</v>
      </c>
      <c r="E8096" t="s">
        <v>53</v>
      </c>
      <c r="F8096">
        <v>610</v>
      </c>
      <c r="G8096" t="s">
        <v>22</v>
      </c>
      <c r="H8096" t="s">
        <v>4</v>
      </c>
      <c r="I8096">
        <v>0</v>
      </c>
      <c r="J8096">
        <v>130</v>
      </c>
      <c r="K8096">
        <v>0</v>
      </c>
      <c r="L8096" t="s">
        <v>73</v>
      </c>
      <c r="M8096" t="s">
        <v>46</v>
      </c>
      <c r="N8096" t="s">
        <v>57</v>
      </c>
    </row>
    <row r="8097" spans="1:14" x14ac:dyDescent="0.25">
      <c r="A8097">
        <v>333685</v>
      </c>
      <c r="B8097" t="s">
        <v>101</v>
      </c>
      <c r="C8097" t="s">
        <v>43</v>
      </c>
      <c r="D8097" s="8">
        <v>41403</v>
      </c>
      <c r="E8097" t="s">
        <v>83</v>
      </c>
      <c r="F8097">
        <v>430</v>
      </c>
      <c r="G8097" t="s">
        <v>317</v>
      </c>
      <c r="H8097" t="s">
        <v>2</v>
      </c>
      <c r="I8097">
        <v>6900</v>
      </c>
      <c r="J8097">
        <v>215</v>
      </c>
      <c r="K8097">
        <v>28</v>
      </c>
      <c r="L8097" t="s">
        <v>55</v>
      </c>
      <c r="M8097" t="s">
        <v>46</v>
      </c>
    </row>
    <row r="8098" spans="1:14" x14ac:dyDescent="0.25">
      <c r="A8098">
        <v>333688</v>
      </c>
      <c r="B8098" t="s">
        <v>202</v>
      </c>
      <c r="C8098" t="s">
        <v>43</v>
      </c>
      <c r="D8098" s="8">
        <v>41403</v>
      </c>
      <c r="E8098" t="s">
        <v>53</v>
      </c>
      <c r="F8098">
        <v>1850</v>
      </c>
      <c r="G8098" t="s">
        <v>117</v>
      </c>
      <c r="H8098" t="s">
        <v>2</v>
      </c>
      <c r="I8098">
        <v>0</v>
      </c>
      <c r="K8098">
        <v>0</v>
      </c>
      <c r="L8098" t="s">
        <v>73</v>
      </c>
      <c r="M8098" t="s">
        <v>238</v>
      </c>
    </row>
    <row r="8099" spans="1:14" x14ac:dyDescent="0.25">
      <c r="A8099">
        <v>333696</v>
      </c>
      <c r="B8099" t="s">
        <v>101</v>
      </c>
      <c r="C8099" t="s">
        <v>43</v>
      </c>
      <c r="D8099" s="8">
        <v>41404</v>
      </c>
      <c r="E8099" t="s">
        <v>83</v>
      </c>
      <c r="F8099">
        <v>2200</v>
      </c>
      <c r="G8099" t="s">
        <v>6</v>
      </c>
      <c r="H8099" t="s">
        <v>2</v>
      </c>
      <c r="L8099" t="s">
        <v>55</v>
      </c>
      <c r="M8099" t="s">
        <v>56</v>
      </c>
      <c r="N8099" t="s">
        <v>57</v>
      </c>
    </row>
    <row r="8100" spans="1:14" x14ac:dyDescent="0.25">
      <c r="A8100">
        <v>333702</v>
      </c>
      <c r="B8100" t="s">
        <v>42</v>
      </c>
      <c r="C8100" t="s">
        <v>43</v>
      </c>
      <c r="D8100" s="8">
        <v>41404</v>
      </c>
      <c r="E8100" t="s">
        <v>83</v>
      </c>
      <c r="F8100">
        <v>2140</v>
      </c>
      <c r="G8100" t="s">
        <v>22</v>
      </c>
      <c r="H8100" t="s">
        <v>4</v>
      </c>
      <c r="I8100">
        <v>1950</v>
      </c>
      <c r="J8100">
        <v>170</v>
      </c>
      <c r="K8100">
        <v>8</v>
      </c>
      <c r="L8100" t="s">
        <v>55</v>
      </c>
      <c r="M8100" t="s">
        <v>56</v>
      </c>
      <c r="N8100" t="s">
        <v>57</v>
      </c>
    </row>
    <row r="8101" spans="1:14" x14ac:dyDescent="0.25">
      <c r="A8101">
        <v>333704</v>
      </c>
      <c r="B8101" t="s">
        <v>63</v>
      </c>
      <c r="C8101" t="s">
        <v>43</v>
      </c>
      <c r="D8101" s="8">
        <v>41404</v>
      </c>
      <c r="E8101" t="s">
        <v>83</v>
      </c>
      <c r="F8101">
        <v>2330</v>
      </c>
      <c r="G8101" t="s">
        <v>11</v>
      </c>
      <c r="H8101" t="s">
        <v>3</v>
      </c>
      <c r="I8101">
        <v>2000</v>
      </c>
      <c r="J8101">
        <v>170</v>
      </c>
      <c r="L8101" t="s">
        <v>55</v>
      </c>
      <c r="M8101" t="s">
        <v>46</v>
      </c>
      <c r="N8101" t="s">
        <v>57</v>
      </c>
    </row>
    <row r="8102" spans="1:14" x14ac:dyDescent="0.25">
      <c r="A8102">
        <v>333717</v>
      </c>
      <c r="B8102" t="s">
        <v>86</v>
      </c>
      <c r="C8102" t="s">
        <v>43</v>
      </c>
      <c r="D8102" s="8">
        <v>41405</v>
      </c>
      <c r="E8102" t="s">
        <v>83</v>
      </c>
      <c r="F8102">
        <v>22</v>
      </c>
      <c r="G8102" t="s">
        <v>7</v>
      </c>
      <c r="H8102" t="s">
        <v>2</v>
      </c>
      <c r="L8102" t="s">
        <v>55</v>
      </c>
      <c r="M8102" t="s">
        <v>295</v>
      </c>
      <c r="N8102" t="s">
        <v>57</v>
      </c>
    </row>
    <row r="8103" spans="1:14" x14ac:dyDescent="0.25">
      <c r="A8103">
        <v>333718</v>
      </c>
      <c r="B8103" t="s">
        <v>220</v>
      </c>
      <c r="C8103" t="s">
        <v>43</v>
      </c>
      <c r="D8103" s="8">
        <v>41405</v>
      </c>
      <c r="E8103" t="s">
        <v>83</v>
      </c>
      <c r="F8103">
        <v>1725</v>
      </c>
      <c r="G8103" t="s">
        <v>21</v>
      </c>
      <c r="H8103" t="s">
        <v>4</v>
      </c>
      <c r="L8103" t="s">
        <v>55</v>
      </c>
      <c r="M8103" t="s">
        <v>56</v>
      </c>
      <c r="N8103" t="s">
        <v>57</v>
      </c>
    </row>
    <row r="8104" spans="1:14" x14ac:dyDescent="0.25">
      <c r="A8104">
        <v>333724</v>
      </c>
      <c r="B8104" t="s">
        <v>63</v>
      </c>
      <c r="C8104" t="s">
        <v>43</v>
      </c>
      <c r="D8104" s="8">
        <v>41405</v>
      </c>
      <c r="G8104" t="s">
        <v>11</v>
      </c>
      <c r="H8104" t="s">
        <v>3</v>
      </c>
      <c r="I8104">
        <v>50</v>
      </c>
      <c r="K8104">
        <v>0</v>
      </c>
      <c r="L8104" t="s">
        <v>55</v>
      </c>
      <c r="M8104" t="s">
        <v>277</v>
      </c>
    </row>
    <row r="8105" spans="1:14" x14ac:dyDescent="0.25">
      <c r="A8105">
        <v>333725</v>
      </c>
      <c r="B8105" t="s">
        <v>42</v>
      </c>
      <c r="C8105" t="s">
        <v>43</v>
      </c>
      <c r="D8105" s="8">
        <v>41405</v>
      </c>
      <c r="E8105" t="s">
        <v>53</v>
      </c>
      <c r="F8105">
        <v>945</v>
      </c>
      <c r="G8105" t="s">
        <v>10</v>
      </c>
      <c r="H8105" t="s">
        <v>2</v>
      </c>
      <c r="I8105">
        <v>50</v>
      </c>
      <c r="J8105">
        <v>130</v>
      </c>
      <c r="K8105">
        <v>0</v>
      </c>
      <c r="L8105" t="s">
        <v>55</v>
      </c>
      <c r="M8105" t="s">
        <v>56</v>
      </c>
      <c r="N8105" t="s">
        <v>57</v>
      </c>
    </row>
    <row r="8106" spans="1:14" x14ac:dyDescent="0.25">
      <c r="A8106">
        <v>333729</v>
      </c>
      <c r="B8106" t="s">
        <v>42</v>
      </c>
      <c r="C8106" t="s">
        <v>43</v>
      </c>
      <c r="D8106" s="8">
        <v>41406</v>
      </c>
      <c r="E8106" t="s">
        <v>83</v>
      </c>
      <c r="F8106">
        <v>2300</v>
      </c>
      <c r="G8106" t="s">
        <v>23</v>
      </c>
      <c r="H8106" t="s">
        <v>4</v>
      </c>
      <c r="I8106">
        <v>5000</v>
      </c>
      <c r="J8106">
        <v>210</v>
      </c>
      <c r="K8106">
        <v>5</v>
      </c>
      <c r="L8106" t="s">
        <v>55</v>
      </c>
      <c r="M8106" t="s">
        <v>46</v>
      </c>
      <c r="N8106" t="s">
        <v>57</v>
      </c>
    </row>
    <row r="8107" spans="1:14" x14ac:dyDescent="0.25">
      <c r="A8107">
        <v>333739</v>
      </c>
      <c r="B8107" t="s">
        <v>48</v>
      </c>
      <c r="D8107" s="8">
        <v>41400</v>
      </c>
      <c r="G8107" t="s">
        <v>11</v>
      </c>
      <c r="H8107" t="s">
        <v>3</v>
      </c>
      <c r="K8107">
        <v>0</v>
      </c>
      <c r="M8107" t="s">
        <v>67</v>
      </c>
    </row>
    <row r="8108" spans="1:14" x14ac:dyDescent="0.25">
      <c r="A8108">
        <v>333749</v>
      </c>
      <c r="B8108" t="s">
        <v>42</v>
      </c>
      <c r="C8108" t="s">
        <v>43</v>
      </c>
      <c r="D8108" s="8">
        <v>41407</v>
      </c>
      <c r="E8108" t="s">
        <v>53</v>
      </c>
      <c r="F8108">
        <v>1555</v>
      </c>
      <c r="G8108" t="s">
        <v>20</v>
      </c>
      <c r="H8108" t="s">
        <v>4</v>
      </c>
      <c r="I8108">
        <v>700</v>
      </c>
      <c r="J8108">
        <v>135</v>
      </c>
      <c r="L8108" t="s">
        <v>55</v>
      </c>
      <c r="M8108" t="s">
        <v>56</v>
      </c>
      <c r="N8108" t="s">
        <v>57</v>
      </c>
    </row>
    <row r="8109" spans="1:14" x14ac:dyDescent="0.25">
      <c r="A8109">
        <v>333750</v>
      </c>
      <c r="B8109" t="s">
        <v>42</v>
      </c>
      <c r="C8109" t="s">
        <v>43</v>
      </c>
      <c r="D8109" s="8">
        <v>41407</v>
      </c>
      <c r="E8109" t="s">
        <v>53</v>
      </c>
      <c r="F8109">
        <v>1835</v>
      </c>
      <c r="G8109" t="s">
        <v>22</v>
      </c>
      <c r="H8109" t="s">
        <v>4</v>
      </c>
      <c r="I8109">
        <v>400</v>
      </c>
      <c r="J8109">
        <v>135</v>
      </c>
      <c r="L8109" t="s">
        <v>55</v>
      </c>
      <c r="M8109" t="s">
        <v>56</v>
      </c>
      <c r="N8109" t="s">
        <v>57</v>
      </c>
    </row>
    <row r="8110" spans="1:14" x14ac:dyDescent="0.25">
      <c r="A8110">
        <v>333753</v>
      </c>
      <c r="B8110" t="s">
        <v>167</v>
      </c>
      <c r="C8110" t="s">
        <v>43</v>
      </c>
      <c r="D8110" s="8">
        <v>41407</v>
      </c>
      <c r="E8110" t="s">
        <v>83</v>
      </c>
      <c r="F8110">
        <v>2155</v>
      </c>
      <c r="G8110" t="s">
        <v>19</v>
      </c>
      <c r="H8110" t="s">
        <v>4</v>
      </c>
      <c r="I8110">
        <v>1500</v>
      </c>
      <c r="J8110">
        <v>130</v>
      </c>
      <c r="K8110">
        <v>5</v>
      </c>
      <c r="L8110" t="s">
        <v>55</v>
      </c>
      <c r="M8110" t="s">
        <v>616</v>
      </c>
      <c r="N8110" t="s">
        <v>57</v>
      </c>
    </row>
    <row r="8111" spans="1:14" x14ac:dyDescent="0.25">
      <c r="A8111">
        <v>333754</v>
      </c>
      <c r="B8111" t="s">
        <v>167</v>
      </c>
      <c r="C8111" t="s">
        <v>43</v>
      </c>
      <c r="D8111" s="8">
        <v>41407</v>
      </c>
      <c r="E8111" t="s">
        <v>53</v>
      </c>
      <c r="F8111">
        <v>1011</v>
      </c>
      <c r="G8111" t="s">
        <v>19</v>
      </c>
      <c r="H8111" t="s">
        <v>4</v>
      </c>
      <c r="I8111">
        <v>0</v>
      </c>
      <c r="K8111">
        <v>0</v>
      </c>
      <c r="L8111" t="s">
        <v>73</v>
      </c>
      <c r="M8111" t="s">
        <v>125</v>
      </c>
      <c r="N8111" t="s">
        <v>57</v>
      </c>
    </row>
    <row r="8112" spans="1:14" x14ac:dyDescent="0.25">
      <c r="A8112">
        <v>333756</v>
      </c>
      <c r="B8112" t="s">
        <v>220</v>
      </c>
      <c r="C8112" t="s">
        <v>43</v>
      </c>
      <c r="D8112" s="8">
        <v>41407</v>
      </c>
      <c r="E8112" t="s">
        <v>83</v>
      </c>
      <c r="F8112">
        <v>2109</v>
      </c>
      <c r="G8112" t="s">
        <v>19</v>
      </c>
      <c r="H8112" t="s">
        <v>4</v>
      </c>
      <c r="I8112">
        <v>9000</v>
      </c>
      <c r="J8112">
        <v>240</v>
      </c>
      <c r="K8112">
        <v>15</v>
      </c>
      <c r="L8112" t="s">
        <v>64</v>
      </c>
      <c r="M8112" t="s">
        <v>132</v>
      </c>
      <c r="N8112" t="s">
        <v>57</v>
      </c>
    </row>
    <row r="8113" spans="1:14" x14ac:dyDescent="0.25">
      <c r="A8113">
        <v>333769</v>
      </c>
      <c r="B8113" t="s">
        <v>144</v>
      </c>
      <c r="C8113" t="s">
        <v>43</v>
      </c>
      <c r="D8113" s="8">
        <v>41408</v>
      </c>
      <c r="G8113" t="s">
        <v>11</v>
      </c>
      <c r="H8113" t="s">
        <v>3</v>
      </c>
      <c r="K8113">
        <v>0</v>
      </c>
      <c r="L8113" t="s">
        <v>55</v>
      </c>
      <c r="M8113" t="s">
        <v>125</v>
      </c>
    </row>
    <row r="8114" spans="1:14" x14ac:dyDescent="0.25">
      <c r="A8114">
        <v>333787</v>
      </c>
      <c r="B8114" t="s">
        <v>78</v>
      </c>
      <c r="C8114" t="s">
        <v>43</v>
      </c>
      <c r="D8114" s="8">
        <v>41409</v>
      </c>
      <c r="E8114" t="s">
        <v>53</v>
      </c>
      <c r="F8114">
        <v>1400</v>
      </c>
      <c r="G8114" t="s">
        <v>19</v>
      </c>
      <c r="H8114" t="s">
        <v>4</v>
      </c>
      <c r="I8114">
        <v>0</v>
      </c>
      <c r="K8114">
        <v>0</v>
      </c>
      <c r="L8114" t="s">
        <v>84</v>
      </c>
      <c r="M8114" t="s">
        <v>288</v>
      </c>
    </row>
    <row r="8115" spans="1:14" x14ac:dyDescent="0.25">
      <c r="A8115">
        <v>333788</v>
      </c>
      <c r="B8115" t="s">
        <v>78</v>
      </c>
      <c r="C8115" t="s">
        <v>43</v>
      </c>
      <c r="D8115" s="8">
        <v>41409</v>
      </c>
      <c r="E8115" t="s">
        <v>53</v>
      </c>
      <c r="F8115">
        <v>1315</v>
      </c>
      <c r="G8115" t="s">
        <v>19</v>
      </c>
      <c r="H8115" t="s">
        <v>4</v>
      </c>
      <c r="I8115">
        <v>10</v>
      </c>
      <c r="J8115">
        <v>150</v>
      </c>
      <c r="K8115">
        <v>0</v>
      </c>
      <c r="L8115" t="s">
        <v>55</v>
      </c>
      <c r="M8115" t="s">
        <v>56</v>
      </c>
      <c r="N8115" t="s">
        <v>57</v>
      </c>
    </row>
    <row r="8116" spans="1:14" x14ac:dyDescent="0.25">
      <c r="A8116">
        <v>333802</v>
      </c>
      <c r="B8116" t="s">
        <v>63</v>
      </c>
      <c r="C8116" t="s">
        <v>43</v>
      </c>
      <c r="D8116" s="8">
        <v>41412</v>
      </c>
      <c r="E8116" t="s">
        <v>53</v>
      </c>
      <c r="F8116">
        <v>855</v>
      </c>
      <c r="G8116" t="s">
        <v>66</v>
      </c>
      <c r="H8116" t="s">
        <v>4</v>
      </c>
      <c r="I8116">
        <v>100</v>
      </c>
      <c r="J8116">
        <v>140</v>
      </c>
      <c r="L8116" t="s">
        <v>55</v>
      </c>
      <c r="M8116" t="s">
        <v>46</v>
      </c>
      <c r="N8116" t="s">
        <v>57</v>
      </c>
    </row>
    <row r="8117" spans="1:14" x14ac:dyDescent="0.25">
      <c r="A8117">
        <v>333803</v>
      </c>
      <c r="B8117" t="s">
        <v>42</v>
      </c>
      <c r="C8117" t="s">
        <v>43</v>
      </c>
      <c r="D8117" s="8">
        <v>41412</v>
      </c>
      <c r="E8117" t="s">
        <v>83</v>
      </c>
      <c r="F8117">
        <v>2110</v>
      </c>
      <c r="G8117" t="s">
        <v>7</v>
      </c>
      <c r="H8117" t="s">
        <v>2</v>
      </c>
      <c r="I8117">
        <v>2600</v>
      </c>
      <c r="J8117">
        <v>180</v>
      </c>
      <c r="L8117" t="s">
        <v>55</v>
      </c>
      <c r="M8117" t="s">
        <v>310</v>
      </c>
      <c r="N8117" t="s">
        <v>57</v>
      </c>
    </row>
    <row r="8118" spans="1:14" x14ac:dyDescent="0.25">
      <c r="A8118">
        <v>333806</v>
      </c>
      <c r="B8118" t="s">
        <v>86</v>
      </c>
      <c r="C8118" t="s">
        <v>43</v>
      </c>
      <c r="D8118" s="8">
        <v>41412</v>
      </c>
      <c r="E8118" t="s">
        <v>53</v>
      </c>
      <c r="F8118">
        <v>1030</v>
      </c>
      <c r="G8118" t="s">
        <v>7</v>
      </c>
      <c r="H8118" t="s">
        <v>2</v>
      </c>
      <c r="I8118">
        <v>0</v>
      </c>
      <c r="K8118">
        <v>0</v>
      </c>
      <c r="L8118" t="s">
        <v>84</v>
      </c>
      <c r="M8118" t="s">
        <v>159</v>
      </c>
      <c r="N8118" t="s">
        <v>57</v>
      </c>
    </row>
    <row r="8119" spans="1:14" x14ac:dyDescent="0.25">
      <c r="A8119">
        <v>333807</v>
      </c>
      <c r="B8119" t="s">
        <v>92</v>
      </c>
      <c r="C8119" t="s">
        <v>43</v>
      </c>
      <c r="D8119" s="8">
        <v>41412</v>
      </c>
      <c r="G8119" t="s">
        <v>102</v>
      </c>
      <c r="H8119" t="s">
        <v>2</v>
      </c>
      <c r="L8119" t="s">
        <v>55</v>
      </c>
      <c r="M8119" t="s">
        <v>238</v>
      </c>
    </row>
    <row r="8120" spans="1:14" x14ac:dyDescent="0.25">
      <c r="A8120">
        <v>333826</v>
      </c>
      <c r="B8120" t="s">
        <v>48</v>
      </c>
      <c r="D8120" s="8">
        <v>41403</v>
      </c>
      <c r="G8120" t="s">
        <v>23</v>
      </c>
      <c r="H8120" t="s">
        <v>4</v>
      </c>
      <c r="K8120">
        <v>0</v>
      </c>
      <c r="M8120" t="s">
        <v>183</v>
      </c>
    </row>
    <row r="8121" spans="1:14" x14ac:dyDescent="0.25">
      <c r="A8121">
        <v>333827</v>
      </c>
      <c r="B8121" t="s">
        <v>48</v>
      </c>
      <c r="D8121" s="8">
        <v>41403</v>
      </c>
      <c r="G8121" t="s">
        <v>100</v>
      </c>
      <c r="H8121" t="s">
        <v>3</v>
      </c>
      <c r="K8121">
        <v>0</v>
      </c>
      <c r="M8121" t="s">
        <v>51</v>
      </c>
    </row>
    <row r="8122" spans="1:14" x14ac:dyDescent="0.25">
      <c r="A8122">
        <v>333833</v>
      </c>
      <c r="B8122" t="s">
        <v>48</v>
      </c>
      <c r="D8122" s="8">
        <v>41404</v>
      </c>
      <c r="G8122" t="s">
        <v>19</v>
      </c>
      <c r="H8122" t="s">
        <v>4</v>
      </c>
      <c r="K8122">
        <v>0</v>
      </c>
      <c r="M8122" t="s">
        <v>51</v>
      </c>
    </row>
    <row r="8123" spans="1:14" x14ac:dyDescent="0.25">
      <c r="A8123">
        <v>333834</v>
      </c>
      <c r="B8123" t="s">
        <v>48</v>
      </c>
      <c r="D8123" s="8">
        <v>41404</v>
      </c>
      <c r="G8123" t="s">
        <v>19</v>
      </c>
      <c r="H8123" t="s">
        <v>4</v>
      </c>
      <c r="K8123">
        <v>0</v>
      </c>
      <c r="M8123" t="s">
        <v>288</v>
      </c>
    </row>
    <row r="8124" spans="1:14" x14ac:dyDescent="0.25">
      <c r="A8124">
        <v>333835</v>
      </c>
      <c r="B8124" t="s">
        <v>48</v>
      </c>
      <c r="D8124" s="8">
        <v>41404</v>
      </c>
      <c r="G8124" t="s">
        <v>75</v>
      </c>
      <c r="H8124" t="s">
        <v>4</v>
      </c>
      <c r="K8124">
        <v>0</v>
      </c>
      <c r="M8124" t="s">
        <v>524</v>
      </c>
    </row>
    <row r="8125" spans="1:14" x14ac:dyDescent="0.25">
      <c r="A8125">
        <v>333846</v>
      </c>
      <c r="B8125" t="s">
        <v>762</v>
      </c>
      <c r="C8125" t="s">
        <v>71</v>
      </c>
      <c r="D8125" s="8">
        <v>41403</v>
      </c>
      <c r="E8125" t="s">
        <v>53</v>
      </c>
      <c r="F8125">
        <v>1226</v>
      </c>
      <c r="G8125" t="s">
        <v>763</v>
      </c>
      <c r="H8125" t="s">
        <v>2</v>
      </c>
      <c r="I8125">
        <v>200</v>
      </c>
      <c r="J8125">
        <v>105</v>
      </c>
      <c r="L8125" t="s">
        <v>64</v>
      </c>
      <c r="M8125" t="s">
        <v>279</v>
      </c>
      <c r="N8125" t="s">
        <v>57</v>
      </c>
    </row>
    <row r="8126" spans="1:14" x14ac:dyDescent="0.25">
      <c r="A8126">
        <v>333848</v>
      </c>
      <c r="B8126" t="s">
        <v>220</v>
      </c>
      <c r="C8126" t="s">
        <v>43</v>
      </c>
      <c r="D8126" s="8">
        <v>41405</v>
      </c>
      <c r="E8126" t="s">
        <v>53</v>
      </c>
      <c r="F8126">
        <v>1045</v>
      </c>
      <c r="G8126" t="s">
        <v>199</v>
      </c>
      <c r="H8126" t="s">
        <v>3</v>
      </c>
      <c r="I8126">
        <v>0</v>
      </c>
      <c r="K8126">
        <v>0</v>
      </c>
      <c r="L8126" t="s">
        <v>84</v>
      </c>
      <c r="M8126" t="s">
        <v>56</v>
      </c>
      <c r="N8126" t="s">
        <v>57</v>
      </c>
    </row>
    <row r="8127" spans="1:14" x14ac:dyDescent="0.25">
      <c r="A8127">
        <v>333858</v>
      </c>
      <c r="B8127" t="s">
        <v>89</v>
      </c>
      <c r="C8127" t="s">
        <v>43</v>
      </c>
      <c r="D8127" s="8">
        <v>41414</v>
      </c>
      <c r="E8127" t="s">
        <v>53</v>
      </c>
      <c r="G8127" t="s">
        <v>265</v>
      </c>
      <c r="H8127" t="s">
        <v>3</v>
      </c>
      <c r="I8127">
        <v>400</v>
      </c>
      <c r="J8127">
        <v>160</v>
      </c>
      <c r="L8127" t="s">
        <v>55</v>
      </c>
      <c r="M8127" t="s">
        <v>132</v>
      </c>
    </row>
    <row r="8128" spans="1:14" x14ac:dyDescent="0.25">
      <c r="A8128">
        <v>333861</v>
      </c>
      <c r="B8128" t="s">
        <v>192</v>
      </c>
      <c r="C8128" t="s">
        <v>43</v>
      </c>
      <c r="D8128" s="8">
        <v>41419</v>
      </c>
      <c r="E8128" t="s">
        <v>53</v>
      </c>
      <c r="F8128">
        <v>1930</v>
      </c>
      <c r="G8128" t="s">
        <v>19</v>
      </c>
      <c r="H8128" t="s">
        <v>4</v>
      </c>
      <c r="I8128">
        <v>1900</v>
      </c>
      <c r="J8128">
        <v>190</v>
      </c>
      <c r="L8128" t="s">
        <v>55</v>
      </c>
      <c r="M8128" t="s">
        <v>56</v>
      </c>
    </row>
    <row r="8129" spans="1:14" x14ac:dyDescent="0.25">
      <c r="A8129">
        <v>333865</v>
      </c>
      <c r="B8129" t="s">
        <v>167</v>
      </c>
      <c r="C8129" t="s">
        <v>43</v>
      </c>
      <c r="D8129" s="8">
        <v>41426</v>
      </c>
      <c r="E8129" t="s">
        <v>53</v>
      </c>
      <c r="F8129">
        <v>645</v>
      </c>
      <c r="G8129" t="s">
        <v>94</v>
      </c>
      <c r="H8129" t="s">
        <v>3</v>
      </c>
      <c r="I8129">
        <v>30</v>
      </c>
      <c r="J8129">
        <v>130</v>
      </c>
      <c r="K8129">
        <v>0</v>
      </c>
      <c r="L8129" t="s">
        <v>64</v>
      </c>
      <c r="M8129" t="s">
        <v>74</v>
      </c>
      <c r="N8129" t="s">
        <v>57</v>
      </c>
    </row>
    <row r="8130" spans="1:14" x14ac:dyDescent="0.25">
      <c r="A8130">
        <v>333879</v>
      </c>
      <c r="B8130" t="s">
        <v>316</v>
      </c>
      <c r="C8130" t="s">
        <v>106</v>
      </c>
      <c r="D8130" s="8">
        <v>41427</v>
      </c>
      <c r="E8130" t="s">
        <v>83</v>
      </c>
      <c r="F8130">
        <v>420</v>
      </c>
      <c r="G8130" t="s">
        <v>764</v>
      </c>
      <c r="H8130" t="s">
        <v>4</v>
      </c>
      <c r="I8130">
        <v>600</v>
      </c>
      <c r="J8130">
        <v>120</v>
      </c>
      <c r="K8130">
        <v>2</v>
      </c>
      <c r="L8130" t="s">
        <v>55</v>
      </c>
      <c r="M8130" t="s">
        <v>51</v>
      </c>
      <c r="N8130" t="s">
        <v>57</v>
      </c>
    </row>
    <row r="8131" spans="1:14" x14ac:dyDescent="0.25">
      <c r="A8131">
        <v>333916</v>
      </c>
      <c r="B8131" t="s">
        <v>230</v>
      </c>
      <c r="C8131" t="s">
        <v>71</v>
      </c>
      <c r="D8131" s="8">
        <v>41452</v>
      </c>
      <c r="E8131" t="s">
        <v>53</v>
      </c>
      <c r="F8131">
        <v>1330</v>
      </c>
      <c r="G8131" t="s">
        <v>49</v>
      </c>
      <c r="H8131" t="s">
        <v>3</v>
      </c>
      <c r="I8131">
        <v>2000</v>
      </c>
      <c r="J8131">
        <v>105</v>
      </c>
      <c r="K8131">
        <v>2</v>
      </c>
      <c r="L8131" t="s">
        <v>55</v>
      </c>
      <c r="M8131" t="s">
        <v>132</v>
      </c>
      <c r="N8131" t="s">
        <v>57</v>
      </c>
    </row>
    <row r="8132" spans="1:14" x14ac:dyDescent="0.25">
      <c r="A8132">
        <v>333923</v>
      </c>
      <c r="B8132" t="s">
        <v>42</v>
      </c>
      <c r="C8132" t="s">
        <v>43</v>
      </c>
      <c r="D8132" s="8">
        <v>41452</v>
      </c>
      <c r="E8132" t="s">
        <v>53</v>
      </c>
      <c r="F8132">
        <v>1835</v>
      </c>
      <c r="G8132" t="s">
        <v>260</v>
      </c>
      <c r="H8132" t="s">
        <v>4</v>
      </c>
      <c r="I8132">
        <v>10</v>
      </c>
      <c r="J8132">
        <v>150</v>
      </c>
      <c r="K8132">
        <v>0</v>
      </c>
      <c r="L8132" t="s">
        <v>64</v>
      </c>
      <c r="M8132" t="s">
        <v>51</v>
      </c>
      <c r="N8132" t="s">
        <v>57</v>
      </c>
    </row>
    <row r="8133" spans="1:14" x14ac:dyDescent="0.25">
      <c r="A8133">
        <v>333930</v>
      </c>
      <c r="B8133" t="s">
        <v>92</v>
      </c>
      <c r="C8133" t="s">
        <v>43</v>
      </c>
      <c r="D8133" s="8">
        <v>41453</v>
      </c>
      <c r="E8133" t="s">
        <v>53</v>
      </c>
      <c r="F8133">
        <v>747</v>
      </c>
      <c r="G8133" t="s">
        <v>117</v>
      </c>
      <c r="H8133" t="s">
        <v>2</v>
      </c>
      <c r="I8133">
        <v>0</v>
      </c>
      <c r="K8133">
        <v>0</v>
      </c>
      <c r="L8133" t="s">
        <v>84</v>
      </c>
      <c r="M8133" t="s">
        <v>50</v>
      </c>
      <c r="N8133" t="s">
        <v>57</v>
      </c>
    </row>
    <row r="8134" spans="1:14" x14ac:dyDescent="0.25">
      <c r="A8134">
        <v>333931</v>
      </c>
      <c r="B8134" t="s">
        <v>88</v>
      </c>
      <c r="C8134" t="s">
        <v>43</v>
      </c>
      <c r="D8134" s="8">
        <v>41453</v>
      </c>
      <c r="E8134" t="s">
        <v>83</v>
      </c>
      <c r="F8134">
        <v>5</v>
      </c>
      <c r="G8134" t="s">
        <v>23</v>
      </c>
      <c r="H8134" t="s">
        <v>4</v>
      </c>
      <c r="I8134">
        <v>1500</v>
      </c>
      <c r="J8134">
        <v>180</v>
      </c>
      <c r="K8134">
        <v>5</v>
      </c>
      <c r="L8134" t="s">
        <v>55</v>
      </c>
      <c r="M8134" t="s">
        <v>56</v>
      </c>
      <c r="N8134" t="s">
        <v>57</v>
      </c>
    </row>
    <row r="8135" spans="1:14" x14ac:dyDescent="0.25">
      <c r="A8135">
        <v>333936</v>
      </c>
      <c r="B8135" t="s">
        <v>42</v>
      </c>
      <c r="C8135" t="s">
        <v>43</v>
      </c>
      <c r="D8135" s="8">
        <v>41453</v>
      </c>
      <c r="E8135" t="s">
        <v>53</v>
      </c>
      <c r="F8135">
        <v>845</v>
      </c>
      <c r="G8135" t="s">
        <v>11</v>
      </c>
      <c r="H8135" t="s">
        <v>3</v>
      </c>
      <c r="I8135">
        <v>0</v>
      </c>
      <c r="K8135">
        <v>0</v>
      </c>
      <c r="L8135" t="s">
        <v>73</v>
      </c>
      <c r="M8135" t="s">
        <v>190</v>
      </c>
    </row>
    <row r="8136" spans="1:14" x14ac:dyDescent="0.25">
      <c r="A8136">
        <v>333941</v>
      </c>
      <c r="B8136" t="s">
        <v>110</v>
      </c>
      <c r="C8136" t="s">
        <v>43</v>
      </c>
      <c r="D8136" s="8">
        <v>41453</v>
      </c>
      <c r="E8136" t="s">
        <v>53</v>
      </c>
      <c r="F8136">
        <v>935</v>
      </c>
      <c r="G8136" t="s">
        <v>94</v>
      </c>
      <c r="H8136" t="s">
        <v>3</v>
      </c>
      <c r="I8136">
        <v>50</v>
      </c>
      <c r="K8136">
        <v>0</v>
      </c>
      <c r="L8136" t="s">
        <v>55</v>
      </c>
      <c r="M8136" t="s">
        <v>402</v>
      </c>
      <c r="N8136" t="s">
        <v>57</v>
      </c>
    </row>
    <row r="8137" spans="1:14" x14ac:dyDescent="0.25">
      <c r="A8137">
        <v>333942</v>
      </c>
      <c r="B8137" t="s">
        <v>48</v>
      </c>
      <c r="D8137" s="8">
        <v>41447</v>
      </c>
      <c r="G8137" t="s">
        <v>324</v>
      </c>
      <c r="H8137" t="s">
        <v>4</v>
      </c>
      <c r="K8137">
        <v>0</v>
      </c>
      <c r="M8137" t="s">
        <v>50</v>
      </c>
    </row>
    <row r="8138" spans="1:14" x14ac:dyDescent="0.25">
      <c r="A8138">
        <v>333944</v>
      </c>
      <c r="B8138" t="s">
        <v>167</v>
      </c>
      <c r="C8138" t="s">
        <v>43</v>
      </c>
      <c r="D8138" s="8">
        <v>41439</v>
      </c>
      <c r="E8138" t="s">
        <v>53</v>
      </c>
      <c r="F8138">
        <v>710</v>
      </c>
      <c r="G8138" t="s">
        <v>201</v>
      </c>
      <c r="H8138" t="s">
        <v>3</v>
      </c>
      <c r="I8138">
        <v>0</v>
      </c>
      <c r="J8138">
        <v>120</v>
      </c>
      <c r="K8138">
        <v>0</v>
      </c>
      <c r="L8138" t="s">
        <v>73</v>
      </c>
      <c r="M8138" t="s">
        <v>46</v>
      </c>
      <c r="N8138" t="s">
        <v>57</v>
      </c>
    </row>
    <row r="8139" spans="1:14" x14ac:dyDescent="0.25">
      <c r="A8139">
        <v>333945</v>
      </c>
      <c r="B8139" t="s">
        <v>192</v>
      </c>
      <c r="C8139" t="s">
        <v>43</v>
      </c>
      <c r="D8139" s="8">
        <v>41439</v>
      </c>
      <c r="E8139" t="s">
        <v>53</v>
      </c>
      <c r="F8139">
        <v>750</v>
      </c>
      <c r="G8139" t="s">
        <v>22</v>
      </c>
      <c r="H8139" t="s">
        <v>4</v>
      </c>
      <c r="I8139">
        <v>1000</v>
      </c>
      <c r="J8139">
        <v>121</v>
      </c>
      <c r="L8139" t="s">
        <v>55</v>
      </c>
      <c r="M8139" t="s">
        <v>56</v>
      </c>
      <c r="N8139" t="s">
        <v>57</v>
      </c>
    </row>
    <row r="8140" spans="1:14" x14ac:dyDescent="0.25">
      <c r="A8140">
        <v>333946</v>
      </c>
      <c r="B8140" t="s">
        <v>377</v>
      </c>
      <c r="C8140" t="s">
        <v>43</v>
      </c>
      <c r="D8140" s="8">
        <v>41439</v>
      </c>
      <c r="E8140" t="s">
        <v>53</v>
      </c>
      <c r="F8140">
        <v>805</v>
      </c>
      <c r="G8140" t="s">
        <v>182</v>
      </c>
      <c r="H8140" t="s">
        <v>3</v>
      </c>
      <c r="I8140">
        <v>0</v>
      </c>
      <c r="K8140">
        <v>0</v>
      </c>
      <c r="L8140" t="s">
        <v>84</v>
      </c>
      <c r="M8140" t="s">
        <v>257</v>
      </c>
      <c r="N8140" t="s">
        <v>57</v>
      </c>
    </row>
    <row r="8141" spans="1:14" x14ac:dyDescent="0.25">
      <c r="A8141">
        <v>333948</v>
      </c>
      <c r="B8141" t="s">
        <v>105</v>
      </c>
      <c r="C8141" t="s">
        <v>106</v>
      </c>
      <c r="D8141" s="8">
        <v>41440</v>
      </c>
      <c r="E8141" t="s">
        <v>53</v>
      </c>
      <c r="F8141">
        <v>1739</v>
      </c>
      <c r="G8141" t="s">
        <v>6</v>
      </c>
      <c r="H8141" t="s">
        <v>2</v>
      </c>
      <c r="I8141">
        <v>0</v>
      </c>
      <c r="K8141">
        <v>0</v>
      </c>
      <c r="L8141" t="s">
        <v>73</v>
      </c>
      <c r="M8141" t="s">
        <v>172</v>
      </c>
      <c r="N8141" t="s">
        <v>57</v>
      </c>
    </row>
    <row r="8142" spans="1:14" x14ac:dyDescent="0.25">
      <c r="A8142">
        <v>333950</v>
      </c>
      <c r="B8142" t="s">
        <v>58</v>
      </c>
      <c r="C8142" t="s">
        <v>43</v>
      </c>
      <c r="D8142" s="8">
        <v>41440</v>
      </c>
      <c r="E8142" t="s">
        <v>53</v>
      </c>
      <c r="F8142">
        <v>1808</v>
      </c>
      <c r="G8142" t="s">
        <v>6</v>
      </c>
      <c r="H8142" t="s">
        <v>2</v>
      </c>
      <c r="I8142">
        <v>0</v>
      </c>
      <c r="J8142">
        <v>130</v>
      </c>
      <c r="K8142">
        <v>0</v>
      </c>
      <c r="L8142" t="s">
        <v>84</v>
      </c>
      <c r="M8142" t="s">
        <v>172</v>
      </c>
      <c r="N8142" t="s">
        <v>57</v>
      </c>
    </row>
    <row r="8143" spans="1:14" x14ac:dyDescent="0.25">
      <c r="A8143">
        <v>333952</v>
      </c>
      <c r="B8143" t="s">
        <v>42</v>
      </c>
      <c r="C8143" t="s">
        <v>43</v>
      </c>
      <c r="D8143" s="8">
        <v>41440</v>
      </c>
      <c r="E8143" t="s">
        <v>53</v>
      </c>
      <c r="F8143">
        <v>1725</v>
      </c>
      <c r="G8143" t="s">
        <v>20</v>
      </c>
      <c r="H8143" t="s">
        <v>4</v>
      </c>
      <c r="I8143">
        <v>10</v>
      </c>
      <c r="J8143">
        <v>140</v>
      </c>
      <c r="K8143">
        <v>0</v>
      </c>
      <c r="L8143" t="s">
        <v>64</v>
      </c>
      <c r="M8143" t="s">
        <v>51</v>
      </c>
      <c r="N8143" t="s">
        <v>57</v>
      </c>
    </row>
    <row r="8144" spans="1:14" x14ac:dyDescent="0.25">
      <c r="A8144">
        <v>333954</v>
      </c>
      <c r="B8144" t="s">
        <v>92</v>
      </c>
      <c r="C8144" t="s">
        <v>43</v>
      </c>
      <c r="D8144" s="8">
        <v>41440</v>
      </c>
      <c r="E8144" t="s">
        <v>53</v>
      </c>
      <c r="F8144">
        <v>1112</v>
      </c>
      <c r="G8144" t="s">
        <v>7</v>
      </c>
      <c r="H8144" t="s">
        <v>2</v>
      </c>
      <c r="I8144">
        <v>0</v>
      </c>
      <c r="J8144">
        <v>150</v>
      </c>
      <c r="K8144">
        <v>0</v>
      </c>
      <c r="L8144" t="s">
        <v>73</v>
      </c>
      <c r="M8144" t="s">
        <v>183</v>
      </c>
      <c r="N8144" t="s">
        <v>57</v>
      </c>
    </row>
    <row r="8145" spans="1:14" x14ac:dyDescent="0.25">
      <c r="A8145">
        <v>333956</v>
      </c>
      <c r="B8145" t="s">
        <v>86</v>
      </c>
      <c r="C8145" t="s">
        <v>43</v>
      </c>
      <c r="D8145" s="8">
        <v>41441</v>
      </c>
      <c r="E8145" t="s">
        <v>53</v>
      </c>
      <c r="F8145">
        <v>1230</v>
      </c>
      <c r="G8145" t="s">
        <v>23</v>
      </c>
      <c r="H8145" t="s">
        <v>4</v>
      </c>
      <c r="I8145">
        <v>600</v>
      </c>
      <c r="J8145">
        <v>130</v>
      </c>
      <c r="L8145" t="s">
        <v>55</v>
      </c>
      <c r="M8145" t="s">
        <v>148</v>
      </c>
      <c r="N8145" t="s">
        <v>57</v>
      </c>
    </row>
    <row r="8146" spans="1:14" x14ac:dyDescent="0.25">
      <c r="A8146">
        <v>333957</v>
      </c>
      <c r="B8146" t="s">
        <v>92</v>
      </c>
      <c r="C8146" t="s">
        <v>43</v>
      </c>
      <c r="D8146" s="8">
        <v>41441</v>
      </c>
      <c r="E8146" t="s">
        <v>53</v>
      </c>
      <c r="F8146">
        <v>1830</v>
      </c>
      <c r="G8146" t="s">
        <v>6</v>
      </c>
      <c r="H8146" t="s">
        <v>2</v>
      </c>
      <c r="I8146">
        <v>0</v>
      </c>
      <c r="J8146">
        <v>115</v>
      </c>
      <c r="K8146">
        <v>0</v>
      </c>
      <c r="L8146" t="s">
        <v>84</v>
      </c>
      <c r="M8146" t="s">
        <v>172</v>
      </c>
      <c r="N8146" t="s">
        <v>57</v>
      </c>
    </row>
    <row r="8147" spans="1:14" x14ac:dyDescent="0.25">
      <c r="A8147">
        <v>333958</v>
      </c>
      <c r="B8147" t="s">
        <v>92</v>
      </c>
      <c r="C8147" t="s">
        <v>43</v>
      </c>
      <c r="D8147" s="8">
        <v>41441</v>
      </c>
      <c r="E8147" t="s">
        <v>83</v>
      </c>
      <c r="F8147">
        <v>2235</v>
      </c>
      <c r="G8147" t="s">
        <v>6</v>
      </c>
      <c r="H8147" t="s">
        <v>2</v>
      </c>
      <c r="I8147">
        <v>400</v>
      </c>
      <c r="J8147">
        <v>160</v>
      </c>
      <c r="K8147">
        <v>0.20000000298023224</v>
      </c>
      <c r="L8147" t="s">
        <v>55</v>
      </c>
      <c r="M8147" t="s">
        <v>238</v>
      </c>
      <c r="N8147" t="s">
        <v>57</v>
      </c>
    </row>
    <row r="8148" spans="1:14" x14ac:dyDescent="0.25">
      <c r="A8148">
        <v>333962</v>
      </c>
      <c r="B8148" t="s">
        <v>120</v>
      </c>
      <c r="C8148" t="s">
        <v>43</v>
      </c>
      <c r="D8148" s="8">
        <v>41442</v>
      </c>
      <c r="E8148" t="s">
        <v>53</v>
      </c>
      <c r="F8148">
        <v>1115</v>
      </c>
      <c r="G8148" t="s">
        <v>20</v>
      </c>
      <c r="H8148" t="s">
        <v>4</v>
      </c>
      <c r="I8148">
        <v>150</v>
      </c>
      <c r="J8148">
        <v>140</v>
      </c>
      <c r="K8148">
        <v>0</v>
      </c>
      <c r="L8148" t="s">
        <v>55</v>
      </c>
      <c r="M8148" t="s">
        <v>56</v>
      </c>
      <c r="N8148" t="s">
        <v>57</v>
      </c>
    </row>
    <row r="8149" spans="1:14" x14ac:dyDescent="0.25">
      <c r="A8149">
        <v>333963</v>
      </c>
      <c r="B8149" t="s">
        <v>120</v>
      </c>
      <c r="C8149" t="s">
        <v>43</v>
      </c>
      <c r="D8149" s="8">
        <v>41442</v>
      </c>
      <c r="E8149" t="s">
        <v>53</v>
      </c>
      <c r="F8149">
        <v>1820</v>
      </c>
      <c r="G8149" t="s">
        <v>6</v>
      </c>
      <c r="H8149" t="s">
        <v>2</v>
      </c>
      <c r="L8149" t="s">
        <v>55</v>
      </c>
      <c r="M8149" t="s">
        <v>238</v>
      </c>
    </row>
    <row r="8150" spans="1:14" x14ac:dyDescent="0.25">
      <c r="A8150">
        <v>333965</v>
      </c>
      <c r="B8150" t="s">
        <v>42</v>
      </c>
      <c r="C8150" t="s">
        <v>43</v>
      </c>
      <c r="D8150" s="8">
        <v>41442</v>
      </c>
      <c r="E8150" t="s">
        <v>53</v>
      </c>
      <c r="F8150">
        <v>1045</v>
      </c>
      <c r="G8150" t="s">
        <v>6</v>
      </c>
      <c r="H8150" t="s">
        <v>2</v>
      </c>
      <c r="I8150">
        <v>500</v>
      </c>
      <c r="J8150">
        <v>130</v>
      </c>
      <c r="K8150">
        <v>0</v>
      </c>
      <c r="L8150" t="s">
        <v>55</v>
      </c>
      <c r="M8150" t="s">
        <v>183</v>
      </c>
      <c r="N8150" t="s">
        <v>57</v>
      </c>
    </row>
    <row r="8151" spans="1:14" x14ac:dyDescent="0.25">
      <c r="A8151">
        <v>333967</v>
      </c>
      <c r="B8151" t="s">
        <v>264</v>
      </c>
      <c r="C8151" t="s">
        <v>71</v>
      </c>
      <c r="D8151" s="8">
        <v>41443</v>
      </c>
      <c r="E8151" t="s">
        <v>53</v>
      </c>
      <c r="F8151">
        <v>110</v>
      </c>
      <c r="G8151" t="s">
        <v>117</v>
      </c>
      <c r="H8151" t="s">
        <v>2</v>
      </c>
      <c r="I8151">
        <v>50</v>
      </c>
      <c r="J8151">
        <v>88</v>
      </c>
      <c r="K8151">
        <v>0</v>
      </c>
      <c r="L8151" t="s">
        <v>64</v>
      </c>
      <c r="M8151" t="s">
        <v>50</v>
      </c>
      <c r="N8151" t="s">
        <v>57</v>
      </c>
    </row>
    <row r="8152" spans="1:14" x14ac:dyDescent="0.25">
      <c r="A8152">
        <v>333968</v>
      </c>
      <c r="B8152" t="s">
        <v>88</v>
      </c>
      <c r="C8152" t="s">
        <v>43</v>
      </c>
      <c r="D8152" s="8">
        <v>41443</v>
      </c>
      <c r="E8152" t="s">
        <v>53</v>
      </c>
      <c r="F8152">
        <v>1800</v>
      </c>
      <c r="G8152" t="s">
        <v>6</v>
      </c>
      <c r="H8152" t="s">
        <v>2</v>
      </c>
      <c r="I8152">
        <v>400</v>
      </c>
      <c r="J8152">
        <v>180</v>
      </c>
      <c r="L8152" t="s">
        <v>55</v>
      </c>
      <c r="M8152" t="s">
        <v>56</v>
      </c>
      <c r="N8152" t="s">
        <v>57</v>
      </c>
    </row>
    <row r="8153" spans="1:14" x14ac:dyDescent="0.25">
      <c r="A8153">
        <v>333969</v>
      </c>
      <c r="B8153" t="s">
        <v>88</v>
      </c>
      <c r="C8153" t="s">
        <v>43</v>
      </c>
      <c r="D8153" s="8">
        <v>41443</v>
      </c>
      <c r="E8153" t="s">
        <v>53</v>
      </c>
      <c r="F8153">
        <v>1425</v>
      </c>
      <c r="G8153" t="s">
        <v>6</v>
      </c>
      <c r="H8153" t="s">
        <v>2</v>
      </c>
      <c r="I8153">
        <v>0</v>
      </c>
      <c r="K8153">
        <v>0</v>
      </c>
      <c r="L8153" t="s">
        <v>84</v>
      </c>
      <c r="M8153" t="s">
        <v>172</v>
      </c>
      <c r="N8153" t="s">
        <v>57</v>
      </c>
    </row>
    <row r="8154" spans="1:14" x14ac:dyDescent="0.25">
      <c r="A8154">
        <v>333971</v>
      </c>
      <c r="B8154" t="s">
        <v>63</v>
      </c>
      <c r="C8154" t="s">
        <v>43</v>
      </c>
      <c r="D8154" s="8">
        <v>41443</v>
      </c>
      <c r="E8154" t="s">
        <v>53</v>
      </c>
      <c r="F8154">
        <v>1909</v>
      </c>
      <c r="G8154" t="s">
        <v>6</v>
      </c>
      <c r="H8154" t="s">
        <v>2</v>
      </c>
      <c r="I8154">
        <v>0</v>
      </c>
      <c r="J8154">
        <v>135</v>
      </c>
      <c r="K8154">
        <v>0</v>
      </c>
      <c r="L8154" t="s">
        <v>73</v>
      </c>
      <c r="M8154" t="s">
        <v>56</v>
      </c>
      <c r="N8154" t="s">
        <v>57</v>
      </c>
    </row>
    <row r="8155" spans="1:14" x14ac:dyDescent="0.25">
      <c r="A8155">
        <v>333972</v>
      </c>
      <c r="B8155" t="s">
        <v>42</v>
      </c>
      <c r="C8155" t="s">
        <v>43</v>
      </c>
      <c r="D8155" s="8">
        <v>41443</v>
      </c>
      <c r="E8155" t="s">
        <v>53</v>
      </c>
      <c r="F8155">
        <v>1818</v>
      </c>
      <c r="G8155" t="s">
        <v>6</v>
      </c>
      <c r="H8155" t="s">
        <v>2</v>
      </c>
      <c r="I8155">
        <v>0</v>
      </c>
      <c r="J8155">
        <v>100</v>
      </c>
      <c r="K8155">
        <v>0</v>
      </c>
      <c r="L8155" t="s">
        <v>84</v>
      </c>
      <c r="M8155" t="s">
        <v>172</v>
      </c>
      <c r="N8155" t="s">
        <v>57</v>
      </c>
    </row>
    <row r="8156" spans="1:14" x14ac:dyDescent="0.25">
      <c r="A8156">
        <v>333973</v>
      </c>
      <c r="B8156" t="s">
        <v>58</v>
      </c>
      <c r="C8156" t="s">
        <v>43</v>
      </c>
      <c r="D8156" s="8">
        <v>41444</v>
      </c>
      <c r="E8156" t="s">
        <v>53</v>
      </c>
      <c r="F8156">
        <v>1835</v>
      </c>
      <c r="G8156" t="s">
        <v>6</v>
      </c>
      <c r="H8156" t="s">
        <v>2</v>
      </c>
      <c r="I8156">
        <v>0</v>
      </c>
      <c r="K8156">
        <v>0</v>
      </c>
      <c r="L8156" t="s">
        <v>73</v>
      </c>
      <c r="M8156" t="s">
        <v>172</v>
      </c>
      <c r="N8156" t="s">
        <v>57</v>
      </c>
    </row>
    <row r="8157" spans="1:14" x14ac:dyDescent="0.25">
      <c r="A8157">
        <v>333975</v>
      </c>
      <c r="B8157" t="s">
        <v>92</v>
      </c>
      <c r="C8157" t="s">
        <v>43</v>
      </c>
      <c r="D8157" s="8">
        <v>41444</v>
      </c>
      <c r="E8157" t="s">
        <v>83</v>
      </c>
      <c r="F8157">
        <v>2232</v>
      </c>
      <c r="G8157" t="s">
        <v>6</v>
      </c>
      <c r="H8157" t="s">
        <v>2</v>
      </c>
      <c r="I8157">
        <v>2000</v>
      </c>
      <c r="J8157">
        <v>250</v>
      </c>
      <c r="K8157">
        <v>4</v>
      </c>
      <c r="L8157" t="s">
        <v>55</v>
      </c>
      <c r="M8157" t="s">
        <v>294</v>
      </c>
      <c r="N8157" t="s">
        <v>57</v>
      </c>
    </row>
    <row r="8158" spans="1:14" x14ac:dyDescent="0.25">
      <c r="A8158">
        <v>333976</v>
      </c>
      <c r="B8158" t="s">
        <v>167</v>
      </c>
      <c r="C8158" t="s">
        <v>43</v>
      </c>
      <c r="D8158" s="8">
        <v>41445</v>
      </c>
      <c r="E8158" t="s">
        <v>53</v>
      </c>
      <c r="F8158">
        <v>1914</v>
      </c>
      <c r="G8158" t="s">
        <v>131</v>
      </c>
      <c r="H8158" t="s">
        <v>2</v>
      </c>
      <c r="I8158">
        <v>0</v>
      </c>
      <c r="J8158">
        <v>140</v>
      </c>
      <c r="K8158">
        <v>0</v>
      </c>
      <c r="L8158" t="s">
        <v>73</v>
      </c>
      <c r="M8158" t="s">
        <v>56</v>
      </c>
      <c r="N8158" t="s">
        <v>57</v>
      </c>
    </row>
    <row r="8159" spans="1:14" x14ac:dyDescent="0.25">
      <c r="A8159">
        <v>333977</v>
      </c>
      <c r="B8159" t="s">
        <v>48</v>
      </c>
      <c r="D8159" s="8">
        <v>41433</v>
      </c>
      <c r="G8159" t="s">
        <v>201</v>
      </c>
      <c r="H8159" t="s">
        <v>3</v>
      </c>
      <c r="K8159">
        <v>0</v>
      </c>
      <c r="M8159" t="s">
        <v>308</v>
      </c>
    </row>
    <row r="8160" spans="1:14" x14ac:dyDescent="0.25">
      <c r="A8160">
        <v>333978</v>
      </c>
      <c r="B8160" t="s">
        <v>230</v>
      </c>
      <c r="C8160" t="s">
        <v>71</v>
      </c>
      <c r="D8160" s="8">
        <v>41454</v>
      </c>
      <c r="E8160" t="s">
        <v>53</v>
      </c>
      <c r="F8160">
        <v>803</v>
      </c>
      <c r="G8160" t="s">
        <v>135</v>
      </c>
      <c r="H8160" t="s">
        <v>3</v>
      </c>
      <c r="I8160">
        <v>5</v>
      </c>
      <c r="J8160">
        <v>50</v>
      </c>
      <c r="K8160">
        <v>0</v>
      </c>
      <c r="L8160" t="s">
        <v>55</v>
      </c>
      <c r="M8160" t="s">
        <v>51</v>
      </c>
      <c r="N8160" t="s">
        <v>57</v>
      </c>
    </row>
    <row r="8161" spans="1:14" x14ac:dyDescent="0.25">
      <c r="A8161">
        <v>333981</v>
      </c>
      <c r="B8161" t="s">
        <v>167</v>
      </c>
      <c r="C8161" t="s">
        <v>43</v>
      </c>
      <c r="D8161" s="8">
        <v>41454</v>
      </c>
      <c r="E8161" t="s">
        <v>83</v>
      </c>
      <c r="F8161">
        <v>2200</v>
      </c>
      <c r="G8161" t="s">
        <v>93</v>
      </c>
      <c r="H8161" t="s">
        <v>2</v>
      </c>
      <c r="I8161">
        <v>0</v>
      </c>
      <c r="K8161">
        <v>0</v>
      </c>
      <c r="L8161" t="s">
        <v>84</v>
      </c>
      <c r="M8161" t="s">
        <v>392</v>
      </c>
      <c r="N8161" t="s">
        <v>57</v>
      </c>
    </row>
    <row r="8162" spans="1:14" x14ac:dyDescent="0.25">
      <c r="A8162">
        <v>333993</v>
      </c>
      <c r="B8162" t="s">
        <v>78</v>
      </c>
      <c r="C8162" t="s">
        <v>43</v>
      </c>
      <c r="D8162" s="8">
        <v>41434</v>
      </c>
      <c r="E8162" t="s">
        <v>107</v>
      </c>
      <c r="F8162">
        <v>2030</v>
      </c>
      <c r="G8162" t="s">
        <v>21</v>
      </c>
      <c r="H8162" t="s">
        <v>4</v>
      </c>
      <c r="I8162">
        <v>0</v>
      </c>
      <c r="J8162">
        <v>140</v>
      </c>
      <c r="K8162">
        <v>0</v>
      </c>
      <c r="L8162" t="s">
        <v>84</v>
      </c>
      <c r="M8162" t="s">
        <v>51</v>
      </c>
      <c r="N8162" t="s">
        <v>57</v>
      </c>
    </row>
    <row r="8163" spans="1:14" x14ac:dyDescent="0.25">
      <c r="A8163">
        <v>333994</v>
      </c>
      <c r="B8163" t="s">
        <v>167</v>
      </c>
      <c r="C8163" t="s">
        <v>43</v>
      </c>
      <c r="D8163" s="8">
        <v>41434</v>
      </c>
      <c r="E8163" t="s">
        <v>107</v>
      </c>
      <c r="F8163">
        <v>2017</v>
      </c>
      <c r="G8163" t="s">
        <v>19</v>
      </c>
      <c r="H8163" t="s">
        <v>4</v>
      </c>
      <c r="I8163">
        <v>100</v>
      </c>
      <c r="J8163">
        <v>130</v>
      </c>
      <c r="L8163" t="s">
        <v>55</v>
      </c>
      <c r="M8163" t="s">
        <v>56</v>
      </c>
      <c r="N8163" t="s">
        <v>57</v>
      </c>
    </row>
    <row r="8164" spans="1:14" x14ac:dyDescent="0.25">
      <c r="A8164">
        <v>334000</v>
      </c>
      <c r="B8164" t="s">
        <v>42</v>
      </c>
      <c r="C8164" t="s">
        <v>43</v>
      </c>
      <c r="D8164" s="8">
        <v>41434</v>
      </c>
      <c r="E8164" t="s">
        <v>53</v>
      </c>
      <c r="F8164">
        <v>1715</v>
      </c>
      <c r="G8164" t="s">
        <v>134</v>
      </c>
      <c r="H8164" t="s">
        <v>2</v>
      </c>
      <c r="I8164">
        <v>10</v>
      </c>
      <c r="J8164">
        <v>130</v>
      </c>
      <c r="K8164">
        <v>0</v>
      </c>
      <c r="L8164" t="s">
        <v>55</v>
      </c>
      <c r="M8164" t="s">
        <v>81</v>
      </c>
      <c r="N8164" t="s">
        <v>57</v>
      </c>
    </row>
    <row r="8165" spans="1:14" x14ac:dyDescent="0.25">
      <c r="A8165">
        <v>334002</v>
      </c>
      <c r="B8165" t="s">
        <v>42</v>
      </c>
      <c r="C8165" t="s">
        <v>43</v>
      </c>
      <c r="D8165" s="8">
        <v>41434</v>
      </c>
      <c r="E8165" t="s">
        <v>53</v>
      </c>
      <c r="F8165">
        <v>1130</v>
      </c>
      <c r="G8165" t="s">
        <v>94</v>
      </c>
      <c r="H8165" t="s">
        <v>3</v>
      </c>
      <c r="I8165">
        <v>10</v>
      </c>
      <c r="J8165">
        <v>130</v>
      </c>
      <c r="K8165">
        <v>0</v>
      </c>
      <c r="L8165" t="s">
        <v>55</v>
      </c>
      <c r="M8165" t="s">
        <v>74</v>
      </c>
    </row>
    <row r="8166" spans="1:14" x14ac:dyDescent="0.25">
      <c r="A8166">
        <v>334004</v>
      </c>
      <c r="B8166" t="s">
        <v>42</v>
      </c>
      <c r="C8166" t="s">
        <v>43</v>
      </c>
      <c r="D8166" s="8">
        <v>41434</v>
      </c>
      <c r="E8166" t="s">
        <v>53</v>
      </c>
      <c r="F8166">
        <v>1800</v>
      </c>
      <c r="G8166" t="s">
        <v>11</v>
      </c>
      <c r="H8166" t="s">
        <v>3</v>
      </c>
      <c r="I8166">
        <v>0</v>
      </c>
      <c r="K8166">
        <v>0</v>
      </c>
      <c r="L8166" t="s">
        <v>73</v>
      </c>
      <c r="M8166" t="s">
        <v>370</v>
      </c>
    </row>
    <row r="8167" spans="1:14" x14ac:dyDescent="0.25">
      <c r="A8167">
        <v>334006</v>
      </c>
      <c r="B8167" t="s">
        <v>177</v>
      </c>
      <c r="C8167" t="s">
        <v>106</v>
      </c>
      <c r="D8167" s="8">
        <v>41434</v>
      </c>
      <c r="E8167" t="s">
        <v>53</v>
      </c>
      <c r="F8167">
        <v>1206</v>
      </c>
      <c r="G8167" t="s">
        <v>201</v>
      </c>
      <c r="H8167" t="s">
        <v>3</v>
      </c>
      <c r="I8167">
        <v>0</v>
      </c>
      <c r="J8167">
        <v>140</v>
      </c>
      <c r="K8167">
        <v>0</v>
      </c>
      <c r="L8167" t="s">
        <v>84</v>
      </c>
      <c r="M8167" t="s">
        <v>308</v>
      </c>
      <c r="N8167" t="s">
        <v>57</v>
      </c>
    </row>
    <row r="8168" spans="1:14" x14ac:dyDescent="0.25">
      <c r="A8168">
        <v>334007</v>
      </c>
      <c r="B8168" t="s">
        <v>680</v>
      </c>
      <c r="C8168" t="s">
        <v>71</v>
      </c>
      <c r="D8168" s="8">
        <v>41434</v>
      </c>
      <c r="E8168" t="s">
        <v>53</v>
      </c>
      <c r="F8168">
        <v>1211</v>
      </c>
      <c r="G8168" t="s">
        <v>117</v>
      </c>
      <c r="H8168" t="s">
        <v>2</v>
      </c>
      <c r="L8168" t="s">
        <v>64</v>
      </c>
      <c r="M8168" t="s">
        <v>238</v>
      </c>
    </row>
    <row r="8169" spans="1:14" x14ac:dyDescent="0.25">
      <c r="A8169">
        <v>334012</v>
      </c>
      <c r="B8169" t="s">
        <v>92</v>
      </c>
      <c r="C8169" t="s">
        <v>43</v>
      </c>
      <c r="D8169" s="8">
        <v>41405</v>
      </c>
      <c r="E8169" t="s">
        <v>44</v>
      </c>
      <c r="G8169" t="s">
        <v>117</v>
      </c>
      <c r="H8169" t="s">
        <v>2</v>
      </c>
      <c r="J8169">
        <v>250</v>
      </c>
      <c r="L8169" t="s">
        <v>64</v>
      </c>
      <c r="M8169" t="s">
        <v>184</v>
      </c>
    </row>
    <row r="8170" spans="1:14" x14ac:dyDescent="0.25">
      <c r="A8170">
        <v>334023</v>
      </c>
      <c r="B8170" t="s">
        <v>264</v>
      </c>
      <c r="C8170" t="s">
        <v>71</v>
      </c>
      <c r="D8170" s="8">
        <v>41435</v>
      </c>
      <c r="E8170" t="s">
        <v>53</v>
      </c>
      <c r="F8170">
        <v>1614</v>
      </c>
      <c r="G8170" t="s">
        <v>135</v>
      </c>
      <c r="H8170" t="s">
        <v>3</v>
      </c>
      <c r="I8170">
        <v>1000</v>
      </c>
      <c r="J8170">
        <v>100</v>
      </c>
      <c r="K8170">
        <v>1</v>
      </c>
      <c r="L8170" t="s">
        <v>55</v>
      </c>
      <c r="M8170" t="s">
        <v>74</v>
      </c>
      <c r="N8170" t="s">
        <v>57</v>
      </c>
    </row>
    <row r="8171" spans="1:14" x14ac:dyDescent="0.25">
      <c r="A8171">
        <v>334030</v>
      </c>
      <c r="B8171" t="s">
        <v>120</v>
      </c>
      <c r="C8171" t="s">
        <v>43</v>
      </c>
      <c r="D8171" s="8">
        <v>41435</v>
      </c>
      <c r="E8171" t="s">
        <v>53</v>
      </c>
      <c r="F8171">
        <v>1015</v>
      </c>
      <c r="G8171" t="s">
        <v>117</v>
      </c>
      <c r="H8171" t="s">
        <v>2</v>
      </c>
      <c r="I8171">
        <v>0</v>
      </c>
      <c r="J8171">
        <v>120</v>
      </c>
      <c r="K8171">
        <v>0</v>
      </c>
      <c r="L8171" t="s">
        <v>73</v>
      </c>
      <c r="M8171" t="s">
        <v>56</v>
      </c>
      <c r="N8171" t="s">
        <v>57</v>
      </c>
    </row>
    <row r="8172" spans="1:14" x14ac:dyDescent="0.25">
      <c r="A8172">
        <v>334031</v>
      </c>
      <c r="B8172" t="s">
        <v>88</v>
      </c>
      <c r="C8172" t="s">
        <v>43</v>
      </c>
      <c r="D8172" s="8">
        <v>41435</v>
      </c>
      <c r="E8172" t="s">
        <v>53</v>
      </c>
      <c r="F8172">
        <v>1450</v>
      </c>
      <c r="G8172" t="s">
        <v>6</v>
      </c>
      <c r="H8172" t="s">
        <v>2</v>
      </c>
      <c r="K8172">
        <v>0</v>
      </c>
      <c r="L8172" t="s">
        <v>55</v>
      </c>
      <c r="M8172" t="s">
        <v>172</v>
      </c>
      <c r="N8172" t="s">
        <v>57</v>
      </c>
    </row>
    <row r="8173" spans="1:14" x14ac:dyDescent="0.25">
      <c r="A8173">
        <v>334033</v>
      </c>
      <c r="B8173" t="s">
        <v>157</v>
      </c>
      <c r="C8173" t="s">
        <v>71</v>
      </c>
      <c r="D8173" s="8">
        <v>41435</v>
      </c>
      <c r="E8173" t="s">
        <v>53</v>
      </c>
      <c r="F8173">
        <v>1033</v>
      </c>
      <c r="G8173" t="s">
        <v>93</v>
      </c>
      <c r="H8173" t="s">
        <v>2</v>
      </c>
      <c r="I8173">
        <v>0</v>
      </c>
      <c r="K8173">
        <v>0</v>
      </c>
      <c r="L8173" t="s">
        <v>84</v>
      </c>
      <c r="M8173" t="s">
        <v>50</v>
      </c>
      <c r="N8173" t="s">
        <v>57</v>
      </c>
    </row>
    <row r="8174" spans="1:14" x14ac:dyDescent="0.25">
      <c r="A8174">
        <v>334035</v>
      </c>
      <c r="B8174" t="s">
        <v>95</v>
      </c>
      <c r="C8174" t="s">
        <v>43</v>
      </c>
      <c r="D8174" s="8">
        <v>41436</v>
      </c>
      <c r="E8174" t="s">
        <v>53</v>
      </c>
      <c r="F8174">
        <v>755</v>
      </c>
      <c r="G8174" t="s">
        <v>19</v>
      </c>
      <c r="H8174" t="s">
        <v>4</v>
      </c>
      <c r="I8174">
        <v>0</v>
      </c>
      <c r="J8174">
        <v>100</v>
      </c>
      <c r="K8174">
        <v>0</v>
      </c>
      <c r="L8174" t="s">
        <v>84</v>
      </c>
      <c r="M8174" t="s">
        <v>172</v>
      </c>
      <c r="N8174" t="s">
        <v>57</v>
      </c>
    </row>
    <row r="8175" spans="1:14" x14ac:dyDescent="0.25">
      <c r="A8175">
        <v>334036</v>
      </c>
      <c r="B8175" t="s">
        <v>95</v>
      </c>
      <c r="C8175" t="s">
        <v>43</v>
      </c>
      <c r="D8175" s="8">
        <v>41436</v>
      </c>
      <c r="E8175" t="s">
        <v>53</v>
      </c>
      <c r="F8175">
        <v>1200</v>
      </c>
      <c r="G8175" t="s">
        <v>20</v>
      </c>
      <c r="H8175" t="s">
        <v>4</v>
      </c>
      <c r="I8175">
        <v>600</v>
      </c>
      <c r="J8175">
        <v>140</v>
      </c>
      <c r="K8175">
        <v>2</v>
      </c>
      <c r="L8175" t="s">
        <v>55</v>
      </c>
      <c r="M8175" t="s">
        <v>56</v>
      </c>
      <c r="N8175" t="s">
        <v>57</v>
      </c>
    </row>
    <row r="8176" spans="1:14" x14ac:dyDescent="0.25">
      <c r="A8176">
        <v>334038</v>
      </c>
      <c r="B8176" t="s">
        <v>58</v>
      </c>
      <c r="C8176" t="s">
        <v>43</v>
      </c>
      <c r="D8176" s="8">
        <v>41436</v>
      </c>
      <c r="E8176" t="s">
        <v>53</v>
      </c>
      <c r="F8176">
        <v>1147</v>
      </c>
      <c r="G8176" t="s">
        <v>9</v>
      </c>
      <c r="H8176" t="s">
        <v>2</v>
      </c>
      <c r="I8176">
        <v>30</v>
      </c>
      <c r="K8176">
        <v>0</v>
      </c>
      <c r="L8176" t="s">
        <v>55</v>
      </c>
      <c r="M8176" t="s">
        <v>183</v>
      </c>
      <c r="N8176" t="s">
        <v>57</v>
      </c>
    </row>
    <row r="8177" spans="1:14" x14ac:dyDescent="0.25">
      <c r="A8177">
        <v>334039</v>
      </c>
      <c r="B8177" t="s">
        <v>58</v>
      </c>
      <c r="C8177" t="s">
        <v>43</v>
      </c>
      <c r="D8177" s="8">
        <v>41436</v>
      </c>
      <c r="E8177" t="s">
        <v>53</v>
      </c>
      <c r="F8177">
        <v>1854</v>
      </c>
      <c r="G8177" t="s">
        <v>6</v>
      </c>
      <c r="H8177" t="s">
        <v>2</v>
      </c>
      <c r="I8177">
        <v>0</v>
      </c>
      <c r="K8177">
        <v>0</v>
      </c>
      <c r="L8177" t="s">
        <v>73</v>
      </c>
      <c r="M8177" t="s">
        <v>393</v>
      </c>
      <c r="N8177" t="s">
        <v>57</v>
      </c>
    </row>
    <row r="8178" spans="1:14" x14ac:dyDescent="0.25">
      <c r="A8178">
        <v>334041</v>
      </c>
      <c r="B8178" t="s">
        <v>42</v>
      </c>
      <c r="C8178" t="s">
        <v>43</v>
      </c>
      <c r="D8178" s="8">
        <v>41436</v>
      </c>
      <c r="E8178" t="s">
        <v>53</v>
      </c>
      <c r="F8178">
        <v>1940</v>
      </c>
      <c r="G8178" t="s">
        <v>93</v>
      </c>
      <c r="H8178" t="s">
        <v>2</v>
      </c>
      <c r="I8178">
        <v>50</v>
      </c>
      <c r="K8178">
        <v>0</v>
      </c>
      <c r="L8178" t="s">
        <v>64</v>
      </c>
      <c r="M8178" t="s">
        <v>399</v>
      </c>
      <c r="N8178" t="s">
        <v>57</v>
      </c>
    </row>
    <row r="8179" spans="1:14" x14ac:dyDescent="0.25">
      <c r="A8179">
        <v>334046</v>
      </c>
      <c r="B8179" t="s">
        <v>146</v>
      </c>
      <c r="C8179" t="s">
        <v>43</v>
      </c>
      <c r="D8179" s="8">
        <v>41422</v>
      </c>
      <c r="E8179" t="s">
        <v>53</v>
      </c>
      <c r="F8179">
        <v>738</v>
      </c>
      <c r="G8179" t="s">
        <v>66</v>
      </c>
      <c r="H8179" t="s">
        <v>4</v>
      </c>
      <c r="I8179">
        <v>0</v>
      </c>
      <c r="J8179">
        <v>150</v>
      </c>
      <c r="K8179">
        <v>0</v>
      </c>
      <c r="L8179" t="s">
        <v>73</v>
      </c>
      <c r="M8179" t="s">
        <v>126</v>
      </c>
      <c r="N8179" t="s">
        <v>57</v>
      </c>
    </row>
    <row r="8180" spans="1:14" x14ac:dyDescent="0.25">
      <c r="A8180">
        <v>334061</v>
      </c>
      <c r="B8180" t="s">
        <v>157</v>
      </c>
      <c r="C8180" t="s">
        <v>71</v>
      </c>
      <c r="D8180" s="8">
        <v>41429</v>
      </c>
      <c r="E8180" t="s">
        <v>83</v>
      </c>
      <c r="F8180">
        <v>2130</v>
      </c>
      <c r="G8180" t="s">
        <v>135</v>
      </c>
      <c r="H8180" t="s">
        <v>3</v>
      </c>
      <c r="I8180">
        <v>100</v>
      </c>
      <c r="J8180">
        <v>85</v>
      </c>
      <c r="L8180" t="s">
        <v>64</v>
      </c>
      <c r="M8180" t="s">
        <v>231</v>
      </c>
      <c r="N8180" t="s">
        <v>57</v>
      </c>
    </row>
    <row r="8181" spans="1:14" x14ac:dyDescent="0.25">
      <c r="A8181">
        <v>334064</v>
      </c>
      <c r="B8181" t="s">
        <v>78</v>
      </c>
      <c r="C8181" t="s">
        <v>43</v>
      </c>
      <c r="D8181" s="8">
        <v>41429</v>
      </c>
      <c r="E8181" t="s">
        <v>53</v>
      </c>
      <c r="F8181">
        <v>1835</v>
      </c>
      <c r="G8181" t="s">
        <v>19</v>
      </c>
      <c r="H8181" t="s">
        <v>4</v>
      </c>
      <c r="I8181">
        <v>500</v>
      </c>
      <c r="J8181">
        <v>160</v>
      </c>
      <c r="K8181">
        <v>1</v>
      </c>
      <c r="L8181" t="s">
        <v>55</v>
      </c>
      <c r="M8181" t="s">
        <v>56</v>
      </c>
      <c r="N8181" t="s">
        <v>57</v>
      </c>
    </row>
    <row r="8182" spans="1:14" x14ac:dyDescent="0.25">
      <c r="A8182">
        <v>334068</v>
      </c>
      <c r="B8182" t="s">
        <v>86</v>
      </c>
      <c r="C8182" t="s">
        <v>43</v>
      </c>
      <c r="D8182" s="8">
        <v>41429</v>
      </c>
      <c r="E8182" t="s">
        <v>53</v>
      </c>
      <c r="F8182">
        <v>1535</v>
      </c>
      <c r="G8182" t="s">
        <v>13</v>
      </c>
      <c r="H8182" t="s">
        <v>3</v>
      </c>
      <c r="I8182">
        <v>0</v>
      </c>
      <c r="K8182">
        <v>0</v>
      </c>
      <c r="L8182" t="s">
        <v>84</v>
      </c>
      <c r="M8182" t="s">
        <v>308</v>
      </c>
      <c r="N8182" t="s">
        <v>57</v>
      </c>
    </row>
    <row r="8183" spans="1:14" x14ac:dyDescent="0.25">
      <c r="A8183">
        <v>334070</v>
      </c>
      <c r="B8183" t="s">
        <v>487</v>
      </c>
      <c r="C8183" t="s">
        <v>106</v>
      </c>
      <c r="D8183" s="8">
        <v>41429</v>
      </c>
      <c r="E8183" t="s">
        <v>107</v>
      </c>
      <c r="F8183">
        <v>2000</v>
      </c>
      <c r="G8183" t="s">
        <v>406</v>
      </c>
      <c r="H8183" t="s">
        <v>3</v>
      </c>
      <c r="I8183">
        <v>10</v>
      </c>
      <c r="J8183">
        <v>80</v>
      </c>
      <c r="K8183">
        <v>0</v>
      </c>
      <c r="L8183" t="s">
        <v>55</v>
      </c>
      <c r="M8183" t="s">
        <v>56</v>
      </c>
      <c r="N8183" t="s">
        <v>57</v>
      </c>
    </row>
    <row r="8184" spans="1:14" x14ac:dyDescent="0.25">
      <c r="A8184">
        <v>334072</v>
      </c>
      <c r="B8184" t="s">
        <v>92</v>
      </c>
      <c r="C8184" t="s">
        <v>43</v>
      </c>
      <c r="D8184" s="8">
        <v>41429</v>
      </c>
      <c r="E8184" t="s">
        <v>53</v>
      </c>
      <c r="F8184">
        <v>917</v>
      </c>
      <c r="G8184" t="s">
        <v>117</v>
      </c>
      <c r="H8184" t="s">
        <v>2</v>
      </c>
      <c r="I8184">
        <v>500</v>
      </c>
      <c r="J8184">
        <v>130</v>
      </c>
      <c r="K8184">
        <v>1.2999999523162842</v>
      </c>
      <c r="L8184" t="s">
        <v>55</v>
      </c>
      <c r="M8184" t="s">
        <v>81</v>
      </c>
      <c r="N8184" t="s">
        <v>57</v>
      </c>
    </row>
    <row r="8185" spans="1:14" x14ac:dyDescent="0.25">
      <c r="A8185">
        <v>334075</v>
      </c>
      <c r="B8185" t="s">
        <v>63</v>
      </c>
      <c r="C8185" t="s">
        <v>43</v>
      </c>
      <c r="D8185" s="8">
        <v>41429</v>
      </c>
      <c r="E8185" t="s">
        <v>83</v>
      </c>
      <c r="F8185">
        <v>2230</v>
      </c>
      <c r="G8185" t="s">
        <v>10</v>
      </c>
      <c r="H8185" t="s">
        <v>2</v>
      </c>
      <c r="I8185">
        <v>8000</v>
      </c>
      <c r="J8185">
        <v>250</v>
      </c>
      <c r="L8185" t="s">
        <v>45</v>
      </c>
      <c r="M8185" t="s">
        <v>46</v>
      </c>
      <c r="N8185" t="s">
        <v>57</v>
      </c>
    </row>
    <row r="8186" spans="1:14" x14ac:dyDescent="0.25">
      <c r="A8186">
        <v>334077</v>
      </c>
      <c r="B8186" t="s">
        <v>220</v>
      </c>
      <c r="C8186" t="s">
        <v>43</v>
      </c>
      <c r="D8186" s="8">
        <v>41429</v>
      </c>
      <c r="E8186" t="s">
        <v>53</v>
      </c>
      <c r="F8186">
        <v>1738</v>
      </c>
      <c r="G8186" t="s">
        <v>13</v>
      </c>
      <c r="H8186" t="s">
        <v>3</v>
      </c>
      <c r="I8186">
        <v>0</v>
      </c>
      <c r="K8186">
        <v>0</v>
      </c>
      <c r="L8186" t="s">
        <v>84</v>
      </c>
      <c r="M8186" t="s">
        <v>308</v>
      </c>
      <c r="N8186" t="s">
        <v>57</v>
      </c>
    </row>
    <row r="8187" spans="1:14" x14ac:dyDescent="0.25">
      <c r="A8187">
        <v>334078</v>
      </c>
      <c r="B8187" t="s">
        <v>302</v>
      </c>
      <c r="C8187" t="s">
        <v>43</v>
      </c>
      <c r="D8187" s="8">
        <v>41429</v>
      </c>
      <c r="E8187" t="s">
        <v>83</v>
      </c>
      <c r="F8187">
        <v>512</v>
      </c>
      <c r="G8187" t="s">
        <v>19</v>
      </c>
      <c r="H8187" t="s">
        <v>4</v>
      </c>
      <c r="I8187">
        <v>1800</v>
      </c>
      <c r="J8187">
        <v>160</v>
      </c>
      <c r="K8187">
        <v>8</v>
      </c>
      <c r="L8187" t="s">
        <v>55</v>
      </c>
      <c r="M8187" t="s">
        <v>46</v>
      </c>
    </row>
    <row r="8188" spans="1:14" x14ac:dyDescent="0.25">
      <c r="A8188">
        <v>334096</v>
      </c>
      <c r="B8188" t="s">
        <v>89</v>
      </c>
      <c r="C8188" t="s">
        <v>43</v>
      </c>
      <c r="D8188" s="8">
        <v>41431</v>
      </c>
      <c r="E8188" t="s">
        <v>53</v>
      </c>
      <c r="F8188">
        <v>735</v>
      </c>
      <c r="G8188" t="s">
        <v>100</v>
      </c>
      <c r="H8188" t="s">
        <v>3</v>
      </c>
      <c r="I8188">
        <v>0</v>
      </c>
      <c r="J8188">
        <v>130</v>
      </c>
      <c r="K8188">
        <v>0</v>
      </c>
      <c r="L8188" t="s">
        <v>73</v>
      </c>
      <c r="M8188" t="s">
        <v>308</v>
      </c>
      <c r="N8188" t="s">
        <v>61</v>
      </c>
    </row>
    <row r="8189" spans="1:14" x14ac:dyDescent="0.25">
      <c r="A8189">
        <v>334098</v>
      </c>
      <c r="B8189" t="s">
        <v>58</v>
      </c>
      <c r="C8189" t="s">
        <v>43</v>
      </c>
      <c r="D8189" s="8">
        <v>41431</v>
      </c>
      <c r="E8189" t="s">
        <v>53</v>
      </c>
      <c r="F8189">
        <v>640</v>
      </c>
      <c r="G8189" t="s">
        <v>21</v>
      </c>
      <c r="H8189" t="s">
        <v>4</v>
      </c>
      <c r="I8189">
        <v>0</v>
      </c>
      <c r="K8189">
        <v>0</v>
      </c>
      <c r="L8189" t="s">
        <v>73</v>
      </c>
      <c r="M8189" t="s">
        <v>574</v>
      </c>
      <c r="N8189" t="s">
        <v>57</v>
      </c>
    </row>
    <row r="8190" spans="1:14" x14ac:dyDescent="0.25">
      <c r="A8190">
        <v>334100</v>
      </c>
      <c r="B8190" t="s">
        <v>62</v>
      </c>
      <c r="C8190" t="s">
        <v>43</v>
      </c>
      <c r="D8190" s="8">
        <v>41431</v>
      </c>
      <c r="E8190" t="s">
        <v>53</v>
      </c>
      <c r="F8190">
        <v>1415</v>
      </c>
      <c r="G8190" t="s">
        <v>59</v>
      </c>
      <c r="H8190" t="s">
        <v>2</v>
      </c>
      <c r="I8190">
        <v>20</v>
      </c>
      <c r="J8190">
        <v>140</v>
      </c>
      <c r="K8190">
        <v>0</v>
      </c>
      <c r="L8190" t="s">
        <v>55</v>
      </c>
      <c r="M8190" t="s">
        <v>56</v>
      </c>
      <c r="N8190" t="s">
        <v>57</v>
      </c>
    </row>
    <row r="8191" spans="1:14" x14ac:dyDescent="0.25">
      <c r="A8191">
        <v>334105</v>
      </c>
      <c r="B8191" t="s">
        <v>244</v>
      </c>
      <c r="C8191" t="s">
        <v>43</v>
      </c>
      <c r="D8191" s="8">
        <v>41431</v>
      </c>
      <c r="E8191" t="s">
        <v>53</v>
      </c>
      <c r="F8191">
        <v>1530</v>
      </c>
      <c r="G8191" t="s">
        <v>765</v>
      </c>
      <c r="H8191" t="s">
        <v>4</v>
      </c>
      <c r="I8191">
        <v>50</v>
      </c>
      <c r="J8191">
        <v>141</v>
      </c>
      <c r="K8191">
        <v>0</v>
      </c>
      <c r="L8191" t="s">
        <v>55</v>
      </c>
      <c r="M8191" t="s">
        <v>46</v>
      </c>
      <c r="N8191" t="s">
        <v>57</v>
      </c>
    </row>
    <row r="8192" spans="1:14" x14ac:dyDescent="0.25">
      <c r="A8192">
        <v>334112</v>
      </c>
      <c r="B8192" t="s">
        <v>63</v>
      </c>
      <c r="C8192" t="s">
        <v>43</v>
      </c>
      <c r="D8192" s="8">
        <v>41431</v>
      </c>
      <c r="E8192" t="s">
        <v>83</v>
      </c>
      <c r="F8192">
        <v>2248</v>
      </c>
      <c r="G8192" t="s">
        <v>22</v>
      </c>
      <c r="H8192" t="s">
        <v>4</v>
      </c>
      <c r="I8192">
        <v>500</v>
      </c>
      <c r="J8192">
        <v>150</v>
      </c>
      <c r="L8192" t="s">
        <v>64</v>
      </c>
      <c r="M8192" t="s">
        <v>56</v>
      </c>
      <c r="N8192" t="s">
        <v>57</v>
      </c>
    </row>
    <row r="8193" spans="1:14" x14ac:dyDescent="0.25">
      <c r="A8193">
        <v>334115</v>
      </c>
      <c r="B8193" t="s">
        <v>42</v>
      </c>
      <c r="C8193" t="s">
        <v>43</v>
      </c>
      <c r="D8193" s="8">
        <v>41431</v>
      </c>
      <c r="E8193" t="s">
        <v>83</v>
      </c>
      <c r="F8193">
        <v>2305</v>
      </c>
      <c r="G8193" t="s">
        <v>9</v>
      </c>
      <c r="H8193" t="s">
        <v>2</v>
      </c>
      <c r="I8193">
        <v>4000</v>
      </c>
      <c r="J8193">
        <v>210</v>
      </c>
      <c r="K8193">
        <v>12</v>
      </c>
      <c r="L8193" t="s">
        <v>55</v>
      </c>
      <c r="M8193" t="s">
        <v>238</v>
      </c>
      <c r="N8193" t="s">
        <v>57</v>
      </c>
    </row>
    <row r="8194" spans="1:14" x14ac:dyDescent="0.25">
      <c r="A8194">
        <v>334131</v>
      </c>
      <c r="B8194" t="s">
        <v>86</v>
      </c>
      <c r="C8194" t="s">
        <v>43</v>
      </c>
      <c r="D8194" s="8">
        <v>41432</v>
      </c>
      <c r="E8194" t="s">
        <v>53</v>
      </c>
      <c r="F8194">
        <v>1553</v>
      </c>
      <c r="G8194" t="s">
        <v>19</v>
      </c>
      <c r="H8194" t="s">
        <v>4</v>
      </c>
      <c r="I8194">
        <v>250</v>
      </c>
      <c r="J8194">
        <v>160</v>
      </c>
      <c r="K8194">
        <v>0</v>
      </c>
      <c r="L8194" t="s">
        <v>64</v>
      </c>
      <c r="M8194" t="s">
        <v>46</v>
      </c>
      <c r="N8194" t="s">
        <v>57</v>
      </c>
    </row>
    <row r="8195" spans="1:14" x14ac:dyDescent="0.25">
      <c r="A8195">
        <v>334133</v>
      </c>
      <c r="B8195" t="s">
        <v>171</v>
      </c>
      <c r="C8195" t="s">
        <v>43</v>
      </c>
      <c r="D8195" s="8">
        <v>41432</v>
      </c>
      <c r="E8195" t="s">
        <v>53</v>
      </c>
      <c r="F8195">
        <v>1830</v>
      </c>
      <c r="G8195" t="s">
        <v>66</v>
      </c>
      <c r="H8195" t="s">
        <v>4</v>
      </c>
      <c r="I8195">
        <v>300</v>
      </c>
      <c r="L8195" t="s">
        <v>55</v>
      </c>
      <c r="M8195" t="s">
        <v>56</v>
      </c>
      <c r="N8195" t="s">
        <v>57</v>
      </c>
    </row>
    <row r="8196" spans="1:14" x14ac:dyDescent="0.25">
      <c r="A8196">
        <v>334136</v>
      </c>
      <c r="B8196" t="s">
        <v>230</v>
      </c>
      <c r="C8196" t="s">
        <v>71</v>
      </c>
      <c r="D8196" s="8">
        <v>41432</v>
      </c>
      <c r="E8196" t="s">
        <v>107</v>
      </c>
      <c r="F8196">
        <v>1945</v>
      </c>
      <c r="G8196" t="s">
        <v>248</v>
      </c>
      <c r="H8196" t="s">
        <v>2</v>
      </c>
      <c r="I8196">
        <v>300</v>
      </c>
      <c r="J8196">
        <v>65</v>
      </c>
      <c r="L8196" t="s">
        <v>55</v>
      </c>
      <c r="M8196" t="s">
        <v>81</v>
      </c>
      <c r="N8196" t="s">
        <v>57</v>
      </c>
    </row>
    <row r="8197" spans="1:14" x14ac:dyDescent="0.25">
      <c r="A8197">
        <v>334141</v>
      </c>
      <c r="B8197" t="s">
        <v>42</v>
      </c>
      <c r="C8197" t="s">
        <v>43</v>
      </c>
      <c r="D8197" s="8">
        <v>41432</v>
      </c>
      <c r="E8197" t="s">
        <v>53</v>
      </c>
      <c r="F8197">
        <v>1045</v>
      </c>
      <c r="G8197" t="s">
        <v>94</v>
      </c>
      <c r="H8197" t="s">
        <v>3</v>
      </c>
      <c r="I8197">
        <v>0</v>
      </c>
      <c r="J8197">
        <v>100</v>
      </c>
      <c r="K8197">
        <v>0</v>
      </c>
      <c r="L8197" t="s">
        <v>84</v>
      </c>
      <c r="M8197" t="s">
        <v>56</v>
      </c>
      <c r="N8197" t="s">
        <v>57</v>
      </c>
    </row>
    <row r="8198" spans="1:14" x14ac:dyDescent="0.25">
      <c r="A8198">
        <v>334143</v>
      </c>
      <c r="B8198" t="s">
        <v>42</v>
      </c>
      <c r="C8198" t="s">
        <v>43</v>
      </c>
      <c r="D8198" s="8">
        <v>41432</v>
      </c>
      <c r="E8198" t="s">
        <v>53</v>
      </c>
      <c r="F8198">
        <v>1036</v>
      </c>
      <c r="G8198" t="s">
        <v>8</v>
      </c>
      <c r="H8198" t="s">
        <v>2</v>
      </c>
      <c r="I8198">
        <v>0</v>
      </c>
      <c r="K8198">
        <v>0</v>
      </c>
      <c r="L8198" t="s">
        <v>84</v>
      </c>
      <c r="M8198" t="s">
        <v>69</v>
      </c>
      <c r="N8198" t="s">
        <v>57</v>
      </c>
    </row>
    <row r="8199" spans="1:14" x14ac:dyDescent="0.25">
      <c r="A8199">
        <v>334147</v>
      </c>
      <c r="B8199" t="s">
        <v>122</v>
      </c>
      <c r="C8199" t="s">
        <v>43</v>
      </c>
      <c r="D8199" s="8">
        <v>41426</v>
      </c>
      <c r="E8199" t="s">
        <v>83</v>
      </c>
      <c r="F8199">
        <v>2106</v>
      </c>
      <c r="G8199" t="s">
        <v>11</v>
      </c>
      <c r="H8199" t="s">
        <v>3</v>
      </c>
      <c r="L8199" t="s">
        <v>55</v>
      </c>
      <c r="M8199" t="s">
        <v>238</v>
      </c>
    </row>
    <row r="8200" spans="1:14" x14ac:dyDescent="0.25">
      <c r="A8200">
        <v>334150</v>
      </c>
      <c r="B8200" t="s">
        <v>95</v>
      </c>
      <c r="C8200" t="s">
        <v>43</v>
      </c>
      <c r="D8200" s="8">
        <v>41433</v>
      </c>
      <c r="E8200" t="s">
        <v>83</v>
      </c>
      <c r="F8200">
        <v>2134</v>
      </c>
      <c r="G8200" t="s">
        <v>13</v>
      </c>
      <c r="H8200" t="s">
        <v>3</v>
      </c>
      <c r="I8200">
        <v>30</v>
      </c>
      <c r="J8200">
        <v>130</v>
      </c>
      <c r="K8200">
        <v>0</v>
      </c>
      <c r="L8200" t="s">
        <v>55</v>
      </c>
      <c r="M8200" t="s">
        <v>231</v>
      </c>
      <c r="N8200" t="s">
        <v>57</v>
      </c>
    </row>
    <row r="8201" spans="1:14" x14ac:dyDescent="0.25">
      <c r="A8201">
        <v>334151</v>
      </c>
      <c r="B8201" t="s">
        <v>167</v>
      </c>
      <c r="C8201" t="s">
        <v>43</v>
      </c>
      <c r="D8201" s="8">
        <v>41433</v>
      </c>
      <c r="E8201" t="s">
        <v>53</v>
      </c>
      <c r="F8201">
        <v>1200</v>
      </c>
      <c r="G8201" t="s">
        <v>19</v>
      </c>
      <c r="H8201" t="s">
        <v>4</v>
      </c>
      <c r="I8201">
        <v>2400</v>
      </c>
      <c r="J8201">
        <v>130</v>
      </c>
      <c r="K8201">
        <v>10</v>
      </c>
      <c r="L8201" t="s">
        <v>55</v>
      </c>
      <c r="M8201" t="s">
        <v>286</v>
      </c>
      <c r="N8201" t="s">
        <v>57</v>
      </c>
    </row>
    <row r="8202" spans="1:14" x14ac:dyDescent="0.25">
      <c r="A8202">
        <v>334153</v>
      </c>
      <c r="B8202" t="s">
        <v>95</v>
      </c>
      <c r="C8202" t="s">
        <v>43</v>
      </c>
      <c r="D8202" s="8">
        <v>41433</v>
      </c>
      <c r="E8202" t="s">
        <v>53</v>
      </c>
      <c r="F8202">
        <v>1230</v>
      </c>
      <c r="G8202" t="s">
        <v>19</v>
      </c>
      <c r="H8202" t="s">
        <v>4</v>
      </c>
      <c r="I8202">
        <v>100</v>
      </c>
      <c r="J8202">
        <v>130</v>
      </c>
      <c r="L8202" t="s">
        <v>55</v>
      </c>
      <c r="M8202" t="s">
        <v>56</v>
      </c>
      <c r="N8202" t="s">
        <v>57</v>
      </c>
    </row>
    <row r="8203" spans="1:14" x14ac:dyDescent="0.25">
      <c r="A8203">
        <v>334154</v>
      </c>
      <c r="B8203" t="s">
        <v>124</v>
      </c>
      <c r="C8203" t="s">
        <v>43</v>
      </c>
      <c r="D8203" s="8">
        <v>41433</v>
      </c>
      <c r="E8203" t="s">
        <v>53</v>
      </c>
      <c r="F8203">
        <v>1020</v>
      </c>
      <c r="G8203" t="s">
        <v>13</v>
      </c>
      <c r="H8203" t="s">
        <v>3</v>
      </c>
      <c r="I8203">
        <v>0</v>
      </c>
      <c r="J8203">
        <v>80</v>
      </c>
      <c r="K8203">
        <v>0</v>
      </c>
      <c r="L8203" t="s">
        <v>73</v>
      </c>
      <c r="M8203" t="s">
        <v>74</v>
      </c>
      <c r="N8203" t="s">
        <v>57</v>
      </c>
    </row>
    <row r="8204" spans="1:14" x14ac:dyDescent="0.25">
      <c r="A8204">
        <v>334157</v>
      </c>
      <c r="B8204" t="s">
        <v>177</v>
      </c>
      <c r="C8204" t="s">
        <v>106</v>
      </c>
      <c r="D8204" s="8">
        <v>41433</v>
      </c>
      <c r="E8204" t="s">
        <v>53</v>
      </c>
      <c r="F8204">
        <v>1300</v>
      </c>
      <c r="G8204" t="s">
        <v>201</v>
      </c>
      <c r="H8204" t="s">
        <v>3</v>
      </c>
      <c r="I8204">
        <v>0</v>
      </c>
      <c r="K8204">
        <v>0</v>
      </c>
      <c r="L8204" t="s">
        <v>73</v>
      </c>
      <c r="M8204" t="s">
        <v>56</v>
      </c>
      <c r="N8204" t="s">
        <v>57</v>
      </c>
    </row>
    <row r="8205" spans="1:14" x14ac:dyDescent="0.25">
      <c r="A8205">
        <v>334159</v>
      </c>
      <c r="B8205" t="s">
        <v>48</v>
      </c>
      <c r="D8205" s="8">
        <v>41359</v>
      </c>
      <c r="G8205" t="s">
        <v>15</v>
      </c>
      <c r="H8205" t="s">
        <v>3</v>
      </c>
      <c r="K8205">
        <v>0</v>
      </c>
      <c r="M8205" t="s">
        <v>109</v>
      </c>
    </row>
    <row r="8206" spans="1:14" x14ac:dyDescent="0.25">
      <c r="A8206">
        <v>334161</v>
      </c>
      <c r="B8206" t="s">
        <v>92</v>
      </c>
      <c r="C8206" t="s">
        <v>43</v>
      </c>
      <c r="D8206" s="8">
        <v>41350</v>
      </c>
      <c r="G8206" t="s">
        <v>11</v>
      </c>
      <c r="H8206" t="s">
        <v>3</v>
      </c>
      <c r="K8206">
        <v>0</v>
      </c>
      <c r="L8206" t="s">
        <v>55</v>
      </c>
      <c r="M8206" t="s">
        <v>56</v>
      </c>
    </row>
    <row r="8207" spans="1:14" x14ac:dyDescent="0.25">
      <c r="A8207">
        <v>334165</v>
      </c>
      <c r="B8207" t="s">
        <v>42</v>
      </c>
      <c r="C8207" t="s">
        <v>43</v>
      </c>
      <c r="D8207" s="8">
        <v>41437</v>
      </c>
      <c r="E8207" t="s">
        <v>53</v>
      </c>
      <c r="F8207">
        <v>1805</v>
      </c>
      <c r="G8207" t="s">
        <v>11</v>
      </c>
      <c r="H8207" t="s">
        <v>3</v>
      </c>
      <c r="I8207">
        <v>0</v>
      </c>
      <c r="J8207">
        <v>135</v>
      </c>
      <c r="K8207">
        <v>0</v>
      </c>
      <c r="L8207" t="s">
        <v>84</v>
      </c>
      <c r="M8207" t="s">
        <v>51</v>
      </c>
      <c r="N8207" t="s">
        <v>57</v>
      </c>
    </row>
    <row r="8208" spans="1:14" x14ac:dyDescent="0.25">
      <c r="A8208">
        <v>334166</v>
      </c>
      <c r="B8208" t="s">
        <v>42</v>
      </c>
      <c r="C8208" t="s">
        <v>43</v>
      </c>
      <c r="D8208" s="8">
        <v>41438</v>
      </c>
      <c r="E8208" t="s">
        <v>53</v>
      </c>
      <c r="F8208">
        <v>1836</v>
      </c>
      <c r="G8208" t="s">
        <v>179</v>
      </c>
      <c r="H8208" t="s">
        <v>2</v>
      </c>
      <c r="I8208">
        <v>0</v>
      </c>
      <c r="K8208">
        <v>0</v>
      </c>
      <c r="L8208" t="s">
        <v>84</v>
      </c>
      <c r="M8208" t="s">
        <v>172</v>
      </c>
      <c r="N8208" t="s">
        <v>57</v>
      </c>
    </row>
    <row r="8209" spans="1:14" x14ac:dyDescent="0.25">
      <c r="A8209">
        <v>334169</v>
      </c>
      <c r="B8209" t="s">
        <v>144</v>
      </c>
      <c r="C8209" t="s">
        <v>43</v>
      </c>
      <c r="D8209" s="8">
        <v>41438</v>
      </c>
      <c r="E8209" t="s">
        <v>53</v>
      </c>
      <c r="F8209">
        <v>815</v>
      </c>
      <c r="G8209" t="s">
        <v>20</v>
      </c>
      <c r="H8209" t="s">
        <v>4</v>
      </c>
      <c r="I8209">
        <v>0</v>
      </c>
      <c r="K8209">
        <v>0</v>
      </c>
      <c r="L8209" t="s">
        <v>73</v>
      </c>
      <c r="M8209" t="s">
        <v>350</v>
      </c>
      <c r="N8209" t="s">
        <v>57</v>
      </c>
    </row>
    <row r="8210" spans="1:14" x14ac:dyDescent="0.25">
      <c r="A8210">
        <v>334172</v>
      </c>
      <c r="B8210" t="s">
        <v>120</v>
      </c>
      <c r="C8210" t="s">
        <v>43</v>
      </c>
      <c r="D8210" s="8">
        <v>41445</v>
      </c>
      <c r="E8210" t="s">
        <v>53</v>
      </c>
      <c r="F8210">
        <v>1740</v>
      </c>
      <c r="G8210" t="s">
        <v>6</v>
      </c>
      <c r="H8210" t="s">
        <v>2</v>
      </c>
      <c r="I8210">
        <v>0</v>
      </c>
      <c r="K8210">
        <v>0</v>
      </c>
      <c r="L8210" t="s">
        <v>73</v>
      </c>
      <c r="M8210" t="s">
        <v>172</v>
      </c>
      <c r="N8210" t="s">
        <v>57</v>
      </c>
    </row>
    <row r="8211" spans="1:14" x14ac:dyDescent="0.25">
      <c r="A8211">
        <v>334173</v>
      </c>
      <c r="B8211" t="s">
        <v>42</v>
      </c>
      <c r="C8211" t="s">
        <v>43</v>
      </c>
      <c r="D8211" s="8">
        <v>41445</v>
      </c>
      <c r="E8211" t="s">
        <v>53</v>
      </c>
      <c r="F8211">
        <v>1748</v>
      </c>
      <c r="G8211" t="s">
        <v>6</v>
      </c>
      <c r="H8211" t="s">
        <v>2</v>
      </c>
      <c r="I8211">
        <v>0</v>
      </c>
      <c r="J8211">
        <v>106</v>
      </c>
      <c r="K8211">
        <v>0</v>
      </c>
      <c r="L8211" t="s">
        <v>84</v>
      </c>
      <c r="M8211" t="s">
        <v>172</v>
      </c>
      <c r="N8211" t="s">
        <v>57</v>
      </c>
    </row>
    <row r="8212" spans="1:14" x14ac:dyDescent="0.25">
      <c r="A8212">
        <v>334174</v>
      </c>
      <c r="B8212" t="s">
        <v>62</v>
      </c>
      <c r="C8212" t="s">
        <v>43</v>
      </c>
      <c r="D8212" s="8">
        <v>41445</v>
      </c>
      <c r="E8212" t="s">
        <v>53</v>
      </c>
      <c r="F8212">
        <v>1928</v>
      </c>
      <c r="G8212" t="s">
        <v>6</v>
      </c>
      <c r="H8212" t="s">
        <v>2</v>
      </c>
      <c r="I8212">
        <v>0</v>
      </c>
      <c r="K8212">
        <v>0</v>
      </c>
      <c r="L8212" t="s">
        <v>73</v>
      </c>
      <c r="M8212" t="s">
        <v>172</v>
      </c>
      <c r="N8212" t="s">
        <v>57</v>
      </c>
    </row>
    <row r="8213" spans="1:14" x14ac:dyDescent="0.25">
      <c r="A8213">
        <v>334177</v>
      </c>
      <c r="B8213" t="s">
        <v>78</v>
      </c>
      <c r="C8213" t="s">
        <v>43</v>
      </c>
      <c r="D8213" s="8">
        <v>41447</v>
      </c>
      <c r="E8213" t="s">
        <v>53</v>
      </c>
      <c r="F8213">
        <v>1910</v>
      </c>
      <c r="G8213" t="s">
        <v>6</v>
      </c>
      <c r="H8213" t="s">
        <v>2</v>
      </c>
      <c r="I8213">
        <v>0</v>
      </c>
      <c r="K8213">
        <v>0</v>
      </c>
      <c r="L8213" t="s">
        <v>73</v>
      </c>
      <c r="M8213" t="s">
        <v>238</v>
      </c>
      <c r="N8213" t="s">
        <v>57</v>
      </c>
    </row>
    <row r="8214" spans="1:14" x14ac:dyDescent="0.25">
      <c r="A8214">
        <v>334178</v>
      </c>
      <c r="B8214" t="s">
        <v>95</v>
      </c>
      <c r="C8214" t="s">
        <v>43</v>
      </c>
      <c r="D8214" s="8">
        <v>41447</v>
      </c>
      <c r="E8214" t="s">
        <v>53</v>
      </c>
      <c r="F8214">
        <v>704</v>
      </c>
      <c r="G8214" t="s">
        <v>13</v>
      </c>
      <c r="H8214" t="s">
        <v>3</v>
      </c>
      <c r="I8214">
        <v>0</v>
      </c>
      <c r="J8214">
        <v>140</v>
      </c>
      <c r="K8214">
        <v>0</v>
      </c>
      <c r="L8214" t="s">
        <v>73</v>
      </c>
      <c r="M8214" t="s">
        <v>125</v>
      </c>
      <c r="N8214" t="s">
        <v>57</v>
      </c>
    </row>
    <row r="8215" spans="1:14" x14ac:dyDescent="0.25">
      <c r="A8215">
        <v>334179</v>
      </c>
      <c r="B8215" t="s">
        <v>95</v>
      </c>
      <c r="C8215" t="s">
        <v>43</v>
      </c>
      <c r="D8215" s="8">
        <v>41447</v>
      </c>
      <c r="E8215" t="s">
        <v>53</v>
      </c>
      <c r="F8215">
        <v>1905</v>
      </c>
      <c r="G8215" t="s">
        <v>6</v>
      </c>
      <c r="H8215" t="s">
        <v>2</v>
      </c>
      <c r="I8215">
        <v>0</v>
      </c>
      <c r="K8215">
        <v>0</v>
      </c>
      <c r="L8215" t="s">
        <v>84</v>
      </c>
      <c r="M8215" t="s">
        <v>172</v>
      </c>
      <c r="N8215" t="s">
        <v>57</v>
      </c>
    </row>
    <row r="8216" spans="1:14" x14ac:dyDescent="0.25">
      <c r="A8216">
        <v>334181</v>
      </c>
      <c r="B8216" t="s">
        <v>42</v>
      </c>
      <c r="C8216" t="s">
        <v>43</v>
      </c>
      <c r="D8216" s="8">
        <v>41447</v>
      </c>
      <c r="E8216" t="s">
        <v>53</v>
      </c>
      <c r="F8216">
        <v>1244</v>
      </c>
      <c r="G8216" t="s">
        <v>10</v>
      </c>
      <c r="H8216" t="s">
        <v>2</v>
      </c>
      <c r="I8216">
        <v>0</v>
      </c>
      <c r="K8216">
        <v>0</v>
      </c>
      <c r="L8216" t="s">
        <v>84</v>
      </c>
      <c r="M8216" t="s">
        <v>118</v>
      </c>
      <c r="N8216" t="s">
        <v>57</v>
      </c>
    </row>
    <row r="8217" spans="1:14" x14ac:dyDescent="0.25">
      <c r="A8217">
        <v>334182</v>
      </c>
      <c r="B8217" t="s">
        <v>62</v>
      </c>
      <c r="C8217" t="s">
        <v>43</v>
      </c>
      <c r="D8217" s="8">
        <v>41447</v>
      </c>
      <c r="E8217" t="s">
        <v>83</v>
      </c>
      <c r="F8217">
        <v>2245</v>
      </c>
      <c r="G8217" t="s">
        <v>9</v>
      </c>
      <c r="H8217" t="s">
        <v>2</v>
      </c>
      <c r="I8217">
        <v>0</v>
      </c>
      <c r="K8217">
        <v>0</v>
      </c>
      <c r="L8217" t="s">
        <v>84</v>
      </c>
      <c r="M8217" t="s">
        <v>132</v>
      </c>
      <c r="N8217" t="s">
        <v>57</v>
      </c>
    </row>
    <row r="8218" spans="1:14" x14ac:dyDescent="0.25">
      <c r="A8218">
        <v>334186</v>
      </c>
      <c r="B8218" t="s">
        <v>92</v>
      </c>
      <c r="C8218" t="s">
        <v>43</v>
      </c>
      <c r="D8218" s="8">
        <v>41448</v>
      </c>
      <c r="E8218" t="s">
        <v>53</v>
      </c>
      <c r="F8218">
        <v>1019</v>
      </c>
      <c r="G8218" t="s">
        <v>117</v>
      </c>
      <c r="H8218" t="s">
        <v>2</v>
      </c>
      <c r="I8218">
        <v>50</v>
      </c>
      <c r="J8218">
        <v>140</v>
      </c>
      <c r="K8218">
        <v>0</v>
      </c>
      <c r="L8218" t="s">
        <v>55</v>
      </c>
      <c r="M8218" t="s">
        <v>50</v>
      </c>
      <c r="N8218" t="s">
        <v>57</v>
      </c>
    </row>
    <row r="8219" spans="1:14" x14ac:dyDescent="0.25">
      <c r="A8219">
        <v>334187</v>
      </c>
      <c r="B8219" t="s">
        <v>88</v>
      </c>
      <c r="C8219" t="s">
        <v>43</v>
      </c>
      <c r="D8219" s="8">
        <v>41448</v>
      </c>
      <c r="E8219" t="s">
        <v>53</v>
      </c>
      <c r="F8219">
        <v>1022</v>
      </c>
      <c r="G8219" t="s">
        <v>117</v>
      </c>
      <c r="H8219" t="s">
        <v>2</v>
      </c>
      <c r="I8219">
        <v>0</v>
      </c>
      <c r="K8219">
        <v>0</v>
      </c>
      <c r="L8219" t="s">
        <v>73</v>
      </c>
      <c r="M8219" t="s">
        <v>159</v>
      </c>
      <c r="N8219" t="s">
        <v>57</v>
      </c>
    </row>
    <row r="8220" spans="1:14" x14ac:dyDescent="0.25">
      <c r="A8220">
        <v>334190</v>
      </c>
      <c r="B8220" t="s">
        <v>235</v>
      </c>
      <c r="C8220" t="s">
        <v>43</v>
      </c>
      <c r="D8220" s="8">
        <v>41449</v>
      </c>
      <c r="E8220" t="s">
        <v>83</v>
      </c>
      <c r="F8220">
        <v>2045</v>
      </c>
      <c r="G8220" t="s">
        <v>296</v>
      </c>
      <c r="H8220" t="s">
        <v>4</v>
      </c>
      <c r="I8220">
        <v>0</v>
      </c>
      <c r="K8220">
        <v>0</v>
      </c>
      <c r="L8220" t="s">
        <v>73</v>
      </c>
      <c r="M8220" t="s">
        <v>238</v>
      </c>
    </row>
    <row r="8221" spans="1:14" x14ac:dyDescent="0.25">
      <c r="A8221">
        <v>334191</v>
      </c>
      <c r="B8221" t="s">
        <v>63</v>
      </c>
      <c r="C8221" t="s">
        <v>43</v>
      </c>
      <c r="D8221" s="8">
        <v>41449</v>
      </c>
      <c r="E8221" t="s">
        <v>53</v>
      </c>
      <c r="F8221">
        <v>1720</v>
      </c>
      <c r="G8221" t="s">
        <v>22</v>
      </c>
      <c r="H8221" t="s">
        <v>4</v>
      </c>
      <c r="I8221">
        <v>0</v>
      </c>
      <c r="J8221">
        <v>95</v>
      </c>
      <c r="K8221">
        <v>0</v>
      </c>
      <c r="L8221" t="s">
        <v>73</v>
      </c>
      <c r="M8221" t="s">
        <v>393</v>
      </c>
      <c r="N8221" t="s">
        <v>57</v>
      </c>
    </row>
    <row r="8222" spans="1:14" x14ac:dyDescent="0.25">
      <c r="A8222">
        <v>334195</v>
      </c>
      <c r="B8222" t="s">
        <v>48</v>
      </c>
      <c r="D8222" s="8">
        <v>41432</v>
      </c>
      <c r="G8222" t="s">
        <v>201</v>
      </c>
      <c r="H8222" t="s">
        <v>3</v>
      </c>
      <c r="K8222">
        <v>0</v>
      </c>
      <c r="M8222" t="s">
        <v>308</v>
      </c>
    </row>
    <row r="8223" spans="1:14" x14ac:dyDescent="0.25">
      <c r="A8223">
        <v>334206</v>
      </c>
      <c r="B8223" t="s">
        <v>359</v>
      </c>
      <c r="C8223" t="s">
        <v>43</v>
      </c>
      <c r="D8223" s="8">
        <v>41450</v>
      </c>
      <c r="E8223" t="s">
        <v>53</v>
      </c>
      <c r="F8223">
        <v>1815</v>
      </c>
      <c r="G8223" t="s">
        <v>59</v>
      </c>
      <c r="H8223" t="s">
        <v>2</v>
      </c>
      <c r="I8223">
        <v>0</v>
      </c>
      <c r="K8223">
        <v>0</v>
      </c>
      <c r="L8223" t="s">
        <v>73</v>
      </c>
      <c r="M8223" t="s">
        <v>238</v>
      </c>
    </row>
    <row r="8224" spans="1:14" x14ac:dyDescent="0.25">
      <c r="A8224">
        <v>334207</v>
      </c>
      <c r="B8224" t="s">
        <v>276</v>
      </c>
      <c r="C8224" t="s">
        <v>43</v>
      </c>
      <c r="D8224" s="8">
        <v>41450</v>
      </c>
      <c r="E8224" t="s">
        <v>53</v>
      </c>
      <c r="F8224">
        <v>1630</v>
      </c>
      <c r="G8224" t="s">
        <v>21</v>
      </c>
      <c r="H8224" t="s">
        <v>4</v>
      </c>
      <c r="I8224">
        <v>0</v>
      </c>
      <c r="K8224">
        <v>0</v>
      </c>
      <c r="L8224" t="s">
        <v>84</v>
      </c>
      <c r="M8224" t="s">
        <v>46</v>
      </c>
    </row>
    <row r="8225" spans="1:14" x14ac:dyDescent="0.25">
      <c r="A8225">
        <v>334210</v>
      </c>
      <c r="B8225" t="s">
        <v>105</v>
      </c>
      <c r="C8225" t="s">
        <v>106</v>
      </c>
      <c r="D8225" s="8">
        <v>41450</v>
      </c>
      <c r="E8225" t="s">
        <v>83</v>
      </c>
      <c r="F8225">
        <v>2150</v>
      </c>
      <c r="G8225" t="s">
        <v>6</v>
      </c>
      <c r="H8225" t="s">
        <v>2</v>
      </c>
      <c r="I8225">
        <v>400</v>
      </c>
      <c r="J8225">
        <v>130</v>
      </c>
      <c r="L8225" t="s">
        <v>55</v>
      </c>
      <c r="M8225" t="s">
        <v>184</v>
      </c>
      <c r="N8225" t="s">
        <v>57</v>
      </c>
    </row>
    <row r="8226" spans="1:14" x14ac:dyDescent="0.25">
      <c r="A8226">
        <v>334211</v>
      </c>
      <c r="B8226" t="s">
        <v>120</v>
      </c>
      <c r="C8226" t="s">
        <v>43</v>
      </c>
      <c r="D8226" s="8">
        <v>41450</v>
      </c>
      <c r="E8226" t="s">
        <v>53</v>
      </c>
      <c r="F8226">
        <v>1652</v>
      </c>
      <c r="G8226" t="s">
        <v>6</v>
      </c>
      <c r="H8226" t="s">
        <v>2</v>
      </c>
      <c r="I8226">
        <v>0</v>
      </c>
      <c r="K8226">
        <v>0</v>
      </c>
      <c r="L8226" t="s">
        <v>73</v>
      </c>
      <c r="M8226" t="s">
        <v>172</v>
      </c>
      <c r="N8226" t="s">
        <v>57</v>
      </c>
    </row>
    <row r="8227" spans="1:14" x14ac:dyDescent="0.25">
      <c r="A8227">
        <v>334212</v>
      </c>
      <c r="B8227" t="s">
        <v>42</v>
      </c>
      <c r="C8227" t="s">
        <v>43</v>
      </c>
      <c r="D8227" s="8">
        <v>41450</v>
      </c>
      <c r="E8227" t="s">
        <v>107</v>
      </c>
      <c r="F8227">
        <v>2011</v>
      </c>
      <c r="G8227" t="s">
        <v>20</v>
      </c>
      <c r="H8227" t="s">
        <v>4</v>
      </c>
      <c r="I8227">
        <v>10</v>
      </c>
      <c r="J8227">
        <v>136</v>
      </c>
      <c r="K8227">
        <v>0</v>
      </c>
      <c r="L8227" t="s">
        <v>64</v>
      </c>
      <c r="M8227" t="s">
        <v>56</v>
      </c>
      <c r="N8227" t="s">
        <v>57</v>
      </c>
    </row>
    <row r="8228" spans="1:14" x14ac:dyDescent="0.25">
      <c r="A8228">
        <v>334213</v>
      </c>
      <c r="B8228" t="s">
        <v>146</v>
      </c>
      <c r="C8228" t="s">
        <v>43</v>
      </c>
      <c r="D8228" s="8">
        <v>41450</v>
      </c>
      <c r="E8228" t="s">
        <v>53</v>
      </c>
      <c r="F8228">
        <v>733</v>
      </c>
      <c r="G8228" t="s">
        <v>66</v>
      </c>
      <c r="H8228" t="s">
        <v>4</v>
      </c>
      <c r="I8228">
        <v>50</v>
      </c>
      <c r="J8228">
        <v>154</v>
      </c>
      <c r="K8228">
        <v>0</v>
      </c>
      <c r="L8228" t="s">
        <v>64</v>
      </c>
      <c r="M8228" t="s">
        <v>132</v>
      </c>
      <c r="N8228" t="s">
        <v>57</v>
      </c>
    </row>
    <row r="8229" spans="1:14" x14ac:dyDescent="0.25">
      <c r="A8229">
        <v>334215</v>
      </c>
      <c r="B8229" t="s">
        <v>42</v>
      </c>
      <c r="C8229" t="s">
        <v>43</v>
      </c>
      <c r="D8229" s="8">
        <v>41450</v>
      </c>
      <c r="E8229" t="s">
        <v>53</v>
      </c>
      <c r="F8229">
        <v>1730</v>
      </c>
      <c r="G8229" t="s">
        <v>20</v>
      </c>
      <c r="H8229" t="s">
        <v>4</v>
      </c>
      <c r="I8229">
        <v>0</v>
      </c>
      <c r="K8229">
        <v>0</v>
      </c>
      <c r="L8229" t="s">
        <v>73</v>
      </c>
      <c r="M8229" t="s">
        <v>51</v>
      </c>
      <c r="N8229" t="s">
        <v>57</v>
      </c>
    </row>
    <row r="8230" spans="1:14" x14ac:dyDescent="0.25">
      <c r="A8230">
        <v>334216</v>
      </c>
      <c r="B8230" t="s">
        <v>158</v>
      </c>
      <c r="C8230" t="s">
        <v>43</v>
      </c>
      <c r="D8230" s="8">
        <v>41450</v>
      </c>
      <c r="E8230" t="s">
        <v>53</v>
      </c>
      <c r="F8230">
        <v>1150</v>
      </c>
      <c r="G8230" t="s">
        <v>6</v>
      </c>
      <c r="H8230" t="s">
        <v>2</v>
      </c>
      <c r="I8230">
        <v>0</v>
      </c>
      <c r="J8230">
        <v>100</v>
      </c>
      <c r="K8230">
        <v>0</v>
      </c>
      <c r="L8230" t="s">
        <v>84</v>
      </c>
      <c r="M8230" t="s">
        <v>393</v>
      </c>
      <c r="N8230" t="s">
        <v>61</v>
      </c>
    </row>
    <row r="8231" spans="1:14" x14ac:dyDescent="0.25">
      <c r="A8231">
        <v>334219</v>
      </c>
      <c r="B8231" t="s">
        <v>78</v>
      </c>
      <c r="C8231" t="s">
        <v>43</v>
      </c>
      <c r="D8231" s="8">
        <v>41451</v>
      </c>
      <c r="E8231" t="s">
        <v>53</v>
      </c>
      <c r="F8231">
        <v>1037</v>
      </c>
      <c r="G8231" t="s">
        <v>9</v>
      </c>
      <c r="H8231" t="s">
        <v>2</v>
      </c>
      <c r="I8231">
        <v>0</v>
      </c>
      <c r="K8231">
        <v>0</v>
      </c>
      <c r="L8231" t="s">
        <v>73</v>
      </c>
      <c r="M8231" t="s">
        <v>50</v>
      </c>
      <c r="N8231" t="s">
        <v>57</v>
      </c>
    </row>
    <row r="8232" spans="1:14" x14ac:dyDescent="0.25">
      <c r="A8232">
        <v>334220</v>
      </c>
      <c r="B8232" t="s">
        <v>101</v>
      </c>
      <c r="C8232" t="s">
        <v>43</v>
      </c>
      <c r="D8232" s="8">
        <v>41451</v>
      </c>
      <c r="E8232" t="s">
        <v>53</v>
      </c>
      <c r="F8232">
        <v>1534</v>
      </c>
      <c r="G8232" t="s">
        <v>19</v>
      </c>
      <c r="H8232" t="s">
        <v>4</v>
      </c>
      <c r="I8232">
        <v>100</v>
      </c>
      <c r="J8232">
        <v>140</v>
      </c>
      <c r="L8232" t="s">
        <v>55</v>
      </c>
      <c r="M8232" t="s">
        <v>56</v>
      </c>
      <c r="N8232" t="s">
        <v>57</v>
      </c>
    </row>
    <row r="8233" spans="1:14" x14ac:dyDescent="0.25">
      <c r="A8233">
        <v>334224</v>
      </c>
      <c r="B8233" t="s">
        <v>220</v>
      </c>
      <c r="C8233" t="s">
        <v>43</v>
      </c>
      <c r="D8233" s="8">
        <v>41451</v>
      </c>
      <c r="E8233" t="s">
        <v>53</v>
      </c>
      <c r="F8233">
        <v>830</v>
      </c>
      <c r="G8233" t="s">
        <v>221</v>
      </c>
      <c r="H8233" t="s">
        <v>4</v>
      </c>
      <c r="I8233">
        <v>0</v>
      </c>
      <c r="K8233">
        <v>0</v>
      </c>
      <c r="L8233" t="s">
        <v>73</v>
      </c>
      <c r="M8233" t="s">
        <v>81</v>
      </c>
      <c r="N8233" t="s">
        <v>57</v>
      </c>
    </row>
    <row r="8234" spans="1:14" x14ac:dyDescent="0.25">
      <c r="A8234">
        <v>334227</v>
      </c>
      <c r="B8234" t="s">
        <v>230</v>
      </c>
      <c r="C8234" t="s">
        <v>71</v>
      </c>
      <c r="D8234" s="8">
        <v>41451</v>
      </c>
      <c r="E8234" t="s">
        <v>53</v>
      </c>
      <c r="F8234">
        <v>1640</v>
      </c>
      <c r="G8234" t="s">
        <v>117</v>
      </c>
      <c r="H8234" t="s">
        <v>2</v>
      </c>
      <c r="K8234">
        <v>0</v>
      </c>
      <c r="L8234" t="s">
        <v>55</v>
      </c>
      <c r="M8234" t="s">
        <v>238</v>
      </c>
    </row>
    <row r="8235" spans="1:14" x14ac:dyDescent="0.25">
      <c r="A8235">
        <v>334242</v>
      </c>
      <c r="B8235" t="s">
        <v>167</v>
      </c>
      <c r="C8235" t="s">
        <v>43</v>
      </c>
      <c r="D8235" s="8">
        <v>41455</v>
      </c>
      <c r="E8235" t="s">
        <v>83</v>
      </c>
      <c r="F8235">
        <v>2333</v>
      </c>
      <c r="G8235" t="s">
        <v>164</v>
      </c>
      <c r="H8235" t="s">
        <v>4</v>
      </c>
      <c r="I8235">
        <v>0</v>
      </c>
      <c r="K8235">
        <v>0</v>
      </c>
      <c r="L8235" t="s">
        <v>84</v>
      </c>
      <c r="M8235" t="s">
        <v>624</v>
      </c>
      <c r="N8235" t="s">
        <v>57</v>
      </c>
    </row>
    <row r="8236" spans="1:14" x14ac:dyDescent="0.25">
      <c r="A8236">
        <v>334248</v>
      </c>
      <c r="B8236" t="s">
        <v>192</v>
      </c>
      <c r="C8236" t="s">
        <v>43</v>
      </c>
      <c r="D8236" s="8">
        <v>41455</v>
      </c>
      <c r="E8236" t="s">
        <v>53</v>
      </c>
      <c r="F8236">
        <v>715</v>
      </c>
      <c r="G8236" t="s">
        <v>21</v>
      </c>
      <c r="H8236" t="s">
        <v>4</v>
      </c>
      <c r="I8236">
        <v>0</v>
      </c>
      <c r="K8236">
        <v>0</v>
      </c>
      <c r="L8236" t="s">
        <v>84</v>
      </c>
      <c r="M8236" t="s">
        <v>90</v>
      </c>
      <c r="N8236" t="s">
        <v>57</v>
      </c>
    </row>
    <row r="8237" spans="1:14" x14ac:dyDescent="0.25">
      <c r="A8237">
        <v>334250</v>
      </c>
      <c r="B8237" t="s">
        <v>144</v>
      </c>
      <c r="C8237" t="s">
        <v>43</v>
      </c>
      <c r="D8237" s="8">
        <v>41455</v>
      </c>
      <c r="E8237" t="s">
        <v>53</v>
      </c>
      <c r="F8237">
        <v>1130</v>
      </c>
      <c r="G8237" t="s">
        <v>20</v>
      </c>
      <c r="H8237" t="s">
        <v>4</v>
      </c>
      <c r="I8237">
        <v>50</v>
      </c>
      <c r="J8237">
        <v>100</v>
      </c>
      <c r="K8237">
        <v>0</v>
      </c>
      <c r="L8237" t="s">
        <v>55</v>
      </c>
      <c r="M8237" t="s">
        <v>172</v>
      </c>
      <c r="N8237" t="s">
        <v>57</v>
      </c>
    </row>
    <row r="8238" spans="1:14" x14ac:dyDescent="0.25">
      <c r="A8238">
        <v>334254</v>
      </c>
      <c r="B8238" t="s">
        <v>63</v>
      </c>
      <c r="C8238" t="s">
        <v>43</v>
      </c>
      <c r="D8238" s="8">
        <v>41455</v>
      </c>
      <c r="E8238" t="s">
        <v>53</v>
      </c>
      <c r="G8238" t="s">
        <v>6</v>
      </c>
      <c r="H8238" t="s">
        <v>2</v>
      </c>
      <c r="I8238">
        <v>30</v>
      </c>
      <c r="J8238">
        <v>130</v>
      </c>
      <c r="K8238">
        <v>0</v>
      </c>
      <c r="L8238" t="s">
        <v>55</v>
      </c>
      <c r="M8238" t="s">
        <v>172</v>
      </c>
      <c r="N8238" t="s">
        <v>57</v>
      </c>
    </row>
    <row r="8239" spans="1:14" x14ac:dyDescent="0.25">
      <c r="A8239">
        <v>334258</v>
      </c>
      <c r="B8239" t="s">
        <v>48</v>
      </c>
      <c r="D8239" s="8">
        <v>41445</v>
      </c>
      <c r="G8239" t="s">
        <v>100</v>
      </c>
      <c r="H8239" t="s">
        <v>3</v>
      </c>
      <c r="K8239">
        <v>0</v>
      </c>
      <c r="M8239" t="s">
        <v>180</v>
      </c>
    </row>
    <row r="8240" spans="1:14" x14ac:dyDescent="0.25">
      <c r="A8240">
        <v>334261</v>
      </c>
      <c r="B8240" t="s">
        <v>48</v>
      </c>
      <c r="D8240" s="8">
        <v>41440</v>
      </c>
      <c r="G8240" t="s">
        <v>13</v>
      </c>
      <c r="H8240" t="s">
        <v>3</v>
      </c>
      <c r="K8240">
        <v>0</v>
      </c>
      <c r="M8240" t="s">
        <v>56</v>
      </c>
    </row>
    <row r="8241" spans="1:13" x14ac:dyDescent="0.25">
      <c r="A8241">
        <v>334262</v>
      </c>
      <c r="B8241" t="s">
        <v>48</v>
      </c>
      <c r="D8241" s="8">
        <v>41440</v>
      </c>
      <c r="G8241" t="s">
        <v>117</v>
      </c>
      <c r="H8241" t="s">
        <v>2</v>
      </c>
      <c r="K8241">
        <v>0</v>
      </c>
      <c r="M8241" t="s">
        <v>50</v>
      </c>
    </row>
    <row r="8242" spans="1:13" x14ac:dyDescent="0.25">
      <c r="A8242">
        <v>334264</v>
      </c>
      <c r="B8242" t="s">
        <v>48</v>
      </c>
      <c r="D8242" s="8">
        <v>41440</v>
      </c>
      <c r="G8242" t="s">
        <v>10</v>
      </c>
      <c r="H8242" t="s">
        <v>2</v>
      </c>
      <c r="K8242">
        <v>0</v>
      </c>
      <c r="M8242" t="s">
        <v>80</v>
      </c>
    </row>
    <row r="8243" spans="1:13" x14ac:dyDescent="0.25">
      <c r="A8243">
        <v>334274</v>
      </c>
      <c r="B8243" t="s">
        <v>48</v>
      </c>
      <c r="D8243" s="8">
        <v>41441</v>
      </c>
      <c r="G8243" t="s">
        <v>21</v>
      </c>
      <c r="H8243" t="s">
        <v>4</v>
      </c>
      <c r="K8243">
        <v>0</v>
      </c>
      <c r="M8243" t="s">
        <v>77</v>
      </c>
    </row>
    <row r="8244" spans="1:13" x14ac:dyDescent="0.25">
      <c r="A8244">
        <v>334278</v>
      </c>
      <c r="B8244" t="s">
        <v>48</v>
      </c>
      <c r="D8244" s="8">
        <v>41442</v>
      </c>
      <c r="G8244" t="s">
        <v>20</v>
      </c>
      <c r="H8244" t="s">
        <v>4</v>
      </c>
      <c r="K8244">
        <v>0</v>
      </c>
      <c r="M8244" t="s">
        <v>77</v>
      </c>
    </row>
    <row r="8245" spans="1:13" x14ac:dyDescent="0.25">
      <c r="A8245">
        <v>334282</v>
      </c>
      <c r="B8245" t="s">
        <v>48</v>
      </c>
      <c r="D8245" s="8">
        <v>41446</v>
      </c>
      <c r="G8245" t="s">
        <v>19</v>
      </c>
      <c r="H8245" t="s">
        <v>4</v>
      </c>
      <c r="K8245">
        <v>0</v>
      </c>
      <c r="M8245" t="s">
        <v>51</v>
      </c>
    </row>
    <row r="8246" spans="1:13" x14ac:dyDescent="0.25">
      <c r="A8246">
        <v>334286</v>
      </c>
      <c r="B8246" t="s">
        <v>48</v>
      </c>
      <c r="D8246" s="8">
        <v>41447</v>
      </c>
      <c r="G8246" t="s">
        <v>20</v>
      </c>
      <c r="H8246" t="s">
        <v>4</v>
      </c>
      <c r="K8246">
        <v>0</v>
      </c>
      <c r="M8246" t="s">
        <v>315</v>
      </c>
    </row>
    <row r="8247" spans="1:13" x14ac:dyDescent="0.25">
      <c r="A8247">
        <v>334287</v>
      </c>
      <c r="B8247" t="s">
        <v>48</v>
      </c>
      <c r="D8247" s="8">
        <v>41447</v>
      </c>
      <c r="G8247" t="s">
        <v>19</v>
      </c>
      <c r="H8247" t="s">
        <v>4</v>
      </c>
      <c r="K8247">
        <v>0</v>
      </c>
      <c r="M8247" t="s">
        <v>172</v>
      </c>
    </row>
    <row r="8248" spans="1:13" x14ac:dyDescent="0.25">
      <c r="A8248">
        <v>334293</v>
      </c>
      <c r="B8248" t="s">
        <v>48</v>
      </c>
      <c r="D8248" s="8">
        <v>41449</v>
      </c>
      <c r="G8248" t="s">
        <v>117</v>
      </c>
      <c r="H8248" t="s">
        <v>2</v>
      </c>
      <c r="K8248">
        <v>0</v>
      </c>
      <c r="M8248" t="s">
        <v>50</v>
      </c>
    </row>
    <row r="8249" spans="1:13" x14ac:dyDescent="0.25">
      <c r="A8249">
        <v>334294</v>
      </c>
      <c r="B8249" t="s">
        <v>48</v>
      </c>
      <c r="D8249" s="8">
        <v>41449</v>
      </c>
      <c r="G8249" t="s">
        <v>164</v>
      </c>
      <c r="H8249" t="s">
        <v>4</v>
      </c>
      <c r="K8249">
        <v>0</v>
      </c>
      <c r="M8249" t="s">
        <v>51</v>
      </c>
    </row>
    <row r="8250" spans="1:13" x14ac:dyDescent="0.25">
      <c r="A8250">
        <v>334299</v>
      </c>
      <c r="B8250" t="s">
        <v>48</v>
      </c>
      <c r="D8250" s="8">
        <v>41449</v>
      </c>
      <c r="G8250" t="s">
        <v>23</v>
      </c>
      <c r="H8250" t="s">
        <v>4</v>
      </c>
      <c r="K8250">
        <v>0</v>
      </c>
      <c r="M8250" t="s">
        <v>183</v>
      </c>
    </row>
    <row r="8251" spans="1:13" x14ac:dyDescent="0.25">
      <c r="A8251">
        <v>334301</v>
      </c>
      <c r="B8251" t="s">
        <v>48</v>
      </c>
      <c r="D8251" s="8">
        <v>41442</v>
      </c>
      <c r="G8251" t="s">
        <v>117</v>
      </c>
      <c r="H8251" t="s">
        <v>2</v>
      </c>
      <c r="K8251">
        <v>0</v>
      </c>
      <c r="M8251" t="s">
        <v>50</v>
      </c>
    </row>
    <row r="8252" spans="1:13" x14ac:dyDescent="0.25">
      <c r="A8252">
        <v>334302</v>
      </c>
      <c r="B8252" t="s">
        <v>48</v>
      </c>
      <c r="D8252" s="8">
        <v>41442</v>
      </c>
      <c r="G8252" t="s">
        <v>117</v>
      </c>
      <c r="H8252" t="s">
        <v>2</v>
      </c>
      <c r="K8252">
        <v>0</v>
      </c>
      <c r="M8252" t="s">
        <v>137</v>
      </c>
    </row>
    <row r="8253" spans="1:13" x14ac:dyDescent="0.25">
      <c r="A8253">
        <v>334303</v>
      </c>
      <c r="B8253" t="s">
        <v>48</v>
      </c>
      <c r="D8253" s="8">
        <v>41442</v>
      </c>
      <c r="G8253" t="s">
        <v>10</v>
      </c>
      <c r="H8253" t="s">
        <v>2</v>
      </c>
      <c r="K8253">
        <v>0</v>
      </c>
      <c r="M8253" t="s">
        <v>87</v>
      </c>
    </row>
    <row r="8254" spans="1:13" x14ac:dyDescent="0.25">
      <c r="A8254">
        <v>334308</v>
      </c>
      <c r="B8254" t="s">
        <v>48</v>
      </c>
      <c r="D8254" s="8">
        <v>41443</v>
      </c>
      <c r="G8254" t="s">
        <v>20</v>
      </c>
      <c r="H8254" t="s">
        <v>4</v>
      </c>
      <c r="K8254">
        <v>0</v>
      </c>
      <c r="M8254" t="s">
        <v>183</v>
      </c>
    </row>
    <row r="8255" spans="1:13" x14ac:dyDescent="0.25">
      <c r="A8255">
        <v>334311</v>
      </c>
      <c r="B8255" t="s">
        <v>48</v>
      </c>
      <c r="D8255" s="8">
        <v>41443</v>
      </c>
      <c r="G8255" t="s">
        <v>19</v>
      </c>
      <c r="H8255" t="s">
        <v>4</v>
      </c>
      <c r="K8255">
        <v>0</v>
      </c>
      <c r="M8255" t="s">
        <v>51</v>
      </c>
    </row>
    <row r="8256" spans="1:13" x14ac:dyDescent="0.25">
      <c r="A8256">
        <v>334312</v>
      </c>
      <c r="B8256" t="s">
        <v>48</v>
      </c>
      <c r="D8256" s="8">
        <v>41443</v>
      </c>
      <c r="G8256" t="s">
        <v>174</v>
      </c>
      <c r="H8256" t="s">
        <v>4</v>
      </c>
      <c r="K8256">
        <v>0</v>
      </c>
      <c r="M8256" t="s">
        <v>60</v>
      </c>
    </row>
    <row r="8257" spans="1:14" x14ac:dyDescent="0.25">
      <c r="A8257">
        <v>334321</v>
      </c>
      <c r="B8257" t="s">
        <v>48</v>
      </c>
      <c r="D8257" s="8">
        <v>41450</v>
      </c>
      <c r="G8257" t="s">
        <v>20</v>
      </c>
      <c r="H8257" t="s">
        <v>4</v>
      </c>
      <c r="K8257">
        <v>0</v>
      </c>
      <c r="M8257" t="s">
        <v>231</v>
      </c>
    </row>
    <row r="8258" spans="1:14" x14ac:dyDescent="0.25">
      <c r="A8258">
        <v>334324</v>
      </c>
      <c r="B8258" t="s">
        <v>48</v>
      </c>
      <c r="D8258" s="8">
        <v>41450</v>
      </c>
      <c r="G8258" t="s">
        <v>19</v>
      </c>
      <c r="H8258" t="s">
        <v>4</v>
      </c>
      <c r="K8258">
        <v>0</v>
      </c>
      <c r="M8258" t="s">
        <v>60</v>
      </c>
    </row>
    <row r="8259" spans="1:14" x14ac:dyDescent="0.25">
      <c r="A8259">
        <v>334349</v>
      </c>
      <c r="B8259" t="s">
        <v>167</v>
      </c>
      <c r="C8259" t="s">
        <v>43</v>
      </c>
      <c r="D8259" s="8">
        <v>41443</v>
      </c>
      <c r="E8259" t="s">
        <v>107</v>
      </c>
      <c r="F8259">
        <v>2015</v>
      </c>
      <c r="G8259" t="s">
        <v>19</v>
      </c>
      <c r="H8259" t="s">
        <v>4</v>
      </c>
      <c r="I8259">
        <v>0</v>
      </c>
      <c r="J8259">
        <v>100</v>
      </c>
      <c r="K8259">
        <v>0</v>
      </c>
      <c r="L8259" t="s">
        <v>84</v>
      </c>
      <c r="M8259" t="s">
        <v>172</v>
      </c>
      <c r="N8259" t="s">
        <v>57</v>
      </c>
    </row>
    <row r="8260" spans="1:14" x14ac:dyDescent="0.25">
      <c r="A8260">
        <v>334350</v>
      </c>
      <c r="B8260" t="s">
        <v>167</v>
      </c>
      <c r="C8260" t="s">
        <v>43</v>
      </c>
      <c r="D8260" s="8">
        <v>41443</v>
      </c>
      <c r="E8260" t="s">
        <v>53</v>
      </c>
      <c r="F8260">
        <v>1951</v>
      </c>
      <c r="G8260" t="s">
        <v>6</v>
      </c>
      <c r="H8260" t="s">
        <v>2</v>
      </c>
      <c r="I8260">
        <v>0</v>
      </c>
      <c r="K8260">
        <v>0</v>
      </c>
      <c r="L8260" t="s">
        <v>84</v>
      </c>
      <c r="M8260" t="s">
        <v>238</v>
      </c>
    </row>
    <row r="8261" spans="1:14" x14ac:dyDescent="0.25">
      <c r="A8261">
        <v>334351</v>
      </c>
      <c r="B8261" t="s">
        <v>193</v>
      </c>
      <c r="C8261" t="s">
        <v>71</v>
      </c>
      <c r="D8261" s="8">
        <v>41443</v>
      </c>
      <c r="E8261" t="s">
        <v>53</v>
      </c>
      <c r="F8261">
        <v>1906</v>
      </c>
      <c r="G8261" t="s">
        <v>429</v>
      </c>
      <c r="H8261" t="s">
        <v>2</v>
      </c>
      <c r="I8261">
        <v>0</v>
      </c>
      <c r="K8261">
        <v>0</v>
      </c>
      <c r="L8261" t="s">
        <v>84</v>
      </c>
      <c r="M8261" t="s">
        <v>77</v>
      </c>
      <c r="N8261" t="s">
        <v>57</v>
      </c>
    </row>
    <row r="8262" spans="1:14" x14ac:dyDescent="0.25">
      <c r="A8262">
        <v>334355</v>
      </c>
      <c r="B8262" t="s">
        <v>92</v>
      </c>
      <c r="C8262" t="s">
        <v>43</v>
      </c>
      <c r="D8262" s="8">
        <v>41443</v>
      </c>
      <c r="E8262" t="s">
        <v>83</v>
      </c>
      <c r="F8262">
        <v>2122</v>
      </c>
      <c r="G8262" t="s">
        <v>10</v>
      </c>
      <c r="H8262" t="s">
        <v>2</v>
      </c>
      <c r="I8262">
        <v>900</v>
      </c>
      <c r="J8262">
        <v>140</v>
      </c>
      <c r="L8262" t="s">
        <v>55</v>
      </c>
      <c r="M8262" t="s">
        <v>56</v>
      </c>
      <c r="N8262" t="s">
        <v>57</v>
      </c>
    </row>
    <row r="8263" spans="1:14" x14ac:dyDescent="0.25">
      <c r="A8263">
        <v>334356</v>
      </c>
      <c r="B8263" t="s">
        <v>58</v>
      </c>
      <c r="C8263" t="s">
        <v>43</v>
      </c>
      <c r="D8263" s="8">
        <v>41443</v>
      </c>
      <c r="E8263" t="s">
        <v>53</v>
      </c>
      <c r="F8263">
        <v>1844</v>
      </c>
      <c r="G8263" t="s">
        <v>6</v>
      </c>
      <c r="H8263" t="s">
        <v>2</v>
      </c>
      <c r="I8263">
        <v>0</v>
      </c>
      <c r="K8263">
        <v>0</v>
      </c>
      <c r="L8263" t="s">
        <v>73</v>
      </c>
      <c r="M8263" t="s">
        <v>238</v>
      </c>
    </row>
    <row r="8264" spans="1:14" x14ac:dyDescent="0.25">
      <c r="A8264">
        <v>334357</v>
      </c>
      <c r="B8264" t="s">
        <v>120</v>
      </c>
      <c r="C8264" t="s">
        <v>43</v>
      </c>
      <c r="D8264" s="8">
        <v>41443</v>
      </c>
      <c r="E8264" t="s">
        <v>53</v>
      </c>
      <c r="G8264" t="s">
        <v>6</v>
      </c>
      <c r="H8264" t="s">
        <v>2</v>
      </c>
      <c r="I8264">
        <v>0</v>
      </c>
      <c r="K8264">
        <v>0</v>
      </c>
      <c r="L8264" t="s">
        <v>84</v>
      </c>
      <c r="M8264" t="s">
        <v>238</v>
      </c>
    </row>
    <row r="8265" spans="1:14" x14ac:dyDescent="0.25">
      <c r="A8265">
        <v>334358</v>
      </c>
      <c r="B8265" t="s">
        <v>120</v>
      </c>
      <c r="C8265" t="s">
        <v>43</v>
      </c>
      <c r="D8265" s="8">
        <v>41443</v>
      </c>
      <c r="E8265" t="s">
        <v>53</v>
      </c>
      <c r="F8265">
        <v>1918</v>
      </c>
      <c r="G8265" t="s">
        <v>6</v>
      </c>
      <c r="H8265" t="s">
        <v>2</v>
      </c>
      <c r="I8265">
        <v>0</v>
      </c>
      <c r="K8265">
        <v>0</v>
      </c>
      <c r="L8265" t="s">
        <v>73</v>
      </c>
      <c r="M8265" t="s">
        <v>238</v>
      </c>
    </row>
    <row r="8266" spans="1:14" x14ac:dyDescent="0.25">
      <c r="A8266">
        <v>334359</v>
      </c>
      <c r="B8266" t="s">
        <v>42</v>
      </c>
      <c r="C8266" t="s">
        <v>43</v>
      </c>
      <c r="D8266" s="8">
        <v>41443</v>
      </c>
      <c r="E8266" t="s">
        <v>53</v>
      </c>
      <c r="F8266">
        <v>1644</v>
      </c>
      <c r="G8266" t="s">
        <v>6</v>
      </c>
      <c r="H8266" t="s">
        <v>2</v>
      </c>
      <c r="K8266">
        <v>0</v>
      </c>
      <c r="L8266" t="s">
        <v>55</v>
      </c>
      <c r="M8266" t="s">
        <v>238</v>
      </c>
    </row>
    <row r="8267" spans="1:14" x14ac:dyDescent="0.25">
      <c r="A8267">
        <v>334361</v>
      </c>
      <c r="B8267" t="s">
        <v>42</v>
      </c>
      <c r="C8267" t="s">
        <v>43</v>
      </c>
      <c r="D8267" s="8">
        <v>41443</v>
      </c>
      <c r="E8267" t="s">
        <v>53</v>
      </c>
      <c r="F8267">
        <v>1820</v>
      </c>
      <c r="G8267" t="s">
        <v>6</v>
      </c>
      <c r="H8267" t="s">
        <v>2</v>
      </c>
      <c r="I8267">
        <v>50</v>
      </c>
      <c r="J8267">
        <v>138</v>
      </c>
      <c r="K8267">
        <v>0</v>
      </c>
      <c r="L8267" t="s">
        <v>55</v>
      </c>
      <c r="M8267" t="s">
        <v>238</v>
      </c>
      <c r="N8267" t="s">
        <v>57</v>
      </c>
    </row>
    <row r="8268" spans="1:14" x14ac:dyDescent="0.25">
      <c r="A8268">
        <v>334364</v>
      </c>
      <c r="B8268" t="s">
        <v>42</v>
      </c>
      <c r="C8268" t="s">
        <v>43</v>
      </c>
      <c r="D8268" s="8">
        <v>41443</v>
      </c>
      <c r="E8268" t="s">
        <v>53</v>
      </c>
      <c r="G8268" t="s">
        <v>10</v>
      </c>
      <c r="H8268" t="s">
        <v>2</v>
      </c>
      <c r="I8268">
        <v>0</v>
      </c>
      <c r="J8268">
        <v>125</v>
      </c>
      <c r="K8268">
        <v>0</v>
      </c>
      <c r="L8268" t="s">
        <v>84</v>
      </c>
      <c r="M8268" t="s">
        <v>56</v>
      </c>
      <c r="N8268" t="s">
        <v>57</v>
      </c>
    </row>
    <row r="8269" spans="1:14" x14ac:dyDescent="0.25">
      <c r="A8269">
        <v>334366</v>
      </c>
      <c r="B8269" t="s">
        <v>158</v>
      </c>
      <c r="C8269" t="s">
        <v>43</v>
      </c>
      <c r="D8269" s="8">
        <v>41443</v>
      </c>
      <c r="E8269" t="s">
        <v>53</v>
      </c>
      <c r="F8269">
        <v>1918</v>
      </c>
      <c r="G8269" t="s">
        <v>6</v>
      </c>
      <c r="H8269" t="s">
        <v>2</v>
      </c>
      <c r="I8269">
        <v>0</v>
      </c>
      <c r="J8269">
        <v>110</v>
      </c>
      <c r="K8269">
        <v>0</v>
      </c>
      <c r="L8269" t="s">
        <v>84</v>
      </c>
      <c r="M8269" t="s">
        <v>172</v>
      </c>
      <c r="N8269" t="s">
        <v>57</v>
      </c>
    </row>
    <row r="8270" spans="1:14" x14ac:dyDescent="0.25">
      <c r="A8270">
        <v>334367</v>
      </c>
      <c r="B8270" t="s">
        <v>78</v>
      </c>
      <c r="C8270" t="s">
        <v>43</v>
      </c>
      <c r="D8270" s="8">
        <v>41443</v>
      </c>
      <c r="E8270" t="s">
        <v>53</v>
      </c>
      <c r="F8270">
        <v>1855</v>
      </c>
      <c r="G8270" t="s">
        <v>6</v>
      </c>
      <c r="H8270" t="s">
        <v>2</v>
      </c>
      <c r="I8270">
        <v>0</v>
      </c>
      <c r="K8270">
        <v>0</v>
      </c>
      <c r="L8270" t="s">
        <v>84</v>
      </c>
      <c r="M8270" t="s">
        <v>238</v>
      </c>
    </row>
    <row r="8271" spans="1:14" x14ac:dyDescent="0.25">
      <c r="A8271">
        <v>334369</v>
      </c>
      <c r="B8271" t="s">
        <v>177</v>
      </c>
      <c r="C8271" t="s">
        <v>106</v>
      </c>
      <c r="D8271" s="8">
        <v>41443</v>
      </c>
      <c r="E8271" t="s">
        <v>53</v>
      </c>
      <c r="G8271" t="s">
        <v>6</v>
      </c>
      <c r="H8271" t="s">
        <v>2</v>
      </c>
      <c r="I8271">
        <v>0</v>
      </c>
      <c r="J8271">
        <v>110</v>
      </c>
      <c r="K8271">
        <v>0</v>
      </c>
      <c r="L8271" t="s">
        <v>73</v>
      </c>
      <c r="M8271" t="s">
        <v>172</v>
      </c>
      <c r="N8271" t="s">
        <v>57</v>
      </c>
    </row>
    <row r="8272" spans="1:14" x14ac:dyDescent="0.25">
      <c r="A8272">
        <v>334370</v>
      </c>
      <c r="B8272" t="s">
        <v>298</v>
      </c>
      <c r="C8272" t="s">
        <v>106</v>
      </c>
      <c r="D8272" s="8">
        <v>41443</v>
      </c>
      <c r="E8272" t="s">
        <v>83</v>
      </c>
      <c r="F8272">
        <v>2320</v>
      </c>
      <c r="G8272" t="s">
        <v>421</v>
      </c>
      <c r="H8272" t="s">
        <v>3</v>
      </c>
      <c r="I8272">
        <v>500</v>
      </c>
      <c r="J8272">
        <v>100</v>
      </c>
      <c r="K8272">
        <v>2</v>
      </c>
      <c r="L8272" t="s">
        <v>55</v>
      </c>
      <c r="M8272" t="s">
        <v>56</v>
      </c>
      <c r="N8272" t="s">
        <v>57</v>
      </c>
    </row>
    <row r="8273" spans="1:14" x14ac:dyDescent="0.25">
      <c r="A8273">
        <v>334371</v>
      </c>
      <c r="B8273" t="s">
        <v>48</v>
      </c>
      <c r="D8273" s="8">
        <v>41443</v>
      </c>
      <c r="E8273" t="s">
        <v>53</v>
      </c>
      <c r="F8273">
        <v>1500</v>
      </c>
      <c r="G8273" t="s">
        <v>674</v>
      </c>
      <c r="H8273" t="s">
        <v>4</v>
      </c>
      <c r="K8273">
        <v>1.5</v>
      </c>
      <c r="L8273" t="s">
        <v>55</v>
      </c>
      <c r="M8273" t="s">
        <v>140</v>
      </c>
      <c r="N8273" t="s">
        <v>57</v>
      </c>
    </row>
    <row r="8274" spans="1:14" x14ac:dyDescent="0.25">
      <c r="A8274">
        <v>334372</v>
      </c>
      <c r="B8274" t="s">
        <v>95</v>
      </c>
      <c r="C8274" t="s">
        <v>43</v>
      </c>
      <c r="D8274" s="8">
        <v>41444</v>
      </c>
      <c r="E8274" t="s">
        <v>53</v>
      </c>
      <c r="F8274">
        <v>1400</v>
      </c>
      <c r="G8274" t="s">
        <v>19</v>
      </c>
      <c r="H8274" t="s">
        <v>4</v>
      </c>
      <c r="I8274">
        <v>1700</v>
      </c>
      <c r="J8274">
        <v>170</v>
      </c>
      <c r="K8274">
        <v>7</v>
      </c>
      <c r="L8274" t="s">
        <v>55</v>
      </c>
      <c r="M8274" t="s">
        <v>56</v>
      </c>
      <c r="N8274" t="s">
        <v>57</v>
      </c>
    </row>
    <row r="8275" spans="1:14" x14ac:dyDescent="0.25">
      <c r="A8275">
        <v>334375</v>
      </c>
      <c r="B8275" t="s">
        <v>62</v>
      </c>
      <c r="C8275" t="s">
        <v>43</v>
      </c>
      <c r="D8275" s="8">
        <v>41444</v>
      </c>
      <c r="E8275" t="s">
        <v>53</v>
      </c>
      <c r="F8275">
        <v>1630</v>
      </c>
      <c r="G8275" t="s">
        <v>20</v>
      </c>
      <c r="H8275" t="s">
        <v>4</v>
      </c>
      <c r="K8275">
        <v>0</v>
      </c>
      <c r="L8275" t="s">
        <v>55</v>
      </c>
      <c r="M8275" t="s">
        <v>51</v>
      </c>
      <c r="N8275" t="s">
        <v>57</v>
      </c>
    </row>
    <row r="8276" spans="1:14" x14ac:dyDescent="0.25">
      <c r="A8276">
        <v>334376</v>
      </c>
      <c r="B8276" t="s">
        <v>78</v>
      </c>
      <c r="C8276" t="s">
        <v>43</v>
      </c>
      <c r="D8276" s="8">
        <v>41444</v>
      </c>
      <c r="E8276" t="s">
        <v>53</v>
      </c>
      <c r="F8276">
        <v>815</v>
      </c>
      <c r="G8276" t="s">
        <v>20</v>
      </c>
      <c r="H8276" t="s">
        <v>4</v>
      </c>
      <c r="I8276">
        <v>0</v>
      </c>
      <c r="K8276">
        <v>0</v>
      </c>
      <c r="L8276" t="s">
        <v>73</v>
      </c>
      <c r="M8276" t="s">
        <v>136</v>
      </c>
      <c r="N8276" t="s">
        <v>57</v>
      </c>
    </row>
    <row r="8277" spans="1:14" x14ac:dyDescent="0.25">
      <c r="A8277">
        <v>334378</v>
      </c>
      <c r="B8277" t="s">
        <v>235</v>
      </c>
      <c r="C8277" t="s">
        <v>43</v>
      </c>
      <c r="D8277" s="8">
        <v>41444</v>
      </c>
      <c r="E8277" t="s">
        <v>83</v>
      </c>
      <c r="F8277">
        <v>1711</v>
      </c>
      <c r="G8277" t="s">
        <v>117</v>
      </c>
      <c r="H8277" t="s">
        <v>2</v>
      </c>
      <c r="I8277">
        <v>0</v>
      </c>
      <c r="J8277">
        <v>80</v>
      </c>
      <c r="K8277">
        <v>0</v>
      </c>
      <c r="L8277" t="s">
        <v>84</v>
      </c>
      <c r="M8277" t="s">
        <v>195</v>
      </c>
      <c r="N8277" t="s">
        <v>57</v>
      </c>
    </row>
    <row r="8278" spans="1:14" x14ac:dyDescent="0.25">
      <c r="A8278">
        <v>334380</v>
      </c>
      <c r="B8278" t="s">
        <v>88</v>
      </c>
      <c r="C8278" t="s">
        <v>43</v>
      </c>
      <c r="D8278" s="8">
        <v>41444</v>
      </c>
      <c r="E8278" t="s">
        <v>53</v>
      </c>
      <c r="F8278">
        <v>1729</v>
      </c>
      <c r="G8278" t="s">
        <v>6</v>
      </c>
      <c r="H8278" t="s">
        <v>2</v>
      </c>
      <c r="I8278">
        <v>0</v>
      </c>
      <c r="K8278">
        <v>0</v>
      </c>
      <c r="L8278" t="s">
        <v>73</v>
      </c>
      <c r="M8278" t="s">
        <v>172</v>
      </c>
      <c r="N8278" t="s">
        <v>57</v>
      </c>
    </row>
    <row r="8279" spans="1:14" x14ac:dyDescent="0.25">
      <c r="A8279">
        <v>334381</v>
      </c>
      <c r="B8279" t="s">
        <v>88</v>
      </c>
      <c r="C8279" t="s">
        <v>43</v>
      </c>
      <c r="D8279" s="8">
        <v>41444</v>
      </c>
      <c r="E8279" t="s">
        <v>53</v>
      </c>
      <c r="F8279">
        <v>1915</v>
      </c>
      <c r="G8279" t="s">
        <v>6</v>
      </c>
      <c r="H8279" t="s">
        <v>2</v>
      </c>
      <c r="L8279" t="s">
        <v>64</v>
      </c>
      <c r="M8279" t="s">
        <v>172</v>
      </c>
      <c r="N8279" t="s">
        <v>57</v>
      </c>
    </row>
    <row r="8280" spans="1:14" x14ac:dyDescent="0.25">
      <c r="A8280">
        <v>334382</v>
      </c>
      <c r="B8280" t="s">
        <v>48</v>
      </c>
      <c r="D8280" s="8">
        <v>41447</v>
      </c>
      <c r="G8280" t="s">
        <v>13</v>
      </c>
      <c r="H8280" t="s">
        <v>3</v>
      </c>
      <c r="K8280">
        <v>0</v>
      </c>
      <c r="M8280" t="s">
        <v>60</v>
      </c>
    </row>
    <row r="8281" spans="1:14" x14ac:dyDescent="0.25">
      <c r="A8281">
        <v>334383</v>
      </c>
      <c r="B8281" t="s">
        <v>48</v>
      </c>
      <c r="D8281" s="8">
        <v>41447</v>
      </c>
      <c r="G8281" t="s">
        <v>164</v>
      </c>
      <c r="H8281" t="s">
        <v>4</v>
      </c>
      <c r="K8281">
        <v>0</v>
      </c>
      <c r="M8281" t="s">
        <v>125</v>
      </c>
    </row>
    <row r="8282" spans="1:14" x14ac:dyDescent="0.25">
      <c r="A8282">
        <v>334386</v>
      </c>
      <c r="B8282" t="s">
        <v>48</v>
      </c>
      <c r="D8282" s="8">
        <v>41447</v>
      </c>
      <c r="G8282" t="s">
        <v>10</v>
      </c>
      <c r="H8282" t="s">
        <v>2</v>
      </c>
      <c r="K8282">
        <v>0</v>
      </c>
      <c r="M8282" t="s">
        <v>118</v>
      </c>
    </row>
    <row r="8283" spans="1:14" x14ac:dyDescent="0.25">
      <c r="A8283">
        <v>334388</v>
      </c>
      <c r="B8283" t="s">
        <v>48</v>
      </c>
      <c r="D8283" s="8">
        <v>41447</v>
      </c>
      <c r="G8283" t="s">
        <v>23</v>
      </c>
      <c r="H8283" t="s">
        <v>4</v>
      </c>
      <c r="K8283">
        <v>0</v>
      </c>
      <c r="M8283" t="s">
        <v>51</v>
      </c>
    </row>
    <row r="8284" spans="1:14" x14ac:dyDescent="0.25">
      <c r="A8284">
        <v>334390</v>
      </c>
      <c r="B8284" t="s">
        <v>48</v>
      </c>
      <c r="D8284" s="8">
        <v>41447</v>
      </c>
      <c r="G8284" t="s">
        <v>139</v>
      </c>
      <c r="H8284" t="s">
        <v>2</v>
      </c>
      <c r="K8284">
        <v>0</v>
      </c>
      <c r="M8284" t="s">
        <v>51</v>
      </c>
    </row>
    <row r="8285" spans="1:14" x14ac:dyDescent="0.25">
      <c r="A8285">
        <v>334393</v>
      </c>
      <c r="B8285" t="s">
        <v>48</v>
      </c>
      <c r="D8285" s="8">
        <v>41448</v>
      </c>
      <c r="G8285" t="s">
        <v>19</v>
      </c>
      <c r="H8285" t="s">
        <v>4</v>
      </c>
      <c r="K8285">
        <v>0</v>
      </c>
      <c r="M8285" t="s">
        <v>51</v>
      </c>
    </row>
    <row r="8286" spans="1:14" x14ac:dyDescent="0.25">
      <c r="A8286">
        <v>334396</v>
      </c>
      <c r="B8286" t="s">
        <v>48</v>
      </c>
      <c r="D8286" s="8">
        <v>41448</v>
      </c>
      <c r="G8286" t="s">
        <v>9</v>
      </c>
      <c r="H8286" t="s">
        <v>2</v>
      </c>
      <c r="K8286">
        <v>0</v>
      </c>
      <c r="M8286" t="s">
        <v>50</v>
      </c>
    </row>
    <row r="8287" spans="1:14" x14ac:dyDescent="0.25">
      <c r="A8287">
        <v>334401</v>
      </c>
      <c r="B8287" t="s">
        <v>48</v>
      </c>
      <c r="D8287" s="8">
        <v>41449</v>
      </c>
      <c r="G8287" t="s">
        <v>12</v>
      </c>
      <c r="H8287" t="s">
        <v>3</v>
      </c>
      <c r="K8287">
        <v>0</v>
      </c>
      <c r="M8287" t="s">
        <v>190</v>
      </c>
    </row>
    <row r="8288" spans="1:14" x14ac:dyDescent="0.25">
      <c r="A8288">
        <v>334407</v>
      </c>
      <c r="B8288" t="s">
        <v>48</v>
      </c>
      <c r="D8288" s="8">
        <v>41439</v>
      </c>
      <c r="G8288" t="s">
        <v>19</v>
      </c>
      <c r="H8288" t="s">
        <v>4</v>
      </c>
      <c r="K8288">
        <v>0</v>
      </c>
      <c r="M8288" t="s">
        <v>51</v>
      </c>
    </row>
    <row r="8289" spans="1:14" x14ac:dyDescent="0.25">
      <c r="A8289">
        <v>334409</v>
      </c>
      <c r="B8289" t="s">
        <v>48</v>
      </c>
      <c r="D8289" s="8">
        <v>41439</v>
      </c>
      <c r="G8289" t="s">
        <v>640</v>
      </c>
      <c r="H8289" t="s">
        <v>3</v>
      </c>
      <c r="K8289">
        <v>0</v>
      </c>
      <c r="M8289" t="s">
        <v>77</v>
      </c>
    </row>
    <row r="8290" spans="1:14" x14ac:dyDescent="0.25">
      <c r="A8290">
        <v>334415</v>
      </c>
      <c r="B8290" t="s">
        <v>48</v>
      </c>
      <c r="D8290" s="8">
        <v>41439</v>
      </c>
      <c r="G8290" t="s">
        <v>9</v>
      </c>
      <c r="H8290" t="s">
        <v>2</v>
      </c>
      <c r="K8290">
        <v>0</v>
      </c>
      <c r="M8290" t="s">
        <v>217</v>
      </c>
    </row>
    <row r="8291" spans="1:14" x14ac:dyDescent="0.25">
      <c r="A8291">
        <v>334418</v>
      </c>
      <c r="B8291" t="s">
        <v>48</v>
      </c>
      <c r="D8291" s="8">
        <v>41439</v>
      </c>
      <c r="G8291" t="s">
        <v>139</v>
      </c>
      <c r="H8291" t="s">
        <v>2</v>
      </c>
      <c r="K8291">
        <v>0</v>
      </c>
      <c r="M8291" t="s">
        <v>51</v>
      </c>
    </row>
    <row r="8292" spans="1:14" x14ac:dyDescent="0.25">
      <c r="A8292">
        <v>334420</v>
      </c>
      <c r="B8292" t="s">
        <v>48</v>
      </c>
      <c r="D8292" s="8">
        <v>41440</v>
      </c>
      <c r="G8292" t="s">
        <v>20</v>
      </c>
      <c r="H8292" t="s">
        <v>4</v>
      </c>
      <c r="K8292">
        <v>0</v>
      </c>
      <c r="M8292" t="s">
        <v>51</v>
      </c>
    </row>
    <row r="8293" spans="1:14" x14ac:dyDescent="0.25">
      <c r="A8293">
        <v>334421</v>
      </c>
      <c r="B8293" t="s">
        <v>48</v>
      </c>
      <c r="D8293" s="8">
        <v>41440</v>
      </c>
      <c r="G8293" t="s">
        <v>20</v>
      </c>
      <c r="H8293" t="s">
        <v>4</v>
      </c>
      <c r="K8293">
        <v>0</v>
      </c>
      <c r="M8293" t="s">
        <v>172</v>
      </c>
    </row>
    <row r="8294" spans="1:14" x14ac:dyDescent="0.25">
      <c r="A8294">
        <v>334432</v>
      </c>
      <c r="B8294" t="s">
        <v>48</v>
      </c>
      <c r="D8294" s="8">
        <v>41445</v>
      </c>
      <c r="G8294" t="s">
        <v>19</v>
      </c>
      <c r="H8294" t="s">
        <v>4</v>
      </c>
      <c r="K8294">
        <v>0</v>
      </c>
      <c r="M8294" t="s">
        <v>50</v>
      </c>
    </row>
    <row r="8295" spans="1:14" x14ac:dyDescent="0.25">
      <c r="A8295">
        <v>334434</v>
      </c>
      <c r="B8295" t="s">
        <v>48</v>
      </c>
      <c r="D8295" s="8">
        <v>41445</v>
      </c>
      <c r="G8295" t="s">
        <v>434</v>
      </c>
      <c r="H8295" t="s">
        <v>4</v>
      </c>
      <c r="K8295">
        <v>0</v>
      </c>
      <c r="M8295" t="s">
        <v>137</v>
      </c>
    </row>
    <row r="8296" spans="1:14" x14ac:dyDescent="0.25">
      <c r="A8296">
        <v>334437</v>
      </c>
      <c r="B8296" t="s">
        <v>48</v>
      </c>
      <c r="D8296" s="8">
        <v>41445</v>
      </c>
      <c r="G8296" t="s">
        <v>10</v>
      </c>
      <c r="H8296" t="s">
        <v>2</v>
      </c>
      <c r="K8296">
        <v>0</v>
      </c>
      <c r="M8296" t="s">
        <v>87</v>
      </c>
    </row>
    <row r="8297" spans="1:14" x14ac:dyDescent="0.25">
      <c r="A8297">
        <v>334439</v>
      </c>
      <c r="B8297" t="s">
        <v>48</v>
      </c>
      <c r="D8297" s="8">
        <v>41445</v>
      </c>
      <c r="G8297" t="s">
        <v>93</v>
      </c>
      <c r="H8297" t="s">
        <v>2</v>
      </c>
      <c r="K8297">
        <v>0</v>
      </c>
      <c r="M8297" t="s">
        <v>99</v>
      </c>
    </row>
    <row r="8298" spans="1:14" x14ac:dyDescent="0.25">
      <c r="A8298">
        <v>334440</v>
      </c>
      <c r="B8298" t="s">
        <v>48</v>
      </c>
      <c r="D8298" s="8">
        <v>41445</v>
      </c>
      <c r="G8298" t="s">
        <v>93</v>
      </c>
      <c r="H8298" t="s">
        <v>2</v>
      </c>
      <c r="K8298">
        <v>0</v>
      </c>
      <c r="M8298" t="s">
        <v>766</v>
      </c>
    </row>
    <row r="8299" spans="1:14" x14ac:dyDescent="0.25">
      <c r="A8299">
        <v>334441</v>
      </c>
      <c r="B8299" t="s">
        <v>48</v>
      </c>
      <c r="D8299" s="8">
        <v>41426</v>
      </c>
      <c r="G8299" t="s">
        <v>20</v>
      </c>
      <c r="H8299" t="s">
        <v>4</v>
      </c>
      <c r="K8299">
        <v>0</v>
      </c>
      <c r="M8299" t="s">
        <v>152</v>
      </c>
    </row>
    <row r="8300" spans="1:14" x14ac:dyDescent="0.25">
      <c r="A8300">
        <v>334442</v>
      </c>
      <c r="B8300" t="s">
        <v>48</v>
      </c>
      <c r="D8300" s="8">
        <v>41426</v>
      </c>
      <c r="G8300" t="s">
        <v>19</v>
      </c>
      <c r="H8300" t="s">
        <v>4</v>
      </c>
      <c r="K8300">
        <v>0</v>
      </c>
      <c r="M8300" t="s">
        <v>51</v>
      </c>
    </row>
    <row r="8301" spans="1:14" x14ac:dyDescent="0.25">
      <c r="A8301">
        <v>334446</v>
      </c>
      <c r="B8301" t="s">
        <v>48</v>
      </c>
      <c r="D8301" s="8">
        <v>41427</v>
      </c>
      <c r="G8301" t="s">
        <v>324</v>
      </c>
      <c r="H8301" t="s">
        <v>4</v>
      </c>
      <c r="K8301">
        <v>0</v>
      </c>
      <c r="M8301" t="s">
        <v>81</v>
      </c>
    </row>
    <row r="8302" spans="1:14" x14ac:dyDescent="0.25">
      <c r="A8302">
        <v>334451</v>
      </c>
      <c r="B8302" t="s">
        <v>48</v>
      </c>
      <c r="D8302" s="8">
        <v>41427</v>
      </c>
      <c r="G8302" t="s">
        <v>93</v>
      </c>
      <c r="H8302" t="s">
        <v>2</v>
      </c>
      <c r="K8302">
        <v>0</v>
      </c>
      <c r="M8302" t="s">
        <v>118</v>
      </c>
    </row>
    <row r="8303" spans="1:14" x14ac:dyDescent="0.25">
      <c r="A8303">
        <v>334455</v>
      </c>
      <c r="B8303" t="s">
        <v>95</v>
      </c>
      <c r="C8303" t="s">
        <v>43</v>
      </c>
      <c r="D8303" s="8">
        <v>41448</v>
      </c>
      <c r="E8303" t="s">
        <v>107</v>
      </c>
      <c r="F8303">
        <v>2020</v>
      </c>
      <c r="G8303" t="s">
        <v>23</v>
      </c>
      <c r="H8303" t="s">
        <v>4</v>
      </c>
      <c r="I8303">
        <v>3000</v>
      </c>
      <c r="J8303">
        <v>210</v>
      </c>
      <c r="L8303" t="s">
        <v>55</v>
      </c>
      <c r="M8303" t="s">
        <v>56</v>
      </c>
      <c r="N8303" t="s">
        <v>57</v>
      </c>
    </row>
    <row r="8304" spans="1:14" x14ac:dyDescent="0.25">
      <c r="A8304">
        <v>334461</v>
      </c>
      <c r="B8304" t="s">
        <v>355</v>
      </c>
      <c r="C8304" t="s">
        <v>43</v>
      </c>
      <c r="D8304" s="8">
        <v>41448</v>
      </c>
      <c r="E8304" t="s">
        <v>53</v>
      </c>
      <c r="F8304">
        <v>1725</v>
      </c>
      <c r="G8304" t="s">
        <v>6</v>
      </c>
      <c r="H8304" t="s">
        <v>2</v>
      </c>
      <c r="I8304">
        <v>0</v>
      </c>
      <c r="K8304">
        <v>0</v>
      </c>
      <c r="L8304" t="s">
        <v>84</v>
      </c>
      <c r="M8304" t="s">
        <v>172</v>
      </c>
      <c r="N8304" t="s">
        <v>57</v>
      </c>
    </row>
    <row r="8305" spans="1:14" x14ac:dyDescent="0.25">
      <c r="A8305">
        <v>334462</v>
      </c>
      <c r="B8305" t="s">
        <v>92</v>
      </c>
      <c r="C8305" t="s">
        <v>43</v>
      </c>
      <c r="D8305" s="8">
        <v>41448</v>
      </c>
      <c r="E8305" t="s">
        <v>53</v>
      </c>
      <c r="F8305">
        <v>2010</v>
      </c>
      <c r="G8305" t="s">
        <v>11</v>
      </c>
      <c r="H8305" t="s">
        <v>3</v>
      </c>
      <c r="I8305">
        <v>0</v>
      </c>
      <c r="K8305">
        <v>0</v>
      </c>
      <c r="L8305" t="s">
        <v>84</v>
      </c>
      <c r="M8305" t="s">
        <v>257</v>
      </c>
    </row>
    <row r="8306" spans="1:14" x14ac:dyDescent="0.25">
      <c r="A8306">
        <v>334463</v>
      </c>
      <c r="B8306" t="s">
        <v>92</v>
      </c>
      <c r="C8306" t="s">
        <v>43</v>
      </c>
      <c r="D8306" s="8">
        <v>41448</v>
      </c>
      <c r="E8306" t="s">
        <v>53</v>
      </c>
      <c r="F8306">
        <v>1820</v>
      </c>
      <c r="G8306" t="s">
        <v>117</v>
      </c>
      <c r="H8306" t="s">
        <v>2</v>
      </c>
      <c r="I8306">
        <v>0</v>
      </c>
      <c r="K8306">
        <v>0</v>
      </c>
      <c r="L8306" t="s">
        <v>73</v>
      </c>
      <c r="M8306" t="s">
        <v>238</v>
      </c>
    </row>
    <row r="8307" spans="1:14" x14ac:dyDescent="0.25">
      <c r="A8307">
        <v>334464</v>
      </c>
      <c r="B8307" t="s">
        <v>417</v>
      </c>
      <c r="C8307" t="s">
        <v>552</v>
      </c>
      <c r="D8307" s="8">
        <v>41448</v>
      </c>
      <c r="E8307" t="s">
        <v>53</v>
      </c>
      <c r="F8307">
        <v>1044</v>
      </c>
      <c r="G8307" t="s">
        <v>319</v>
      </c>
      <c r="H8307" t="s">
        <v>2</v>
      </c>
      <c r="I8307">
        <v>0</v>
      </c>
      <c r="K8307">
        <v>0</v>
      </c>
      <c r="L8307" t="s">
        <v>73</v>
      </c>
      <c r="M8307" t="s">
        <v>238</v>
      </c>
    </row>
    <row r="8308" spans="1:14" x14ac:dyDescent="0.25">
      <c r="A8308">
        <v>334468</v>
      </c>
      <c r="B8308" t="s">
        <v>42</v>
      </c>
      <c r="C8308" t="s">
        <v>43</v>
      </c>
      <c r="D8308" s="8">
        <v>41448</v>
      </c>
      <c r="E8308" t="s">
        <v>53</v>
      </c>
      <c r="F8308">
        <v>1100</v>
      </c>
      <c r="G8308" t="s">
        <v>13</v>
      </c>
      <c r="H8308" t="s">
        <v>3</v>
      </c>
      <c r="I8308">
        <v>0</v>
      </c>
      <c r="J8308">
        <v>50</v>
      </c>
      <c r="K8308">
        <v>0</v>
      </c>
      <c r="L8308" t="s">
        <v>73</v>
      </c>
      <c r="M8308" t="s">
        <v>125</v>
      </c>
      <c r="N8308" t="s">
        <v>57</v>
      </c>
    </row>
    <row r="8309" spans="1:14" x14ac:dyDescent="0.25">
      <c r="A8309">
        <v>334470</v>
      </c>
      <c r="B8309" t="s">
        <v>63</v>
      </c>
      <c r="C8309" t="s">
        <v>43</v>
      </c>
      <c r="D8309" s="8">
        <v>41448</v>
      </c>
      <c r="E8309" t="s">
        <v>53</v>
      </c>
      <c r="F8309">
        <v>1430</v>
      </c>
      <c r="G8309" t="s">
        <v>6</v>
      </c>
      <c r="H8309" t="s">
        <v>2</v>
      </c>
      <c r="I8309">
        <v>0</v>
      </c>
      <c r="K8309">
        <v>0</v>
      </c>
      <c r="L8309" t="s">
        <v>84</v>
      </c>
      <c r="M8309" t="s">
        <v>56</v>
      </c>
      <c r="N8309" t="s">
        <v>57</v>
      </c>
    </row>
    <row r="8310" spans="1:14" x14ac:dyDescent="0.25">
      <c r="A8310">
        <v>334477</v>
      </c>
      <c r="B8310" t="s">
        <v>48</v>
      </c>
      <c r="D8310" s="8">
        <v>41451</v>
      </c>
      <c r="G8310" t="s">
        <v>174</v>
      </c>
      <c r="H8310" t="s">
        <v>4</v>
      </c>
      <c r="K8310">
        <v>0</v>
      </c>
      <c r="M8310" t="s">
        <v>462</v>
      </c>
    </row>
    <row r="8311" spans="1:14" x14ac:dyDescent="0.25">
      <c r="A8311">
        <v>334478</v>
      </c>
      <c r="B8311" t="s">
        <v>48</v>
      </c>
      <c r="D8311" s="8">
        <v>41451</v>
      </c>
      <c r="G8311" t="s">
        <v>174</v>
      </c>
      <c r="H8311" t="s">
        <v>4</v>
      </c>
      <c r="K8311">
        <v>0</v>
      </c>
      <c r="M8311" t="s">
        <v>51</v>
      </c>
    </row>
    <row r="8312" spans="1:14" x14ac:dyDescent="0.25">
      <c r="A8312">
        <v>334481</v>
      </c>
      <c r="B8312" t="s">
        <v>48</v>
      </c>
      <c r="D8312" s="8">
        <v>41451</v>
      </c>
      <c r="G8312" t="s">
        <v>22</v>
      </c>
      <c r="H8312" t="s">
        <v>4</v>
      </c>
      <c r="K8312">
        <v>0</v>
      </c>
      <c r="M8312" t="s">
        <v>60</v>
      </c>
    </row>
    <row r="8313" spans="1:14" x14ac:dyDescent="0.25">
      <c r="A8313">
        <v>334490</v>
      </c>
      <c r="B8313" t="s">
        <v>48</v>
      </c>
      <c r="D8313" s="8">
        <v>41451</v>
      </c>
      <c r="G8313" t="s">
        <v>139</v>
      </c>
      <c r="H8313" t="s">
        <v>2</v>
      </c>
      <c r="K8313">
        <v>0</v>
      </c>
      <c r="M8313" t="s">
        <v>50</v>
      </c>
    </row>
    <row r="8314" spans="1:14" x14ac:dyDescent="0.25">
      <c r="A8314">
        <v>334493</v>
      </c>
      <c r="B8314" t="s">
        <v>48</v>
      </c>
      <c r="D8314" s="8">
        <v>41452</v>
      </c>
      <c r="G8314" t="s">
        <v>19</v>
      </c>
      <c r="H8314" t="s">
        <v>4</v>
      </c>
      <c r="K8314">
        <v>0</v>
      </c>
      <c r="M8314" t="s">
        <v>175</v>
      </c>
    </row>
    <row r="8315" spans="1:14" x14ac:dyDescent="0.25">
      <c r="A8315">
        <v>334494</v>
      </c>
      <c r="B8315" t="s">
        <v>48</v>
      </c>
      <c r="D8315" s="8">
        <v>41452</v>
      </c>
      <c r="G8315" t="s">
        <v>19</v>
      </c>
      <c r="H8315" t="s">
        <v>4</v>
      </c>
      <c r="K8315">
        <v>0</v>
      </c>
      <c r="M8315" t="s">
        <v>51</v>
      </c>
    </row>
    <row r="8316" spans="1:14" x14ac:dyDescent="0.25">
      <c r="A8316">
        <v>334496</v>
      </c>
      <c r="B8316" t="s">
        <v>48</v>
      </c>
      <c r="D8316" s="8">
        <v>41452</v>
      </c>
      <c r="G8316" t="s">
        <v>114</v>
      </c>
      <c r="H8316" t="s">
        <v>3</v>
      </c>
      <c r="K8316">
        <v>0</v>
      </c>
      <c r="M8316" t="s">
        <v>125</v>
      </c>
    </row>
    <row r="8317" spans="1:14" x14ac:dyDescent="0.25">
      <c r="A8317">
        <v>334500</v>
      </c>
      <c r="B8317" t="s">
        <v>48</v>
      </c>
      <c r="D8317" s="8">
        <v>41452</v>
      </c>
      <c r="G8317" t="s">
        <v>164</v>
      </c>
      <c r="H8317" t="s">
        <v>4</v>
      </c>
      <c r="K8317">
        <v>0</v>
      </c>
      <c r="M8317" t="s">
        <v>712</v>
      </c>
    </row>
    <row r="8318" spans="1:14" x14ac:dyDescent="0.25">
      <c r="A8318">
        <v>334509</v>
      </c>
      <c r="B8318" t="s">
        <v>48</v>
      </c>
      <c r="D8318" s="8">
        <v>41426</v>
      </c>
      <c r="G8318" t="s">
        <v>11</v>
      </c>
      <c r="H8318" t="s">
        <v>3</v>
      </c>
      <c r="K8318">
        <v>0</v>
      </c>
      <c r="M8318" t="s">
        <v>140</v>
      </c>
    </row>
    <row r="8319" spans="1:14" x14ac:dyDescent="0.25">
      <c r="A8319">
        <v>334510</v>
      </c>
      <c r="B8319" t="s">
        <v>48</v>
      </c>
      <c r="D8319" s="8">
        <v>41431</v>
      </c>
      <c r="G8319" t="s">
        <v>11</v>
      </c>
      <c r="H8319" t="s">
        <v>3</v>
      </c>
      <c r="K8319">
        <v>0</v>
      </c>
      <c r="M8319" t="s">
        <v>400</v>
      </c>
    </row>
    <row r="8320" spans="1:14" x14ac:dyDescent="0.25">
      <c r="A8320">
        <v>334511</v>
      </c>
      <c r="B8320" t="s">
        <v>48</v>
      </c>
      <c r="D8320" s="8">
        <v>41434</v>
      </c>
      <c r="G8320" t="s">
        <v>11</v>
      </c>
      <c r="H8320" t="s">
        <v>3</v>
      </c>
      <c r="K8320">
        <v>0</v>
      </c>
      <c r="M8320" t="s">
        <v>140</v>
      </c>
    </row>
    <row r="8321" spans="1:13" x14ac:dyDescent="0.25">
      <c r="A8321">
        <v>334514</v>
      </c>
      <c r="B8321" t="s">
        <v>48</v>
      </c>
      <c r="D8321" s="8">
        <v>41453</v>
      </c>
      <c r="G8321" t="s">
        <v>20</v>
      </c>
      <c r="H8321" t="s">
        <v>4</v>
      </c>
      <c r="K8321">
        <v>0</v>
      </c>
      <c r="M8321" t="s">
        <v>172</v>
      </c>
    </row>
    <row r="8322" spans="1:13" x14ac:dyDescent="0.25">
      <c r="A8322">
        <v>334515</v>
      </c>
      <c r="B8322" t="s">
        <v>48</v>
      </c>
      <c r="D8322" s="8">
        <v>41453</v>
      </c>
      <c r="G8322" t="s">
        <v>20</v>
      </c>
      <c r="H8322" t="s">
        <v>4</v>
      </c>
      <c r="K8322">
        <v>0</v>
      </c>
      <c r="M8322" t="s">
        <v>115</v>
      </c>
    </row>
    <row r="8323" spans="1:13" x14ac:dyDescent="0.25">
      <c r="A8323">
        <v>334538</v>
      </c>
      <c r="B8323" t="s">
        <v>48</v>
      </c>
      <c r="D8323" s="8">
        <v>41453</v>
      </c>
      <c r="G8323" t="s">
        <v>19</v>
      </c>
      <c r="H8323" t="s">
        <v>4</v>
      </c>
      <c r="K8323">
        <v>0</v>
      </c>
      <c r="M8323" t="s">
        <v>60</v>
      </c>
    </row>
    <row r="8324" spans="1:13" x14ac:dyDescent="0.25">
      <c r="A8324">
        <v>334540</v>
      </c>
      <c r="B8324" t="s">
        <v>48</v>
      </c>
      <c r="D8324" s="8">
        <v>41453</v>
      </c>
      <c r="G8324" t="s">
        <v>174</v>
      </c>
      <c r="H8324" t="s">
        <v>4</v>
      </c>
      <c r="K8324">
        <v>0</v>
      </c>
      <c r="M8324" t="s">
        <v>51</v>
      </c>
    </row>
    <row r="8325" spans="1:13" x14ac:dyDescent="0.25">
      <c r="A8325">
        <v>334544</v>
      </c>
      <c r="B8325" t="s">
        <v>48</v>
      </c>
      <c r="D8325" s="8">
        <v>41453</v>
      </c>
      <c r="G8325" t="s">
        <v>179</v>
      </c>
      <c r="H8325" t="s">
        <v>2</v>
      </c>
      <c r="K8325">
        <v>0</v>
      </c>
      <c r="M8325" t="s">
        <v>50</v>
      </c>
    </row>
    <row r="8326" spans="1:13" x14ac:dyDescent="0.25">
      <c r="A8326">
        <v>334550</v>
      </c>
      <c r="B8326" t="s">
        <v>48</v>
      </c>
      <c r="D8326" s="8">
        <v>41454</v>
      </c>
      <c r="G8326" t="s">
        <v>19</v>
      </c>
      <c r="H8326" t="s">
        <v>4</v>
      </c>
      <c r="K8326">
        <v>0</v>
      </c>
      <c r="M8326" t="s">
        <v>60</v>
      </c>
    </row>
    <row r="8327" spans="1:13" x14ac:dyDescent="0.25">
      <c r="A8327">
        <v>334551</v>
      </c>
      <c r="B8327" t="s">
        <v>48</v>
      </c>
      <c r="D8327" s="8">
        <v>41454</v>
      </c>
      <c r="G8327" t="s">
        <v>19</v>
      </c>
      <c r="H8327" t="s">
        <v>4</v>
      </c>
      <c r="K8327">
        <v>0</v>
      </c>
      <c r="M8327" t="s">
        <v>51</v>
      </c>
    </row>
    <row r="8328" spans="1:13" x14ac:dyDescent="0.25">
      <c r="A8328">
        <v>334552</v>
      </c>
      <c r="B8328" t="s">
        <v>48</v>
      </c>
      <c r="D8328" s="8">
        <v>41454</v>
      </c>
      <c r="G8328" t="s">
        <v>7</v>
      </c>
      <c r="H8328" t="s">
        <v>2</v>
      </c>
      <c r="K8328">
        <v>0</v>
      </c>
      <c r="M8328" t="s">
        <v>50</v>
      </c>
    </row>
    <row r="8329" spans="1:13" x14ac:dyDescent="0.25">
      <c r="A8329">
        <v>334554</v>
      </c>
      <c r="B8329" t="s">
        <v>48</v>
      </c>
      <c r="D8329" s="8">
        <v>41454</v>
      </c>
      <c r="G8329" t="s">
        <v>11</v>
      </c>
      <c r="H8329" t="s">
        <v>3</v>
      </c>
      <c r="K8329">
        <v>0</v>
      </c>
      <c r="M8329" t="s">
        <v>51</v>
      </c>
    </row>
    <row r="8330" spans="1:13" x14ac:dyDescent="0.25">
      <c r="A8330">
        <v>334577</v>
      </c>
      <c r="B8330" t="s">
        <v>48</v>
      </c>
      <c r="D8330" s="8">
        <v>41454</v>
      </c>
      <c r="G8330" t="s">
        <v>135</v>
      </c>
      <c r="H8330" t="s">
        <v>3</v>
      </c>
      <c r="K8330">
        <v>0</v>
      </c>
      <c r="M8330" t="s">
        <v>51</v>
      </c>
    </row>
    <row r="8331" spans="1:13" x14ac:dyDescent="0.25">
      <c r="A8331">
        <v>334585</v>
      </c>
      <c r="B8331" t="s">
        <v>48</v>
      </c>
      <c r="D8331" s="8">
        <v>41455</v>
      </c>
      <c r="G8331" t="s">
        <v>19</v>
      </c>
      <c r="H8331" t="s">
        <v>4</v>
      </c>
      <c r="K8331">
        <v>0</v>
      </c>
      <c r="M8331" t="s">
        <v>51</v>
      </c>
    </row>
    <row r="8332" spans="1:13" x14ac:dyDescent="0.25">
      <c r="A8332">
        <v>334586</v>
      </c>
      <c r="B8332" t="s">
        <v>48</v>
      </c>
      <c r="D8332" s="8">
        <v>41455</v>
      </c>
      <c r="G8332" t="s">
        <v>19</v>
      </c>
      <c r="H8332" t="s">
        <v>4</v>
      </c>
      <c r="K8332">
        <v>0</v>
      </c>
      <c r="M8332" t="s">
        <v>172</v>
      </c>
    </row>
    <row r="8333" spans="1:13" x14ac:dyDescent="0.25">
      <c r="A8333">
        <v>334587</v>
      </c>
      <c r="B8333" t="s">
        <v>48</v>
      </c>
      <c r="D8333" s="8">
        <v>41455</v>
      </c>
      <c r="G8333" t="s">
        <v>19</v>
      </c>
      <c r="H8333" t="s">
        <v>4</v>
      </c>
      <c r="K8333">
        <v>0</v>
      </c>
      <c r="M8333" t="s">
        <v>50</v>
      </c>
    </row>
    <row r="8334" spans="1:13" x14ac:dyDescent="0.25">
      <c r="A8334">
        <v>334588</v>
      </c>
      <c r="B8334" t="s">
        <v>48</v>
      </c>
      <c r="D8334" s="8">
        <v>41455</v>
      </c>
      <c r="G8334" t="s">
        <v>19</v>
      </c>
      <c r="H8334" t="s">
        <v>4</v>
      </c>
      <c r="K8334">
        <v>0</v>
      </c>
      <c r="M8334" t="s">
        <v>51</v>
      </c>
    </row>
    <row r="8335" spans="1:13" x14ac:dyDescent="0.25">
      <c r="A8335">
        <v>334589</v>
      </c>
      <c r="B8335" t="s">
        <v>48</v>
      </c>
      <c r="D8335" s="8">
        <v>41455</v>
      </c>
      <c r="G8335" t="s">
        <v>22</v>
      </c>
      <c r="H8335" t="s">
        <v>4</v>
      </c>
      <c r="K8335">
        <v>0</v>
      </c>
      <c r="M8335" t="s">
        <v>152</v>
      </c>
    </row>
    <row r="8336" spans="1:13" x14ac:dyDescent="0.25">
      <c r="A8336">
        <v>334590</v>
      </c>
      <c r="B8336" t="s">
        <v>48</v>
      </c>
      <c r="D8336" s="8">
        <v>41427</v>
      </c>
      <c r="G8336" t="s">
        <v>100</v>
      </c>
      <c r="H8336" t="s">
        <v>3</v>
      </c>
      <c r="K8336">
        <v>0</v>
      </c>
      <c r="M8336" t="s">
        <v>308</v>
      </c>
    </row>
    <row r="8337" spans="1:13" x14ac:dyDescent="0.25">
      <c r="A8337">
        <v>334591</v>
      </c>
      <c r="B8337" t="s">
        <v>48</v>
      </c>
      <c r="D8337" s="8">
        <v>41428</v>
      </c>
      <c r="G8337" t="s">
        <v>324</v>
      </c>
      <c r="H8337" t="s">
        <v>4</v>
      </c>
      <c r="K8337">
        <v>0</v>
      </c>
      <c r="M8337" t="s">
        <v>81</v>
      </c>
    </row>
    <row r="8338" spans="1:13" x14ac:dyDescent="0.25">
      <c r="A8338">
        <v>334597</v>
      </c>
      <c r="B8338" t="s">
        <v>48</v>
      </c>
      <c r="D8338" s="8">
        <v>41428</v>
      </c>
      <c r="G8338" t="s">
        <v>12</v>
      </c>
      <c r="H8338" t="s">
        <v>3</v>
      </c>
      <c r="K8338">
        <v>0</v>
      </c>
      <c r="M8338" t="s">
        <v>517</v>
      </c>
    </row>
    <row r="8339" spans="1:13" x14ac:dyDescent="0.25">
      <c r="A8339">
        <v>334598</v>
      </c>
      <c r="B8339" t="s">
        <v>48</v>
      </c>
      <c r="D8339" s="8">
        <v>41428</v>
      </c>
      <c r="G8339" t="s">
        <v>434</v>
      </c>
      <c r="H8339" t="s">
        <v>4</v>
      </c>
      <c r="K8339">
        <v>0</v>
      </c>
      <c r="M8339" t="s">
        <v>137</v>
      </c>
    </row>
    <row r="8340" spans="1:13" x14ac:dyDescent="0.25">
      <c r="A8340">
        <v>334607</v>
      </c>
      <c r="B8340" t="s">
        <v>48</v>
      </c>
      <c r="D8340" s="8">
        <v>41429</v>
      </c>
      <c r="G8340" t="s">
        <v>19</v>
      </c>
      <c r="H8340" t="s">
        <v>4</v>
      </c>
      <c r="K8340">
        <v>0</v>
      </c>
      <c r="M8340" t="s">
        <v>56</v>
      </c>
    </row>
    <row r="8341" spans="1:13" x14ac:dyDescent="0.25">
      <c r="A8341">
        <v>334608</v>
      </c>
      <c r="B8341" t="s">
        <v>48</v>
      </c>
      <c r="D8341" s="8">
        <v>41429</v>
      </c>
      <c r="G8341" t="s">
        <v>19</v>
      </c>
      <c r="H8341" t="s">
        <v>4</v>
      </c>
      <c r="K8341">
        <v>0</v>
      </c>
      <c r="M8341" t="s">
        <v>51</v>
      </c>
    </row>
    <row r="8342" spans="1:13" x14ac:dyDescent="0.25">
      <c r="A8342">
        <v>334609</v>
      </c>
      <c r="B8342" t="s">
        <v>48</v>
      </c>
      <c r="D8342" s="8">
        <v>41429</v>
      </c>
      <c r="G8342" t="s">
        <v>19</v>
      </c>
      <c r="H8342" t="s">
        <v>4</v>
      </c>
      <c r="K8342">
        <v>0</v>
      </c>
      <c r="M8342" t="s">
        <v>51</v>
      </c>
    </row>
    <row r="8343" spans="1:13" x14ac:dyDescent="0.25">
      <c r="A8343">
        <v>334611</v>
      </c>
      <c r="B8343" t="s">
        <v>48</v>
      </c>
      <c r="D8343" s="8">
        <v>41429</v>
      </c>
      <c r="G8343" t="s">
        <v>117</v>
      </c>
      <c r="H8343" t="s">
        <v>2</v>
      </c>
      <c r="K8343">
        <v>0</v>
      </c>
      <c r="M8343" t="s">
        <v>172</v>
      </c>
    </row>
    <row r="8344" spans="1:13" x14ac:dyDescent="0.25">
      <c r="A8344">
        <v>334612</v>
      </c>
      <c r="B8344" t="s">
        <v>48</v>
      </c>
      <c r="D8344" s="8">
        <v>41429</v>
      </c>
      <c r="G8344" t="s">
        <v>75</v>
      </c>
      <c r="H8344" t="s">
        <v>4</v>
      </c>
      <c r="K8344">
        <v>0</v>
      </c>
      <c r="M8344" t="s">
        <v>137</v>
      </c>
    </row>
    <row r="8345" spans="1:13" x14ac:dyDescent="0.25">
      <c r="A8345">
        <v>334617</v>
      </c>
      <c r="B8345" t="s">
        <v>48</v>
      </c>
      <c r="D8345" s="8">
        <v>41429</v>
      </c>
      <c r="G8345" t="s">
        <v>59</v>
      </c>
      <c r="H8345" t="s">
        <v>2</v>
      </c>
      <c r="K8345">
        <v>0</v>
      </c>
      <c r="M8345" t="s">
        <v>162</v>
      </c>
    </row>
    <row r="8346" spans="1:13" x14ac:dyDescent="0.25">
      <c r="A8346">
        <v>334622</v>
      </c>
      <c r="B8346" t="s">
        <v>48</v>
      </c>
      <c r="D8346" s="8">
        <v>41430</v>
      </c>
      <c r="G8346" t="s">
        <v>19</v>
      </c>
      <c r="H8346" t="s">
        <v>4</v>
      </c>
      <c r="K8346">
        <v>0</v>
      </c>
      <c r="M8346" t="s">
        <v>50</v>
      </c>
    </row>
    <row r="8347" spans="1:13" x14ac:dyDescent="0.25">
      <c r="A8347">
        <v>334624</v>
      </c>
      <c r="B8347" t="s">
        <v>48</v>
      </c>
      <c r="D8347" s="8">
        <v>41430</v>
      </c>
      <c r="G8347" t="s">
        <v>10</v>
      </c>
      <c r="H8347" t="s">
        <v>2</v>
      </c>
      <c r="K8347">
        <v>0</v>
      </c>
      <c r="M8347" t="s">
        <v>234</v>
      </c>
    </row>
    <row r="8348" spans="1:13" x14ac:dyDescent="0.25">
      <c r="A8348">
        <v>334626</v>
      </c>
      <c r="B8348" t="s">
        <v>48</v>
      </c>
      <c r="D8348" s="8">
        <v>41430</v>
      </c>
      <c r="G8348" t="s">
        <v>201</v>
      </c>
      <c r="H8348" t="s">
        <v>3</v>
      </c>
      <c r="K8348">
        <v>0</v>
      </c>
      <c r="M8348" t="s">
        <v>308</v>
      </c>
    </row>
    <row r="8349" spans="1:13" x14ac:dyDescent="0.25">
      <c r="A8349">
        <v>334627</v>
      </c>
      <c r="B8349" t="s">
        <v>48</v>
      </c>
      <c r="D8349" s="8">
        <v>41430</v>
      </c>
      <c r="G8349" t="s">
        <v>23</v>
      </c>
      <c r="H8349" t="s">
        <v>4</v>
      </c>
      <c r="K8349">
        <v>0</v>
      </c>
      <c r="M8349" t="s">
        <v>315</v>
      </c>
    </row>
    <row r="8350" spans="1:13" x14ac:dyDescent="0.25">
      <c r="A8350">
        <v>334632</v>
      </c>
      <c r="B8350" t="s">
        <v>48</v>
      </c>
      <c r="D8350" s="8">
        <v>41431</v>
      </c>
      <c r="G8350" t="s">
        <v>134</v>
      </c>
      <c r="H8350" t="s">
        <v>2</v>
      </c>
      <c r="K8350">
        <v>0</v>
      </c>
      <c r="M8350" t="s">
        <v>126</v>
      </c>
    </row>
    <row r="8351" spans="1:13" x14ac:dyDescent="0.25">
      <c r="A8351">
        <v>334633</v>
      </c>
      <c r="B8351" t="s">
        <v>48</v>
      </c>
      <c r="D8351" s="8">
        <v>41431</v>
      </c>
      <c r="G8351" t="s">
        <v>19</v>
      </c>
      <c r="H8351" t="s">
        <v>4</v>
      </c>
      <c r="K8351">
        <v>0</v>
      </c>
      <c r="M8351" t="s">
        <v>81</v>
      </c>
    </row>
    <row r="8352" spans="1:13" x14ac:dyDescent="0.25">
      <c r="A8352">
        <v>334634</v>
      </c>
      <c r="B8352" t="s">
        <v>48</v>
      </c>
      <c r="D8352" s="8">
        <v>41431</v>
      </c>
      <c r="G8352" t="s">
        <v>7</v>
      </c>
      <c r="H8352" t="s">
        <v>2</v>
      </c>
      <c r="K8352">
        <v>0</v>
      </c>
      <c r="M8352" t="s">
        <v>141</v>
      </c>
    </row>
    <row r="8353" spans="1:13" x14ac:dyDescent="0.25">
      <c r="A8353">
        <v>334638</v>
      </c>
      <c r="B8353" t="s">
        <v>48</v>
      </c>
      <c r="D8353" s="8">
        <v>41431</v>
      </c>
      <c r="G8353" t="s">
        <v>201</v>
      </c>
      <c r="H8353" t="s">
        <v>3</v>
      </c>
      <c r="K8353">
        <v>0</v>
      </c>
      <c r="M8353" t="s">
        <v>400</v>
      </c>
    </row>
    <row r="8354" spans="1:13" x14ac:dyDescent="0.25">
      <c r="A8354">
        <v>334640</v>
      </c>
      <c r="B8354" t="s">
        <v>48</v>
      </c>
      <c r="D8354" s="8">
        <v>41431</v>
      </c>
      <c r="G8354" t="s">
        <v>59</v>
      </c>
      <c r="H8354" t="s">
        <v>2</v>
      </c>
      <c r="K8354">
        <v>0</v>
      </c>
      <c r="M8354" t="s">
        <v>172</v>
      </c>
    </row>
    <row r="8355" spans="1:13" x14ac:dyDescent="0.25">
      <c r="A8355">
        <v>334659</v>
      </c>
      <c r="B8355" t="s">
        <v>48</v>
      </c>
      <c r="D8355" s="8">
        <v>41435</v>
      </c>
      <c r="G8355" t="s">
        <v>19</v>
      </c>
      <c r="H8355" t="s">
        <v>4</v>
      </c>
      <c r="K8355">
        <v>0</v>
      </c>
      <c r="M8355" t="s">
        <v>231</v>
      </c>
    </row>
    <row r="8356" spans="1:13" x14ac:dyDescent="0.25">
      <c r="A8356">
        <v>334660</v>
      </c>
      <c r="B8356" t="s">
        <v>48</v>
      </c>
      <c r="D8356" s="8">
        <v>41435</v>
      </c>
      <c r="G8356" t="s">
        <v>19</v>
      </c>
      <c r="H8356" t="s">
        <v>4</v>
      </c>
      <c r="K8356">
        <v>0</v>
      </c>
      <c r="M8356" t="s">
        <v>172</v>
      </c>
    </row>
    <row r="8357" spans="1:13" x14ac:dyDescent="0.25">
      <c r="A8357">
        <v>334661</v>
      </c>
      <c r="B8357" t="s">
        <v>48</v>
      </c>
      <c r="D8357" s="8">
        <v>41435</v>
      </c>
      <c r="G8357" t="s">
        <v>19</v>
      </c>
      <c r="H8357" t="s">
        <v>4</v>
      </c>
      <c r="K8357">
        <v>0</v>
      </c>
      <c r="M8357" t="s">
        <v>183</v>
      </c>
    </row>
    <row r="8358" spans="1:13" x14ac:dyDescent="0.25">
      <c r="A8358">
        <v>334682</v>
      </c>
      <c r="B8358" t="s">
        <v>48</v>
      </c>
      <c r="D8358" s="8">
        <v>41437</v>
      </c>
      <c r="G8358" t="s">
        <v>19</v>
      </c>
      <c r="H8358" t="s">
        <v>4</v>
      </c>
      <c r="K8358">
        <v>0</v>
      </c>
      <c r="M8358" t="s">
        <v>175</v>
      </c>
    </row>
    <row r="8359" spans="1:13" x14ac:dyDescent="0.25">
      <c r="A8359">
        <v>334683</v>
      </c>
      <c r="B8359" t="s">
        <v>48</v>
      </c>
      <c r="D8359" s="8">
        <v>41437</v>
      </c>
      <c r="G8359" t="s">
        <v>19</v>
      </c>
      <c r="H8359" t="s">
        <v>4</v>
      </c>
      <c r="K8359">
        <v>0</v>
      </c>
      <c r="M8359" t="s">
        <v>81</v>
      </c>
    </row>
    <row r="8360" spans="1:13" x14ac:dyDescent="0.25">
      <c r="A8360">
        <v>334687</v>
      </c>
      <c r="B8360" t="s">
        <v>48</v>
      </c>
      <c r="D8360" s="8">
        <v>41437</v>
      </c>
      <c r="G8360" t="s">
        <v>9</v>
      </c>
      <c r="H8360" t="s">
        <v>2</v>
      </c>
      <c r="K8360">
        <v>0</v>
      </c>
      <c r="M8360" t="s">
        <v>217</v>
      </c>
    </row>
    <row r="8361" spans="1:13" x14ac:dyDescent="0.25">
      <c r="A8361">
        <v>334688</v>
      </c>
      <c r="B8361" t="s">
        <v>48</v>
      </c>
      <c r="D8361" s="8">
        <v>41438</v>
      </c>
      <c r="G8361" t="s">
        <v>49</v>
      </c>
      <c r="H8361" t="s">
        <v>3</v>
      </c>
      <c r="K8361">
        <v>0</v>
      </c>
      <c r="M8361" t="s">
        <v>125</v>
      </c>
    </row>
    <row r="8362" spans="1:13" x14ac:dyDescent="0.25">
      <c r="A8362">
        <v>334695</v>
      </c>
      <c r="B8362" t="s">
        <v>48</v>
      </c>
      <c r="D8362" s="8">
        <v>41432</v>
      </c>
      <c r="G8362" t="s">
        <v>161</v>
      </c>
      <c r="H8362" t="s">
        <v>4</v>
      </c>
      <c r="K8362">
        <v>0</v>
      </c>
      <c r="M8362" t="s">
        <v>115</v>
      </c>
    </row>
    <row r="8363" spans="1:13" x14ac:dyDescent="0.25">
      <c r="A8363">
        <v>334697</v>
      </c>
      <c r="B8363" t="s">
        <v>48</v>
      </c>
      <c r="D8363" s="8">
        <v>41432</v>
      </c>
      <c r="G8363" t="s">
        <v>75</v>
      </c>
      <c r="H8363" t="s">
        <v>4</v>
      </c>
      <c r="K8363">
        <v>0</v>
      </c>
      <c r="M8363" t="s">
        <v>51</v>
      </c>
    </row>
    <row r="8364" spans="1:13" x14ac:dyDescent="0.25">
      <c r="A8364">
        <v>334699</v>
      </c>
      <c r="B8364" t="s">
        <v>48</v>
      </c>
      <c r="D8364" s="8">
        <v>41432</v>
      </c>
      <c r="G8364" t="s">
        <v>100</v>
      </c>
      <c r="H8364" t="s">
        <v>3</v>
      </c>
      <c r="K8364">
        <v>0</v>
      </c>
      <c r="M8364" t="s">
        <v>308</v>
      </c>
    </row>
    <row r="8365" spans="1:13" x14ac:dyDescent="0.25">
      <c r="A8365">
        <v>334702</v>
      </c>
      <c r="B8365" t="s">
        <v>48</v>
      </c>
      <c r="D8365" s="8">
        <v>41432</v>
      </c>
      <c r="G8365" t="s">
        <v>9</v>
      </c>
      <c r="H8365" t="s">
        <v>2</v>
      </c>
      <c r="K8365">
        <v>0</v>
      </c>
      <c r="M8365" t="s">
        <v>50</v>
      </c>
    </row>
    <row r="8366" spans="1:13" x14ac:dyDescent="0.25">
      <c r="A8366">
        <v>334703</v>
      </c>
      <c r="B8366" t="s">
        <v>48</v>
      </c>
      <c r="D8366" s="8">
        <v>41433</v>
      </c>
      <c r="G8366" t="s">
        <v>19</v>
      </c>
      <c r="H8366" t="s">
        <v>4</v>
      </c>
      <c r="K8366">
        <v>0</v>
      </c>
      <c r="M8366" t="s">
        <v>81</v>
      </c>
    </row>
    <row r="8367" spans="1:13" x14ac:dyDescent="0.25">
      <c r="A8367">
        <v>334707</v>
      </c>
      <c r="B8367" t="s">
        <v>48</v>
      </c>
      <c r="D8367" s="8">
        <v>41433</v>
      </c>
      <c r="G8367" t="s">
        <v>13</v>
      </c>
      <c r="H8367" t="s">
        <v>3</v>
      </c>
      <c r="K8367">
        <v>0</v>
      </c>
      <c r="M8367" t="s">
        <v>308</v>
      </c>
    </row>
    <row r="8368" spans="1:13" x14ac:dyDescent="0.25">
      <c r="A8368">
        <v>334709</v>
      </c>
      <c r="B8368" t="s">
        <v>48</v>
      </c>
      <c r="D8368" s="8">
        <v>41433</v>
      </c>
      <c r="G8368" t="s">
        <v>23</v>
      </c>
      <c r="H8368" t="s">
        <v>4</v>
      </c>
      <c r="K8368">
        <v>0</v>
      </c>
      <c r="M8368" t="s">
        <v>51</v>
      </c>
    </row>
    <row r="8369" spans="1:14" x14ac:dyDescent="0.25">
      <c r="A8369">
        <v>334718</v>
      </c>
      <c r="B8369" t="s">
        <v>110</v>
      </c>
      <c r="C8369" t="s">
        <v>43</v>
      </c>
      <c r="D8369" s="8">
        <v>41435</v>
      </c>
      <c r="E8369" t="s">
        <v>53</v>
      </c>
      <c r="F8369">
        <v>1020</v>
      </c>
      <c r="G8369" t="s">
        <v>23</v>
      </c>
      <c r="H8369" t="s">
        <v>4</v>
      </c>
      <c r="I8369">
        <v>200</v>
      </c>
      <c r="J8369">
        <v>130</v>
      </c>
      <c r="L8369" t="s">
        <v>55</v>
      </c>
      <c r="M8369" t="s">
        <v>46</v>
      </c>
      <c r="N8369" t="s">
        <v>57</v>
      </c>
    </row>
    <row r="8370" spans="1:14" x14ac:dyDescent="0.25">
      <c r="A8370">
        <v>334720</v>
      </c>
      <c r="B8370" t="s">
        <v>78</v>
      </c>
      <c r="C8370" t="s">
        <v>43</v>
      </c>
      <c r="D8370" s="8">
        <v>41435</v>
      </c>
      <c r="E8370" t="s">
        <v>53</v>
      </c>
      <c r="F8370">
        <v>2000</v>
      </c>
      <c r="G8370" t="s">
        <v>22</v>
      </c>
      <c r="H8370" t="s">
        <v>4</v>
      </c>
      <c r="I8370">
        <v>0</v>
      </c>
      <c r="K8370">
        <v>0</v>
      </c>
      <c r="L8370" t="s">
        <v>73</v>
      </c>
      <c r="M8370" t="s">
        <v>238</v>
      </c>
    </row>
    <row r="8371" spans="1:14" x14ac:dyDescent="0.25">
      <c r="A8371">
        <v>334721</v>
      </c>
      <c r="B8371" t="s">
        <v>42</v>
      </c>
      <c r="C8371" t="s">
        <v>43</v>
      </c>
      <c r="D8371" s="8">
        <v>41435</v>
      </c>
      <c r="E8371" t="s">
        <v>53</v>
      </c>
      <c r="F8371">
        <v>925</v>
      </c>
      <c r="G8371" t="s">
        <v>66</v>
      </c>
      <c r="H8371" t="s">
        <v>4</v>
      </c>
      <c r="I8371">
        <v>0</v>
      </c>
      <c r="J8371">
        <v>160</v>
      </c>
      <c r="K8371">
        <v>0</v>
      </c>
      <c r="L8371" t="s">
        <v>84</v>
      </c>
      <c r="M8371" t="s">
        <v>56</v>
      </c>
      <c r="N8371" t="s">
        <v>57</v>
      </c>
    </row>
    <row r="8372" spans="1:14" x14ac:dyDescent="0.25">
      <c r="A8372">
        <v>334723</v>
      </c>
      <c r="B8372" t="s">
        <v>767</v>
      </c>
      <c r="C8372" t="s">
        <v>43</v>
      </c>
      <c r="D8372" s="8">
        <v>41435</v>
      </c>
      <c r="E8372" t="s">
        <v>53</v>
      </c>
      <c r="F8372">
        <v>1100</v>
      </c>
      <c r="G8372" t="s">
        <v>419</v>
      </c>
      <c r="H8372" t="s">
        <v>2</v>
      </c>
      <c r="M8372" t="s">
        <v>238</v>
      </c>
    </row>
    <row r="8373" spans="1:14" x14ac:dyDescent="0.25">
      <c r="A8373">
        <v>334725</v>
      </c>
      <c r="B8373" t="s">
        <v>78</v>
      </c>
      <c r="C8373" t="s">
        <v>43</v>
      </c>
      <c r="D8373" s="8">
        <v>41436</v>
      </c>
      <c r="E8373" t="s">
        <v>53</v>
      </c>
      <c r="F8373">
        <v>1700</v>
      </c>
      <c r="G8373" t="s">
        <v>6</v>
      </c>
      <c r="H8373" t="s">
        <v>2</v>
      </c>
      <c r="I8373">
        <v>0</v>
      </c>
      <c r="K8373">
        <v>0</v>
      </c>
      <c r="L8373" t="s">
        <v>73</v>
      </c>
      <c r="M8373" t="s">
        <v>183</v>
      </c>
      <c r="N8373" t="s">
        <v>57</v>
      </c>
    </row>
    <row r="8374" spans="1:14" x14ac:dyDescent="0.25">
      <c r="A8374">
        <v>334728</v>
      </c>
      <c r="B8374" t="s">
        <v>220</v>
      </c>
      <c r="C8374" t="s">
        <v>43</v>
      </c>
      <c r="D8374" s="8">
        <v>41436</v>
      </c>
      <c r="E8374" t="s">
        <v>53</v>
      </c>
      <c r="F8374">
        <v>757</v>
      </c>
      <c r="G8374" t="s">
        <v>19</v>
      </c>
      <c r="H8374" t="s">
        <v>4</v>
      </c>
      <c r="I8374">
        <v>0</v>
      </c>
      <c r="K8374">
        <v>0</v>
      </c>
      <c r="L8374" t="s">
        <v>84</v>
      </c>
      <c r="M8374" t="s">
        <v>172</v>
      </c>
      <c r="N8374" t="s">
        <v>57</v>
      </c>
    </row>
    <row r="8375" spans="1:14" x14ac:dyDescent="0.25">
      <c r="A8375">
        <v>334733</v>
      </c>
      <c r="B8375" t="s">
        <v>101</v>
      </c>
      <c r="C8375" t="s">
        <v>43</v>
      </c>
      <c r="D8375" s="8">
        <v>41436</v>
      </c>
      <c r="E8375" t="s">
        <v>53</v>
      </c>
      <c r="F8375">
        <v>630</v>
      </c>
      <c r="G8375" t="s">
        <v>7</v>
      </c>
      <c r="H8375" t="s">
        <v>2</v>
      </c>
      <c r="I8375">
        <v>200</v>
      </c>
      <c r="J8375">
        <v>145</v>
      </c>
      <c r="L8375" t="s">
        <v>55</v>
      </c>
      <c r="M8375" t="s">
        <v>56</v>
      </c>
      <c r="N8375" t="s">
        <v>57</v>
      </c>
    </row>
    <row r="8376" spans="1:14" x14ac:dyDescent="0.25">
      <c r="A8376">
        <v>334739</v>
      </c>
      <c r="B8376" t="s">
        <v>101</v>
      </c>
      <c r="C8376" t="s">
        <v>43</v>
      </c>
      <c r="D8376" s="8">
        <v>41436</v>
      </c>
      <c r="E8376" t="s">
        <v>53</v>
      </c>
      <c r="F8376">
        <v>1955</v>
      </c>
      <c r="G8376" t="s">
        <v>93</v>
      </c>
      <c r="H8376" t="s">
        <v>2</v>
      </c>
      <c r="I8376">
        <v>100</v>
      </c>
      <c r="J8376">
        <v>165</v>
      </c>
      <c r="K8376">
        <v>0</v>
      </c>
      <c r="L8376" t="s">
        <v>64</v>
      </c>
      <c r="M8376" t="s">
        <v>56</v>
      </c>
    </row>
    <row r="8377" spans="1:14" x14ac:dyDescent="0.25">
      <c r="A8377">
        <v>334742</v>
      </c>
      <c r="B8377" t="s">
        <v>78</v>
      </c>
      <c r="C8377" t="s">
        <v>43</v>
      </c>
      <c r="D8377" s="8">
        <v>41437</v>
      </c>
      <c r="E8377" t="s">
        <v>53</v>
      </c>
      <c r="F8377">
        <v>1913</v>
      </c>
      <c r="G8377" t="s">
        <v>6</v>
      </c>
      <c r="H8377" t="s">
        <v>2</v>
      </c>
      <c r="I8377">
        <v>0</v>
      </c>
      <c r="K8377">
        <v>0</v>
      </c>
      <c r="L8377" t="s">
        <v>73</v>
      </c>
      <c r="M8377" t="s">
        <v>56</v>
      </c>
    </row>
    <row r="8378" spans="1:14" x14ac:dyDescent="0.25">
      <c r="A8378">
        <v>334743</v>
      </c>
      <c r="B8378" t="s">
        <v>78</v>
      </c>
      <c r="C8378" t="s">
        <v>43</v>
      </c>
      <c r="D8378" s="8">
        <v>41437</v>
      </c>
      <c r="E8378" t="s">
        <v>83</v>
      </c>
      <c r="F8378">
        <v>2200</v>
      </c>
      <c r="G8378" t="s">
        <v>20</v>
      </c>
      <c r="H8378" t="s">
        <v>4</v>
      </c>
      <c r="I8378">
        <v>300</v>
      </c>
      <c r="J8378">
        <v>150</v>
      </c>
      <c r="K8378">
        <v>1</v>
      </c>
      <c r="L8378" t="s">
        <v>55</v>
      </c>
      <c r="M8378" t="s">
        <v>56</v>
      </c>
      <c r="N8378" t="s">
        <v>57</v>
      </c>
    </row>
    <row r="8379" spans="1:14" x14ac:dyDescent="0.25">
      <c r="A8379">
        <v>334745</v>
      </c>
      <c r="B8379" t="s">
        <v>230</v>
      </c>
      <c r="C8379" t="s">
        <v>71</v>
      </c>
      <c r="D8379" s="8">
        <v>41437</v>
      </c>
      <c r="E8379" t="s">
        <v>53</v>
      </c>
      <c r="F8379">
        <v>1230</v>
      </c>
      <c r="G8379" t="s">
        <v>135</v>
      </c>
      <c r="H8379" t="s">
        <v>3</v>
      </c>
      <c r="I8379">
        <v>700</v>
      </c>
      <c r="J8379">
        <v>80</v>
      </c>
      <c r="K8379">
        <v>0.5</v>
      </c>
      <c r="L8379" t="s">
        <v>55</v>
      </c>
      <c r="M8379" t="s">
        <v>286</v>
      </c>
      <c r="N8379" t="s">
        <v>57</v>
      </c>
    </row>
    <row r="8380" spans="1:14" x14ac:dyDescent="0.25">
      <c r="A8380">
        <v>334748</v>
      </c>
      <c r="B8380" t="s">
        <v>42</v>
      </c>
      <c r="C8380" t="s">
        <v>43</v>
      </c>
      <c r="D8380" s="8">
        <v>41437</v>
      </c>
      <c r="E8380" t="s">
        <v>83</v>
      </c>
      <c r="F8380">
        <v>2345</v>
      </c>
      <c r="G8380" t="s">
        <v>23</v>
      </c>
      <c r="H8380" t="s">
        <v>4</v>
      </c>
      <c r="I8380">
        <v>3000</v>
      </c>
      <c r="J8380">
        <v>250</v>
      </c>
      <c r="L8380" t="s">
        <v>55</v>
      </c>
      <c r="M8380" t="s">
        <v>46</v>
      </c>
      <c r="N8380" t="s">
        <v>57</v>
      </c>
    </row>
    <row r="8381" spans="1:14" x14ac:dyDescent="0.25">
      <c r="A8381">
        <v>334750</v>
      </c>
      <c r="B8381" t="s">
        <v>42</v>
      </c>
      <c r="C8381" t="s">
        <v>43</v>
      </c>
      <c r="D8381" s="8">
        <v>41437</v>
      </c>
      <c r="E8381" t="s">
        <v>53</v>
      </c>
      <c r="F8381">
        <v>840</v>
      </c>
      <c r="G8381" t="s">
        <v>66</v>
      </c>
      <c r="H8381" t="s">
        <v>4</v>
      </c>
      <c r="I8381">
        <v>3000</v>
      </c>
      <c r="J8381">
        <v>200</v>
      </c>
      <c r="K8381">
        <v>5</v>
      </c>
      <c r="L8381" t="s">
        <v>64</v>
      </c>
      <c r="M8381" t="s">
        <v>46</v>
      </c>
      <c r="N8381" t="s">
        <v>57</v>
      </c>
    </row>
    <row r="8382" spans="1:14" x14ac:dyDescent="0.25">
      <c r="A8382">
        <v>334751</v>
      </c>
      <c r="B8382" t="s">
        <v>63</v>
      </c>
      <c r="C8382" t="s">
        <v>43</v>
      </c>
      <c r="D8382" s="8">
        <v>41437</v>
      </c>
      <c r="E8382" t="s">
        <v>53</v>
      </c>
      <c r="F8382">
        <v>1158</v>
      </c>
      <c r="G8382" t="s">
        <v>6</v>
      </c>
      <c r="H8382" t="s">
        <v>2</v>
      </c>
      <c r="I8382">
        <v>200</v>
      </c>
      <c r="J8382">
        <v>170</v>
      </c>
      <c r="L8382" t="s">
        <v>64</v>
      </c>
      <c r="M8382" t="s">
        <v>56</v>
      </c>
      <c r="N8382" t="s">
        <v>57</v>
      </c>
    </row>
    <row r="8383" spans="1:14" x14ac:dyDescent="0.25">
      <c r="A8383">
        <v>334752</v>
      </c>
      <c r="B8383" t="s">
        <v>42</v>
      </c>
      <c r="C8383" t="s">
        <v>43</v>
      </c>
      <c r="D8383" s="8">
        <v>41437</v>
      </c>
      <c r="E8383" t="s">
        <v>107</v>
      </c>
      <c r="F8383">
        <v>2020</v>
      </c>
      <c r="G8383" t="s">
        <v>20</v>
      </c>
      <c r="H8383" t="s">
        <v>4</v>
      </c>
      <c r="I8383">
        <v>50</v>
      </c>
      <c r="J8383">
        <v>160</v>
      </c>
      <c r="K8383">
        <v>0</v>
      </c>
      <c r="L8383" t="s">
        <v>64</v>
      </c>
      <c r="M8383" t="s">
        <v>56</v>
      </c>
      <c r="N8383" t="s">
        <v>57</v>
      </c>
    </row>
    <row r="8384" spans="1:14" x14ac:dyDescent="0.25">
      <c r="A8384">
        <v>334753</v>
      </c>
      <c r="B8384" t="s">
        <v>146</v>
      </c>
      <c r="C8384" t="s">
        <v>43</v>
      </c>
      <c r="D8384" s="8">
        <v>41437</v>
      </c>
      <c r="E8384" t="s">
        <v>53</v>
      </c>
      <c r="F8384">
        <v>725</v>
      </c>
      <c r="G8384" t="s">
        <v>66</v>
      </c>
      <c r="H8384" t="s">
        <v>4</v>
      </c>
      <c r="I8384">
        <v>0</v>
      </c>
      <c r="J8384">
        <v>95</v>
      </c>
      <c r="K8384">
        <v>0</v>
      </c>
      <c r="L8384" t="s">
        <v>84</v>
      </c>
      <c r="M8384" t="s">
        <v>56</v>
      </c>
      <c r="N8384" t="s">
        <v>57</v>
      </c>
    </row>
    <row r="8385" spans="1:14" x14ac:dyDescent="0.25">
      <c r="A8385">
        <v>334755</v>
      </c>
      <c r="B8385" t="s">
        <v>92</v>
      </c>
      <c r="C8385" t="s">
        <v>43</v>
      </c>
      <c r="D8385" s="8">
        <v>41437</v>
      </c>
      <c r="E8385" t="s">
        <v>83</v>
      </c>
      <c r="F8385">
        <v>2245</v>
      </c>
      <c r="G8385" t="s">
        <v>6</v>
      </c>
      <c r="H8385" t="s">
        <v>2</v>
      </c>
      <c r="I8385">
        <v>1800</v>
      </c>
      <c r="J8385">
        <v>170</v>
      </c>
      <c r="L8385" t="s">
        <v>55</v>
      </c>
      <c r="M8385" t="s">
        <v>56</v>
      </c>
      <c r="N8385" t="s">
        <v>57</v>
      </c>
    </row>
    <row r="8386" spans="1:14" x14ac:dyDescent="0.25">
      <c r="A8386">
        <v>334756</v>
      </c>
      <c r="B8386" t="s">
        <v>92</v>
      </c>
      <c r="C8386" t="s">
        <v>43</v>
      </c>
      <c r="D8386" s="8">
        <v>41437</v>
      </c>
      <c r="G8386" t="s">
        <v>11</v>
      </c>
      <c r="H8386" t="s">
        <v>3</v>
      </c>
      <c r="I8386">
        <v>0</v>
      </c>
      <c r="K8386">
        <v>0</v>
      </c>
      <c r="L8386" t="s">
        <v>73</v>
      </c>
      <c r="M8386" t="s">
        <v>517</v>
      </c>
    </row>
    <row r="8387" spans="1:14" x14ac:dyDescent="0.25">
      <c r="A8387">
        <v>334761</v>
      </c>
      <c r="B8387" t="s">
        <v>48</v>
      </c>
      <c r="D8387" s="8">
        <v>41455</v>
      </c>
      <c r="G8387" t="s">
        <v>7</v>
      </c>
      <c r="H8387" t="s">
        <v>2</v>
      </c>
      <c r="K8387">
        <v>0</v>
      </c>
      <c r="M8387" t="s">
        <v>50</v>
      </c>
    </row>
    <row r="8388" spans="1:14" x14ac:dyDescent="0.25">
      <c r="A8388">
        <v>334762</v>
      </c>
      <c r="B8388" t="s">
        <v>48</v>
      </c>
      <c r="D8388" s="8">
        <v>41455</v>
      </c>
      <c r="G8388" t="s">
        <v>117</v>
      </c>
      <c r="H8388" t="s">
        <v>2</v>
      </c>
      <c r="K8388">
        <v>0</v>
      </c>
      <c r="M8388" t="s">
        <v>50</v>
      </c>
    </row>
    <row r="8389" spans="1:14" x14ac:dyDescent="0.25">
      <c r="A8389">
        <v>334764</v>
      </c>
      <c r="B8389" t="s">
        <v>48</v>
      </c>
      <c r="D8389" s="8">
        <v>41455</v>
      </c>
      <c r="G8389" t="s">
        <v>9</v>
      </c>
      <c r="H8389" t="s">
        <v>2</v>
      </c>
      <c r="K8389">
        <v>0</v>
      </c>
      <c r="M8389" t="s">
        <v>50</v>
      </c>
    </row>
    <row r="8390" spans="1:14" x14ac:dyDescent="0.25">
      <c r="A8390">
        <v>334767</v>
      </c>
      <c r="B8390" t="s">
        <v>347</v>
      </c>
      <c r="C8390" t="s">
        <v>43</v>
      </c>
      <c r="D8390" s="8">
        <v>41438</v>
      </c>
      <c r="E8390" t="s">
        <v>83</v>
      </c>
      <c r="F8390">
        <v>2335</v>
      </c>
      <c r="G8390" t="s">
        <v>20</v>
      </c>
      <c r="H8390" t="s">
        <v>4</v>
      </c>
      <c r="I8390">
        <v>100</v>
      </c>
      <c r="L8390" t="s">
        <v>55</v>
      </c>
      <c r="M8390" t="s">
        <v>56</v>
      </c>
      <c r="N8390" t="s">
        <v>57</v>
      </c>
    </row>
    <row r="8391" spans="1:14" x14ac:dyDescent="0.25">
      <c r="A8391">
        <v>334768</v>
      </c>
      <c r="B8391" t="s">
        <v>403</v>
      </c>
      <c r="C8391" t="s">
        <v>71</v>
      </c>
      <c r="D8391" s="8">
        <v>41438</v>
      </c>
      <c r="E8391" t="s">
        <v>83</v>
      </c>
      <c r="F8391">
        <v>25</v>
      </c>
      <c r="G8391" t="s">
        <v>354</v>
      </c>
      <c r="H8391" t="s">
        <v>3</v>
      </c>
      <c r="I8391">
        <v>0</v>
      </c>
      <c r="K8391">
        <v>0</v>
      </c>
      <c r="L8391" t="s">
        <v>84</v>
      </c>
      <c r="M8391" t="s">
        <v>256</v>
      </c>
      <c r="N8391" t="s">
        <v>57</v>
      </c>
    </row>
    <row r="8392" spans="1:14" x14ac:dyDescent="0.25">
      <c r="A8392">
        <v>334772</v>
      </c>
      <c r="B8392" t="s">
        <v>42</v>
      </c>
      <c r="C8392" t="s">
        <v>43</v>
      </c>
      <c r="D8392" s="8">
        <v>41438</v>
      </c>
      <c r="E8392" t="s">
        <v>53</v>
      </c>
      <c r="F8392">
        <v>1829</v>
      </c>
      <c r="G8392" t="s">
        <v>20</v>
      </c>
      <c r="H8392" t="s">
        <v>4</v>
      </c>
      <c r="I8392">
        <v>10</v>
      </c>
      <c r="J8392">
        <v>135</v>
      </c>
      <c r="K8392">
        <v>0</v>
      </c>
      <c r="L8392" t="s">
        <v>55</v>
      </c>
      <c r="M8392" t="s">
        <v>56</v>
      </c>
      <c r="N8392" t="s">
        <v>57</v>
      </c>
    </row>
    <row r="8393" spans="1:14" x14ac:dyDescent="0.25">
      <c r="A8393">
        <v>334774</v>
      </c>
      <c r="B8393" t="s">
        <v>62</v>
      </c>
      <c r="C8393" t="s">
        <v>43</v>
      </c>
      <c r="D8393" s="8">
        <v>41438</v>
      </c>
      <c r="E8393" t="s">
        <v>53</v>
      </c>
      <c r="F8393">
        <v>1927</v>
      </c>
      <c r="G8393" t="s">
        <v>179</v>
      </c>
      <c r="H8393" t="s">
        <v>2</v>
      </c>
      <c r="I8393">
        <v>50</v>
      </c>
      <c r="J8393">
        <v>127</v>
      </c>
      <c r="K8393">
        <v>0</v>
      </c>
      <c r="L8393" t="s">
        <v>64</v>
      </c>
      <c r="M8393" t="s">
        <v>56</v>
      </c>
      <c r="N8393" t="s">
        <v>57</v>
      </c>
    </row>
    <row r="8394" spans="1:14" x14ac:dyDescent="0.25">
      <c r="A8394">
        <v>334775</v>
      </c>
      <c r="B8394" t="s">
        <v>85</v>
      </c>
      <c r="C8394" t="s">
        <v>43</v>
      </c>
      <c r="D8394" s="8">
        <v>41438</v>
      </c>
      <c r="E8394" t="s">
        <v>53</v>
      </c>
      <c r="F8394">
        <v>710</v>
      </c>
      <c r="G8394" t="s">
        <v>134</v>
      </c>
      <c r="H8394" t="s">
        <v>2</v>
      </c>
      <c r="I8394">
        <v>50</v>
      </c>
      <c r="J8394">
        <v>150</v>
      </c>
      <c r="K8394">
        <v>0</v>
      </c>
      <c r="L8394" t="s">
        <v>64</v>
      </c>
      <c r="M8394" t="s">
        <v>46</v>
      </c>
    </row>
    <row r="8395" spans="1:14" x14ac:dyDescent="0.25">
      <c r="A8395">
        <v>334778</v>
      </c>
      <c r="B8395" t="s">
        <v>95</v>
      </c>
      <c r="C8395" t="s">
        <v>43</v>
      </c>
      <c r="D8395" s="8">
        <v>41439</v>
      </c>
      <c r="E8395" t="s">
        <v>83</v>
      </c>
      <c r="F8395">
        <v>2205</v>
      </c>
      <c r="G8395" t="s">
        <v>19</v>
      </c>
      <c r="H8395" t="s">
        <v>4</v>
      </c>
      <c r="I8395">
        <v>0</v>
      </c>
      <c r="K8395">
        <v>0</v>
      </c>
      <c r="L8395" t="s">
        <v>84</v>
      </c>
      <c r="M8395" t="s">
        <v>187</v>
      </c>
      <c r="N8395" t="s">
        <v>57</v>
      </c>
    </row>
    <row r="8396" spans="1:14" x14ac:dyDescent="0.25">
      <c r="A8396">
        <v>334779</v>
      </c>
      <c r="B8396" t="s">
        <v>78</v>
      </c>
      <c r="C8396" t="s">
        <v>43</v>
      </c>
      <c r="D8396" s="8">
        <v>41439</v>
      </c>
      <c r="E8396" t="s">
        <v>53</v>
      </c>
      <c r="F8396">
        <v>1813</v>
      </c>
      <c r="G8396" t="s">
        <v>20</v>
      </c>
      <c r="H8396" t="s">
        <v>4</v>
      </c>
      <c r="I8396">
        <v>50</v>
      </c>
      <c r="J8396">
        <v>145</v>
      </c>
      <c r="K8396">
        <v>0</v>
      </c>
      <c r="L8396" t="s">
        <v>55</v>
      </c>
      <c r="M8396" t="s">
        <v>56</v>
      </c>
      <c r="N8396" t="s">
        <v>57</v>
      </c>
    </row>
    <row r="8397" spans="1:14" x14ac:dyDescent="0.25">
      <c r="A8397">
        <v>334780</v>
      </c>
      <c r="B8397" t="s">
        <v>101</v>
      </c>
      <c r="C8397" t="s">
        <v>43</v>
      </c>
      <c r="D8397" s="8">
        <v>41439</v>
      </c>
      <c r="E8397" t="s">
        <v>53</v>
      </c>
      <c r="F8397">
        <v>900</v>
      </c>
      <c r="G8397" t="s">
        <v>8</v>
      </c>
      <c r="H8397" t="s">
        <v>2</v>
      </c>
      <c r="I8397">
        <v>1000</v>
      </c>
      <c r="J8397">
        <v>141</v>
      </c>
      <c r="K8397">
        <v>4</v>
      </c>
      <c r="L8397" t="s">
        <v>55</v>
      </c>
      <c r="M8397" t="s">
        <v>56</v>
      </c>
      <c r="N8397" t="s">
        <v>57</v>
      </c>
    </row>
    <row r="8398" spans="1:14" x14ac:dyDescent="0.25">
      <c r="A8398">
        <v>334781</v>
      </c>
      <c r="B8398" t="s">
        <v>78</v>
      </c>
      <c r="C8398" t="s">
        <v>43</v>
      </c>
      <c r="D8398" s="8">
        <v>41439</v>
      </c>
      <c r="E8398" t="s">
        <v>53</v>
      </c>
      <c r="F8398">
        <v>1630</v>
      </c>
      <c r="G8398" t="s">
        <v>19</v>
      </c>
      <c r="H8398" t="s">
        <v>4</v>
      </c>
      <c r="I8398">
        <v>8000</v>
      </c>
      <c r="J8398">
        <v>210</v>
      </c>
      <c r="L8398" t="s">
        <v>45</v>
      </c>
      <c r="M8398" t="s">
        <v>56</v>
      </c>
      <c r="N8398" t="s">
        <v>57</v>
      </c>
    </row>
    <row r="8399" spans="1:14" x14ac:dyDescent="0.25">
      <c r="A8399">
        <v>334782</v>
      </c>
      <c r="B8399" t="s">
        <v>422</v>
      </c>
      <c r="C8399" t="s">
        <v>43</v>
      </c>
      <c r="D8399" s="8">
        <v>41439</v>
      </c>
      <c r="E8399" t="s">
        <v>53</v>
      </c>
      <c r="F8399">
        <v>1952</v>
      </c>
      <c r="G8399" t="s">
        <v>406</v>
      </c>
      <c r="H8399" t="s">
        <v>3</v>
      </c>
      <c r="I8399">
        <v>0</v>
      </c>
      <c r="J8399">
        <v>126</v>
      </c>
      <c r="K8399">
        <v>0</v>
      </c>
      <c r="L8399" t="s">
        <v>84</v>
      </c>
      <c r="M8399" t="s">
        <v>56</v>
      </c>
      <c r="N8399" t="s">
        <v>57</v>
      </c>
    </row>
    <row r="8400" spans="1:14" x14ac:dyDescent="0.25">
      <c r="A8400">
        <v>334783</v>
      </c>
      <c r="B8400" t="s">
        <v>230</v>
      </c>
      <c r="C8400" t="s">
        <v>71</v>
      </c>
      <c r="D8400" s="8">
        <v>41439</v>
      </c>
      <c r="E8400" t="s">
        <v>53</v>
      </c>
      <c r="F8400">
        <v>1430</v>
      </c>
      <c r="G8400" t="s">
        <v>450</v>
      </c>
      <c r="H8400" t="s">
        <v>3</v>
      </c>
      <c r="I8400">
        <v>100</v>
      </c>
      <c r="J8400">
        <v>70</v>
      </c>
      <c r="L8400" t="s">
        <v>64</v>
      </c>
      <c r="M8400" t="s">
        <v>46</v>
      </c>
      <c r="N8400" t="s">
        <v>57</v>
      </c>
    </row>
    <row r="8401" spans="1:14" x14ac:dyDescent="0.25">
      <c r="A8401">
        <v>334785</v>
      </c>
      <c r="B8401" t="s">
        <v>58</v>
      </c>
      <c r="C8401" t="s">
        <v>43</v>
      </c>
      <c r="D8401" s="8">
        <v>41439</v>
      </c>
      <c r="E8401" t="s">
        <v>53</v>
      </c>
      <c r="F8401">
        <v>935</v>
      </c>
      <c r="G8401" t="s">
        <v>6</v>
      </c>
      <c r="H8401" t="s">
        <v>2</v>
      </c>
      <c r="I8401">
        <v>400</v>
      </c>
      <c r="J8401">
        <v>140</v>
      </c>
      <c r="L8401" t="s">
        <v>55</v>
      </c>
      <c r="M8401" t="s">
        <v>172</v>
      </c>
      <c r="N8401" t="s">
        <v>57</v>
      </c>
    </row>
    <row r="8402" spans="1:14" x14ac:dyDescent="0.25">
      <c r="A8402">
        <v>334787</v>
      </c>
      <c r="B8402" t="s">
        <v>58</v>
      </c>
      <c r="C8402" t="s">
        <v>43</v>
      </c>
      <c r="D8402" s="8">
        <v>41439</v>
      </c>
      <c r="E8402" t="s">
        <v>53</v>
      </c>
      <c r="F8402">
        <v>925</v>
      </c>
      <c r="G8402" t="s">
        <v>6</v>
      </c>
      <c r="H8402" t="s">
        <v>2</v>
      </c>
      <c r="I8402">
        <v>0</v>
      </c>
      <c r="J8402">
        <v>90</v>
      </c>
      <c r="K8402">
        <v>0</v>
      </c>
      <c r="L8402" t="s">
        <v>84</v>
      </c>
      <c r="M8402" t="s">
        <v>172</v>
      </c>
      <c r="N8402" t="s">
        <v>57</v>
      </c>
    </row>
    <row r="8403" spans="1:14" x14ac:dyDescent="0.25">
      <c r="A8403">
        <v>334794</v>
      </c>
      <c r="B8403" t="s">
        <v>88</v>
      </c>
      <c r="C8403" t="s">
        <v>43</v>
      </c>
      <c r="D8403" s="8">
        <v>41440</v>
      </c>
      <c r="E8403" t="s">
        <v>53</v>
      </c>
      <c r="F8403">
        <v>1654</v>
      </c>
      <c r="G8403" t="s">
        <v>6</v>
      </c>
      <c r="H8403" t="s">
        <v>2</v>
      </c>
      <c r="I8403">
        <v>0</v>
      </c>
      <c r="K8403">
        <v>0</v>
      </c>
      <c r="L8403" t="s">
        <v>84</v>
      </c>
      <c r="M8403" t="s">
        <v>172</v>
      </c>
      <c r="N8403" t="s">
        <v>57</v>
      </c>
    </row>
    <row r="8404" spans="1:14" x14ac:dyDescent="0.25">
      <c r="A8404">
        <v>334795</v>
      </c>
      <c r="B8404" t="s">
        <v>58</v>
      </c>
      <c r="C8404" t="s">
        <v>43</v>
      </c>
      <c r="D8404" s="8">
        <v>41440</v>
      </c>
      <c r="E8404" t="s">
        <v>53</v>
      </c>
      <c r="F8404">
        <v>1743</v>
      </c>
      <c r="G8404" t="s">
        <v>6</v>
      </c>
      <c r="H8404" t="s">
        <v>2</v>
      </c>
      <c r="I8404">
        <v>0</v>
      </c>
      <c r="K8404">
        <v>0</v>
      </c>
      <c r="L8404" t="s">
        <v>84</v>
      </c>
      <c r="M8404" t="s">
        <v>238</v>
      </c>
    </row>
    <row r="8405" spans="1:14" x14ac:dyDescent="0.25">
      <c r="A8405">
        <v>334796</v>
      </c>
      <c r="B8405" t="s">
        <v>42</v>
      </c>
      <c r="C8405" t="s">
        <v>43</v>
      </c>
      <c r="D8405" s="8">
        <v>41440</v>
      </c>
      <c r="E8405" t="s">
        <v>53</v>
      </c>
      <c r="F8405">
        <v>1400</v>
      </c>
      <c r="G8405" t="s">
        <v>66</v>
      </c>
      <c r="H8405" t="s">
        <v>4</v>
      </c>
      <c r="I8405">
        <v>600</v>
      </c>
      <c r="L8405" t="s">
        <v>55</v>
      </c>
      <c r="M8405" t="s">
        <v>56</v>
      </c>
      <c r="N8405" t="s">
        <v>57</v>
      </c>
    </row>
    <row r="8406" spans="1:14" x14ac:dyDescent="0.25">
      <c r="A8406">
        <v>334798</v>
      </c>
      <c r="B8406" t="s">
        <v>86</v>
      </c>
      <c r="C8406" t="s">
        <v>43</v>
      </c>
      <c r="D8406" s="8">
        <v>41440</v>
      </c>
      <c r="E8406" t="s">
        <v>53</v>
      </c>
      <c r="F8406">
        <v>1330</v>
      </c>
      <c r="G8406" t="s">
        <v>21</v>
      </c>
      <c r="H8406" t="s">
        <v>4</v>
      </c>
      <c r="I8406">
        <v>0</v>
      </c>
      <c r="J8406">
        <v>150</v>
      </c>
      <c r="K8406">
        <v>0</v>
      </c>
      <c r="L8406" t="s">
        <v>73</v>
      </c>
      <c r="M8406" t="s">
        <v>51</v>
      </c>
      <c r="N8406" t="s">
        <v>57</v>
      </c>
    </row>
    <row r="8407" spans="1:14" x14ac:dyDescent="0.25">
      <c r="A8407">
        <v>334803</v>
      </c>
      <c r="B8407" t="s">
        <v>42</v>
      </c>
      <c r="C8407" t="s">
        <v>43</v>
      </c>
      <c r="D8407" s="8">
        <v>41441</v>
      </c>
      <c r="E8407" t="s">
        <v>53</v>
      </c>
      <c r="F8407">
        <v>759</v>
      </c>
      <c r="G8407" t="s">
        <v>404</v>
      </c>
      <c r="H8407" t="s">
        <v>3</v>
      </c>
      <c r="I8407">
        <v>25</v>
      </c>
      <c r="J8407">
        <v>130</v>
      </c>
      <c r="K8407">
        <v>0</v>
      </c>
      <c r="L8407" t="s">
        <v>64</v>
      </c>
      <c r="M8407" t="s">
        <v>329</v>
      </c>
      <c r="N8407" t="s">
        <v>57</v>
      </c>
    </row>
    <row r="8408" spans="1:14" x14ac:dyDescent="0.25">
      <c r="A8408">
        <v>334808</v>
      </c>
      <c r="B8408" t="s">
        <v>58</v>
      </c>
      <c r="C8408" t="s">
        <v>43</v>
      </c>
      <c r="D8408" s="8">
        <v>41441</v>
      </c>
      <c r="E8408" t="s">
        <v>53</v>
      </c>
      <c r="F8408">
        <v>1833</v>
      </c>
      <c r="G8408" t="s">
        <v>6</v>
      </c>
      <c r="H8408" t="s">
        <v>2</v>
      </c>
      <c r="I8408">
        <v>0</v>
      </c>
      <c r="K8408">
        <v>0</v>
      </c>
      <c r="L8408" t="s">
        <v>73</v>
      </c>
      <c r="M8408" t="s">
        <v>238</v>
      </c>
    </row>
    <row r="8409" spans="1:14" x14ac:dyDescent="0.25">
      <c r="A8409">
        <v>334810</v>
      </c>
      <c r="B8409" t="s">
        <v>42</v>
      </c>
      <c r="C8409" t="s">
        <v>43</v>
      </c>
      <c r="D8409" s="8">
        <v>41441</v>
      </c>
      <c r="E8409" t="s">
        <v>53</v>
      </c>
      <c r="F8409">
        <v>915</v>
      </c>
      <c r="G8409" t="s">
        <v>23</v>
      </c>
      <c r="H8409" t="s">
        <v>4</v>
      </c>
      <c r="I8409">
        <v>300</v>
      </c>
      <c r="L8409" t="s">
        <v>64</v>
      </c>
      <c r="M8409" t="s">
        <v>238</v>
      </c>
      <c r="N8409" t="s">
        <v>57</v>
      </c>
    </row>
    <row r="8410" spans="1:14" x14ac:dyDescent="0.25">
      <c r="A8410">
        <v>334813</v>
      </c>
      <c r="B8410" t="s">
        <v>62</v>
      </c>
      <c r="C8410" t="s">
        <v>43</v>
      </c>
      <c r="D8410" s="8">
        <v>41441</v>
      </c>
      <c r="E8410" t="s">
        <v>53</v>
      </c>
      <c r="F8410">
        <v>1600</v>
      </c>
      <c r="G8410" t="s">
        <v>14</v>
      </c>
      <c r="H8410" t="s">
        <v>3</v>
      </c>
      <c r="I8410">
        <v>0</v>
      </c>
      <c r="K8410">
        <v>0</v>
      </c>
      <c r="L8410" t="s">
        <v>84</v>
      </c>
      <c r="M8410" t="s">
        <v>115</v>
      </c>
      <c r="N8410" t="s">
        <v>57</v>
      </c>
    </row>
    <row r="8411" spans="1:14" x14ac:dyDescent="0.25">
      <c r="A8411">
        <v>334814</v>
      </c>
      <c r="B8411" t="s">
        <v>92</v>
      </c>
      <c r="C8411" t="s">
        <v>43</v>
      </c>
      <c r="D8411" s="8">
        <v>41442</v>
      </c>
      <c r="E8411" t="s">
        <v>53</v>
      </c>
      <c r="F8411">
        <v>1104</v>
      </c>
      <c r="G8411" t="s">
        <v>12</v>
      </c>
      <c r="H8411" t="s">
        <v>3</v>
      </c>
      <c r="J8411">
        <v>145</v>
      </c>
      <c r="L8411" t="s">
        <v>55</v>
      </c>
      <c r="M8411" t="s">
        <v>56</v>
      </c>
      <c r="N8411" t="s">
        <v>57</v>
      </c>
    </row>
    <row r="8412" spans="1:14" x14ac:dyDescent="0.25">
      <c r="A8412">
        <v>334817</v>
      </c>
      <c r="B8412" t="s">
        <v>58</v>
      </c>
      <c r="C8412" t="s">
        <v>43</v>
      </c>
      <c r="D8412" s="8">
        <v>41442</v>
      </c>
      <c r="E8412" t="s">
        <v>53</v>
      </c>
      <c r="F8412">
        <v>1755</v>
      </c>
      <c r="G8412" t="s">
        <v>6</v>
      </c>
      <c r="H8412" t="s">
        <v>2</v>
      </c>
      <c r="I8412">
        <v>0</v>
      </c>
      <c r="K8412">
        <v>0</v>
      </c>
      <c r="L8412" t="s">
        <v>73</v>
      </c>
      <c r="M8412" t="s">
        <v>238</v>
      </c>
    </row>
    <row r="8413" spans="1:14" x14ac:dyDescent="0.25">
      <c r="A8413">
        <v>334820</v>
      </c>
      <c r="B8413" t="s">
        <v>254</v>
      </c>
      <c r="D8413" s="8">
        <v>41442</v>
      </c>
      <c r="E8413" t="s">
        <v>53</v>
      </c>
      <c r="F8413">
        <v>1819</v>
      </c>
      <c r="G8413" t="s">
        <v>108</v>
      </c>
      <c r="H8413" t="s">
        <v>2</v>
      </c>
      <c r="L8413" t="s">
        <v>55</v>
      </c>
      <c r="M8413" t="s">
        <v>238</v>
      </c>
    </row>
    <row r="8414" spans="1:14" x14ac:dyDescent="0.25">
      <c r="A8414">
        <v>334823</v>
      </c>
      <c r="B8414" t="s">
        <v>58</v>
      </c>
      <c r="C8414" t="s">
        <v>43</v>
      </c>
      <c r="D8414" s="8">
        <v>41444</v>
      </c>
      <c r="E8414" t="s">
        <v>53</v>
      </c>
      <c r="F8414">
        <v>900</v>
      </c>
      <c r="G8414" t="s">
        <v>7</v>
      </c>
      <c r="H8414" t="s">
        <v>2</v>
      </c>
      <c r="L8414" t="s">
        <v>55</v>
      </c>
      <c r="M8414" t="s">
        <v>237</v>
      </c>
      <c r="N8414" t="s">
        <v>57</v>
      </c>
    </row>
    <row r="8415" spans="1:14" x14ac:dyDescent="0.25">
      <c r="A8415">
        <v>334830</v>
      </c>
      <c r="B8415" t="s">
        <v>78</v>
      </c>
      <c r="C8415" t="s">
        <v>43</v>
      </c>
      <c r="D8415" s="8">
        <v>41445</v>
      </c>
      <c r="E8415" t="s">
        <v>53</v>
      </c>
      <c r="F8415">
        <v>1910</v>
      </c>
      <c r="G8415" t="s">
        <v>6</v>
      </c>
      <c r="H8415" t="s">
        <v>2</v>
      </c>
      <c r="I8415">
        <v>0</v>
      </c>
      <c r="K8415">
        <v>0</v>
      </c>
      <c r="L8415" t="s">
        <v>73</v>
      </c>
      <c r="M8415" t="s">
        <v>238</v>
      </c>
    </row>
    <row r="8416" spans="1:14" x14ac:dyDescent="0.25">
      <c r="A8416">
        <v>334832</v>
      </c>
      <c r="B8416" t="s">
        <v>167</v>
      </c>
      <c r="C8416" t="s">
        <v>43</v>
      </c>
      <c r="D8416" s="8">
        <v>41445</v>
      </c>
      <c r="E8416" t="s">
        <v>83</v>
      </c>
      <c r="F8416">
        <v>2100</v>
      </c>
      <c r="G8416" t="s">
        <v>19</v>
      </c>
      <c r="H8416" t="s">
        <v>4</v>
      </c>
      <c r="I8416">
        <v>6000</v>
      </c>
      <c r="J8416">
        <v>250</v>
      </c>
      <c r="K8416">
        <v>20</v>
      </c>
      <c r="L8416" t="s">
        <v>55</v>
      </c>
      <c r="M8416" t="s">
        <v>56</v>
      </c>
      <c r="N8416" t="s">
        <v>57</v>
      </c>
    </row>
    <row r="8417" spans="1:14" x14ac:dyDescent="0.25">
      <c r="A8417">
        <v>334840</v>
      </c>
      <c r="B8417" t="s">
        <v>42</v>
      </c>
      <c r="C8417" t="s">
        <v>43</v>
      </c>
      <c r="D8417" s="8">
        <v>41445</v>
      </c>
      <c r="E8417" t="s">
        <v>83</v>
      </c>
      <c r="F8417">
        <v>2240</v>
      </c>
      <c r="G8417" t="s">
        <v>23</v>
      </c>
      <c r="H8417" t="s">
        <v>4</v>
      </c>
      <c r="I8417">
        <v>1000</v>
      </c>
      <c r="J8417">
        <v>140</v>
      </c>
      <c r="K8417">
        <v>3</v>
      </c>
      <c r="L8417" t="s">
        <v>55</v>
      </c>
      <c r="M8417" t="s">
        <v>56</v>
      </c>
      <c r="N8417" t="s">
        <v>57</v>
      </c>
    </row>
    <row r="8418" spans="1:14" x14ac:dyDescent="0.25">
      <c r="A8418">
        <v>334841</v>
      </c>
      <c r="B8418" t="s">
        <v>42</v>
      </c>
      <c r="C8418" t="s">
        <v>43</v>
      </c>
      <c r="D8418" s="8">
        <v>41445</v>
      </c>
      <c r="E8418" t="s">
        <v>53</v>
      </c>
      <c r="F8418">
        <v>1740</v>
      </c>
      <c r="G8418" t="s">
        <v>6</v>
      </c>
      <c r="H8418" t="s">
        <v>2</v>
      </c>
      <c r="K8418">
        <v>0</v>
      </c>
      <c r="L8418" t="s">
        <v>55</v>
      </c>
      <c r="M8418" t="s">
        <v>238</v>
      </c>
    </row>
    <row r="8419" spans="1:14" x14ac:dyDescent="0.25">
      <c r="A8419">
        <v>334851</v>
      </c>
      <c r="B8419" t="s">
        <v>120</v>
      </c>
      <c r="C8419" t="s">
        <v>43</v>
      </c>
      <c r="D8419" s="8">
        <v>41446</v>
      </c>
      <c r="E8419" t="s">
        <v>53</v>
      </c>
      <c r="F8419">
        <v>1906</v>
      </c>
      <c r="G8419" t="s">
        <v>6</v>
      </c>
      <c r="H8419" t="s">
        <v>2</v>
      </c>
      <c r="I8419">
        <v>0</v>
      </c>
      <c r="K8419">
        <v>0</v>
      </c>
      <c r="L8419" t="s">
        <v>73</v>
      </c>
      <c r="M8419" t="s">
        <v>238</v>
      </c>
    </row>
    <row r="8420" spans="1:14" x14ac:dyDescent="0.25">
      <c r="A8420">
        <v>334852</v>
      </c>
      <c r="B8420" t="s">
        <v>146</v>
      </c>
      <c r="C8420" t="s">
        <v>43</v>
      </c>
      <c r="D8420" s="8">
        <v>41446</v>
      </c>
      <c r="E8420" t="s">
        <v>53</v>
      </c>
      <c r="F8420">
        <v>1529</v>
      </c>
      <c r="G8420" t="s">
        <v>22</v>
      </c>
      <c r="H8420" t="s">
        <v>4</v>
      </c>
      <c r="I8420">
        <v>5</v>
      </c>
      <c r="J8420">
        <v>130</v>
      </c>
      <c r="K8420">
        <v>0</v>
      </c>
      <c r="L8420" t="s">
        <v>55</v>
      </c>
      <c r="M8420" t="s">
        <v>56</v>
      </c>
      <c r="N8420" t="s">
        <v>57</v>
      </c>
    </row>
    <row r="8421" spans="1:14" x14ac:dyDescent="0.25">
      <c r="A8421">
        <v>334854</v>
      </c>
      <c r="B8421" t="s">
        <v>101</v>
      </c>
      <c r="C8421" t="s">
        <v>43</v>
      </c>
      <c r="D8421" s="8">
        <v>41446</v>
      </c>
      <c r="E8421" t="s">
        <v>83</v>
      </c>
      <c r="F8421">
        <v>2222</v>
      </c>
      <c r="G8421" t="s">
        <v>21</v>
      </c>
      <c r="H8421" t="s">
        <v>4</v>
      </c>
      <c r="I8421">
        <v>0</v>
      </c>
      <c r="J8421">
        <v>80</v>
      </c>
      <c r="K8421">
        <v>0</v>
      </c>
      <c r="L8421" t="s">
        <v>73</v>
      </c>
      <c r="M8421" t="s">
        <v>56</v>
      </c>
    </row>
    <row r="8422" spans="1:14" x14ac:dyDescent="0.25">
      <c r="A8422">
        <v>334856</v>
      </c>
      <c r="B8422" t="s">
        <v>417</v>
      </c>
      <c r="C8422" t="s">
        <v>552</v>
      </c>
      <c r="D8422" s="8">
        <v>41447</v>
      </c>
      <c r="E8422" t="s">
        <v>53</v>
      </c>
      <c r="F8422">
        <v>1237</v>
      </c>
      <c r="G8422" t="s">
        <v>511</v>
      </c>
      <c r="H8422" t="s">
        <v>2</v>
      </c>
      <c r="I8422">
        <v>0</v>
      </c>
      <c r="K8422">
        <v>0</v>
      </c>
      <c r="L8422" t="s">
        <v>84</v>
      </c>
      <c r="M8422" t="s">
        <v>238</v>
      </c>
    </row>
    <row r="8423" spans="1:14" x14ac:dyDescent="0.25">
      <c r="A8423">
        <v>334857</v>
      </c>
      <c r="B8423" t="s">
        <v>192</v>
      </c>
      <c r="C8423" t="s">
        <v>43</v>
      </c>
      <c r="D8423" s="8">
        <v>41447</v>
      </c>
      <c r="E8423" t="s">
        <v>107</v>
      </c>
      <c r="F8423">
        <v>2025</v>
      </c>
      <c r="G8423" t="s">
        <v>21</v>
      </c>
      <c r="H8423" t="s">
        <v>4</v>
      </c>
      <c r="I8423">
        <v>0</v>
      </c>
      <c r="K8423">
        <v>0</v>
      </c>
      <c r="L8423" t="s">
        <v>73</v>
      </c>
      <c r="M8423" t="s">
        <v>56</v>
      </c>
      <c r="N8423" t="s">
        <v>57</v>
      </c>
    </row>
    <row r="8424" spans="1:14" x14ac:dyDescent="0.25">
      <c r="A8424">
        <v>334859</v>
      </c>
      <c r="B8424" t="s">
        <v>120</v>
      </c>
      <c r="C8424" t="s">
        <v>43</v>
      </c>
      <c r="D8424" s="8">
        <v>41447</v>
      </c>
      <c r="E8424" t="s">
        <v>53</v>
      </c>
      <c r="F8424">
        <v>1912</v>
      </c>
      <c r="G8424" t="s">
        <v>6</v>
      </c>
      <c r="H8424" t="s">
        <v>2</v>
      </c>
      <c r="I8424">
        <v>0</v>
      </c>
      <c r="K8424">
        <v>0</v>
      </c>
      <c r="L8424" t="s">
        <v>73</v>
      </c>
      <c r="M8424" t="s">
        <v>56</v>
      </c>
    </row>
    <row r="8425" spans="1:14" x14ac:dyDescent="0.25">
      <c r="A8425">
        <v>334862</v>
      </c>
      <c r="B8425" t="s">
        <v>63</v>
      </c>
      <c r="C8425" t="s">
        <v>43</v>
      </c>
      <c r="D8425" s="8">
        <v>41447</v>
      </c>
      <c r="E8425" t="s">
        <v>53</v>
      </c>
      <c r="F8425">
        <v>1200</v>
      </c>
      <c r="G8425" t="s">
        <v>22</v>
      </c>
      <c r="H8425" t="s">
        <v>4</v>
      </c>
      <c r="I8425">
        <v>0</v>
      </c>
      <c r="J8425">
        <v>110</v>
      </c>
      <c r="K8425">
        <v>0</v>
      </c>
      <c r="L8425" t="s">
        <v>73</v>
      </c>
      <c r="M8425" t="s">
        <v>56</v>
      </c>
      <c r="N8425" t="s">
        <v>57</v>
      </c>
    </row>
    <row r="8426" spans="1:14" x14ac:dyDescent="0.25">
      <c r="A8426">
        <v>334863</v>
      </c>
      <c r="B8426" t="s">
        <v>146</v>
      </c>
      <c r="C8426" t="s">
        <v>43</v>
      </c>
      <c r="D8426" s="8">
        <v>41447</v>
      </c>
      <c r="E8426" t="s">
        <v>53</v>
      </c>
      <c r="F8426">
        <v>1347</v>
      </c>
      <c r="G8426" t="s">
        <v>23</v>
      </c>
      <c r="H8426" t="s">
        <v>4</v>
      </c>
      <c r="I8426">
        <v>0</v>
      </c>
      <c r="K8426">
        <v>0</v>
      </c>
      <c r="L8426" t="s">
        <v>73</v>
      </c>
      <c r="M8426" t="s">
        <v>51</v>
      </c>
    </row>
    <row r="8427" spans="1:14" x14ac:dyDescent="0.25">
      <c r="A8427">
        <v>334865</v>
      </c>
      <c r="B8427" t="s">
        <v>146</v>
      </c>
      <c r="C8427" t="s">
        <v>43</v>
      </c>
      <c r="D8427" s="8">
        <v>41448</v>
      </c>
      <c r="E8427" t="s">
        <v>53</v>
      </c>
      <c r="F8427">
        <v>1538</v>
      </c>
      <c r="G8427" t="s">
        <v>66</v>
      </c>
      <c r="H8427" t="s">
        <v>4</v>
      </c>
      <c r="I8427">
        <v>0</v>
      </c>
      <c r="K8427">
        <v>0</v>
      </c>
      <c r="L8427" t="s">
        <v>73</v>
      </c>
      <c r="M8427" t="s">
        <v>238</v>
      </c>
    </row>
    <row r="8428" spans="1:14" x14ac:dyDescent="0.25">
      <c r="A8428">
        <v>334866</v>
      </c>
      <c r="B8428" t="s">
        <v>220</v>
      </c>
      <c r="C8428" t="s">
        <v>43</v>
      </c>
      <c r="D8428" s="8">
        <v>41448</v>
      </c>
      <c r="E8428" t="s">
        <v>53</v>
      </c>
      <c r="F8428">
        <v>801</v>
      </c>
      <c r="G8428" t="s">
        <v>20</v>
      </c>
      <c r="H8428" t="s">
        <v>4</v>
      </c>
      <c r="I8428">
        <v>50</v>
      </c>
      <c r="J8428">
        <v>100</v>
      </c>
      <c r="K8428">
        <v>0</v>
      </c>
      <c r="L8428" t="s">
        <v>55</v>
      </c>
      <c r="M8428" t="s">
        <v>183</v>
      </c>
      <c r="N8428" t="s">
        <v>57</v>
      </c>
    </row>
    <row r="8429" spans="1:14" x14ac:dyDescent="0.25">
      <c r="A8429">
        <v>334867</v>
      </c>
      <c r="B8429" t="s">
        <v>78</v>
      </c>
      <c r="C8429" t="s">
        <v>43</v>
      </c>
      <c r="D8429" s="8">
        <v>41448</v>
      </c>
      <c r="E8429" t="s">
        <v>53</v>
      </c>
      <c r="F8429">
        <v>1707</v>
      </c>
      <c r="G8429" t="s">
        <v>21</v>
      </c>
      <c r="H8429" t="s">
        <v>4</v>
      </c>
      <c r="I8429">
        <v>0</v>
      </c>
      <c r="J8429">
        <v>50</v>
      </c>
      <c r="K8429">
        <v>0</v>
      </c>
      <c r="L8429" t="s">
        <v>84</v>
      </c>
      <c r="M8429" t="s">
        <v>56</v>
      </c>
      <c r="N8429" t="s">
        <v>57</v>
      </c>
    </row>
    <row r="8430" spans="1:14" x14ac:dyDescent="0.25">
      <c r="A8430">
        <v>334868</v>
      </c>
      <c r="B8430" t="s">
        <v>62</v>
      </c>
      <c r="C8430" t="s">
        <v>43</v>
      </c>
      <c r="D8430" s="8">
        <v>41448</v>
      </c>
      <c r="E8430" t="s">
        <v>53</v>
      </c>
      <c r="F8430">
        <v>1154</v>
      </c>
      <c r="G8430" t="s">
        <v>23</v>
      </c>
      <c r="H8430" t="s">
        <v>4</v>
      </c>
      <c r="I8430">
        <v>0</v>
      </c>
      <c r="K8430">
        <v>0</v>
      </c>
      <c r="L8430" t="s">
        <v>73</v>
      </c>
      <c r="M8430" t="s">
        <v>51</v>
      </c>
      <c r="N8430" t="s">
        <v>57</v>
      </c>
    </row>
    <row r="8431" spans="1:14" x14ac:dyDescent="0.25">
      <c r="A8431">
        <v>334869</v>
      </c>
      <c r="B8431" t="s">
        <v>122</v>
      </c>
      <c r="C8431" t="s">
        <v>43</v>
      </c>
      <c r="D8431" s="8">
        <v>41448</v>
      </c>
      <c r="E8431" t="s">
        <v>53</v>
      </c>
      <c r="F8431">
        <v>824</v>
      </c>
      <c r="G8431" t="s">
        <v>14</v>
      </c>
      <c r="H8431" t="s">
        <v>3</v>
      </c>
      <c r="I8431">
        <v>0</v>
      </c>
      <c r="J8431">
        <v>140</v>
      </c>
      <c r="K8431">
        <v>0</v>
      </c>
      <c r="L8431" t="s">
        <v>73</v>
      </c>
      <c r="M8431" t="s">
        <v>125</v>
      </c>
      <c r="N8431" t="s">
        <v>57</v>
      </c>
    </row>
    <row r="8432" spans="1:14" x14ac:dyDescent="0.25">
      <c r="A8432">
        <v>334873</v>
      </c>
      <c r="B8432" t="s">
        <v>230</v>
      </c>
      <c r="C8432" t="s">
        <v>71</v>
      </c>
      <c r="D8432" s="8">
        <v>41449</v>
      </c>
      <c r="E8432" t="s">
        <v>53</v>
      </c>
      <c r="F8432">
        <v>1552</v>
      </c>
      <c r="G8432" t="s">
        <v>319</v>
      </c>
      <c r="H8432" t="s">
        <v>2</v>
      </c>
      <c r="I8432">
        <v>0</v>
      </c>
      <c r="K8432">
        <v>0</v>
      </c>
      <c r="L8432" t="s">
        <v>73</v>
      </c>
      <c r="M8432" t="s">
        <v>238</v>
      </c>
    </row>
    <row r="8433" spans="1:14" x14ac:dyDescent="0.25">
      <c r="A8433">
        <v>334879</v>
      </c>
      <c r="B8433" t="s">
        <v>138</v>
      </c>
      <c r="C8433" t="s">
        <v>43</v>
      </c>
      <c r="D8433" s="8">
        <v>41449</v>
      </c>
      <c r="E8433" t="s">
        <v>53</v>
      </c>
      <c r="F8433">
        <v>1230</v>
      </c>
      <c r="G8433" t="s">
        <v>134</v>
      </c>
      <c r="H8433" t="s">
        <v>2</v>
      </c>
      <c r="I8433">
        <v>600</v>
      </c>
      <c r="K8433">
        <v>0.5</v>
      </c>
      <c r="L8433" t="s">
        <v>55</v>
      </c>
      <c r="M8433" t="s">
        <v>56</v>
      </c>
      <c r="N8433" t="s">
        <v>57</v>
      </c>
    </row>
    <row r="8434" spans="1:14" x14ac:dyDescent="0.25">
      <c r="A8434">
        <v>334883</v>
      </c>
      <c r="B8434" t="s">
        <v>88</v>
      </c>
      <c r="C8434" t="s">
        <v>43</v>
      </c>
      <c r="D8434" s="8">
        <v>41449</v>
      </c>
      <c r="E8434" t="s">
        <v>53</v>
      </c>
      <c r="F8434">
        <v>1952</v>
      </c>
      <c r="G8434" t="s">
        <v>21</v>
      </c>
      <c r="H8434" t="s">
        <v>4</v>
      </c>
      <c r="I8434">
        <v>0</v>
      </c>
      <c r="K8434">
        <v>0</v>
      </c>
      <c r="L8434" t="s">
        <v>84</v>
      </c>
      <c r="M8434" t="s">
        <v>56</v>
      </c>
      <c r="N8434" t="s">
        <v>57</v>
      </c>
    </row>
    <row r="8435" spans="1:14" x14ac:dyDescent="0.25">
      <c r="A8435">
        <v>334888</v>
      </c>
      <c r="B8435" t="s">
        <v>78</v>
      </c>
      <c r="C8435" t="s">
        <v>43</v>
      </c>
      <c r="D8435" s="8">
        <v>41450</v>
      </c>
      <c r="E8435" t="s">
        <v>53</v>
      </c>
      <c r="F8435">
        <v>800</v>
      </c>
      <c r="G8435" t="s">
        <v>9</v>
      </c>
      <c r="H8435" t="s">
        <v>2</v>
      </c>
      <c r="K8435">
        <v>2</v>
      </c>
      <c r="L8435" t="s">
        <v>55</v>
      </c>
      <c r="M8435" t="s">
        <v>172</v>
      </c>
      <c r="N8435" t="s">
        <v>57</v>
      </c>
    </row>
    <row r="8436" spans="1:14" x14ac:dyDescent="0.25">
      <c r="A8436">
        <v>334889</v>
      </c>
      <c r="B8436" t="s">
        <v>167</v>
      </c>
      <c r="C8436" t="s">
        <v>43</v>
      </c>
      <c r="D8436" s="8">
        <v>41450</v>
      </c>
      <c r="E8436" t="s">
        <v>83</v>
      </c>
      <c r="F8436">
        <v>2110</v>
      </c>
      <c r="G8436" t="s">
        <v>135</v>
      </c>
      <c r="H8436" t="s">
        <v>3</v>
      </c>
      <c r="I8436">
        <v>0</v>
      </c>
      <c r="J8436">
        <v>160</v>
      </c>
      <c r="K8436">
        <v>0</v>
      </c>
      <c r="L8436" t="s">
        <v>84</v>
      </c>
      <c r="M8436" t="s">
        <v>56</v>
      </c>
      <c r="N8436" t="s">
        <v>57</v>
      </c>
    </row>
    <row r="8437" spans="1:14" x14ac:dyDescent="0.25">
      <c r="A8437">
        <v>334893</v>
      </c>
      <c r="B8437" t="s">
        <v>124</v>
      </c>
      <c r="C8437" t="s">
        <v>43</v>
      </c>
      <c r="D8437" s="8">
        <v>41450</v>
      </c>
      <c r="E8437" t="s">
        <v>53</v>
      </c>
      <c r="F8437">
        <v>1205</v>
      </c>
      <c r="G8437" t="s">
        <v>14</v>
      </c>
      <c r="H8437" t="s">
        <v>3</v>
      </c>
      <c r="I8437">
        <v>0</v>
      </c>
      <c r="J8437">
        <v>150</v>
      </c>
      <c r="K8437">
        <v>0</v>
      </c>
      <c r="L8437" t="s">
        <v>73</v>
      </c>
      <c r="M8437" t="s">
        <v>125</v>
      </c>
      <c r="N8437" t="s">
        <v>57</v>
      </c>
    </row>
    <row r="8438" spans="1:14" x14ac:dyDescent="0.25">
      <c r="A8438">
        <v>334896</v>
      </c>
      <c r="B8438" t="s">
        <v>171</v>
      </c>
      <c r="C8438" t="s">
        <v>43</v>
      </c>
      <c r="D8438" s="8">
        <v>41440</v>
      </c>
      <c r="E8438" t="s">
        <v>53</v>
      </c>
      <c r="F8438">
        <v>1737</v>
      </c>
      <c r="G8438" t="s">
        <v>265</v>
      </c>
      <c r="H8438" t="s">
        <v>3</v>
      </c>
      <c r="I8438">
        <v>100</v>
      </c>
      <c r="J8438">
        <v>140</v>
      </c>
      <c r="L8438" t="s">
        <v>64</v>
      </c>
      <c r="M8438" t="s">
        <v>46</v>
      </c>
    </row>
    <row r="8439" spans="1:14" x14ac:dyDescent="0.25">
      <c r="A8439">
        <v>334899</v>
      </c>
      <c r="B8439" t="s">
        <v>86</v>
      </c>
      <c r="C8439" t="s">
        <v>43</v>
      </c>
      <c r="D8439" s="8">
        <v>41449</v>
      </c>
      <c r="G8439" t="s">
        <v>21</v>
      </c>
      <c r="H8439" t="s">
        <v>4</v>
      </c>
      <c r="I8439">
        <v>0</v>
      </c>
      <c r="K8439">
        <v>0</v>
      </c>
      <c r="L8439" t="s">
        <v>73</v>
      </c>
      <c r="M8439" t="s">
        <v>56</v>
      </c>
      <c r="N8439" t="s">
        <v>57</v>
      </c>
    </row>
    <row r="8440" spans="1:14" x14ac:dyDescent="0.25">
      <c r="A8440">
        <v>334926</v>
      </c>
      <c r="B8440" t="s">
        <v>220</v>
      </c>
      <c r="C8440" t="s">
        <v>43</v>
      </c>
      <c r="D8440" s="8">
        <v>41456</v>
      </c>
      <c r="E8440" t="s">
        <v>53</v>
      </c>
      <c r="F8440">
        <v>1445</v>
      </c>
      <c r="G8440" t="s">
        <v>19</v>
      </c>
      <c r="H8440" t="s">
        <v>4</v>
      </c>
      <c r="I8440">
        <v>0</v>
      </c>
      <c r="J8440">
        <v>100</v>
      </c>
      <c r="K8440">
        <v>0</v>
      </c>
      <c r="L8440" t="s">
        <v>84</v>
      </c>
      <c r="M8440" t="s">
        <v>50</v>
      </c>
      <c r="N8440" t="s">
        <v>57</v>
      </c>
    </row>
    <row r="8441" spans="1:14" x14ac:dyDescent="0.25">
      <c r="A8441">
        <v>334930</v>
      </c>
      <c r="B8441" t="s">
        <v>382</v>
      </c>
      <c r="C8441" t="s">
        <v>106</v>
      </c>
      <c r="D8441" s="8">
        <v>41456</v>
      </c>
      <c r="E8441" t="s">
        <v>53</v>
      </c>
      <c r="F8441">
        <v>910</v>
      </c>
      <c r="G8441" t="s">
        <v>565</v>
      </c>
      <c r="H8441" t="s">
        <v>2</v>
      </c>
      <c r="I8441">
        <v>0</v>
      </c>
      <c r="K8441">
        <v>0</v>
      </c>
      <c r="L8441" t="s">
        <v>73</v>
      </c>
      <c r="M8441" t="s">
        <v>238</v>
      </c>
    </row>
    <row r="8442" spans="1:14" x14ac:dyDescent="0.25">
      <c r="A8442">
        <v>334931</v>
      </c>
      <c r="B8442" t="s">
        <v>230</v>
      </c>
      <c r="C8442" t="s">
        <v>71</v>
      </c>
      <c r="D8442" s="8">
        <v>41456</v>
      </c>
      <c r="E8442" t="s">
        <v>53</v>
      </c>
      <c r="F8442">
        <v>900</v>
      </c>
      <c r="G8442" t="s">
        <v>324</v>
      </c>
      <c r="H8442" t="s">
        <v>4</v>
      </c>
      <c r="I8442">
        <v>0</v>
      </c>
      <c r="J8442">
        <v>35</v>
      </c>
      <c r="K8442">
        <v>0</v>
      </c>
      <c r="L8442" t="s">
        <v>73</v>
      </c>
      <c r="M8442" t="s">
        <v>234</v>
      </c>
      <c r="N8442" t="s">
        <v>57</v>
      </c>
    </row>
    <row r="8443" spans="1:14" x14ac:dyDescent="0.25">
      <c r="A8443">
        <v>334932</v>
      </c>
      <c r="B8443" t="s">
        <v>377</v>
      </c>
      <c r="C8443" t="s">
        <v>43</v>
      </c>
      <c r="D8443" s="8">
        <v>41456</v>
      </c>
      <c r="G8443" t="s">
        <v>655</v>
      </c>
      <c r="H8443" t="s">
        <v>3</v>
      </c>
      <c r="I8443">
        <v>0</v>
      </c>
      <c r="J8443">
        <v>100</v>
      </c>
      <c r="K8443">
        <v>0</v>
      </c>
      <c r="L8443" t="s">
        <v>73</v>
      </c>
      <c r="M8443" t="s">
        <v>282</v>
      </c>
      <c r="N8443" t="s">
        <v>449</v>
      </c>
    </row>
    <row r="8444" spans="1:14" x14ac:dyDescent="0.25">
      <c r="A8444">
        <v>334937</v>
      </c>
      <c r="B8444" t="s">
        <v>230</v>
      </c>
      <c r="C8444" t="s">
        <v>71</v>
      </c>
      <c r="D8444" s="8">
        <v>41457</v>
      </c>
      <c r="E8444" t="s">
        <v>53</v>
      </c>
      <c r="F8444">
        <v>800</v>
      </c>
      <c r="G8444" t="s">
        <v>135</v>
      </c>
      <c r="H8444" t="s">
        <v>3</v>
      </c>
      <c r="I8444">
        <v>50</v>
      </c>
      <c r="J8444">
        <v>70</v>
      </c>
      <c r="K8444">
        <v>0</v>
      </c>
      <c r="L8444" t="s">
        <v>64</v>
      </c>
      <c r="M8444" t="s">
        <v>183</v>
      </c>
      <c r="N8444" t="s">
        <v>57</v>
      </c>
    </row>
    <row r="8445" spans="1:14" x14ac:dyDescent="0.25">
      <c r="A8445">
        <v>334938</v>
      </c>
      <c r="B8445" t="s">
        <v>101</v>
      </c>
      <c r="C8445" t="s">
        <v>43</v>
      </c>
      <c r="D8445" s="8">
        <v>41457</v>
      </c>
      <c r="E8445" t="s">
        <v>53</v>
      </c>
      <c r="F8445">
        <v>1040</v>
      </c>
      <c r="G8445" t="s">
        <v>19</v>
      </c>
      <c r="H8445" t="s">
        <v>4</v>
      </c>
      <c r="I8445">
        <v>1500</v>
      </c>
      <c r="J8445">
        <v>150</v>
      </c>
      <c r="K8445">
        <v>3</v>
      </c>
      <c r="L8445" t="s">
        <v>55</v>
      </c>
      <c r="M8445" t="s">
        <v>46</v>
      </c>
      <c r="N8445" t="s">
        <v>57</v>
      </c>
    </row>
    <row r="8446" spans="1:14" x14ac:dyDescent="0.25">
      <c r="A8446">
        <v>334941</v>
      </c>
      <c r="B8446" t="s">
        <v>198</v>
      </c>
      <c r="C8446" t="s">
        <v>106</v>
      </c>
      <c r="D8446" s="8">
        <v>41457</v>
      </c>
      <c r="E8446" t="s">
        <v>53</v>
      </c>
      <c r="F8446">
        <v>1625</v>
      </c>
      <c r="G8446" t="s">
        <v>278</v>
      </c>
      <c r="H8446" t="s">
        <v>2</v>
      </c>
      <c r="K8446">
        <v>0</v>
      </c>
      <c r="L8446" t="s">
        <v>55</v>
      </c>
      <c r="M8446" t="s">
        <v>56</v>
      </c>
      <c r="N8446" t="s">
        <v>57</v>
      </c>
    </row>
    <row r="8447" spans="1:14" x14ac:dyDescent="0.25">
      <c r="A8447">
        <v>334943</v>
      </c>
      <c r="B8447" t="s">
        <v>425</v>
      </c>
      <c r="C8447" t="s">
        <v>43</v>
      </c>
      <c r="D8447" s="8">
        <v>41457</v>
      </c>
      <c r="E8447" t="s">
        <v>53</v>
      </c>
      <c r="F8447">
        <v>1125</v>
      </c>
      <c r="G8447" t="s">
        <v>7</v>
      </c>
      <c r="H8447" t="s">
        <v>2</v>
      </c>
      <c r="I8447">
        <v>0</v>
      </c>
      <c r="K8447">
        <v>0</v>
      </c>
      <c r="L8447" t="s">
        <v>84</v>
      </c>
      <c r="M8447" t="s">
        <v>50</v>
      </c>
      <c r="N8447" t="s">
        <v>57</v>
      </c>
    </row>
    <row r="8448" spans="1:14" x14ac:dyDescent="0.25">
      <c r="A8448">
        <v>334945</v>
      </c>
      <c r="B8448" t="s">
        <v>63</v>
      </c>
      <c r="C8448" t="s">
        <v>43</v>
      </c>
      <c r="D8448" s="8">
        <v>41457</v>
      </c>
      <c r="E8448" t="s">
        <v>53</v>
      </c>
      <c r="F8448">
        <v>1300</v>
      </c>
      <c r="G8448" t="s">
        <v>6</v>
      </c>
      <c r="H8448" t="s">
        <v>2</v>
      </c>
      <c r="I8448">
        <v>500</v>
      </c>
      <c r="J8448">
        <v>143</v>
      </c>
      <c r="L8448" t="s">
        <v>55</v>
      </c>
      <c r="M8448" t="s">
        <v>184</v>
      </c>
      <c r="N8448" t="s">
        <v>57</v>
      </c>
    </row>
    <row r="8449" spans="1:14" x14ac:dyDescent="0.25">
      <c r="A8449">
        <v>334948</v>
      </c>
      <c r="B8449" t="s">
        <v>146</v>
      </c>
      <c r="C8449" t="s">
        <v>43</v>
      </c>
      <c r="D8449" s="8">
        <v>41457</v>
      </c>
      <c r="E8449" t="s">
        <v>53</v>
      </c>
      <c r="F8449">
        <v>700</v>
      </c>
      <c r="G8449" t="s">
        <v>66</v>
      </c>
      <c r="H8449" t="s">
        <v>4</v>
      </c>
      <c r="I8449">
        <v>0</v>
      </c>
      <c r="J8449">
        <v>130</v>
      </c>
      <c r="K8449">
        <v>0</v>
      </c>
      <c r="L8449" t="s">
        <v>84</v>
      </c>
      <c r="M8449" t="s">
        <v>81</v>
      </c>
      <c r="N8449" t="s">
        <v>57</v>
      </c>
    </row>
    <row r="8450" spans="1:14" x14ac:dyDescent="0.25">
      <c r="A8450">
        <v>334949</v>
      </c>
      <c r="B8450" t="s">
        <v>146</v>
      </c>
      <c r="C8450" t="s">
        <v>43</v>
      </c>
      <c r="D8450" s="8">
        <v>41457</v>
      </c>
      <c r="E8450" t="s">
        <v>53</v>
      </c>
      <c r="F8450">
        <v>735</v>
      </c>
      <c r="G8450" t="s">
        <v>66</v>
      </c>
      <c r="H8450" t="s">
        <v>4</v>
      </c>
      <c r="I8450">
        <v>100</v>
      </c>
      <c r="J8450">
        <v>150</v>
      </c>
      <c r="K8450">
        <v>0</v>
      </c>
      <c r="L8450" t="s">
        <v>64</v>
      </c>
      <c r="M8450" t="s">
        <v>81</v>
      </c>
      <c r="N8450" t="s">
        <v>57</v>
      </c>
    </row>
    <row r="8451" spans="1:14" x14ac:dyDescent="0.25">
      <c r="A8451">
        <v>334952</v>
      </c>
      <c r="B8451" t="s">
        <v>85</v>
      </c>
      <c r="C8451" t="s">
        <v>43</v>
      </c>
      <c r="D8451" s="8">
        <v>41457</v>
      </c>
      <c r="E8451" t="s">
        <v>83</v>
      </c>
      <c r="F8451">
        <v>2207</v>
      </c>
      <c r="G8451" t="s">
        <v>20</v>
      </c>
      <c r="H8451" t="s">
        <v>4</v>
      </c>
      <c r="I8451">
        <v>8000</v>
      </c>
      <c r="J8451">
        <v>250</v>
      </c>
      <c r="K8451">
        <v>10</v>
      </c>
      <c r="L8451" t="s">
        <v>64</v>
      </c>
      <c r="M8451" t="s">
        <v>56</v>
      </c>
    </row>
    <row r="8452" spans="1:14" x14ac:dyDescent="0.25">
      <c r="A8452">
        <v>334954</v>
      </c>
      <c r="B8452" t="s">
        <v>78</v>
      </c>
      <c r="C8452" t="s">
        <v>43</v>
      </c>
      <c r="D8452" s="8">
        <v>41458</v>
      </c>
      <c r="E8452" t="s">
        <v>53</v>
      </c>
      <c r="F8452">
        <v>750</v>
      </c>
      <c r="G8452" t="s">
        <v>102</v>
      </c>
      <c r="H8452" t="s">
        <v>2</v>
      </c>
      <c r="I8452">
        <v>50</v>
      </c>
      <c r="J8452">
        <v>150</v>
      </c>
      <c r="K8452">
        <v>0</v>
      </c>
      <c r="L8452" t="s">
        <v>55</v>
      </c>
      <c r="M8452" t="s">
        <v>51</v>
      </c>
      <c r="N8452" t="s">
        <v>57</v>
      </c>
    </row>
    <row r="8453" spans="1:14" x14ac:dyDescent="0.25">
      <c r="A8453">
        <v>334958</v>
      </c>
      <c r="B8453" t="s">
        <v>95</v>
      </c>
      <c r="C8453" t="s">
        <v>43</v>
      </c>
      <c r="D8453" s="8">
        <v>41458</v>
      </c>
      <c r="E8453" t="s">
        <v>53</v>
      </c>
      <c r="F8453">
        <v>1600</v>
      </c>
      <c r="G8453" t="s">
        <v>20</v>
      </c>
      <c r="H8453" t="s">
        <v>4</v>
      </c>
      <c r="I8453">
        <v>6000</v>
      </c>
      <c r="J8453">
        <v>250</v>
      </c>
      <c r="K8453">
        <v>20</v>
      </c>
      <c r="L8453" t="s">
        <v>55</v>
      </c>
      <c r="M8453" t="s">
        <v>56</v>
      </c>
      <c r="N8453" t="s">
        <v>57</v>
      </c>
    </row>
    <row r="8454" spans="1:14" x14ac:dyDescent="0.25">
      <c r="A8454">
        <v>334960</v>
      </c>
      <c r="B8454" t="s">
        <v>220</v>
      </c>
      <c r="C8454" t="s">
        <v>43</v>
      </c>
      <c r="D8454" s="8">
        <v>41458</v>
      </c>
      <c r="E8454" t="s">
        <v>53</v>
      </c>
      <c r="F8454">
        <v>1930</v>
      </c>
      <c r="G8454" t="s">
        <v>346</v>
      </c>
      <c r="H8454" t="s">
        <v>4</v>
      </c>
      <c r="I8454">
        <v>0</v>
      </c>
      <c r="J8454">
        <v>110</v>
      </c>
      <c r="K8454">
        <v>0</v>
      </c>
      <c r="L8454" t="s">
        <v>84</v>
      </c>
      <c r="M8454" t="s">
        <v>56</v>
      </c>
      <c r="N8454" t="s">
        <v>57</v>
      </c>
    </row>
    <row r="8455" spans="1:14" x14ac:dyDescent="0.25">
      <c r="A8455">
        <v>334962</v>
      </c>
      <c r="B8455" t="s">
        <v>230</v>
      </c>
      <c r="C8455" t="s">
        <v>71</v>
      </c>
      <c r="D8455" s="8">
        <v>41458</v>
      </c>
      <c r="E8455" t="s">
        <v>53</v>
      </c>
      <c r="F8455">
        <v>1700</v>
      </c>
      <c r="G8455" t="s">
        <v>139</v>
      </c>
      <c r="H8455" t="s">
        <v>2</v>
      </c>
      <c r="I8455">
        <v>5</v>
      </c>
      <c r="J8455">
        <v>65</v>
      </c>
      <c r="K8455">
        <v>0</v>
      </c>
      <c r="L8455" t="s">
        <v>55</v>
      </c>
      <c r="M8455" t="s">
        <v>50</v>
      </c>
      <c r="N8455" t="s">
        <v>57</v>
      </c>
    </row>
    <row r="8456" spans="1:14" x14ac:dyDescent="0.25">
      <c r="A8456">
        <v>334980</v>
      </c>
      <c r="B8456" t="s">
        <v>92</v>
      </c>
      <c r="C8456" t="s">
        <v>43</v>
      </c>
      <c r="D8456" s="8">
        <v>41458</v>
      </c>
      <c r="E8456" t="s">
        <v>83</v>
      </c>
      <c r="F8456">
        <v>2146</v>
      </c>
      <c r="G8456" t="s">
        <v>8</v>
      </c>
      <c r="H8456" t="s">
        <v>2</v>
      </c>
      <c r="I8456">
        <v>0</v>
      </c>
      <c r="J8456">
        <v>120</v>
      </c>
      <c r="K8456">
        <v>0</v>
      </c>
      <c r="L8456" t="s">
        <v>73</v>
      </c>
      <c r="M8456" t="s">
        <v>99</v>
      </c>
      <c r="N8456" t="s">
        <v>57</v>
      </c>
    </row>
    <row r="8457" spans="1:14" x14ac:dyDescent="0.25">
      <c r="A8457">
        <v>334986</v>
      </c>
      <c r="B8457" t="s">
        <v>469</v>
      </c>
      <c r="C8457" t="s">
        <v>43</v>
      </c>
      <c r="D8457" s="8">
        <v>41459</v>
      </c>
      <c r="E8457" t="s">
        <v>53</v>
      </c>
      <c r="F8457">
        <v>1823</v>
      </c>
      <c r="G8457" t="s">
        <v>199</v>
      </c>
      <c r="H8457" t="s">
        <v>3</v>
      </c>
      <c r="I8457">
        <v>100</v>
      </c>
      <c r="J8457">
        <v>140</v>
      </c>
      <c r="K8457">
        <v>0</v>
      </c>
      <c r="L8457" t="s">
        <v>64</v>
      </c>
      <c r="M8457" t="s">
        <v>77</v>
      </c>
      <c r="N8457" t="s">
        <v>57</v>
      </c>
    </row>
    <row r="8458" spans="1:14" x14ac:dyDescent="0.25">
      <c r="A8458">
        <v>334990</v>
      </c>
      <c r="B8458" t="s">
        <v>63</v>
      </c>
      <c r="C8458" t="s">
        <v>43</v>
      </c>
      <c r="D8458" s="8">
        <v>41459</v>
      </c>
      <c r="E8458" t="s">
        <v>107</v>
      </c>
      <c r="F8458">
        <v>2020</v>
      </c>
      <c r="G8458" t="s">
        <v>243</v>
      </c>
      <c r="H8458" t="s">
        <v>4</v>
      </c>
      <c r="I8458">
        <v>20</v>
      </c>
      <c r="J8458">
        <v>135</v>
      </c>
      <c r="K8458">
        <v>0</v>
      </c>
      <c r="L8458" t="s">
        <v>55</v>
      </c>
      <c r="M8458" t="s">
        <v>56</v>
      </c>
      <c r="N8458" t="s">
        <v>57</v>
      </c>
    </row>
    <row r="8459" spans="1:14" x14ac:dyDescent="0.25">
      <c r="A8459">
        <v>334996</v>
      </c>
      <c r="B8459" t="s">
        <v>122</v>
      </c>
      <c r="C8459" t="s">
        <v>43</v>
      </c>
      <c r="D8459" s="8">
        <v>41459</v>
      </c>
      <c r="E8459" t="s">
        <v>53</v>
      </c>
      <c r="F8459">
        <v>645</v>
      </c>
      <c r="G8459" t="s">
        <v>7</v>
      </c>
      <c r="H8459" t="s">
        <v>2</v>
      </c>
      <c r="K8459">
        <v>0</v>
      </c>
      <c r="L8459" t="s">
        <v>64</v>
      </c>
      <c r="M8459" t="s">
        <v>50</v>
      </c>
      <c r="N8459" t="s">
        <v>57</v>
      </c>
    </row>
    <row r="8460" spans="1:14" x14ac:dyDescent="0.25">
      <c r="A8460">
        <v>335001</v>
      </c>
      <c r="B8460" t="s">
        <v>95</v>
      </c>
      <c r="C8460" t="s">
        <v>43</v>
      </c>
      <c r="D8460" s="8">
        <v>41460</v>
      </c>
      <c r="E8460" t="s">
        <v>53</v>
      </c>
      <c r="F8460">
        <v>1535</v>
      </c>
      <c r="G8460" t="s">
        <v>19</v>
      </c>
      <c r="H8460" t="s">
        <v>4</v>
      </c>
      <c r="I8460">
        <v>150</v>
      </c>
      <c r="J8460">
        <v>130</v>
      </c>
      <c r="L8460" t="s">
        <v>55</v>
      </c>
      <c r="M8460" t="s">
        <v>246</v>
      </c>
      <c r="N8460" t="s">
        <v>57</v>
      </c>
    </row>
    <row r="8461" spans="1:14" x14ac:dyDescent="0.25">
      <c r="A8461">
        <v>335004</v>
      </c>
      <c r="B8461" t="s">
        <v>88</v>
      </c>
      <c r="C8461" t="s">
        <v>43</v>
      </c>
      <c r="D8461" s="8">
        <v>41460</v>
      </c>
      <c r="E8461" t="s">
        <v>53</v>
      </c>
      <c r="F8461">
        <v>1400</v>
      </c>
      <c r="G8461" t="s">
        <v>23</v>
      </c>
      <c r="H8461" t="s">
        <v>4</v>
      </c>
      <c r="I8461">
        <v>3200</v>
      </c>
      <c r="J8461">
        <v>250</v>
      </c>
      <c r="K8461">
        <v>10</v>
      </c>
      <c r="L8461" t="s">
        <v>64</v>
      </c>
      <c r="M8461" t="s">
        <v>56</v>
      </c>
      <c r="N8461" t="s">
        <v>57</v>
      </c>
    </row>
    <row r="8462" spans="1:14" x14ac:dyDescent="0.25">
      <c r="A8462">
        <v>335007</v>
      </c>
      <c r="B8462" t="s">
        <v>244</v>
      </c>
      <c r="C8462" t="s">
        <v>43</v>
      </c>
      <c r="D8462" s="8">
        <v>41460</v>
      </c>
      <c r="E8462" t="s">
        <v>53</v>
      </c>
      <c r="F8462">
        <v>600</v>
      </c>
      <c r="G8462" t="s">
        <v>9</v>
      </c>
      <c r="H8462" t="s">
        <v>2</v>
      </c>
      <c r="I8462">
        <v>15000</v>
      </c>
      <c r="J8462">
        <v>290</v>
      </c>
      <c r="K8462">
        <v>25</v>
      </c>
      <c r="L8462" t="s">
        <v>64</v>
      </c>
      <c r="M8462" t="s">
        <v>525</v>
      </c>
      <c r="N8462" t="s">
        <v>57</v>
      </c>
    </row>
    <row r="8463" spans="1:14" x14ac:dyDescent="0.25">
      <c r="A8463">
        <v>335024</v>
      </c>
      <c r="B8463" t="s">
        <v>86</v>
      </c>
      <c r="C8463" t="s">
        <v>43</v>
      </c>
      <c r="D8463" s="8">
        <v>41460</v>
      </c>
      <c r="E8463" t="s">
        <v>83</v>
      </c>
      <c r="F8463">
        <v>2030</v>
      </c>
      <c r="G8463" t="s">
        <v>23</v>
      </c>
      <c r="H8463" t="s">
        <v>4</v>
      </c>
      <c r="I8463">
        <v>5200</v>
      </c>
      <c r="J8463">
        <v>210</v>
      </c>
      <c r="K8463">
        <v>10</v>
      </c>
      <c r="L8463" t="s">
        <v>55</v>
      </c>
      <c r="M8463" t="s">
        <v>46</v>
      </c>
    </row>
    <row r="8464" spans="1:14" x14ac:dyDescent="0.25">
      <c r="A8464">
        <v>335025</v>
      </c>
      <c r="B8464" t="s">
        <v>48</v>
      </c>
      <c r="D8464" s="8">
        <v>41470</v>
      </c>
      <c r="G8464" t="s">
        <v>9</v>
      </c>
      <c r="H8464" t="s">
        <v>2</v>
      </c>
      <c r="K8464">
        <v>0</v>
      </c>
      <c r="M8464" t="s">
        <v>532</v>
      </c>
    </row>
    <row r="8465" spans="1:14" x14ac:dyDescent="0.25">
      <c r="A8465">
        <v>335047</v>
      </c>
      <c r="B8465" t="s">
        <v>167</v>
      </c>
      <c r="C8465" t="s">
        <v>43</v>
      </c>
      <c r="D8465" s="8">
        <v>41461</v>
      </c>
      <c r="E8465" t="s">
        <v>53</v>
      </c>
      <c r="F8465">
        <v>1608</v>
      </c>
      <c r="G8465" t="s">
        <v>201</v>
      </c>
      <c r="H8465" t="s">
        <v>3</v>
      </c>
      <c r="I8465">
        <v>0</v>
      </c>
      <c r="K8465">
        <v>0</v>
      </c>
      <c r="L8465" t="s">
        <v>73</v>
      </c>
      <c r="M8465" t="s">
        <v>51</v>
      </c>
      <c r="N8465" t="s">
        <v>57</v>
      </c>
    </row>
    <row r="8466" spans="1:14" x14ac:dyDescent="0.25">
      <c r="A8466">
        <v>335049</v>
      </c>
      <c r="B8466" t="s">
        <v>220</v>
      </c>
      <c r="C8466" t="s">
        <v>43</v>
      </c>
      <c r="D8466" s="8">
        <v>41461</v>
      </c>
      <c r="E8466" t="s">
        <v>53</v>
      </c>
      <c r="F8466">
        <v>630</v>
      </c>
      <c r="G8466" t="s">
        <v>19</v>
      </c>
      <c r="H8466" t="s">
        <v>4</v>
      </c>
      <c r="I8466">
        <v>0</v>
      </c>
      <c r="K8466">
        <v>0</v>
      </c>
      <c r="L8466" t="s">
        <v>84</v>
      </c>
      <c r="M8466" t="s">
        <v>152</v>
      </c>
      <c r="N8466" t="s">
        <v>57</v>
      </c>
    </row>
    <row r="8467" spans="1:14" x14ac:dyDescent="0.25">
      <c r="A8467">
        <v>335065</v>
      </c>
      <c r="B8467" t="s">
        <v>146</v>
      </c>
      <c r="C8467" t="s">
        <v>43</v>
      </c>
      <c r="D8467" s="8">
        <v>41461</v>
      </c>
      <c r="E8467" t="s">
        <v>83</v>
      </c>
      <c r="F8467">
        <v>2049</v>
      </c>
      <c r="G8467" t="s">
        <v>22</v>
      </c>
      <c r="H8467" t="s">
        <v>4</v>
      </c>
      <c r="I8467">
        <v>0</v>
      </c>
      <c r="J8467">
        <v>125</v>
      </c>
      <c r="K8467">
        <v>0</v>
      </c>
      <c r="L8467" t="s">
        <v>84</v>
      </c>
      <c r="M8467" t="s">
        <v>175</v>
      </c>
      <c r="N8467" t="s">
        <v>57</v>
      </c>
    </row>
    <row r="8468" spans="1:14" x14ac:dyDescent="0.25">
      <c r="A8468">
        <v>335072</v>
      </c>
      <c r="B8468" t="s">
        <v>89</v>
      </c>
      <c r="C8468" t="s">
        <v>43</v>
      </c>
      <c r="D8468" s="8">
        <v>41462</v>
      </c>
      <c r="E8468" t="s">
        <v>53</v>
      </c>
      <c r="F8468">
        <v>1658</v>
      </c>
      <c r="G8468" t="s">
        <v>201</v>
      </c>
      <c r="H8468" t="s">
        <v>3</v>
      </c>
      <c r="I8468">
        <v>0</v>
      </c>
      <c r="J8468">
        <v>150</v>
      </c>
      <c r="K8468">
        <v>0</v>
      </c>
      <c r="L8468" t="s">
        <v>73</v>
      </c>
      <c r="M8468" t="s">
        <v>175</v>
      </c>
      <c r="N8468" t="s">
        <v>57</v>
      </c>
    </row>
    <row r="8469" spans="1:14" x14ac:dyDescent="0.25">
      <c r="A8469">
        <v>335085</v>
      </c>
      <c r="B8469" t="s">
        <v>42</v>
      </c>
      <c r="C8469" t="s">
        <v>43</v>
      </c>
      <c r="D8469" s="8">
        <v>41462</v>
      </c>
      <c r="E8469" t="s">
        <v>53</v>
      </c>
      <c r="F8469">
        <v>1439</v>
      </c>
      <c r="G8469" t="s">
        <v>22</v>
      </c>
      <c r="H8469" t="s">
        <v>4</v>
      </c>
      <c r="I8469">
        <v>100</v>
      </c>
      <c r="J8469">
        <v>140</v>
      </c>
      <c r="L8469" t="s">
        <v>55</v>
      </c>
      <c r="M8469" t="s">
        <v>56</v>
      </c>
      <c r="N8469" t="s">
        <v>57</v>
      </c>
    </row>
    <row r="8470" spans="1:14" x14ac:dyDescent="0.25">
      <c r="A8470">
        <v>335086</v>
      </c>
      <c r="B8470" t="s">
        <v>146</v>
      </c>
      <c r="C8470" t="s">
        <v>43</v>
      </c>
      <c r="D8470" s="8">
        <v>41462</v>
      </c>
      <c r="E8470" t="s">
        <v>53</v>
      </c>
      <c r="F8470">
        <v>1103</v>
      </c>
      <c r="G8470" t="s">
        <v>66</v>
      </c>
      <c r="H8470" t="s">
        <v>4</v>
      </c>
      <c r="I8470">
        <v>0</v>
      </c>
      <c r="J8470">
        <v>100</v>
      </c>
      <c r="K8470">
        <v>0</v>
      </c>
      <c r="L8470" t="s">
        <v>73</v>
      </c>
      <c r="M8470" t="s">
        <v>126</v>
      </c>
      <c r="N8470" t="s">
        <v>57</v>
      </c>
    </row>
    <row r="8471" spans="1:14" x14ac:dyDescent="0.25">
      <c r="A8471">
        <v>335088</v>
      </c>
      <c r="B8471" t="s">
        <v>92</v>
      </c>
      <c r="C8471" t="s">
        <v>43</v>
      </c>
      <c r="D8471" s="8">
        <v>41462</v>
      </c>
      <c r="E8471" t="s">
        <v>53</v>
      </c>
      <c r="F8471">
        <v>1025</v>
      </c>
      <c r="G8471" t="s">
        <v>21</v>
      </c>
      <c r="H8471" t="s">
        <v>4</v>
      </c>
      <c r="I8471">
        <v>0</v>
      </c>
      <c r="K8471">
        <v>0</v>
      </c>
      <c r="L8471" t="s">
        <v>84</v>
      </c>
      <c r="M8471" t="s">
        <v>56</v>
      </c>
    </row>
    <row r="8472" spans="1:14" x14ac:dyDescent="0.25">
      <c r="A8472">
        <v>335096</v>
      </c>
      <c r="B8472" t="s">
        <v>58</v>
      </c>
      <c r="C8472" t="s">
        <v>43</v>
      </c>
      <c r="D8472" s="8">
        <v>41463</v>
      </c>
      <c r="E8472" t="s">
        <v>53</v>
      </c>
      <c r="F8472">
        <v>1636</v>
      </c>
      <c r="G8472" t="s">
        <v>9</v>
      </c>
      <c r="H8472" t="s">
        <v>2</v>
      </c>
      <c r="I8472">
        <v>0</v>
      </c>
      <c r="K8472">
        <v>0</v>
      </c>
      <c r="L8472" t="s">
        <v>73</v>
      </c>
      <c r="M8472" t="s">
        <v>50</v>
      </c>
      <c r="N8472" t="s">
        <v>57</v>
      </c>
    </row>
    <row r="8473" spans="1:14" x14ac:dyDescent="0.25">
      <c r="A8473">
        <v>335111</v>
      </c>
      <c r="B8473" t="s">
        <v>458</v>
      </c>
      <c r="C8473" t="s">
        <v>106</v>
      </c>
      <c r="D8473" s="8">
        <v>41430</v>
      </c>
      <c r="E8473" t="s">
        <v>53</v>
      </c>
      <c r="F8473">
        <v>1630</v>
      </c>
      <c r="G8473" t="s">
        <v>312</v>
      </c>
      <c r="H8473" t="s">
        <v>4</v>
      </c>
      <c r="I8473">
        <v>0</v>
      </c>
      <c r="J8473">
        <v>95</v>
      </c>
      <c r="K8473">
        <v>0</v>
      </c>
      <c r="L8473" t="s">
        <v>84</v>
      </c>
      <c r="M8473" t="s">
        <v>56</v>
      </c>
      <c r="N8473" t="s">
        <v>57</v>
      </c>
    </row>
    <row r="8474" spans="1:14" x14ac:dyDescent="0.25">
      <c r="A8474">
        <v>335126</v>
      </c>
      <c r="B8474" t="s">
        <v>63</v>
      </c>
      <c r="C8474" t="s">
        <v>43</v>
      </c>
      <c r="D8474" s="8">
        <v>41473</v>
      </c>
      <c r="E8474" t="s">
        <v>53</v>
      </c>
      <c r="F8474">
        <v>655</v>
      </c>
      <c r="G8474" t="s">
        <v>66</v>
      </c>
      <c r="H8474" t="s">
        <v>4</v>
      </c>
      <c r="I8474">
        <v>5</v>
      </c>
      <c r="J8474">
        <v>140</v>
      </c>
      <c r="K8474">
        <v>0</v>
      </c>
      <c r="L8474" t="s">
        <v>64</v>
      </c>
      <c r="M8474" t="s">
        <v>56</v>
      </c>
      <c r="N8474" t="s">
        <v>57</v>
      </c>
    </row>
    <row r="8475" spans="1:14" x14ac:dyDescent="0.25">
      <c r="A8475">
        <v>335129</v>
      </c>
      <c r="B8475" t="s">
        <v>230</v>
      </c>
      <c r="C8475" t="s">
        <v>71</v>
      </c>
      <c r="D8475" s="8">
        <v>41474</v>
      </c>
      <c r="E8475" t="s">
        <v>53</v>
      </c>
      <c r="F8475">
        <v>1215</v>
      </c>
      <c r="G8475" t="s">
        <v>135</v>
      </c>
      <c r="H8475" t="s">
        <v>3</v>
      </c>
      <c r="I8475">
        <v>1000</v>
      </c>
      <c r="J8475">
        <v>90</v>
      </c>
      <c r="L8475" t="s">
        <v>55</v>
      </c>
      <c r="M8475" t="s">
        <v>56</v>
      </c>
      <c r="N8475" t="s">
        <v>57</v>
      </c>
    </row>
    <row r="8476" spans="1:14" x14ac:dyDescent="0.25">
      <c r="A8476">
        <v>335130</v>
      </c>
      <c r="B8476" t="s">
        <v>86</v>
      </c>
      <c r="C8476" t="s">
        <v>43</v>
      </c>
      <c r="D8476" s="8">
        <v>41474</v>
      </c>
      <c r="E8476" t="s">
        <v>53</v>
      </c>
      <c r="F8476">
        <v>1215</v>
      </c>
      <c r="G8476" t="s">
        <v>19</v>
      </c>
      <c r="H8476" t="s">
        <v>4</v>
      </c>
      <c r="I8476">
        <v>800</v>
      </c>
      <c r="J8476">
        <v>140</v>
      </c>
      <c r="L8476" t="s">
        <v>64</v>
      </c>
      <c r="M8476" t="s">
        <v>183</v>
      </c>
      <c r="N8476" t="s">
        <v>57</v>
      </c>
    </row>
    <row r="8477" spans="1:14" x14ac:dyDescent="0.25">
      <c r="A8477">
        <v>335131</v>
      </c>
      <c r="B8477" t="s">
        <v>220</v>
      </c>
      <c r="C8477" t="s">
        <v>43</v>
      </c>
      <c r="D8477" s="8">
        <v>41474</v>
      </c>
      <c r="E8477" t="s">
        <v>53</v>
      </c>
      <c r="F8477">
        <v>712</v>
      </c>
      <c r="G8477" t="s">
        <v>346</v>
      </c>
      <c r="H8477" t="s">
        <v>4</v>
      </c>
      <c r="I8477">
        <v>50</v>
      </c>
      <c r="J8477">
        <v>140</v>
      </c>
      <c r="K8477">
        <v>0</v>
      </c>
      <c r="L8477" t="s">
        <v>64</v>
      </c>
      <c r="M8477" t="s">
        <v>125</v>
      </c>
      <c r="N8477" t="s">
        <v>57</v>
      </c>
    </row>
    <row r="8478" spans="1:14" x14ac:dyDescent="0.25">
      <c r="A8478">
        <v>335138</v>
      </c>
      <c r="B8478" t="s">
        <v>220</v>
      </c>
      <c r="C8478" t="s">
        <v>43</v>
      </c>
      <c r="D8478" s="8">
        <v>41464</v>
      </c>
      <c r="E8478" t="s">
        <v>53</v>
      </c>
      <c r="F8478">
        <v>1010</v>
      </c>
      <c r="G8478" t="s">
        <v>221</v>
      </c>
      <c r="H8478" t="s">
        <v>4</v>
      </c>
      <c r="I8478">
        <v>0</v>
      </c>
      <c r="J8478">
        <v>100</v>
      </c>
      <c r="K8478">
        <v>0</v>
      </c>
      <c r="L8478" t="s">
        <v>73</v>
      </c>
      <c r="M8478" t="s">
        <v>548</v>
      </c>
      <c r="N8478" t="s">
        <v>57</v>
      </c>
    </row>
    <row r="8479" spans="1:14" x14ac:dyDescent="0.25">
      <c r="A8479">
        <v>335145</v>
      </c>
      <c r="B8479" t="s">
        <v>78</v>
      </c>
      <c r="C8479" t="s">
        <v>43</v>
      </c>
      <c r="D8479" s="8">
        <v>41465</v>
      </c>
      <c r="E8479" t="s">
        <v>53</v>
      </c>
      <c r="F8479">
        <v>1910</v>
      </c>
      <c r="G8479" t="s">
        <v>6</v>
      </c>
      <c r="H8479" t="s">
        <v>2</v>
      </c>
      <c r="I8479">
        <v>0</v>
      </c>
      <c r="K8479">
        <v>0</v>
      </c>
      <c r="L8479" t="s">
        <v>73</v>
      </c>
      <c r="M8479" t="s">
        <v>172</v>
      </c>
      <c r="N8479" t="s">
        <v>57</v>
      </c>
    </row>
    <row r="8480" spans="1:14" x14ac:dyDescent="0.25">
      <c r="A8480">
        <v>335152</v>
      </c>
      <c r="B8480" t="s">
        <v>193</v>
      </c>
      <c r="C8480" t="s">
        <v>71</v>
      </c>
      <c r="D8480" s="8">
        <v>41439</v>
      </c>
      <c r="E8480" t="s">
        <v>53</v>
      </c>
      <c r="F8480">
        <v>1545</v>
      </c>
      <c r="G8480" t="s">
        <v>768</v>
      </c>
      <c r="H8480" t="s">
        <v>2</v>
      </c>
      <c r="I8480">
        <v>0</v>
      </c>
      <c r="K8480">
        <v>0</v>
      </c>
      <c r="L8480" t="s">
        <v>84</v>
      </c>
      <c r="M8480" t="s">
        <v>635</v>
      </c>
      <c r="N8480" t="s">
        <v>57</v>
      </c>
    </row>
    <row r="8481" spans="1:14" x14ac:dyDescent="0.25">
      <c r="A8481">
        <v>335160</v>
      </c>
      <c r="B8481" t="s">
        <v>167</v>
      </c>
      <c r="C8481" t="s">
        <v>43</v>
      </c>
      <c r="D8481" s="8">
        <v>41467</v>
      </c>
      <c r="E8481" t="s">
        <v>53</v>
      </c>
      <c r="F8481">
        <v>1315</v>
      </c>
      <c r="G8481" t="s">
        <v>201</v>
      </c>
      <c r="H8481" t="s">
        <v>3</v>
      </c>
      <c r="I8481">
        <v>0</v>
      </c>
      <c r="K8481">
        <v>0</v>
      </c>
      <c r="L8481" t="s">
        <v>84</v>
      </c>
      <c r="M8481" t="s">
        <v>769</v>
      </c>
      <c r="N8481" t="s">
        <v>57</v>
      </c>
    </row>
    <row r="8482" spans="1:14" x14ac:dyDescent="0.25">
      <c r="A8482">
        <v>335167</v>
      </c>
      <c r="B8482" t="s">
        <v>105</v>
      </c>
      <c r="C8482" t="s">
        <v>106</v>
      </c>
      <c r="D8482" s="8">
        <v>41467</v>
      </c>
      <c r="E8482" t="s">
        <v>53</v>
      </c>
      <c r="F8482">
        <v>810</v>
      </c>
      <c r="G8482" t="s">
        <v>6</v>
      </c>
      <c r="H8482" t="s">
        <v>2</v>
      </c>
      <c r="I8482">
        <v>0</v>
      </c>
      <c r="K8482">
        <v>0</v>
      </c>
      <c r="L8482" t="s">
        <v>73</v>
      </c>
      <c r="M8482" t="s">
        <v>172</v>
      </c>
      <c r="N8482" t="s">
        <v>57</v>
      </c>
    </row>
    <row r="8483" spans="1:14" x14ac:dyDescent="0.25">
      <c r="A8483">
        <v>335168</v>
      </c>
      <c r="B8483" t="s">
        <v>63</v>
      </c>
      <c r="C8483" t="s">
        <v>43</v>
      </c>
      <c r="D8483" s="8">
        <v>41467</v>
      </c>
      <c r="E8483" t="s">
        <v>53</v>
      </c>
      <c r="F8483">
        <v>1232</v>
      </c>
      <c r="G8483" t="s">
        <v>10</v>
      </c>
      <c r="H8483" t="s">
        <v>2</v>
      </c>
      <c r="I8483">
        <v>0</v>
      </c>
      <c r="J8483">
        <v>100</v>
      </c>
      <c r="K8483">
        <v>0</v>
      </c>
      <c r="L8483" t="s">
        <v>73</v>
      </c>
      <c r="M8483" t="s">
        <v>175</v>
      </c>
      <c r="N8483" t="s">
        <v>57</v>
      </c>
    </row>
    <row r="8484" spans="1:14" x14ac:dyDescent="0.25">
      <c r="A8484">
        <v>335170</v>
      </c>
      <c r="B8484" t="s">
        <v>48</v>
      </c>
      <c r="D8484" s="8">
        <v>41467</v>
      </c>
      <c r="G8484" t="s">
        <v>19</v>
      </c>
      <c r="H8484" t="s">
        <v>4</v>
      </c>
      <c r="K8484">
        <v>0</v>
      </c>
      <c r="M8484" t="s">
        <v>81</v>
      </c>
    </row>
    <row r="8485" spans="1:14" x14ac:dyDescent="0.25">
      <c r="A8485">
        <v>335176</v>
      </c>
      <c r="B8485" t="s">
        <v>63</v>
      </c>
      <c r="C8485" t="s">
        <v>43</v>
      </c>
      <c r="D8485" s="8">
        <v>41468</v>
      </c>
      <c r="E8485" t="s">
        <v>53</v>
      </c>
      <c r="F8485">
        <v>710</v>
      </c>
      <c r="G8485" t="s">
        <v>66</v>
      </c>
      <c r="H8485" t="s">
        <v>4</v>
      </c>
      <c r="I8485">
        <v>50</v>
      </c>
      <c r="J8485">
        <v>150</v>
      </c>
      <c r="K8485">
        <v>0</v>
      </c>
      <c r="L8485" t="s">
        <v>64</v>
      </c>
      <c r="M8485" t="s">
        <v>81</v>
      </c>
      <c r="N8485" t="s">
        <v>57</v>
      </c>
    </row>
    <row r="8486" spans="1:14" x14ac:dyDescent="0.25">
      <c r="A8486">
        <v>335177</v>
      </c>
      <c r="B8486" t="s">
        <v>78</v>
      </c>
      <c r="C8486" t="s">
        <v>43</v>
      </c>
      <c r="D8486" s="8">
        <v>41468</v>
      </c>
      <c r="E8486" t="s">
        <v>53</v>
      </c>
      <c r="F8486">
        <v>1746</v>
      </c>
      <c r="G8486" t="s">
        <v>22</v>
      </c>
      <c r="H8486" t="s">
        <v>4</v>
      </c>
      <c r="I8486">
        <v>0</v>
      </c>
      <c r="J8486">
        <v>100</v>
      </c>
      <c r="K8486">
        <v>0</v>
      </c>
      <c r="L8486" t="s">
        <v>73</v>
      </c>
      <c r="M8486" t="s">
        <v>56</v>
      </c>
      <c r="N8486" t="s">
        <v>57</v>
      </c>
    </row>
    <row r="8487" spans="1:14" x14ac:dyDescent="0.25">
      <c r="A8487">
        <v>335179</v>
      </c>
      <c r="B8487" t="s">
        <v>92</v>
      </c>
      <c r="C8487" t="s">
        <v>43</v>
      </c>
      <c r="D8487" s="8">
        <v>41468</v>
      </c>
      <c r="E8487" t="s">
        <v>53</v>
      </c>
      <c r="F8487">
        <v>1230</v>
      </c>
      <c r="G8487" t="s">
        <v>19</v>
      </c>
      <c r="H8487" t="s">
        <v>4</v>
      </c>
      <c r="I8487">
        <v>20</v>
      </c>
      <c r="J8487">
        <v>132</v>
      </c>
      <c r="K8487">
        <v>0</v>
      </c>
      <c r="L8487" t="s">
        <v>55</v>
      </c>
      <c r="M8487" t="s">
        <v>56</v>
      </c>
      <c r="N8487" t="s">
        <v>57</v>
      </c>
    </row>
    <row r="8488" spans="1:14" x14ac:dyDescent="0.25">
      <c r="A8488">
        <v>335182</v>
      </c>
      <c r="B8488" t="s">
        <v>92</v>
      </c>
      <c r="C8488" t="s">
        <v>43</v>
      </c>
      <c r="D8488" s="8">
        <v>41469</v>
      </c>
      <c r="E8488" t="s">
        <v>53</v>
      </c>
      <c r="F8488">
        <v>1655</v>
      </c>
      <c r="G8488" t="s">
        <v>12</v>
      </c>
      <c r="H8488" t="s">
        <v>3</v>
      </c>
      <c r="I8488">
        <v>200</v>
      </c>
      <c r="J8488">
        <v>150</v>
      </c>
      <c r="L8488" t="s">
        <v>55</v>
      </c>
      <c r="M8488" t="s">
        <v>517</v>
      </c>
      <c r="N8488" t="s">
        <v>57</v>
      </c>
    </row>
    <row r="8489" spans="1:14" x14ac:dyDescent="0.25">
      <c r="A8489">
        <v>335185</v>
      </c>
      <c r="B8489" t="s">
        <v>101</v>
      </c>
      <c r="C8489" t="s">
        <v>43</v>
      </c>
      <c r="D8489" s="8">
        <v>41470</v>
      </c>
      <c r="E8489" t="s">
        <v>53</v>
      </c>
      <c r="F8489">
        <v>1100</v>
      </c>
      <c r="G8489" t="s">
        <v>8</v>
      </c>
      <c r="H8489" t="s">
        <v>2</v>
      </c>
      <c r="I8489">
        <v>400</v>
      </c>
      <c r="J8489">
        <v>135</v>
      </c>
      <c r="K8489">
        <v>1</v>
      </c>
      <c r="L8489" t="s">
        <v>55</v>
      </c>
      <c r="M8489" t="s">
        <v>184</v>
      </c>
      <c r="N8489" t="s">
        <v>57</v>
      </c>
    </row>
    <row r="8490" spans="1:14" x14ac:dyDescent="0.25">
      <c r="A8490">
        <v>335188</v>
      </c>
      <c r="B8490" t="s">
        <v>42</v>
      </c>
      <c r="C8490" t="s">
        <v>43</v>
      </c>
      <c r="D8490" s="8">
        <v>41470</v>
      </c>
      <c r="E8490" t="s">
        <v>53</v>
      </c>
      <c r="F8490">
        <v>1700</v>
      </c>
      <c r="G8490" t="s">
        <v>66</v>
      </c>
      <c r="H8490" t="s">
        <v>4</v>
      </c>
      <c r="I8490">
        <v>100</v>
      </c>
      <c r="J8490">
        <v>135</v>
      </c>
      <c r="K8490">
        <v>0</v>
      </c>
      <c r="L8490" t="s">
        <v>55</v>
      </c>
      <c r="M8490" t="s">
        <v>152</v>
      </c>
      <c r="N8490" t="s">
        <v>61</v>
      </c>
    </row>
    <row r="8491" spans="1:14" x14ac:dyDescent="0.25">
      <c r="A8491">
        <v>335190</v>
      </c>
      <c r="B8491" t="s">
        <v>167</v>
      </c>
      <c r="C8491" t="s">
        <v>43</v>
      </c>
      <c r="D8491" s="8">
        <v>41471</v>
      </c>
      <c r="E8491" t="s">
        <v>53</v>
      </c>
      <c r="F8491">
        <v>813</v>
      </c>
      <c r="G8491" t="s">
        <v>6</v>
      </c>
      <c r="H8491" t="s">
        <v>2</v>
      </c>
      <c r="I8491">
        <v>0</v>
      </c>
      <c r="K8491">
        <v>0</v>
      </c>
      <c r="L8491" t="s">
        <v>73</v>
      </c>
      <c r="M8491" t="s">
        <v>172</v>
      </c>
    </row>
    <row r="8492" spans="1:14" x14ac:dyDescent="0.25">
      <c r="A8492">
        <v>335195</v>
      </c>
      <c r="B8492" t="s">
        <v>355</v>
      </c>
      <c r="C8492" t="s">
        <v>43</v>
      </c>
      <c r="D8492" s="8">
        <v>41471</v>
      </c>
      <c r="E8492" t="s">
        <v>53</v>
      </c>
      <c r="F8492">
        <v>1703</v>
      </c>
      <c r="G8492" t="s">
        <v>93</v>
      </c>
      <c r="H8492" t="s">
        <v>2</v>
      </c>
      <c r="I8492">
        <v>100</v>
      </c>
      <c r="J8492">
        <v>148</v>
      </c>
      <c r="K8492">
        <v>0.20000000298023224</v>
      </c>
      <c r="L8492" t="s">
        <v>55</v>
      </c>
      <c r="M8492" t="s">
        <v>118</v>
      </c>
      <c r="N8492" t="s">
        <v>57</v>
      </c>
    </row>
    <row r="8493" spans="1:14" x14ac:dyDescent="0.25">
      <c r="A8493">
        <v>335205</v>
      </c>
      <c r="B8493" t="s">
        <v>42</v>
      </c>
      <c r="C8493" t="s">
        <v>43</v>
      </c>
      <c r="D8493" s="8">
        <v>41475</v>
      </c>
      <c r="E8493" t="s">
        <v>53</v>
      </c>
      <c r="F8493">
        <v>1448</v>
      </c>
      <c r="G8493" t="s">
        <v>134</v>
      </c>
      <c r="H8493" t="s">
        <v>2</v>
      </c>
      <c r="I8493">
        <v>5</v>
      </c>
      <c r="J8493">
        <v>135</v>
      </c>
      <c r="K8493">
        <v>0</v>
      </c>
      <c r="L8493" t="s">
        <v>55</v>
      </c>
      <c r="M8493" t="s">
        <v>50</v>
      </c>
      <c r="N8493" t="s">
        <v>57</v>
      </c>
    </row>
    <row r="8494" spans="1:14" x14ac:dyDescent="0.25">
      <c r="A8494">
        <v>335208</v>
      </c>
      <c r="B8494" t="s">
        <v>470</v>
      </c>
      <c r="C8494" t="s">
        <v>43</v>
      </c>
      <c r="D8494" s="8">
        <v>41475</v>
      </c>
      <c r="G8494" t="s">
        <v>11</v>
      </c>
      <c r="H8494" t="s">
        <v>3</v>
      </c>
      <c r="L8494" t="s">
        <v>55</v>
      </c>
      <c r="M8494" t="s">
        <v>238</v>
      </c>
    </row>
    <row r="8495" spans="1:14" x14ac:dyDescent="0.25">
      <c r="A8495">
        <v>335219</v>
      </c>
      <c r="B8495" t="s">
        <v>374</v>
      </c>
      <c r="C8495" t="s">
        <v>106</v>
      </c>
      <c r="D8495" s="8">
        <v>41476</v>
      </c>
      <c r="E8495" t="s">
        <v>53</v>
      </c>
      <c r="F8495">
        <v>1746</v>
      </c>
      <c r="G8495" t="s">
        <v>213</v>
      </c>
      <c r="H8495" t="s">
        <v>3</v>
      </c>
      <c r="I8495">
        <v>1800</v>
      </c>
      <c r="J8495">
        <v>150</v>
      </c>
      <c r="K8495">
        <v>8</v>
      </c>
      <c r="L8495" t="s">
        <v>55</v>
      </c>
      <c r="M8495" t="s">
        <v>132</v>
      </c>
    </row>
    <row r="8496" spans="1:14" x14ac:dyDescent="0.25">
      <c r="A8496">
        <v>335224</v>
      </c>
      <c r="B8496" t="s">
        <v>78</v>
      </c>
      <c r="C8496" t="s">
        <v>43</v>
      </c>
      <c r="D8496" s="8">
        <v>41478</v>
      </c>
      <c r="E8496" t="s">
        <v>53</v>
      </c>
      <c r="F8496">
        <v>915</v>
      </c>
      <c r="G8496" t="s">
        <v>7</v>
      </c>
      <c r="H8496" t="s">
        <v>2</v>
      </c>
      <c r="I8496">
        <v>0</v>
      </c>
      <c r="K8496">
        <v>0</v>
      </c>
      <c r="L8496" t="s">
        <v>84</v>
      </c>
      <c r="M8496" t="s">
        <v>50</v>
      </c>
      <c r="N8496" t="s">
        <v>57</v>
      </c>
    </row>
    <row r="8497" spans="1:14" x14ac:dyDescent="0.25">
      <c r="A8497">
        <v>335225</v>
      </c>
      <c r="B8497" t="s">
        <v>383</v>
      </c>
      <c r="D8497" s="8">
        <v>41478</v>
      </c>
      <c r="E8497" t="s">
        <v>53</v>
      </c>
      <c r="F8497">
        <v>715</v>
      </c>
      <c r="G8497" t="s">
        <v>161</v>
      </c>
      <c r="H8497" t="s">
        <v>4</v>
      </c>
      <c r="I8497">
        <v>15</v>
      </c>
      <c r="J8497">
        <v>180</v>
      </c>
      <c r="K8497">
        <v>0</v>
      </c>
      <c r="L8497" t="s">
        <v>64</v>
      </c>
      <c r="M8497" t="s">
        <v>184</v>
      </c>
      <c r="N8497" t="s">
        <v>57</v>
      </c>
    </row>
    <row r="8498" spans="1:14" x14ac:dyDescent="0.25">
      <c r="A8498">
        <v>335229</v>
      </c>
      <c r="B8498" t="s">
        <v>97</v>
      </c>
      <c r="C8498" t="s">
        <v>43</v>
      </c>
      <c r="D8498" s="8">
        <v>41479</v>
      </c>
      <c r="E8498" t="s">
        <v>53</v>
      </c>
      <c r="F8498">
        <v>1716</v>
      </c>
      <c r="G8498" t="s">
        <v>10</v>
      </c>
      <c r="H8498" t="s">
        <v>2</v>
      </c>
      <c r="I8498">
        <v>0</v>
      </c>
      <c r="J8498">
        <v>120</v>
      </c>
      <c r="K8498">
        <v>0</v>
      </c>
      <c r="L8498" t="s">
        <v>73</v>
      </c>
      <c r="M8498" t="s">
        <v>132</v>
      </c>
      <c r="N8498" t="s">
        <v>57</v>
      </c>
    </row>
    <row r="8499" spans="1:14" x14ac:dyDescent="0.25">
      <c r="A8499">
        <v>335236</v>
      </c>
      <c r="B8499" t="s">
        <v>302</v>
      </c>
      <c r="C8499" t="s">
        <v>43</v>
      </c>
      <c r="D8499" s="8">
        <v>41479</v>
      </c>
      <c r="E8499" t="s">
        <v>53</v>
      </c>
      <c r="F8499">
        <v>1742</v>
      </c>
      <c r="G8499" t="s">
        <v>21</v>
      </c>
      <c r="H8499" t="s">
        <v>4</v>
      </c>
      <c r="I8499">
        <v>0</v>
      </c>
      <c r="J8499">
        <v>100</v>
      </c>
      <c r="K8499">
        <v>0</v>
      </c>
      <c r="L8499" t="s">
        <v>84</v>
      </c>
      <c r="M8499" t="s">
        <v>56</v>
      </c>
    </row>
    <row r="8500" spans="1:14" x14ac:dyDescent="0.25">
      <c r="A8500">
        <v>335241</v>
      </c>
      <c r="B8500" t="s">
        <v>230</v>
      </c>
      <c r="C8500" t="s">
        <v>71</v>
      </c>
      <c r="D8500" s="8">
        <v>41480</v>
      </c>
      <c r="E8500" t="s">
        <v>53</v>
      </c>
      <c r="F8500">
        <v>1803</v>
      </c>
      <c r="G8500" t="s">
        <v>557</v>
      </c>
      <c r="H8500" t="s">
        <v>2</v>
      </c>
      <c r="I8500">
        <v>0</v>
      </c>
      <c r="K8500">
        <v>0</v>
      </c>
      <c r="L8500" t="s">
        <v>73</v>
      </c>
      <c r="M8500" t="s">
        <v>46</v>
      </c>
      <c r="N8500" t="s">
        <v>57</v>
      </c>
    </row>
    <row r="8501" spans="1:14" x14ac:dyDescent="0.25">
      <c r="A8501">
        <v>335247</v>
      </c>
      <c r="B8501" t="s">
        <v>167</v>
      </c>
      <c r="C8501" t="s">
        <v>43</v>
      </c>
      <c r="D8501" s="8">
        <v>41481</v>
      </c>
      <c r="E8501" t="s">
        <v>83</v>
      </c>
      <c r="F8501">
        <v>2039</v>
      </c>
      <c r="G8501" t="s">
        <v>135</v>
      </c>
      <c r="H8501" t="s">
        <v>3</v>
      </c>
      <c r="I8501">
        <v>5</v>
      </c>
      <c r="J8501">
        <v>135</v>
      </c>
      <c r="K8501">
        <v>0</v>
      </c>
      <c r="L8501" t="s">
        <v>55</v>
      </c>
      <c r="M8501" t="s">
        <v>437</v>
      </c>
      <c r="N8501" t="s">
        <v>57</v>
      </c>
    </row>
    <row r="8502" spans="1:14" x14ac:dyDescent="0.25">
      <c r="A8502">
        <v>335248</v>
      </c>
      <c r="B8502" t="s">
        <v>167</v>
      </c>
      <c r="C8502" t="s">
        <v>43</v>
      </c>
      <c r="D8502" s="8">
        <v>41481</v>
      </c>
      <c r="G8502" t="s">
        <v>19</v>
      </c>
      <c r="H8502" t="s">
        <v>4</v>
      </c>
      <c r="K8502">
        <v>0</v>
      </c>
      <c r="M8502" t="s">
        <v>51</v>
      </c>
      <c r="N8502" t="s">
        <v>61</v>
      </c>
    </row>
    <row r="8503" spans="1:14" x14ac:dyDescent="0.25">
      <c r="A8503">
        <v>335250</v>
      </c>
      <c r="B8503" t="s">
        <v>171</v>
      </c>
      <c r="C8503" t="s">
        <v>43</v>
      </c>
      <c r="D8503" s="8">
        <v>41481</v>
      </c>
      <c r="E8503" t="s">
        <v>53</v>
      </c>
      <c r="F8503">
        <v>1110</v>
      </c>
      <c r="G8503" t="s">
        <v>497</v>
      </c>
      <c r="H8503" t="s">
        <v>3</v>
      </c>
      <c r="I8503">
        <v>2000</v>
      </c>
      <c r="J8503">
        <v>210</v>
      </c>
      <c r="K8503">
        <v>10</v>
      </c>
      <c r="L8503" t="s">
        <v>64</v>
      </c>
      <c r="M8503" t="s">
        <v>238</v>
      </c>
      <c r="N8503" t="s">
        <v>57</v>
      </c>
    </row>
    <row r="8504" spans="1:14" x14ac:dyDescent="0.25">
      <c r="A8504">
        <v>335262</v>
      </c>
      <c r="B8504" t="s">
        <v>266</v>
      </c>
      <c r="C8504" t="s">
        <v>43</v>
      </c>
      <c r="D8504" s="8">
        <v>41483</v>
      </c>
      <c r="E8504" t="s">
        <v>53</v>
      </c>
      <c r="F8504">
        <v>2000</v>
      </c>
      <c r="G8504" t="s">
        <v>21</v>
      </c>
      <c r="H8504" t="s">
        <v>4</v>
      </c>
      <c r="I8504">
        <v>0</v>
      </c>
      <c r="K8504">
        <v>0</v>
      </c>
      <c r="L8504" t="s">
        <v>84</v>
      </c>
      <c r="M8504" t="s">
        <v>56</v>
      </c>
      <c r="N8504" t="s">
        <v>57</v>
      </c>
    </row>
    <row r="8505" spans="1:14" x14ac:dyDescent="0.25">
      <c r="A8505">
        <v>335268</v>
      </c>
      <c r="B8505" t="s">
        <v>124</v>
      </c>
      <c r="C8505" t="s">
        <v>43</v>
      </c>
      <c r="D8505" s="8">
        <v>41483</v>
      </c>
      <c r="E8505" t="s">
        <v>53</v>
      </c>
      <c r="F8505">
        <v>1740</v>
      </c>
      <c r="G8505" t="s">
        <v>21</v>
      </c>
      <c r="H8505" t="s">
        <v>4</v>
      </c>
      <c r="I8505">
        <v>0</v>
      </c>
      <c r="K8505">
        <v>0</v>
      </c>
      <c r="L8505" t="s">
        <v>84</v>
      </c>
      <c r="M8505" t="s">
        <v>172</v>
      </c>
      <c r="N8505" t="s">
        <v>57</v>
      </c>
    </row>
    <row r="8506" spans="1:14" x14ac:dyDescent="0.25">
      <c r="A8506">
        <v>335272</v>
      </c>
      <c r="B8506" t="s">
        <v>42</v>
      </c>
      <c r="C8506" t="s">
        <v>43</v>
      </c>
      <c r="D8506" s="8">
        <v>41483</v>
      </c>
      <c r="E8506" t="s">
        <v>53</v>
      </c>
      <c r="F8506">
        <v>1510</v>
      </c>
      <c r="G8506" t="s">
        <v>66</v>
      </c>
      <c r="H8506" t="s">
        <v>4</v>
      </c>
      <c r="I8506">
        <v>100</v>
      </c>
      <c r="J8506">
        <v>160</v>
      </c>
      <c r="K8506">
        <v>0</v>
      </c>
      <c r="L8506" t="s">
        <v>64</v>
      </c>
      <c r="M8506" t="s">
        <v>46</v>
      </c>
      <c r="N8506" t="s">
        <v>57</v>
      </c>
    </row>
    <row r="8507" spans="1:14" x14ac:dyDescent="0.25">
      <c r="A8507">
        <v>335275</v>
      </c>
      <c r="B8507" t="s">
        <v>146</v>
      </c>
      <c r="C8507" t="s">
        <v>43</v>
      </c>
      <c r="D8507" s="8">
        <v>41483</v>
      </c>
      <c r="E8507" t="s">
        <v>53</v>
      </c>
      <c r="F8507">
        <v>1145</v>
      </c>
      <c r="G8507" t="s">
        <v>20</v>
      </c>
      <c r="H8507" t="s">
        <v>4</v>
      </c>
      <c r="I8507">
        <v>2500</v>
      </c>
      <c r="J8507">
        <v>210</v>
      </c>
      <c r="L8507" t="s">
        <v>55</v>
      </c>
      <c r="M8507" t="s">
        <v>148</v>
      </c>
      <c r="N8507" t="s">
        <v>57</v>
      </c>
    </row>
    <row r="8508" spans="1:14" x14ac:dyDescent="0.25">
      <c r="A8508">
        <v>335278</v>
      </c>
      <c r="B8508" t="s">
        <v>63</v>
      </c>
      <c r="C8508" t="s">
        <v>43</v>
      </c>
      <c r="D8508" s="8">
        <v>41483</v>
      </c>
      <c r="E8508" t="s">
        <v>53</v>
      </c>
      <c r="F8508">
        <v>1105</v>
      </c>
      <c r="G8508" t="s">
        <v>6</v>
      </c>
      <c r="H8508" t="s">
        <v>2</v>
      </c>
      <c r="I8508">
        <v>20</v>
      </c>
      <c r="J8508">
        <v>135</v>
      </c>
      <c r="K8508">
        <v>0</v>
      </c>
      <c r="L8508" t="s">
        <v>55</v>
      </c>
      <c r="M8508" t="s">
        <v>172</v>
      </c>
      <c r="N8508" t="s">
        <v>57</v>
      </c>
    </row>
    <row r="8509" spans="1:14" x14ac:dyDescent="0.25">
      <c r="A8509">
        <v>335281</v>
      </c>
      <c r="B8509" t="s">
        <v>158</v>
      </c>
      <c r="C8509" t="s">
        <v>43</v>
      </c>
      <c r="D8509" s="8">
        <v>41483</v>
      </c>
      <c r="E8509" t="s">
        <v>53</v>
      </c>
      <c r="F8509">
        <v>1950</v>
      </c>
      <c r="G8509" t="s">
        <v>20</v>
      </c>
      <c r="H8509" t="s">
        <v>4</v>
      </c>
      <c r="I8509">
        <v>0</v>
      </c>
      <c r="K8509">
        <v>0</v>
      </c>
      <c r="L8509" t="s">
        <v>84</v>
      </c>
      <c r="M8509" t="s">
        <v>172</v>
      </c>
      <c r="N8509" t="s">
        <v>57</v>
      </c>
    </row>
    <row r="8510" spans="1:14" x14ac:dyDescent="0.25">
      <c r="A8510">
        <v>335284</v>
      </c>
      <c r="B8510" t="s">
        <v>92</v>
      </c>
      <c r="C8510" t="s">
        <v>43</v>
      </c>
      <c r="D8510" s="8">
        <v>41484</v>
      </c>
      <c r="E8510" t="s">
        <v>53</v>
      </c>
      <c r="F8510">
        <v>705</v>
      </c>
      <c r="G8510" t="s">
        <v>117</v>
      </c>
      <c r="H8510" t="s">
        <v>2</v>
      </c>
      <c r="K8510">
        <v>0</v>
      </c>
      <c r="L8510" t="s">
        <v>64</v>
      </c>
      <c r="M8510" t="s">
        <v>50</v>
      </c>
      <c r="N8510" t="s">
        <v>57</v>
      </c>
    </row>
    <row r="8511" spans="1:14" x14ac:dyDescent="0.25">
      <c r="A8511">
        <v>335285</v>
      </c>
      <c r="B8511" t="s">
        <v>382</v>
      </c>
      <c r="C8511" t="s">
        <v>106</v>
      </c>
      <c r="D8511" s="8">
        <v>41484</v>
      </c>
      <c r="E8511" t="s">
        <v>53</v>
      </c>
      <c r="F8511">
        <v>933</v>
      </c>
      <c r="G8511" t="s">
        <v>565</v>
      </c>
      <c r="H8511" t="s">
        <v>2</v>
      </c>
      <c r="K8511">
        <v>0</v>
      </c>
      <c r="L8511" t="s">
        <v>55</v>
      </c>
      <c r="M8511" t="s">
        <v>81</v>
      </c>
      <c r="N8511" t="s">
        <v>57</v>
      </c>
    </row>
    <row r="8512" spans="1:14" x14ac:dyDescent="0.25">
      <c r="A8512">
        <v>335286</v>
      </c>
      <c r="B8512" t="s">
        <v>42</v>
      </c>
      <c r="C8512" t="s">
        <v>43</v>
      </c>
      <c r="D8512" s="8">
        <v>41484</v>
      </c>
      <c r="E8512" t="s">
        <v>53</v>
      </c>
      <c r="F8512">
        <v>1149</v>
      </c>
      <c r="G8512" t="s">
        <v>6</v>
      </c>
      <c r="H8512" t="s">
        <v>2</v>
      </c>
      <c r="I8512">
        <v>0</v>
      </c>
      <c r="J8512">
        <v>135</v>
      </c>
      <c r="K8512">
        <v>0</v>
      </c>
      <c r="L8512" t="s">
        <v>84</v>
      </c>
      <c r="M8512" t="s">
        <v>172</v>
      </c>
      <c r="N8512" t="s">
        <v>57</v>
      </c>
    </row>
    <row r="8513" spans="1:14" x14ac:dyDescent="0.25">
      <c r="A8513">
        <v>335287</v>
      </c>
      <c r="B8513" t="s">
        <v>63</v>
      </c>
      <c r="C8513" t="s">
        <v>43</v>
      </c>
      <c r="D8513" s="8">
        <v>41484</v>
      </c>
      <c r="E8513" t="s">
        <v>53</v>
      </c>
      <c r="F8513">
        <v>1115</v>
      </c>
      <c r="G8513" t="s">
        <v>6</v>
      </c>
      <c r="H8513" t="s">
        <v>2</v>
      </c>
      <c r="I8513">
        <v>100</v>
      </c>
      <c r="J8513">
        <v>150</v>
      </c>
      <c r="K8513">
        <v>0</v>
      </c>
      <c r="L8513" t="s">
        <v>64</v>
      </c>
      <c r="M8513" t="s">
        <v>56</v>
      </c>
      <c r="N8513" t="s">
        <v>57</v>
      </c>
    </row>
    <row r="8514" spans="1:14" x14ac:dyDescent="0.25">
      <c r="A8514">
        <v>335293</v>
      </c>
      <c r="B8514" t="s">
        <v>163</v>
      </c>
      <c r="C8514" t="s">
        <v>106</v>
      </c>
      <c r="D8514" s="8">
        <v>41485</v>
      </c>
      <c r="E8514" t="s">
        <v>83</v>
      </c>
      <c r="F8514">
        <v>2126</v>
      </c>
      <c r="G8514" t="s">
        <v>22</v>
      </c>
      <c r="H8514" t="s">
        <v>4</v>
      </c>
      <c r="L8514" t="s">
        <v>55</v>
      </c>
      <c r="M8514" t="s">
        <v>56</v>
      </c>
      <c r="N8514" t="s">
        <v>57</v>
      </c>
    </row>
    <row r="8515" spans="1:14" x14ac:dyDescent="0.25">
      <c r="A8515">
        <v>335296</v>
      </c>
      <c r="B8515" t="s">
        <v>95</v>
      </c>
      <c r="C8515" t="s">
        <v>43</v>
      </c>
      <c r="D8515" s="8">
        <v>41485</v>
      </c>
      <c r="E8515" t="s">
        <v>53</v>
      </c>
      <c r="F8515">
        <v>1315</v>
      </c>
      <c r="G8515" t="s">
        <v>19</v>
      </c>
      <c r="H8515" t="s">
        <v>4</v>
      </c>
      <c r="I8515">
        <v>20</v>
      </c>
      <c r="J8515">
        <v>135</v>
      </c>
      <c r="K8515">
        <v>0</v>
      </c>
      <c r="L8515" t="s">
        <v>55</v>
      </c>
      <c r="M8515" t="s">
        <v>46</v>
      </c>
      <c r="N8515" t="s">
        <v>57</v>
      </c>
    </row>
    <row r="8516" spans="1:14" x14ac:dyDescent="0.25">
      <c r="A8516">
        <v>335302</v>
      </c>
      <c r="B8516" t="s">
        <v>133</v>
      </c>
      <c r="C8516" t="s">
        <v>43</v>
      </c>
      <c r="D8516" s="8">
        <v>41485</v>
      </c>
      <c r="E8516" t="s">
        <v>53</v>
      </c>
      <c r="F8516">
        <v>646</v>
      </c>
      <c r="G8516" t="s">
        <v>11</v>
      </c>
      <c r="H8516" t="s">
        <v>3</v>
      </c>
      <c r="I8516">
        <v>0</v>
      </c>
      <c r="K8516">
        <v>0</v>
      </c>
      <c r="L8516" t="s">
        <v>73</v>
      </c>
      <c r="M8516" t="s">
        <v>564</v>
      </c>
    </row>
    <row r="8517" spans="1:14" x14ac:dyDescent="0.25">
      <c r="A8517">
        <v>335315</v>
      </c>
      <c r="B8517" t="s">
        <v>78</v>
      </c>
      <c r="C8517" t="s">
        <v>43</v>
      </c>
      <c r="D8517" s="8">
        <v>41485</v>
      </c>
      <c r="E8517" t="s">
        <v>53</v>
      </c>
      <c r="F8517">
        <v>1754</v>
      </c>
      <c r="G8517" t="s">
        <v>21</v>
      </c>
      <c r="H8517" t="s">
        <v>4</v>
      </c>
      <c r="I8517">
        <v>0</v>
      </c>
      <c r="K8517">
        <v>0</v>
      </c>
      <c r="L8517" t="s">
        <v>84</v>
      </c>
      <c r="M8517" t="s">
        <v>81</v>
      </c>
      <c r="N8517" t="s">
        <v>57</v>
      </c>
    </row>
    <row r="8518" spans="1:14" x14ac:dyDescent="0.25">
      <c r="A8518">
        <v>335320</v>
      </c>
      <c r="B8518" t="s">
        <v>63</v>
      </c>
      <c r="C8518" t="s">
        <v>43</v>
      </c>
      <c r="D8518" s="8">
        <v>41486</v>
      </c>
      <c r="E8518" t="s">
        <v>53</v>
      </c>
      <c r="F8518">
        <v>1315</v>
      </c>
      <c r="G8518" t="s">
        <v>20</v>
      </c>
      <c r="H8518" t="s">
        <v>4</v>
      </c>
      <c r="I8518">
        <v>0</v>
      </c>
      <c r="J8518">
        <v>100</v>
      </c>
      <c r="K8518">
        <v>0</v>
      </c>
      <c r="L8518" t="s">
        <v>84</v>
      </c>
      <c r="M8518" t="s">
        <v>291</v>
      </c>
      <c r="N8518" t="s">
        <v>57</v>
      </c>
    </row>
    <row r="8519" spans="1:14" x14ac:dyDescent="0.25">
      <c r="A8519">
        <v>335337</v>
      </c>
      <c r="B8519" t="s">
        <v>48</v>
      </c>
      <c r="D8519" s="8">
        <v>41462</v>
      </c>
      <c r="G8519" t="s">
        <v>100</v>
      </c>
      <c r="H8519" t="s">
        <v>3</v>
      </c>
      <c r="K8519">
        <v>0</v>
      </c>
      <c r="M8519" t="s">
        <v>60</v>
      </c>
    </row>
    <row r="8520" spans="1:14" x14ac:dyDescent="0.25">
      <c r="A8520">
        <v>335349</v>
      </c>
      <c r="B8520" t="s">
        <v>48</v>
      </c>
      <c r="D8520" s="8">
        <v>41463</v>
      </c>
      <c r="G8520" t="s">
        <v>19</v>
      </c>
      <c r="H8520" t="s">
        <v>4</v>
      </c>
      <c r="K8520">
        <v>0</v>
      </c>
      <c r="M8520" t="s">
        <v>183</v>
      </c>
    </row>
    <row r="8521" spans="1:14" x14ac:dyDescent="0.25">
      <c r="A8521">
        <v>335350</v>
      </c>
      <c r="B8521" t="s">
        <v>48</v>
      </c>
      <c r="D8521" s="8">
        <v>41463</v>
      </c>
      <c r="G8521" t="s">
        <v>19</v>
      </c>
      <c r="H8521" t="s">
        <v>4</v>
      </c>
      <c r="K8521">
        <v>0</v>
      </c>
      <c r="M8521" t="s">
        <v>50</v>
      </c>
    </row>
    <row r="8522" spans="1:14" x14ac:dyDescent="0.25">
      <c r="A8522">
        <v>335351</v>
      </c>
      <c r="B8522" t="s">
        <v>48</v>
      </c>
      <c r="D8522" s="8">
        <v>41463</v>
      </c>
      <c r="G8522" t="s">
        <v>19</v>
      </c>
      <c r="H8522" t="s">
        <v>4</v>
      </c>
      <c r="K8522">
        <v>0</v>
      </c>
      <c r="M8522" t="s">
        <v>183</v>
      </c>
    </row>
    <row r="8523" spans="1:14" x14ac:dyDescent="0.25">
      <c r="A8523">
        <v>335361</v>
      </c>
      <c r="B8523" t="s">
        <v>48</v>
      </c>
      <c r="D8523" s="8">
        <v>41463</v>
      </c>
      <c r="G8523" t="s">
        <v>164</v>
      </c>
      <c r="H8523" t="s">
        <v>4</v>
      </c>
      <c r="K8523">
        <v>0</v>
      </c>
      <c r="M8523" t="s">
        <v>136</v>
      </c>
    </row>
    <row r="8524" spans="1:14" x14ac:dyDescent="0.25">
      <c r="A8524">
        <v>335363</v>
      </c>
      <c r="B8524" t="s">
        <v>48</v>
      </c>
      <c r="D8524" s="8">
        <v>41463</v>
      </c>
      <c r="G8524" t="s">
        <v>135</v>
      </c>
      <c r="H8524" t="s">
        <v>3</v>
      </c>
      <c r="K8524">
        <v>0</v>
      </c>
      <c r="M8524" t="s">
        <v>369</v>
      </c>
    </row>
    <row r="8525" spans="1:14" x14ac:dyDescent="0.25">
      <c r="A8525">
        <v>335364</v>
      </c>
      <c r="B8525" t="s">
        <v>48</v>
      </c>
      <c r="D8525" s="8">
        <v>41463</v>
      </c>
      <c r="G8525" t="s">
        <v>9</v>
      </c>
      <c r="H8525" t="s">
        <v>2</v>
      </c>
      <c r="K8525">
        <v>0</v>
      </c>
      <c r="M8525" t="s">
        <v>50</v>
      </c>
    </row>
    <row r="8526" spans="1:14" x14ac:dyDescent="0.25">
      <c r="A8526">
        <v>335367</v>
      </c>
      <c r="B8526" t="s">
        <v>48</v>
      </c>
      <c r="D8526" s="8">
        <v>41464</v>
      </c>
      <c r="G8526" t="s">
        <v>20</v>
      </c>
      <c r="H8526" t="s">
        <v>4</v>
      </c>
      <c r="K8526">
        <v>0</v>
      </c>
      <c r="M8526" t="s">
        <v>183</v>
      </c>
    </row>
    <row r="8527" spans="1:14" x14ac:dyDescent="0.25">
      <c r="A8527">
        <v>335368</v>
      </c>
      <c r="B8527" t="s">
        <v>48</v>
      </c>
      <c r="D8527" s="8">
        <v>41464</v>
      </c>
      <c r="G8527" t="s">
        <v>20</v>
      </c>
      <c r="H8527" t="s">
        <v>4</v>
      </c>
      <c r="K8527">
        <v>0</v>
      </c>
      <c r="M8527" t="s">
        <v>77</v>
      </c>
    </row>
    <row r="8528" spans="1:14" x14ac:dyDescent="0.25">
      <c r="A8528">
        <v>335376</v>
      </c>
      <c r="B8528" t="s">
        <v>48</v>
      </c>
      <c r="D8528" s="8">
        <v>41464</v>
      </c>
      <c r="G8528" t="s">
        <v>19</v>
      </c>
      <c r="H8528" t="s">
        <v>4</v>
      </c>
      <c r="K8528">
        <v>0</v>
      </c>
      <c r="M8528" t="s">
        <v>51</v>
      </c>
    </row>
    <row r="8529" spans="1:13" x14ac:dyDescent="0.25">
      <c r="A8529">
        <v>335388</v>
      </c>
      <c r="B8529" t="s">
        <v>48</v>
      </c>
      <c r="D8529" s="8">
        <v>41465</v>
      </c>
      <c r="G8529" t="s">
        <v>20</v>
      </c>
      <c r="H8529" t="s">
        <v>4</v>
      </c>
      <c r="K8529">
        <v>0</v>
      </c>
      <c r="M8529" t="s">
        <v>187</v>
      </c>
    </row>
    <row r="8530" spans="1:13" x14ac:dyDescent="0.25">
      <c r="A8530">
        <v>335397</v>
      </c>
      <c r="B8530" t="s">
        <v>48</v>
      </c>
      <c r="D8530" s="8">
        <v>41465</v>
      </c>
      <c r="G8530" t="s">
        <v>114</v>
      </c>
      <c r="H8530" t="s">
        <v>3</v>
      </c>
      <c r="K8530">
        <v>0</v>
      </c>
      <c r="M8530" t="s">
        <v>115</v>
      </c>
    </row>
    <row r="8531" spans="1:13" x14ac:dyDescent="0.25">
      <c r="A8531">
        <v>335416</v>
      </c>
      <c r="B8531" t="s">
        <v>48</v>
      </c>
      <c r="D8531" s="8">
        <v>41465</v>
      </c>
      <c r="G8531" t="s">
        <v>9</v>
      </c>
      <c r="H8531" t="s">
        <v>2</v>
      </c>
      <c r="K8531">
        <v>0</v>
      </c>
      <c r="M8531" t="s">
        <v>282</v>
      </c>
    </row>
    <row r="8532" spans="1:13" x14ac:dyDescent="0.25">
      <c r="A8532">
        <v>335417</v>
      </c>
      <c r="B8532" t="s">
        <v>48</v>
      </c>
      <c r="D8532" s="8">
        <v>41465</v>
      </c>
      <c r="G8532" t="s">
        <v>9</v>
      </c>
      <c r="H8532" t="s">
        <v>2</v>
      </c>
      <c r="K8532">
        <v>0</v>
      </c>
      <c r="M8532" t="s">
        <v>50</v>
      </c>
    </row>
    <row r="8533" spans="1:13" x14ac:dyDescent="0.25">
      <c r="A8533">
        <v>335422</v>
      </c>
      <c r="B8533" t="s">
        <v>48</v>
      </c>
      <c r="D8533" s="8">
        <v>41466</v>
      </c>
      <c r="G8533" t="s">
        <v>143</v>
      </c>
      <c r="H8533" t="s">
        <v>3</v>
      </c>
      <c r="K8533">
        <v>0</v>
      </c>
      <c r="M8533" t="s">
        <v>51</v>
      </c>
    </row>
    <row r="8534" spans="1:13" x14ac:dyDescent="0.25">
      <c r="A8534">
        <v>335425</v>
      </c>
      <c r="B8534" t="s">
        <v>48</v>
      </c>
      <c r="D8534" s="8">
        <v>41466</v>
      </c>
      <c r="G8534" t="s">
        <v>19</v>
      </c>
      <c r="H8534" t="s">
        <v>4</v>
      </c>
      <c r="K8534">
        <v>0</v>
      </c>
      <c r="M8534" t="s">
        <v>152</v>
      </c>
    </row>
    <row r="8535" spans="1:13" x14ac:dyDescent="0.25">
      <c r="A8535">
        <v>335429</v>
      </c>
      <c r="B8535" t="s">
        <v>48</v>
      </c>
      <c r="D8535" s="8">
        <v>41466</v>
      </c>
      <c r="G8535" t="s">
        <v>13</v>
      </c>
      <c r="H8535" t="s">
        <v>3</v>
      </c>
      <c r="K8535">
        <v>0</v>
      </c>
      <c r="M8535" t="s">
        <v>175</v>
      </c>
    </row>
    <row r="8536" spans="1:13" x14ac:dyDescent="0.25">
      <c r="A8536">
        <v>335435</v>
      </c>
      <c r="B8536" t="s">
        <v>48</v>
      </c>
      <c r="D8536" s="8">
        <v>41466</v>
      </c>
      <c r="G8536" t="s">
        <v>93</v>
      </c>
      <c r="H8536" t="s">
        <v>2</v>
      </c>
      <c r="K8536">
        <v>0</v>
      </c>
      <c r="M8536" t="s">
        <v>81</v>
      </c>
    </row>
    <row r="8537" spans="1:13" x14ac:dyDescent="0.25">
      <c r="A8537">
        <v>335450</v>
      </c>
      <c r="B8537" t="s">
        <v>48</v>
      </c>
      <c r="D8537" s="8">
        <v>41467</v>
      </c>
      <c r="G8537" t="s">
        <v>19</v>
      </c>
      <c r="H8537" t="s">
        <v>4</v>
      </c>
      <c r="K8537">
        <v>0</v>
      </c>
      <c r="M8537" t="s">
        <v>81</v>
      </c>
    </row>
    <row r="8538" spans="1:13" x14ac:dyDescent="0.25">
      <c r="A8538">
        <v>335452</v>
      </c>
      <c r="B8538" t="s">
        <v>48</v>
      </c>
      <c r="D8538" s="8">
        <v>41467</v>
      </c>
      <c r="G8538" t="s">
        <v>114</v>
      </c>
      <c r="H8538" t="s">
        <v>3</v>
      </c>
      <c r="K8538">
        <v>0</v>
      </c>
      <c r="M8538" t="s">
        <v>610</v>
      </c>
    </row>
    <row r="8539" spans="1:13" x14ac:dyDescent="0.25">
      <c r="A8539">
        <v>335454</v>
      </c>
      <c r="B8539" t="s">
        <v>48</v>
      </c>
      <c r="D8539" s="8">
        <v>41467</v>
      </c>
      <c r="G8539" t="s">
        <v>7</v>
      </c>
      <c r="H8539" t="s">
        <v>2</v>
      </c>
      <c r="K8539">
        <v>0</v>
      </c>
      <c r="M8539" t="s">
        <v>50</v>
      </c>
    </row>
    <row r="8540" spans="1:13" x14ac:dyDescent="0.25">
      <c r="A8540">
        <v>335460</v>
      </c>
      <c r="B8540" t="s">
        <v>48</v>
      </c>
      <c r="D8540" s="8">
        <v>41467</v>
      </c>
      <c r="G8540" t="s">
        <v>23</v>
      </c>
      <c r="H8540" t="s">
        <v>4</v>
      </c>
      <c r="K8540">
        <v>0</v>
      </c>
      <c r="M8540" t="s">
        <v>51</v>
      </c>
    </row>
    <row r="8541" spans="1:13" x14ac:dyDescent="0.25">
      <c r="A8541">
        <v>335473</v>
      </c>
      <c r="B8541" t="s">
        <v>48</v>
      </c>
      <c r="D8541" s="8">
        <v>41468</v>
      </c>
      <c r="G8541" t="s">
        <v>19</v>
      </c>
      <c r="H8541" t="s">
        <v>4</v>
      </c>
      <c r="K8541">
        <v>0</v>
      </c>
      <c r="M8541" t="s">
        <v>81</v>
      </c>
    </row>
    <row r="8542" spans="1:13" x14ac:dyDescent="0.25">
      <c r="A8542">
        <v>335486</v>
      </c>
      <c r="B8542" t="s">
        <v>48</v>
      </c>
      <c r="D8542" s="8">
        <v>41469</v>
      </c>
      <c r="G8542" t="s">
        <v>21</v>
      </c>
      <c r="H8542" t="s">
        <v>4</v>
      </c>
      <c r="K8542">
        <v>0</v>
      </c>
      <c r="M8542" t="s">
        <v>172</v>
      </c>
    </row>
    <row r="8543" spans="1:13" x14ac:dyDescent="0.25">
      <c r="A8543">
        <v>335489</v>
      </c>
      <c r="B8543" t="s">
        <v>48</v>
      </c>
      <c r="D8543" s="8">
        <v>41469</v>
      </c>
      <c r="G8543" t="s">
        <v>10</v>
      </c>
      <c r="H8543" t="s">
        <v>2</v>
      </c>
      <c r="K8543">
        <v>0</v>
      </c>
      <c r="M8543" t="s">
        <v>99</v>
      </c>
    </row>
    <row r="8544" spans="1:13" x14ac:dyDescent="0.25">
      <c r="A8544">
        <v>335490</v>
      </c>
      <c r="B8544" t="s">
        <v>48</v>
      </c>
      <c r="D8544" s="8">
        <v>41469</v>
      </c>
      <c r="G8544" t="s">
        <v>10</v>
      </c>
      <c r="H8544" t="s">
        <v>2</v>
      </c>
      <c r="K8544">
        <v>0</v>
      </c>
      <c r="M8544" t="s">
        <v>396</v>
      </c>
    </row>
    <row r="8545" spans="1:14" x14ac:dyDescent="0.25">
      <c r="A8545">
        <v>335502</v>
      </c>
      <c r="B8545" t="s">
        <v>48</v>
      </c>
      <c r="D8545" s="8">
        <v>41470</v>
      </c>
      <c r="G8545" t="s">
        <v>19</v>
      </c>
      <c r="H8545" t="s">
        <v>4</v>
      </c>
      <c r="K8545">
        <v>0</v>
      </c>
      <c r="M8545" t="s">
        <v>51</v>
      </c>
    </row>
    <row r="8546" spans="1:14" x14ac:dyDescent="0.25">
      <c r="A8546">
        <v>335519</v>
      </c>
      <c r="B8546" t="s">
        <v>48</v>
      </c>
      <c r="D8546" s="8">
        <v>41471</v>
      </c>
      <c r="G8546" t="s">
        <v>19</v>
      </c>
      <c r="H8546" t="s">
        <v>4</v>
      </c>
      <c r="K8546">
        <v>0</v>
      </c>
      <c r="M8546" t="s">
        <v>81</v>
      </c>
    </row>
    <row r="8547" spans="1:14" x14ac:dyDescent="0.25">
      <c r="A8547">
        <v>335523</v>
      </c>
      <c r="B8547" t="s">
        <v>48</v>
      </c>
      <c r="D8547" s="8">
        <v>41471</v>
      </c>
      <c r="G8547" t="s">
        <v>174</v>
      </c>
      <c r="H8547" t="s">
        <v>4</v>
      </c>
      <c r="K8547">
        <v>0</v>
      </c>
      <c r="M8547" t="s">
        <v>51</v>
      </c>
    </row>
    <row r="8548" spans="1:14" x14ac:dyDescent="0.25">
      <c r="A8548">
        <v>335525</v>
      </c>
      <c r="B8548" t="s">
        <v>48</v>
      </c>
      <c r="D8548" s="8">
        <v>41456</v>
      </c>
      <c r="G8548" t="s">
        <v>20</v>
      </c>
      <c r="H8548" t="s">
        <v>4</v>
      </c>
      <c r="K8548">
        <v>0</v>
      </c>
      <c r="M8548" t="s">
        <v>99</v>
      </c>
    </row>
    <row r="8549" spans="1:14" x14ac:dyDescent="0.25">
      <c r="A8549">
        <v>335530</v>
      </c>
      <c r="B8549" t="s">
        <v>48</v>
      </c>
      <c r="D8549" s="8">
        <v>41456</v>
      </c>
      <c r="G8549" t="s">
        <v>19</v>
      </c>
      <c r="H8549" t="s">
        <v>4</v>
      </c>
      <c r="K8549">
        <v>0</v>
      </c>
      <c r="M8549" t="s">
        <v>291</v>
      </c>
    </row>
    <row r="8550" spans="1:14" x14ac:dyDescent="0.25">
      <c r="A8550">
        <v>335537</v>
      </c>
      <c r="B8550" t="s">
        <v>48</v>
      </c>
      <c r="D8550" s="8">
        <v>41457</v>
      </c>
      <c r="G8550" t="s">
        <v>324</v>
      </c>
      <c r="H8550" t="s">
        <v>4</v>
      </c>
      <c r="K8550">
        <v>0</v>
      </c>
      <c r="M8550" t="s">
        <v>50</v>
      </c>
    </row>
    <row r="8551" spans="1:14" x14ac:dyDescent="0.25">
      <c r="A8551">
        <v>335540</v>
      </c>
      <c r="B8551" t="s">
        <v>42</v>
      </c>
      <c r="C8551" t="s">
        <v>43</v>
      </c>
      <c r="D8551" s="8">
        <v>41470</v>
      </c>
      <c r="E8551" t="s">
        <v>53</v>
      </c>
      <c r="F8551">
        <v>1915</v>
      </c>
      <c r="G8551" t="s">
        <v>22</v>
      </c>
      <c r="H8551" t="s">
        <v>4</v>
      </c>
      <c r="I8551">
        <v>500</v>
      </c>
      <c r="J8551">
        <v>140</v>
      </c>
      <c r="L8551" t="s">
        <v>55</v>
      </c>
      <c r="M8551" t="s">
        <v>46</v>
      </c>
      <c r="N8551" t="s">
        <v>57</v>
      </c>
    </row>
    <row r="8552" spans="1:14" x14ac:dyDescent="0.25">
      <c r="A8552">
        <v>335547</v>
      </c>
      <c r="B8552" t="s">
        <v>62</v>
      </c>
      <c r="C8552" t="s">
        <v>43</v>
      </c>
      <c r="D8552" s="8">
        <v>41470</v>
      </c>
      <c r="E8552" t="s">
        <v>53</v>
      </c>
      <c r="F8552">
        <v>951</v>
      </c>
      <c r="G8552" t="s">
        <v>7</v>
      </c>
      <c r="H8552" t="s">
        <v>2</v>
      </c>
      <c r="I8552">
        <v>0</v>
      </c>
      <c r="J8552">
        <v>80</v>
      </c>
      <c r="K8552">
        <v>0</v>
      </c>
      <c r="L8552" t="s">
        <v>84</v>
      </c>
      <c r="M8552" t="s">
        <v>50</v>
      </c>
      <c r="N8552" t="s">
        <v>57</v>
      </c>
    </row>
    <row r="8553" spans="1:14" x14ac:dyDescent="0.25">
      <c r="A8553">
        <v>335548</v>
      </c>
      <c r="B8553" t="s">
        <v>230</v>
      </c>
      <c r="C8553" t="s">
        <v>71</v>
      </c>
      <c r="D8553" s="8">
        <v>41471</v>
      </c>
      <c r="E8553" t="s">
        <v>53</v>
      </c>
      <c r="F8553">
        <v>700</v>
      </c>
      <c r="G8553" t="s">
        <v>135</v>
      </c>
      <c r="H8553" t="s">
        <v>3</v>
      </c>
      <c r="I8553">
        <v>0</v>
      </c>
      <c r="J8553">
        <v>55</v>
      </c>
      <c r="K8553">
        <v>0</v>
      </c>
      <c r="L8553" t="s">
        <v>73</v>
      </c>
      <c r="M8553" t="s">
        <v>589</v>
      </c>
      <c r="N8553" t="s">
        <v>57</v>
      </c>
    </row>
    <row r="8554" spans="1:14" x14ac:dyDescent="0.25">
      <c r="A8554">
        <v>335549</v>
      </c>
      <c r="B8554" t="s">
        <v>62</v>
      </c>
      <c r="C8554" t="s">
        <v>43</v>
      </c>
      <c r="D8554" s="8">
        <v>41463</v>
      </c>
      <c r="E8554" t="s">
        <v>53</v>
      </c>
      <c r="F8554">
        <v>1824</v>
      </c>
      <c r="G8554" t="s">
        <v>6</v>
      </c>
      <c r="H8554" t="s">
        <v>2</v>
      </c>
      <c r="I8554">
        <v>50</v>
      </c>
      <c r="J8554">
        <v>135</v>
      </c>
      <c r="K8554">
        <v>0</v>
      </c>
      <c r="L8554" t="s">
        <v>55</v>
      </c>
      <c r="M8554" t="s">
        <v>56</v>
      </c>
      <c r="N8554" t="s">
        <v>57</v>
      </c>
    </row>
    <row r="8555" spans="1:14" x14ac:dyDescent="0.25">
      <c r="A8555">
        <v>335551</v>
      </c>
      <c r="B8555" t="s">
        <v>167</v>
      </c>
      <c r="C8555" t="s">
        <v>43</v>
      </c>
      <c r="D8555" s="8">
        <v>41464</v>
      </c>
      <c r="E8555" t="s">
        <v>107</v>
      </c>
      <c r="F8555">
        <v>2015</v>
      </c>
      <c r="G8555" t="s">
        <v>164</v>
      </c>
      <c r="H8555" t="s">
        <v>4</v>
      </c>
      <c r="I8555">
        <v>20</v>
      </c>
      <c r="J8555">
        <v>130</v>
      </c>
      <c r="K8555">
        <v>0</v>
      </c>
      <c r="L8555" t="s">
        <v>55</v>
      </c>
      <c r="M8555" t="s">
        <v>51</v>
      </c>
      <c r="N8555" t="s">
        <v>57</v>
      </c>
    </row>
    <row r="8556" spans="1:14" x14ac:dyDescent="0.25">
      <c r="A8556">
        <v>335557</v>
      </c>
      <c r="B8556" t="s">
        <v>220</v>
      </c>
      <c r="C8556" t="s">
        <v>43</v>
      </c>
      <c r="D8556" s="8">
        <v>41464</v>
      </c>
      <c r="E8556" t="s">
        <v>53</v>
      </c>
      <c r="F8556">
        <v>728</v>
      </c>
      <c r="G8556" t="s">
        <v>21</v>
      </c>
      <c r="H8556" t="s">
        <v>4</v>
      </c>
      <c r="I8556">
        <v>0</v>
      </c>
      <c r="K8556">
        <v>0</v>
      </c>
      <c r="L8556" t="s">
        <v>84</v>
      </c>
      <c r="M8556" t="s">
        <v>60</v>
      </c>
      <c r="N8556" t="s">
        <v>57</v>
      </c>
    </row>
    <row r="8557" spans="1:14" x14ac:dyDescent="0.25">
      <c r="A8557">
        <v>335583</v>
      </c>
      <c r="B8557" t="s">
        <v>42</v>
      </c>
      <c r="C8557" t="s">
        <v>43</v>
      </c>
      <c r="D8557" s="8">
        <v>41486</v>
      </c>
      <c r="E8557" t="s">
        <v>53</v>
      </c>
      <c r="F8557">
        <v>1621</v>
      </c>
      <c r="G8557" t="s">
        <v>134</v>
      </c>
      <c r="H8557" t="s">
        <v>2</v>
      </c>
      <c r="I8557">
        <v>50</v>
      </c>
      <c r="J8557">
        <v>135</v>
      </c>
      <c r="K8557">
        <v>0</v>
      </c>
      <c r="L8557" t="s">
        <v>55</v>
      </c>
      <c r="M8557" t="s">
        <v>46</v>
      </c>
      <c r="N8557" t="s">
        <v>57</v>
      </c>
    </row>
    <row r="8558" spans="1:14" x14ac:dyDescent="0.25">
      <c r="A8558">
        <v>335600</v>
      </c>
      <c r="B8558" t="s">
        <v>192</v>
      </c>
      <c r="C8558" t="s">
        <v>43</v>
      </c>
      <c r="D8558" s="8">
        <v>41472</v>
      </c>
      <c r="E8558" t="s">
        <v>53</v>
      </c>
      <c r="F8558">
        <v>1801</v>
      </c>
      <c r="G8558" t="s">
        <v>404</v>
      </c>
      <c r="H8558" t="s">
        <v>3</v>
      </c>
      <c r="I8558">
        <v>0</v>
      </c>
      <c r="J8558">
        <v>90</v>
      </c>
      <c r="K8558">
        <v>0</v>
      </c>
      <c r="L8558" t="s">
        <v>84</v>
      </c>
      <c r="M8558" t="s">
        <v>74</v>
      </c>
      <c r="N8558" t="s">
        <v>57</v>
      </c>
    </row>
    <row r="8559" spans="1:14" x14ac:dyDescent="0.25">
      <c r="A8559">
        <v>335601</v>
      </c>
      <c r="B8559" t="s">
        <v>770</v>
      </c>
      <c r="D8559" s="8">
        <v>41472</v>
      </c>
      <c r="E8559" t="s">
        <v>53</v>
      </c>
      <c r="F8559">
        <v>1750</v>
      </c>
      <c r="G8559" t="s">
        <v>15</v>
      </c>
      <c r="H8559" t="s">
        <v>3</v>
      </c>
      <c r="I8559">
        <v>0</v>
      </c>
      <c r="K8559">
        <v>0</v>
      </c>
      <c r="L8559" t="s">
        <v>73</v>
      </c>
      <c r="M8559" t="s">
        <v>226</v>
      </c>
    </row>
    <row r="8560" spans="1:14" x14ac:dyDescent="0.25">
      <c r="A8560">
        <v>335607</v>
      </c>
      <c r="B8560" t="s">
        <v>149</v>
      </c>
      <c r="C8560" t="s">
        <v>43</v>
      </c>
      <c r="D8560" s="8">
        <v>41472</v>
      </c>
      <c r="E8560" t="s">
        <v>53</v>
      </c>
      <c r="F8560">
        <v>1630</v>
      </c>
      <c r="G8560" t="s">
        <v>66</v>
      </c>
      <c r="H8560" t="s">
        <v>4</v>
      </c>
      <c r="K8560">
        <v>0</v>
      </c>
      <c r="L8560" t="s">
        <v>64</v>
      </c>
      <c r="M8560" t="s">
        <v>279</v>
      </c>
      <c r="N8560" t="s">
        <v>57</v>
      </c>
    </row>
    <row r="8561" spans="1:14" x14ac:dyDescent="0.25">
      <c r="A8561">
        <v>335610</v>
      </c>
      <c r="B8561" t="s">
        <v>92</v>
      </c>
      <c r="C8561" t="s">
        <v>43</v>
      </c>
      <c r="D8561" s="8">
        <v>41472</v>
      </c>
      <c r="E8561" t="s">
        <v>53</v>
      </c>
      <c r="F8561">
        <v>1737</v>
      </c>
      <c r="G8561" t="s">
        <v>19</v>
      </c>
      <c r="H8561" t="s">
        <v>4</v>
      </c>
      <c r="I8561">
        <v>300</v>
      </c>
      <c r="J8561">
        <v>140</v>
      </c>
      <c r="L8561" t="s">
        <v>55</v>
      </c>
      <c r="M8561" t="s">
        <v>56</v>
      </c>
      <c r="N8561" t="s">
        <v>57</v>
      </c>
    </row>
    <row r="8562" spans="1:14" x14ac:dyDescent="0.25">
      <c r="A8562">
        <v>335611</v>
      </c>
      <c r="B8562" t="s">
        <v>771</v>
      </c>
      <c r="D8562" s="8">
        <v>41472</v>
      </c>
      <c r="E8562" t="s">
        <v>53</v>
      </c>
      <c r="F8562">
        <v>1717</v>
      </c>
      <c r="G8562" t="s">
        <v>558</v>
      </c>
      <c r="H8562" t="s">
        <v>4</v>
      </c>
      <c r="I8562">
        <v>300</v>
      </c>
      <c r="J8562">
        <v>160</v>
      </c>
      <c r="L8562" t="s">
        <v>64</v>
      </c>
      <c r="M8562" t="s">
        <v>56</v>
      </c>
      <c r="N8562" t="s">
        <v>57</v>
      </c>
    </row>
    <row r="8563" spans="1:14" x14ac:dyDescent="0.25">
      <c r="A8563">
        <v>335613</v>
      </c>
      <c r="B8563" t="s">
        <v>374</v>
      </c>
      <c r="C8563" t="s">
        <v>106</v>
      </c>
      <c r="D8563" s="8">
        <v>41473</v>
      </c>
      <c r="E8563" t="s">
        <v>53</v>
      </c>
      <c r="F8563">
        <v>745</v>
      </c>
      <c r="G8563" t="s">
        <v>354</v>
      </c>
      <c r="H8563" t="s">
        <v>3</v>
      </c>
      <c r="I8563">
        <v>0</v>
      </c>
      <c r="K8563">
        <v>0</v>
      </c>
      <c r="L8563" t="s">
        <v>84</v>
      </c>
      <c r="M8563" t="s">
        <v>51</v>
      </c>
      <c r="N8563" t="s">
        <v>57</v>
      </c>
    </row>
    <row r="8564" spans="1:14" x14ac:dyDescent="0.25">
      <c r="A8564">
        <v>335642</v>
      </c>
      <c r="B8564" t="s">
        <v>48</v>
      </c>
      <c r="D8564" s="8">
        <v>41457</v>
      </c>
      <c r="G8564" t="s">
        <v>19</v>
      </c>
      <c r="H8564" t="s">
        <v>4</v>
      </c>
      <c r="K8564">
        <v>0</v>
      </c>
      <c r="M8564" t="s">
        <v>246</v>
      </c>
    </row>
    <row r="8565" spans="1:14" x14ac:dyDescent="0.25">
      <c r="A8565">
        <v>335646</v>
      </c>
      <c r="B8565" t="s">
        <v>48</v>
      </c>
      <c r="D8565" s="8">
        <v>41471</v>
      </c>
      <c r="G8565" t="s">
        <v>117</v>
      </c>
      <c r="H8565" t="s">
        <v>2</v>
      </c>
      <c r="K8565">
        <v>0</v>
      </c>
      <c r="M8565" t="s">
        <v>50</v>
      </c>
    </row>
    <row r="8566" spans="1:14" x14ac:dyDescent="0.25">
      <c r="A8566">
        <v>335667</v>
      </c>
      <c r="B8566" t="s">
        <v>48</v>
      </c>
      <c r="D8566" s="8">
        <v>41457</v>
      </c>
      <c r="G8566" t="s">
        <v>75</v>
      </c>
      <c r="H8566" t="s">
        <v>4</v>
      </c>
      <c r="K8566">
        <v>0</v>
      </c>
      <c r="M8566" t="s">
        <v>159</v>
      </c>
    </row>
    <row r="8567" spans="1:14" x14ac:dyDescent="0.25">
      <c r="A8567">
        <v>335670</v>
      </c>
      <c r="B8567" t="s">
        <v>48</v>
      </c>
      <c r="D8567" s="8">
        <v>41457</v>
      </c>
      <c r="G8567" t="s">
        <v>9</v>
      </c>
      <c r="H8567" t="s">
        <v>2</v>
      </c>
      <c r="K8567">
        <v>0</v>
      </c>
      <c r="M8567" t="s">
        <v>50</v>
      </c>
    </row>
    <row r="8568" spans="1:14" x14ac:dyDescent="0.25">
      <c r="A8568">
        <v>335671</v>
      </c>
      <c r="B8568" t="s">
        <v>48</v>
      </c>
      <c r="D8568" s="8">
        <v>41457</v>
      </c>
      <c r="G8568" t="s">
        <v>9</v>
      </c>
      <c r="H8568" t="s">
        <v>2</v>
      </c>
      <c r="K8568">
        <v>0</v>
      </c>
      <c r="M8568" t="s">
        <v>50</v>
      </c>
    </row>
    <row r="8569" spans="1:14" x14ac:dyDescent="0.25">
      <c r="A8569">
        <v>335672</v>
      </c>
      <c r="B8569" t="s">
        <v>48</v>
      </c>
      <c r="D8569" s="8">
        <v>41457</v>
      </c>
      <c r="G8569" t="s">
        <v>9</v>
      </c>
      <c r="H8569" t="s">
        <v>2</v>
      </c>
      <c r="K8569">
        <v>0</v>
      </c>
      <c r="M8569" t="s">
        <v>50</v>
      </c>
    </row>
    <row r="8570" spans="1:14" x14ac:dyDescent="0.25">
      <c r="A8570">
        <v>335695</v>
      </c>
      <c r="B8570" t="s">
        <v>48</v>
      </c>
      <c r="D8570" s="8">
        <v>41460</v>
      </c>
      <c r="G8570" t="s">
        <v>19</v>
      </c>
      <c r="H8570" t="s">
        <v>4</v>
      </c>
      <c r="K8570">
        <v>0</v>
      </c>
      <c r="M8570" t="s">
        <v>152</v>
      </c>
    </row>
    <row r="8571" spans="1:14" x14ac:dyDescent="0.25">
      <c r="A8571">
        <v>335698</v>
      </c>
      <c r="B8571" t="s">
        <v>48</v>
      </c>
      <c r="D8571" s="8">
        <v>41460</v>
      </c>
      <c r="G8571" t="s">
        <v>434</v>
      </c>
      <c r="H8571" t="s">
        <v>4</v>
      </c>
      <c r="K8571">
        <v>0</v>
      </c>
      <c r="M8571" t="s">
        <v>246</v>
      </c>
    </row>
    <row r="8572" spans="1:14" x14ac:dyDescent="0.25">
      <c r="A8572">
        <v>335700</v>
      </c>
      <c r="B8572" t="s">
        <v>48</v>
      </c>
      <c r="D8572" s="8">
        <v>41460</v>
      </c>
      <c r="G8572" t="s">
        <v>11</v>
      </c>
      <c r="H8572" t="s">
        <v>3</v>
      </c>
      <c r="K8572">
        <v>0</v>
      </c>
      <c r="M8572" t="s">
        <v>684</v>
      </c>
    </row>
    <row r="8573" spans="1:14" x14ac:dyDescent="0.25">
      <c r="A8573">
        <v>335704</v>
      </c>
      <c r="B8573" t="s">
        <v>48</v>
      </c>
      <c r="D8573" s="8">
        <v>41458</v>
      </c>
      <c r="G8573" t="s">
        <v>114</v>
      </c>
      <c r="H8573" t="s">
        <v>3</v>
      </c>
      <c r="K8573">
        <v>0</v>
      </c>
      <c r="M8573" t="s">
        <v>115</v>
      </c>
    </row>
    <row r="8574" spans="1:14" x14ac:dyDescent="0.25">
      <c r="A8574">
        <v>335723</v>
      </c>
      <c r="B8574" t="s">
        <v>48</v>
      </c>
      <c r="D8574" s="8">
        <v>41459</v>
      </c>
      <c r="G8574" t="s">
        <v>19</v>
      </c>
      <c r="H8574" t="s">
        <v>4</v>
      </c>
      <c r="K8574">
        <v>0</v>
      </c>
      <c r="M8574" t="s">
        <v>50</v>
      </c>
    </row>
    <row r="8575" spans="1:14" x14ac:dyDescent="0.25">
      <c r="A8575">
        <v>335724</v>
      </c>
      <c r="B8575" t="s">
        <v>48</v>
      </c>
      <c r="D8575" s="8">
        <v>41459</v>
      </c>
      <c r="G8575" t="s">
        <v>114</v>
      </c>
      <c r="H8575" t="s">
        <v>3</v>
      </c>
      <c r="K8575">
        <v>0</v>
      </c>
      <c r="M8575" t="s">
        <v>51</v>
      </c>
    </row>
    <row r="8576" spans="1:14" x14ac:dyDescent="0.25">
      <c r="A8576">
        <v>335726</v>
      </c>
      <c r="B8576" t="s">
        <v>48</v>
      </c>
      <c r="D8576" s="8">
        <v>41459</v>
      </c>
      <c r="G8576" t="s">
        <v>13</v>
      </c>
      <c r="H8576" t="s">
        <v>3</v>
      </c>
      <c r="K8576">
        <v>0</v>
      </c>
      <c r="M8576" t="s">
        <v>60</v>
      </c>
    </row>
    <row r="8577" spans="1:13" x14ac:dyDescent="0.25">
      <c r="A8577">
        <v>335735</v>
      </c>
      <c r="B8577" t="s">
        <v>48</v>
      </c>
      <c r="D8577" s="8">
        <v>41461</v>
      </c>
      <c r="G8577" t="s">
        <v>20</v>
      </c>
      <c r="H8577" t="s">
        <v>4</v>
      </c>
      <c r="K8577">
        <v>0</v>
      </c>
      <c r="M8577" t="s">
        <v>233</v>
      </c>
    </row>
    <row r="8578" spans="1:13" x14ac:dyDescent="0.25">
      <c r="A8578">
        <v>335741</v>
      </c>
      <c r="B8578" t="s">
        <v>48</v>
      </c>
      <c r="D8578" s="8">
        <v>41461</v>
      </c>
      <c r="G8578" t="s">
        <v>19</v>
      </c>
      <c r="H8578" t="s">
        <v>4</v>
      </c>
      <c r="K8578">
        <v>0</v>
      </c>
      <c r="M8578" t="s">
        <v>183</v>
      </c>
    </row>
    <row r="8579" spans="1:13" x14ac:dyDescent="0.25">
      <c r="A8579">
        <v>335746</v>
      </c>
      <c r="B8579" t="s">
        <v>48</v>
      </c>
      <c r="D8579" s="8">
        <v>41461</v>
      </c>
      <c r="G8579" t="s">
        <v>11</v>
      </c>
      <c r="H8579" t="s">
        <v>3</v>
      </c>
      <c r="K8579">
        <v>0</v>
      </c>
      <c r="M8579" t="s">
        <v>231</v>
      </c>
    </row>
    <row r="8580" spans="1:13" x14ac:dyDescent="0.25">
      <c r="A8580">
        <v>335751</v>
      </c>
      <c r="B8580" t="s">
        <v>48</v>
      </c>
      <c r="D8580" s="8">
        <v>41472</v>
      </c>
      <c r="G8580" t="s">
        <v>20</v>
      </c>
      <c r="H8580" t="s">
        <v>4</v>
      </c>
      <c r="K8580">
        <v>0</v>
      </c>
      <c r="M8580" t="s">
        <v>77</v>
      </c>
    </row>
    <row r="8581" spans="1:13" x14ac:dyDescent="0.25">
      <c r="A8581">
        <v>335755</v>
      </c>
      <c r="B8581" t="s">
        <v>48</v>
      </c>
      <c r="D8581" s="8">
        <v>41472</v>
      </c>
      <c r="G8581" t="s">
        <v>174</v>
      </c>
      <c r="H8581" t="s">
        <v>4</v>
      </c>
      <c r="K8581">
        <v>0</v>
      </c>
      <c r="M8581" t="s">
        <v>462</v>
      </c>
    </row>
    <row r="8582" spans="1:13" x14ac:dyDescent="0.25">
      <c r="A8582">
        <v>335757</v>
      </c>
      <c r="B8582" t="s">
        <v>48</v>
      </c>
      <c r="D8582" s="8">
        <v>41472</v>
      </c>
      <c r="G8582" t="s">
        <v>164</v>
      </c>
      <c r="H8582" t="s">
        <v>4</v>
      </c>
      <c r="K8582">
        <v>0</v>
      </c>
      <c r="M8582" t="s">
        <v>175</v>
      </c>
    </row>
    <row r="8583" spans="1:13" x14ac:dyDescent="0.25">
      <c r="A8583">
        <v>335763</v>
      </c>
      <c r="B8583" t="s">
        <v>48</v>
      </c>
      <c r="D8583" s="8">
        <v>41473</v>
      </c>
      <c r="G8583" t="s">
        <v>324</v>
      </c>
      <c r="H8583" t="s">
        <v>4</v>
      </c>
      <c r="K8583">
        <v>0</v>
      </c>
      <c r="M8583" t="s">
        <v>50</v>
      </c>
    </row>
    <row r="8584" spans="1:13" x14ac:dyDescent="0.25">
      <c r="A8584">
        <v>335765</v>
      </c>
      <c r="B8584" t="s">
        <v>48</v>
      </c>
      <c r="D8584" s="8">
        <v>41473</v>
      </c>
      <c r="G8584" t="s">
        <v>66</v>
      </c>
      <c r="H8584" t="s">
        <v>4</v>
      </c>
      <c r="K8584">
        <v>0</v>
      </c>
      <c r="M8584" t="s">
        <v>87</v>
      </c>
    </row>
    <row r="8585" spans="1:13" x14ac:dyDescent="0.25">
      <c r="A8585">
        <v>335766</v>
      </c>
      <c r="B8585" t="s">
        <v>48</v>
      </c>
      <c r="D8585" s="8">
        <v>41473</v>
      </c>
      <c r="G8585" t="s">
        <v>66</v>
      </c>
      <c r="H8585" t="s">
        <v>4</v>
      </c>
      <c r="K8585">
        <v>0</v>
      </c>
      <c r="M8585" t="s">
        <v>81</v>
      </c>
    </row>
    <row r="8586" spans="1:13" x14ac:dyDescent="0.25">
      <c r="A8586">
        <v>335768</v>
      </c>
      <c r="B8586" t="s">
        <v>48</v>
      </c>
      <c r="D8586" s="8">
        <v>41473</v>
      </c>
      <c r="G8586" t="s">
        <v>19</v>
      </c>
      <c r="H8586" t="s">
        <v>4</v>
      </c>
      <c r="K8586">
        <v>0</v>
      </c>
      <c r="M8586" t="s">
        <v>152</v>
      </c>
    </row>
    <row r="8587" spans="1:13" x14ac:dyDescent="0.25">
      <c r="A8587">
        <v>335771</v>
      </c>
      <c r="B8587" t="s">
        <v>48</v>
      </c>
      <c r="D8587" s="8">
        <v>41473</v>
      </c>
      <c r="G8587" t="s">
        <v>75</v>
      </c>
      <c r="H8587" t="s">
        <v>4</v>
      </c>
      <c r="K8587">
        <v>0</v>
      </c>
      <c r="M8587" t="s">
        <v>159</v>
      </c>
    </row>
    <row r="8588" spans="1:13" x14ac:dyDescent="0.25">
      <c r="A8588">
        <v>335777</v>
      </c>
      <c r="B8588" t="s">
        <v>48</v>
      </c>
      <c r="D8588" s="8">
        <v>41473</v>
      </c>
      <c r="G8588" t="s">
        <v>14</v>
      </c>
      <c r="H8588" t="s">
        <v>3</v>
      </c>
      <c r="K8588">
        <v>0</v>
      </c>
      <c r="M8588" t="s">
        <v>651</v>
      </c>
    </row>
    <row r="8589" spans="1:13" x14ac:dyDescent="0.25">
      <c r="A8589">
        <v>335785</v>
      </c>
      <c r="B8589" t="s">
        <v>48</v>
      </c>
      <c r="D8589" s="8">
        <v>41474</v>
      </c>
      <c r="G8589" t="s">
        <v>20</v>
      </c>
      <c r="H8589" t="s">
        <v>4</v>
      </c>
      <c r="K8589">
        <v>0</v>
      </c>
      <c r="M8589" t="s">
        <v>172</v>
      </c>
    </row>
    <row r="8590" spans="1:13" x14ac:dyDescent="0.25">
      <c r="A8590">
        <v>335794</v>
      </c>
      <c r="B8590" t="s">
        <v>48</v>
      </c>
      <c r="D8590" s="8">
        <v>41482</v>
      </c>
      <c r="G8590" t="s">
        <v>21</v>
      </c>
      <c r="H8590" t="s">
        <v>4</v>
      </c>
      <c r="K8590">
        <v>0</v>
      </c>
      <c r="M8590" t="s">
        <v>51</v>
      </c>
    </row>
    <row r="8591" spans="1:13" x14ac:dyDescent="0.25">
      <c r="A8591">
        <v>335798</v>
      </c>
      <c r="B8591" t="s">
        <v>48</v>
      </c>
      <c r="D8591" s="8">
        <v>41482</v>
      </c>
      <c r="G8591" t="s">
        <v>11</v>
      </c>
      <c r="H8591" t="s">
        <v>3</v>
      </c>
      <c r="K8591">
        <v>0</v>
      </c>
      <c r="M8591" t="s">
        <v>231</v>
      </c>
    </row>
    <row r="8592" spans="1:13" x14ac:dyDescent="0.25">
      <c r="A8592">
        <v>335801</v>
      </c>
      <c r="B8592" t="s">
        <v>48</v>
      </c>
      <c r="D8592" s="8">
        <v>41482</v>
      </c>
      <c r="G8592" t="s">
        <v>102</v>
      </c>
      <c r="H8592" t="s">
        <v>2</v>
      </c>
      <c r="K8592">
        <v>0</v>
      </c>
      <c r="M8592" t="s">
        <v>50</v>
      </c>
    </row>
    <row r="8593" spans="1:14" x14ac:dyDescent="0.25">
      <c r="A8593">
        <v>335806</v>
      </c>
      <c r="B8593" t="s">
        <v>48</v>
      </c>
      <c r="D8593" s="8">
        <v>41483</v>
      </c>
      <c r="G8593" t="s">
        <v>66</v>
      </c>
      <c r="H8593" t="s">
        <v>4</v>
      </c>
      <c r="K8593">
        <v>0</v>
      </c>
      <c r="M8593" t="s">
        <v>81</v>
      </c>
    </row>
    <row r="8594" spans="1:14" x14ac:dyDescent="0.25">
      <c r="A8594">
        <v>335807</v>
      </c>
      <c r="B8594" t="s">
        <v>48</v>
      </c>
      <c r="D8594" s="8">
        <v>41483</v>
      </c>
      <c r="G8594" t="s">
        <v>19</v>
      </c>
      <c r="H8594" t="s">
        <v>4</v>
      </c>
      <c r="K8594">
        <v>0</v>
      </c>
      <c r="M8594" t="s">
        <v>81</v>
      </c>
    </row>
    <row r="8595" spans="1:14" x14ac:dyDescent="0.25">
      <c r="A8595">
        <v>335808</v>
      </c>
      <c r="B8595" t="s">
        <v>48</v>
      </c>
      <c r="D8595" s="8">
        <v>41483</v>
      </c>
      <c r="G8595" t="s">
        <v>19</v>
      </c>
      <c r="H8595" t="s">
        <v>4</v>
      </c>
      <c r="K8595">
        <v>0</v>
      </c>
      <c r="M8595" t="s">
        <v>81</v>
      </c>
    </row>
    <row r="8596" spans="1:14" x14ac:dyDescent="0.25">
      <c r="A8596">
        <v>335813</v>
      </c>
      <c r="B8596" t="s">
        <v>48</v>
      </c>
      <c r="D8596" s="8">
        <v>41484</v>
      </c>
      <c r="G8596" t="s">
        <v>66</v>
      </c>
      <c r="H8596" t="s">
        <v>4</v>
      </c>
      <c r="K8596">
        <v>0</v>
      </c>
      <c r="M8596" t="s">
        <v>81</v>
      </c>
    </row>
    <row r="8597" spans="1:14" x14ac:dyDescent="0.25">
      <c r="A8597">
        <v>335816</v>
      </c>
      <c r="B8597" t="s">
        <v>95</v>
      </c>
      <c r="C8597" t="s">
        <v>43</v>
      </c>
      <c r="D8597" s="8">
        <v>41471</v>
      </c>
      <c r="E8597" t="s">
        <v>53</v>
      </c>
      <c r="F8597">
        <v>843</v>
      </c>
      <c r="G8597" t="s">
        <v>20</v>
      </c>
      <c r="H8597" t="s">
        <v>4</v>
      </c>
      <c r="I8597">
        <v>0</v>
      </c>
      <c r="J8597">
        <v>150</v>
      </c>
      <c r="K8597">
        <v>0</v>
      </c>
      <c r="L8597" t="s">
        <v>73</v>
      </c>
      <c r="M8597" t="s">
        <v>56</v>
      </c>
      <c r="N8597" t="s">
        <v>57</v>
      </c>
    </row>
    <row r="8598" spans="1:14" x14ac:dyDescent="0.25">
      <c r="A8598">
        <v>335817</v>
      </c>
      <c r="B8598" t="s">
        <v>167</v>
      </c>
      <c r="C8598" t="s">
        <v>43</v>
      </c>
      <c r="D8598" s="8">
        <v>41471</v>
      </c>
      <c r="E8598" t="s">
        <v>53</v>
      </c>
      <c r="F8598">
        <v>1735</v>
      </c>
      <c r="G8598" t="s">
        <v>19</v>
      </c>
      <c r="H8598" t="s">
        <v>4</v>
      </c>
      <c r="I8598">
        <v>0</v>
      </c>
      <c r="K8598">
        <v>0</v>
      </c>
      <c r="L8598" t="s">
        <v>73</v>
      </c>
      <c r="M8598" t="s">
        <v>81</v>
      </c>
      <c r="N8598" t="s">
        <v>57</v>
      </c>
    </row>
    <row r="8599" spans="1:14" x14ac:dyDescent="0.25">
      <c r="A8599">
        <v>335829</v>
      </c>
      <c r="B8599" t="s">
        <v>48</v>
      </c>
      <c r="D8599" s="8">
        <v>41474</v>
      </c>
      <c r="G8599" t="s">
        <v>21</v>
      </c>
      <c r="H8599" t="s">
        <v>4</v>
      </c>
      <c r="K8599">
        <v>0</v>
      </c>
      <c r="M8599" t="s">
        <v>187</v>
      </c>
    </row>
    <row r="8600" spans="1:14" x14ac:dyDescent="0.25">
      <c r="A8600">
        <v>335836</v>
      </c>
      <c r="B8600" t="s">
        <v>48</v>
      </c>
      <c r="D8600" s="8">
        <v>41475</v>
      </c>
      <c r="G8600" t="s">
        <v>20</v>
      </c>
      <c r="H8600" t="s">
        <v>4</v>
      </c>
      <c r="K8600">
        <v>0</v>
      </c>
      <c r="M8600" t="s">
        <v>183</v>
      </c>
    </row>
    <row r="8601" spans="1:14" x14ac:dyDescent="0.25">
      <c r="A8601">
        <v>335842</v>
      </c>
      <c r="B8601" t="s">
        <v>48</v>
      </c>
      <c r="D8601" s="8">
        <v>41485</v>
      </c>
      <c r="G8601" t="s">
        <v>66</v>
      </c>
      <c r="H8601" t="s">
        <v>4</v>
      </c>
      <c r="K8601">
        <v>0</v>
      </c>
      <c r="M8601" t="s">
        <v>81</v>
      </c>
    </row>
    <row r="8602" spans="1:14" x14ac:dyDescent="0.25">
      <c r="A8602">
        <v>335844</v>
      </c>
      <c r="B8602" t="s">
        <v>48</v>
      </c>
      <c r="D8602" s="8">
        <v>41485</v>
      </c>
      <c r="G8602" t="s">
        <v>19</v>
      </c>
      <c r="H8602" t="s">
        <v>4</v>
      </c>
      <c r="K8602">
        <v>0</v>
      </c>
      <c r="M8602" t="s">
        <v>51</v>
      </c>
    </row>
    <row r="8603" spans="1:14" x14ac:dyDescent="0.25">
      <c r="A8603">
        <v>335846</v>
      </c>
      <c r="B8603" t="s">
        <v>48</v>
      </c>
      <c r="D8603" s="8">
        <v>41485</v>
      </c>
      <c r="G8603" t="s">
        <v>174</v>
      </c>
      <c r="H8603" t="s">
        <v>4</v>
      </c>
      <c r="K8603">
        <v>0</v>
      </c>
      <c r="M8603" t="s">
        <v>50</v>
      </c>
    </row>
    <row r="8604" spans="1:14" x14ac:dyDescent="0.25">
      <c r="A8604">
        <v>335847</v>
      </c>
      <c r="B8604" t="s">
        <v>48</v>
      </c>
      <c r="D8604" s="8">
        <v>41485</v>
      </c>
      <c r="G8604" t="s">
        <v>114</v>
      </c>
      <c r="H8604" t="s">
        <v>3</v>
      </c>
      <c r="K8604">
        <v>0</v>
      </c>
      <c r="M8604" t="s">
        <v>125</v>
      </c>
    </row>
    <row r="8605" spans="1:14" x14ac:dyDescent="0.25">
      <c r="A8605">
        <v>335848</v>
      </c>
      <c r="B8605" t="s">
        <v>48</v>
      </c>
      <c r="D8605" s="8">
        <v>41485</v>
      </c>
      <c r="G8605" t="s">
        <v>114</v>
      </c>
      <c r="H8605" t="s">
        <v>3</v>
      </c>
      <c r="K8605">
        <v>0</v>
      </c>
      <c r="M8605" t="s">
        <v>51</v>
      </c>
    </row>
    <row r="8606" spans="1:14" x14ac:dyDescent="0.25">
      <c r="A8606">
        <v>335850</v>
      </c>
      <c r="B8606" t="s">
        <v>48</v>
      </c>
      <c r="D8606" s="8">
        <v>41485</v>
      </c>
      <c r="G8606" t="s">
        <v>117</v>
      </c>
      <c r="H8606" t="s">
        <v>2</v>
      </c>
      <c r="K8606">
        <v>0</v>
      </c>
      <c r="M8606" t="s">
        <v>50</v>
      </c>
    </row>
    <row r="8607" spans="1:14" x14ac:dyDescent="0.25">
      <c r="A8607">
        <v>335851</v>
      </c>
      <c r="B8607" t="s">
        <v>48</v>
      </c>
      <c r="D8607" s="8">
        <v>41485</v>
      </c>
      <c r="G8607" t="s">
        <v>75</v>
      </c>
      <c r="H8607" t="s">
        <v>4</v>
      </c>
      <c r="K8607">
        <v>0</v>
      </c>
      <c r="M8607" t="s">
        <v>60</v>
      </c>
    </row>
    <row r="8608" spans="1:14" x14ac:dyDescent="0.25">
      <c r="A8608">
        <v>335853</v>
      </c>
      <c r="B8608" t="s">
        <v>48</v>
      </c>
      <c r="D8608" s="8">
        <v>41485</v>
      </c>
      <c r="G8608" t="s">
        <v>164</v>
      </c>
      <c r="H8608" t="s">
        <v>4</v>
      </c>
      <c r="K8608">
        <v>0</v>
      </c>
      <c r="M8608" t="s">
        <v>81</v>
      </c>
    </row>
    <row r="8609" spans="1:13" x14ac:dyDescent="0.25">
      <c r="A8609">
        <v>335863</v>
      </c>
      <c r="B8609" t="s">
        <v>48</v>
      </c>
      <c r="D8609" s="8">
        <v>41475</v>
      </c>
      <c r="G8609" t="s">
        <v>114</v>
      </c>
      <c r="H8609" t="s">
        <v>3</v>
      </c>
      <c r="K8609">
        <v>0</v>
      </c>
      <c r="M8609" t="s">
        <v>125</v>
      </c>
    </row>
    <row r="8610" spans="1:13" x14ac:dyDescent="0.25">
      <c r="A8610">
        <v>335864</v>
      </c>
      <c r="B8610" t="s">
        <v>48</v>
      </c>
      <c r="D8610" s="8">
        <v>41475</v>
      </c>
      <c r="G8610" t="s">
        <v>21</v>
      </c>
      <c r="H8610" t="s">
        <v>4</v>
      </c>
      <c r="K8610">
        <v>0</v>
      </c>
      <c r="M8610" t="s">
        <v>77</v>
      </c>
    </row>
    <row r="8611" spans="1:13" x14ac:dyDescent="0.25">
      <c r="A8611">
        <v>335868</v>
      </c>
      <c r="B8611" t="s">
        <v>48</v>
      </c>
      <c r="D8611" s="8">
        <v>41475</v>
      </c>
      <c r="G8611" t="s">
        <v>93</v>
      </c>
      <c r="H8611" t="s">
        <v>2</v>
      </c>
      <c r="K8611">
        <v>0</v>
      </c>
      <c r="M8611" t="s">
        <v>282</v>
      </c>
    </row>
    <row r="8612" spans="1:13" x14ac:dyDescent="0.25">
      <c r="A8612">
        <v>335872</v>
      </c>
      <c r="B8612" t="s">
        <v>48</v>
      </c>
      <c r="D8612" s="8">
        <v>41475</v>
      </c>
      <c r="G8612" t="s">
        <v>20</v>
      </c>
      <c r="H8612" t="s">
        <v>4</v>
      </c>
      <c r="K8612">
        <v>0</v>
      </c>
      <c r="M8612" t="s">
        <v>77</v>
      </c>
    </row>
    <row r="8613" spans="1:13" x14ac:dyDescent="0.25">
      <c r="A8613">
        <v>335883</v>
      </c>
      <c r="B8613" t="s">
        <v>48</v>
      </c>
      <c r="D8613" s="8">
        <v>41476</v>
      </c>
      <c r="G8613" t="s">
        <v>114</v>
      </c>
      <c r="H8613" t="s">
        <v>3</v>
      </c>
      <c r="K8613">
        <v>0</v>
      </c>
      <c r="M8613" t="s">
        <v>125</v>
      </c>
    </row>
    <row r="8614" spans="1:13" x14ac:dyDescent="0.25">
      <c r="A8614">
        <v>335899</v>
      </c>
      <c r="B8614" t="s">
        <v>48</v>
      </c>
      <c r="D8614" s="8">
        <v>41477</v>
      </c>
      <c r="G8614" t="s">
        <v>66</v>
      </c>
      <c r="H8614" t="s">
        <v>4</v>
      </c>
      <c r="K8614">
        <v>0</v>
      </c>
      <c r="M8614" t="s">
        <v>81</v>
      </c>
    </row>
    <row r="8615" spans="1:13" x14ac:dyDescent="0.25">
      <c r="A8615">
        <v>335900</v>
      </c>
      <c r="B8615" t="s">
        <v>48</v>
      </c>
      <c r="D8615" s="8">
        <v>41477</v>
      </c>
      <c r="G8615" t="s">
        <v>174</v>
      </c>
      <c r="H8615" t="s">
        <v>4</v>
      </c>
      <c r="K8615">
        <v>0</v>
      </c>
      <c r="M8615" t="s">
        <v>50</v>
      </c>
    </row>
    <row r="8616" spans="1:13" x14ac:dyDescent="0.25">
      <c r="A8616">
        <v>335903</v>
      </c>
      <c r="B8616" t="s">
        <v>48</v>
      </c>
      <c r="D8616" s="8">
        <v>41477</v>
      </c>
      <c r="G8616" t="s">
        <v>114</v>
      </c>
      <c r="H8616" t="s">
        <v>3</v>
      </c>
      <c r="K8616">
        <v>0</v>
      </c>
      <c r="M8616" t="s">
        <v>231</v>
      </c>
    </row>
    <row r="8617" spans="1:13" x14ac:dyDescent="0.25">
      <c r="A8617">
        <v>335906</v>
      </c>
      <c r="B8617" t="s">
        <v>48</v>
      </c>
      <c r="D8617" s="8">
        <v>41477</v>
      </c>
      <c r="G8617" t="s">
        <v>22</v>
      </c>
      <c r="H8617" t="s">
        <v>4</v>
      </c>
      <c r="K8617">
        <v>0</v>
      </c>
      <c r="M8617" t="s">
        <v>56</v>
      </c>
    </row>
    <row r="8618" spans="1:13" x14ac:dyDescent="0.25">
      <c r="A8618">
        <v>335914</v>
      </c>
      <c r="B8618" t="s">
        <v>48</v>
      </c>
      <c r="D8618" s="8">
        <v>41478</v>
      </c>
      <c r="G8618" t="s">
        <v>250</v>
      </c>
      <c r="H8618" t="s">
        <v>4</v>
      </c>
      <c r="K8618">
        <v>0</v>
      </c>
      <c r="M8618" t="s">
        <v>80</v>
      </c>
    </row>
    <row r="8619" spans="1:13" x14ac:dyDescent="0.25">
      <c r="A8619">
        <v>335922</v>
      </c>
      <c r="B8619" t="s">
        <v>48</v>
      </c>
      <c r="D8619" s="8">
        <v>41478</v>
      </c>
      <c r="G8619" t="s">
        <v>19</v>
      </c>
      <c r="H8619" t="s">
        <v>4</v>
      </c>
      <c r="K8619">
        <v>0</v>
      </c>
      <c r="M8619" t="s">
        <v>291</v>
      </c>
    </row>
    <row r="8620" spans="1:13" x14ac:dyDescent="0.25">
      <c r="A8620">
        <v>335923</v>
      </c>
      <c r="B8620" t="s">
        <v>48</v>
      </c>
      <c r="D8620" s="8">
        <v>41478</v>
      </c>
      <c r="G8620" t="s">
        <v>114</v>
      </c>
      <c r="H8620" t="s">
        <v>3</v>
      </c>
      <c r="K8620">
        <v>0</v>
      </c>
      <c r="M8620" t="s">
        <v>231</v>
      </c>
    </row>
    <row r="8621" spans="1:13" x14ac:dyDescent="0.25">
      <c r="A8621">
        <v>335924</v>
      </c>
      <c r="B8621" t="s">
        <v>48</v>
      </c>
      <c r="D8621" s="8">
        <v>41478</v>
      </c>
      <c r="G8621" t="s">
        <v>21</v>
      </c>
      <c r="H8621" t="s">
        <v>4</v>
      </c>
      <c r="K8621">
        <v>0</v>
      </c>
      <c r="M8621" t="s">
        <v>172</v>
      </c>
    </row>
    <row r="8622" spans="1:13" x14ac:dyDescent="0.25">
      <c r="A8622">
        <v>335946</v>
      </c>
      <c r="B8622" t="s">
        <v>48</v>
      </c>
      <c r="D8622" s="8">
        <v>41479</v>
      </c>
      <c r="G8622" t="s">
        <v>19</v>
      </c>
      <c r="H8622" t="s">
        <v>4</v>
      </c>
      <c r="K8622">
        <v>0</v>
      </c>
      <c r="M8622" t="s">
        <v>51</v>
      </c>
    </row>
    <row r="8623" spans="1:13" x14ac:dyDescent="0.25">
      <c r="A8623">
        <v>335947</v>
      </c>
      <c r="B8623" t="s">
        <v>48</v>
      </c>
      <c r="D8623" s="8">
        <v>41479</v>
      </c>
      <c r="G8623" t="s">
        <v>19</v>
      </c>
      <c r="H8623" t="s">
        <v>4</v>
      </c>
      <c r="K8623">
        <v>0</v>
      </c>
      <c r="M8623" t="s">
        <v>51</v>
      </c>
    </row>
    <row r="8624" spans="1:13" x14ac:dyDescent="0.25">
      <c r="A8624">
        <v>335950</v>
      </c>
      <c r="B8624" t="s">
        <v>48</v>
      </c>
      <c r="D8624" s="8">
        <v>41479</v>
      </c>
      <c r="G8624" t="s">
        <v>13</v>
      </c>
      <c r="H8624" t="s">
        <v>3</v>
      </c>
      <c r="K8624">
        <v>0</v>
      </c>
      <c r="M8624" t="s">
        <v>51</v>
      </c>
    </row>
    <row r="8625" spans="1:13" x14ac:dyDescent="0.25">
      <c r="A8625">
        <v>335951</v>
      </c>
      <c r="B8625" t="s">
        <v>48</v>
      </c>
      <c r="D8625" s="8">
        <v>41479</v>
      </c>
      <c r="G8625" t="s">
        <v>13</v>
      </c>
      <c r="H8625" t="s">
        <v>3</v>
      </c>
      <c r="K8625">
        <v>0</v>
      </c>
      <c r="M8625" t="s">
        <v>51</v>
      </c>
    </row>
    <row r="8626" spans="1:13" x14ac:dyDescent="0.25">
      <c r="A8626">
        <v>335952</v>
      </c>
      <c r="B8626" t="s">
        <v>48</v>
      </c>
      <c r="D8626" s="8">
        <v>41479</v>
      </c>
      <c r="G8626" t="s">
        <v>164</v>
      </c>
      <c r="H8626" t="s">
        <v>4</v>
      </c>
      <c r="K8626">
        <v>0</v>
      </c>
      <c r="M8626" t="s">
        <v>231</v>
      </c>
    </row>
    <row r="8627" spans="1:13" x14ac:dyDescent="0.25">
      <c r="A8627">
        <v>335955</v>
      </c>
      <c r="B8627" t="s">
        <v>48</v>
      </c>
      <c r="D8627" s="8">
        <v>41479</v>
      </c>
      <c r="G8627" t="s">
        <v>179</v>
      </c>
      <c r="H8627" t="s">
        <v>2</v>
      </c>
      <c r="K8627">
        <v>0</v>
      </c>
      <c r="M8627" t="s">
        <v>50</v>
      </c>
    </row>
    <row r="8628" spans="1:13" x14ac:dyDescent="0.25">
      <c r="A8628">
        <v>335962</v>
      </c>
      <c r="B8628" t="s">
        <v>48</v>
      </c>
      <c r="D8628" s="8">
        <v>41480</v>
      </c>
      <c r="G8628" t="s">
        <v>19</v>
      </c>
      <c r="H8628" t="s">
        <v>4</v>
      </c>
      <c r="K8628">
        <v>0</v>
      </c>
      <c r="M8628" t="s">
        <v>81</v>
      </c>
    </row>
    <row r="8629" spans="1:13" x14ac:dyDescent="0.25">
      <c r="A8629">
        <v>335963</v>
      </c>
      <c r="B8629" t="s">
        <v>48</v>
      </c>
      <c r="D8629" s="8">
        <v>41480</v>
      </c>
      <c r="G8629" t="s">
        <v>19</v>
      </c>
      <c r="H8629" t="s">
        <v>4</v>
      </c>
      <c r="K8629">
        <v>0</v>
      </c>
      <c r="M8629" t="s">
        <v>246</v>
      </c>
    </row>
    <row r="8630" spans="1:13" x14ac:dyDescent="0.25">
      <c r="A8630">
        <v>335964</v>
      </c>
      <c r="B8630" t="s">
        <v>48</v>
      </c>
      <c r="D8630" s="8">
        <v>41480</v>
      </c>
      <c r="G8630" t="s">
        <v>19</v>
      </c>
      <c r="H8630" t="s">
        <v>4</v>
      </c>
      <c r="K8630">
        <v>0</v>
      </c>
      <c r="M8630" t="s">
        <v>81</v>
      </c>
    </row>
    <row r="8631" spans="1:13" x14ac:dyDescent="0.25">
      <c r="A8631">
        <v>335967</v>
      </c>
      <c r="B8631" t="s">
        <v>48</v>
      </c>
      <c r="D8631" s="8">
        <v>41480</v>
      </c>
      <c r="G8631" t="s">
        <v>114</v>
      </c>
      <c r="H8631" t="s">
        <v>3</v>
      </c>
      <c r="K8631">
        <v>0</v>
      </c>
      <c r="M8631" t="s">
        <v>125</v>
      </c>
    </row>
    <row r="8632" spans="1:13" x14ac:dyDescent="0.25">
      <c r="A8632">
        <v>335972</v>
      </c>
      <c r="B8632" t="s">
        <v>48</v>
      </c>
      <c r="D8632" s="8">
        <v>41480</v>
      </c>
      <c r="G8632" t="s">
        <v>23</v>
      </c>
      <c r="H8632" t="s">
        <v>4</v>
      </c>
      <c r="K8632">
        <v>0</v>
      </c>
      <c r="M8632" t="s">
        <v>51</v>
      </c>
    </row>
    <row r="8633" spans="1:13" x14ac:dyDescent="0.25">
      <c r="A8633">
        <v>335975</v>
      </c>
      <c r="B8633" t="s">
        <v>48</v>
      </c>
      <c r="D8633" s="8">
        <v>41480</v>
      </c>
      <c r="G8633" t="s">
        <v>8</v>
      </c>
      <c r="H8633" t="s">
        <v>2</v>
      </c>
      <c r="K8633">
        <v>0</v>
      </c>
      <c r="M8633" t="s">
        <v>118</v>
      </c>
    </row>
    <row r="8634" spans="1:13" x14ac:dyDescent="0.25">
      <c r="A8634">
        <v>335980</v>
      </c>
      <c r="B8634" t="s">
        <v>48</v>
      </c>
      <c r="D8634" s="8">
        <v>41481</v>
      </c>
      <c r="G8634" t="s">
        <v>20</v>
      </c>
      <c r="H8634" t="s">
        <v>4</v>
      </c>
      <c r="K8634">
        <v>0</v>
      </c>
      <c r="M8634" t="s">
        <v>152</v>
      </c>
    </row>
    <row r="8635" spans="1:13" x14ac:dyDescent="0.25">
      <c r="A8635">
        <v>335986</v>
      </c>
      <c r="B8635" t="s">
        <v>48</v>
      </c>
      <c r="D8635" s="8">
        <v>41481</v>
      </c>
      <c r="G8635" t="s">
        <v>168</v>
      </c>
      <c r="H8635" t="s">
        <v>4</v>
      </c>
      <c r="K8635">
        <v>0</v>
      </c>
      <c r="M8635" t="s">
        <v>423</v>
      </c>
    </row>
    <row r="8636" spans="1:13" x14ac:dyDescent="0.25">
      <c r="A8636">
        <v>335987</v>
      </c>
      <c r="B8636" t="s">
        <v>48</v>
      </c>
      <c r="D8636" s="8">
        <v>41481</v>
      </c>
      <c r="G8636" t="s">
        <v>168</v>
      </c>
      <c r="H8636" t="s">
        <v>4</v>
      </c>
      <c r="K8636">
        <v>0</v>
      </c>
      <c r="M8636" t="s">
        <v>183</v>
      </c>
    </row>
    <row r="8637" spans="1:13" x14ac:dyDescent="0.25">
      <c r="A8637">
        <v>335991</v>
      </c>
      <c r="B8637" t="s">
        <v>48</v>
      </c>
      <c r="D8637" s="8">
        <v>41481</v>
      </c>
      <c r="G8637" t="s">
        <v>174</v>
      </c>
      <c r="H8637" t="s">
        <v>4</v>
      </c>
      <c r="K8637">
        <v>0</v>
      </c>
      <c r="M8637" t="s">
        <v>51</v>
      </c>
    </row>
    <row r="8638" spans="1:13" x14ac:dyDescent="0.25">
      <c r="A8638">
        <v>335992</v>
      </c>
      <c r="B8638" t="s">
        <v>48</v>
      </c>
      <c r="D8638" s="8">
        <v>41481</v>
      </c>
      <c r="G8638" t="s">
        <v>11</v>
      </c>
      <c r="H8638" t="s">
        <v>3</v>
      </c>
      <c r="K8638">
        <v>0</v>
      </c>
      <c r="M8638" t="s">
        <v>140</v>
      </c>
    </row>
    <row r="8639" spans="1:13" x14ac:dyDescent="0.25">
      <c r="A8639">
        <v>335993</v>
      </c>
      <c r="B8639" t="s">
        <v>48</v>
      </c>
      <c r="D8639" s="8">
        <v>41481</v>
      </c>
      <c r="G8639" t="s">
        <v>164</v>
      </c>
      <c r="H8639" t="s">
        <v>4</v>
      </c>
      <c r="K8639">
        <v>0</v>
      </c>
      <c r="M8639" t="s">
        <v>51</v>
      </c>
    </row>
    <row r="8640" spans="1:13" x14ac:dyDescent="0.25">
      <c r="A8640">
        <v>335995</v>
      </c>
      <c r="B8640" t="s">
        <v>48</v>
      </c>
      <c r="D8640" s="8">
        <v>41481</v>
      </c>
      <c r="G8640" t="s">
        <v>164</v>
      </c>
      <c r="H8640" t="s">
        <v>4</v>
      </c>
      <c r="K8640">
        <v>0</v>
      </c>
      <c r="M8640" t="s">
        <v>233</v>
      </c>
    </row>
    <row r="8641" spans="1:14" x14ac:dyDescent="0.25">
      <c r="A8641">
        <v>335998</v>
      </c>
      <c r="B8641" t="s">
        <v>48</v>
      </c>
      <c r="D8641" s="8">
        <v>41481</v>
      </c>
      <c r="G8641" t="s">
        <v>100</v>
      </c>
      <c r="H8641" t="s">
        <v>3</v>
      </c>
      <c r="K8641">
        <v>0</v>
      </c>
      <c r="M8641" t="s">
        <v>308</v>
      </c>
    </row>
    <row r="8642" spans="1:14" x14ac:dyDescent="0.25">
      <c r="A8642">
        <v>336004</v>
      </c>
      <c r="B8642" t="s">
        <v>48</v>
      </c>
      <c r="D8642" s="8">
        <v>41484</v>
      </c>
      <c r="G8642" t="s">
        <v>19</v>
      </c>
      <c r="H8642" t="s">
        <v>4</v>
      </c>
      <c r="K8642">
        <v>0</v>
      </c>
      <c r="M8642" t="s">
        <v>50</v>
      </c>
    </row>
    <row r="8643" spans="1:14" x14ac:dyDescent="0.25">
      <c r="A8643">
        <v>336005</v>
      </c>
      <c r="B8643" t="s">
        <v>48</v>
      </c>
      <c r="D8643" s="8">
        <v>41484</v>
      </c>
      <c r="G8643" t="s">
        <v>19</v>
      </c>
      <c r="H8643" t="s">
        <v>4</v>
      </c>
      <c r="K8643">
        <v>0</v>
      </c>
      <c r="M8643" t="s">
        <v>246</v>
      </c>
    </row>
    <row r="8644" spans="1:14" x14ac:dyDescent="0.25">
      <c r="A8644">
        <v>336008</v>
      </c>
      <c r="B8644" t="s">
        <v>48</v>
      </c>
      <c r="D8644" s="8">
        <v>41484</v>
      </c>
      <c r="G8644" t="s">
        <v>114</v>
      </c>
      <c r="H8644" t="s">
        <v>3</v>
      </c>
      <c r="K8644">
        <v>0</v>
      </c>
      <c r="M8644" t="s">
        <v>231</v>
      </c>
    </row>
    <row r="8645" spans="1:14" x14ac:dyDescent="0.25">
      <c r="A8645">
        <v>336019</v>
      </c>
      <c r="B8645" t="s">
        <v>48</v>
      </c>
      <c r="D8645" s="8">
        <v>41486</v>
      </c>
      <c r="G8645" t="s">
        <v>114</v>
      </c>
      <c r="H8645" t="s">
        <v>3</v>
      </c>
      <c r="K8645">
        <v>0</v>
      </c>
      <c r="M8645" t="s">
        <v>51</v>
      </c>
    </row>
    <row r="8646" spans="1:14" x14ac:dyDescent="0.25">
      <c r="A8646">
        <v>336020</v>
      </c>
      <c r="B8646" t="s">
        <v>48</v>
      </c>
      <c r="D8646" s="8">
        <v>41486</v>
      </c>
      <c r="G8646" t="s">
        <v>114</v>
      </c>
      <c r="H8646" t="s">
        <v>3</v>
      </c>
      <c r="K8646">
        <v>0</v>
      </c>
      <c r="M8646" t="s">
        <v>125</v>
      </c>
    </row>
    <row r="8647" spans="1:14" x14ac:dyDescent="0.25">
      <c r="A8647">
        <v>336021</v>
      </c>
      <c r="B8647" t="s">
        <v>48</v>
      </c>
      <c r="D8647" s="8">
        <v>41486</v>
      </c>
      <c r="G8647" t="s">
        <v>114</v>
      </c>
      <c r="H8647" t="s">
        <v>3</v>
      </c>
      <c r="K8647">
        <v>0</v>
      </c>
      <c r="M8647" t="s">
        <v>231</v>
      </c>
    </row>
    <row r="8648" spans="1:14" x14ac:dyDescent="0.25">
      <c r="A8648">
        <v>336022</v>
      </c>
      <c r="B8648" t="s">
        <v>48</v>
      </c>
      <c r="D8648" s="8">
        <v>41486</v>
      </c>
      <c r="G8648" t="s">
        <v>13</v>
      </c>
      <c r="H8648" t="s">
        <v>3</v>
      </c>
      <c r="K8648">
        <v>0</v>
      </c>
      <c r="M8648" t="s">
        <v>231</v>
      </c>
    </row>
    <row r="8649" spans="1:14" x14ac:dyDescent="0.25">
      <c r="A8649">
        <v>336027</v>
      </c>
      <c r="B8649" t="s">
        <v>48</v>
      </c>
      <c r="D8649" s="8">
        <v>41486</v>
      </c>
      <c r="G8649" t="s">
        <v>11</v>
      </c>
      <c r="H8649" t="s">
        <v>3</v>
      </c>
      <c r="K8649">
        <v>0</v>
      </c>
      <c r="M8649" t="s">
        <v>123</v>
      </c>
    </row>
    <row r="8650" spans="1:14" x14ac:dyDescent="0.25">
      <c r="A8650">
        <v>336028</v>
      </c>
      <c r="B8650" t="s">
        <v>48</v>
      </c>
      <c r="D8650" s="8">
        <v>41486</v>
      </c>
      <c r="G8650" t="s">
        <v>164</v>
      </c>
      <c r="H8650" t="s">
        <v>4</v>
      </c>
      <c r="K8650">
        <v>0</v>
      </c>
      <c r="M8650" t="s">
        <v>81</v>
      </c>
    </row>
    <row r="8651" spans="1:14" x14ac:dyDescent="0.25">
      <c r="A8651">
        <v>336030</v>
      </c>
      <c r="B8651" t="s">
        <v>48</v>
      </c>
      <c r="D8651" s="8">
        <v>41486</v>
      </c>
      <c r="G8651" t="s">
        <v>563</v>
      </c>
      <c r="H8651" t="s">
        <v>3</v>
      </c>
      <c r="K8651">
        <v>0</v>
      </c>
      <c r="M8651" t="s">
        <v>51</v>
      </c>
    </row>
    <row r="8652" spans="1:14" x14ac:dyDescent="0.25">
      <c r="A8652">
        <v>336031</v>
      </c>
      <c r="B8652" t="s">
        <v>48</v>
      </c>
      <c r="D8652" s="8">
        <v>41486</v>
      </c>
      <c r="G8652" t="s">
        <v>10</v>
      </c>
      <c r="H8652" t="s">
        <v>2</v>
      </c>
      <c r="K8652">
        <v>0</v>
      </c>
      <c r="M8652" t="s">
        <v>80</v>
      </c>
    </row>
    <row r="8653" spans="1:14" x14ac:dyDescent="0.25">
      <c r="A8653">
        <v>336036</v>
      </c>
      <c r="B8653" t="s">
        <v>95</v>
      </c>
      <c r="C8653" t="s">
        <v>43</v>
      </c>
      <c r="D8653" s="8">
        <v>41463</v>
      </c>
      <c r="E8653" t="s">
        <v>53</v>
      </c>
      <c r="F8653">
        <v>745</v>
      </c>
      <c r="G8653" t="s">
        <v>19</v>
      </c>
      <c r="H8653" t="s">
        <v>4</v>
      </c>
      <c r="I8653">
        <v>0</v>
      </c>
      <c r="J8653">
        <v>120</v>
      </c>
      <c r="K8653">
        <v>0</v>
      </c>
      <c r="L8653" t="s">
        <v>84</v>
      </c>
      <c r="M8653" t="s">
        <v>46</v>
      </c>
      <c r="N8653" t="s">
        <v>57</v>
      </c>
    </row>
    <row r="8654" spans="1:14" x14ac:dyDescent="0.25">
      <c r="A8654">
        <v>336044</v>
      </c>
      <c r="B8654" t="s">
        <v>42</v>
      </c>
      <c r="C8654" t="s">
        <v>43</v>
      </c>
      <c r="D8654" s="8">
        <v>41463</v>
      </c>
      <c r="E8654" t="s">
        <v>83</v>
      </c>
      <c r="F8654">
        <v>2334</v>
      </c>
      <c r="G8654" t="s">
        <v>10</v>
      </c>
      <c r="H8654" t="s">
        <v>2</v>
      </c>
      <c r="L8654" t="s">
        <v>55</v>
      </c>
      <c r="M8654" t="s">
        <v>238</v>
      </c>
    </row>
    <row r="8655" spans="1:14" x14ac:dyDescent="0.25">
      <c r="A8655">
        <v>336046</v>
      </c>
      <c r="B8655" t="s">
        <v>62</v>
      </c>
      <c r="C8655" t="s">
        <v>43</v>
      </c>
      <c r="D8655" s="8">
        <v>41463</v>
      </c>
      <c r="E8655" t="s">
        <v>53</v>
      </c>
      <c r="F8655">
        <v>1330</v>
      </c>
      <c r="G8655" t="s">
        <v>19</v>
      </c>
      <c r="H8655" t="s">
        <v>4</v>
      </c>
      <c r="I8655">
        <v>10000</v>
      </c>
      <c r="J8655">
        <v>250</v>
      </c>
      <c r="L8655" t="s">
        <v>64</v>
      </c>
      <c r="M8655" t="s">
        <v>514</v>
      </c>
      <c r="N8655" t="s">
        <v>57</v>
      </c>
    </row>
    <row r="8656" spans="1:14" x14ac:dyDescent="0.25">
      <c r="A8656">
        <v>336048</v>
      </c>
      <c r="B8656" t="s">
        <v>78</v>
      </c>
      <c r="C8656" t="s">
        <v>43</v>
      </c>
      <c r="D8656" s="8">
        <v>41463</v>
      </c>
      <c r="E8656" t="s">
        <v>53</v>
      </c>
      <c r="F8656">
        <v>715</v>
      </c>
      <c r="G8656" t="s">
        <v>21</v>
      </c>
      <c r="H8656" t="s">
        <v>4</v>
      </c>
      <c r="I8656">
        <v>0</v>
      </c>
      <c r="K8656">
        <v>0</v>
      </c>
      <c r="L8656" t="s">
        <v>73</v>
      </c>
      <c r="M8656" t="s">
        <v>46</v>
      </c>
      <c r="N8656" t="s">
        <v>57</v>
      </c>
    </row>
    <row r="8657" spans="1:14" x14ac:dyDescent="0.25">
      <c r="A8657">
        <v>336050</v>
      </c>
      <c r="B8657" t="s">
        <v>146</v>
      </c>
      <c r="C8657" t="s">
        <v>43</v>
      </c>
      <c r="D8657" s="8">
        <v>41464</v>
      </c>
      <c r="E8657" t="s">
        <v>53</v>
      </c>
      <c r="F8657">
        <v>635</v>
      </c>
      <c r="G8657" t="s">
        <v>243</v>
      </c>
      <c r="H8657" t="s">
        <v>4</v>
      </c>
      <c r="I8657">
        <v>10</v>
      </c>
      <c r="J8657">
        <v>155</v>
      </c>
      <c r="K8657">
        <v>0</v>
      </c>
      <c r="L8657" t="s">
        <v>64</v>
      </c>
      <c r="M8657" t="s">
        <v>56</v>
      </c>
    </row>
    <row r="8658" spans="1:14" x14ac:dyDescent="0.25">
      <c r="A8658">
        <v>336051</v>
      </c>
      <c r="B8658" t="s">
        <v>42</v>
      </c>
      <c r="C8658" t="s">
        <v>43</v>
      </c>
      <c r="D8658" s="8">
        <v>41464</v>
      </c>
      <c r="E8658" t="s">
        <v>83</v>
      </c>
      <c r="F8658">
        <v>2110</v>
      </c>
      <c r="G8658" t="s">
        <v>7</v>
      </c>
      <c r="H8658" t="s">
        <v>2</v>
      </c>
      <c r="L8658" t="s">
        <v>55</v>
      </c>
      <c r="M8658" t="s">
        <v>226</v>
      </c>
      <c r="N8658" t="s">
        <v>57</v>
      </c>
    </row>
    <row r="8659" spans="1:14" x14ac:dyDescent="0.25">
      <c r="A8659">
        <v>336054</v>
      </c>
      <c r="B8659" t="s">
        <v>146</v>
      </c>
      <c r="C8659" t="s">
        <v>43</v>
      </c>
      <c r="D8659" s="8">
        <v>41464</v>
      </c>
      <c r="E8659" t="s">
        <v>53</v>
      </c>
      <c r="F8659">
        <v>748</v>
      </c>
      <c r="G8659" t="s">
        <v>66</v>
      </c>
      <c r="H8659" t="s">
        <v>4</v>
      </c>
      <c r="I8659">
        <v>1000</v>
      </c>
      <c r="J8659">
        <v>165</v>
      </c>
      <c r="L8659" t="s">
        <v>64</v>
      </c>
      <c r="M8659" t="s">
        <v>81</v>
      </c>
      <c r="N8659" t="s">
        <v>57</v>
      </c>
    </row>
    <row r="8660" spans="1:14" x14ac:dyDescent="0.25">
      <c r="A8660">
        <v>336065</v>
      </c>
      <c r="B8660" t="s">
        <v>167</v>
      </c>
      <c r="C8660" t="s">
        <v>43</v>
      </c>
      <c r="D8660" s="8">
        <v>41465</v>
      </c>
      <c r="E8660" t="s">
        <v>53</v>
      </c>
      <c r="F8660">
        <v>1810</v>
      </c>
      <c r="G8660" t="s">
        <v>19</v>
      </c>
      <c r="H8660" t="s">
        <v>4</v>
      </c>
      <c r="I8660">
        <v>0</v>
      </c>
      <c r="J8660">
        <v>140</v>
      </c>
      <c r="K8660">
        <v>0</v>
      </c>
      <c r="L8660" t="s">
        <v>73</v>
      </c>
      <c r="M8660" t="s">
        <v>56</v>
      </c>
      <c r="N8660" t="s">
        <v>57</v>
      </c>
    </row>
    <row r="8661" spans="1:14" x14ac:dyDescent="0.25">
      <c r="A8661">
        <v>336080</v>
      </c>
      <c r="B8661" t="s">
        <v>467</v>
      </c>
      <c r="C8661" t="s">
        <v>71</v>
      </c>
      <c r="D8661" s="8">
        <v>41465</v>
      </c>
      <c r="E8661" t="s">
        <v>53</v>
      </c>
      <c r="F8661">
        <v>741</v>
      </c>
      <c r="G8661" t="s">
        <v>319</v>
      </c>
      <c r="H8661" t="s">
        <v>2</v>
      </c>
      <c r="I8661">
        <v>0</v>
      </c>
      <c r="K8661">
        <v>0</v>
      </c>
      <c r="L8661" t="s">
        <v>73</v>
      </c>
      <c r="M8661" t="s">
        <v>238</v>
      </c>
    </row>
    <row r="8662" spans="1:14" x14ac:dyDescent="0.25">
      <c r="A8662">
        <v>336084</v>
      </c>
      <c r="B8662" t="s">
        <v>230</v>
      </c>
      <c r="C8662" t="s">
        <v>71</v>
      </c>
      <c r="D8662" s="8">
        <v>41466</v>
      </c>
      <c r="E8662" t="s">
        <v>53</v>
      </c>
      <c r="F8662">
        <v>1556</v>
      </c>
      <c r="G8662" t="s">
        <v>49</v>
      </c>
      <c r="H8662" t="s">
        <v>3</v>
      </c>
      <c r="I8662">
        <v>0</v>
      </c>
      <c r="K8662">
        <v>0</v>
      </c>
      <c r="L8662" t="s">
        <v>249</v>
      </c>
      <c r="M8662" t="s">
        <v>51</v>
      </c>
      <c r="N8662" t="s">
        <v>57</v>
      </c>
    </row>
    <row r="8663" spans="1:14" x14ac:dyDescent="0.25">
      <c r="A8663">
        <v>336102</v>
      </c>
      <c r="B8663" t="s">
        <v>85</v>
      </c>
      <c r="C8663" t="s">
        <v>43</v>
      </c>
      <c r="D8663" s="8">
        <v>41466</v>
      </c>
      <c r="E8663" t="s">
        <v>53</v>
      </c>
      <c r="F8663">
        <v>835</v>
      </c>
      <c r="G8663" t="s">
        <v>13</v>
      </c>
      <c r="H8663" t="s">
        <v>3</v>
      </c>
      <c r="I8663">
        <v>0</v>
      </c>
      <c r="J8663">
        <v>130</v>
      </c>
      <c r="K8663">
        <v>0</v>
      </c>
      <c r="L8663" t="s">
        <v>73</v>
      </c>
      <c r="M8663" t="s">
        <v>56</v>
      </c>
      <c r="N8663" t="s">
        <v>57</v>
      </c>
    </row>
    <row r="8664" spans="1:14" x14ac:dyDescent="0.25">
      <c r="A8664">
        <v>336103</v>
      </c>
      <c r="B8664" t="s">
        <v>62</v>
      </c>
      <c r="C8664" t="s">
        <v>43</v>
      </c>
      <c r="D8664" s="8">
        <v>41466</v>
      </c>
      <c r="E8664" t="s">
        <v>83</v>
      </c>
      <c r="F8664">
        <v>2346</v>
      </c>
      <c r="G8664" t="s">
        <v>6</v>
      </c>
      <c r="H8664" t="s">
        <v>2</v>
      </c>
      <c r="I8664">
        <v>0</v>
      </c>
      <c r="K8664">
        <v>0</v>
      </c>
      <c r="L8664" t="s">
        <v>73</v>
      </c>
      <c r="M8664" t="s">
        <v>238</v>
      </c>
    </row>
    <row r="8665" spans="1:14" x14ac:dyDescent="0.25">
      <c r="A8665">
        <v>336104</v>
      </c>
      <c r="B8665" t="s">
        <v>92</v>
      </c>
      <c r="C8665" t="s">
        <v>43</v>
      </c>
      <c r="D8665" s="8">
        <v>41467</v>
      </c>
      <c r="E8665" t="s">
        <v>53</v>
      </c>
      <c r="F8665">
        <v>1945</v>
      </c>
      <c r="G8665" t="s">
        <v>7</v>
      </c>
      <c r="H8665" t="s">
        <v>2</v>
      </c>
      <c r="I8665">
        <v>5000</v>
      </c>
      <c r="J8665">
        <v>250</v>
      </c>
      <c r="L8665" t="s">
        <v>55</v>
      </c>
      <c r="M8665" t="s">
        <v>56</v>
      </c>
      <c r="N8665" t="s">
        <v>57</v>
      </c>
    </row>
    <row r="8666" spans="1:14" x14ac:dyDescent="0.25">
      <c r="A8666">
        <v>336107</v>
      </c>
      <c r="B8666" t="s">
        <v>167</v>
      </c>
      <c r="C8666" t="s">
        <v>43</v>
      </c>
      <c r="D8666" s="8">
        <v>41467</v>
      </c>
      <c r="E8666" t="s">
        <v>53</v>
      </c>
      <c r="G8666" t="s">
        <v>19</v>
      </c>
      <c r="H8666" t="s">
        <v>4</v>
      </c>
      <c r="I8666">
        <v>20</v>
      </c>
      <c r="J8666">
        <v>140</v>
      </c>
      <c r="K8666">
        <v>0</v>
      </c>
      <c r="L8666" t="s">
        <v>64</v>
      </c>
      <c r="M8666" t="s">
        <v>46</v>
      </c>
      <c r="N8666" t="s">
        <v>57</v>
      </c>
    </row>
    <row r="8667" spans="1:14" x14ac:dyDescent="0.25">
      <c r="A8667">
        <v>336109</v>
      </c>
      <c r="B8667" t="s">
        <v>220</v>
      </c>
      <c r="C8667" t="s">
        <v>43</v>
      </c>
      <c r="D8667" s="8">
        <v>41467</v>
      </c>
      <c r="E8667" t="s">
        <v>53</v>
      </c>
      <c r="F8667">
        <v>825</v>
      </c>
      <c r="G8667" t="s">
        <v>19</v>
      </c>
      <c r="H8667" t="s">
        <v>4</v>
      </c>
      <c r="I8667">
        <v>0</v>
      </c>
      <c r="K8667">
        <v>0</v>
      </c>
      <c r="L8667" t="s">
        <v>84</v>
      </c>
      <c r="M8667" t="s">
        <v>56</v>
      </c>
      <c r="N8667" t="s">
        <v>57</v>
      </c>
    </row>
    <row r="8668" spans="1:14" x14ac:dyDescent="0.25">
      <c r="A8668">
        <v>336113</v>
      </c>
      <c r="B8668" t="s">
        <v>230</v>
      </c>
      <c r="C8668" t="s">
        <v>71</v>
      </c>
      <c r="D8668" s="8">
        <v>41467</v>
      </c>
      <c r="E8668" t="s">
        <v>53</v>
      </c>
      <c r="F8668">
        <v>1045</v>
      </c>
      <c r="G8668" t="s">
        <v>357</v>
      </c>
      <c r="H8668" t="s">
        <v>2</v>
      </c>
      <c r="I8668">
        <v>50</v>
      </c>
      <c r="J8668">
        <v>75</v>
      </c>
      <c r="K8668">
        <v>0</v>
      </c>
      <c r="L8668" t="s">
        <v>64</v>
      </c>
      <c r="M8668" t="s">
        <v>118</v>
      </c>
      <c r="N8668" t="s">
        <v>57</v>
      </c>
    </row>
    <row r="8669" spans="1:14" x14ac:dyDescent="0.25">
      <c r="A8669">
        <v>336119</v>
      </c>
      <c r="B8669" t="s">
        <v>42</v>
      </c>
      <c r="C8669" t="s">
        <v>43</v>
      </c>
      <c r="D8669" s="8">
        <v>41467</v>
      </c>
      <c r="E8669" t="s">
        <v>53</v>
      </c>
      <c r="F8669">
        <v>1230</v>
      </c>
      <c r="G8669" t="s">
        <v>23</v>
      </c>
      <c r="H8669" t="s">
        <v>4</v>
      </c>
      <c r="I8669">
        <v>500</v>
      </c>
      <c r="J8669">
        <v>165</v>
      </c>
      <c r="L8669" t="s">
        <v>64</v>
      </c>
      <c r="M8669" t="s">
        <v>56</v>
      </c>
      <c r="N8669" t="s">
        <v>57</v>
      </c>
    </row>
    <row r="8670" spans="1:14" x14ac:dyDescent="0.25">
      <c r="A8670">
        <v>336120</v>
      </c>
      <c r="B8670" t="s">
        <v>127</v>
      </c>
      <c r="C8670" t="s">
        <v>71</v>
      </c>
      <c r="D8670" s="8">
        <v>41467</v>
      </c>
      <c r="E8670" t="s">
        <v>107</v>
      </c>
      <c r="F8670">
        <v>2058</v>
      </c>
      <c r="G8670" t="s">
        <v>191</v>
      </c>
      <c r="H8670" t="s">
        <v>2</v>
      </c>
      <c r="I8670">
        <v>100</v>
      </c>
      <c r="J8670">
        <v>65</v>
      </c>
      <c r="L8670" t="s">
        <v>55</v>
      </c>
      <c r="M8670" t="s">
        <v>46</v>
      </c>
      <c r="N8670" t="s">
        <v>57</v>
      </c>
    </row>
    <row r="8671" spans="1:14" x14ac:dyDescent="0.25">
      <c r="A8671">
        <v>336128</v>
      </c>
      <c r="B8671" t="s">
        <v>218</v>
      </c>
      <c r="C8671" t="s">
        <v>43</v>
      </c>
      <c r="D8671" s="8">
        <v>41475</v>
      </c>
      <c r="E8671" t="s">
        <v>53</v>
      </c>
      <c r="F8671">
        <v>715</v>
      </c>
      <c r="G8671" t="s">
        <v>10</v>
      </c>
      <c r="H8671" t="s">
        <v>2</v>
      </c>
      <c r="I8671">
        <v>0</v>
      </c>
      <c r="J8671">
        <v>160</v>
      </c>
      <c r="K8671">
        <v>0</v>
      </c>
      <c r="L8671" t="s">
        <v>73</v>
      </c>
      <c r="M8671" t="s">
        <v>126</v>
      </c>
      <c r="N8671" t="s">
        <v>57</v>
      </c>
    </row>
    <row r="8672" spans="1:14" x14ac:dyDescent="0.25">
      <c r="A8672">
        <v>336133</v>
      </c>
      <c r="B8672" t="s">
        <v>42</v>
      </c>
      <c r="C8672" t="s">
        <v>43</v>
      </c>
      <c r="D8672" s="8">
        <v>41468</v>
      </c>
      <c r="E8672" t="s">
        <v>83</v>
      </c>
      <c r="F8672">
        <v>1</v>
      </c>
      <c r="G8672" t="s">
        <v>20</v>
      </c>
      <c r="H8672" t="s">
        <v>4</v>
      </c>
      <c r="I8672">
        <v>3000</v>
      </c>
      <c r="J8672">
        <v>240</v>
      </c>
      <c r="L8672" t="s">
        <v>55</v>
      </c>
      <c r="M8672" t="s">
        <v>56</v>
      </c>
      <c r="N8672" t="s">
        <v>57</v>
      </c>
    </row>
    <row r="8673" spans="1:14" x14ac:dyDescent="0.25">
      <c r="A8673">
        <v>336134</v>
      </c>
      <c r="B8673" t="s">
        <v>42</v>
      </c>
      <c r="C8673" t="s">
        <v>43</v>
      </c>
      <c r="D8673" s="8">
        <v>41468</v>
      </c>
      <c r="E8673" t="s">
        <v>53</v>
      </c>
      <c r="F8673">
        <v>955</v>
      </c>
      <c r="G8673" t="s">
        <v>94</v>
      </c>
      <c r="H8673" t="s">
        <v>3</v>
      </c>
      <c r="I8673">
        <v>400</v>
      </c>
      <c r="J8673">
        <v>129</v>
      </c>
      <c r="K8673">
        <v>1</v>
      </c>
      <c r="L8673" t="s">
        <v>55</v>
      </c>
      <c r="M8673" t="s">
        <v>56</v>
      </c>
      <c r="N8673" t="s">
        <v>57</v>
      </c>
    </row>
    <row r="8674" spans="1:14" x14ac:dyDescent="0.25">
      <c r="A8674">
        <v>336143</v>
      </c>
      <c r="B8674" t="s">
        <v>202</v>
      </c>
      <c r="C8674" t="s">
        <v>43</v>
      </c>
      <c r="D8674" s="8">
        <v>41469</v>
      </c>
      <c r="E8674" t="s">
        <v>53</v>
      </c>
      <c r="F8674">
        <v>1355</v>
      </c>
      <c r="G8674" t="s">
        <v>434</v>
      </c>
      <c r="H8674" t="s">
        <v>4</v>
      </c>
      <c r="I8674">
        <v>0</v>
      </c>
      <c r="J8674">
        <v>95</v>
      </c>
      <c r="K8674">
        <v>0</v>
      </c>
      <c r="L8674" t="s">
        <v>84</v>
      </c>
      <c r="M8674" t="s">
        <v>46</v>
      </c>
      <c r="N8674" t="s">
        <v>61</v>
      </c>
    </row>
    <row r="8675" spans="1:14" x14ac:dyDescent="0.25">
      <c r="A8675">
        <v>336144</v>
      </c>
      <c r="B8675" t="s">
        <v>89</v>
      </c>
      <c r="C8675" t="s">
        <v>43</v>
      </c>
      <c r="D8675" s="8">
        <v>41469</v>
      </c>
      <c r="E8675" t="s">
        <v>53</v>
      </c>
      <c r="F8675">
        <v>1120</v>
      </c>
      <c r="G8675" t="s">
        <v>14</v>
      </c>
      <c r="H8675" t="s">
        <v>3</v>
      </c>
      <c r="I8675">
        <v>0</v>
      </c>
      <c r="J8675">
        <v>130</v>
      </c>
      <c r="K8675">
        <v>0</v>
      </c>
      <c r="L8675" t="s">
        <v>84</v>
      </c>
      <c r="M8675" t="s">
        <v>60</v>
      </c>
      <c r="N8675" t="s">
        <v>57</v>
      </c>
    </row>
    <row r="8676" spans="1:14" x14ac:dyDescent="0.25">
      <c r="A8676">
        <v>336145</v>
      </c>
      <c r="B8676" t="s">
        <v>719</v>
      </c>
      <c r="C8676" t="s">
        <v>43</v>
      </c>
      <c r="D8676" s="8">
        <v>41469</v>
      </c>
      <c r="E8676" t="s">
        <v>53</v>
      </c>
      <c r="F8676">
        <v>1445</v>
      </c>
      <c r="G8676" t="s">
        <v>772</v>
      </c>
      <c r="H8676" t="s">
        <v>4</v>
      </c>
      <c r="I8676">
        <v>25</v>
      </c>
      <c r="J8676">
        <v>107</v>
      </c>
      <c r="K8676">
        <v>0</v>
      </c>
      <c r="L8676" t="s">
        <v>55</v>
      </c>
      <c r="M8676" t="s">
        <v>56</v>
      </c>
      <c r="N8676" t="s">
        <v>61</v>
      </c>
    </row>
    <row r="8677" spans="1:14" x14ac:dyDescent="0.25">
      <c r="A8677">
        <v>336148</v>
      </c>
      <c r="B8677" t="s">
        <v>92</v>
      </c>
      <c r="C8677" t="s">
        <v>43</v>
      </c>
      <c r="D8677" s="8">
        <v>41469</v>
      </c>
      <c r="E8677" t="s">
        <v>53</v>
      </c>
      <c r="F8677">
        <v>1829</v>
      </c>
      <c r="G8677" t="s">
        <v>14</v>
      </c>
      <c r="H8677" t="s">
        <v>3</v>
      </c>
      <c r="I8677">
        <v>15</v>
      </c>
      <c r="J8677">
        <v>120</v>
      </c>
      <c r="K8677">
        <v>0</v>
      </c>
      <c r="L8677" t="s">
        <v>64</v>
      </c>
      <c r="M8677" t="s">
        <v>51</v>
      </c>
      <c r="N8677" t="s">
        <v>61</v>
      </c>
    </row>
    <row r="8678" spans="1:14" x14ac:dyDescent="0.25">
      <c r="A8678">
        <v>336149</v>
      </c>
      <c r="B8678" t="s">
        <v>78</v>
      </c>
      <c r="C8678" t="s">
        <v>43</v>
      </c>
      <c r="D8678" s="8">
        <v>41469</v>
      </c>
      <c r="E8678" t="s">
        <v>53</v>
      </c>
      <c r="G8678" t="s">
        <v>654</v>
      </c>
      <c r="H8678" t="s">
        <v>4</v>
      </c>
      <c r="I8678">
        <v>0</v>
      </c>
      <c r="J8678">
        <v>110</v>
      </c>
      <c r="K8678">
        <v>0</v>
      </c>
      <c r="L8678" t="s">
        <v>84</v>
      </c>
      <c r="M8678" t="s">
        <v>77</v>
      </c>
      <c r="N8678" t="s">
        <v>61</v>
      </c>
    </row>
    <row r="8679" spans="1:14" x14ac:dyDescent="0.25">
      <c r="A8679">
        <v>336161</v>
      </c>
      <c r="B8679" t="s">
        <v>78</v>
      </c>
      <c r="C8679" t="s">
        <v>43</v>
      </c>
      <c r="D8679" s="8">
        <v>41470</v>
      </c>
      <c r="E8679" t="s">
        <v>53</v>
      </c>
      <c r="F8679">
        <v>1215</v>
      </c>
      <c r="G8679" t="s">
        <v>8</v>
      </c>
      <c r="H8679" t="s">
        <v>2</v>
      </c>
      <c r="I8679">
        <v>0</v>
      </c>
      <c r="J8679">
        <v>85</v>
      </c>
      <c r="K8679">
        <v>0</v>
      </c>
      <c r="L8679" t="s">
        <v>73</v>
      </c>
      <c r="M8679" t="s">
        <v>187</v>
      </c>
      <c r="N8679" t="s">
        <v>57</v>
      </c>
    </row>
    <row r="8680" spans="1:14" x14ac:dyDescent="0.25">
      <c r="A8680">
        <v>336175</v>
      </c>
      <c r="B8680" t="s">
        <v>88</v>
      </c>
      <c r="C8680" t="s">
        <v>43</v>
      </c>
      <c r="D8680" s="8">
        <v>41471</v>
      </c>
      <c r="E8680" t="s">
        <v>53</v>
      </c>
      <c r="F8680">
        <v>1934</v>
      </c>
      <c r="G8680" t="s">
        <v>21</v>
      </c>
      <c r="H8680" t="s">
        <v>4</v>
      </c>
      <c r="I8680">
        <v>0</v>
      </c>
      <c r="K8680">
        <v>0</v>
      </c>
      <c r="L8680" t="s">
        <v>84</v>
      </c>
      <c r="M8680" t="s">
        <v>56</v>
      </c>
      <c r="N8680" t="s">
        <v>57</v>
      </c>
    </row>
    <row r="8681" spans="1:14" x14ac:dyDescent="0.25">
      <c r="A8681">
        <v>336177</v>
      </c>
      <c r="B8681" t="s">
        <v>42</v>
      </c>
      <c r="C8681" t="s">
        <v>43</v>
      </c>
      <c r="D8681" s="8">
        <v>41471</v>
      </c>
      <c r="E8681" t="s">
        <v>53</v>
      </c>
      <c r="F8681">
        <v>1040</v>
      </c>
      <c r="G8681" t="s">
        <v>9</v>
      </c>
      <c r="H8681" t="s">
        <v>2</v>
      </c>
      <c r="I8681">
        <v>100</v>
      </c>
      <c r="J8681">
        <v>141</v>
      </c>
      <c r="K8681">
        <v>1</v>
      </c>
      <c r="L8681" t="s">
        <v>64</v>
      </c>
      <c r="M8681" t="s">
        <v>46</v>
      </c>
      <c r="N8681" t="s">
        <v>57</v>
      </c>
    </row>
    <row r="8682" spans="1:14" x14ac:dyDescent="0.25">
      <c r="A8682">
        <v>336187</v>
      </c>
      <c r="B8682" t="s">
        <v>146</v>
      </c>
      <c r="C8682" t="s">
        <v>43</v>
      </c>
      <c r="D8682" s="8">
        <v>41473</v>
      </c>
      <c r="E8682" t="s">
        <v>53</v>
      </c>
      <c r="F8682">
        <v>940</v>
      </c>
      <c r="G8682" t="s">
        <v>243</v>
      </c>
      <c r="H8682" t="s">
        <v>4</v>
      </c>
      <c r="I8682">
        <v>5</v>
      </c>
      <c r="J8682">
        <v>130</v>
      </c>
      <c r="K8682">
        <v>0</v>
      </c>
      <c r="L8682" t="s">
        <v>55</v>
      </c>
      <c r="M8682" t="s">
        <v>56</v>
      </c>
      <c r="N8682" t="s">
        <v>57</v>
      </c>
    </row>
    <row r="8683" spans="1:14" x14ac:dyDescent="0.25">
      <c r="A8683">
        <v>336189</v>
      </c>
      <c r="B8683" t="s">
        <v>622</v>
      </c>
      <c r="C8683" t="s">
        <v>71</v>
      </c>
      <c r="D8683" s="8">
        <v>41473</v>
      </c>
      <c r="E8683" t="s">
        <v>53</v>
      </c>
      <c r="F8683">
        <v>1116</v>
      </c>
      <c r="G8683" t="s">
        <v>565</v>
      </c>
      <c r="H8683" t="s">
        <v>2</v>
      </c>
      <c r="I8683">
        <v>20</v>
      </c>
      <c r="J8683">
        <v>80</v>
      </c>
      <c r="K8683">
        <v>0</v>
      </c>
      <c r="L8683" t="s">
        <v>64</v>
      </c>
      <c r="M8683" t="s">
        <v>81</v>
      </c>
      <c r="N8683" t="s">
        <v>57</v>
      </c>
    </row>
    <row r="8684" spans="1:14" x14ac:dyDescent="0.25">
      <c r="A8684">
        <v>336191</v>
      </c>
      <c r="B8684" t="s">
        <v>122</v>
      </c>
      <c r="C8684" t="s">
        <v>43</v>
      </c>
      <c r="D8684" s="8">
        <v>41473</v>
      </c>
      <c r="E8684" t="s">
        <v>53</v>
      </c>
      <c r="F8684">
        <v>1721</v>
      </c>
      <c r="G8684" t="s">
        <v>11</v>
      </c>
      <c r="H8684" t="s">
        <v>3</v>
      </c>
      <c r="I8684">
        <v>0</v>
      </c>
      <c r="K8684">
        <v>0</v>
      </c>
      <c r="L8684" t="s">
        <v>73</v>
      </c>
      <c r="M8684" t="s">
        <v>238</v>
      </c>
    </row>
    <row r="8685" spans="1:14" x14ac:dyDescent="0.25">
      <c r="A8685">
        <v>336198</v>
      </c>
      <c r="B8685" t="s">
        <v>95</v>
      </c>
      <c r="C8685" t="s">
        <v>43</v>
      </c>
      <c r="D8685" s="8">
        <v>41474</v>
      </c>
      <c r="E8685" t="s">
        <v>53</v>
      </c>
      <c r="F8685">
        <v>1900</v>
      </c>
      <c r="G8685" t="s">
        <v>19</v>
      </c>
      <c r="H8685" t="s">
        <v>4</v>
      </c>
      <c r="I8685">
        <v>0</v>
      </c>
      <c r="J8685">
        <v>110</v>
      </c>
      <c r="K8685">
        <v>0</v>
      </c>
      <c r="L8685" t="s">
        <v>84</v>
      </c>
      <c r="M8685" t="s">
        <v>56</v>
      </c>
      <c r="N8685" t="s">
        <v>57</v>
      </c>
    </row>
    <row r="8686" spans="1:14" x14ac:dyDescent="0.25">
      <c r="A8686">
        <v>336199</v>
      </c>
      <c r="B8686" t="s">
        <v>347</v>
      </c>
      <c r="C8686" t="s">
        <v>43</v>
      </c>
      <c r="D8686" s="8">
        <v>41474</v>
      </c>
      <c r="E8686" t="s">
        <v>83</v>
      </c>
      <c r="F8686">
        <v>2319</v>
      </c>
      <c r="G8686" t="s">
        <v>11</v>
      </c>
      <c r="H8686" t="s">
        <v>3</v>
      </c>
      <c r="I8686">
        <v>0</v>
      </c>
      <c r="K8686">
        <v>0</v>
      </c>
      <c r="L8686" t="s">
        <v>84</v>
      </c>
      <c r="M8686" t="s">
        <v>238</v>
      </c>
    </row>
    <row r="8687" spans="1:14" x14ac:dyDescent="0.25">
      <c r="A8687">
        <v>336202</v>
      </c>
      <c r="B8687" t="s">
        <v>254</v>
      </c>
      <c r="D8687" s="8">
        <v>41474</v>
      </c>
      <c r="E8687" t="s">
        <v>53</v>
      </c>
      <c r="F8687">
        <v>710</v>
      </c>
      <c r="G8687" t="s">
        <v>191</v>
      </c>
      <c r="H8687" t="s">
        <v>2</v>
      </c>
      <c r="I8687">
        <v>0</v>
      </c>
      <c r="J8687">
        <v>60</v>
      </c>
      <c r="K8687">
        <v>0</v>
      </c>
      <c r="L8687" t="s">
        <v>84</v>
      </c>
      <c r="M8687" t="s">
        <v>162</v>
      </c>
      <c r="N8687" t="s">
        <v>57</v>
      </c>
    </row>
    <row r="8688" spans="1:14" x14ac:dyDescent="0.25">
      <c r="A8688">
        <v>336213</v>
      </c>
      <c r="B8688" t="s">
        <v>63</v>
      </c>
      <c r="C8688" t="s">
        <v>43</v>
      </c>
      <c r="D8688" s="8">
        <v>41474</v>
      </c>
      <c r="E8688" t="s">
        <v>53</v>
      </c>
      <c r="F8688">
        <v>711</v>
      </c>
      <c r="G8688" t="s">
        <v>93</v>
      </c>
      <c r="H8688" t="s">
        <v>2</v>
      </c>
      <c r="I8688">
        <v>1500</v>
      </c>
      <c r="J8688">
        <v>135</v>
      </c>
      <c r="L8688" t="s">
        <v>55</v>
      </c>
      <c r="M8688" t="s">
        <v>46</v>
      </c>
      <c r="N8688" t="s">
        <v>57</v>
      </c>
    </row>
    <row r="8689" spans="1:14" x14ac:dyDescent="0.25">
      <c r="A8689">
        <v>336214</v>
      </c>
      <c r="B8689" t="s">
        <v>42</v>
      </c>
      <c r="C8689" t="s">
        <v>43</v>
      </c>
      <c r="D8689" s="8">
        <v>41474</v>
      </c>
      <c r="E8689" t="s">
        <v>83</v>
      </c>
      <c r="F8689">
        <v>2225</v>
      </c>
      <c r="G8689" t="s">
        <v>6</v>
      </c>
      <c r="H8689" t="s">
        <v>2</v>
      </c>
      <c r="I8689">
        <v>500</v>
      </c>
      <c r="J8689">
        <v>140</v>
      </c>
      <c r="L8689" t="s">
        <v>55</v>
      </c>
      <c r="M8689" t="s">
        <v>56</v>
      </c>
      <c r="N8689" t="s">
        <v>57</v>
      </c>
    </row>
    <row r="8690" spans="1:14" x14ac:dyDescent="0.25">
      <c r="A8690">
        <v>336221</v>
      </c>
      <c r="B8690" t="s">
        <v>254</v>
      </c>
      <c r="D8690" s="8">
        <v>41475</v>
      </c>
      <c r="E8690" t="s">
        <v>53</v>
      </c>
      <c r="F8690">
        <v>1157</v>
      </c>
      <c r="G8690" t="s">
        <v>565</v>
      </c>
      <c r="H8690" t="s">
        <v>2</v>
      </c>
      <c r="I8690">
        <v>0</v>
      </c>
      <c r="K8690">
        <v>0</v>
      </c>
      <c r="L8690" t="s">
        <v>84</v>
      </c>
      <c r="M8690" t="s">
        <v>238</v>
      </c>
    </row>
    <row r="8691" spans="1:14" x14ac:dyDescent="0.25">
      <c r="A8691">
        <v>336238</v>
      </c>
      <c r="B8691" t="s">
        <v>63</v>
      </c>
      <c r="C8691" t="s">
        <v>43</v>
      </c>
      <c r="D8691" s="8">
        <v>41476</v>
      </c>
      <c r="E8691" t="s">
        <v>53</v>
      </c>
      <c r="F8691">
        <v>710</v>
      </c>
      <c r="G8691" t="s">
        <v>66</v>
      </c>
      <c r="H8691" t="s">
        <v>4</v>
      </c>
      <c r="I8691">
        <v>100</v>
      </c>
      <c r="J8691">
        <v>175</v>
      </c>
      <c r="K8691">
        <v>0</v>
      </c>
      <c r="L8691" t="s">
        <v>64</v>
      </c>
      <c r="M8691" t="s">
        <v>77</v>
      </c>
      <c r="N8691" t="s">
        <v>57</v>
      </c>
    </row>
    <row r="8692" spans="1:14" x14ac:dyDescent="0.25">
      <c r="A8692">
        <v>336239</v>
      </c>
      <c r="B8692" t="s">
        <v>146</v>
      </c>
      <c r="C8692" t="s">
        <v>43</v>
      </c>
      <c r="D8692" s="8">
        <v>41476</v>
      </c>
      <c r="E8692" t="s">
        <v>53</v>
      </c>
      <c r="F8692">
        <v>1915</v>
      </c>
      <c r="G8692" t="s">
        <v>66</v>
      </c>
      <c r="H8692" t="s">
        <v>4</v>
      </c>
      <c r="I8692">
        <v>500</v>
      </c>
      <c r="J8692">
        <v>135</v>
      </c>
      <c r="L8692" t="s">
        <v>55</v>
      </c>
      <c r="M8692" t="s">
        <v>56</v>
      </c>
      <c r="N8692" t="s">
        <v>57</v>
      </c>
    </row>
    <row r="8693" spans="1:14" x14ac:dyDescent="0.25">
      <c r="A8693">
        <v>336240</v>
      </c>
      <c r="B8693" t="s">
        <v>42</v>
      </c>
      <c r="C8693" t="s">
        <v>43</v>
      </c>
      <c r="D8693" s="8">
        <v>41475</v>
      </c>
      <c r="E8693" t="s">
        <v>53</v>
      </c>
      <c r="F8693">
        <v>1448</v>
      </c>
      <c r="G8693" t="s">
        <v>134</v>
      </c>
      <c r="H8693" t="s">
        <v>2</v>
      </c>
      <c r="K8693">
        <v>0</v>
      </c>
      <c r="L8693" t="s">
        <v>55</v>
      </c>
      <c r="M8693" t="s">
        <v>238</v>
      </c>
    </row>
    <row r="8694" spans="1:14" x14ac:dyDescent="0.25">
      <c r="A8694">
        <v>336246</v>
      </c>
      <c r="B8694" t="s">
        <v>167</v>
      </c>
      <c r="C8694" t="s">
        <v>43</v>
      </c>
      <c r="D8694" s="8">
        <v>41477</v>
      </c>
      <c r="E8694" t="s">
        <v>53</v>
      </c>
      <c r="F8694">
        <v>1520</v>
      </c>
      <c r="G8694" t="s">
        <v>135</v>
      </c>
      <c r="H8694" t="s">
        <v>3</v>
      </c>
      <c r="I8694">
        <v>0</v>
      </c>
      <c r="K8694">
        <v>0</v>
      </c>
      <c r="L8694" t="s">
        <v>84</v>
      </c>
      <c r="M8694" t="s">
        <v>60</v>
      </c>
      <c r="N8694" t="s">
        <v>61</v>
      </c>
    </row>
    <row r="8695" spans="1:14" x14ac:dyDescent="0.25">
      <c r="A8695">
        <v>336247</v>
      </c>
      <c r="B8695" t="s">
        <v>95</v>
      </c>
      <c r="C8695" t="s">
        <v>43</v>
      </c>
      <c r="D8695" s="8">
        <v>41477</v>
      </c>
      <c r="E8695" t="s">
        <v>53</v>
      </c>
      <c r="F8695">
        <v>845</v>
      </c>
      <c r="G8695" t="s">
        <v>20</v>
      </c>
      <c r="H8695" t="s">
        <v>4</v>
      </c>
      <c r="I8695">
        <v>800</v>
      </c>
      <c r="J8695">
        <v>170</v>
      </c>
      <c r="L8695" t="s">
        <v>64</v>
      </c>
      <c r="M8695" t="s">
        <v>56</v>
      </c>
      <c r="N8695" t="s">
        <v>57</v>
      </c>
    </row>
    <row r="8696" spans="1:14" x14ac:dyDescent="0.25">
      <c r="A8696">
        <v>336253</v>
      </c>
      <c r="B8696" t="s">
        <v>719</v>
      </c>
      <c r="C8696" t="s">
        <v>43</v>
      </c>
      <c r="D8696" s="8">
        <v>41477</v>
      </c>
      <c r="E8696" t="s">
        <v>53</v>
      </c>
      <c r="F8696">
        <v>715</v>
      </c>
      <c r="G8696" t="s">
        <v>174</v>
      </c>
      <c r="H8696" t="s">
        <v>4</v>
      </c>
      <c r="I8696">
        <v>0</v>
      </c>
      <c r="J8696">
        <v>110</v>
      </c>
      <c r="K8696">
        <v>0</v>
      </c>
      <c r="L8696" t="s">
        <v>73</v>
      </c>
      <c r="M8696" t="s">
        <v>56</v>
      </c>
      <c r="N8696" t="s">
        <v>57</v>
      </c>
    </row>
    <row r="8697" spans="1:14" x14ac:dyDescent="0.25">
      <c r="A8697">
        <v>336255</v>
      </c>
      <c r="B8697" t="s">
        <v>86</v>
      </c>
      <c r="C8697" t="s">
        <v>43</v>
      </c>
      <c r="D8697" s="8">
        <v>41477</v>
      </c>
      <c r="E8697" t="s">
        <v>83</v>
      </c>
      <c r="F8697">
        <v>2315</v>
      </c>
      <c r="G8697" t="s">
        <v>345</v>
      </c>
      <c r="H8697" t="s">
        <v>3</v>
      </c>
      <c r="I8697">
        <v>1000</v>
      </c>
      <c r="J8697">
        <v>200</v>
      </c>
      <c r="K8697">
        <v>2</v>
      </c>
      <c r="L8697" t="s">
        <v>64</v>
      </c>
      <c r="M8697" t="s">
        <v>56</v>
      </c>
      <c r="N8697" t="s">
        <v>57</v>
      </c>
    </row>
    <row r="8698" spans="1:14" x14ac:dyDescent="0.25">
      <c r="A8698">
        <v>336261</v>
      </c>
      <c r="B8698" t="s">
        <v>167</v>
      </c>
      <c r="C8698" t="s">
        <v>43</v>
      </c>
      <c r="D8698" s="8">
        <v>41478</v>
      </c>
      <c r="E8698" t="s">
        <v>53</v>
      </c>
      <c r="F8698">
        <v>820</v>
      </c>
      <c r="G8698" t="s">
        <v>135</v>
      </c>
      <c r="H8698" t="s">
        <v>3</v>
      </c>
      <c r="I8698">
        <v>0</v>
      </c>
      <c r="J8698">
        <v>120</v>
      </c>
      <c r="K8698">
        <v>0</v>
      </c>
      <c r="L8698" t="s">
        <v>73</v>
      </c>
      <c r="M8698" t="s">
        <v>77</v>
      </c>
      <c r="N8698" t="s">
        <v>57</v>
      </c>
    </row>
    <row r="8699" spans="1:14" x14ac:dyDescent="0.25">
      <c r="A8699">
        <v>336263</v>
      </c>
      <c r="B8699" t="s">
        <v>95</v>
      </c>
      <c r="C8699" t="s">
        <v>43</v>
      </c>
      <c r="D8699" s="8">
        <v>41478</v>
      </c>
      <c r="E8699" t="s">
        <v>53</v>
      </c>
      <c r="F8699">
        <v>1254</v>
      </c>
      <c r="G8699" t="s">
        <v>19</v>
      </c>
      <c r="H8699" t="s">
        <v>4</v>
      </c>
      <c r="I8699">
        <v>0</v>
      </c>
      <c r="J8699">
        <v>100</v>
      </c>
      <c r="K8699">
        <v>0</v>
      </c>
      <c r="L8699" t="s">
        <v>84</v>
      </c>
      <c r="M8699" t="s">
        <v>291</v>
      </c>
      <c r="N8699" t="s">
        <v>57</v>
      </c>
    </row>
    <row r="8700" spans="1:14" x14ac:dyDescent="0.25">
      <c r="A8700">
        <v>336266</v>
      </c>
      <c r="B8700" t="s">
        <v>160</v>
      </c>
      <c r="D8700" s="8">
        <v>41478</v>
      </c>
      <c r="E8700" t="s">
        <v>53</v>
      </c>
      <c r="F8700">
        <v>800</v>
      </c>
      <c r="G8700" t="s">
        <v>161</v>
      </c>
      <c r="H8700" t="s">
        <v>4</v>
      </c>
      <c r="I8700">
        <v>15</v>
      </c>
      <c r="J8700">
        <v>190</v>
      </c>
      <c r="K8700">
        <v>0</v>
      </c>
      <c r="L8700" t="s">
        <v>64</v>
      </c>
      <c r="M8700" t="s">
        <v>60</v>
      </c>
      <c r="N8700" t="s">
        <v>57</v>
      </c>
    </row>
    <row r="8701" spans="1:14" x14ac:dyDescent="0.25">
      <c r="A8701">
        <v>336268</v>
      </c>
      <c r="B8701" t="s">
        <v>185</v>
      </c>
      <c r="C8701" t="s">
        <v>106</v>
      </c>
      <c r="D8701" s="8">
        <v>41478</v>
      </c>
      <c r="E8701" t="s">
        <v>53</v>
      </c>
      <c r="F8701">
        <v>831</v>
      </c>
      <c r="G8701" t="s">
        <v>14</v>
      </c>
      <c r="H8701" t="s">
        <v>3</v>
      </c>
      <c r="I8701">
        <v>0</v>
      </c>
      <c r="J8701">
        <v>130</v>
      </c>
      <c r="K8701">
        <v>0</v>
      </c>
      <c r="L8701" t="s">
        <v>84</v>
      </c>
      <c r="M8701" t="s">
        <v>125</v>
      </c>
      <c r="N8701" t="s">
        <v>57</v>
      </c>
    </row>
    <row r="8702" spans="1:14" x14ac:dyDescent="0.25">
      <c r="A8702">
        <v>336269</v>
      </c>
      <c r="B8702" t="s">
        <v>58</v>
      </c>
      <c r="C8702" t="s">
        <v>43</v>
      </c>
      <c r="D8702" s="8">
        <v>41478</v>
      </c>
      <c r="E8702" t="s">
        <v>83</v>
      </c>
      <c r="F8702">
        <v>2350</v>
      </c>
      <c r="G8702" t="s">
        <v>241</v>
      </c>
      <c r="H8702" t="s">
        <v>2</v>
      </c>
      <c r="I8702">
        <v>3000</v>
      </c>
      <c r="J8702">
        <v>180</v>
      </c>
      <c r="K8702">
        <v>10</v>
      </c>
      <c r="L8702" t="s">
        <v>55</v>
      </c>
      <c r="M8702" t="s">
        <v>56</v>
      </c>
      <c r="N8702" t="s">
        <v>57</v>
      </c>
    </row>
    <row r="8703" spans="1:14" x14ac:dyDescent="0.25">
      <c r="A8703">
        <v>336270</v>
      </c>
      <c r="B8703" t="s">
        <v>42</v>
      </c>
      <c r="C8703" t="s">
        <v>43</v>
      </c>
      <c r="D8703" s="8">
        <v>41478</v>
      </c>
      <c r="E8703" t="s">
        <v>53</v>
      </c>
      <c r="F8703">
        <v>1446</v>
      </c>
      <c r="G8703" t="s">
        <v>6</v>
      </c>
      <c r="H8703" t="s">
        <v>2</v>
      </c>
      <c r="I8703">
        <v>50</v>
      </c>
      <c r="J8703">
        <v>150</v>
      </c>
      <c r="K8703">
        <v>0</v>
      </c>
      <c r="L8703" t="s">
        <v>64</v>
      </c>
      <c r="M8703" t="s">
        <v>56</v>
      </c>
      <c r="N8703" t="s">
        <v>57</v>
      </c>
    </row>
    <row r="8704" spans="1:14" x14ac:dyDescent="0.25">
      <c r="A8704">
        <v>336271</v>
      </c>
      <c r="B8704" t="s">
        <v>42</v>
      </c>
      <c r="C8704" t="s">
        <v>43</v>
      </c>
      <c r="D8704" s="8">
        <v>41478</v>
      </c>
      <c r="E8704" t="s">
        <v>53</v>
      </c>
      <c r="F8704">
        <v>1708</v>
      </c>
      <c r="G8704" t="s">
        <v>66</v>
      </c>
      <c r="H8704" t="s">
        <v>4</v>
      </c>
      <c r="I8704">
        <v>0</v>
      </c>
      <c r="J8704">
        <v>95</v>
      </c>
      <c r="K8704">
        <v>0</v>
      </c>
      <c r="L8704" t="s">
        <v>73</v>
      </c>
      <c r="M8704" t="s">
        <v>56</v>
      </c>
      <c r="N8704" t="s">
        <v>57</v>
      </c>
    </row>
    <row r="8705" spans="1:14" x14ac:dyDescent="0.25">
      <c r="A8705">
        <v>336272</v>
      </c>
      <c r="B8705" t="s">
        <v>42</v>
      </c>
      <c r="C8705" t="s">
        <v>43</v>
      </c>
      <c r="D8705" s="8">
        <v>41478</v>
      </c>
      <c r="E8705" t="s">
        <v>53</v>
      </c>
      <c r="F8705">
        <v>1638</v>
      </c>
      <c r="G8705" t="s">
        <v>179</v>
      </c>
      <c r="H8705" t="s">
        <v>2</v>
      </c>
      <c r="I8705">
        <v>150</v>
      </c>
      <c r="J8705">
        <v>140</v>
      </c>
      <c r="K8705">
        <v>0.5</v>
      </c>
      <c r="L8705" t="s">
        <v>55</v>
      </c>
      <c r="M8705" t="s">
        <v>56</v>
      </c>
      <c r="N8705" t="s">
        <v>57</v>
      </c>
    </row>
    <row r="8706" spans="1:14" x14ac:dyDescent="0.25">
      <c r="A8706">
        <v>336277</v>
      </c>
      <c r="B8706" t="s">
        <v>230</v>
      </c>
      <c r="C8706" t="s">
        <v>71</v>
      </c>
      <c r="D8706" s="8">
        <v>41479</v>
      </c>
      <c r="E8706" t="s">
        <v>53</v>
      </c>
      <c r="F8706">
        <v>1245</v>
      </c>
      <c r="G8706" t="s">
        <v>565</v>
      </c>
      <c r="H8706" t="s">
        <v>2</v>
      </c>
      <c r="I8706">
        <v>50</v>
      </c>
      <c r="J8706">
        <v>40</v>
      </c>
      <c r="K8706">
        <v>0</v>
      </c>
      <c r="L8706" t="s">
        <v>55</v>
      </c>
      <c r="M8706" t="s">
        <v>56</v>
      </c>
      <c r="N8706" t="s">
        <v>57</v>
      </c>
    </row>
    <row r="8707" spans="1:14" x14ac:dyDescent="0.25">
      <c r="A8707">
        <v>336279</v>
      </c>
      <c r="B8707" t="s">
        <v>78</v>
      </c>
      <c r="C8707" t="s">
        <v>43</v>
      </c>
      <c r="D8707" s="8">
        <v>41479</v>
      </c>
      <c r="E8707" t="s">
        <v>53</v>
      </c>
      <c r="G8707" t="s">
        <v>6</v>
      </c>
      <c r="H8707" t="s">
        <v>2</v>
      </c>
      <c r="I8707">
        <v>100</v>
      </c>
      <c r="L8707" t="s">
        <v>64</v>
      </c>
      <c r="M8707" t="s">
        <v>172</v>
      </c>
      <c r="N8707" t="s">
        <v>57</v>
      </c>
    </row>
    <row r="8708" spans="1:14" x14ac:dyDescent="0.25">
      <c r="A8708">
        <v>336295</v>
      </c>
      <c r="B8708" t="s">
        <v>363</v>
      </c>
      <c r="D8708" s="8">
        <v>41479</v>
      </c>
      <c r="E8708" t="s">
        <v>83</v>
      </c>
      <c r="F8708">
        <v>2224</v>
      </c>
      <c r="G8708" t="s">
        <v>23</v>
      </c>
      <c r="H8708" t="s">
        <v>4</v>
      </c>
      <c r="I8708">
        <v>500</v>
      </c>
      <c r="J8708">
        <v>80</v>
      </c>
      <c r="K8708">
        <v>1</v>
      </c>
      <c r="L8708" t="s">
        <v>64</v>
      </c>
      <c r="M8708" t="s">
        <v>238</v>
      </c>
      <c r="N8708" t="s">
        <v>57</v>
      </c>
    </row>
    <row r="8709" spans="1:14" x14ac:dyDescent="0.25">
      <c r="A8709">
        <v>336297</v>
      </c>
      <c r="B8709" t="s">
        <v>42</v>
      </c>
      <c r="C8709" t="s">
        <v>43</v>
      </c>
      <c r="D8709" s="8">
        <v>41479</v>
      </c>
      <c r="E8709" t="s">
        <v>83</v>
      </c>
      <c r="F8709">
        <v>2240</v>
      </c>
      <c r="G8709" t="s">
        <v>9</v>
      </c>
      <c r="H8709" t="s">
        <v>2</v>
      </c>
      <c r="I8709">
        <v>600</v>
      </c>
      <c r="J8709">
        <v>135</v>
      </c>
      <c r="K8709">
        <v>2</v>
      </c>
      <c r="L8709" t="s">
        <v>55</v>
      </c>
      <c r="M8709" t="s">
        <v>46</v>
      </c>
      <c r="N8709" t="s">
        <v>57</v>
      </c>
    </row>
    <row r="8710" spans="1:14" x14ac:dyDescent="0.25">
      <c r="A8710">
        <v>336299</v>
      </c>
      <c r="B8710" t="s">
        <v>42</v>
      </c>
      <c r="C8710" t="s">
        <v>43</v>
      </c>
      <c r="D8710" s="8">
        <v>41479</v>
      </c>
      <c r="E8710" t="s">
        <v>53</v>
      </c>
      <c r="F8710">
        <v>1709</v>
      </c>
      <c r="G8710" t="s">
        <v>66</v>
      </c>
      <c r="H8710" t="s">
        <v>4</v>
      </c>
      <c r="I8710">
        <v>0</v>
      </c>
      <c r="K8710">
        <v>0</v>
      </c>
      <c r="L8710" t="s">
        <v>73</v>
      </c>
      <c r="M8710" t="s">
        <v>81</v>
      </c>
    </row>
    <row r="8711" spans="1:14" x14ac:dyDescent="0.25">
      <c r="A8711">
        <v>336301</v>
      </c>
      <c r="B8711" t="s">
        <v>158</v>
      </c>
      <c r="C8711" t="s">
        <v>43</v>
      </c>
      <c r="D8711" s="8">
        <v>41479</v>
      </c>
      <c r="E8711" t="s">
        <v>53</v>
      </c>
      <c r="F8711">
        <v>645</v>
      </c>
      <c r="G8711" t="s">
        <v>20</v>
      </c>
      <c r="H8711" t="s">
        <v>4</v>
      </c>
      <c r="I8711">
        <v>50</v>
      </c>
      <c r="J8711">
        <v>120</v>
      </c>
      <c r="K8711">
        <v>0</v>
      </c>
      <c r="L8711" t="s">
        <v>64</v>
      </c>
      <c r="M8711" t="s">
        <v>183</v>
      </c>
      <c r="N8711" t="s">
        <v>57</v>
      </c>
    </row>
    <row r="8712" spans="1:14" x14ac:dyDescent="0.25">
      <c r="A8712">
        <v>336315</v>
      </c>
      <c r="B8712" t="s">
        <v>230</v>
      </c>
      <c r="C8712" t="s">
        <v>71</v>
      </c>
      <c r="D8712" s="8">
        <v>41480</v>
      </c>
      <c r="E8712" t="s">
        <v>53</v>
      </c>
      <c r="F8712">
        <v>1345</v>
      </c>
      <c r="G8712" t="s">
        <v>117</v>
      </c>
      <c r="H8712" t="s">
        <v>2</v>
      </c>
      <c r="I8712">
        <v>10</v>
      </c>
      <c r="J8712">
        <v>75</v>
      </c>
      <c r="K8712">
        <v>0</v>
      </c>
      <c r="L8712" t="s">
        <v>55</v>
      </c>
      <c r="M8712" t="s">
        <v>50</v>
      </c>
      <c r="N8712" t="s">
        <v>57</v>
      </c>
    </row>
    <row r="8713" spans="1:14" x14ac:dyDescent="0.25">
      <c r="A8713">
        <v>336321</v>
      </c>
      <c r="B8713" t="s">
        <v>124</v>
      </c>
      <c r="C8713" t="s">
        <v>43</v>
      </c>
      <c r="D8713" s="8">
        <v>41480</v>
      </c>
      <c r="E8713" t="s">
        <v>53</v>
      </c>
      <c r="G8713" t="s">
        <v>13</v>
      </c>
      <c r="H8713" t="s">
        <v>3</v>
      </c>
      <c r="I8713">
        <v>0</v>
      </c>
      <c r="J8713">
        <v>90</v>
      </c>
      <c r="K8713">
        <v>0</v>
      </c>
      <c r="L8713" t="s">
        <v>84</v>
      </c>
      <c r="M8713" t="s">
        <v>56</v>
      </c>
      <c r="N8713" t="s">
        <v>57</v>
      </c>
    </row>
    <row r="8714" spans="1:14" x14ac:dyDescent="0.25">
      <c r="A8714">
        <v>336324</v>
      </c>
      <c r="B8714" t="s">
        <v>88</v>
      </c>
      <c r="C8714" t="s">
        <v>43</v>
      </c>
      <c r="D8714" s="8">
        <v>41480</v>
      </c>
      <c r="G8714" t="s">
        <v>21</v>
      </c>
      <c r="H8714" t="s">
        <v>4</v>
      </c>
      <c r="I8714">
        <v>5000</v>
      </c>
      <c r="L8714" t="s">
        <v>64</v>
      </c>
      <c r="M8714" t="s">
        <v>46</v>
      </c>
    </row>
    <row r="8715" spans="1:14" x14ac:dyDescent="0.25">
      <c r="A8715">
        <v>336329</v>
      </c>
      <c r="B8715" t="s">
        <v>92</v>
      </c>
      <c r="C8715" t="s">
        <v>43</v>
      </c>
      <c r="D8715" s="8">
        <v>41480</v>
      </c>
      <c r="E8715" t="s">
        <v>53</v>
      </c>
      <c r="F8715">
        <v>1030</v>
      </c>
      <c r="G8715" t="s">
        <v>11</v>
      </c>
      <c r="H8715" t="s">
        <v>3</v>
      </c>
      <c r="I8715">
        <v>0</v>
      </c>
      <c r="K8715">
        <v>0</v>
      </c>
      <c r="L8715" t="s">
        <v>84</v>
      </c>
      <c r="M8715" t="s">
        <v>238</v>
      </c>
    </row>
    <row r="8716" spans="1:14" x14ac:dyDescent="0.25">
      <c r="A8716">
        <v>336330</v>
      </c>
      <c r="B8716" t="s">
        <v>92</v>
      </c>
      <c r="C8716" t="s">
        <v>43</v>
      </c>
      <c r="D8716" s="8">
        <v>41480</v>
      </c>
      <c r="E8716" t="s">
        <v>53</v>
      </c>
      <c r="F8716">
        <v>715</v>
      </c>
      <c r="G8716" t="s">
        <v>21</v>
      </c>
      <c r="H8716" t="s">
        <v>4</v>
      </c>
      <c r="I8716">
        <v>0</v>
      </c>
      <c r="K8716">
        <v>0</v>
      </c>
      <c r="L8716" t="s">
        <v>84</v>
      </c>
      <c r="M8716" t="s">
        <v>126</v>
      </c>
      <c r="N8716" t="s">
        <v>57</v>
      </c>
    </row>
    <row r="8717" spans="1:14" x14ac:dyDescent="0.25">
      <c r="A8717">
        <v>336336</v>
      </c>
      <c r="B8717" t="s">
        <v>167</v>
      </c>
      <c r="C8717" t="s">
        <v>43</v>
      </c>
      <c r="D8717" s="8">
        <v>41481</v>
      </c>
      <c r="E8717" t="s">
        <v>53</v>
      </c>
      <c r="F8717">
        <v>742</v>
      </c>
      <c r="G8717" t="s">
        <v>135</v>
      </c>
      <c r="H8717" t="s">
        <v>3</v>
      </c>
      <c r="I8717">
        <v>0</v>
      </c>
      <c r="J8717">
        <v>80</v>
      </c>
      <c r="K8717">
        <v>0</v>
      </c>
      <c r="L8717" t="s">
        <v>73</v>
      </c>
      <c r="M8717" t="s">
        <v>77</v>
      </c>
      <c r="N8717" t="s">
        <v>57</v>
      </c>
    </row>
    <row r="8718" spans="1:14" x14ac:dyDescent="0.25">
      <c r="A8718">
        <v>336337</v>
      </c>
      <c r="B8718" t="s">
        <v>78</v>
      </c>
      <c r="C8718" t="s">
        <v>43</v>
      </c>
      <c r="D8718" s="8">
        <v>41481</v>
      </c>
      <c r="E8718" t="s">
        <v>53</v>
      </c>
      <c r="F8718">
        <v>1840</v>
      </c>
      <c r="G8718" t="s">
        <v>14</v>
      </c>
      <c r="H8718" t="s">
        <v>3</v>
      </c>
      <c r="I8718">
        <v>0</v>
      </c>
      <c r="J8718">
        <v>120</v>
      </c>
      <c r="K8718">
        <v>0</v>
      </c>
      <c r="L8718" t="s">
        <v>73</v>
      </c>
      <c r="M8718" t="s">
        <v>46</v>
      </c>
      <c r="N8718" t="s">
        <v>57</v>
      </c>
    </row>
    <row r="8719" spans="1:14" x14ac:dyDescent="0.25">
      <c r="A8719">
        <v>336341</v>
      </c>
      <c r="B8719" t="s">
        <v>62</v>
      </c>
      <c r="C8719" t="s">
        <v>43</v>
      </c>
      <c r="D8719" s="8">
        <v>41481</v>
      </c>
      <c r="E8719" t="s">
        <v>83</v>
      </c>
      <c r="F8719">
        <v>1341</v>
      </c>
      <c r="G8719" t="s">
        <v>11</v>
      </c>
      <c r="H8719" t="s">
        <v>3</v>
      </c>
      <c r="I8719">
        <v>0</v>
      </c>
      <c r="J8719">
        <v>155</v>
      </c>
      <c r="K8719">
        <v>0</v>
      </c>
      <c r="L8719" t="s">
        <v>73</v>
      </c>
      <c r="M8719" t="s">
        <v>183</v>
      </c>
      <c r="N8719" t="s">
        <v>57</v>
      </c>
    </row>
    <row r="8720" spans="1:14" x14ac:dyDescent="0.25">
      <c r="A8720">
        <v>336343</v>
      </c>
      <c r="B8720" t="s">
        <v>42</v>
      </c>
      <c r="C8720" t="s">
        <v>43</v>
      </c>
      <c r="D8720" s="8">
        <v>41482</v>
      </c>
      <c r="E8720" t="s">
        <v>53</v>
      </c>
      <c r="F8720">
        <v>1100</v>
      </c>
      <c r="G8720" t="s">
        <v>20</v>
      </c>
      <c r="H8720" t="s">
        <v>4</v>
      </c>
      <c r="I8720">
        <v>100</v>
      </c>
      <c r="J8720">
        <v>140</v>
      </c>
      <c r="L8720" t="s">
        <v>64</v>
      </c>
      <c r="M8720" t="s">
        <v>46</v>
      </c>
    </row>
    <row r="8721" spans="1:14" x14ac:dyDescent="0.25">
      <c r="A8721">
        <v>336346</v>
      </c>
      <c r="B8721" t="s">
        <v>78</v>
      </c>
      <c r="C8721" t="s">
        <v>43</v>
      </c>
      <c r="D8721" s="8">
        <v>41484</v>
      </c>
      <c r="E8721" t="s">
        <v>53</v>
      </c>
      <c r="F8721">
        <v>712</v>
      </c>
      <c r="G8721" t="s">
        <v>6</v>
      </c>
      <c r="H8721" t="s">
        <v>2</v>
      </c>
      <c r="K8721">
        <v>0</v>
      </c>
      <c r="L8721" t="s">
        <v>64</v>
      </c>
      <c r="M8721" t="s">
        <v>238</v>
      </c>
    </row>
    <row r="8722" spans="1:14" x14ac:dyDescent="0.25">
      <c r="A8722">
        <v>336358</v>
      </c>
      <c r="B8722" t="s">
        <v>42</v>
      </c>
      <c r="C8722" t="s">
        <v>43</v>
      </c>
      <c r="D8722" s="8">
        <v>41484</v>
      </c>
      <c r="E8722" t="s">
        <v>83</v>
      </c>
      <c r="F8722">
        <v>2213</v>
      </c>
      <c r="G8722" t="s">
        <v>23</v>
      </c>
      <c r="H8722" t="s">
        <v>4</v>
      </c>
      <c r="I8722">
        <v>0</v>
      </c>
      <c r="J8722">
        <v>131</v>
      </c>
      <c r="K8722">
        <v>0</v>
      </c>
      <c r="L8722" t="s">
        <v>84</v>
      </c>
      <c r="M8722" t="s">
        <v>56</v>
      </c>
      <c r="N8722" t="s">
        <v>57</v>
      </c>
    </row>
    <row r="8723" spans="1:14" x14ac:dyDescent="0.25">
      <c r="A8723">
        <v>336360</v>
      </c>
      <c r="B8723" t="s">
        <v>42</v>
      </c>
      <c r="C8723" t="s">
        <v>43</v>
      </c>
      <c r="D8723" s="8">
        <v>41484</v>
      </c>
      <c r="E8723" t="s">
        <v>53</v>
      </c>
      <c r="F8723">
        <v>1600</v>
      </c>
      <c r="G8723" t="s">
        <v>134</v>
      </c>
      <c r="H8723" t="s">
        <v>2</v>
      </c>
      <c r="L8723" t="s">
        <v>55</v>
      </c>
      <c r="M8723" t="s">
        <v>81</v>
      </c>
      <c r="N8723" t="s">
        <v>57</v>
      </c>
    </row>
    <row r="8724" spans="1:14" x14ac:dyDescent="0.25">
      <c r="A8724">
        <v>336367</v>
      </c>
      <c r="B8724" t="s">
        <v>220</v>
      </c>
      <c r="C8724" t="s">
        <v>43</v>
      </c>
      <c r="D8724" s="8">
        <v>41486</v>
      </c>
      <c r="E8724" t="s">
        <v>53</v>
      </c>
      <c r="G8724" t="s">
        <v>19</v>
      </c>
      <c r="H8724" t="s">
        <v>4</v>
      </c>
      <c r="J8724">
        <v>140</v>
      </c>
      <c r="L8724" t="s">
        <v>55</v>
      </c>
      <c r="M8724" t="s">
        <v>56</v>
      </c>
      <c r="N8724" t="s">
        <v>57</v>
      </c>
    </row>
    <row r="8725" spans="1:14" x14ac:dyDescent="0.25">
      <c r="A8725">
        <v>336370</v>
      </c>
      <c r="B8725" t="s">
        <v>62</v>
      </c>
      <c r="C8725" t="s">
        <v>43</v>
      </c>
      <c r="D8725" s="8">
        <v>41486</v>
      </c>
      <c r="E8725" t="s">
        <v>83</v>
      </c>
      <c r="F8725">
        <v>2205</v>
      </c>
      <c r="G8725" t="s">
        <v>23</v>
      </c>
      <c r="H8725" t="s">
        <v>4</v>
      </c>
      <c r="I8725">
        <v>300</v>
      </c>
      <c r="J8725">
        <v>140</v>
      </c>
      <c r="K8725">
        <v>1</v>
      </c>
      <c r="L8725" t="s">
        <v>55</v>
      </c>
      <c r="M8725" t="s">
        <v>56</v>
      </c>
      <c r="N8725" t="s">
        <v>57</v>
      </c>
    </row>
    <row r="8726" spans="1:14" x14ac:dyDescent="0.25">
      <c r="A8726">
        <v>336379</v>
      </c>
      <c r="B8726" t="s">
        <v>127</v>
      </c>
      <c r="C8726" t="s">
        <v>71</v>
      </c>
      <c r="D8726" s="8">
        <v>41486</v>
      </c>
      <c r="E8726" t="s">
        <v>53</v>
      </c>
      <c r="F8726">
        <v>1808</v>
      </c>
      <c r="G8726" t="s">
        <v>644</v>
      </c>
      <c r="H8726" t="s">
        <v>2</v>
      </c>
      <c r="L8726" t="s">
        <v>55</v>
      </c>
      <c r="M8726" t="s">
        <v>56</v>
      </c>
    </row>
    <row r="8727" spans="1:14" x14ac:dyDescent="0.25">
      <c r="A8727">
        <v>336389</v>
      </c>
      <c r="B8727" t="s">
        <v>42</v>
      </c>
      <c r="C8727" t="s">
        <v>43</v>
      </c>
      <c r="D8727" s="8">
        <v>41489</v>
      </c>
      <c r="E8727" t="s">
        <v>53</v>
      </c>
      <c r="F8727">
        <v>1940</v>
      </c>
      <c r="G8727" t="s">
        <v>11</v>
      </c>
      <c r="H8727" t="s">
        <v>3</v>
      </c>
      <c r="I8727">
        <v>30</v>
      </c>
      <c r="J8727">
        <v>135</v>
      </c>
      <c r="K8727">
        <v>0</v>
      </c>
      <c r="L8727" t="s">
        <v>55</v>
      </c>
      <c r="M8727" t="s">
        <v>517</v>
      </c>
      <c r="N8727" t="s">
        <v>57</v>
      </c>
    </row>
    <row r="8728" spans="1:14" x14ac:dyDescent="0.25">
      <c r="A8728">
        <v>336395</v>
      </c>
      <c r="B8728" t="s">
        <v>91</v>
      </c>
      <c r="C8728" t="s">
        <v>43</v>
      </c>
      <c r="D8728" s="8">
        <v>41489</v>
      </c>
      <c r="E8728" t="s">
        <v>53</v>
      </c>
      <c r="G8728" t="s">
        <v>8</v>
      </c>
      <c r="H8728" t="s">
        <v>2</v>
      </c>
      <c r="I8728">
        <v>0</v>
      </c>
      <c r="J8728">
        <v>180</v>
      </c>
      <c r="K8728">
        <v>0</v>
      </c>
      <c r="L8728" t="s">
        <v>73</v>
      </c>
      <c r="M8728" t="s">
        <v>238</v>
      </c>
      <c r="N8728" t="s">
        <v>57</v>
      </c>
    </row>
    <row r="8729" spans="1:14" x14ac:dyDescent="0.25">
      <c r="A8729">
        <v>336396</v>
      </c>
      <c r="B8729" t="s">
        <v>92</v>
      </c>
      <c r="C8729" t="s">
        <v>43</v>
      </c>
      <c r="D8729" s="8">
        <v>41489</v>
      </c>
      <c r="E8729" t="s">
        <v>107</v>
      </c>
      <c r="F8729">
        <v>2025</v>
      </c>
      <c r="G8729" t="s">
        <v>20</v>
      </c>
      <c r="H8729" t="s">
        <v>4</v>
      </c>
      <c r="K8729">
        <v>0</v>
      </c>
      <c r="L8729" t="s">
        <v>55</v>
      </c>
      <c r="M8729" t="s">
        <v>56</v>
      </c>
      <c r="N8729" t="s">
        <v>57</v>
      </c>
    </row>
    <row r="8730" spans="1:14" x14ac:dyDescent="0.25">
      <c r="A8730">
        <v>336397</v>
      </c>
      <c r="B8730" t="s">
        <v>78</v>
      </c>
      <c r="C8730" t="s">
        <v>43</v>
      </c>
      <c r="D8730" s="8">
        <v>41489</v>
      </c>
      <c r="E8730" t="s">
        <v>53</v>
      </c>
      <c r="F8730">
        <v>1330</v>
      </c>
      <c r="G8730" t="s">
        <v>21</v>
      </c>
      <c r="H8730" t="s">
        <v>4</v>
      </c>
      <c r="I8730">
        <v>3000</v>
      </c>
      <c r="J8730">
        <v>200</v>
      </c>
      <c r="L8730" t="s">
        <v>64</v>
      </c>
      <c r="M8730" t="s">
        <v>132</v>
      </c>
      <c r="N8730" t="s">
        <v>57</v>
      </c>
    </row>
    <row r="8731" spans="1:14" x14ac:dyDescent="0.25">
      <c r="A8731">
        <v>336405</v>
      </c>
      <c r="B8731" t="s">
        <v>48</v>
      </c>
      <c r="D8731" s="8">
        <v>40535</v>
      </c>
      <c r="E8731" t="s">
        <v>83</v>
      </c>
      <c r="F8731">
        <v>1800</v>
      </c>
      <c r="G8731" t="s">
        <v>59</v>
      </c>
      <c r="H8731" t="s">
        <v>2</v>
      </c>
      <c r="I8731">
        <v>0</v>
      </c>
      <c r="K8731">
        <v>0</v>
      </c>
      <c r="L8731" t="s">
        <v>73</v>
      </c>
      <c r="M8731" t="s">
        <v>99</v>
      </c>
      <c r="N8731" t="s">
        <v>57</v>
      </c>
    </row>
    <row r="8732" spans="1:14" x14ac:dyDescent="0.25">
      <c r="A8732">
        <v>336406</v>
      </c>
      <c r="B8732" t="s">
        <v>48</v>
      </c>
      <c r="D8732" s="8">
        <v>40426</v>
      </c>
      <c r="G8732" t="s">
        <v>59</v>
      </c>
      <c r="H8732" t="s">
        <v>2</v>
      </c>
      <c r="K8732">
        <v>0</v>
      </c>
      <c r="M8732" t="s">
        <v>190</v>
      </c>
    </row>
    <row r="8733" spans="1:14" x14ac:dyDescent="0.25">
      <c r="A8733">
        <v>336407</v>
      </c>
      <c r="B8733" t="s">
        <v>48</v>
      </c>
      <c r="D8733" s="8">
        <v>40417</v>
      </c>
      <c r="G8733" t="s">
        <v>59</v>
      </c>
      <c r="H8733" t="s">
        <v>2</v>
      </c>
      <c r="K8733">
        <v>0</v>
      </c>
      <c r="M8733" t="s">
        <v>50</v>
      </c>
    </row>
    <row r="8734" spans="1:14" x14ac:dyDescent="0.25">
      <c r="A8734">
        <v>336408</v>
      </c>
      <c r="B8734" t="s">
        <v>230</v>
      </c>
      <c r="C8734" t="s">
        <v>71</v>
      </c>
      <c r="D8734" s="8">
        <v>40358</v>
      </c>
      <c r="E8734" t="s">
        <v>53</v>
      </c>
      <c r="F8734">
        <v>1846</v>
      </c>
      <c r="G8734" t="s">
        <v>59</v>
      </c>
      <c r="H8734" t="s">
        <v>2</v>
      </c>
      <c r="I8734">
        <v>0</v>
      </c>
      <c r="K8734">
        <v>0</v>
      </c>
      <c r="L8734" t="s">
        <v>73</v>
      </c>
      <c r="M8734" t="s">
        <v>50</v>
      </c>
      <c r="N8734" t="s">
        <v>57</v>
      </c>
    </row>
    <row r="8735" spans="1:14" x14ac:dyDescent="0.25">
      <c r="A8735">
        <v>336409</v>
      </c>
      <c r="B8735" t="s">
        <v>48</v>
      </c>
      <c r="D8735" s="8">
        <v>40238</v>
      </c>
      <c r="G8735" t="s">
        <v>59</v>
      </c>
      <c r="H8735" t="s">
        <v>2</v>
      </c>
      <c r="K8735">
        <v>0</v>
      </c>
      <c r="M8735" t="s">
        <v>68</v>
      </c>
    </row>
    <row r="8736" spans="1:14" x14ac:dyDescent="0.25">
      <c r="A8736">
        <v>336410</v>
      </c>
      <c r="B8736" t="s">
        <v>48</v>
      </c>
      <c r="D8736" s="8">
        <v>41449</v>
      </c>
      <c r="G8736" t="s">
        <v>59</v>
      </c>
      <c r="H8736" t="s">
        <v>2</v>
      </c>
      <c r="K8736">
        <v>0</v>
      </c>
      <c r="M8736" t="s">
        <v>50</v>
      </c>
    </row>
    <row r="8737" spans="1:14" x14ac:dyDescent="0.25">
      <c r="A8737">
        <v>336411</v>
      </c>
      <c r="B8737" t="s">
        <v>48</v>
      </c>
      <c r="D8737" s="8">
        <v>41434</v>
      </c>
      <c r="E8737" t="s">
        <v>53</v>
      </c>
      <c r="G8737" t="s">
        <v>59</v>
      </c>
      <c r="H8737" t="s">
        <v>2</v>
      </c>
      <c r="L8737" t="s">
        <v>55</v>
      </c>
      <c r="M8737" t="s">
        <v>172</v>
      </c>
      <c r="N8737" t="s">
        <v>57</v>
      </c>
    </row>
    <row r="8738" spans="1:14" x14ac:dyDescent="0.25">
      <c r="A8738">
        <v>336412</v>
      </c>
      <c r="B8738" t="s">
        <v>48</v>
      </c>
      <c r="D8738" s="8">
        <v>41425</v>
      </c>
      <c r="G8738" t="s">
        <v>59</v>
      </c>
      <c r="H8738" t="s">
        <v>2</v>
      </c>
      <c r="K8738">
        <v>0</v>
      </c>
      <c r="M8738" t="s">
        <v>109</v>
      </c>
    </row>
    <row r="8739" spans="1:14" x14ac:dyDescent="0.25">
      <c r="A8739">
        <v>336413</v>
      </c>
      <c r="B8739" t="s">
        <v>58</v>
      </c>
      <c r="C8739" t="s">
        <v>43</v>
      </c>
      <c r="D8739" s="8">
        <v>41417</v>
      </c>
      <c r="E8739" t="s">
        <v>107</v>
      </c>
      <c r="F8739">
        <v>1924</v>
      </c>
      <c r="G8739" t="s">
        <v>59</v>
      </c>
      <c r="H8739" t="s">
        <v>2</v>
      </c>
      <c r="I8739">
        <v>0</v>
      </c>
      <c r="K8739">
        <v>0</v>
      </c>
      <c r="L8739" t="s">
        <v>73</v>
      </c>
      <c r="M8739" t="s">
        <v>172</v>
      </c>
      <c r="N8739" t="s">
        <v>57</v>
      </c>
    </row>
    <row r="8740" spans="1:14" x14ac:dyDescent="0.25">
      <c r="A8740">
        <v>336414</v>
      </c>
      <c r="B8740" t="s">
        <v>48</v>
      </c>
      <c r="D8740" s="8">
        <v>41231</v>
      </c>
      <c r="G8740" t="s">
        <v>59</v>
      </c>
      <c r="H8740" t="s">
        <v>2</v>
      </c>
      <c r="K8740">
        <v>0</v>
      </c>
      <c r="M8740" t="s">
        <v>67</v>
      </c>
    </row>
    <row r="8741" spans="1:14" x14ac:dyDescent="0.25">
      <c r="A8741">
        <v>336415</v>
      </c>
      <c r="B8741" t="s">
        <v>48</v>
      </c>
      <c r="D8741" s="8">
        <v>41242</v>
      </c>
      <c r="G8741" t="s">
        <v>59</v>
      </c>
      <c r="H8741" t="s">
        <v>2</v>
      </c>
      <c r="K8741">
        <v>0</v>
      </c>
      <c r="M8741" t="s">
        <v>60</v>
      </c>
    </row>
    <row r="8742" spans="1:14" x14ac:dyDescent="0.25">
      <c r="A8742">
        <v>336416</v>
      </c>
      <c r="B8742" t="s">
        <v>48</v>
      </c>
      <c r="D8742" s="8">
        <v>41001</v>
      </c>
      <c r="G8742" t="s">
        <v>59</v>
      </c>
      <c r="H8742" t="s">
        <v>2</v>
      </c>
      <c r="K8742">
        <v>0</v>
      </c>
      <c r="M8742" t="s">
        <v>99</v>
      </c>
    </row>
    <row r="8743" spans="1:14" x14ac:dyDescent="0.25">
      <c r="A8743">
        <v>336421</v>
      </c>
      <c r="B8743" t="s">
        <v>42</v>
      </c>
      <c r="C8743" t="s">
        <v>43</v>
      </c>
      <c r="D8743" s="8">
        <v>41484</v>
      </c>
      <c r="E8743" t="s">
        <v>83</v>
      </c>
      <c r="F8743">
        <v>2143</v>
      </c>
      <c r="G8743" t="s">
        <v>6</v>
      </c>
      <c r="H8743" t="s">
        <v>2</v>
      </c>
      <c r="I8743">
        <v>0</v>
      </c>
      <c r="J8743">
        <v>95</v>
      </c>
      <c r="K8743">
        <v>0</v>
      </c>
      <c r="L8743" t="s">
        <v>84</v>
      </c>
      <c r="M8743" t="s">
        <v>294</v>
      </c>
      <c r="N8743" t="s">
        <v>57</v>
      </c>
    </row>
    <row r="8744" spans="1:14" x14ac:dyDescent="0.25">
      <c r="A8744">
        <v>336426</v>
      </c>
      <c r="B8744" t="s">
        <v>263</v>
      </c>
      <c r="C8744" t="s">
        <v>43</v>
      </c>
      <c r="D8744" s="8">
        <v>41490</v>
      </c>
      <c r="E8744" t="s">
        <v>53</v>
      </c>
      <c r="F8744">
        <v>1010</v>
      </c>
      <c r="G8744" t="s">
        <v>12</v>
      </c>
      <c r="H8744" t="s">
        <v>3</v>
      </c>
      <c r="I8744">
        <v>0</v>
      </c>
      <c r="J8744">
        <v>140</v>
      </c>
      <c r="K8744">
        <v>0</v>
      </c>
      <c r="L8744" t="s">
        <v>84</v>
      </c>
      <c r="M8744" t="s">
        <v>183</v>
      </c>
      <c r="N8744" t="s">
        <v>57</v>
      </c>
    </row>
    <row r="8745" spans="1:14" x14ac:dyDescent="0.25">
      <c r="A8745">
        <v>336427</v>
      </c>
      <c r="B8745" t="s">
        <v>42</v>
      </c>
      <c r="C8745" t="s">
        <v>43</v>
      </c>
      <c r="D8745" s="8">
        <v>41490</v>
      </c>
      <c r="E8745" t="s">
        <v>83</v>
      </c>
      <c r="F8745">
        <v>8</v>
      </c>
      <c r="G8745" t="s">
        <v>8</v>
      </c>
      <c r="H8745" t="s">
        <v>2</v>
      </c>
      <c r="I8745">
        <v>0</v>
      </c>
      <c r="K8745">
        <v>0</v>
      </c>
      <c r="L8745" t="s">
        <v>73</v>
      </c>
      <c r="M8745" t="s">
        <v>238</v>
      </c>
    </row>
    <row r="8746" spans="1:14" x14ac:dyDescent="0.25">
      <c r="A8746">
        <v>336434</v>
      </c>
      <c r="B8746" t="s">
        <v>86</v>
      </c>
      <c r="C8746" t="s">
        <v>43</v>
      </c>
      <c r="D8746" s="8">
        <v>41491</v>
      </c>
      <c r="G8746" t="s">
        <v>19</v>
      </c>
      <c r="H8746" t="s">
        <v>4</v>
      </c>
      <c r="I8746">
        <v>800</v>
      </c>
      <c r="J8746">
        <v>135</v>
      </c>
      <c r="K8746">
        <v>1.5</v>
      </c>
      <c r="L8746" t="s">
        <v>55</v>
      </c>
      <c r="M8746" t="s">
        <v>56</v>
      </c>
      <c r="N8746" t="s">
        <v>57</v>
      </c>
    </row>
    <row r="8747" spans="1:14" x14ac:dyDescent="0.25">
      <c r="A8747">
        <v>336448</v>
      </c>
      <c r="B8747" t="s">
        <v>86</v>
      </c>
      <c r="C8747" t="s">
        <v>43</v>
      </c>
      <c r="D8747" s="8">
        <v>41497</v>
      </c>
      <c r="E8747" t="s">
        <v>53</v>
      </c>
      <c r="F8747">
        <v>2225</v>
      </c>
      <c r="G8747" t="s">
        <v>11</v>
      </c>
      <c r="H8747" t="s">
        <v>3</v>
      </c>
      <c r="I8747">
        <v>0</v>
      </c>
      <c r="K8747">
        <v>0</v>
      </c>
      <c r="L8747" t="s">
        <v>84</v>
      </c>
      <c r="M8747" t="s">
        <v>238</v>
      </c>
    </row>
    <row r="8748" spans="1:14" x14ac:dyDescent="0.25">
      <c r="A8748">
        <v>336471</v>
      </c>
      <c r="B8748" t="s">
        <v>627</v>
      </c>
      <c r="C8748" t="s">
        <v>106</v>
      </c>
      <c r="D8748" s="8">
        <v>41499</v>
      </c>
      <c r="E8748" t="s">
        <v>53</v>
      </c>
      <c r="F8748">
        <v>1715</v>
      </c>
      <c r="G8748" t="s">
        <v>630</v>
      </c>
      <c r="H8748" t="s">
        <v>2</v>
      </c>
      <c r="I8748">
        <v>0</v>
      </c>
      <c r="J8748">
        <v>100</v>
      </c>
      <c r="K8748">
        <v>0</v>
      </c>
      <c r="L8748" t="s">
        <v>73</v>
      </c>
      <c r="M8748" t="s">
        <v>188</v>
      </c>
      <c r="N8748" t="s">
        <v>57</v>
      </c>
    </row>
    <row r="8749" spans="1:14" x14ac:dyDescent="0.25">
      <c r="A8749">
        <v>336479</v>
      </c>
      <c r="B8749" t="s">
        <v>755</v>
      </c>
      <c r="C8749" t="s">
        <v>43</v>
      </c>
      <c r="D8749" s="8">
        <v>41517</v>
      </c>
      <c r="E8749" t="s">
        <v>53</v>
      </c>
      <c r="F8749">
        <v>800</v>
      </c>
      <c r="G8749" t="s">
        <v>199</v>
      </c>
      <c r="H8749" t="s">
        <v>3</v>
      </c>
      <c r="I8749">
        <v>0</v>
      </c>
      <c r="J8749">
        <v>120</v>
      </c>
      <c r="K8749">
        <v>0</v>
      </c>
      <c r="L8749" t="s">
        <v>84</v>
      </c>
      <c r="M8749" t="s">
        <v>77</v>
      </c>
      <c r="N8749" t="s">
        <v>57</v>
      </c>
    </row>
    <row r="8750" spans="1:14" x14ac:dyDescent="0.25">
      <c r="A8750">
        <v>336480</v>
      </c>
      <c r="B8750" t="s">
        <v>316</v>
      </c>
      <c r="C8750" t="s">
        <v>106</v>
      </c>
      <c r="D8750" s="8">
        <v>41517</v>
      </c>
      <c r="E8750" t="s">
        <v>83</v>
      </c>
      <c r="F8750">
        <v>330</v>
      </c>
      <c r="G8750" t="s">
        <v>764</v>
      </c>
      <c r="H8750" t="s">
        <v>4</v>
      </c>
      <c r="I8750">
        <v>200</v>
      </c>
      <c r="J8750">
        <v>110</v>
      </c>
      <c r="L8750" t="s">
        <v>55</v>
      </c>
      <c r="M8750" t="s">
        <v>51</v>
      </c>
      <c r="N8750" t="s">
        <v>57</v>
      </c>
    </row>
    <row r="8751" spans="1:14" x14ac:dyDescent="0.25">
      <c r="A8751">
        <v>336482</v>
      </c>
      <c r="B8751" t="s">
        <v>92</v>
      </c>
      <c r="C8751" t="s">
        <v>43</v>
      </c>
      <c r="D8751" s="8">
        <v>41517</v>
      </c>
      <c r="E8751" t="s">
        <v>53</v>
      </c>
      <c r="F8751">
        <v>950</v>
      </c>
      <c r="G8751" t="s">
        <v>119</v>
      </c>
      <c r="H8751" t="s">
        <v>3</v>
      </c>
      <c r="I8751">
        <v>0</v>
      </c>
      <c r="J8751">
        <v>110</v>
      </c>
      <c r="K8751">
        <v>0</v>
      </c>
      <c r="L8751" t="s">
        <v>84</v>
      </c>
      <c r="M8751" t="s">
        <v>56</v>
      </c>
      <c r="N8751" t="s">
        <v>57</v>
      </c>
    </row>
    <row r="8752" spans="1:14" x14ac:dyDescent="0.25">
      <c r="A8752">
        <v>336483</v>
      </c>
      <c r="B8752" t="s">
        <v>570</v>
      </c>
      <c r="C8752" t="s">
        <v>43</v>
      </c>
      <c r="D8752" s="8">
        <v>41517</v>
      </c>
      <c r="E8752" t="s">
        <v>107</v>
      </c>
      <c r="F8752">
        <v>1924</v>
      </c>
      <c r="G8752" t="s">
        <v>72</v>
      </c>
      <c r="H8752" t="s">
        <v>3</v>
      </c>
      <c r="I8752">
        <v>0</v>
      </c>
      <c r="J8752">
        <v>80</v>
      </c>
      <c r="K8752">
        <v>0</v>
      </c>
      <c r="L8752" t="s">
        <v>84</v>
      </c>
      <c r="M8752" t="s">
        <v>279</v>
      </c>
      <c r="N8752" t="s">
        <v>57</v>
      </c>
    </row>
    <row r="8753" spans="1:14" x14ac:dyDescent="0.25">
      <c r="A8753">
        <v>336487</v>
      </c>
      <c r="B8753" t="s">
        <v>78</v>
      </c>
      <c r="C8753" t="s">
        <v>43</v>
      </c>
      <c r="D8753" s="8">
        <v>41517</v>
      </c>
      <c r="E8753" t="s">
        <v>53</v>
      </c>
      <c r="F8753">
        <v>1845</v>
      </c>
      <c r="G8753" t="s">
        <v>20</v>
      </c>
      <c r="H8753" t="s">
        <v>4</v>
      </c>
      <c r="I8753">
        <v>2300</v>
      </c>
      <c r="J8753">
        <v>230</v>
      </c>
      <c r="K8753">
        <v>8</v>
      </c>
      <c r="L8753" t="s">
        <v>55</v>
      </c>
      <c r="M8753" t="s">
        <v>67</v>
      </c>
      <c r="N8753" t="s">
        <v>57</v>
      </c>
    </row>
    <row r="8754" spans="1:14" x14ac:dyDescent="0.25">
      <c r="A8754">
        <v>336488</v>
      </c>
      <c r="B8754" t="s">
        <v>42</v>
      </c>
      <c r="C8754" t="s">
        <v>43</v>
      </c>
      <c r="D8754" s="8">
        <v>41517</v>
      </c>
      <c r="E8754" t="s">
        <v>107</v>
      </c>
      <c r="F8754">
        <v>1831</v>
      </c>
      <c r="G8754" t="s">
        <v>94</v>
      </c>
      <c r="H8754" t="s">
        <v>3</v>
      </c>
      <c r="I8754">
        <v>0</v>
      </c>
      <c r="K8754">
        <v>0</v>
      </c>
      <c r="L8754" t="s">
        <v>73</v>
      </c>
      <c r="M8754" t="s">
        <v>74</v>
      </c>
      <c r="N8754" t="s">
        <v>57</v>
      </c>
    </row>
    <row r="8755" spans="1:14" x14ac:dyDescent="0.25">
      <c r="A8755">
        <v>336495</v>
      </c>
      <c r="B8755" t="s">
        <v>62</v>
      </c>
      <c r="C8755" t="s">
        <v>43</v>
      </c>
      <c r="D8755" s="8">
        <v>41517</v>
      </c>
      <c r="E8755" t="s">
        <v>53</v>
      </c>
      <c r="F8755">
        <v>1035</v>
      </c>
      <c r="G8755" t="s">
        <v>11</v>
      </c>
      <c r="H8755" t="s">
        <v>3</v>
      </c>
      <c r="I8755">
        <v>0</v>
      </c>
      <c r="K8755">
        <v>0</v>
      </c>
      <c r="L8755" t="s">
        <v>84</v>
      </c>
      <c r="M8755" t="s">
        <v>183</v>
      </c>
    </row>
    <row r="8756" spans="1:14" x14ac:dyDescent="0.25">
      <c r="A8756">
        <v>336499</v>
      </c>
      <c r="B8756" t="s">
        <v>95</v>
      </c>
      <c r="C8756" t="s">
        <v>43</v>
      </c>
      <c r="D8756" s="8">
        <v>41508</v>
      </c>
      <c r="E8756" t="s">
        <v>53</v>
      </c>
      <c r="F8756">
        <v>1130</v>
      </c>
      <c r="G8756" t="s">
        <v>19</v>
      </c>
      <c r="H8756" t="s">
        <v>4</v>
      </c>
      <c r="I8756">
        <v>500</v>
      </c>
      <c r="J8756">
        <v>160</v>
      </c>
      <c r="L8756" t="s">
        <v>64</v>
      </c>
      <c r="M8756" t="s">
        <v>393</v>
      </c>
      <c r="N8756" t="s">
        <v>57</v>
      </c>
    </row>
    <row r="8757" spans="1:14" x14ac:dyDescent="0.25">
      <c r="A8757">
        <v>336510</v>
      </c>
      <c r="B8757" t="s">
        <v>92</v>
      </c>
      <c r="C8757" t="s">
        <v>43</v>
      </c>
      <c r="D8757" s="8">
        <v>41508</v>
      </c>
      <c r="E8757" t="s">
        <v>83</v>
      </c>
      <c r="F8757">
        <v>2040</v>
      </c>
      <c r="G8757" t="s">
        <v>94</v>
      </c>
      <c r="H8757" t="s">
        <v>3</v>
      </c>
      <c r="I8757">
        <v>0</v>
      </c>
      <c r="K8757">
        <v>0</v>
      </c>
      <c r="L8757" t="s">
        <v>84</v>
      </c>
      <c r="M8757" t="s">
        <v>56</v>
      </c>
      <c r="N8757" t="s">
        <v>57</v>
      </c>
    </row>
    <row r="8758" spans="1:14" x14ac:dyDescent="0.25">
      <c r="A8758">
        <v>336511</v>
      </c>
      <c r="B8758" t="s">
        <v>211</v>
      </c>
      <c r="C8758" t="s">
        <v>106</v>
      </c>
      <c r="D8758" s="8">
        <v>41508</v>
      </c>
      <c r="E8758" t="s">
        <v>53</v>
      </c>
      <c r="F8758">
        <v>655</v>
      </c>
      <c r="G8758" t="s">
        <v>19</v>
      </c>
      <c r="H8758" t="s">
        <v>4</v>
      </c>
      <c r="I8758">
        <v>20</v>
      </c>
      <c r="J8758">
        <v>75</v>
      </c>
      <c r="K8758">
        <v>0</v>
      </c>
      <c r="L8758" t="s">
        <v>64</v>
      </c>
      <c r="M8758" t="s">
        <v>77</v>
      </c>
      <c r="N8758" t="s">
        <v>57</v>
      </c>
    </row>
    <row r="8759" spans="1:14" x14ac:dyDescent="0.25">
      <c r="A8759">
        <v>336512</v>
      </c>
      <c r="B8759" t="s">
        <v>120</v>
      </c>
      <c r="C8759" t="s">
        <v>43</v>
      </c>
      <c r="D8759" s="8">
        <v>41508</v>
      </c>
      <c r="E8759" t="s">
        <v>53</v>
      </c>
      <c r="F8759">
        <v>1805</v>
      </c>
      <c r="G8759" t="s">
        <v>20</v>
      </c>
      <c r="H8759" t="s">
        <v>4</v>
      </c>
      <c r="I8759">
        <v>0</v>
      </c>
      <c r="J8759">
        <v>130</v>
      </c>
      <c r="K8759">
        <v>0</v>
      </c>
      <c r="L8759" t="s">
        <v>84</v>
      </c>
      <c r="M8759" t="s">
        <v>56</v>
      </c>
      <c r="N8759" t="s">
        <v>57</v>
      </c>
    </row>
    <row r="8760" spans="1:14" x14ac:dyDescent="0.25">
      <c r="A8760">
        <v>336515</v>
      </c>
      <c r="B8760" t="s">
        <v>220</v>
      </c>
      <c r="C8760" t="s">
        <v>43</v>
      </c>
      <c r="D8760" s="8">
        <v>41517</v>
      </c>
      <c r="E8760" t="s">
        <v>107</v>
      </c>
      <c r="F8760">
        <v>1900</v>
      </c>
      <c r="G8760" t="s">
        <v>19</v>
      </c>
      <c r="H8760" t="s">
        <v>4</v>
      </c>
      <c r="L8760" t="s">
        <v>64</v>
      </c>
      <c r="M8760" t="s">
        <v>56</v>
      </c>
      <c r="N8760" t="s">
        <v>57</v>
      </c>
    </row>
    <row r="8761" spans="1:14" x14ac:dyDescent="0.25">
      <c r="A8761">
        <v>336522</v>
      </c>
      <c r="B8761" t="s">
        <v>230</v>
      </c>
      <c r="C8761" t="s">
        <v>71</v>
      </c>
      <c r="D8761" s="8">
        <v>41511</v>
      </c>
      <c r="E8761" t="s">
        <v>53</v>
      </c>
      <c r="F8761">
        <v>830</v>
      </c>
      <c r="G8761" t="s">
        <v>535</v>
      </c>
      <c r="H8761" t="s">
        <v>4</v>
      </c>
      <c r="I8761">
        <v>850</v>
      </c>
      <c r="J8761">
        <v>68</v>
      </c>
      <c r="K8761">
        <v>0</v>
      </c>
      <c r="M8761" t="s">
        <v>238</v>
      </c>
    </row>
    <row r="8762" spans="1:14" x14ac:dyDescent="0.25">
      <c r="A8762">
        <v>336523</v>
      </c>
      <c r="B8762" t="s">
        <v>48</v>
      </c>
      <c r="D8762" s="8">
        <v>41500</v>
      </c>
      <c r="G8762" t="s">
        <v>75</v>
      </c>
      <c r="H8762" t="s">
        <v>4</v>
      </c>
      <c r="K8762">
        <v>0</v>
      </c>
      <c r="M8762" t="s">
        <v>121</v>
      </c>
    </row>
    <row r="8763" spans="1:14" x14ac:dyDescent="0.25">
      <c r="A8763">
        <v>336525</v>
      </c>
      <c r="B8763" t="s">
        <v>48</v>
      </c>
      <c r="D8763" s="8">
        <v>41502</v>
      </c>
      <c r="G8763" t="s">
        <v>19</v>
      </c>
      <c r="H8763" t="s">
        <v>4</v>
      </c>
      <c r="K8763">
        <v>0</v>
      </c>
      <c r="M8763" t="s">
        <v>152</v>
      </c>
    </row>
    <row r="8764" spans="1:14" x14ac:dyDescent="0.25">
      <c r="A8764">
        <v>336533</v>
      </c>
      <c r="B8764" t="s">
        <v>63</v>
      </c>
      <c r="C8764" t="s">
        <v>43</v>
      </c>
      <c r="D8764" s="8">
        <v>41508</v>
      </c>
      <c r="E8764" t="s">
        <v>83</v>
      </c>
      <c r="F8764">
        <v>2235</v>
      </c>
      <c r="G8764" t="s">
        <v>6</v>
      </c>
      <c r="H8764" t="s">
        <v>2</v>
      </c>
      <c r="I8764">
        <v>900</v>
      </c>
      <c r="J8764">
        <v>140</v>
      </c>
      <c r="K8764">
        <v>2</v>
      </c>
      <c r="L8764" t="s">
        <v>55</v>
      </c>
      <c r="M8764" t="s">
        <v>56</v>
      </c>
      <c r="N8764" t="s">
        <v>57</v>
      </c>
    </row>
    <row r="8765" spans="1:14" x14ac:dyDescent="0.25">
      <c r="A8765">
        <v>336535</v>
      </c>
      <c r="B8765" t="s">
        <v>42</v>
      </c>
      <c r="C8765" t="s">
        <v>43</v>
      </c>
      <c r="D8765" s="8">
        <v>41508</v>
      </c>
      <c r="E8765" t="s">
        <v>53</v>
      </c>
      <c r="F8765">
        <v>720</v>
      </c>
      <c r="G8765" t="s">
        <v>22</v>
      </c>
      <c r="H8765" t="s">
        <v>4</v>
      </c>
      <c r="I8765">
        <v>2000</v>
      </c>
      <c r="J8765">
        <v>210</v>
      </c>
      <c r="K8765">
        <v>14</v>
      </c>
      <c r="L8765" t="s">
        <v>55</v>
      </c>
      <c r="M8765" t="s">
        <v>56</v>
      </c>
      <c r="N8765" t="s">
        <v>57</v>
      </c>
    </row>
    <row r="8766" spans="1:14" x14ac:dyDescent="0.25">
      <c r="A8766">
        <v>336536</v>
      </c>
      <c r="B8766" t="s">
        <v>86</v>
      </c>
      <c r="C8766" t="s">
        <v>43</v>
      </c>
      <c r="D8766" s="8">
        <v>41508</v>
      </c>
      <c r="E8766" t="s">
        <v>53</v>
      </c>
      <c r="F8766">
        <v>1701</v>
      </c>
      <c r="G8766" t="s">
        <v>11</v>
      </c>
      <c r="H8766" t="s">
        <v>3</v>
      </c>
      <c r="I8766">
        <v>0</v>
      </c>
      <c r="K8766">
        <v>0</v>
      </c>
      <c r="L8766" t="s">
        <v>73</v>
      </c>
      <c r="M8766" t="s">
        <v>60</v>
      </c>
    </row>
    <row r="8767" spans="1:14" x14ac:dyDescent="0.25">
      <c r="A8767">
        <v>336540</v>
      </c>
      <c r="B8767" t="s">
        <v>78</v>
      </c>
      <c r="C8767" t="s">
        <v>43</v>
      </c>
      <c r="D8767" s="8">
        <v>41509</v>
      </c>
      <c r="E8767" t="s">
        <v>53</v>
      </c>
      <c r="F8767">
        <v>1058</v>
      </c>
      <c r="G8767" t="s">
        <v>11</v>
      </c>
      <c r="H8767" t="s">
        <v>3</v>
      </c>
      <c r="I8767">
        <v>0</v>
      </c>
      <c r="J8767">
        <v>110</v>
      </c>
      <c r="K8767">
        <v>0</v>
      </c>
      <c r="L8767" t="s">
        <v>73</v>
      </c>
      <c r="M8767" t="s">
        <v>183</v>
      </c>
      <c r="N8767" t="s">
        <v>57</v>
      </c>
    </row>
    <row r="8768" spans="1:14" x14ac:dyDescent="0.25">
      <c r="A8768">
        <v>336552</v>
      </c>
      <c r="B8768" t="s">
        <v>63</v>
      </c>
      <c r="C8768" t="s">
        <v>43</v>
      </c>
      <c r="D8768" s="8">
        <v>41510</v>
      </c>
      <c r="E8768" t="s">
        <v>53</v>
      </c>
      <c r="F8768">
        <v>1005</v>
      </c>
      <c r="G8768" t="s">
        <v>11</v>
      </c>
      <c r="H8768" t="s">
        <v>3</v>
      </c>
      <c r="I8768">
        <v>0</v>
      </c>
      <c r="J8768">
        <v>140</v>
      </c>
      <c r="K8768">
        <v>0</v>
      </c>
      <c r="L8768" t="s">
        <v>73</v>
      </c>
      <c r="M8768" t="s">
        <v>56</v>
      </c>
      <c r="N8768" t="s">
        <v>57</v>
      </c>
    </row>
    <row r="8769" spans="1:14" x14ac:dyDescent="0.25">
      <c r="A8769">
        <v>336553</v>
      </c>
      <c r="B8769" t="s">
        <v>63</v>
      </c>
      <c r="C8769" t="s">
        <v>43</v>
      </c>
      <c r="D8769" s="8">
        <v>41510</v>
      </c>
      <c r="E8769" t="s">
        <v>53</v>
      </c>
      <c r="F8769">
        <v>1655</v>
      </c>
      <c r="G8769" t="s">
        <v>22</v>
      </c>
      <c r="H8769" t="s">
        <v>4</v>
      </c>
      <c r="I8769">
        <v>0</v>
      </c>
      <c r="J8769">
        <v>150</v>
      </c>
      <c r="K8769">
        <v>0</v>
      </c>
      <c r="L8769" t="s">
        <v>73</v>
      </c>
      <c r="M8769" t="s">
        <v>140</v>
      </c>
      <c r="N8769" t="s">
        <v>57</v>
      </c>
    </row>
    <row r="8770" spans="1:14" x14ac:dyDescent="0.25">
      <c r="A8770">
        <v>336556</v>
      </c>
      <c r="B8770" t="s">
        <v>157</v>
      </c>
      <c r="C8770" t="s">
        <v>71</v>
      </c>
      <c r="D8770" s="8">
        <v>41511</v>
      </c>
      <c r="E8770" t="s">
        <v>53</v>
      </c>
      <c r="F8770">
        <v>930</v>
      </c>
      <c r="G8770" t="s">
        <v>135</v>
      </c>
      <c r="H8770" t="s">
        <v>3</v>
      </c>
      <c r="I8770">
        <v>10</v>
      </c>
      <c r="J8770">
        <v>80</v>
      </c>
      <c r="K8770">
        <v>0</v>
      </c>
      <c r="L8770" t="s">
        <v>55</v>
      </c>
      <c r="M8770" t="s">
        <v>183</v>
      </c>
      <c r="N8770" t="s">
        <v>57</v>
      </c>
    </row>
    <row r="8771" spans="1:14" x14ac:dyDescent="0.25">
      <c r="A8771">
        <v>336562</v>
      </c>
      <c r="B8771" t="s">
        <v>302</v>
      </c>
      <c r="C8771" t="s">
        <v>43</v>
      </c>
      <c r="D8771" s="8">
        <v>41511</v>
      </c>
      <c r="E8771" t="s">
        <v>53</v>
      </c>
      <c r="F8771">
        <v>1012</v>
      </c>
      <c r="G8771" t="s">
        <v>15</v>
      </c>
      <c r="H8771" t="s">
        <v>3</v>
      </c>
      <c r="I8771">
        <v>0</v>
      </c>
      <c r="K8771">
        <v>0</v>
      </c>
      <c r="L8771" t="s">
        <v>84</v>
      </c>
      <c r="M8771" t="s">
        <v>183</v>
      </c>
      <c r="N8771" t="s">
        <v>57</v>
      </c>
    </row>
    <row r="8772" spans="1:14" x14ac:dyDescent="0.25">
      <c r="A8772">
        <v>336570</v>
      </c>
      <c r="B8772" t="s">
        <v>185</v>
      </c>
      <c r="C8772" t="s">
        <v>106</v>
      </c>
      <c r="D8772" s="8">
        <v>41512</v>
      </c>
      <c r="E8772" t="s">
        <v>53</v>
      </c>
      <c r="F8772">
        <v>1215</v>
      </c>
      <c r="G8772" t="s">
        <v>11</v>
      </c>
      <c r="H8772" t="s">
        <v>3</v>
      </c>
      <c r="I8772">
        <v>0</v>
      </c>
      <c r="J8772">
        <v>116</v>
      </c>
      <c r="K8772">
        <v>0</v>
      </c>
      <c r="L8772" t="s">
        <v>73</v>
      </c>
      <c r="M8772" t="s">
        <v>183</v>
      </c>
      <c r="N8772" t="s">
        <v>57</v>
      </c>
    </row>
    <row r="8773" spans="1:14" x14ac:dyDescent="0.25">
      <c r="A8773">
        <v>336572</v>
      </c>
      <c r="B8773" t="s">
        <v>42</v>
      </c>
      <c r="C8773" t="s">
        <v>43</v>
      </c>
      <c r="D8773" s="8">
        <v>41512</v>
      </c>
      <c r="E8773" t="s">
        <v>53</v>
      </c>
      <c r="F8773">
        <v>1025</v>
      </c>
      <c r="G8773" t="s">
        <v>12</v>
      </c>
      <c r="H8773" t="s">
        <v>3</v>
      </c>
      <c r="I8773">
        <v>20</v>
      </c>
      <c r="J8773">
        <v>131</v>
      </c>
      <c r="K8773">
        <v>0</v>
      </c>
      <c r="L8773" t="s">
        <v>55</v>
      </c>
      <c r="M8773" t="s">
        <v>183</v>
      </c>
      <c r="N8773" t="s">
        <v>57</v>
      </c>
    </row>
    <row r="8774" spans="1:14" x14ac:dyDescent="0.25">
      <c r="A8774">
        <v>336574</v>
      </c>
      <c r="B8774" t="s">
        <v>263</v>
      </c>
      <c r="C8774" t="s">
        <v>43</v>
      </c>
      <c r="D8774" s="8">
        <v>41513</v>
      </c>
      <c r="E8774" t="s">
        <v>53</v>
      </c>
      <c r="F8774">
        <v>1540</v>
      </c>
      <c r="G8774" t="s">
        <v>14</v>
      </c>
      <c r="H8774" t="s">
        <v>3</v>
      </c>
      <c r="I8774">
        <v>0</v>
      </c>
      <c r="J8774">
        <v>120</v>
      </c>
      <c r="K8774">
        <v>0</v>
      </c>
      <c r="L8774" t="s">
        <v>84</v>
      </c>
      <c r="M8774" t="s">
        <v>56</v>
      </c>
      <c r="N8774" t="s">
        <v>57</v>
      </c>
    </row>
    <row r="8775" spans="1:14" x14ac:dyDescent="0.25">
      <c r="A8775">
        <v>336575</v>
      </c>
      <c r="B8775" t="s">
        <v>167</v>
      </c>
      <c r="C8775" t="s">
        <v>43</v>
      </c>
      <c r="D8775" s="8">
        <v>41513</v>
      </c>
      <c r="E8775" t="s">
        <v>53</v>
      </c>
      <c r="F8775">
        <v>830</v>
      </c>
      <c r="G8775" t="s">
        <v>19</v>
      </c>
      <c r="H8775" t="s">
        <v>4</v>
      </c>
      <c r="I8775">
        <v>10</v>
      </c>
      <c r="J8775">
        <v>130</v>
      </c>
      <c r="K8775">
        <v>0</v>
      </c>
      <c r="L8775" t="s">
        <v>55</v>
      </c>
      <c r="M8775" t="s">
        <v>51</v>
      </c>
      <c r="N8775" t="s">
        <v>57</v>
      </c>
    </row>
    <row r="8776" spans="1:14" x14ac:dyDescent="0.25">
      <c r="A8776">
        <v>336576</v>
      </c>
      <c r="B8776" t="s">
        <v>230</v>
      </c>
      <c r="C8776" t="s">
        <v>71</v>
      </c>
      <c r="D8776" s="8">
        <v>41513</v>
      </c>
      <c r="E8776" t="s">
        <v>53</v>
      </c>
      <c r="F8776">
        <v>1150</v>
      </c>
      <c r="G8776" t="s">
        <v>454</v>
      </c>
      <c r="H8776" t="s">
        <v>2</v>
      </c>
      <c r="I8776">
        <v>150</v>
      </c>
      <c r="J8776">
        <v>75</v>
      </c>
      <c r="K8776">
        <v>1</v>
      </c>
      <c r="L8776" t="s">
        <v>55</v>
      </c>
      <c r="M8776" t="s">
        <v>279</v>
      </c>
      <c r="N8776" t="s">
        <v>57</v>
      </c>
    </row>
    <row r="8777" spans="1:14" x14ac:dyDescent="0.25">
      <c r="A8777">
        <v>336577</v>
      </c>
      <c r="B8777" t="s">
        <v>92</v>
      </c>
      <c r="C8777" t="s">
        <v>43</v>
      </c>
      <c r="D8777" s="8">
        <v>41513</v>
      </c>
      <c r="E8777" t="s">
        <v>83</v>
      </c>
      <c r="F8777">
        <v>2317</v>
      </c>
      <c r="G8777" t="s">
        <v>11</v>
      </c>
      <c r="H8777" t="s">
        <v>3</v>
      </c>
      <c r="I8777">
        <v>0</v>
      </c>
      <c r="K8777">
        <v>0</v>
      </c>
      <c r="L8777" t="s">
        <v>84</v>
      </c>
      <c r="M8777" t="s">
        <v>238</v>
      </c>
    </row>
    <row r="8778" spans="1:14" x14ac:dyDescent="0.25">
      <c r="A8778">
        <v>336578</v>
      </c>
      <c r="B8778" t="s">
        <v>42</v>
      </c>
      <c r="C8778" t="s">
        <v>43</v>
      </c>
      <c r="D8778" s="8">
        <v>41513</v>
      </c>
      <c r="E8778" t="s">
        <v>83</v>
      </c>
      <c r="F8778">
        <v>2325</v>
      </c>
      <c r="G8778" t="s">
        <v>66</v>
      </c>
      <c r="H8778" t="s">
        <v>4</v>
      </c>
      <c r="I8778">
        <v>50</v>
      </c>
      <c r="J8778">
        <v>145</v>
      </c>
      <c r="K8778">
        <v>0</v>
      </c>
      <c r="L8778" t="s">
        <v>55</v>
      </c>
      <c r="M8778" t="s">
        <v>56</v>
      </c>
      <c r="N8778" t="s">
        <v>57</v>
      </c>
    </row>
    <row r="8779" spans="1:14" x14ac:dyDescent="0.25">
      <c r="A8779">
        <v>336579</v>
      </c>
      <c r="B8779" t="s">
        <v>78</v>
      </c>
      <c r="C8779" t="s">
        <v>43</v>
      </c>
      <c r="D8779" s="8">
        <v>41513</v>
      </c>
      <c r="E8779" t="s">
        <v>83</v>
      </c>
      <c r="F8779">
        <v>2100</v>
      </c>
      <c r="G8779" t="s">
        <v>7</v>
      </c>
      <c r="H8779" t="s">
        <v>2</v>
      </c>
      <c r="I8779">
        <v>5200</v>
      </c>
      <c r="L8779" t="s">
        <v>55</v>
      </c>
      <c r="M8779" t="s">
        <v>294</v>
      </c>
      <c r="N8779" t="s">
        <v>57</v>
      </c>
    </row>
    <row r="8780" spans="1:14" x14ac:dyDescent="0.25">
      <c r="A8780">
        <v>336582</v>
      </c>
      <c r="B8780" t="s">
        <v>127</v>
      </c>
      <c r="C8780" t="s">
        <v>71</v>
      </c>
      <c r="D8780" s="8">
        <v>41514</v>
      </c>
      <c r="E8780" t="s">
        <v>53</v>
      </c>
      <c r="F8780">
        <v>915</v>
      </c>
      <c r="G8780" t="s">
        <v>289</v>
      </c>
      <c r="H8780" t="s">
        <v>3</v>
      </c>
      <c r="I8780">
        <v>55</v>
      </c>
      <c r="J8780">
        <v>65</v>
      </c>
      <c r="K8780">
        <v>0</v>
      </c>
      <c r="L8780" t="s">
        <v>55</v>
      </c>
      <c r="M8780" t="s">
        <v>183</v>
      </c>
      <c r="N8780" t="s">
        <v>57</v>
      </c>
    </row>
    <row r="8781" spans="1:14" x14ac:dyDescent="0.25">
      <c r="A8781">
        <v>336584</v>
      </c>
      <c r="B8781" t="s">
        <v>316</v>
      </c>
      <c r="C8781" t="s">
        <v>106</v>
      </c>
      <c r="D8781" s="8">
        <v>41514</v>
      </c>
      <c r="E8781" t="s">
        <v>53</v>
      </c>
      <c r="F8781">
        <v>950</v>
      </c>
      <c r="G8781" t="s">
        <v>250</v>
      </c>
      <c r="H8781" t="s">
        <v>4</v>
      </c>
      <c r="I8781">
        <v>50</v>
      </c>
      <c r="K8781">
        <v>0</v>
      </c>
      <c r="L8781" t="s">
        <v>55</v>
      </c>
      <c r="M8781" t="s">
        <v>187</v>
      </c>
      <c r="N8781" t="s">
        <v>57</v>
      </c>
    </row>
    <row r="8782" spans="1:14" x14ac:dyDescent="0.25">
      <c r="A8782">
        <v>336588</v>
      </c>
      <c r="B8782" t="s">
        <v>266</v>
      </c>
      <c r="C8782" t="s">
        <v>43</v>
      </c>
      <c r="D8782" s="8">
        <v>41514</v>
      </c>
      <c r="E8782" t="s">
        <v>53</v>
      </c>
      <c r="F8782">
        <v>845</v>
      </c>
      <c r="G8782" t="s">
        <v>289</v>
      </c>
      <c r="H8782" t="s">
        <v>3</v>
      </c>
      <c r="I8782">
        <v>100</v>
      </c>
      <c r="J8782">
        <v>90</v>
      </c>
      <c r="K8782">
        <v>0</v>
      </c>
      <c r="L8782" t="s">
        <v>55</v>
      </c>
      <c r="M8782" t="s">
        <v>183</v>
      </c>
      <c r="N8782" t="s">
        <v>61</v>
      </c>
    </row>
    <row r="8783" spans="1:14" x14ac:dyDescent="0.25">
      <c r="A8783">
        <v>336590</v>
      </c>
      <c r="B8783" t="s">
        <v>92</v>
      </c>
      <c r="C8783" t="s">
        <v>43</v>
      </c>
      <c r="D8783" s="8">
        <v>41514</v>
      </c>
      <c r="E8783" t="s">
        <v>53</v>
      </c>
      <c r="F8783">
        <v>719</v>
      </c>
      <c r="G8783" t="s">
        <v>117</v>
      </c>
      <c r="H8783" t="s">
        <v>2</v>
      </c>
      <c r="I8783">
        <v>200</v>
      </c>
      <c r="L8783" t="s">
        <v>55</v>
      </c>
      <c r="M8783" t="s">
        <v>81</v>
      </c>
      <c r="N8783" t="s">
        <v>57</v>
      </c>
    </row>
    <row r="8784" spans="1:14" x14ac:dyDescent="0.25">
      <c r="A8784">
        <v>336596</v>
      </c>
      <c r="B8784" t="s">
        <v>122</v>
      </c>
      <c r="C8784" t="s">
        <v>43</v>
      </c>
      <c r="D8784" s="8">
        <v>41514</v>
      </c>
      <c r="E8784" t="s">
        <v>53</v>
      </c>
      <c r="F8784">
        <v>1118</v>
      </c>
      <c r="G8784" t="s">
        <v>179</v>
      </c>
      <c r="H8784" t="s">
        <v>2</v>
      </c>
      <c r="I8784">
        <v>100</v>
      </c>
      <c r="J8784">
        <v>140</v>
      </c>
      <c r="L8784" t="s">
        <v>55</v>
      </c>
      <c r="M8784" t="s">
        <v>118</v>
      </c>
      <c r="N8784" t="s">
        <v>57</v>
      </c>
    </row>
    <row r="8785" spans="1:14" x14ac:dyDescent="0.25">
      <c r="A8785">
        <v>336597</v>
      </c>
      <c r="B8785" t="s">
        <v>773</v>
      </c>
      <c r="D8785" s="8">
        <v>41514</v>
      </c>
      <c r="E8785" t="s">
        <v>53</v>
      </c>
      <c r="F8785">
        <v>910</v>
      </c>
      <c r="G8785" t="s">
        <v>289</v>
      </c>
      <c r="H8785" t="s">
        <v>3</v>
      </c>
      <c r="I8785">
        <v>100</v>
      </c>
      <c r="K8785">
        <v>0</v>
      </c>
      <c r="L8785" t="s">
        <v>55</v>
      </c>
      <c r="M8785" t="s">
        <v>183</v>
      </c>
      <c r="N8785" t="s">
        <v>61</v>
      </c>
    </row>
    <row r="8786" spans="1:14" x14ac:dyDescent="0.25">
      <c r="A8786">
        <v>336598</v>
      </c>
      <c r="B8786" t="s">
        <v>48</v>
      </c>
      <c r="D8786" s="8">
        <v>41514</v>
      </c>
      <c r="E8786" t="s">
        <v>53</v>
      </c>
      <c r="F8786">
        <v>920</v>
      </c>
      <c r="G8786" t="s">
        <v>289</v>
      </c>
      <c r="H8786" t="s">
        <v>3</v>
      </c>
      <c r="I8786">
        <v>100</v>
      </c>
      <c r="K8786">
        <v>0</v>
      </c>
      <c r="L8786" t="s">
        <v>55</v>
      </c>
      <c r="M8786" t="s">
        <v>183</v>
      </c>
      <c r="N8786" t="s">
        <v>47</v>
      </c>
    </row>
    <row r="8787" spans="1:14" x14ac:dyDescent="0.25">
      <c r="A8787">
        <v>336599</v>
      </c>
      <c r="B8787" t="s">
        <v>48</v>
      </c>
      <c r="D8787" s="8">
        <v>41514</v>
      </c>
      <c r="G8787" t="s">
        <v>289</v>
      </c>
      <c r="H8787" t="s">
        <v>3</v>
      </c>
      <c r="K8787">
        <v>0</v>
      </c>
      <c r="M8787" t="s">
        <v>183</v>
      </c>
      <c r="N8787" t="s">
        <v>61</v>
      </c>
    </row>
    <row r="8788" spans="1:14" x14ac:dyDescent="0.25">
      <c r="A8788">
        <v>336608</v>
      </c>
      <c r="B8788" t="s">
        <v>92</v>
      </c>
      <c r="C8788" t="s">
        <v>43</v>
      </c>
      <c r="D8788" s="8">
        <v>41515</v>
      </c>
      <c r="E8788" t="s">
        <v>53</v>
      </c>
      <c r="F8788">
        <v>1640</v>
      </c>
      <c r="G8788" t="s">
        <v>14</v>
      </c>
      <c r="H8788" t="s">
        <v>3</v>
      </c>
      <c r="I8788">
        <v>0</v>
      </c>
      <c r="K8788">
        <v>0</v>
      </c>
      <c r="L8788" t="s">
        <v>73</v>
      </c>
      <c r="M8788" t="s">
        <v>183</v>
      </c>
      <c r="N8788" t="s">
        <v>57</v>
      </c>
    </row>
    <row r="8789" spans="1:14" x14ac:dyDescent="0.25">
      <c r="A8789">
        <v>336610</v>
      </c>
      <c r="B8789" t="s">
        <v>142</v>
      </c>
      <c r="C8789" t="s">
        <v>43</v>
      </c>
      <c r="D8789" s="8">
        <v>41515</v>
      </c>
      <c r="E8789" t="s">
        <v>53</v>
      </c>
      <c r="F8789">
        <v>919</v>
      </c>
      <c r="G8789" t="s">
        <v>325</v>
      </c>
      <c r="H8789" t="s">
        <v>2</v>
      </c>
      <c r="I8789">
        <v>0</v>
      </c>
      <c r="K8789">
        <v>0</v>
      </c>
      <c r="L8789" t="s">
        <v>84</v>
      </c>
      <c r="M8789" t="s">
        <v>635</v>
      </c>
      <c r="N8789" t="s">
        <v>57</v>
      </c>
    </row>
    <row r="8790" spans="1:14" x14ac:dyDescent="0.25">
      <c r="A8790">
        <v>336617</v>
      </c>
      <c r="B8790" t="s">
        <v>78</v>
      </c>
      <c r="C8790" t="s">
        <v>43</v>
      </c>
      <c r="D8790" s="8">
        <v>41516</v>
      </c>
      <c r="E8790" t="s">
        <v>53</v>
      </c>
      <c r="F8790">
        <v>745</v>
      </c>
      <c r="G8790" t="s">
        <v>19</v>
      </c>
      <c r="H8790" t="s">
        <v>4</v>
      </c>
      <c r="I8790">
        <v>0</v>
      </c>
      <c r="J8790">
        <v>100</v>
      </c>
      <c r="K8790">
        <v>0</v>
      </c>
      <c r="L8790" t="s">
        <v>84</v>
      </c>
      <c r="M8790" t="s">
        <v>51</v>
      </c>
      <c r="N8790" t="s">
        <v>57</v>
      </c>
    </row>
    <row r="8791" spans="1:14" x14ac:dyDescent="0.25">
      <c r="A8791">
        <v>336631</v>
      </c>
      <c r="B8791" t="s">
        <v>127</v>
      </c>
      <c r="C8791" t="s">
        <v>71</v>
      </c>
      <c r="D8791" s="8">
        <v>41516</v>
      </c>
      <c r="E8791" t="s">
        <v>83</v>
      </c>
      <c r="F8791">
        <v>2230</v>
      </c>
      <c r="G8791" t="s">
        <v>774</v>
      </c>
      <c r="H8791" t="s">
        <v>3</v>
      </c>
      <c r="I8791">
        <v>900</v>
      </c>
      <c r="J8791">
        <v>80</v>
      </c>
      <c r="L8791" t="s">
        <v>64</v>
      </c>
      <c r="M8791" t="s">
        <v>56</v>
      </c>
      <c r="N8791" t="s">
        <v>57</v>
      </c>
    </row>
    <row r="8792" spans="1:14" x14ac:dyDescent="0.25">
      <c r="A8792">
        <v>336634</v>
      </c>
      <c r="B8792" t="s">
        <v>105</v>
      </c>
      <c r="C8792" t="s">
        <v>106</v>
      </c>
      <c r="D8792" s="8">
        <v>41516</v>
      </c>
      <c r="E8792" t="s">
        <v>83</v>
      </c>
      <c r="G8792" t="s">
        <v>429</v>
      </c>
      <c r="H8792" t="s">
        <v>2</v>
      </c>
      <c r="I8792">
        <v>7000</v>
      </c>
      <c r="K8792">
        <v>8</v>
      </c>
      <c r="L8792" t="s">
        <v>55</v>
      </c>
      <c r="M8792" t="s">
        <v>238</v>
      </c>
      <c r="N8792" t="s">
        <v>57</v>
      </c>
    </row>
    <row r="8793" spans="1:14" x14ac:dyDescent="0.25">
      <c r="A8793">
        <v>336635</v>
      </c>
      <c r="B8793" t="s">
        <v>58</v>
      </c>
      <c r="C8793" t="s">
        <v>43</v>
      </c>
      <c r="D8793" s="8">
        <v>41516</v>
      </c>
      <c r="E8793" t="s">
        <v>83</v>
      </c>
      <c r="F8793">
        <v>15</v>
      </c>
      <c r="G8793" t="s">
        <v>6</v>
      </c>
      <c r="H8793" t="s">
        <v>2</v>
      </c>
      <c r="L8793" t="s">
        <v>45</v>
      </c>
      <c r="M8793" t="s">
        <v>294</v>
      </c>
      <c r="N8793" t="s">
        <v>57</v>
      </c>
    </row>
    <row r="8794" spans="1:14" x14ac:dyDescent="0.25">
      <c r="A8794">
        <v>336643</v>
      </c>
      <c r="B8794" t="s">
        <v>62</v>
      </c>
      <c r="C8794" t="s">
        <v>43</v>
      </c>
      <c r="D8794" s="8">
        <v>41516</v>
      </c>
      <c r="E8794" t="s">
        <v>53</v>
      </c>
      <c r="F8794">
        <v>915</v>
      </c>
      <c r="G8794" t="s">
        <v>21</v>
      </c>
      <c r="H8794" t="s">
        <v>4</v>
      </c>
      <c r="I8794">
        <v>0</v>
      </c>
      <c r="K8794">
        <v>0</v>
      </c>
      <c r="L8794" t="s">
        <v>84</v>
      </c>
      <c r="M8794" t="s">
        <v>81</v>
      </c>
      <c r="N8794" t="s">
        <v>57</v>
      </c>
    </row>
    <row r="8795" spans="1:14" x14ac:dyDescent="0.25">
      <c r="A8795">
        <v>336645</v>
      </c>
      <c r="B8795" t="s">
        <v>92</v>
      </c>
      <c r="C8795" t="s">
        <v>43</v>
      </c>
      <c r="D8795" s="8">
        <v>41516</v>
      </c>
      <c r="G8795" t="s">
        <v>11</v>
      </c>
      <c r="H8795" t="s">
        <v>3</v>
      </c>
      <c r="I8795">
        <v>4000</v>
      </c>
      <c r="J8795">
        <v>170</v>
      </c>
      <c r="L8795" t="s">
        <v>55</v>
      </c>
      <c r="M8795" t="s">
        <v>56</v>
      </c>
      <c r="N8795" t="s">
        <v>57</v>
      </c>
    </row>
    <row r="8796" spans="1:14" x14ac:dyDescent="0.25">
      <c r="A8796">
        <v>336650</v>
      </c>
      <c r="B8796" t="s">
        <v>48</v>
      </c>
      <c r="D8796" s="8">
        <v>41516</v>
      </c>
      <c r="E8796" t="s">
        <v>53</v>
      </c>
      <c r="F8796">
        <v>1735</v>
      </c>
      <c r="G8796" t="s">
        <v>19</v>
      </c>
      <c r="H8796" t="s">
        <v>4</v>
      </c>
      <c r="I8796">
        <v>20</v>
      </c>
      <c r="J8796">
        <v>130</v>
      </c>
      <c r="K8796">
        <v>0</v>
      </c>
      <c r="L8796" t="s">
        <v>64</v>
      </c>
      <c r="M8796" t="s">
        <v>81</v>
      </c>
      <c r="N8796" t="s">
        <v>57</v>
      </c>
    </row>
    <row r="8797" spans="1:14" x14ac:dyDescent="0.25">
      <c r="A8797">
        <v>336655</v>
      </c>
      <c r="B8797" t="s">
        <v>78</v>
      </c>
      <c r="C8797" t="s">
        <v>43</v>
      </c>
      <c r="D8797" s="8">
        <v>41490</v>
      </c>
      <c r="E8797" t="s">
        <v>53</v>
      </c>
      <c r="F8797">
        <v>1220</v>
      </c>
      <c r="G8797" t="s">
        <v>15</v>
      </c>
      <c r="H8797" t="s">
        <v>3</v>
      </c>
      <c r="I8797">
        <v>250</v>
      </c>
      <c r="L8797" t="s">
        <v>55</v>
      </c>
      <c r="M8797" t="s">
        <v>56</v>
      </c>
      <c r="N8797" t="s">
        <v>57</v>
      </c>
    </row>
    <row r="8798" spans="1:14" x14ac:dyDescent="0.25">
      <c r="A8798">
        <v>336659</v>
      </c>
      <c r="B8798" t="s">
        <v>78</v>
      </c>
      <c r="C8798" t="s">
        <v>43</v>
      </c>
      <c r="D8798" s="8">
        <v>41490</v>
      </c>
      <c r="E8798" t="s">
        <v>53</v>
      </c>
      <c r="F8798">
        <v>840</v>
      </c>
      <c r="G8798" t="s">
        <v>20</v>
      </c>
      <c r="H8798" t="s">
        <v>4</v>
      </c>
      <c r="I8798">
        <v>0</v>
      </c>
      <c r="K8798">
        <v>0</v>
      </c>
      <c r="L8798" t="s">
        <v>73</v>
      </c>
      <c r="M8798" t="s">
        <v>183</v>
      </c>
      <c r="N8798" t="s">
        <v>57</v>
      </c>
    </row>
    <row r="8799" spans="1:14" x14ac:dyDescent="0.25">
      <c r="A8799">
        <v>336661</v>
      </c>
      <c r="B8799" t="s">
        <v>89</v>
      </c>
      <c r="C8799" t="s">
        <v>43</v>
      </c>
      <c r="D8799" s="8">
        <v>41490</v>
      </c>
      <c r="E8799" t="s">
        <v>53</v>
      </c>
      <c r="F8799">
        <v>1623</v>
      </c>
      <c r="G8799" t="s">
        <v>19</v>
      </c>
      <c r="H8799" t="s">
        <v>4</v>
      </c>
      <c r="I8799">
        <v>0</v>
      </c>
      <c r="K8799">
        <v>0</v>
      </c>
      <c r="L8799" t="s">
        <v>73</v>
      </c>
      <c r="M8799" t="s">
        <v>81</v>
      </c>
      <c r="N8799" t="s">
        <v>57</v>
      </c>
    </row>
    <row r="8800" spans="1:14" x14ac:dyDescent="0.25">
      <c r="A8800">
        <v>336671</v>
      </c>
      <c r="B8800" t="s">
        <v>405</v>
      </c>
      <c r="C8800" t="s">
        <v>43</v>
      </c>
      <c r="D8800" s="8">
        <v>41469</v>
      </c>
      <c r="E8800" t="s">
        <v>53</v>
      </c>
      <c r="F8800">
        <v>1830</v>
      </c>
      <c r="G8800" t="s">
        <v>312</v>
      </c>
      <c r="H8800" t="s">
        <v>4</v>
      </c>
      <c r="I8800">
        <v>0</v>
      </c>
      <c r="J8800">
        <v>100</v>
      </c>
      <c r="K8800">
        <v>0</v>
      </c>
      <c r="L8800" t="s">
        <v>73</v>
      </c>
      <c r="M8800" t="s">
        <v>56</v>
      </c>
      <c r="N8800" t="s">
        <v>57</v>
      </c>
    </row>
    <row r="8801" spans="1:14" x14ac:dyDescent="0.25">
      <c r="A8801">
        <v>336674</v>
      </c>
      <c r="B8801" t="s">
        <v>405</v>
      </c>
      <c r="C8801" t="s">
        <v>43</v>
      </c>
      <c r="D8801" s="8">
        <v>41480</v>
      </c>
      <c r="E8801" t="s">
        <v>53</v>
      </c>
      <c r="F8801">
        <v>920</v>
      </c>
      <c r="G8801" t="s">
        <v>114</v>
      </c>
      <c r="H8801" t="s">
        <v>3</v>
      </c>
      <c r="I8801">
        <v>0</v>
      </c>
      <c r="J8801">
        <v>85</v>
      </c>
      <c r="K8801">
        <v>0</v>
      </c>
      <c r="L8801" t="s">
        <v>84</v>
      </c>
      <c r="M8801" t="s">
        <v>46</v>
      </c>
      <c r="N8801" t="s">
        <v>57</v>
      </c>
    </row>
    <row r="8802" spans="1:14" x14ac:dyDescent="0.25">
      <c r="A8802">
        <v>336678</v>
      </c>
      <c r="B8802" t="s">
        <v>220</v>
      </c>
      <c r="C8802" t="s">
        <v>43</v>
      </c>
      <c r="D8802" s="8">
        <v>41491</v>
      </c>
      <c r="E8802" t="s">
        <v>53</v>
      </c>
      <c r="F8802">
        <v>1020</v>
      </c>
      <c r="G8802" t="s">
        <v>75</v>
      </c>
      <c r="H8802" t="s">
        <v>4</v>
      </c>
      <c r="I8802">
        <v>0</v>
      </c>
      <c r="J8802">
        <v>135</v>
      </c>
      <c r="K8802">
        <v>0</v>
      </c>
      <c r="L8802" t="s">
        <v>84</v>
      </c>
      <c r="M8802" t="s">
        <v>56</v>
      </c>
      <c r="N8802" t="s">
        <v>57</v>
      </c>
    </row>
    <row r="8803" spans="1:14" x14ac:dyDescent="0.25">
      <c r="A8803">
        <v>336686</v>
      </c>
      <c r="B8803" t="s">
        <v>192</v>
      </c>
      <c r="C8803" t="s">
        <v>43</v>
      </c>
      <c r="D8803" s="8">
        <v>41496</v>
      </c>
      <c r="E8803" t="s">
        <v>53</v>
      </c>
      <c r="F8803">
        <v>645</v>
      </c>
      <c r="G8803" t="s">
        <v>775</v>
      </c>
      <c r="H8803" t="s">
        <v>4</v>
      </c>
      <c r="I8803">
        <v>0</v>
      </c>
      <c r="J8803">
        <v>80</v>
      </c>
      <c r="K8803">
        <v>0</v>
      </c>
      <c r="L8803" t="s">
        <v>73</v>
      </c>
      <c r="M8803" t="s">
        <v>56</v>
      </c>
      <c r="N8803" t="s">
        <v>57</v>
      </c>
    </row>
    <row r="8804" spans="1:14" x14ac:dyDescent="0.25">
      <c r="A8804">
        <v>336688</v>
      </c>
      <c r="B8804" t="s">
        <v>86</v>
      </c>
      <c r="C8804" t="s">
        <v>43</v>
      </c>
      <c r="D8804" s="8">
        <v>41496</v>
      </c>
      <c r="E8804" t="s">
        <v>53</v>
      </c>
      <c r="F8804">
        <v>1938</v>
      </c>
      <c r="G8804" t="s">
        <v>23</v>
      </c>
      <c r="H8804" t="s">
        <v>4</v>
      </c>
      <c r="I8804">
        <v>0</v>
      </c>
      <c r="J8804">
        <v>135</v>
      </c>
      <c r="K8804">
        <v>0</v>
      </c>
      <c r="L8804" t="s">
        <v>84</v>
      </c>
      <c r="M8804" t="s">
        <v>51</v>
      </c>
      <c r="N8804" t="s">
        <v>57</v>
      </c>
    </row>
    <row r="8805" spans="1:14" x14ac:dyDescent="0.25">
      <c r="A8805">
        <v>336697</v>
      </c>
      <c r="B8805" t="s">
        <v>594</v>
      </c>
      <c r="C8805" t="s">
        <v>43</v>
      </c>
      <c r="D8805" s="8">
        <v>41496</v>
      </c>
      <c r="E8805" t="s">
        <v>44</v>
      </c>
      <c r="F8805">
        <v>628</v>
      </c>
      <c r="G8805" t="s">
        <v>7</v>
      </c>
      <c r="H8805" t="s">
        <v>2</v>
      </c>
      <c r="I8805">
        <v>0</v>
      </c>
      <c r="K8805">
        <v>0</v>
      </c>
      <c r="L8805" t="s">
        <v>84</v>
      </c>
      <c r="M8805" t="s">
        <v>109</v>
      </c>
      <c r="N8805" t="s">
        <v>57</v>
      </c>
    </row>
    <row r="8806" spans="1:14" x14ac:dyDescent="0.25">
      <c r="A8806">
        <v>336700</v>
      </c>
      <c r="B8806" t="s">
        <v>63</v>
      </c>
      <c r="C8806" t="s">
        <v>43</v>
      </c>
      <c r="D8806" s="8">
        <v>41496</v>
      </c>
      <c r="E8806" t="s">
        <v>53</v>
      </c>
      <c r="F8806">
        <v>655</v>
      </c>
      <c r="G8806" t="s">
        <v>11</v>
      </c>
      <c r="H8806" t="s">
        <v>3</v>
      </c>
      <c r="I8806">
        <v>0</v>
      </c>
      <c r="J8806">
        <v>120</v>
      </c>
      <c r="K8806">
        <v>0</v>
      </c>
      <c r="L8806" t="s">
        <v>84</v>
      </c>
      <c r="M8806" t="s">
        <v>140</v>
      </c>
      <c r="N8806" t="s">
        <v>57</v>
      </c>
    </row>
    <row r="8807" spans="1:14" x14ac:dyDescent="0.25">
      <c r="A8807">
        <v>336702</v>
      </c>
      <c r="B8807" t="s">
        <v>42</v>
      </c>
      <c r="C8807" t="s">
        <v>43</v>
      </c>
      <c r="D8807" s="8">
        <v>41496</v>
      </c>
      <c r="E8807" t="s">
        <v>83</v>
      </c>
      <c r="G8807" t="s">
        <v>6</v>
      </c>
      <c r="H8807" t="s">
        <v>2</v>
      </c>
      <c r="I8807">
        <v>1500</v>
      </c>
      <c r="J8807">
        <v>150</v>
      </c>
      <c r="K8807">
        <v>3</v>
      </c>
      <c r="L8807" t="s">
        <v>55</v>
      </c>
      <c r="M8807" t="s">
        <v>56</v>
      </c>
      <c r="N8807" t="s">
        <v>57</v>
      </c>
    </row>
    <row r="8808" spans="1:14" x14ac:dyDescent="0.25">
      <c r="A8808">
        <v>336703</v>
      </c>
      <c r="B8808" t="s">
        <v>48</v>
      </c>
      <c r="D8808" s="8">
        <v>41514</v>
      </c>
      <c r="G8808" t="s">
        <v>728</v>
      </c>
      <c r="H8808" t="s">
        <v>4</v>
      </c>
      <c r="K8808">
        <v>0</v>
      </c>
      <c r="M8808" t="s">
        <v>51</v>
      </c>
    </row>
    <row r="8809" spans="1:14" x14ac:dyDescent="0.25">
      <c r="A8809">
        <v>336704</v>
      </c>
      <c r="B8809" t="s">
        <v>42</v>
      </c>
      <c r="C8809" t="s">
        <v>43</v>
      </c>
      <c r="D8809" s="8">
        <v>41503</v>
      </c>
      <c r="E8809" t="s">
        <v>53</v>
      </c>
      <c r="F8809">
        <v>815</v>
      </c>
      <c r="G8809" t="s">
        <v>134</v>
      </c>
      <c r="H8809" t="s">
        <v>2</v>
      </c>
      <c r="I8809">
        <v>0</v>
      </c>
      <c r="K8809">
        <v>0</v>
      </c>
      <c r="L8809" t="s">
        <v>73</v>
      </c>
      <c r="M8809" t="s">
        <v>81</v>
      </c>
      <c r="N8809" t="s">
        <v>57</v>
      </c>
    </row>
    <row r="8810" spans="1:14" x14ac:dyDescent="0.25">
      <c r="A8810">
        <v>336710</v>
      </c>
      <c r="B8810" t="s">
        <v>88</v>
      </c>
      <c r="C8810" t="s">
        <v>43</v>
      </c>
      <c r="D8810" s="8">
        <v>41503</v>
      </c>
      <c r="E8810" t="s">
        <v>83</v>
      </c>
      <c r="F8810">
        <v>2050</v>
      </c>
      <c r="G8810" t="s">
        <v>20</v>
      </c>
      <c r="H8810" t="s">
        <v>4</v>
      </c>
      <c r="I8810">
        <v>40</v>
      </c>
      <c r="J8810">
        <v>100</v>
      </c>
      <c r="K8810">
        <v>0</v>
      </c>
      <c r="L8810" t="s">
        <v>55</v>
      </c>
      <c r="M8810" t="s">
        <v>351</v>
      </c>
      <c r="N8810" t="s">
        <v>57</v>
      </c>
    </row>
    <row r="8811" spans="1:14" x14ac:dyDescent="0.25">
      <c r="A8811">
        <v>336712</v>
      </c>
      <c r="B8811" t="s">
        <v>62</v>
      </c>
      <c r="C8811" t="s">
        <v>43</v>
      </c>
      <c r="D8811" s="8">
        <v>41502</v>
      </c>
      <c r="E8811" t="s">
        <v>83</v>
      </c>
      <c r="F8811">
        <v>37</v>
      </c>
      <c r="G8811" t="s">
        <v>19</v>
      </c>
      <c r="H8811" t="s">
        <v>4</v>
      </c>
      <c r="I8811">
        <v>30</v>
      </c>
      <c r="J8811">
        <v>130</v>
      </c>
      <c r="K8811">
        <v>0</v>
      </c>
      <c r="L8811" t="s">
        <v>55</v>
      </c>
      <c r="M8811" t="s">
        <v>51</v>
      </c>
      <c r="N8811" t="s">
        <v>57</v>
      </c>
    </row>
    <row r="8812" spans="1:14" x14ac:dyDescent="0.25">
      <c r="A8812">
        <v>336713</v>
      </c>
      <c r="B8812" t="s">
        <v>78</v>
      </c>
      <c r="C8812" t="s">
        <v>43</v>
      </c>
      <c r="D8812" s="8">
        <v>41503</v>
      </c>
      <c r="E8812" t="s">
        <v>83</v>
      </c>
      <c r="F8812">
        <v>2230</v>
      </c>
      <c r="G8812" t="s">
        <v>179</v>
      </c>
      <c r="H8812" t="s">
        <v>2</v>
      </c>
      <c r="I8812">
        <v>1400</v>
      </c>
      <c r="J8812">
        <v>150</v>
      </c>
      <c r="K8812">
        <v>4</v>
      </c>
      <c r="L8812" t="s">
        <v>55</v>
      </c>
      <c r="M8812" t="s">
        <v>56</v>
      </c>
      <c r="N8812" t="s">
        <v>57</v>
      </c>
    </row>
    <row r="8813" spans="1:14" x14ac:dyDescent="0.25">
      <c r="A8813">
        <v>336715</v>
      </c>
      <c r="B8813" t="s">
        <v>95</v>
      </c>
      <c r="C8813" t="s">
        <v>43</v>
      </c>
      <c r="D8813" s="8">
        <v>41503</v>
      </c>
      <c r="E8813" t="s">
        <v>53</v>
      </c>
      <c r="F8813">
        <v>720</v>
      </c>
      <c r="G8813" t="s">
        <v>20</v>
      </c>
      <c r="H8813" t="s">
        <v>4</v>
      </c>
      <c r="I8813">
        <v>0</v>
      </c>
      <c r="J8813">
        <v>130</v>
      </c>
      <c r="K8813">
        <v>0</v>
      </c>
      <c r="L8813" t="s">
        <v>73</v>
      </c>
      <c r="M8813" t="s">
        <v>183</v>
      </c>
      <c r="N8813" t="s">
        <v>57</v>
      </c>
    </row>
    <row r="8814" spans="1:14" x14ac:dyDescent="0.25">
      <c r="A8814">
        <v>336720</v>
      </c>
      <c r="B8814" t="s">
        <v>92</v>
      </c>
      <c r="C8814" t="s">
        <v>43</v>
      </c>
      <c r="D8814" s="8">
        <v>41504</v>
      </c>
      <c r="E8814" t="s">
        <v>53</v>
      </c>
      <c r="F8814">
        <v>925</v>
      </c>
      <c r="G8814" t="s">
        <v>12</v>
      </c>
      <c r="H8814" t="s">
        <v>3</v>
      </c>
      <c r="L8814" t="s">
        <v>64</v>
      </c>
      <c r="M8814" t="s">
        <v>238</v>
      </c>
      <c r="N8814" t="s">
        <v>57</v>
      </c>
    </row>
    <row r="8815" spans="1:14" x14ac:dyDescent="0.25">
      <c r="A8815">
        <v>336726</v>
      </c>
      <c r="B8815" t="s">
        <v>95</v>
      </c>
      <c r="C8815" t="s">
        <v>43</v>
      </c>
      <c r="D8815" s="8">
        <v>41498</v>
      </c>
      <c r="E8815" t="s">
        <v>53</v>
      </c>
      <c r="F8815">
        <v>756</v>
      </c>
      <c r="G8815" t="s">
        <v>19</v>
      </c>
      <c r="H8815" t="s">
        <v>4</v>
      </c>
      <c r="I8815">
        <v>100</v>
      </c>
      <c r="J8815">
        <v>140</v>
      </c>
      <c r="K8815">
        <v>0</v>
      </c>
      <c r="L8815" t="s">
        <v>55</v>
      </c>
      <c r="M8815" t="s">
        <v>187</v>
      </c>
      <c r="N8815" t="s">
        <v>57</v>
      </c>
    </row>
    <row r="8816" spans="1:14" x14ac:dyDescent="0.25">
      <c r="A8816">
        <v>336727</v>
      </c>
      <c r="B8816" t="s">
        <v>167</v>
      </c>
      <c r="C8816" t="s">
        <v>43</v>
      </c>
      <c r="D8816" s="8">
        <v>41498</v>
      </c>
      <c r="E8816" t="s">
        <v>53</v>
      </c>
      <c r="F8816">
        <v>815</v>
      </c>
      <c r="G8816" t="s">
        <v>19</v>
      </c>
      <c r="H8816" t="s">
        <v>4</v>
      </c>
      <c r="I8816">
        <v>0</v>
      </c>
      <c r="J8816">
        <v>110</v>
      </c>
      <c r="K8816">
        <v>0</v>
      </c>
      <c r="L8816" t="s">
        <v>84</v>
      </c>
      <c r="M8816" t="s">
        <v>56</v>
      </c>
      <c r="N8816" t="s">
        <v>57</v>
      </c>
    </row>
    <row r="8817" spans="1:14" x14ac:dyDescent="0.25">
      <c r="A8817">
        <v>336758</v>
      </c>
      <c r="B8817" t="s">
        <v>298</v>
      </c>
      <c r="C8817" t="s">
        <v>106</v>
      </c>
      <c r="D8817" s="8">
        <v>41491</v>
      </c>
      <c r="E8817" t="s">
        <v>83</v>
      </c>
      <c r="F8817">
        <v>2230</v>
      </c>
      <c r="G8817" t="s">
        <v>9</v>
      </c>
      <c r="H8817" t="s">
        <v>2</v>
      </c>
      <c r="I8817">
        <v>0</v>
      </c>
      <c r="K8817">
        <v>0</v>
      </c>
      <c r="L8817" t="s">
        <v>249</v>
      </c>
      <c r="M8817" t="s">
        <v>217</v>
      </c>
      <c r="N8817" t="s">
        <v>57</v>
      </c>
    </row>
    <row r="8818" spans="1:14" x14ac:dyDescent="0.25">
      <c r="A8818">
        <v>336762</v>
      </c>
      <c r="B8818" t="s">
        <v>649</v>
      </c>
      <c r="C8818" t="s">
        <v>43</v>
      </c>
      <c r="D8818" s="8">
        <v>41491</v>
      </c>
      <c r="E8818" t="s">
        <v>83</v>
      </c>
      <c r="F8818">
        <v>2235</v>
      </c>
      <c r="G8818" t="s">
        <v>22</v>
      </c>
      <c r="H8818" t="s">
        <v>4</v>
      </c>
      <c r="I8818">
        <v>0</v>
      </c>
      <c r="K8818">
        <v>0</v>
      </c>
      <c r="L8818" t="s">
        <v>84</v>
      </c>
      <c r="M8818" t="s">
        <v>99</v>
      </c>
      <c r="N8818" t="s">
        <v>57</v>
      </c>
    </row>
    <row r="8819" spans="1:14" x14ac:dyDescent="0.25">
      <c r="A8819">
        <v>336763</v>
      </c>
      <c r="B8819" t="s">
        <v>301</v>
      </c>
      <c r="C8819" t="s">
        <v>43</v>
      </c>
      <c r="D8819" s="8">
        <v>41491</v>
      </c>
      <c r="E8819" t="s">
        <v>53</v>
      </c>
      <c r="F8819">
        <v>2013</v>
      </c>
      <c r="G8819" t="s">
        <v>324</v>
      </c>
      <c r="H8819" t="s">
        <v>4</v>
      </c>
      <c r="L8819" t="s">
        <v>55</v>
      </c>
      <c r="M8819" t="s">
        <v>238</v>
      </c>
      <c r="N8819" t="s">
        <v>57</v>
      </c>
    </row>
    <row r="8820" spans="1:14" x14ac:dyDescent="0.25">
      <c r="A8820">
        <v>336766</v>
      </c>
      <c r="B8820" t="s">
        <v>42</v>
      </c>
      <c r="C8820" t="s">
        <v>43</v>
      </c>
      <c r="D8820" s="8">
        <v>41491</v>
      </c>
      <c r="E8820" t="s">
        <v>53</v>
      </c>
      <c r="F8820">
        <v>840</v>
      </c>
      <c r="G8820" t="s">
        <v>66</v>
      </c>
      <c r="H8820" t="s">
        <v>4</v>
      </c>
      <c r="I8820">
        <v>4000</v>
      </c>
      <c r="J8820">
        <v>230</v>
      </c>
      <c r="K8820">
        <v>4</v>
      </c>
      <c r="L8820" t="s">
        <v>64</v>
      </c>
      <c r="M8820" t="s">
        <v>56</v>
      </c>
      <c r="N8820" t="s">
        <v>57</v>
      </c>
    </row>
    <row r="8821" spans="1:14" x14ac:dyDescent="0.25">
      <c r="A8821">
        <v>336771</v>
      </c>
      <c r="B8821" t="s">
        <v>177</v>
      </c>
      <c r="C8821" t="s">
        <v>106</v>
      </c>
      <c r="D8821" s="8">
        <v>41491</v>
      </c>
      <c r="E8821" t="s">
        <v>53</v>
      </c>
      <c r="F8821">
        <v>1255</v>
      </c>
      <c r="G8821" t="s">
        <v>201</v>
      </c>
      <c r="H8821" t="s">
        <v>3</v>
      </c>
      <c r="I8821">
        <v>800</v>
      </c>
      <c r="J8821">
        <v>110</v>
      </c>
      <c r="L8821" t="s">
        <v>64</v>
      </c>
      <c r="M8821" t="s">
        <v>238</v>
      </c>
      <c r="N8821" t="s">
        <v>57</v>
      </c>
    </row>
    <row r="8822" spans="1:14" x14ac:dyDescent="0.25">
      <c r="A8822">
        <v>336775</v>
      </c>
      <c r="B8822" t="s">
        <v>230</v>
      </c>
      <c r="C8822" t="s">
        <v>71</v>
      </c>
      <c r="D8822" s="8">
        <v>41492</v>
      </c>
      <c r="E8822" t="s">
        <v>53</v>
      </c>
      <c r="F8822">
        <v>1720</v>
      </c>
      <c r="G8822" t="s">
        <v>213</v>
      </c>
      <c r="H8822" t="s">
        <v>3</v>
      </c>
      <c r="I8822">
        <v>5</v>
      </c>
      <c r="J8822">
        <v>60</v>
      </c>
      <c r="K8822">
        <v>0</v>
      </c>
      <c r="L8822" t="s">
        <v>55</v>
      </c>
      <c r="M8822" t="s">
        <v>169</v>
      </c>
      <c r="N8822" t="s">
        <v>57</v>
      </c>
    </row>
    <row r="8823" spans="1:14" x14ac:dyDescent="0.25">
      <c r="A8823">
        <v>336782</v>
      </c>
      <c r="B8823" t="s">
        <v>88</v>
      </c>
      <c r="C8823" t="s">
        <v>43</v>
      </c>
      <c r="D8823" s="8">
        <v>41492</v>
      </c>
      <c r="E8823" t="s">
        <v>53</v>
      </c>
      <c r="F8823">
        <v>745</v>
      </c>
      <c r="G8823" t="s">
        <v>20</v>
      </c>
      <c r="H8823" t="s">
        <v>4</v>
      </c>
      <c r="I8823">
        <v>1000</v>
      </c>
      <c r="J8823">
        <v>150</v>
      </c>
      <c r="L8823" t="s">
        <v>55</v>
      </c>
      <c r="M8823" t="s">
        <v>56</v>
      </c>
      <c r="N8823" t="s">
        <v>57</v>
      </c>
    </row>
    <row r="8824" spans="1:14" x14ac:dyDescent="0.25">
      <c r="A8824">
        <v>336785</v>
      </c>
      <c r="B8824" t="s">
        <v>42</v>
      </c>
      <c r="C8824" t="s">
        <v>43</v>
      </c>
      <c r="D8824" s="8">
        <v>41492</v>
      </c>
      <c r="E8824" t="s">
        <v>53</v>
      </c>
      <c r="F8824">
        <v>1034</v>
      </c>
      <c r="G8824" t="s">
        <v>6</v>
      </c>
      <c r="H8824" t="s">
        <v>2</v>
      </c>
      <c r="I8824">
        <v>500</v>
      </c>
      <c r="J8824">
        <v>130</v>
      </c>
      <c r="L8824" t="s">
        <v>55</v>
      </c>
      <c r="M8824" t="s">
        <v>184</v>
      </c>
      <c r="N8824" t="s">
        <v>57</v>
      </c>
    </row>
    <row r="8825" spans="1:14" x14ac:dyDescent="0.25">
      <c r="A8825">
        <v>336787</v>
      </c>
      <c r="B8825" t="s">
        <v>220</v>
      </c>
      <c r="C8825" t="s">
        <v>43</v>
      </c>
      <c r="D8825" s="8">
        <v>41493</v>
      </c>
      <c r="E8825" t="s">
        <v>53</v>
      </c>
      <c r="F8825">
        <v>909</v>
      </c>
      <c r="G8825" t="s">
        <v>21</v>
      </c>
      <c r="H8825" t="s">
        <v>4</v>
      </c>
      <c r="I8825">
        <v>0</v>
      </c>
      <c r="K8825">
        <v>0</v>
      </c>
      <c r="L8825" t="s">
        <v>73</v>
      </c>
      <c r="M8825" t="s">
        <v>81</v>
      </c>
      <c r="N8825" t="s">
        <v>57</v>
      </c>
    </row>
    <row r="8826" spans="1:14" x14ac:dyDescent="0.25">
      <c r="A8826">
        <v>336800</v>
      </c>
      <c r="B8826" t="s">
        <v>120</v>
      </c>
      <c r="C8826" t="s">
        <v>43</v>
      </c>
      <c r="D8826" s="8">
        <v>41493</v>
      </c>
      <c r="E8826" t="s">
        <v>53</v>
      </c>
      <c r="F8826">
        <v>1233</v>
      </c>
      <c r="G8826" t="s">
        <v>6</v>
      </c>
      <c r="H8826" t="s">
        <v>2</v>
      </c>
      <c r="L8826" t="s">
        <v>55</v>
      </c>
      <c r="M8826" t="s">
        <v>238</v>
      </c>
    </row>
    <row r="8827" spans="1:14" x14ac:dyDescent="0.25">
      <c r="A8827">
        <v>336802</v>
      </c>
      <c r="B8827" t="s">
        <v>63</v>
      </c>
      <c r="C8827" t="s">
        <v>43</v>
      </c>
      <c r="D8827" s="8">
        <v>41493</v>
      </c>
      <c r="E8827" t="s">
        <v>53</v>
      </c>
      <c r="F8827">
        <v>2018</v>
      </c>
      <c r="G8827" t="s">
        <v>250</v>
      </c>
      <c r="H8827" t="s">
        <v>4</v>
      </c>
      <c r="I8827">
        <v>0</v>
      </c>
      <c r="J8827">
        <v>120</v>
      </c>
      <c r="K8827">
        <v>0</v>
      </c>
      <c r="L8827" t="s">
        <v>73</v>
      </c>
      <c r="M8827" t="s">
        <v>51</v>
      </c>
      <c r="N8827" t="s">
        <v>57</v>
      </c>
    </row>
    <row r="8828" spans="1:14" x14ac:dyDescent="0.25">
      <c r="A8828">
        <v>336804</v>
      </c>
      <c r="B8828" t="s">
        <v>193</v>
      </c>
      <c r="C8828" t="s">
        <v>71</v>
      </c>
      <c r="D8828" s="8">
        <v>41465</v>
      </c>
      <c r="E8828" t="s">
        <v>53</v>
      </c>
      <c r="F8828">
        <v>620</v>
      </c>
      <c r="G8828" t="s">
        <v>317</v>
      </c>
      <c r="H8828" t="s">
        <v>2</v>
      </c>
      <c r="M8828" t="s">
        <v>46</v>
      </c>
      <c r="N8828" t="s">
        <v>57</v>
      </c>
    </row>
    <row r="8829" spans="1:14" x14ac:dyDescent="0.25">
      <c r="A8829">
        <v>336808</v>
      </c>
      <c r="B8829" t="s">
        <v>167</v>
      </c>
      <c r="C8829" t="s">
        <v>43</v>
      </c>
      <c r="D8829" s="8">
        <v>41487</v>
      </c>
      <c r="E8829" t="s">
        <v>83</v>
      </c>
      <c r="F8829">
        <v>2031</v>
      </c>
      <c r="G8829" t="s">
        <v>530</v>
      </c>
      <c r="H8829" t="s">
        <v>3</v>
      </c>
      <c r="I8829">
        <v>10</v>
      </c>
      <c r="J8829">
        <v>135</v>
      </c>
      <c r="K8829">
        <v>0</v>
      </c>
      <c r="L8829" t="s">
        <v>55</v>
      </c>
      <c r="M8829" t="s">
        <v>132</v>
      </c>
      <c r="N8829" t="s">
        <v>57</v>
      </c>
    </row>
    <row r="8830" spans="1:14" x14ac:dyDescent="0.25">
      <c r="A8830">
        <v>336821</v>
      </c>
      <c r="B8830" t="s">
        <v>88</v>
      </c>
      <c r="C8830" t="s">
        <v>43</v>
      </c>
      <c r="D8830" s="8">
        <v>41487</v>
      </c>
      <c r="E8830" t="s">
        <v>53</v>
      </c>
      <c r="F8830">
        <v>1745</v>
      </c>
      <c r="G8830" t="s">
        <v>21</v>
      </c>
      <c r="H8830" t="s">
        <v>4</v>
      </c>
      <c r="I8830">
        <v>1</v>
      </c>
      <c r="J8830">
        <v>110</v>
      </c>
      <c r="K8830">
        <v>0</v>
      </c>
      <c r="L8830" t="s">
        <v>55</v>
      </c>
      <c r="M8830" t="s">
        <v>51</v>
      </c>
      <c r="N8830" t="s">
        <v>57</v>
      </c>
    </row>
    <row r="8831" spans="1:14" x14ac:dyDescent="0.25">
      <c r="A8831">
        <v>336829</v>
      </c>
      <c r="B8831" t="s">
        <v>92</v>
      </c>
      <c r="C8831" t="s">
        <v>43</v>
      </c>
      <c r="D8831" s="8">
        <v>41492</v>
      </c>
      <c r="E8831" t="s">
        <v>83</v>
      </c>
      <c r="F8831">
        <v>2029</v>
      </c>
      <c r="G8831" t="s">
        <v>94</v>
      </c>
      <c r="H8831" t="s">
        <v>3</v>
      </c>
      <c r="I8831">
        <v>300</v>
      </c>
      <c r="J8831">
        <v>140</v>
      </c>
      <c r="L8831" t="s">
        <v>55</v>
      </c>
      <c r="M8831" t="s">
        <v>56</v>
      </c>
      <c r="N8831" t="s">
        <v>57</v>
      </c>
    </row>
    <row r="8832" spans="1:14" x14ac:dyDescent="0.25">
      <c r="A8832">
        <v>336841</v>
      </c>
      <c r="B8832" t="s">
        <v>220</v>
      </c>
      <c r="C8832" t="s">
        <v>43</v>
      </c>
      <c r="D8832" s="8">
        <v>41493</v>
      </c>
      <c r="E8832" t="s">
        <v>53</v>
      </c>
      <c r="F8832">
        <v>1637</v>
      </c>
      <c r="G8832" t="s">
        <v>21</v>
      </c>
      <c r="H8832" t="s">
        <v>4</v>
      </c>
      <c r="I8832">
        <v>10</v>
      </c>
      <c r="J8832">
        <v>110</v>
      </c>
      <c r="K8832">
        <v>0</v>
      </c>
      <c r="L8832" t="s">
        <v>55</v>
      </c>
      <c r="M8832" t="s">
        <v>126</v>
      </c>
      <c r="N8832" t="s">
        <v>57</v>
      </c>
    </row>
    <row r="8833" spans="1:14" x14ac:dyDescent="0.25">
      <c r="A8833">
        <v>336844</v>
      </c>
      <c r="B8833" t="s">
        <v>92</v>
      </c>
      <c r="C8833" t="s">
        <v>43</v>
      </c>
      <c r="D8833" s="8">
        <v>41493</v>
      </c>
      <c r="E8833" t="s">
        <v>53</v>
      </c>
      <c r="F8833">
        <v>736</v>
      </c>
      <c r="G8833" t="s">
        <v>11</v>
      </c>
      <c r="H8833" t="s">
        <v>3</v>
      </c>
      <c r="L8833" t="s">
        <v>64</v>
      </c>
      <c r="M8833" t="s">
        <v>481</v>
      </c>
    </row>
    <row r="8834" spans="1:14" x14ac:dyDescent="0.25">
      <c r="A8834">
        <v>336860</v>
      </c>
      <c r="B8834" t="s">
        <v>230</v>
      </c>
      <c r="C8834" t="s">
        <v>71</v>
      </c>
      <c r="D8834" s="8">
        <v>41488</v>
      </c>
      <c r="E8834" t="s">
        <v>53</v>
      </c>
      <c r="F8834">
        <v>755</v>
      </c>
      <c r="G8834" t="s">
        <v>22</v>
      </c>
      <c r="H8834" t="s">
        <v>4</v>
      </c>
      <c r="L8834" t="s">
        <v>55</v>
      </c>
      <c r="M8834" t="s">
        <v>56</v>
      </c>
      <c r="N8834" t="s">
        <v>57</v>
      </c>
    </row>
    <row r="8835" spans="1:14" x14ac:dyDescent="0.25">
      <c r="A8835">
        <v>336865</v>
      </c>
      <c r="B8835" t="s">
        <v>220</v>
      </c>
      <c r="C8835" t="s">
        <v>43</v>
      </c>
      <c r="D8835" s="8">
        <v>41488</v>
      </c>
      <c r="E8835" t="s">
        <v>53</v>
      </c>
      <c r="F8835">
        <v>900</v>
      </c>
      <c r="G8835" t="s">
        <v>66</v>
      </c>
      <c r="H8835" t="s">
        <v>4</v>
      </c>
      <c r="I8835">
        <v>70</v>
      </c>
      <c r="K8835">
        <v>0</v>
      </c>
      <c r="L8835" t="s">
        <v>64</v>
      </c>
      <c r="M8835" t="s">
        <v>81</v>
      </c>
      <c r="N8835" t="s">
        <v>57</v>
      </c>
    </row>
    <row r="8836" spans="1:14" x14ac:dyDescent="0.25">
      <c r="A8836">
        <v>336874</v>
      </c>
      <c r="B8836" t="s">
        <v>92</v>
      </c>
      <c r="C8836" t="s">
        <v>43</v>
      </c>
      <c r="D8836" s="8">
        <v>41487</v>
      </c>
      <c r="E8836" t="s">
        <v>53</v>
      </c>
      <c r="F8836">
        <v>1550</v>
      </c>
      <c r="G8836" t="s">
        <v>21</v>
      </c>
      <c r="H8836" t="s">
        <v>4</v>
      </c>
      <c r="I8836">
        <v>2</v>
      </c>
      <c r="J8836">
        <v>120</v>
      </c>
      <c r="K8836">
        <v>0</v>
      </c>
      <c r="L8836" t="s">
        <v>55</v>
      </c>
      <c r="M8836" t="s">
        <v>172</v>
      </c>
      <c r="N8836" t="s">
        <v>57</v>
      </c>
    </row>
    <row r="8837" spans="1:14" x14ac:dyDescent="0.25">
      <c r="A8837">
        <v>336893</v>
      </c>
      <c r="B8837" t="s">
        <v>220</v>
      </c>
      <c r="C8837" t="s">
        <v>43</v>
      </c>
      <c r="D8837" s="8">
        <v>41504</v>
      </c>
      <c r="E8837" t="s">
        <v>107</v>
      </c>
      <c r="F8837">
        <v>1900</v>
      </c>
      <c r="G8837" t="s">
        <v>19</v>
      </c>
      <c r="H8837" t="s">
        <v>4</v>
      </c>
      <c r="I8837">
        <v>0</v>
      </c>
      <c r="J8837">
        <v>100</v>
      </c>
      <c r="K8837">
        <v>0</v>
      </c>
      <c r="L8837" t="s">
        <v>84</v>
      </c>
      <c r="M8837" t="s">
        <v>50</v>
      </c>
      <c r="N8837" t="s">
        <v>57</v>
      </c>
    </row>
    <row r="8838" spans="1:14" x14ac:dyDescent="0.25">
      <c r="A8838">
        <v>336903</v>
      </c>
      <c r="B8838" t="s">
        <v>95</v>
      </c>
      <c r="C8838" t="s">
        <v>43</v>
      </c>
      <c r="D8838" s="8">
        <v>41505</v>
      </c>
      <c r="E8838" t="s">
        <v>53</v>
      </c>
      <c r="F8838">
        <v>1600</v>
      </c>
      <c r="G8838" t="s">
        <v>19</v>
      </c>
      <c r="H8838" t="s">
        <v>4</v>
      </c>
      <c r="I8838">
        <v>1000</v>
      </c>
      <c r="J8838">
        <v>140</v>
      </c>
      <c r="K8838">
        <v>3</v>
      </c>
      <c r="L8838" t="s">
        <v>55</v>
      </c>
      <c r="M8838" t="s">
        <v>286</v>
      </c>
      <c r="N8838" t="s">
        <v>57</v>
      </c>
    </row>
    <row r="8839" spans="1:14" x14ac:dyDescent="0.25">
      <c r="A8839">
        <v>336905</v>
      </c>
      <c r="B8839" t="s">
        <v>89</v>
      </c>
      <c r="C8839" t="s">
        <v>43</v>
      </c>
      <c r="D8839" s="8">
        <v>41501</v>
      </c>
      <c r="E8839" t="s">
        <v>53</v>
      </c>
      <c r="F8839">
        <v>1646</v>
      </c>
      <c r="G8839" t="s">
        <v>199</v>
      </c>
      <c r="H8839" t="s">
        <v>3</v>
      </c>
      <c r="I8839">
        <v>100</v>
      </c>
      <c r="K8839">
        <v>0</v>
      </c>
      <c r="L8839" t="s">
        <v>64</v>
      </c>
      <c r="M8839" t="s">
        <v>238</v>
      </c>
    </row>
    <row r="8840" spans="1:14" x14ac:dyDescent="0.25">
      <c r="A8840">
        <v>336909</v>
      </c>
      <c r="B8840" t="s">
        <v>167</v>
      </c>
      <c r="C8840" t="s">
        <v>43</v>
      </c>
      <c r="D8840" s="8">
        <v>41497</v>
      </c>
      <c r="E8840" t="s">
        <v>53</v>
      </c>
      <c r="F8840">
        <v>1746</v>
      </c>
      <c r="G8840" t="s">
        <v>11</v>
      </c>
      <c r="H8840" t="s">
        <v>3</v>
      </c>
      <c r="I8840">
        <v>0</v>
      </c>
      <c r="J8840">
        <v>140</v>
      </c>
      <c r="K8840">
        <v>0</v>
      </c>
      <c r="L8840" t="s">
        <v>73</v>
      </c>
      <c r="M8840" t="s">
        <v>51</v>
      </c>
      <c r="N8840" t="s">
        <v>57</v>
      </c>
    </row>
    <row r="8841" spans="1:14" x14ac:dyDescent="0.25">
      <c r="A8841">
        <v>336920</v>
      </c>
      <c r="B8841" t="s">
        <v>42</v>
      </c>
      <c r="C8841" t="s">
        <v>43</v>
      </c>
      <c r="D8841" s="8">
        <v>41498</v>
      </c>
      <c r="E8841" t="s">
        <v>53</v>
      </c>
      <c r="F8841">
        <v>1030</v>
      </c>
      <c r="G8841" t="s">
        <v>134</v>
      </c>
      <c r="H8841" t="s">
        <v>2</v>
      </c>
      <c r="I8841">
        <v>400</v>
      </c>
      <c r="J8841">
        <v>135</v>
      </c>
      <c r="L8841" t="s">
        <v>55</v>
      </c>
      <c r="M8841" t="s">
        <v>118</v>
      </c>
      <c r="N8841" t="s">
        <v>57</v>
      </c>
    </row>
    <row r="8842" spans="1:14" x14ac:dyDescent="0.25">
      <c r="A8842">
        <v>336921</v>
      </c>
      <c r="B8842" t="s">
        <v>63</v>
      </c>
      <c r="C8842" t="s">
        <v>43</v>
      </c>
      <c r="D8842" s="8">
        <v>41498</v>
      </c>
      <c r="E8842" t="s">
        <v>53</v>
      </c>
      <c r="F8842">
        <v>910</v>
      </c>
      <c r="G8842" t="s">
        <v>66</v>
      </c>
      <c r="H8842" t="s">
        <v>4</v>
      </c>
      <c r="I8842">
        <v>5</v>
      </c>
      <c r="J8842">
        <v>140</v>
      </c>
      <c r="K8842">
        <v>0</v>
      </c>
      <c r="L8842" t="s">
        <v>64</v>
      </c>
      <c r="M8842" t="s">
        <v>81</v>
      </c>
      <c r="N8842" t="s">
        <v>57</v>
      </c>
    </row>
    <row r="8843" spans="1:14" x14ac:dyDescent="0.25">
      <c r="A8843">
        <v>336940</v>
      </c>
      <c r="B8843" t="s">
        <v>88</v>
      </c>
      <c r="C8843" t="s">
        <v>43</v>
      </c>
      <c r="D8843" s="8">
        <v>41488</v>
      </c>
      <c r="E8843" t="s">
        <v>83</v>
      </c>
      <c r="F8843">
        <v>2359</v>
      </c>
      <c r="G8843" t="s">
        <v>21</v>
      </c>
      <c r="H8843" t="s">
        <v>4</v>
      </c>
      <c r="I8843">
        <v>0</v>
      </c>
      <c r="J8843">
        <v>120</v>
      </c>
      <c r="K8843">
        <v>0</v>
      </c>
      <c r="L8843" t="s">
        <v>84</v>
      </c>
      <c r="M8843" t="s">
        <v>46</v>
      </c>
      <c r="N8843" t="s">
        <v>57</v>
      </c>
    </row>
    <row r="8844" spans="1:14" x14ac:dyDescent="0.25">
      <c r="A8844">
        <v>336948</v>
      </c>
      <c r="B8844" t="s">
        <v>78</v>
      </c>
      <c r="C8844" t="s">
        <v>43</v>
      </c>
      <c r="D8844" s="8">
        <v>41489</v>
      </c>
      <c r="E8844" t="s">
        <v>53</v>
      </c>
      <c r="F8844">
        <v>858</v>
      </c>
      <c r="G8844" t="s">
        <v>9</v>
      </c>
      <c r="H8844" t="s">
        <v>2</v>
      </c>
      <c r="I8844">
        <v>15</v>
      </c>
      <c r="J8844">
        <v>150</v>
      </c>
      <c r="K8844">
        <v>0</v>
      </c>
      <c r="L8844" t="s">
        <v>64</v>
      </c>
      <c r="M8844" t="s">
        <v>118</v>
      </c>
      <c r="N8844" t="s">
        <v>57</v>
      </c>
    </row>
    <row r="8845" spans="1:14" x14ac:dyDescent="0.25">
      <c r="A8845">
        <v>336953</v>
      </c>
      <c r="B8845" t="s">
        <v>86</v>
      </c>
      <c r="C8845" t="s">
        <v>43</v>
      </c>
      <c r="D8845" s="8">
        <v>41494</v>
      </c>
      <c r="E8845" t="s">
        <v>53</v>
      </c>
      <c r="F8845">
        <v>1535</v>
      </c>
      <c r="G8845" t="s">
        <v>11</v>
      </c>
      <c r="H8845" t="s">
        <v>3</v>
      </c>
      <c r="I8845">
        <v>0</v>
      </c>
      <c r="J8845">
        <v>130</v>
      </c>
      <c r="K8845">
        <v>0</v>
      </c>
      <c r="L8845" t="s">
        <v>73</v>
      </c>
      <c r="M8845" t="s">
        <v>125</v>
      </c>
      <c r="N8845" t="s">
        <v>57</v>
      </c>
    </row>
    <row r="8846" spans="1:14" x14ac:dyDescent="0.25">
      <c r="A8846">
        <v>336954</v>
      </c>
      <c r="B8846" t="s">
        <v>78</v>
      </c>
      <c r="C8846" t="s">
        <v>43</v>
      </c>
      <c r="D8846" s="8">
        <v>41494</v>
      </c>
      <c r="E8846" t="s">
        <v>53</v>
      </c>
      <c r="F8846">
        <v>1930</v>
      </c>
      <c r="G8846" t="s">
        <v>19</v>
      </c>
      <c r="H8846" t="s">
        <v>4</v>
      </c>
      <c r="I8846">
        <v>10</v>
      </c>
      <c r="J8846">
        <v>141</v>
      </c>
      <c r="K8846">
        <v>0</v>
      </c>
      <c r="L8846" t="s">
        <v>55</v>
      </c>
      <c r="M8846" t="s">
        <v>51</v>
      </c>
      <c r="N8846" t="s">
        <v>57</v>
      </c>
    </row>
    <row r="8847" spans="1:14" x14ac:dyDescent="0.25">
      <c r="A8847">
        <v>336957</v>
      </c>
      <c r="B8847" t="s">
        <v>62</v>
      </c>
      <c r="C8847" t="s">
        <v>43</v>
      </c>
      <c r="D8847" s="8">
        <v>41494</v>
      </c>
      <c r="E8847" t="s">
        <v>53</v>
      </c>
      <c r="F8847">
        <v>926</v>
      </c>
      <c r="G8847" t="s">
        <v>21</v>
      </c>
      <c r="H8847" t="s">
        <v>4</v>
      </c>
      <c r="I8847">
        <v>0</v>
      </c>
      <c r="K8847">
        <v>0</v>
      </c>
      <c r="L8847" t="s">
        <v>73</v>
      </c>
      <c r="M8847" t="s">
        <v>81</v>
      </c>
      <c r="N8847" t="s">
        <v>57</v>
      </c>
    </row>
    <row r="8848" spans="1:14" x14ac:dyDescent="0.25">
      <c r="A8848">
        <v>336961</v>
      </c>
      <c r="B8848" t="s">
        <v>78</v>
      </c>
      <c r="C8848" t="s">
        <v>43</v>
      </c>
      <c r="D8848" s="8">
        <v>41498</v>
      </c>
      <c r="E8848" t="s">
        <v>53</v>
      </c>
      <c r="F8848">
        <v>808</v>
      </c>
      <c r="G8848" t="s">
        <v>21</v>
      </c>
      <c r="H8848" t="s">
        <v>4</v>
      </c>
      <c r="I8848">
        <v>0</v>
      </c>
      <c r="K8848">
        <v>0</v>
      </c>
      <c r="L8848" t="s">
        <v>84</v>
      </c>
      <c r="M8848" t="s">
        <v>90</v>
      </c>
      <c r="N8848" t="s">
        <v>57</v>
      </c>
    </row>
    <row r="8849" spans="1:14" x14ac:dyDescent="0.25">
      <c r="A8849">
        <v>336963</v>
      </c>
      <c r="B8849" t="s">
        <v>85</v>
      </c>
      <c r="C8849" t="s">
        <v>43</v>
      </c>
      <c r="D8849" s="8">
        <v>41498</v>
      </c>
      <c r="E8849" t="s">
        <v>83</v>
      </c>
      <c r="F8849">
        <v>2200</v>
      </c>
      <c r="G8849" t="s">
        <v>20</v>
      </c>
      <c r="H8849" t="s">
        <v>4</v>
      </c>
      <c r="I8849">
        <v>0</v>
      </c>
      <c r="J8849">
        <v>155</v>
      </c>
      <c r="K8849">
        <v>0</v>
      </c>
      <c r="L8849" t="s">
        <v>73</v>
      </c>
      <c r="M8849" t="s">
        <v>56</v>
      </c>
    </row>
    <row r="8850" spans="1:14" x14ac:dyDescent="0.25">
      <c r="A8850">
        <v>336968</v>
      </c>
      <c r="B8850" t="s">
        <v>144</v>
      </c>
      <c r="C8850" t="s">
        <v>43</v>
      </c>
      <c r="D8850" s="8">
        <v>41499</v>
      </c>
      <c r="E8850" t="s">
        <v>53</v>
      </c>
      <c r="F8850">
        <v>1750</v>
      </c>
      <c r="G8850" t="s">
        <v>119</v>
      </c>
      <c r="H8850" t="s">
        <v>3</v>
      </c>
      <c r="I8850">
        <v>300</v>
      </c>
      <c r="J8850">
        <v>145</v>
      </c>
      <c r="L8850" t="s">
        <v>55</v>
      </c>
      <c r="M8850" t="s">
        <v>46</v>
      </c>
      <c r="N8850" t="s">
        <v>57</v>
      </c>
    </row>
    <row r="8851" spans="1:14" x14ac:dyDescent="0.25">
      <c r="A8851">
        <v>336971</v>
      </c>
      <c r="B8851" t="s">
        <v>42</v>
      </c>
      <c r="C8851" t="s">
        <v>43</v>
      </c>
      <c r="D8851" s="8">
        <v>41499</v>
      </c>
      <c r="E8851" t="s">
        <v>53</v>
      </c>
      <c r="F8851">
        <v>1010</v>
      </c>
      <c r="G8851" t="s">
        <v>22</v>
      </c>
      <c r="H8851" t="s">
        <v>4</v>
      </c>
      <c r="I8851">
        <v>100</v>
      </c>
      <c r="J8851">
        <v>160</v>
      </c>
      <c r="L8851" t="s">
        <v>64</v>
      </c>
      <c r="M8851" t="s">
        <v>56</v>
      </c>
      <c r="N8851" t="s">
        <v>57</v>
      </c>
    </row>
    <row r="8852" spans="1:14" x14ac:dyDescent="0.25">
      <c r="A8852">
        <v>336978</v>
      </c>
      <c r="B8852" t="s">
        <v>42</v>
      </c>
      <c r="C8852" t="s">
        <v>43</v>
      </c>
      <c r="D8852" s="8">
        <v>41500</v>
      </c>
      <c r="E8852" t="s">
        <v>107</v>
      </c>
      <c r="F8852">
        <v>1955</v>
      </c>
      <c r="G8852" t="s">
        <v>20</v>
      </c>
      <c r="H8852" t="s">
        <v>4</v>
      </c>
      <c r="I8852">
        <v>1500</v>
      </c>
      <c r="J8852">
        <v>150</v>
      </c>
      <c r="K8852">
        <v>4</v>
      </c>
      <c r="L8852" t="s">
        <v>55</v>
      </c>
      <c r="M8852" t="s">
        <v>56</v>
      </c>
      <c r="N8852" t="s">
        <v>57</v>
      </c>
    </row>
    <row r="8853" spans="1:14" x14ac:dyDescent="0.25">
      <c r="A8853">
        <v>336982</v>
      </c>
      <c r="B8853" t="s">
        <v>78</v>
      </c>
      <c r="C8853" t="s">
        <v>43</v>
      </c>
      <c r="D8853" s="8">
        <v>41500</v>
      </c>
      <c r="E8853" t="s">
        <v>53</v>
      </c>
      <c r="F8853">
        <v>945</v>
      </c>
      <c r="G8853" t="s">
        <v>15</v>
      </c>
      <c r="H8853" t="s">
        <v>3</v>
      </c>
      <c r="I8853">
        <v>300</v>
      </c>
      <c r="J8853">
        <v>145</v>
      </c>
      <c r="K8853">
        <v>1</v>
      </c>
      <c r="L8853" t="s">
        <v>55</v>
      </c>
      <c r="M8853" t="s">
        <v>56</v>
      </c>
      <c r="N8853" t="s">
        <v>57</v>
      </c>
    </row>
    <row r="8854" spans="1:14" x14ac:dyDescent="0.25">
      <c r="A8854">
        <v>336986</v>
      </c>
      <c r="B8854" t="s">
        <v>214</v>
      </c>
      <c r="C8854" t="s">
        <v>43</v>
      </c>
      <c r="D8854" s="8">
        <v>41501</v>
      </c>
      <c r="E8854" t="s">
        <v>53</v>
      </c>
      <c r="F8854">
        <v>1430</v>
      </c>
      <c r="G8854" t="s">
        <v>776</v>
      </c>
      <c r="H8854" t="s">
        <v>2</v>
      </c>
      <c r="I8854">
        <v>20</v>
      </c>
      <c r="J8854">
        <v>100</v>
      </c>
      <c r="K8854">
        <v>0</v>
      </c>
      <c r="L8854" t="s">
        <v>55</v>
      </c>
      <c r="M8854" t="s">
        <v>81</v>
      </c>
      <c r="N8854" t="s">
        <v>57</v>
      </c>
    </row>
    <row r="8855" spans="1:14" x14ac:dyDescent="0.25">
      <c r="A8855">
        <v>336997</v>
      </c>
      <c r="B8855" t="s">
        <v>63</v>
      </c>
      <c r="C8855" t="s">
        <v>43</v>
      </c>
      <c r="D8855" s="8">
        <v>41499</v>
      </c>
      <c r="E8855" t="s">
        <v>53</v>
      </c>
      <c r="F8855">
        <v>1300</v>
      </c>
      <c r="G8855" t="s">
        <v>23</v>
      </c>
      <c r="H8855" t="s">
        <v>4</v>
      </c>
      <c r="I8855">
        <v>500</v>
      </c>
      <c r="J8855">
        <v>130</v>
      </c>
      <c r="L8855" t="s">
        <v>55</v>
      </c>
      <c r="M8855" t="s">
        <v>56</v>
      </c>
      <c r="N8855" t="s">
        <v>57</v>
      </c>
    </row>
    <row r="8856" spans="1:14" x14ac:dyDescent="0.25">
      <c r="A8856">
        <v>337001</v>
      </c>
      <c r="B8856" t="s">
        <v>510</v>
      </c>
      <c r="D8856" s="8">
        <v>41499</v>
      </c>
      <c r="E8856" t="s">
        <v>53</v>
      </c>
      <c r="F8856">
        <v>1150</v>
      </c>
      <c r="G8856" t="s">
        <v>354</v>
      </c>
      <c r="H8856" t="s">
        <v>3</v>
      </c>
      <c r="I8856">
        <v>0</v>
      </c>
      <c r="J8856">
        <v>115</v>
      </c>
      <c r="K8856">
        <v>0</v>
      </c>
      <c r="L8856" t="s">
        <v>73</v>
      </c>
      <c r="M8856" t="s">
        <v>125</v>
      </c>
      <c r="N8856" t="s">
        <v>57</v>
      </c>
    </row>
    <row r="8857" spans="1:14" x14ac:dyDescent="0.25">
      <c r="A8857">
        <v>337006</v>
      </c>
      <c r="B8857" t="s">
        <v>62</v>
      </c>
      <c r="C8857" t="s">
        <v>43</v>
      </c>
      <c r="D8857" s="8">
        <v>41500</v>
      </c>
      <c r="E8857" t="s">
        <v>53</v>
      </c>
      <c r="F8857">
        <v>807</v>
      </c>
      <c r="G8857" t="s">
        <v>7</v>
      </c>
      <c r="H8857" t="s">
        <v>2</v>
      </c>
      <c r="I8857">
        <v>100</v>
      </c>
      <c r="J8857">
        <v>135</v>
      </c>
      <c r="L8857" t="s">
        <v>55</v>
      </c>
      <c r="M8857" t="s">
        <v>648</v>
      </c>
      <c r="N8857" t="s">
        <v>47</v>
      </c>
    </row>
    <row r="8858" spans="1:14" x14ac:dyDescent="0.25">
      <c r="A8858">
        <v>337007</v>
      </c>
      <c r="B8858" t="s">
        <v>218</v>
      </c>
      <c r="C8858" t="s">
        <v>43</v>
      </c>
      <c r="D8858" s="8">
        <v>41494</v>
      </c>
      <c r="E8858" t="s">
        <v>53</v>
      </c>
      <c r="F8858">
        <v>859</v>
      </c>
      <c r="G8858" t="s">
        <v>13</v>
      </c>
      <c r="H8858" t="s">
        <v>3</v>
      </c>
      <c r="I8858">
        <v>30</v>
      </c>
      <c r="J8858">
        <v>125</v>
      </c>
      <c r="K8858">
        <v>0</v>
      </c>
      <c r="L8858" t="s">
        <v>64</v>
      </c>
      <c r="M8858" t="s">
        <v>183</v>
      </c>
      <c r="N8858" t="s">
        <v>57</v>
      </c>
    </row>
    <row r="8859" spans="1:14" x14ac:dyDescent="0.25">
      <c r="A8859">
        <v>337011</v>
      </c>
      <c r="B8859" t="s">
        <v>408</v>
      </c>
      <c r="C8859" t="s">
        <v>71</v>
      </c>
      <c r="D8859" s="8">
        <v>41494</v>
      </c>
      <c r="E8859" t="s">
        <v>53</v>
      </c>
      <c r="F8859">
        <v>920</v>
      </c>
      <c r="G8859" t="s">
        <v>366</v>
      </c>
      <c r="H8859" t="s">
        <v>2</v>
      </c>
      <c r="I8859">
        <v>800</v>
      </c>
      <c r="L8859" t="s">
        <v>55</v>
      </c>
      <c r="M8859" t="s">
        <v>67</v>
      </c>
    </row>
    <row r="8860" spans="1:14" x14ac:dyDescent="0.25">
      <c r="A8860">
        <v>337017</v>
      </c>
      <c r="B8860" t="s">
        <v>85</v>
      </c>
      <c r="C8860" t="s">
        <v>43</v>
      </c>
      <c r="D8860" s="8">
        <v>41494</v>
      </c>
      <c r="E8860" t="s">
        <v>83</v>
      </c>
      <c r="F8860">
        <v>2054</v>
      </c>
      <c r="G8860" t="s">
        <v>20</v>
      </c>
      <c r="H8860" t="s">
        <v>4</v>
      </c>
      <c r="I8860">
        <v>30</v>
      </c>
      <c r="J8860">
        <v>138</v>
      </c>
      <c r="K8860">
        <v>0</v>
      </c>
      <c r="L8860" t="s">
        <v>55</v>
      </c>
      <c r="M8860" t="s">
        <v>56</v>
      </c>
      <c r="N8860" t="s">
        <v>57</v>
      </c>
    </row>
    <row r="8861" spans="1:14" x14ac:dyDescent="0.25">
      <c r="A8861">
        <v>337022</v>
      </c>
      <c r="B8861" t="s">
        <v>777</v>
      </c>
      <c r="D8861" s="8">
        <v>41495</v>
      </c>
      <c r="E8861" t="s">
        <v>53</v>
      </c>
      <c r="F8861">
        <v>1315</v>
      </c>
      <c r="G8861" t="s">
        <v>7</v>
      </c>
      <c r="H8861" t="s">
        <v>2</v>
      </c>
      <c r="I8861">
        <v>0</v>
      </c>
      <c r="K8861">
        <v>0</v>
      </c>
      <c r="L8861" t="s">
        <v>84</v>
      </c>
      <c r="M8861" t="s">
        <v>118</v>
      </c>
      <c r="N8861" t="s">
        <v>57</v>
      </c>
    </row>
    <row r="8862" spans="1:14" x14ac:dyDescent="0.25">
      <c r="A8862">
        <v>337023</v>
      </c>
      <c r="B8862" t="s">
        <v>167</v>
      </c>
      <c r="C8862" t="s">
        <v>43</v>
      </c>
      <c r="D8862" s="8">
        <v>41495</v>
      </c>
      <c r="E8862" t="s">
        <v>83</v>
      </c>
      <c r="F8862">
        <v>2224</v>
      </c>
      <c r="G8862" t="s">
        <v>135</v>
      </c>
      <c r="H8862" t="s">
        <v>3</v>
      </c>
      <c r="I8862">
        <v>0</v>
      </c>
      <c r="J8862">
        <v>115</v>
      </c>
      <c r="K8862">
        <v>0</v>
      </c>
      <c r="L8862" t="s">
        <v>84</v>
      </c>
      <c r="M8862" t="s">
        <v>56</v>
      </c>
      <c r="N8862" t="s">
        <v>57</v>
      </c>
    </row>
    <row r="8863" spans="1:14" x14ac:dyDescent="0.25">
      <c r="A8863">
        <v>337024</v>
      </c>
      <c r="B8863" t="s">
        <v>167</v>
      </c>
      <c r="C8863" t="s">
        <v>43</v>
      </c>
      <c r="D8863" s="8">
        <v>41495</v>
      </c>
      <c r="E8863" t="s">
        <v>53</v>
      </c>
      <c r="F8863">
        <v>1937</v>
      </c>
      <c r="G8863" t="s">
        <v>135</v>
      </c>
      <c r="H8863" t="s">
        <v>3</v>
      </c>
      <c r="I8863">
        <v>0</v>
      </c>
      <c r="J8863">
        <v>142</v>
      </c>
      <c r="K8863">
        <v>0</v>
      </c>
      <c r="L8863" t="s">
        <v>84</v>
      </c>
      <c r="M8863" t="s">
        <v>257</v>
      </c>
      <c r="N8863" t="s">
        <v>57</v>
      </c>
    </row>
    <row r="8864" spans="1:14" x14ac:dyDescent="0.25">
      <c r="A8864">
        <v>337028</v>
      </c>
      <c r="B8864" t="s">
        <v>92</v>
      </c>
      <c r="C8864" t="s">
        <v>43</v>
      </c>
      <c r="D8864" s="8">
        <v>41495</v>
      </c>
      <c r="E8864" t="s">
        <v>53</v>
      </c>
      <c r="F8864">
        <v>1420</v>
      </c>
      <c r="G8864" t="s">
        <v>21</v>
      </c>
      <c r="H8864" t="s">
        <v>4</v>
      </c>
      <c r="I8864">
        <v>0</v>
      </c>
      <c r="K8864">
        <v>0</v>
      </c>
      <c r="L8864" t="s">
        <v>84</v>
      </c>
      <c r="M8864" t="s">
        <v>238</v>
      </c>
      <c r="N8864" t="s">
        <v>57</v>
      </c>
    </row>
    <row r="8865" spans="1:14" x14ac:dyDescent="0.25">
      <c r="A8865">
        <v>337031</v>
      </c>
      <c r="B8865" t="s">
        <v>411</v>
      </c>
      <c r="C8865" t="s">
        <v>43</v>
      </c>
      <c r="D8865" s="8">
        <v>41495</v>
      </c>
      <c r="E8865" t="s">
        <v>83</v>
      </c>
      <c r="F8865">
        <v>2148</v>
      </c>
      <c r="G8865" t="s">
        <v>94</v>
      </c>
      <c r="H8865" t="s">
        <v>3</v>
      </c>
      <c r="I8865">
        <v>0</v>
      </c>
      <c r="K8865">
        <v>0</v>
      </c>
      <c r="L8865" t="s">
        <v>73</v>
      </c>
      <c r="M8865" t="s">
        <v>238</v>
      </c>
      <c r="N8865" t="s">
        <v>57</v>
      </c>
    </row>
    <row r="8866" spans="1:14" x14ac:dyDescent="0.25">
      <c r="A8866">
        <v>337036</v>
      </c>
      <c r="B8866" t="s">
        <v>92</v>
      </c>
      <c r="C8866" t="s">
        <v>43</v>
      </c>
      <c r="D8866" s="8">
        <v>41495</v>
      </c>
      <c r="E8866" t="s">
        <v>83</v>
      </c>
      <c r="F8866">
        <v>2104</v>
      </c>
      <c r="G8866" t="s">
        <v>94</v>
      </c>
      <c r="H8866" t="s">
        <v>3</v>
      </c>
      <c r="L8866" t="s">
        <v>55</v>
      </c>
      <c r="M8866" t="s">
        <v>238</v>
      </c>
      <c r="N8866" t="s">
        <v>57</v>
      </c>
    </row>
    <row r="8867" spans="1:14" x14ac:dyDescent="0.25">
      <c r="A8867">
        <v>337037</v>
      </c>
      <c r="B8867" t="s">
        <v>145</v>
      </c>
      <c r="C8867" t="s">
        <v>43</v>
      </c>
      <c r="D8867" s="8">
        <v>41495</v>
      </c>
      <c r="E8867" t="s">
        <v>53</v>
      </c>
      <c r="F8867">
        <v>710</v>
      </c>
      <c r="G8867" t="s">
        <v>174</v>
      </c>
      <c r="H8867" t="s">
        <v>4</v>
      </c>
      <c r="I8867">
        <v>0</v>
      </c>
      <c r="K8867">
        <v>0</v>
      </c>
      <c r="L8867" t="s">
        <v>73</v>
      </c>
      <c r="M8867" t="s">
        <v>291</v>
      </c>
      <c r="N8867" t="s">
        <v>57</v>
      </c>
    </row>
    <row r="8868" spans="1:14" x14ac:dyDescent="0.25">
      <c r="A8868">
        <v>337039</v>
      </c>
      <c r="B8868" t="s">
        <v>220</v>
      </c>
      <c r="C8868" t="s">
        <v>43</v>
      </c>
      <c r="D8868" s="8">
        <v>41501</v>
      </c>
      <c r="E8868" t="s">
        <v>53</v>
      </c>
      <c r="F8868">
        <v>1245</v>
      </c>
      <c r="G8868" t="s">
        <v>168</v>
      </c>
      <c r="H8868" t="s">
        <v>4</v>
      </c>
      <c r="I8868">
        <v>0</v>
      </c>
      <c r="J8868">
        <v>90</v>
      </c>
      <c r="K8868">
        <v>0</v>
      </c>
      <c r="L8868" t="s">
        <v>73</v>
      </c>
      <c r="M8868" t="s">
        <v>67</v>
      </c>
      <c r="N8868" t="s">
        <v>57</v>
      </c>
    </row>
    <row r="8869" spans="1:14" x14ac:dyDescent="0.25">
      <c r="A8869">
        <v>337040</v>
      </c>
      <c r="B8869" t="s">
        <v>63</v>
      </c>
      <c r="C8869" t="s">
        <v>43</v>
      </c>
      <c r="D8869" s="8">
        <v>41502</v>
      </c>
      <c r="E8869" t="s">
        <v>53</v>
      </c>
      <c r="F8869">
        <v>1100</v>
      </c>
      <c r="G8869" t="s">
        <v>11</v>
      </c>
      <c r="H8869" t="s">
        <v>3</v>
      </c>
      <c r="I8869">
        <v>0</v>
      </c>
      <c r="J8869">
        <v>100</v>
      </c>
      <c r="K8869">
        <v>0</v>
      </c>
      <c r="L8869" t="s">
        <v>84</v>
      </c>
      <c r="M8869" t="s">
        <v>183</v>
      </c>
      <c r="N8869" t="s">
        <v>57</v>
      </c>
    </row>
    <row r="8870" spans="1:14" x14ac:dyDescent="0.25">
      <c r="A8870">
        <v>337043</v>
      </c>
      <c r="B8870" t="s">
        <v>78</v>
      </c>
      <c r="C8870" t="s">
        <v>43</v>
      </c>
      <c r="D8870" s="8">
        <v>41502</v>
      </c>
      <c r="E8870" t="s">
        <v>53</v>
      </c>
      <c r="F8870">
        <v>925</v>
      </c>
      <c r="G8870" t="s">
        <v>20</v>
      </c>
      <c r="H8870" t="s">
        <v>4</v>
      </c>
      <c r="I8870">
        <v>0</v>
      </c>
      <c r="J8870">
        <v>110</v>
      </c>
      <c r="K8870">
        <v>0</v>
      </c>
      <c r="L8870" t="s">
        <v>73</v>
      </c>
      <c r="M8870" t="s">
        <v>183</v>
      </c>
      <c r="N8870" t="s">
        <v>57</v>
      </c>
    </row>
    <row r="8871" spans="1:14" x14ac:dyDescent="0.25">
      <c r="A8871">
        <v>337056</v>
      </c>
      <c r="B8871" t="s">
        <v>85</v>
      </c>
      <c r="C8871" t="s">
        <v>43</v>
      </c>
      <c r="D8871" s="8">
        <v>41383</v>
      </c>
      <c r="E8871" t="s">
        <v>83</v>
      </c>
      <c r="F8871">
        <v>2100</v>
      </c>
      <c r="G8871" t="s">
        <v>93</v>
      </c>
      <c r="H8871" t="s">
        <v>2</v>
      </c>
      <c r="I8871">
        <v>4100</v>
      </c>
      <c r="J8871">
        <v>200</v>
      </c>
      <c r="L8871" t="s">
        <v>55</v>
      </c>
      <c r="M8871" t="s">
        <v>238</v>
      </c>
      <c r="N8871" t="s">
        <v>57</v>
      </c>
    </row>
    <row r="8872" spans="1:14" x14ac:dyDescent="0.25">
      <c r="A8872">
        <v>337057</v>
      </c>
      <c r="B8872" t="s">
        <v>63</v>
      </c>
      <c r="C8872" t="s">
        <v>43</v>
      </c>
      <c r="D8872" s="8">
        <v>41495</v>
      </c>
      <c r="E8872" t="s">
        <v>53</v>
      </c>
      <c r="F8872">
        <v>1045</v>
      </c>
      <c r="G8872" t="s">
        <v>66</v>
      </c>
      <c r="H8872" t="s">
        <v>4</v>
      </c>
      <c r="I8872">
        <v>0</v>
      </c>
      <c r="J8872">
        <v>130</v>
      </c>
      <c r="K8872">
        <v>0</v>
      </c>
      <c r="L8872" t="s">
        <v>73</v>
      </c>
      <c r="M8872" t="s">
        <v>81</v>
      </c>
      <c r="N8872" t="s">
        <v>57</v>
      </c>
    </row>
    <row r="8873" spans="1:14" x14ac:dyDescent="0.25">
      <c r="A8873">
        <v>337059</v>
      </c>
      <c r="B8873" t="s">
        <v>42</v>
      </c>
      <c r="C8873" t="s">
        <v>43</v>
      </c>
      <c r="D8873" s="8">
        <v>41495</v>
      </c>
      <c r="E8873" t="s">
        <v>83</v>
      </c>
      <c r="F8873">
        <v>2100</v>
      </c>
      <c r="G8873" t="s">
        <v>134</v>
      </c>
      <c r="H8873" t="s">
        <v>2</v>
      </c>
      <c r="I8873">
        <v>2700</v>
      </c>
      <c r="J8873">
        <v>210</v>
      </c>
      <c r="K8873">
        <v>5</v>
      </c>
      <c r="L8873" t="s">
        <v>64</v>
      </c>
      <c r="M8873" t="s">
        <v>56</v>
      </c>
      <c r="N8873" t="s">
        <v>57</v>
      </c>
    </row>
    <row r="8874" spans="1:14" x14ac:dyDescent="0.25">
      <c r="A8874">
        <v>337061</v>
      </c>
      <c r="B8874" t="s">
        <v>63</v>
      </c>
      <c r="C8874" t="s">
        <v>43</v>
      </c>
      <c r="D8874" s="8">
        <v>41495</v>
      </c>
      <c r="E8874" t="s">
        <v>53</v>
      </c>
      <c r="F8874">
        <v>1015</v>
      </c>
      <c r="G8874" t="s">
        <v>66</v>
      </c>
      <c r="H8874" t="s">
        <v>4</v>
      </c>
      <c r="I8874">
        <v>0</v>
      </c>
      <c r="K8874">
        <v>0</v>
      </c>
      <c r="L8874" t="s">
        <v>73</v>
      </c>
      <c r="M8874" t="s">
        <v>81</v>
      </c>
      <c r="N8874" t="s">
        <v>57</v>
      </c>
    </row>
    <row r="8875" spans="1:14" x14ac:dyDescent="0.25">
      <c r="A8875">
        <v>337065</v>
      </c>
      <c r="B8875" t="s">
        <v>177</v>
      </c>
      <c r="C8875" t="s">
        <v>106</v>
      </c>
      <c r="D8875" s="8">
        <v>41495</v>
      </c>
      <c r="E8875" t="s">
        <v>83</v>
      </c>
      <c r="F8875">
        <v>2229</v>
      </c>
      <c r="G8875" t="s">
        <v>201</v>
      </c>
      <c r="H8875" t="s">
        <v>3</v>
      </c>
      <c r="I8875">
        <v>40</v>
      </c>
      <c r="J8875">
        <v>130</v>
      </c>
      <c r="K8875">
        <v>0</v>
      </c>
      <c r="L8875" t="s">
        <v>55</v>
      </c>
      <c r="M8875" t="s">
        <v>238</v>
      </c>
      <c r="N8875" t="s">
        <v>57</v>
      </c>
    </row>
    <row r="8876" spans="1:14" x14ac:dyDescent="0.25">
      <c r="A8876">
        <v>337073</v>
      </c>
      <c r="B8876" t="s">
        <v>167</v>
      </c>
      <c r="C8876" t="s">
        <v>43</v>
      </c>
      <c r="D8876" s="8">
        <v>41496</v>
      </c>
      <c r="E8876" t="s">
        <v>107</v>
      </c>
      <c r="F8876">
        <v>2002</v>
      </c>
      <c r="G8876" t="s">
        <v>20</v>
      </c>
      <c r="H8876" t="s">
        <v>4</v>
      </c>
      <c r="I8876">
        <v>700</v>
      </c>
      <c r="J8876">
        <v>132</v>
      </c>
      <c r="L8876" t="s">
        <v>55</v>
      </c>
      <c r="M8876" t="s">
        <v>56</v>
      </c>
      <c r="N8876" t="s">
        <v>57</v>
      </c>
    </row>
    <row r="8877" spans="1:14" x14ac:dyDescent="0.25">
      <c r="A8877">
        <v>337089</v>
      </c>
      <c r="B8877" t="s">
        <v>220</v>
      </c>
      <c r="C8877" t="s">
        <v>43</v>
      </c>
      <c r="D8877" s="8">
        <v>41506</v>
      </c>
      <c r="E8877" t="s">
        <v>53</v>
      </c>
      <c r="F8877">
        <v>930</v>
      </c>
      <c r="G8877" t="s">
        <v>75</v>
      </c>
      <c r="H8877" t="s">
        <v>4</v>
      </c>
      <c r="I8877">
        <v>3</v>
      </c>
      <c r="J8877">
        <v>120</v>
      </c>
      <c r="K8877">
        <v>0</v>
      </c>
      <c r="L8877" t="s">
        <v>55</v>
      </c>
      <c r="M8877" t="s">
        <v>56</v>
      </c>
      <c r="N8877" t="s">
        <v>57</v>
      </c>
    </row>
    <row r="8878" spans="1:14" x14ac:dyDescent="0.25">
      <c r="A8878">
        <v>337090</v>
      </c>
      <c r="B8878" t="s">
        <v>48</v>
      </c>
      <c r="D8878" s="8">
        <v>41509</v>
      </c>
      <c r="G8878" t="s">
        <v>12</v>
      </c>
      <c r="H8878" t="s">
        <v>3</v>
      </c>
      <c r="K8878">
        <v>0</v>
      </c>
      <c r="M8878" t="s">
        <v>183</v>
      </c>
    </row>
    <row r="8879" spans="1:14" x14ac:dyDescent="0.25">
      <c r="A8879">
        <v>337104</v>
      </c>
      <c r="B8879" t="s">
        <v>48</v>
      </c>
      <c r="D8879" s="8">
        <v>41510</v>
      </c>
      <c r="G8879" t="s">
        <v>7</v>
      </c>
      <c r="H8879" t="s">
        <v>2</v>
      </c>
      <c r="K8879">
        <v>0</v>
      </c>
      <c r="M8879" t="s">
        <v>141</v>
      </c>
    </row>
    <row r="8880" spans="1:14" x14ac:dyDescent="0.25">
      <c r="A8880">
        <v>337109</v>
      </c>
      <c r="B8880" t="s">
        <v>48</v>
      </c>
      <c r="D8880" s="8">
        <v>41510</v>
      </c>
      <c r="G8880" t="s">
        <v>139</v>
      </c>
      <c r="H8880" t="s">
        <v>2</v>
      </c>
      <c r="K8880">
        <v>0</v>
      </c>
      <c r="M8880" t="s">
        <v>51</v>
      </c>
    </row>
    <row r="8881" spans="1:14" x14ac:dyDescent="0.25">
      <c r="A8881">
        <v>337117</v>
      </c>
      <c r="B8881" t="s">
        <v>48</v>
      </c>
      <c r="D8881" s="8">
        <v>41492</v>
      </c>
      <c r="G8881" t="s">
        <v>94</v>
      </c>
      <c r="H8881" t="s">
        <v>3</v>
      </c>
      <c r="K8881">
        <v>0</v>
      </c>
      <c r="M8881" t="s">
        <v>368</v>
      </c>
    </row>
    <row r="8882" spans="1:14" x14ac:dyDescent="0.25">
      <c r="A8882">
        <v>337127</v>
      </c>
      <c r="B8882" t="s">
        <v>48</v>
      </c>
      <c r="D8882" s="8">
        <v>41493</v>
      </c>
      <c r="G8882" t="s">
        <v>19</v>
      </c>
      <c r="H8882" t="s">
        <v>4</v>
      </c>
      <c r="K8882">
        <v>0</v>
      </c>
      <c r="M8882" t="s">
        <v>81</v>
      </c>
    </row>
    <row r="8883" spans="1:14" x14ac:dyDescent="0.25">
      <c r="A8883">
        <v>337130</v>
      </c>
      <c r="B8883" t="s">
        <v>48</v>
      </c>
      <c r="D8883" s="8">
        <v>41493</v>
      </c>
      <c r="G8883" t="s">
        <v>526</v>
      </c>
      <c r="H8883" t="s">
        <v>2</v>
      </c>
      <c r="K8883">
        <v>0</v>
      </c>
      <c r="M8883" t="s">
        <v>519</v>
      </c>
    </row>
    <row r="8884" spans="1:14" x14ac:dyDescent="0.25">
      <c r="A8884">
        <v>337132</v>
      </c>
      <c r="B8884" t="s">
        <v>48</v>
      </c>
      <c r="D8884" s="8">
        <v>41495</v>
      </c>
      <c r="G8884" t="s">
        <v>19</v>
      </c>
      <c r="H8884" t="s">
        <v>4</v>
      </c>
      <c r="K8884">
        <v>0</v>
      </c>
      <c r="M8884" t="s">
        <v>50</v>
      </c>
    </row>
    <row r="8885" spans="1:14" x14ac:dyDescent="0.25">
      <c r="A8885">
        <v>337133</v>
      </c>
      <c r="B8885" t="s">
        <v>48</v>
      </c>
      <c r="D8885" s="8">
        <v>41495</v>
      </c>
      <c r="G8885" t="s">
        <v>114</v>
      </c>
      <c r="H8885" t="s">
        <v>3</v>
      </c>
      <c r="K8885">
        <v>0</v>
      </c>
      <c r="M8885" t="s">
        <v>60</v>
      </c>
    </row>
    <row r="8886" spans="1:14" x14ac:dyDescent="0.25">
      <c r="A8886">
        <v>337147</v>
      </c>
      <c r="B8886" t="s">
        <v>48</v>
      </c>
      <c r="D8886" s="8">
        <v>41496</v>
      </c>
      <c r="G8886" t="s">
        <v>114</v>
      </c>
      <c r="H8886" t="s">
        <v>3</v>
      </c>
      <c r="K8886">
        <v>0</v>
      </c>
      <c r="M8886" t="s">
        <v>115</v>
      </c>
    </row>
    <row r="8887" spans="1:14" x14ac:dyDescent="0.25">
      <c r="A8887">
        <v>337149</v>
      </c>
      <c r="B8887" t="s">
        <v>48</v>
      </c>
      <c r="D8887" s="8">
        <v>41496</v>
      </c>
      <c r="G8887" t="s">
        <v>7</v>
      </c>
      <c r="H8887" t="s">
        <v>2</v>
      </c>
      <c r="K8887">
        <v>0</v>
      </c>
      <c r="M8887" t="s">
        <v>183</v>
      </c>
    </row>
    <row r="8888" spans="1:14" x14ac:dyDescent="0.25">
      <c r="A8888">
        <v>337155</v>
      </c>
      <c r="B8888" t="s">
        <v>48</v>
      </c>
      <c r="D8888" s="8">
        <v>41500</v>
      </c>
      <c r="G8888" t="s">
        <v>19</v>
      </c>
      <c r="H8888" t="s">
        <v>4</v>
      </c>
      <c r="K8888">
        <v>0</v>
      </c>
      <c r="M8888" t="s">
        <v>60</v>
      </c>
    </row>
    <row r="8889" spans="1:14" x14ac:dyDescent="0.25">
      <c r="A8889">
        <v>337156</v>
      </c>
      <c r="B8889" t="s">
        <v>48</v>
      </c>
      <c r="D8889" s="8">
        <v>41500</v>
      </c>
      <c r="G8889" t="s">
        <v>19</v>
      </c>
      <c r="H8889" t="s">
        <v>4</v>
      </c>
      <c r="K8889">
        <v>0</v>
      </c>
      <c r="M8889" t="s">
        <v>186</v>
      </c>
    </row>
    <row r="8890" spans="1:14" x14ac:dyDescent="0.25">
      <c r="A8890">
        <v>337161</v>
      </c>
      <c r="B8890" t="s">
        <v>48</v>
      </c>
      <c r="D8890" s="8">
        <v>41500</v>
      </c>
      <c r="G8890" t="s">
        <v>117</v>
      </c>
      <c r="H8890" t="s">
        <v>2</v>
      </c>
      <c r="K8890">
        <v>0</v>
      </c>
      <c r="M8890" t="s">
        <v>99</v>
      </c>
    </row>
    <row r="8891" spans="1:14" x14ac:dyDescent="0.25">
      <c r="A8891">
        <v>337174</v>
      </c>
      <c r="B8891" t="s">
        <v>144</v>
      </c>
      <c r="C8891" t="s">
        <v>43</v>
      </c>
      <c r="D8891" s="8">
        <v>41509</v>
      </c>
      <c r="E8891" t="s">
        <v>53</v>
      </c>
      <c r="F8891">
        <v>1234</v>
      </c>
      <c r="G8891" t="s">
        <v>15</v>
      </c>
      <c r="H8891" t="s">
        <v>3</v>
      </c>
      <c r="I8891">
        <v>300</v>
      </c>
      <c r="J8891">
        <v>140</v>
      </c>
      <c r="K8891">
        <v>1</v>
      </c>
      <c r="L8891" t="s">
        <v>55</v>
      </c>
      <c r="M8891" t="s">
        <v>56</v>
      </c>
      <c r="N8891" t="s">
        <v>57</v>
      </c>
    </row>
    <row r="8892" spans="1:14" x14ac:dyDescent="0.25">
      <c r="A8892">
        <v>337188</v>
      </c>
      <c r="B8892" t="s">
        <v>192</v>
      </c>
      <c r="C8892" t="s">
        <v>43</v>
      </c>
      <c r="D8892" s="8">
        <v>41509</v>
      </c>
      <c r="E8892" t="s">
        <v>53</v>
      </c>
      <c r="F8892">
        <v>813</v>
      </c>
      <c r="G8892" t="s">
        <v>317</v>
      </c>
      <c r="H8892" t="s">
        <v>2</v>
      </c>
      <c r="I8892">
        <v>20</v>
      </c>
      <c r="J8892">
        <v>135</v>
      </c>
      <c r="K8892">
        <v>0</v>
      </c>
      <c r="L8892" t="s">
        <v>55</v>
      </c>
      <c r="M8892" t="s">
        <v>56</v>
      </c>
      <c r="N8892" t="s">
        <v>57</v>
      </c>
    </row>
    <row r="8893" spans="1:14" x14ac:dyDescent="0.25">
      <c r="A8893">
        <v>337189</v>
      </c>
      <c r="B8893" t="s">
        <v>92</v>
      </c>
      <c r="C8893" t="s">
        <v>43</v>
      </c>
      <c r="D8893" s="8">
        <v>41509</v>
      </c>
      <c r="E8893" t="s">
        <v>83</v>
      </c>
      <c r="F8893">
        <v>2300</v>
      </c>
      <c r="G8893" t="s">
        <v>11</v>
      </c>
      <c r="H8893" t="s">
        <v>3</v>
      </c>
      <c r="I8893">
        <v>4000</v>
      </c>
      <c r="K8893">
        <v>15</v>
      </c>
      <c r="L8893" t="s">
        <v>55</v>
      </c>
      <c r="M8893" t="s">
        <v>238</v>
      </c>
    </row>
    <row r="8894" spans="1:14" x14ac:dyDescent="0.25">
      <c r="A8894">
        <v>337190</v>
      </c>
      <c r="B8894" t="s">
        <v>92</v>
      </c>
      <c r="C8894" t="s">
        <v>43</v>
      </c>
      <c r="D8894" s="8">
        <v>41509</v>
      </c>
      <c r="E8894" t="s">
        <v>53</v>
      </c>
      <c r="F8894">
        <v>1000</v>
      </c>
      <c r="G8894" t="s">
        <v>11</v>
      </c>
      <c r="H8894" t="s">
        <v>3</v>
      </c>
      <c r="I8894">
        <v>0</v>
      </c>
      <c r="K8894">
        <v>0</v>
      </c>
      <c r="L8894" t="s">
        <v>73</v>
      </c>
      <c r="M8894" t="s">
        <v>183</v>
      </c>
    </row>
    <row r="8895" spans="1:14" x14ac:dyDescent="0.25">
      <c r="A8895">
        <v>337191</v>
      </c>
      <c r="B8895" t="s">
        <v>48</v>
      </c>
      <c r="D8895" s="8">
        <v>41502</v>
      </c>
      <c r="G8895" t="s">
        <v>19</v>
      </c>
      <c r="H8895" t="s">
        <v>4</v>
      </c>
      <c r="K8895">
        <v>0</v>
      </c>
      <c r="M8895" t="s">
        <v>136</v>
      </c>
    </row>
    <row r="8896" spans="1:14" x14ac:dyDescent="0.25">
      <c r="A8896">
        <v>337192</v>
      </c>
      <c r="B8896" t="s">
        <v>48</v>
      </c>
      <c r="D8896" s="8">
        <v>41502</v>
      </c>
      <c r="G8896" t="s">
        <v>161</v>
      </c>
      <c r="H8896" t="s">
        <v>4</v>
      </c>
      <c r="K8896">
        <v>0</v>
      </c>
      <c r="M8896" t="s">
        <v>80</v>
      </c>
    </row>
    <row r="8897" spans="1:14" x14ac:dyDescent="0.25">
      <c r="A8897">
        <v>337195</v>
      </c>
      <c r="B8897" t="s">
        <v>48</v>
      </c>
      <c r="D8897" s="8">
        <v>41502</v>
      </c>
      <c r="G8897" t="s">
        <v>13</v>
      </c>
      <c r="H8897" t="s">
        <v>3</v>
      </c>
      <c r="K8897">
        <v>0</v>
      </c>
      <c r="M8897" t="s">
        <v>56</v>
      </c>
    </row>
    <row r="8898" spans="1:14" x14ac:dyDescent="0.25">
      <c r="A8898">
        <v>337199</v>
      </c>
      <c r="B8898" t="s">
        <v>48</v>
      </c>
      <c r="D8898" s="8">
        <v>41503</v>
      </c>
      <c r="G8898" t="s">
        <v>19</v>
      </c>
      <c r="H8898" t="s">
        <v>4</v>
      </c>
      <c r="K8898">
        <v>0</v>
      </c>
      <c r="M8898" t="s">
        <v>51</v>
      </c>
    </row>
    <row r="8899" spans="1:14" x14ac:dyDescent="0.25">
      <c r="A8899">
        <v>337201</v>
      </c>
      <c r="B8899" t="s">
        <v>48</v>
      </c>
      <c r="D8899" s="8">
        <v>41503</v>
      </c>
      <c r="G8899" t="s">
        <v>21</v>
      </c>
      <c r="H8899" t="s">
        <v>4</v>
      </c>
      <c r="K8899">
        <v>0</v>
      </c>
      <c r="M8899" t="s">
        <v>140</v>
      </c>
    </row>
    <row r="8900" spans="1:14" x14ac:dyDescent="0.25">
      <c r="A8900">
        <v>337203</v>
      </c>
      <c r="B8900" t="s">
        <v>48</v>
      </c>
      <c r="D8900" s="8">
        <v>41503</v>
      </c>
      <c r="G8900" t="s">
        <v>13</v>
      </c>
      <c r="H8900" t="s">
        <v>3</v>
      </c>
      <c r="K8900">
        <v>0</v>
      </c>
      <c r="M8900" t="s">
        <v>370</v>
      </c>
    </row>
    <row r="8901" spans="1:14" x14ac:dyDescent="0.25">
      <c r="A8901">
        <v>337225</v>
      </c>
      <c r="B8901" t="s">
        <v>48</v>
      </c>
      <c r="D8901" s="8">
        <v>41494</v>
      </c>
      <c r="G8901" t="s">
        <v>11</v>
      </c>
      <c r="H8901" t="s">
        <v>3</v>
      </c>
      <c r="K8901">
        <v>0</v>
      </c>
      <c r="M8901" t="s">
        <v>81</v>
      </c>
    </row>
    <row r="8902" spans="1:14" x14ac:dyDescent="0.25">
      <c r="A8902">
        <v>337233</v>
      </c>
      <c r="B8902" t="s">
        <v>48</v>
      </c>
      <c r="D8902" s="8">
        <v>41495</v>
      </c>
      <c r="G8902" t="s">
        <v>168</v>
      </c>
      <c r="H8902" t="s">
        <v>4</v>
      </c>
      <c r="K8902">
        <v>0</v>
      </c>
      <c r="M8902" t="s">
        <v>123</v>
      </c>
    </row>
    <row r="8903" spans="1:14" x14ac:dyDescent="0.25">
      <c r="A8903">
        <v>337234</v>
      </c>
      <c r="B8903" t="s">
        <v>48</v>
      </c>
      <c r="D8903" s="8">
        <v>41495</v>
      </c>
      <c r="G8903" t="s">
        <v>66</v>
      </c>
      <c r="H8903" t="s">
        <v>4</v>
      </c>
      <c r="K8903">
        <v>0</v>
      </c>
      <c r="M8903" t="s">
        <v>99</v>
      </c>
    </row>
    <row r="8904" spans="1:14" x14ac:dyDescent="0.25">
      <c r="A8904">
        <v>337238</v>
      </c>
      <c r="B8904" t="s">
        <v>48</v>
      </c>
      <c r="D8904" s="8">
        <v>41496</v>
      </c>
      <c r="G8904" t="s">
        <v>14</v>
      </c>
      <c r="H8904" t="s">
        <v>3</v>
      </c>
      <c r="K8904">
        <v>0</v>
      </c>
      <c r="M8904" t="s">
        <v>56</v>
      </c>
    </row>
    <row r="8905" spans="1:14" x14ac:dyDescent="0.25">
      <c r="A8905">
        <v>337239</v>
      </c>
      <c r="B8905" t="s">
        <v>48</v>
      </c>
      <c r="D8905" s="8">
        <v>41496</v>
      </c>
      <c r="G8905" t="s">
        <v>14</v>
      </c>
      <c r="H8905" t="s">
        <v>3</v>
      </c>
      <c r="K8905">
        <v>0</v>
      </c>
      <c r="M8905" t="s">
        <v>778</v>
      </c>
    </row>
    <row r="8906" spans="1:14" x14ac:dyDescent="0.25">
      <c r="A8906">
        <v>337240</v>
      </c>
      <c r="B8906" t="s">
        <v>48</v>
      </c>
      <c r="D8906" s="8">
        <v>41496</v>
      </c>
      <c r="G8906" t="s">
        <v>100</v>
      </c>
      <c r="H8906" t="s">
        <v>3</v>
      </c>
      <c r="K8906">
        <v>0</v>
      </c>
      <c r="M8906" t="s">
        <v>51</v>
      </c>
    </row>
    <row r="8907" spans="1:14" x14ac:dyDescent="0.25">
      <c r="A8907">
        <v>337245</v>
      </c>
      <c r="B8907" t="s">
        <v>48</v>
      </c>
      <c r="D8907" s="8">
        <v>41496</v>
      </c>
      <c r="G8907" t="s">
        <v>94</v>
      </c>
      <c r="H8907" t="s">
        <v>3</v>
      </c>
      <c r="K8907">
        <v>0</v>
      </c>
      <c r="M8907" t="s">
        <v>51</v>
      </c>
    </row>
    <row r="8908" spans="1:14" x14ac:dyDescent="0.25">
      <c r="A8908">
        <v>337252</v>
      </c>
      <c r="B8908" t="s">
        <v>48</v>
      </c>
      <c r="D8908" s="8">
        <v>41497</v>
      </c>
      <c r="G8908" t="s">
        <v>13</v>
      </c>
      <c r="H8908" t="s">
        <v>3</v>
      </c>
      <c r="K8908">
        <v>0</v>
      </c>
      <c r="M8908" t="s">
        <v>87</v>
      </c>
    </row>
    <row r="8909" spans="1:14" x14ac:dyDescent="0.25">
      <c r="A8909">
        <v>337255</v>
      </c>
      <c r="B8909" t="s">
        <v>48</v>
      </c>
      <c r="D8909" s="8">
        <v>41501</v>
      </c>
      <c r="G8909" t="s">
        <v>11</v>
      </c>
      <c r="H8909" t="s">
        <v>3</v>
      </c>
      <c r="K8909">
        <v>0</v>
      </c>
      <c r="M8909" t="s">
        <v>183</v>
      </c>
    </row>
    <row r="8910" spans="1:14" x14ac:dyDescent="0.25">
      <c r="A8910">
        <v>337262</v>
      </c>
      <c r="B8910" t="s">
        <v>167</v>
      </c>
      <c r="C8910" t="s">
        <v>43</v>
      </c>
      <c r="D8910" s="8">
        <v>41501</v>
      </c>
      <c r="E8910" t="s">
        <v>53</v>
      </c>
      <c r="F8910">
        <v>1111</v>
      </c>
      <c r="G8910" t="s">
        <v>530</v>
      </c>
      <c r="H8910" t="s">
        <v>3</v>
      </c>
      <c r="I8910">
        <v>0</v>
      </c>
      <c r="J8910">
        <v>70</v>
      </c>
      <c r="K8910">
        <v>0</v>
      </c>
      <c r="L8910" t="s">
        <v>73</v>
      </c>
      <c r="M8910" t="s">
        <v>175</v>
      </c>
      <c r="N8910" t="s">
        <v>57</v>
      </c>
    </row>
    <row r="8911" spans="1:14" x14ac:dyDescent="0.25">
      <c r="A8911">
        <v>337267</v>
      </c>
      <c r="B8911" t="s">
        <v>89</v>
      </c>
      <c r="C8911" t="s">
        <v>43</v>
      </c>
      <c r="D8911" s="8">
        <v>41501</v>
      </c>
      <c r="E8911" t="s">
        <v>53</v>
      </c>
      <c r="F8911">
        <v>1142</v>
      </c>
      <c r="G8911" t="s">
        <v>14</v>
      </c>
      <c r="H8911" t="s">
        <v>3</v>
      </c>
      <c r="I8911">
        <v>50</v>
      </c>
      <c r="J8911">
        <v>120</v>
      </c>
      <c r="K8911">
        <v>0</v>
      </c>
      <c r="L8911" t="s">
        <v>55</v>
      </c>
      <c r="M8911" t="s">
        <v>183</v>
      </c>
      <c r="N8911" t="s">
        <v>57</v>
      </c>
    </row>
    <row r="8912" spans="1:14" x14ac:dyDescent="0.25">
      <c r="A8912">
        <v>337269</v>
      </c>
      <c r="B8912" t="s">
        <v>230</v>
      </c>
      <c r="C8912" t="s">
        <v>71</v>
      </c>
      <c r="D8912" s="8">
        <v>41501</v>
      </c>
      <c r="E8912" t="s">
        <v>53</v>
      </c>
      <c r="F8912">
        <v>1549</v>
      </c>
      <c r="G8912" t="s">
        <v>593</v>
      </c>
      <c r="H8912" t="s">
        <v>2</v>
      </c>
      <c r="I8912">
        <v>1100</v>
      </c>
      <c r="K8912">
        <v>1</v>
      </c>
      <c r="L8912" t="s">
        <v>55</v>
      </c>
      <c r="M8912" t="s">
        <v>56</v>
      </c>
    </row>
    <row r="8913" spans="1:14" x14ac:dyDescent="0.25">
      <c r="A8913">
        <v>337284</v>
      </c>
      <c r="B8913" t="s">
        <v>48</v>
      </c>
      <c r="D8913" s="8">
        <v>41515</v>
      </c>
      <c r="G8913" t="s">
        <v>168</v>
      </c>
      <c r="H8913" t="s">
        <v>4</v>
      </c>
      <c r="K8913">
        <v>0</v>
      </c>
      <c r="M8913" t="s">
        <v>51</v>
      </c>
    </row>
    <row r="8914" spans="1:14" x14ac:dyDescent="0.25">
      <c r="A8914">
        <v>337285</v>
      </c>
      <c r="B8914" t="s">
        <v>48</v>
      </c>
      <c r="D8914" s="8">
        <v>41515</v>
      </c>
      <c r="G8914" t="s">
        <v>49</v>
      </c>
      <c r="H8914" t="s">
        <v>3</v>
      </c>
      <c r="K8914">
        <v>0</v>
      </c>
      <c r="M8914" t="s">
        <v>60</v>
      </c>
    </row>
    <row r="8915" spans="1:14" x14ac:dyDescent="0.25">
      <c r="A8915">
        <v>337286</v>
      </c>
      <c r="B8915" t="s">
        <v>48</v>
      </c>
      <c r="D8915" s="8">
        <v>41515</v>
      </c>
      <c r="G8915" t="s">
        <v>19</v>
      </c>
      <c r="H8915" t="s">
        <v>4</v>
      </c>
      <c r="K8915">
        <v>0</v>
      </c>
      <c r="M8915" t="s">
        <v>51</v>
      </c>
    </row>
    <row r="8916" spans="1:14" x14ac:dyDescent="0.25">
      <c r="A8916">
        <v>337287</v>
      </c>
      <c r="B8916" t="s">
        <v>48</v>
      </c>
      <c r="D8916" s="8">
        <v>41515</v>
      </c>
      <c r="G8916" t="s">
        <v>19</v>
      </c>
      <c r="H8916" t="s">
        <v>4</v>
      </c>
      <c r="K8916">
        <v>0</v>
      </c>
      <c r="M8916" t="s">
        <v>291</v>
      </c>
    </row>
    <row r="8917" spans="1:14" x14ac:dyDescent="0.25">
      <c r="A8917">
        <v>337303</v>
      </c>
      <c r="B8917" t="s">
        <v>185</v>
      </c>
      <c r="C8917" t="s">
        <v>106</v>
      </c>
      <c r="D8917" s="8">
        <v>41504</v>
      </c>
      <c r="E8917" t="s">
        <v>53</v>
      </c>
      <c r="F8917">
        <v>916</v>
      </c>
      <c r="G8917" t="s">
        <v>14</v>
      </c>
      <c r="H8917" t="s">
        <v>3</v>
      </c>
      <c r="I8917">
        <v>0</v>
      </c>
      <c r="J8917">
        <v>150</v>
      </c>
      <c r="K8917">
        <v>0</v>
      </c>
      <c r="L8917" t="s">
        <v>73</v>
      </c>
      <c r="M8917" t="s">
        <v>183</v>
      </c>
      <c r="N8917" t="s">
        <v>57</v>
      </c>
    </row>
    <row r="8918" spans="1:14" x14ac:dyDescent="0.25">
      <c r="A8918">
        <v>337305</v>
      </c>
      <c r="B8918" t="s">
        <v>605</v>
      </c>
      <c r="C8918" t="s">
        <v>106</v>
      </c>
      <c r="D8918" s="8">
        <v>41514</v>
      </c>
      <c r="E8918" t="s">
        <v>53</v>
      </c>
      <c r="F8918">
        <v>1034</v>
      </c>
      <c r="G8918" t="s">
        <v>406</v>
      </c>
      <c r="H8918" t="s">
        <v>3</v>
      </c>
      <c r="I8918">
        <v>0</v>
      </c>
      <c r="K8918">
        <v>0</v>
      </c>
      <c r="L8918" t="s">
        <v>73</v>
      </c>
      <c r="M8918" t="s">
        <v>183</v>
      </c>
      <c r="N8918" t="s">
        <v>61</v>
      </c>
    </row>
    <row r="8919" spans="1:14" x14ac:dyDescent="0.25">
      <c r="A8919">
        <v>337310</v>
      </c>
      <c r="B8919" t="s">
        <v>78</v>
      </c>
      <c r="C8919" t="s">
        <v>43</v>
      </c>
      <c r="D8919" s="8">
        <v>41515</v>
      </c>
      <c r="E8919" t="s">
        <v>53</v>
      </c>
      <c r="F8919">
        <v>1250</v>
      </c>
      <c r="G8919" t="s">
        <v>15</v>
      </c>
      <c r="H8919" t="s">
        <v>3</v>
      </c>
      <c r="I8919">
        <v>1500</v>
      </c>
      <c r="J8919">
        <v>165</v>
      </c>
      <c r="K8919">
        <v>4</v>
      </c>
      <c r="L8919" t="s">
        <v>55</v>
      </c>
      <c r="M8919" t="s">
        <v>148</v>
      </c>
      <c r="N8919" t="s">
        <v>57</v>
      </c>
    </row>
    <row r="8920" spans="1:14" x14ac:dyDescent="0.25">
      <c r="A8920">
        <v>337314</v>
      </c>
      <c r="B8920" t="s">
        <v>48</v>
      </c>
      <c r="D8920" s="8">
        <v>41497</v>
      </c>
      <c r="G8920" t="s">
        <v>13</v>
      </c>
      <c r="H8920" t="s">
        <v>3</v>
      </c>
      <c r="K8920">
        <v>0</v>
      </c>
      <c r="M8920" t="s">
        <v>187</v>
      </c>
    </row>
    <row r="8921" spans="1:14" x14ac:dyDescent="0.25">
      <c r="A8921">
        <v>337322</v>
      </c>
      <c r="B8921" t="s">
        <v>48</v>
      </c>
      <c r="D8921" s="8">
        <v>41497</v>
      </c>
      <c r="G8921" t="s">
        <v>23</v>
      </c>
      <c r="H8921" t="s">
        <v>4</v>
      </c>
      <c r="K8921">
        <v>0</v>
      </c>
      <c r="M8921" t="s">
        <v>51</v>
      </c>
    </row>
    <row r="8922" spans="1:14" x14ac:dyDescent="0.25">
      <c r="A8922">
        <v>337326</v>
      </c>
      <c r="B8922" t="s">
        <v>48</v>
      </c>
      <c r="D8922" s="8">
        <v>41498</v>
      </c>
      <c r="G8922" t="s">
        <v>19</v>
      </c>
      <c r="H8922" t="s">
        <v>4</v>
      </c>
      <c r="K8922">
        <v>0</v>
      </c>
      <c r="M8922" t="s">
        <v>77</v>
      </c>
    </row>
    <row r="8923" spans="1:14" x14ac:dyDescent="0.25">
      <c r="A8923">
        <v>337336</v>
      </c>
      <c r="B8923" t="s">
        <v>48</v>
      </c>
      <c r="D8923" s="8">
        <v>41511</v>
      </c>
      <c r="G8923" t="s">
        <v>20</v>
      </c>
      <c r="H8923" t="s">
        <v>4</v>
      </c>
      <c r="K8923">
        <v>0</v>
      </c>
      <c r="M8923" t="s">
        <v>183</v>
      </c>
    </row>
    <row r="8924" spans="1:14" x14ac:dyDescent="0.25">
      <c r="A8924">
        <v>337339</v>
      </c>
      <c r="B8924" t="s">
        <v>48</v>
      </c>
      <c r="D8924" s="8">
        <v>41511</v>
      </c>
      <c r="G8924" t="s">
        <v>49</v>
      </c>
      <c r="H8924" t="s">
        <v>3</v>
      </c>
      <c r="K8924">
        <v>0</v>
      </c>
      <c r="M8924" t="s">
        <v>187</v>
      </c>
    </row>
    <row r="8925" spans="1:14" x14ac:dyDescent="0.25">
      <c r="A8925">
        <v>337340</v>
      </c>
      <c r="B8925" t="s">
        <v>48</v>
      </c>
      <c r="D8925" s="8">
        <v>41511</v>
      </c>
      <c r="G8925" t="s">
        <v>19</v>
      </c>
      <c r="H8925" t="s">
        <v>4</v>
      </c>
      <c r="K8925">
        <v>0</v>
      </c>
      <c r="M8925" t="s">
        <v>77</v>
      </c>
    </row>
    <row r="8926" spans="1:14" x14ac:dyDescent="0.25">
      <c r="A8926">
        <v>337356</v>
      </c>
      <c r="B8926" t="s">
        <v>48</v>
      </c>
      <c r="D8926" s="8">
        <v>41512</v>
      </c>
      <c r="G8926" t="s">
        <v>19</v>
      </c>
      <c r="H8926" t="s">
        <v>4</v>
      </c>
      <c r="K8926">
        <v>0</v>
      </c>
      <c r="M8926" t="s">
        <v>51</v>
      </c>
    </row>
    <row r="8927" spans="1:14" x14ac:dyDescent="0.25">
      <c r="A8927">
        <v>337359</v>
      </c>
      <c r="B8927" t="s">
        <v>263</v>
      </c>
      <c r="C8927" t="s">
        <v>43</v>
      </c>
      <c r="D8927" s="8">
        <v>41510</v>
      </c>
      <c r="E8927" t="s">
        <v>53</v>
      </c>
      <c r="F8927">
        <v>1020</v>
      </c>
      <c r="G8927" t="s">
        <v>11</v>
      </c>
      <c r="H8927" t="s">
        <v>3</v>
      </c>
      <c r="I8927">
        <v>0</v>
      </c>
      <c r="K8927">
        <v>0</v>
      </c>
      <c r="L8927" t="s">
        <v>73</v>
      </c>
      <c r="M8927" t="s">
        <v>183</v>
      </c>
    </row>
    <row r="8928" spans="1:14" x14ac:dyDescent="0.25">
      <c r="A8928">
        <v>337364</v>
      </c>
      <c r="B8928" t="s">
        <v>89</v>
      </c>
      <c r="C8928" t="s">
        <v>43</v>
      </c>
      <c r="D8928" s="8">
        <v>41510</v>
      </c>
      <c r="E8928" t="s">
        <v>53</v>
      </c>
      <c r="F8928">
        <v>1015</v>
      </c>
      <c r="G8928" t="s">
        <v>49</v>
      </c>
      <c r="H8928" t="s">
        <v>3</v>
      </c>
      <c r="I8928">
        <v>5</v>
      </c>
      <c r="J8928">
        <v>90</v>
      </c>
      <c r="K8928">
        <v>0</v>
      </c>
      <c r="L8928" t="s">
        <v>55</v>
      </c>
      <c r="M8928" t="s">
        <v>183</v>
      </c>
      <c r="N8928" t="s">
        <v>57</v>
      </c>
    </row>
    <row r="8929" spans="1:14" x14ac:dyDescent="0.25">
      <c r="A8929">
        <v>337365</v>
      </c>
      <c r="B8929" t="s">
        <v>92</v>
      </c>
      <c r="C8929" t="s">
        <v>43</v>
      </c>
      <c r="D8929" s="8">
        <v>41510</v>
      </c>
      <c r="E8929" t="s">
        <v>53</v>
      </c>
      <c r="F8929">
        <v>1805</v>
      </c>
      <c r="G8929" t="s">
        <v>11</v>
      </c>
      <c r="H8929" t="s">
        <v>3</v>
      </c>
      <c r="I8929">
        <v>0</v>
      </c>
      <c r="K8929">
        <v>0</v>
      </c>
      <c r="L8929" t="s">
        <v>84</v>
      </c>
      <c r="M8929" t="s">
        <v>238</v>
      </c>
    </row>
    <row r="8930" spans="1:14" x14ac:dyDescent="0.25">
      <c r="A8930">
        <v>337367</v>
      </c>
      <c r="B8930" t="s">
        <v>144</v>
      </c>
      <c r="C8930" t="s">
        <v>43</v>
      </c>
      <c r="D8930" s="8">
        <v>41510</v>
      </c>
      <c r="E8930" t="s">
        <v>53</v>
      </c>
      <c r="F8930">
        <v>1126</v>
      </c>
      <c r="G8930" t="s">
        <v>14</v>
      </c>
      <c r="H8930" t="s">
        <v>3</v>
      </c>
      <c r="I8930">
        <v>0</v>
      </c>
      <c r="J8930">
        <v>130</v>
      </c>
      <c r="K8930">
        <v>0</v>
      </c>
      <c r="L8930" t="s">
        <v>73</v>
      </c>
      <c r="M8930" t="s">
        <v>183</v>
      </c>
      <c r="N8930" t="s">
        <v>57</v>
      </c>
    </row>
    <row r="8931" spans="1:14" x14ac:dyDescent="0.25">
      <c r="A8931">
        <v>337369</v>
      </c>
      <c r="B8931" t="s">
        <v>92</v>
      </c>
      <c r="C8931" t="s">
        <v>43</v>
      </c>
      <c r="D8931" s="8">
        <v>41510</v>
      </c>
      <c r="E8931" t="s">
        <v>53</v>
      </c>
      <c r="F8931">
        <v>932</v>
      </c>
      <c r="G8931" t="s">
        <v>11</v>
      </c>
      <c r="H8931" t="s">
        <v>3</v>
      </c>
      <c r="I8931">
        <v>0</v>
      </c>
      <c r="K8931">
        <v>0</v>
      </c>
      <c r="L8931" t="s">
        <v>73</v>
      </c>
      <c r="M8931" t="s">
        <v>183</v>
      </c>
    </row>
    <row r="8932" spans="1:14" x14ac:dyDescent="0.25">
      <c r="A8932">
        <v>337370</v>
      </c>
      <c r="B8932" t="s">
        <v>92</v>
      </c>
      <c r="C8932" t="s">
        <v>43</v>
      </c>
      <c r="D8932" s="8">
        <v>41510</v>
      </c>
      <c r="E8932" t="s">
        <v>53</v>
      </c>
      <c r="F8932">
        <v>1109</v>
      </c>
      <c r="G8932" t="s">
        <v>11</v>
      </c>
      <c r="H8932" t="s">
        <v>3</v>
      </c>
      <c r="I8932">
        <v>0</v>
      </c>
      <c r="K8932">
        <v>0</v>
      </c>
      <c r="L8932" t="s">
        <v>73</v>
      </c>
      <c r="M8932" t="s">
        <v>183</v>
      </c>
    </row>
    <row r="8933" spans="1:14" x14ac:dyDescent="0.25">
      <c r="A8933">
        <v>337373</v>
      </c>
      <c r="B8933" t="s">
        <v>42</v>
      </c>
      <c r="C8933" t="s">
        <v>43</v>
      </c>
      <c r="D8933" s="8">
        <v>41510</v>
      </c>
      <c r="E8933" t="s">
        <v>53</v>
      </c>
      <c r="F8933">
        <v>807</v>
      </c>
      <c r="G8933" t="s">
        <v>66</v>
      </c>
      <c r="H8933" t="s">
        <v>4</v>
      </c>
      <c r="I8933">
        <v>50</v>
      </c>
      <c r="J8933">
        <v>150</v>
      </c>
      <c r="K8933">
        <v>0</v>
      </c>
      <c r="L8933" t="s">
        <v>64</v>
      </c>
      <c r="M8933" t="s">
        <v>46</v>
      </c>
      <c r="N8933" t="s">
        <v>57</v>
      </c>
    </row>
    <row r="8934" spans="1:14" x14ac:dyDescent="0.25">
      <c r="A8934">
        <v>337375</v>
      </c>
      <c r="B8934" t="s">
        <v>48</v>
      </c>
      <c r="D8934" s="8">
        <v>41504</v>
      </c>
      <c r="G8934" t="s">
        <v>19</v>
      </c>
      <c r="H8934" t="s">
        <v>4</v>
      </c>
      <c r="K8934">
        <v>0</v>
      </c>
      <c r="M8934" t="s">
        <v>51</v>
      </c>
    </row>
    <row r="8935" spans="1:14" x14ac:dyDescent="0.25">
      <c r="A8935">
        <v>337376</v>
      </c>
      <c r="B8935" t="s">
        <v>48</v>
      </c>
      <c r="D8935" s="8">
        <v>41504</v>
      </c>
      <c r="G8935" t="s">
        <v>19</v>
      </c>
      <c r="H8935" t="s">
        <v>4</v>
      </c>
      <c r="K8935">
        <v>0</v>
      </c>
      <c r="M8935" t="s">
        <v>186</v>
      </c>
    </row>
    <row r="8936" spans="1:14" x14ac:dyDescent="0.25">
      <c r="A8936">
        <v>337384</v>
      </c>
      <c r="B8936" t="s">
        <v>48</v>
      </c>
      <c r="D8936" s="8">
        <v>41504</v>
      </c>
      <c r="G8936" t="s">
        <v>100</v>
      </c>
      <c r="H8936" t="s">
        <v>3</v>
      </c>
      <c r="K8936">
        <v>0</v>
      </c>
      <c r="M8936" t="s">
        <v>51</v>
      </c>
    </row>
    <row r="8937" spans="1:14" x14ac:dyDescent="0.25">
      <c r="A8937">
        <v>337387</v>
      </c>
      <c r="B8937" t="s">
        <v>48</v>
      </c>
      <c r="D8937" s="8">
        <v>41505</v>
      </c>
      <c r="G8937" t="s">
        <v>19</v>
      </c>
      <c r="H8937" t="s">
        <v>4</v>
      </c>
      <c r="K8937">
        <v>0</v>
      </c>
      <c r="M8937" t="s">
        <v>60</v>
      </c>
    </row>
    <row r="8938" spans="1:14" x14ac:dyDescent="0.25">
      <c r="A8938">
        <v>337400</v>
      </c>
      <c r="B8938" t="s">
        <v>48</v>
      </c>
      <c r="D8938" s="8">
        <v>41499</v>
      </c>
      <c r="G8938" t="s">
        <v>19</v>
      </c>
      <c r="H8938" t="s">
        <v>4</v>
      </c>
      <c r="K8938">
        <v>0</v>
      </c>
      <c r="M8938" t="s">
        <v>51</v>
      </c>
    </row>
    <row r="8939" spans="1:14" x14ac:dyDescent="0.25">
      <c r="A8939">
        <v>337402</v>
      </c>
      <c r="B8939" t="s">
        <v>48</v>
      </c>
      <c r="D8939" s="8">
        <v>41499</v>
      </c>
      <c r="G8939" t="s">
        <v>174</v>
      </c>
      <c r="H8939" t="s">
        <v>4</v>
      </c>
      <c r="K8939">
        <v>0</v>
      </c>
      <c r="M8939" t="s">
        <v>291</v>
      </c>
    </row>
    <row r="8940" spans="1:14" x14ac:dyDescent="0.25">
      <c r="A8940">
        <v>337403</v>
      </c>
      <c r="B8940" t="s">
        <v>48</v>
      </c>
      <c r="D8940" s="8">
        <v>41499</v>
      </c>
      <c r="G8940" t="s">
        <v>434</v>
      </c>
      <c r="H8940" t="s">
        <v>4</v>
      </c>
      <c r="K8940">
        <v>0</v>
      </c>
      <c r="M8940" t="s">
        <v>183</v>
      </c>
    </row>
    <row r="8941" spans="1:14" x14ac:dyDescent="0.25">
      <c r="A8941">
        <v>337408</v>
      </c>
      <c r="B8941" t="s">
        <v>48</v>
      </c>
      <c r="D8941" s="8">
        <v>41499</v>
      </c>
      <c r="G8941" t="s">
        <v>13</v>
      </c>
      <c r="H8941" t="s">
        <v>3</v>
      </c>
      <c r="K8941">
        <v>0</v>
      </c>
      <c r="M8941" t="s">
        <v>231</v>
      </c>
    </row>
    <row r="8942" spans="1:14" x14ac:dyDescent="0.25">
      <c r="A8942">
        <v>337409</v>
      </c>
      <c r="B8942" t="s">
        <v>48</v>
      </c>
      <c r="D8942" s="8">
        <v>41499</v>
      </c>
      <c r="G8942" t="s">
        <v>7</v>
      </c>
      <c r="H8942" t="s">
        <v>2</v>
      </c>
      <c r="K8942">
        <v>0</v>
      </c>
      <c r="M8942" t="s">
        <v>183</v>
      </c>
    </row>
    <row r="8943" spans="1:14" x14ac:dyDescent="0.25">
      <c r="A8943">
        <v>337411</v>
      </c>
      <c r="B8943" t="s">
        <v>48</v>
      </c>
      <c r="D8943" s="8">
        <v>41499</v>
      </c>
      <c r="G8943" t="s">
        <v>164</v>
      </c>
      <c r="H8943" t="s">
        <v>4</v>
      </c>
      <c r="K8943">
        <v>0</v>
      </c>
      <c r="M8943" t="s">
        <v>333</v>
      </c>
    </row>
    <row r="8944" spans="1:14" x14ac:dyDescent="0.25">
      <c r="A8944">
        <v>337415</v>
      </c>
      <c r="B8944" t="s">
        <v>48</v>
      </c>
      <c r="D8944" s="8">
        <v>41497</v>
      </c>
      <c r="G8944" t="s">
        <v>221</v>
      </c>
      <c r="H8944" t="s">
        <v>4</v>
      </c>
      <c r="K8944">
        <v>0</v>
      </c>
      <c r="M8944" t="s">
        <v>279</v>
      </c>
    </row>
    <row r="8945" spans="1:14" x14ac:dyDescent="0.25">
      <c r="A8945">
        <v>337417</v>
      </c>
      <c r="B8945" t="s">
        <v>48</v>
      </c>
      <c r="D8945" s="8">
        <v>41497</v>
      </c>
      <c r="G8945" t="s">
        <v>117</v>
      </c>
      <c r="H8945" t="s">
        <v>2</v>
      </c>
      <c r="K8945">
        <v>0</v>
      </c>
      <c r="M8945" t="s">
        <v>183</v>
      </c>
    </row>
    <row r="8946" spans="1:14" x14ac:dyDescent="0.25">
      <c r="A8946">
        <v>337423</v>
      </c>
      <c r="B8946" t="s">
        <v>48</v>
      </c>
      <c r="D8946" s="8">
        <v>41501</v>
      </c>
      <c r="G8946" t="s">
        <v>324</v>
      </c>
      <c r="H8946" t="s">
        <v>4</v>
      </c>
      <c r="K8946">
        <v>0</v>
      </c>
      <c r="M8946" t="s">
        <v>50</v>
      </c>
    </row>
    <row r="8947" spans="1:14" x14ac:dyDescent="0.25">
      <c r="A8947">
        <v>337425</v>
      </c>
      <c r="B8947" t="s">
        <v>48</v>
      </c>
      <c r="D8947" s="8">
        <v>41501</v>
      </c>
      <c r="G8947" t="s">
        <v>168</v>
      </c>
      <c r="H8947" t="s">
        <v>4</v>
      </c>
      <c r="K8947">
        <v>0</v>
      </c>
      <c r="M8947" t="s">
        <v>51</v>
      </c>
    </row>
    <row r="8948" spans="1:14" x14ac:dyDescent="0.25">
      <c r="A8948">
        <v>337426</v>
      </c>
      <c r="B8948" t="s">
        <v>48</v>
      </c>
      <c r="D8948" s="8">
        <v>41501</v>
      </c>
      <c r="G8948" t="s">
        <v>19</v>
      </c>
      <c r="H8948" t="s">
        <v>4</v>
      </c>
      <c r="K8948">
        <v>0</v>
      </c>
      <c r="M8948" t="s">
        <v>51</v>
      </c>
    </row>
    <row r="8949" spans="1:14" x14ac:dyDescent="0.25">
      <c r="A8949">
        <v>337427</v>
      </c>
      <c r="B8949" t="s">
        <v>48</v>
      </c>
      <c r="D8949" s="8">
        <v>41501</v>
      </c>
      <c r="G8949" t="s">
        <v>22</v>
      </c>
      <c r="H8949" t="s">
        <v>4</v>
      </c>
      <c r="K8949">
        <v>0</v>
      </c>
      <c r="M8949" t="s">
        <v>77</v>
      </c>
    </row>
    <row r="8950" spans="1:14" x14ac:dyDescent="0.25">
      <c r="A8950">
        <v>337428</v>
      </c>
      <c r="B8950" t="s">
        <v>92</v>
      </c>
      <c r="C8950" t="s">
        <v>43</v>
      </c>
      <c r="D8950" s="8">
        <v>41501</v>
      </c>
      <c r="E8950" t="s">
        <v>53</v>
      </c>
      <c r="F8950">
        <v>1630</v>
      </c>
      <c r="G8950" t="s">
        <v>14</v>
      </c>
      <c r="H8950" t="s">
        <v>3</v>
      </c>
      <c r="I8950">
        <v>10</v>
      </c>
      <c r="J8950">
        <v>130</v>
      </c>
      <c r="K8950">
        <v>0</v>
      </c>
      <c r="L8950" t="s">
        <v>55</v>
      </c>
      <c r="M8950" t="s">
        <v>183</v>
      </c>
      <c r="N8950" t="s">
        <v>57</v>
      </c>
    </row>
    <row r="8951" spans="1:14" x14ac:dyDescent="0.25">
      <c r="A8951">
        <v>337430</v>
      </c>
      <c r="B8951" t="s">
        <v>63</v>
      </c>
      <c r="C8951" t="s">
        <v>43</v>
      </c>
      <c r="D8951" s="8">
        <v>41501</v>
      </c>
      <c r="E8951" t="s">
        <v>53</v>
      </c>
      <c r="F8951">
        <v>810</v>
      </c>
      <c r="G8951" t="s">
        <v>260</v>
      </c>
      <c r="H8951" t="s">
        <v>4</v>
      </c>
      <c r="I8951">
        <v>1000</v>
      </c>
      <c r="J8951">
        <v>135</v>
      </c>
      <c r="K8951">
        <v>3</v>
      </c>
      <c r="L8951" t="s">
        <v>55</v>
      </c>
      <c r="M8951" t="s">
        <v>56</v>
      </c>
      <c r="N8951" t="s">
        <v>57</v>
      </c>
    </row>
    <row r="8952" spans="1:14" x14ac:dyDescent="0.25">
      <c r="A8952">
        <v>337431</v>
      </c>
      <c r="B8952" t="s">
        <v>42</v>
      </c>
      <c r="C8952" t="s">
        <v>43</v>
      </c>
      <c r="D8952" s="8">
        <v>41501</v>
      </c>
      <c r="E8952" t="s">
        <v>53</v>
      </c>
      <c r="F8952">
        <v>1830</v>
      </c>
      <c r="G8952" t="s">
        <v>22</v>
      </c>
      <c r="H8952" t="s">
        <v>4</v>
      </c>
      <c r="I8952">
        <v>1700</v>
      </c>
      <c r="J8952">
        <v>145</v>
      </c>
      <c r="L8952" t="s">
        <v>55</v>
      </c>
      <c r="M8952" t="s">
        <v>56</v>
      </c>
      <c r="N8952" t="s">
        <v>57</v>
      </c>
    </row>
    <row r="8953" spans="1:14" x14ac:dyDescent="0.25">
      <c r="A8953">
        <v>337434</v>
      </c>
      <c r="B8953" t="s">
        <v>48</v>
      </c>
      <c r="D8953" s="8">
        <v>41494</v>
      </c>
      <c r="G8953" t="s">
        <v>11</v>
      </c>
      <c r="H8953" t="s">
        <v>3</v>
      </c>
      <c r="K8953">
        <v>0</v>
      </c>
      <c r="M8953" t="s">
        <v>125</v>
      </c>
    </row>
    <row r="8954" spans="1:14" x14ac:dyDescent="0.25">
      <c r="A8954">
        <v>337440</v>
      </c>
      <c r="B8954" t="s">
        <v>48</v>
      </c>
      <c r="D8954" s="8">
        <v>41494</v>
      </c>
      <c r="G8954" t="s">
        <v>19</v>
      </c>
      <c r="H8954" t="s">
        <v>4</v>
      </c>
      <c r="K8954">
        <v>0</v>
      </c>
      <c r="M8954" t="s">
        <v>291</v>
      </c>
    </row>
    <row r="8955" spans="1:14" x14ac:dyDescent="0.25">
      <c r="A8955">
        <v>337442</v>
      </c>
      <c r="B8955" t="s">
        <v>48</v>
      </c>
      <c r="D8955" s="8">
        <v>41494</v>
      </c>
      <c r="G8955" t="s">
        <v>289</v>
      </c>
      <c r="H8955" t="s">
        <v>3</v>
      </c>
      <c r="K8955">
        <v>0</v>
      </c>
      <c r="M8955" t="s">
        <v>369</v>
      </c>
    </row>
    <row r="8956" spans="1:14" x14ac:dyDescent="0.25">
      <c r="A8956">
        <v>337446</v>
      </c>
      <c r="B8956" t="s">
        <v>48</v>
      </c>
      <c r="D8956" s="8">
        <v>41501</v>
      </c>
      <c r="G8956" t="s">
        <v>6</v>
      </c>
      <c r="H8956" t="s">
        <v>2</v>
      </c>
      <c r="K8956">
        <v>0</v>
      </c>
      <c r="M8956" t="s">
        <v>50</v>
      </c>
    </row>
    <row r="8957" spans="1:14" x14ac:dyDescent="0.25">
      <c r="A8957">
        <v>337448</v>
      </c>
      <c r="B8957" t="s">
        <v>48</v>
      </c>
      <c r="D8957" s="8">
        <v>41502</v>
      </c>
      <c r="G8957" t="s">
        <v>324</v>
      </c>
      <c r="H8957" t="s">
        <v>4</v>
      </c>
      <c r="K8957">
        <v>0</v>
      </c>
      <c r="M8957" t="s">
        <v>50</v>
      </c>
    </row>
    <row r="8958" spans="1:14" x14ac:dyDescent="0.25">
      <c r="A8958">
        <v>337465</v>
      </c>
      <c r="B8958" t="s">
        <v>48</v>
      </c>
      <c r="D8958" s="8">
        <v>41505</v>
      </c>
      <c r="G8958" t="s">
        <v>135</v>
      </c>
      <c r="H8958" t="s">
        <v>3</v>
      </c>
      <c r="K8958">
        <v>0</v>
      </c>
      <c r="M8958" t="s">
        <v>51</v>
      </c>
    </row>
    <row r="8959" spans="1:14" x14ac:dyDescent="0.25">
      <c r="A8959">
        <v>337470</v>
      </c>
      <c r="B8959" t="s">
        <v>48</v>
      </c>
      <c r="D8959" s="8">
        <v>41505</v>
      </c>
      <c r="G8959" t="s">
        <v>94</v>
      </c>
      <c r="H8959" t="s">
        <v>3</v>
      </c>
      <c r="K8959">
        <v>0</v>
      </c>
      <c r="M8959" t="s">
        <v>368</v>
      </c>
    </row>
    <row r="8960" spans="1:14" x14ac:dyDescent="0.25">
      <c r="A8960">
        <v>337471</v>
      </c>
      <c r="B8960" t="s">
        <v>48</v>
      </c>
      <c r="D8960" s="8">
        <v>41505</v>
      </c>
      <c r="G8960" t="s">
        <v>94</v>
      </c>
      <c r="H8960" t="s">
        <v>3</v>
      </c>
      <c r="K8960">
        <v>0</v>
      </c>
      <c r="M8960" t="s">
        <v>368</v>
      </c>
    </row>
    <row r="8961" spans="1:14" x14ac:dyDescent="0.25">
      <c r="A8961">
        <v>337475</v>
      </c>
      <c r="B8961" t="s">
        <v>48</v>
      </c>
      <c r="D8961" s="8">
        <v>41507</v>
      </c>
      <c r="G8961" t="s">
        <v>174</v>
      </c>
      <c r="H8961" t="s">
        <v>4</v>
      </c>
      <c r="K8961">
        <v>0</v>
      </c>
      <c r="M8961" t="s">
        <v>51</v>
      </c>
    </row>
    <row r="8962" spans="1:14" x14ac:dyDescent="0.25">
      <c r="A8962">
        <v>337476</v>
      </c>
      <c r="B8962" t="s">
        <v>48</v>
      </c>
      <c r="D8962" s="8">
        <v>41507</v>
      </c>
      <c r="G8962" t="s">
        <v>22</v>
      </c>
      <c r="H8962" t="s">
        <v>4</v>
      </c>
      <c r="K8962">
        <v>0</v>
      </c>
      <c r="M8962" t="s">
        <v>60</v>
      </c>
    </row>
    <row r="8963" spans="1:14" x14ac:dyDescent="0.25">
      <c r="A8963">
        <v>337479</v>
      </c>
      <c r="B8963" t="s">
        <v>48</v>
      </c>
      <c r="D8963" s="8">
        <v>41507</v>
      </c>
      <c r="G8963" t="s">
        <v>11</v>
      </c>
      <c r="H8963" t="s">
        <v>3</v>
      </c>
      <c r="K8963">
        <v>0</v>
      </c>
      <c r="M8963" t="s">
        <v>351</v>
      </c>
    </row>
    <row r="8964" spans="1:14" x14ac:dyDescent="0.25">
      <c r="A8964">
        <v>337487</v>
      </c>
      <c r="B8964" t="s">
        <v>48</v>
      </c>
      <c r="D8964" s="8">
        <v>41508</v>
      </c>
      <c r="G8964" t="s">
        <v>20</v>
      </c>
      <c r="H8964" t="s">
        <v>4</v>
      </c>
      <c r="K8964">
        <v>0</v>
      </c>
      <c r="M8964" t="s">
        <v>190</v>
      </c>
    </row>
    <row r="8965" spans="1:14" x14ac:dyDescent="0.25">
      <c r="A8965">
        <v>337491</v>
      </c>
      <c r="B8965" t="s">
        <v>48</v>
      </c>
      <c r="D8965" s="8">
        <v>41508</v>
      </c>
      <c r="G8965" t="s">
        <v>168</v>
      </c>
      <c r="H8965" t="s">
        <v>4</v>
      </c>
      <c r="K8965">
        <v>0</v>
      </c>
      <c r="M8965" t="s">
        <v>51</v>
      </c>
    </row>
    <row r="8966" spans="1:14" x14ac:dyDescent="0.25">
      <c r="A8966">
        <v>337492</v>
      </c>
      <c r="B8966" t="s">
        <v>48</v>
      </c>
      <c r="D8966" s="8">
        <v>41508</v>
      </c>
      <c r="G8966" t="s">
        <v>19</v>
      </c>
      <c r="H8966" t="s">
        <v>4</v>
      </c>
      <c r="K8966">
        <v>0</v>
      </c>
      <c r="M8966" t="s">
        <v>291</v>
      </c>
    </row>
    <row r="8967" spans="1:14" x14ac:dyDescent="0.25">
      <c r="A8967">
        <v>337494</v>
      </c>
      <c r="B8967" t="s">
        <v>48</v>
      </c>
      <c r="D8967" s="8">
        <v>41508</v>
      </c>
      <c r="G8967" t="s">
        <v>12</v>
      </c>
      <c r="H8967" t="s">
        <v>3</v>
      </c>
      <c r="K8967">
        <v>0</v>
      </c>
      <c r="M8967" t="s">
        <v>183</v>
      </c>
    </row>
    <row r="8968" spans="1:14" x14ac:dyDescent="0.25">
      <c r="A8968">
        <v>337499</v>
      </c>
      <c r="B8968" t="s">
        <v>48</v>
      </c>
      <c r="D8968" s="8">
        <v>41506</v>
      </c>
      <c r="G8968" t="s">
        <v>19</v>
      </c>
      <c r="H8968" t="s">
        <v>4</v>
      </c>
      <c r="K8968">
        <v>0</v>
      </c>
      <c r="M8968" t="s">
        <v>152</v>
      </c>
    </row>
    <row r="8969" spans="1:14" x14ac:dyDescent="0.25">
      <c r="A8969">
        <v>337504</v>
      </c>
      <c r="B8969" t="s">
        <v>48</v>
      </c>
      <c r="D8969" s="8">
        <v>41506</v>
      </c>
      <c r="G8969" t="s">
        <v>7</v>
      </c>
      <c r="H8969" t="s">
        <v>2</v>
      </c>
      <c r="K8969">
        <v>0</v>
      </c>
      <c r="M8969" t="s">
        <v>50</v>
      </c>
    </row>
    <row r="8970" spans="1:14" x14ac:dyDescent="0.25">
      <c r="A8970">
        <v>337519</v>
      </c>
      <c r="B8970" t="s">
        <v>230</v>
      </c>
      <c r="C8970" t="s">
        <v>71</v>
      </c>
      <c r="D8970" s="8">
        <v>41500</v>
      </c>
      <c r="E8970" t="s">
        <v>53</v>
      </c>
      <c r="F8970">
        <v>945</v>
      </c>
      <c r="G8970" t="s">
        <v>135</v>
      </c>
      <c r="H8970" t="s">
        <v>3</v>
      </c>
      <c r="I8970">
        <v>5000</v>
      </c>
      <c r="J8970">
        <v>110</v>
      </c>
      <c r="L8970" t="s">
        <v>55</v>
      </c>
      <c r="M8970" t="s">
        <v>132</v>
      </c>
      <c r="N8970" t="s">
        <v>57</v>
      </c>
    </row>
    <row r="8971" spans="1:14" x14ac:dyDescent="0.25">
      <c r="A8971">
        <v>337520</v>
      </c>
      <c r="B8971" t="s">
        <v>124</v>
      </c>
      <c r="C8971" t="s">
        <v>43</v>
      </c>
      <c r="D8971" s="8">
        <v>41500</v>
      </c>
      <c r="E8971" t="s">
        <v>53</v>
      </c>
      <c r="F8971">
        <v>1155</v>
      </c>
      <c r="G8971" t="s">
        <v>14</v>
      </c>
      <c r="H8971" t="s">
        <v>3</v>
      </c>
      <c r="I8971">
        <v>0</v>
      </c>
      <c r="K8971">
        <v>0</v>
      </c>
      <c r="L8971" t="s">
        <v>73</v>
      </c>
      <c r="M8971" t="s">
        <v>183</v>
      </c>
      <c r="N8971" t="s">
        <v>57</v>
      </c>
    </row>
    <row r="8972" spans="1:14" x14ac:dyDescent="0.25">
      <c r="A8972">
        <v>337523</v>
      </c>
      <c r="B8972" t="s">
        <v>92</v>
      </c>
      <c r="C8972" t="s">
        <v>43</v>
      </c>
      <c r="D8972" s="8">
        <v>41500</v>
      </c>
      <c r="E8972" t="s">
        <v>53</v>
      </c>
      <c r="F8972">
        <v>1108</v>
      </c>
      <c r="G8972" t="s">
        <v>14</v>
      </c>
      <c r="H8972" t="s">
        <v>3</v>
      </c>
      <c r="I8972">
        <v>0</v>
      </c>
      <c r="J8972">
        <v>140</v>
      </c>
      <c r="K8972">
        <v>0</v>
      </c>
      <c r="L8972" t="s">
        <v>84</v>
      </c>
      <c r="M8972" t="s">
        <v>183</v>
      </c>
      <c r="N8972" t="s">
        <v>57</v>
      </c>
    </row>
    <row r="8973" spans="1:14" x14ac:dyDescent="0.25">
      <c r="A8973">
        <v>337526</v>
      </c>
      <c r="B8973" t="s">
        <v>266</v>
      </c>
      <c r="C8973" t="s">
        <v>43</v>
      </c>
      <c r="D8973" s="8">
        <v>41500</v>
      </c>
      <c r="E8973" t="s">
        <v>53</v>
      </c>
      <c r="F8973">
        <v>1348</v>
      </c>
      <c r="G8973" t="s">
        <v>143</v>
      </c>
      <c r="H8973" t="s">
        <v>3</v>
      </c>
      <c r="I8973">
        <v>0</v>
      </c>
      <c r="J8973">
        <v>125</v>
      </c>
      <c r="K8973">
        <v>0</v>
      </c>
      <c r="L8973" t="s">
        <v>84</v>
      </c>
      <c r="M8973" t="s">
        <v>126</v>
      </c>
      <c r="N8973" t="s">
        <v>57</v>
      </c>
    </row>
    <row r="8974" spans="1:14" x14ac:dyDescent="0.25">
      <c r="A8974">
        <v>337533</v>
      </c>
      <c r="B8974" t="s">
        <v>263</v>
      </c>
      <c r="C8974" t="s">
        <v>43</v>
      </c>
      <c r="D8974" s="8">
        <v>41511</v>
      </c>
      <c r="E8974" t="s">
        <v>53</v>
      </c>
      <c r="F8974">
        <v>1333</v>
      </c>
      <c r="G8974" t="s">
        <v>11</v>
      </c>
      <c r="H8974" t="s">
        <v>3</v>
      </c>
      <c r="I8974">
        <v>0</v>
      </c>
      <c r="K8974">
        <v>0</v>
      </c>
      <c r="L8974" t="s">
        <v>73</v>
      </c>
      <c r="M8974" t="s">
        <v>238</v>
      </c>
    </row>
    <row r="8975" spans="1:14" x14ac:dyDescent="0.25">
      <c r="A8975">
        <v>337534</v>
      </c>
      <c r="B8975" t="s">
        <v>78</v>
      </c>
      <c r="C8975" t="s">
        <v>43</v>
      </c>
      <c r="D8975" s="8">
        <v>41511</v>
      </c>
      <c r="E8975" t="s">
        <v>53</v>
      </c>
      <c r="F8975">
        <v>1459</v>
      </c>
      <c r="G8975" t="s">
        <v>15</v>
      </c>
      <c r="H8975" t="s">
        <v>3</v>
      </c>
      <c r="I8975">
        <v>0</v>
      </c>
      <c r="K8975">
        <v>0</v>
      </c>
      <c r="L8975" t="s">
        <v>73</v>
      </c>
      <c r="M8975" t="s">
        <v>183</v>
      </c>
      <c r="N8975" t="s">
        <v>57</v>
      </c>
    </row>
    <row r="8976" spans="1:14" x14ac:dyDescent="0.25">
      <c r="A8976">
        <v>337539</v>
      </c>
      <c r="B8976" t="s">
        <v>127</v>
      </c>
      <c r="C8976" t="s">
        <v>71</v>
      </c>
      <c r="D8976" s="8">
        <v>41511</v>
      </c>
      <c r="E8976" t="s">
        <v>53</v>
      </c>
      <c r="G8976" t="s">
        <v>265</v>
      </c>
      <c r="H8976" t="s">
        <v>3</v>
      </c>
      <c r="I8976">
        <v>350</v>
      </c>
      <c r="J8976">
        <v>75</v>
      </c>
      <c r="K8976">
        <v>0.5</v>
      </c>
      <c r="L8976" t="s">
        <v>55</v>
      </c>
      <c r="M8976" t="s">
        <v>56</v>
      </c>
      <c r="N8976" t="s">
        <v>57</v>
      </c>
    </row>
    <row r="8977" spans="1:14" x14ac:dyDescent="0.25">
      <c r="A8977">
        <v>337544</v>
      </c>
      <c r="B8977" t="s">
        <v>63</v>
      </c>
      <c r="C8977" t="s">
        <v>43</v>
      </c>
      <c r="D8977" s="8">
        <v>41511</v>
      </c>
      <c r="E8977" t="s">
        <v>83</v>
      </c>
      <c r="F8977">
        <v>2130</v>
      </c>
      <c r="G8977" t="s">
        <v>6</v>
      </c>
      <c r="H8977" t="s">
        <v>2</v>
      </c>
      <c r="I8977">
        <v>2975</v>
      </c>
      <c r="J8977">
        <v>190</v>
      </c>
      <c r="K8977">
        <v>5</v>
      </c>
      <c r="L8977" t="s">
        <v>55</v>
      </c>
      <c r="M8977" t="s">
        <v>46</v>
      </c>
      <c r="N8977" t="s">
        <v>57</v>
      </c>
    </row>
    <row r="8978" spans="1:14" x14ac:dyDescent="0.25">
      <c r="A8978">
        <v>337552</v>
      </c>
      <c r="B8978" t="s">
        <v>48</v>
      </c>
      <c r="D8978" s="8">
        <v>41487</v>
      </c>
      <c r="G8978" t="s">
        <v>20</v>
      </c>
      <c r="H8978" t="s">
        <v>4</v>
      </c>
      <c r="K8978">
        <v>0</v>
      </c>
      <c r="M8978" t="s">
        <v>183</v>
      </c>
    </row>
    <row r="8979" spans="1:14" x14ac:dyDescent="0.25">
      <c r="A8979">
        <v>337553</v>
      </c>
      <c r="B8979" t="s">
        <v>48</v>
      </c>
      <c r="D8979" s="8">
        <v>41487</v>
      </c>
      <c r="G8979" t="s">
        <v>20</v>
      </c>
      <c r="H8979" t="s">
        <v>4</v>
      </c>
      <c r="K8979">
        <v>0</v>
      </c>
      <c r="M8979" t="s">
        <v>246</v>
      </c>
    </row>
    <row r="8980" spans="1:14" x14ac:dyDescent="0.25">
      <c r="A8980">
        <v>337556</v>
      </c>
      <c r="B8980" t="s">
        <v>48</v>
      </c>
      <c r="D8980" s="8">
        <v>41487</v>
      </c>
      <c r="G8980" t="s">
        <v>19</v>
      </c>
      <c r="H8980" t="s">
        <v>4</v>
      </c>
      <c r="K8980">
        <v>0</v>
      </c>
      <c r="M8980" t="s">
        <v>51</v>
      </c>
    </row>
    <row r="8981" spans="1:14" x14ac:dyDescent="0.25">
      <c r="A8981">
        <v>337557</v>
      </c>
      <c r="B8981" t="s">
        <v>48</v>
      </c>
      <c r="D8981" s="8">
        <v>41487</v>
      </c>
      <c r="G8981" t="s">
        <v>19</v>
      </c>
      <c r="H8981" t="s">
        <v>4</v>
      </c>
      <c r="K8981">
        <v>0</v>
      </c>
      <c r="M8981" t="s">
        <v>81</v>
      </c>
    </row>
    <row r="8982" spans="1:14" x14ac:dyDescent="0.25">
      <c r="A8982">
        <v>337558</v>
      </c>
      <c r="B8982" t="s">
        <v>48</v>
      </c>
      <c r="D8982" s="8">
        <v>41487</v>
      </c>
      <c r="G8982" t="s">
        <v>19</v>
      </c>
      <c r="H8982" t="s">
        <v>4</v>
      </c>
      <c r="K8982">
        <v>0</v>
      </c>
      <c r="M8982" t="s">
        <v>50</v>
      </c>
    </row>
    <row r="8983" spans="1:14" x14ac:dyDescent="0.25">
      <c r="A8983">
        <v>337559</v>
      </c>
      <c r="B8983" t="s">
        <v>48</v>
      </c>
      <c r="D8983" s="8">
        <v>41487</v>
      </c>
      <c r="G8983" t="s">
        <v>19</v>
      </c>
      <c r="H8983" t="s">
        <v>4</v>
      </c>
      <c r="K8983">
        <v>0</v>
      </c>
      <c r="M8983" t="s">
        <v>51</v>
      </c>
    </row>
    <row r="8984" spans="1:14" x14ac:dyDescent="0.25">
      <c r="A8984">
        <v>337560</v>
      </c>
      <c r="B8984" t="s">
        <v>48</v>
      </c>
      <c r="D8984" s="8">
        <v>41487</v>
      </c>
      <c r="G8984" t="s">
        <v>19</v>
      </c>
      <c r="H8984" t="s">
        <v>4</v>
      </c>
      <c r="K8984">
        <v>0</v>
      </c>
      <c r="M8984" t="s">
        <v>291</v>
      </c>
    </row>
    <row r="8985" spans="1:14" x14ac:dyDescent="0.25">
      <c r="A8985">
        <v>337564</v>
      </c>
      <c r="B8985" t="s">
        <v>48</v>
      </c>
      <c r="D8985" s="8">
        <v>41487</v>
      </c>
      <c r="G8985" t="s">
        <v>491</v>
      </c>
      <c r="H8985" t="s">
        <v>3</v>
      </c>
      <c r="K8985">
        <v>0</v>
      </c>
      <c r="M8985" t="s">
        <v>115</v>
      </c>
    </row>
    <row r="8986" spans="1:14" x14ac:dyDescent="0.25">
      <c r="A8986">
        <v>337571</v>
      </c>
      <c r="B8986" t="s">
        <v>48</v>
      </c>
      <c r="D8986" s="8">
        <v>41487</v>
      </c>
      <c r="G8986" t="s">
        <v>19</v>
      </c>
      <c r="H8986" t="s">
        <v>4</v>
      </c>
      <c r="K8986">
        <v>0</v>
      </c>
      <c r="M8986" t="s">
        <v>81</v>
      </c>
    </row>
    <row r="8987" spans="1:14" x14ac:dyDescent="0.25">
      <c r="A8987">
        <v>337575</v>
      </c>
      <c r="B8987" t="s">
        <v>48</v>
      </c>
      <c r="D8987" s="8">
        <v>41507</v>
      </c>
      <c r="G8987" t="s">
        <v>49</v>
      </c>
      <c r="H8987" t="s">
        <v>3</v>
      </c>
      <c r="K8987">
        <v>0</v>
      </c>
      <c r="M8987" t="s">
        <v>337</v>
      </c>
    </row>
    <row r="8988" spans="1:14" x14ac:dyDescent="0.25">
      <c r="A8988">
        <v>337583</v>
      </c>
      <c r="B8988" t="s">
        <v>48</v>
      </c>
      <c r="D8988" s="8">
        <v>41508</v>
      </c>
      <c r="G8988" t="s">
        <v>484</v>
      </c>
      <c r="H8988" t="s">
        <v>3</v>
      </c>
      <c r="K8988">
        <v>0</v>
      </c>
      <c r="M8988" t="s">
        <v>183</v>
      </c>
    </row>
    <row r="8989" spans="1:14" x14ac:dyDescent="0.25">
      <c r="A8989">
        <v>337584</v>
      </c>
      <c r="B8989" t="s">
        <v>48</v>
      </c>
      <c r="D8989" s="8">
        <v>41508</v>
      </c>
      <c r="G8989" t="s">
        <v>182</v>
      </c>
      <c r="H8989" t="s">
        <v>3</v>
      </c>
      <c r="K8989">
        <v>0</v>
      </c>
      <c r="M8989" t="s">
        <v>485</v>
      </c>
    </row>
    <row r="8990" spans="1:14" x14ac:dyDescent="0.25">
      <c r="A8990">
        <v>337588</v>
      </c>
      <c r="B8990" t="s">
        <v>48</v>
      </c>
      <c r="D8990" s="8">
        <v>41508</v>
      </c>
      <c r="G8990" t="s">
        <v>75</v>
      </c>
      <c r="H8990" t="s">
        <v>4</v>
      </c>
      <c r="K8990">
        <v>0</v>
      </c>
      <c r="M8990" t="s">
        <v>77</v>
      </c>
    </row>
    <row r="8991" spans="1:14" x14ac:dyDescent="0.25">
      <c r="A8991">
        <v>337590</v>
      </c>
      <c r="B8991" t="s">
        <v>48</v>
      </c>
      <c r="D8991" s="8">
        <v>41508</v>
      </c>
      <c r="G8991" t="s">
        <v>11</v>
      </c>
      <c r="H8991" t="s">
        <v>3</v>
      </c>
      <c r="K8991">
        <v>0</v>
      </c>
      <c r="M8991" t="s">
        <v>118</v>
      </c>
    </row>
    <row r="8992" spans="1:14" x14ac:dyDescent="0.25">
      <c r="A8992">
        <v>337591</v>
      </c>
      <c r="B8992" t="s">
        <v>48</v>
      </c>
      <c r="D8992" s="8">
        <v>41508</v>
      </c>
      <c r="G8992" t="s">
        <v>11</v>
      </c>
      <c r="H8992" t="s">
        <v>3</v>
      </c>
      <c r="K8992">
        <v>0</v>
      </c>
      <c r="M8992" t="s">
        <v>183</v>
      </c>
    </row>
    <row r="8993" spans="1:13" x14ac:dyDescent="0.25">
      <c r="A8993">
        <v>337594</v>
      </c>
      <c r="B8993" t="s">
        <v>48</v>
      </c>
      <c r="D8993" s="8">
        <v>41508</v>
      </c>
      <c r="G8993" t="s">
        <v>135</v>
      </c>
      <c r="H8993" t="s">
        <v>3</v>
      </c>
      <c r="K8993">
        <v>0</v>
      </c>
      <c r="M8993" t="s">
        <v>183</v>
      </c>
    </row>
    <row r="8994" spans="1:13" x14ac:dyDescent="0.25">
      <c r="A8994">
        <v>337595</v>
      </c>
      <c r="B8994" t="s">
        <v>48</v>
      </c>
      <c r="D8994" s="8">
        <v>41508</v>
      </c>
      <c r="G8994" t="s">
        <v>9</v>
      </c>
      <c r="H8994" t="s">
        <v>2</v>
      </c>
      <c r="K8994">
        <v>0</v>
      </c>
      <c r="M8994" t="s">
        <v>99</v>
      </c>
    </row>
    <row r="8995" spans="1:13" x14ac:dyDescent="0.25">
      <c r="A8995">
        <v>337601</v>
      </c>
      <c r="B8995" t="s">
        <v>48</v>
      </c>
      <c r="D8995" s="8">
        <v>41509</v>
      </c>
      <c r="G8995" t="s">
        <v>19</v>
      </c>
      <c r="H8995" t="s">
        <v>4</v>
      </c>
      <c r="K8995">
        <v>0</v>
      </c>
      <c r="M8995" t="s">
        <v>77</v>
      </c>
    </row>
    <row r="8996" spans="1:13" x14ac:dyDescent="0.25">
      <c r="A8996">
        <v>337606</v>
      </c>
      <c r="B8996" t="s">
        <v>48</v>
      </c>
      <c r="D8996" s="8">
        <v>41512</v>
      </c>
      <c r="G8996" t="s">
        <v>19</v>
      </c>
      <c r="H8996" t="s">
        <v>4</v>
      </c>
      <c r="K8996">
        <v>0</v>
      </c>
      <c r="M8996" t="s">
        <v>51</v>
      </c>
    </row>
    <row r="8997" spans="1:13" x14ac:dyDescent="0.25">
      <c r="A8997">
        <v>337607</v>
      </c>
      <c r="B8997" t="s">
        <v>48</v>
      </c>
      <c r="D8997" s="8">
        <v>41512</v>
      </c>
      <c r="G8997" t="s">
        <v>19</v>
      </c>
      <c r="H8997" t="s">
        <v>4</v>
      </c>
      <c r="K8997">
        <v>0</v>
      </c>
      <c r="M8997" t="s">
        <v>51</v>
      </c>
    </row>
    <row r="8998" spans="1:13" x14ac:dyDescent="0.25">
      <c r="A8998">
        <v>337608</v>
      </c>
      <c r="B8998" t="s">
        <v>48</v>
      </c>
      <c r="D8998" s="8">
        <v>41512</v>
      </c>
      <c r="G8998" t="s">
        <v>19</v>
      </c>
      <c r="H8998" t="s">
        <v>4</v>
      </c>
      <c r="K8998">
        <v>0</v>
      </c>
      <c r="M8998" t="s">
        <v>51</v>
      </c>
    </row>
    <row r="8999" spans="1:13" x14ac:dyDescent="0.25">
      <c r="A8999">
        <v>337609</v>
      </c>
      <c r="B8999" t="s">
        <v>48</v>
      </c>
      <c r="D8999" s="8">
        <v>41512</v>
      </c>
      <c r="G8999" t="s">
        <v>19</v>
      </c>
      <c r="H8999" t="s">
        <v>4</v>
      </c>
      <c r="K8999">
        <v>0</v>
      </c>
      <c r="M8999" t="s">
        <v>51</v>
      </c>
    </row>
    <row r="9000" spans="1:13" x14ac:dyDescent="0.25">
      <c r="A9000">
        <v>337620</v>
      </c>
      <c r="B9000" t="s">
        <v>48</v>
      </c>
      <c r="D9000" s="8">
        <v>41488</v>
      </c>
      <c r="G9000" t="s">
        <v>114</v>
      </c>
      <c r="H9000" t="s">
        <v>3</v>
      </c>
      <c r="K9000">
        <v>0</v>
      </c>
      <c r="M9000" t="s">
        <v>51</v>
      </c>
    </row>
    <row r="9001" spans="1:13" x14ac:dyDescent="0.25">
      <c r="A9001">
        <v>337624</v>
      </c>
      <c r="B9001" t="s">
        <v>48</v>
      </c>
      <c r="D9001" s="8">
        <v>41488</v>
      </c>
      <c r="G9001" t="s">
        <v>22</v>
      </c>
      <c r="H9001" t="s">
        <v>4</v>
      </c>
      <c r="K9001">
        <v>0</v>
      </c>
      <c r="M9001" t="s">
        <v>51</v>
      </c>
    </row>
    <row r="9002" spans="1:13" x14ac:dyDescent="0.25">
      <c r="A9002">
        <v>337629</v>
      </c>
      <c r="B9002" t="s">
        <v>48</v>
      </c>
      <c r="D9002" s="8">
        <v>41488</v>
      </c>
      <c r="G9002" t="s">
        <v>11</v>
      </c>
      <c r="H9002" t="s">
        <v>3</v>
      </c>
      <c r="K9002">
        <v>0</v>
      </c>
      <c r="M9002" t="s">
        <v>294</v>
      </c>
    </row>
    <row r="9003" spans="1:13" x14ac:dyDescent="0.25">
      <c r="A9003">
        <v>337634</v>
      </c>
      <c r="B9003" t="s">
        <v>48</v>
      </c>
      <c r="D9003" s="8">
        <v>41513</v>
      </c>
      <c r="G9003" t="s">
        <v>289</v>
      </c>
      <c r="H9003" t="s">
        <v>3</v>
      </c>
      <c r="K9003">
        <v>0</v>
      </c>
      <c r="M9003" t="s">
        <v>183</v>
      </c>
    </row>
    <row r="9004" spans="1:13" x14ac:dyDescent="0.25">
      <c r="A9004">
        <v>337635</v>
      </c>
      <c r="B9004" t="s">
        <v>48</v>
      </c>
      <c r="D9004" s="8">
        <v>41513</v>
      </c>
      <c r="G9004" t="s">
        <v>114</v>
      </c>
      <c r="H9004" t="s">
        <v>3</v>
      </c>
      <c r="K9004">
        <v>0</v>
      </c>
      <c r="M9004" t="s">
        <v>60</v>
      </c>
    </row>
    <row r="9005" spans="1:13" x14ac:dyDescent="0.25">
      <c r="A9005">
        <v>337637</v>
      </c>
      <c r="B9005" t="s">
        <v>48</v>
      </c>
      <c r="D9005" s="8">
        <v>41513</v>
      </c>
      <c r="G9005" t="s">
        <v>13</v>
      </c>
      <c r="H9005" t="s">
        <v>3</v>
      </c>
      <c r="K9005">
        <v>0</v>
      </c>
      <c r="M9005" t="s">
        <v>51</v>
      </c>
    </row>
    <row r="9006" spans="1:13" x14ac:dyDescent="0.25">
      <c r="A9006">
        <v>337638</v>
      </c>
      <c r="B9006" t="s">
        <v>48</v>
      </c>
      <c r="D9006" s="8">
        <v>41513</v>
      </c>
      <c r="G9006" t="s">
        <v>13</v>
      </c>
      <c r="H9006" t="s">
        <v>3</v>
      </c>
      <c r="K9006">
        <v>0</v>
      </c>
      <c r="M9006" t="s">
        <v>231</v>
      </c>
    </row>
    <row r="9007" spans="1:13" x14ac:dyDescent="0.25">
      <c r="A9007">
        <v>337647</v>
      </c>
      <c r="B9007" t="s">
        <v>48</v>
      </c>
      <c r="D9007" s="8">
        <v>41513</v>
      </c>
      <c r="G9007" t="s">
        <v>626</v>
      </c>
      <c r="H9007" t="s">
        <v>3</v>
      </c>
      <c r="K9007">
        <v>0</v>
      </c>
      <c r="M9007" t="s">
        <v>453</v>
      </c>
    </row>
    <row r="9008" spans="1:13" x14ac:dyDescent="0.25">
      <c r="A9008">
        <v>337664</v>
      </c>
      <c r="B9008" t="s">
        <v>48</v>
      </c>
      <c r="D9008" s="8">
        <v>41512</v>
      </c>
      <c r="G9008" t="s">
        <v>23</v>
      </c>
      <c r="H9008" t="s">
        <v>4</v>
      </c>
      <c r="K9008">
        <v>0</v>
      </c>
      <c r="M9008" t="s">
        <v>115</v>
      </c>
    </row>
    <row r="9009" spans="1:14" x14ac:dyDescent="0.25">
      <c r="A9009">
        <v>337669</v>
      </c>
      <c r="B9009" t="s">
        <v>48</v>
      </c>
      <c r="D9009" s="8">
        <v>41513</v>
      </c>
      <c r="G9009" t="s">
        <v>19</v>
      </c>
      <c r="H9009" t="s">
        <v>4</v>
      </c>
      <c r="K9009">
        <v>0</v>
      </c>
      <c r="M9009" t="s">
        <v>81</v>
      </c>
    </row>
    <row r="9010" spans="1:14" x14ac:dyDescent="0.25">
      <c r="A9010">
        <v>337670</v>
      </c>
      <c r="B9010" t="s">
        <v>48</v>
      </c>
      <c r="D9010" s="8">
        <v>41513</v>
      </c>
      <c r="G9010" t="s">
        <v>19</v>
      </c>
      <c r="H9010" t="s">
        <v>4</v>
      </c>
      <c r="K9010">
        <v>0</v>
      </c>
      <c r="M9010" t="s">
        <v>77</v>
      </c>
    </row>
    <row r="9011" spans="1:14" x14ac:dyDescent="0.25">
      <c r="A9011">
        <v>337671</v>
      </c>
      <c r="B9011" t="s">
        <v>149</v>
      </c>
      <c r="C9011" t="s">
        <v>43</v>
      </c>
      <c r="D9011" s="8">
        <v>41501</v>
      </c>
      <c r="E9011" t="s">
        <v>53</v>
      </c>
      <c r="F9011">
        <v>900</v>
      </c>
      <c r="G9011" t="s">
        <v>66</v>
      </c>
      <c r="H9011" t="s">
        <v>4</v>
      </c>
      <c r="I9011">
        <v>0</v>
      </c>
      <c r="K9011">
        <v>0</v>
      </c>
      <c r="L9011" t="s">
        <v>73</v>
      </c>
      <c r="M9011" t="s">
        <v>81</v>
      </c>
      <c r="N9011" t="s">
        <v>57</v>
      </c>
    </row>
    <row r="9012" spans="1:14" x14ac:dyDescent="0.25">
      <c r="A9012">
        <v>337674</v>
      </c>
      <c r="B9012" t="s">
        <v>176</v>
      </c>
      <c r="C9012" t="s">
        <v>43</v>
      </c>
      <c r="D9012" s="8">
        <v>41501</v>
      </c>
      <c r="E9012" t="s">
        <v>53</v>
      </c>
      <c r="F9012">
        <v>1229</v>
      </c>
      <c r="G9012" t="s">
        <v>11</v>
      </c>
      <c r="H9012" t="s">
        <v>3</v>
      </c>
      <c r="I9012">
        <v>0</v>
      </c>
      <c r="K9012">
        <v>0</v>
      </c>
      <c r="L9012" t="s">
        <v>73</v>
      </c>
      <c r="M9012" t="s">
        <v>183</v>
      </c>
    </row>
    <row r="9013" spans="1:14" x14ac:dyDescent="0.25">
      <c r="A9013">
        <v>337677</v>
      </c>
      <c r="B9013" t="s">
        <v>263</v>
      </c>
      <c r="C9013" t="s">
        <v>43</v>
      </c>
      <c r="D9013" s="8">
        <v>41502</v>
      </c>
      <c r="E9013" t="s">
        <v>53</v>
      </c>
      <c r="F9013">
        <v>1450</v>
      </c>
      <c r="G9013" t="s">
        <v>11</v>
      </c>
      <c r="H9013" t="s">
        <v>3</v>
      </c>
      <c r="I9013">
        <v>0</v>
      </c>
      <c r="J9013">
        <v>140</v>
      </c>
      <c r="K9013">
        <v>0</v>
      </c>
      <c r="L9013" t="s">
        <v>73</v>
      </c>
      <c r="M9013" t="s">
        <v>175</v>
      </c>
      <c r="N9013" t="s">
        <v>57</v>
      </c>
    </row>
    <row r="9014" spans="1:14" x14ac:dyDescent="0.25">
      <c r="A9014">
        <v>337682</v>
      </c>
      <c r="B9014" t="s">
        <v>230</v>
      </c>
      <c r="C9014" t="s">
        <v>71</v>
      </c>
      <c r="D9014" s="8">
        <v>41502</v>
      </c>
      <c r="E9014" t="s">
        <v>53</v>
      </c>
      <c r="F9014">
        <v>650</v>
      </c>
      <c r="G9014" t="s">
        <v>49</v>
      </c>
      <c r="H9014" t="s">
        <v>3</v>
      </c>
      <c r="I9014">
        <v>1</v>
      </c>
      <c r="J9014">
        <v>25</v>
      </c>
      <c r="K9014">
        <v>0</v>
      </c>
      <c r="L9014" t="s">
        <v>64</v>
      </c>
      <c r="M9014" t="s">
        <v>51</v>
      </c>
      <c r="N9014" t="s">
        <v>57</v>
      </c>
    </row>
    <row r="9015" spans="1:14" x14ac:dyDescent="0.25">
      <c r="A9015">
        <v>337684</v>
      </c>
      <c r="B9015" t="s">
        <v>89</v>
      </c>
      <c r="C9015" t="s">
        <v>43</v>
      </c>
      <c r="D9015" s="8">
        <v>41502</v>
      </c>
      <c r="E9015" t="s">
        <v>53</v>
      </c>
      <c r="F9015">
        <v>1300</v>
      </c>
      <c r="G9015" t="s">
        <v>11</v>
      </c>
      <c r="H9015" t="s">
        <v>3</v>
      </c>
      <c r="I9015">
        <v>50</v>
      </c>
      <c r="K9015">
        <v>0</v>
      </c>
      <c r="L9015" t="s">
        <v>64</v>
      </c>
      <c r="M9015" t="s">
        <v>183</v>
      </c>
      <c r="N9015" t="s">
        <v>57</v>
      </c>
    </row>
    <row r="9016" spans="1:14" x14ac:dyDescent="0.25">
      <c r="A9016">
        <v>337688</v>
      </c>
      <c r="B9016" t="s">
        <v>48</v>
      </c>
      <c r="D9016" s="8">
        <v>41489</v>
      </c>
      <c r="G9016" t="s">
        <v>20</v>
      </c>
      <c r="H9016" t="s">
        <v>4</v>
      </c>
      <c r="K9016">
        <v>0</v>
      </c>
      <c r="M9016" t="s">
        <v>51</v>
      </c>
    </row>
    <row r="9017" spans="1:14" x14ac:dyDescent="0.25">
      <c r="A9017">
        <v>337691</v>
      </c>
      <c r="B9017" t="s">
        <v>48</v>
      </c>
      <c r="D9017" s="8">
        <v>41489</v>
      </c>
      <c r="G9017" t="s">
        <v>19</v>
      </c>
      <c r="H9017" t="s">
        <v>4</v>
      </c>
      <c r="K9017">
        <v>0</v>
      </c>
      <c r="M9017" t="s">
        <v>51</v>
      </c>
    </row>
    <row r="9018" spans="1:14" x14ac:dyDescent="0.25">
      <c r="A9018">
        <v>337700</v>
      </c>
      <c r="B9018" t="s">
        <v>48</v>
      </c>
      <c r="D9018" s="8">
        <v>41489</v>
      </c>
      <c r="G9018" t="s">
        <v>94</v>
      </c>
      <c r="H9018" t="s">
        <v>3</v>
      </c>
      <c r="K9018">
        <v>0</v>
      </c>
      <c r="M9018" t="s">
        <v>51</v>
      </c>
    </row>
    <row r="9019" spans="1:14" x14ac:dyDescent="0.25">
      <c r="A9019">
        <v>337709</v>
      </c>
      <c r="B9019" t="s">
        <v>48</v>
      </c>
      <c r="D9019" s="8">
        <v>41513</v>
      </c>
      <c r="G9019" t="s">
        <v>19</v>
      </c>
      <c r="H9019" t="s">
        <v>4</v>
      </c>
      <c r="K9019">
        <v>0</v>
      </c>
      <c r="M9019" t="s">
        <v>136</v>
      </c>
    </row>
    <row r="9020" spans="1:14" x14ac:dyDescent="0.25">
      <c r="A9020">
        <v>337717</v>
      </c>
      <c r="B9020" t="s">
        <v>48</v>
      </c>
      <c r="D9020" s="8">
        <v>41515</v>
      </c>
      <c r="G9020" t="s">
        <v>164</v>
      </c>
      <c r="H9020" t="s">
        <v>4</v>
      </c>
      <c r="K9020">
        <v>0</v>
      </c>
      <c r="M9020" t="s">
        <v>81</v>
      </c>
    </row>
    <row r="9021" spans="1:14" x14ac:dyDescent="0.25">
      <c r="A9021">
        <v>337723</v>
      </c>
      <c r="B9021" t="s">
        <v>48</v>
      </c>
      <c r="D9021" s="8">
        <v>41516</v>
      </c>
      <c r="G9021" t="s">
        <v>19</v>
      </c>
      <c r="H9021" t="s">
        <v>4</v>
      </c>
      <c r="K9021">
        <v>0</v>
      </c>
      <c r="M9021" t="s">
        <v>81</v>
      </c>
    </row>
    <row r="9022" spans="1:14" x14ac:dyDescent="0.25">
      <c r="A9022">
        <v>337725</v>
      </c>
      <c r="B9022" t="s">
        <v>48</v>
      </c>
      <c r="D9022" s="8">
        <v>41517</v>
      </c>
      <c r="G9022" t="s">
        <v>289</v>
      </c>
      <c r="H9022" t="s">
        <v>3</v>
      </c>
      <c r="K9022">
        <v>0</v>
      </c>
      <c r="M9022" t="s">
        <v>183</v>
      </c>
    </row>
    <row r="9023" spans="1:14" x14ac:dyDescent="0.25">
      <c r="A9023">
        <v>337735</v>
      </c>
      <c r="B9023" t="s">
        <v>48</v>
      </c>
      <c r="D9023" s="8">
        <v>41492</v>
      </c>
      <c r="G9023" t="s">
        <v>19</v>
      </c>
      <c r="H9023" t="s">
        <v>4</v>
      </c>
      <c r="K9023">
        <v>0</v>
      </c>
      <c r="M9023" t="s">
        <v>51</v>
      </c>
    </row>
    <row r="9024" spans="1:14" x14ac:dyDescent="0.25">
      <c r="A9024">
        <v>337749</v>
      </c>
      <c r="B9024" t="s">
        <v>48</v>
      </c>
      <c r="D9024" s="8">
        <v>41491</v>
      </c>
      <c r="G9024" t="s">
        <v>20</v>
      </c>
      <c r="H9024" t="s">
        <v>4</v>
      </c>
      <c r="K9024">
        <v>0</v>
      </c>
      <c r="M9024" t="s">
        <v>183</v>
      </c>
    </row>
    <row r="9025" spans="1:14" x14ac:dyDescent="0.25">
      <c r="A9025">
        <v>337770</v>
      </c>
      <c r="B9025" t="s">
        <v>263</v>
      </c>
      <c r="C9025" t="s">
        <v>43</v>
      </c>
      <c r="D9025" s="8">
        <v>41506</v>
      </c>
      <c r="E9025" t="s">
        <v>53</v>
      </c>
      <c r="F9025">
        <v>1258</v>
      </c>
      <c r="G9025" t="s">
        <v>14</v>
      </c>
      <c r="H9025" t="s">
        <v>3</v>
      </c>
      <c r="I9025">
        <v>0</v>
      </c>
      <c r="J9025">
        <v>130</v>
      </c>
      <c r="K9025">
        <v>0</v>
      </c>
      <c r="L9025" t="s">
        <v>84</v>
      </c>
      <c r="M9025" t="s">
        <v>183</v>
      </c>
      <c r="N9025" t="s">
        <v>57</v>
      </c>
    </row>
    <row r="9026" spans="1:14" x14ac:dyDescent="0.25">
      <c r="A9026">
        <v>337783</v>
      </c>
      <c r="B9026" t="s">
        <v>42</v>
      </c>
      <c r="C9026" t="s">
        <v>43</v>
      </c>
      <c r="D9026" s="8">
        <v>41506</v>
      </c>
      <c r="E9026" t="s">
        <v>83</v>
      </c>
      <c r="F9026">
        <v>1355</v>
      </c>
      <c r="G9026" t="s">
        <v>404</v>
      </c>
      <c r="H9026" t="s">
        <v>3</v>
      </c>
      <c r="I9026">
        <v>10</v>
      </c>
      <c r="J9026">
        <v>125</v>
      </c>
      <c r="K9026">
        <v>0</v>
      </c>
      <c r="L9026" t="s">
        <v>55</v>
      </c>
      <c r="M9026" t="s">
        <v>56</v>
      </c>
      <c r="N9026" t="s">
        <v>61</v>
      </c>
    </row>
    <row r="9027" spans="1:14" x14ac:dyDescent="0.25">
      <c r="A9027">
        <v>337785</v>
      </c>
      <c r="B9027" t="s">
        <v>42</v>
      </c>
      <c r="C9027" t="s">
        <v>43</v>
      </c>
      <c r="D9027" s="8">
        <v>41506</v>
      </c>
      <c r="E9027" t="s">
        <v>83</v>
      </c>
      <c r="F9027">
        <v>2330</v>
      </c>
      <c r="G9027" t="s">
        <v>23</v>
      </c>
      <c r="H9027" t="s">
        <v>4</v>
      </c>
      <c r="I9027">
        <v>2000</v>
      </c>
      <c r="J9027">
        <v>140</v>
      </c>
      <c r="K9027">
        <v>3</v>
      </c>
      <c r="L9027" t="s">
        <v>55</v>
      </c>
      <c r="M9027" t="s">
        <v>56</v>
      </c>
      <c r="N9027" t="s">
        <v>57</v>
      </c>
    </row>
    <row r="9028" spans="1:14" x14ac:dyDescent="0.25">
      <c r="A9028">
        <v>337788</v>
      </c>
      <c r="B9028" t="s">
        <v>48</v>
      </c>
      <c r="D9028" s="8">
        <v>41517</v>
      </c>
      <c r="G9028" t="s">
        <v>6</v>
      </c>
      <c r="H9028" t="s">
        <v>2</v>
      </c>
      <c r="K9028">
        <v>0</v>
      </c>
      <c r="M9028" t="s">
        <v>118</v>
      </c>
    </row>
    <row r="9029" spans="1:14" x14ac:dyDescent="0.25">
      <c r="A9029">
        <v>337791</v>
      </c>
      <c r="B9029" t="s">
        <v>48</v>
      </c>
      <c r="D9029" s="8">
        <v>41507</v>
      </c>
      <c r="G9029" t="s">
        <v>19</v>
      </c>
      <c r="H9029" t="s">
        <v>4</v>
      </c>
      <c r="K9029">
        <v>0</v>
      </c>
      <c r="M9029" t="s">
        <v>125</v>
      </c>
    </row>
    <row r="9030" spans="1:14" x14ac:dyDescent="0.25">
      <c r="A9030">
        <v>337792</v>
      </c>
      <c r="B9030" t="s">
        <v>48</v>
      </c>
      <c r="D9030" s="8">
        <v>41507</v>
      </c>
      <c r="G9030" t="s">
        <v>19</v>
      </c>
      <c r="H9030" t="s">
        <v>4</v>
      </c>
      <c r="K9030">
        <v>0</v>
      </c>
      <c r="M9030" t="s">
        <v>51</v>
      </c>
    </row>
    <row r="9031" spans="1:14" x14ac:dyDescent="0.25">
      <c r="A9031">
        <v>337808</v>
      </c>
      <c r="B9031" t="s">
        <v>92</v>
      </c>
      <c r="C9031" t="s">
        <v>43</v>
      </c>
      <c r="D9031" s="8">
        <v>41502</v>
      </c>
      <c r="E9031" t="s">
        <v>83</v>
      </c>
      <c r="F9031">
        <v>2300</v>
      </c>
      <c r="G9031" t="s">
        <v>11</v>
      </c>
      <c r="H9031" t="s">
        <v>3</v>
      </c>
      <c r="I9031">
        <v>4000</v>
      </c>
      <c r="J9031">
        <v>210</v>
      </c>
      <c r="K9031">
        <v>15</v>
      </c>
      <c r="L9031" t="s">
        <v>55</v>
      </c>
      <c r="M9031" t="s">
        <v>56</v>
      </c>
      <c r="N9031" t="s">
        <v>57</v>
      </c>
    </row>
    <row r="9032" spans="1:14" x14ac:dyDescent="0.25">
      <c r="A9032">
        <v>337809</v>
      </c>
      <c r="B9032" t="s">
        <v>144</v>
      </c>
      <c r="C9032" t="s">
        <v>43</v>
      </c>
      <c r="D9032" s="8">
        <v>41502</v>
      </c>
      <c r="E9032" t="s">
        <v>53</v>
      </c>
      <c r="F9032">
        <v>1039</v>
      </c>
      <c r="G9032" t="s">
        <v>11</v>
      </c>
      <c r="H9032" t="s">
        <v>3</v>
      </c>
      <c r="I9032">
        <v>0</v>
      </c>
      <c r="K9032">
        <v>0</v>
      </c>
      <c r="L9032" t="s">
        <v>73</v>
      </c>
      <c r="M9032" t="s">
        <v>183</v>
      </c>
    </row>
    <row r="9033" spans="1:14" x14ac:dyDescent="0.25">
      <c r="A9033">
        <v>337817</v>
      </c>
      <c r="B9033" t="s">
        <v>42</v>
      </c>
      <c r="C9033" t="s">
        <v>43</v>
      </c>
      <c r="D9033" s="8">
        <v>41502</v>
      </c>
      <c r="E9033" t="s">
        <v>53</v>
      </c>
      <c r="F9033">
        <v>855</v>
      </c>
      <c r="G9033" t="s">
        <v>13</v>
      </c>
      <c r="H9033" t="s">
        <v>3</v>
      </c>
      <c r="I9033">
        <v>10</v>
      </c>
      <c r="J9033">
        <v>140</v>
      </c>
      <c r="K9033">
        <v>0</v>
      </c>
      <c r="L9033" t="s">
        <v>64</v>
      </c>
      <c r="M9033" t="s">
        <v>779</v>
      </c>
      <c r="N9033" t="s">
        <v>57</v>
      </c>
    </row>
    <row r="9034" spans="1:14" x14ac:dyDescent="0.25">
      <c r="A9034">
        <v>337823</v>
      </c>
      <c r="B9034" t="s">
        <v>42</v>
      </c>
      <c r="C9034" t="s">
        <v>43</v>
      </c>
      <c r="D9034" s="8">
        <v>41502</v>
      </c>
      <c r="E9034" t="s">
        <v>53</v>
      </c>
      <c r="F9034">
        <v>1940</v>
      </c>
      <c r="G9034" t="s">
        <v>20</v>
      </c>
      <c r="H9034" t="s">
        <v>4</v>
      </c>
      <c r="I9034">
        <v>0</v>
      </c>
      <c r="K9034">
        <v>0</v>
      </c>
      <c r="L9034" t="s">
        <v>73</v>
      </c>
      <c r="M9034" t="s">
        <v>172</v>
      </c>
      <c r="N9034" t="s">
        <v>57</v>
      </c>
    </row>
    <row r="9035" spans="1:14" x14ac:dyDescent="0.25">
      <c r="A9035">
        <v>337825</v>
      </c>
      <c r="B9035" t="s">
        <v>149</v>
      </c>
      <c r="C9035" t="s">
        <v>43</v>
      </c>
      <c r="D9035" s="8">
        <v>41502</v>
      </c>
      <c r="E9035" t="s">
        <v>53</v>
      </c>
      <c r="F9035">
        <v>1406</v>
      </c>
      <c r="G9035" t="s">
        <v>21</v>
      </c>
      <c r="H9035" t="s">
        <v>4</v>
      </c>
      <c r="I9035">
        <v>0</v>
      </c>
      <c r="K9035">
        <v>0</v>
      </c>
      <c r="L9035" t="s">
        <v>84</v>
      </c>
      <c r="M9035" t="s">
        <v>140</v>
      </c>
      <c r="N9035" t="s">
        <v>57</v>
      </c>
    </row>
    <row r="9036" spans="1:14" x14ac:dyDescent="0.25">
      <c r="A9036">
        <v>337831</v>
      </c>
      <c r="B9036" t="s">
        <v>167</v>
      </c>
      <c r="C9036" t="s">
        <v>43</v>
      </c>
      <c r="D9036" s="8">
        <v>41503</v>
      </c>
      <c r="E9036" t="s">
        <v>53</v>
      </c>
      <c r="F9036">
        <v>1935</v>
      </c>
      <c r="G9036" t="s">
        <v>19</v>
      </c>
      <c r="H9036" t="s">
        <v>4</v>
      </c>
      <c r="I9036">
        <v>0</v>
      </c>
      <c r="K9036">
        <v>0</v>
      </c>
      <c r="L9036" t="s">
        <v>73</v>
      </c>
      <c r="M9036" t="s">
        <v>291</v>
      </c>
      <c r="N9036" t="s">
        <v>57</v>
      </c>
    </row>
    <row r="9037" spans="1:14" x14ac:dyDescent="0.25">
      <c r="A9037">
        <v>337835</v>
      </c>
      <c r="B9037" t="s">
        <v>144</v>
      </c>
      <c r="C9037" t="s">
        <v>43</v>
      </c>
      <c r="D9037" s="8">
        <v>41503</v>
      </c>
      <c r="E9037" t="s">
        <v>53</v>
      </c>
      <c r="F9037">
        <v>950</v>
      </c>
      <c r="G9037" t="s">
        <v>12</v>
      </c>
      <c r="H9037" t="s">
        <v>3</v>
      </c>
      <c r="I9037">
        <v>0</v>
      </c>
      <c r="J9037">
        <v>80</v>
      </c>
      <c r="K9037">
        <v>0</v>
      </c>
      <c r="L9037" t="s">
        <v>84</v>
      </c>
      <c r="M9037" t="s">
        <v>286</v>
      </c>
      <c r="N9037" t="s">
        <v>57</v>
      </c>
    </row>
    <row r="9038" spans="1:14" x14ac:dyDescent="0.25">
      <c r="A9038">
        <v>337836</v>
      </c>
      <c r="B9038" t="s">
        <v>144</v>
      </c>
      <c r="C9038" t="s">
        <v>43</v>
      </c>
      <c r="D9038" s="8">
        <v>41503</v>
      </c>
      <c r="G9038" t="s">
        <v>11</v>
      </c>
      <c r="H9038" t="s">
        <v>3</v>
      </c>
      <c r="I9038">
        <v>0</v>
      </c>
      <c r="K9038">
        <v>0</v>
      </c>
      <c r="L9038" t="s">
        <v>73</v>
      </c>
      <c r="M9038" t="s">
        <v>183</v>
      </c>
    </row>
    <row r="9039" spans="1:14" x14ac:dyDescent="0.25">
      <c r="A9039">
        <v>337845</v>
      </c>
      <c r="B9039" t="s">
        <v>42</v>
      </c>
      <c r="C9039" t="s">
        <v>43</v>
      </c>
      <c r="D9039" s="8">
        <v>41503</v>
      </c>
      <c r="E9039" t="s">
        <v>83</v>
      </c>
      <c r="F9039">
        <v>1527</v>
      </c>
      <c r="G9039" t="s">
        <v>10</v>
      </c>
      <c r="H9039" t="s">
        <v>2</v>
      </c>
      <c r="I9039">
        <v>100</v>
      </c>
      <c r="J9039">
        <v>140</v>
      </c>
      <c r="L9039" t="s">
        <v>55</v>
      </c>
      <c r="M9039" t="s">
        <v>74</v>
      </c>
      <c r="N9039" t="s">
        <v>57</v>
      </c>
    </row>
    <row r="9040" spans="1:14" x14ac:dyDescent="0.25">
      <c r="A9040">
        <v>337847</v>
      </c>
      <c r="B9040" t="s">
        <v>63</v>
      </c>
      <c r="C9040" t="s">
        <v>43</v>
      </c>
      <c r="D9040" s="8">
        <v>41503</v>
      </c>
      <c r="E9040" t="s">
        <v>53</v>
      </c>
      <c r="G9040" t="s">
        <v>66</v>
      </c>
      <c r="H9040" t="s">
        <v>4</v>
      </c>
      <c r="I9040">
        <v>0</v>
      </c>
      <c r="J9040">
        <v>125</v>
      </c>
      <c r="K9040">
        <v>0</v>
      </c>
      <c r="L9040" t="s">
        <v>73</v>
      </c>
      <c r="M9040" t="s">
        <v>56</v>
      </c>
      <c r="N9040" t="s">
        <v>57</v>
      </c>
    </row>
    <row r="9041" spans="1:14" x14ac:dyDescent="0.25">
      <c r="A9041">
        <v>337850</v>
      </c>
      <c r="B9041" t="s">
        <v>42</v>
      </c>
      <c r="C9041" t="s">
        <v>43</v>
      </c>
      <c r="D9041" s="8">
        <v>41503</v>
      </c>
      <c r="E9041" t="s">
        <v>53</v>
      </c>
      <c r="F9041">
        <v>1214</v>
      </c>
      <c r="G9041" t="s">
        <v>10</v>
      </c>
      <c r="H9041" t="s">
        <v>2</v>
      </c>
      <c r="I9041">
        <v>1700</v>
      </c>
      <c r="J9041">
        <v>180</v>
      </c>
      <c r="L9041" t="s">
        <v>64</v>
      </c>
      <c r="M9041" t="s">
        <v>74</v>
      </c>
      <c r="N9041" t="s">
        <v>57</v>
      </c>
    </row>
    <row r="9042" spans="1:14" x14ac:dyDescent="0.25">
      <c r="A9042">
        <v>337853</v>
      </c>
      <c r="B9042" t="s">
        <v>86</v>
      </c>
      <c r="C9042" t="s">
        <v>43</v>
      </c>
      <c r="D9042" s="8">
        <v>41503</v>
      </c>
      <c r="E9042" t="s">
        <v>53</v>
      </c>
      <c r="F9042">
        <v>1643</v>
      </c>
      <c r="G9042" t="s">
        <v>11</v>
      </c>
      <c r="H9042" t="s">
        <v>3</v>
      </c>
      <c r="I9042">
        <v>0</v>
      </c>
      <c r="K9042">
        <v>0</v>
      </c>
      <c r="L9042" t="s">
        <v>73</v>
      </c>
      <c r="M9042" t="s">
        <v>183</v>
      </c>
    </row>
    <row r="9043" spans="1:14" x14ac:dyDescent="0.25">
      <c r="A9043">
        <v>337862</v>
      </c>
      <c r="B9043" t="s">
        <v>144</v>
      </c>
      <c r="C9043" t="s">
        <v>43</v>
      </c>
      <c r="D9043" s="8">
        <v>41504</v>
      </c>
      <c r="E9043" t="s">
        <v>53</v>
      </c>
      <c r="G9043" t="s">
        <v>11</v>
      </c>
      <c r="H9043" t="s">
        <v>3</v>
      </c>
      <c r="K9043">
        <v>0</v>
      </c>
      <c r="L9043" t="s">
        <v>55</v>
      </c>
      <c r="M9043" t="s">
        <v>183</v>
      </c>
    </row>
    <row r="9044" spans="1:14" x14ac:dyDescent="0.25">
      <c r="A9044">
        <v>337869</v>
      </c>
      <c r="B9044" t="s">
        <v>693</v>
      </c>
      <c r="D9044" s="8">
        <v>41509</v>
      </c>
      <c r="E9044" t="s">
        <v>53</v>
      </c>
      <c r="F9044">
        <v>925</v>
      </c>
      <c r="G9044" t="s">
        <v>780</v>
      </c>
      <c r="H9044" t="s">
        <v>2</v>
      </c>
      <c r="I9044">
        <v>0</v>
      </c>
      <c r="J9044">
        <v>70</v>
      </c>
      <c r="K9044">
        <v>0</v>
      </c>
      <c r="L9044" t="s">
        <v>73</v>
      </c>
      <c r="M9044" t="s">
        <v>81</v>
      </c>
      <c r="N9044" t="s">
        <v>57</v>
      </c>
    </row>
    <row r="9045" spans="1:14" x14ac:dyDescent="0.25">
      <c r="A9045">
        <v>337875</v>
      </c>
      <c r="B9045" t="s">
        <v>63</v>
      </c>
      <c r="C9045" t="s">
        <v>43</v>
      </c>
      <c r="D9045" s="8">
        <v>41509</v>
      </c>
      <c r="G9045" t="s">
        <v>11</v>
      </c>
      <c r="H9045" t="s">
        <v>3</v>
      </c>
      <c r="I9045">
        <v>0</v>
      </c>
      <c r="K9045">
        <v>0</v>
      </c>
      <c r="L9045" t="s">
        <v>84</v>
      </c>
      <c r="M9045" t="s">
        <v>183</v>
      </c>
    </row>
    <row r="9046" spans="1:14" x14ac:dyDescent="0.25">
      <c r="A9046">
        <v>337876</v>
      </c>
      <c r="B9046" t="s">
        <v>62</v>
      </c>
      <c r="C9046" t="s">
        <v>43</v>
      </c>
      <c r="D9046" s="8">
        <v>41509</v>
      </c>
      <c r="E9046" t="s">
        <v>53</v>
      </c>
      <c r="F9046">
        <v>855</v>
      </c>
      <c r="G9046" t="s">
        <v>23</v>
      </c>
      <c r="H9046" t="s">
        <v>4</v>
      </c>
      <c r="I9046">
        <v>0</v>
      </c>
      <c r="K9046">
        <v>0</v>
      </c>
      <c r="L9046" t="s">
        <v>73</v>
      </c>
      <c r="M9046" t="s">
        <v>183</v>
      </c>
      <c r="N9046" t="s">
        <v>57</v>
      </c>
    </row>
    <row r="9047" spans="1:14" x14ac:dyDescent="0.25">
      <c r="A9047">
        <v>337882</v>
      </c>
      <c r="B9047" t="s">
        <v>92</v>
      </c>
      <c r="C9047" t="s">
        <v>43</v>
      </c>
      <c r="D9047" s="8">
        <v>41510</v>
      </c>
      <c r="E9047" t="s">
        <v>53</v>
      </c>
      <c r="F9047">
        <v>1050</v>
      </c>
      <c r="G9047" t="s">
        <v>11</v>
      </c>
      <c r="H9047" t="s">
        <v>3</v>
      </c>
      <c r="I9047">
        <v>0</v>
      </c>
      <c r="K9047">
        <v>0</v>
      </c>
      <c r="L9047" t="s">
        <v>73</v>
      </c>
      <c r="M9047" t="s">
        <v>183</v>
      </c>
    </row>
    <row r="9048" spans="1:14" x14ac:dyDescent="0.25">
      <c r="A9048">
        <v>337883</v>
      </c>
      <c r="B9048" t="s">
        <v>411</v>
      </c>
      <c r="C9048" t="s">
        <v>43</v>
      </c>
      <c r="D9048" s="8">
        <v>41510</v>
      </c>
      <c r="E9048" t="s">
        <v>83</v>
      </c>
      <c r="F9048">
        <v>2059</v>
      </c>
      <c r="G9048" t="s">
        <v>11</v>
      </c>
      <c r="H9048" t="s">
        <v>3</v>
      </c>
      <c r="I9048">
        <v>0</v>
      </c>
      <c r="K9048">
        <v>0</v>
      </c>
      <c r="L9048" t="s">
        <v>73</v>
      </c>
      <c r="M9048" t="s">
        <v>238</v>
      </c>
    </row>
    <row r="9049" spans="1:14" x14ac:dyDescent="0.25">
      <c r="A9049">
        <v>337886</v>
      </c>
      <c r="B9049" t="s">
        <v>92</v>
      </c>
      <c r="C9049" t="s">
        <v>43</v>
      </c>
      <c r="D9049" s="8">
        <v>41504</v>
      </c>
      <c r="E9049" t="s">
        <v>53</v>
      </c>
      <c r="F9049">
        <v>909</v>
      </c>
      <c r="G9049" t="s">
        <v>12</v>
      </c>
      <c r="H9049" t="s">
        <v>3</v>
      </c>
      <c r="I9049">
        <v>0</v>
      </c>
      <c r="J9049">
        <v>140</v>
      </c>
      <c r="K9049">
        <v>0</v>
      </c>
      <c r="L9049" t="s">
        <v>73</v>
      </c>
      <c r="M9049" t="s">
        <v>56</v>
      </c>
      <c r="N9049" t="s">
        <v>57</v>
      </c>
    </row>
    <row r="9050" spans="1:14" x14ac:dyDescent="0.25">
      <c r="A9050">
        <v>337889</v>
      </c>
      <c r="B9050" t="s">
        <v>167</v>
      </c>
      <c r="C9050" t="s">
        <v>43</v>
      </c>
      <c r="D9050" s="8">
        <v>41505</v>
      </c>
      <c r="E9050" t="s">
        <v>53</v>
      </c>
      <c r="F9050">
        <v>816</v>
      </c>
      <c r="G9050" t="s">
        <v>19</v>
      </c>
      <c r="H9050" t="s">
        <v>4</v>
      </c>
      <c r="I9050">
        <v>0</v>
      </c>
      <c r="K9050">
        <v>0</v>
      </c>
      <c r="L9050" t="s">
        <v>84</v>
      </c>
      <c r="M9050" t="s">
        <v>291</v>
      </c>
      <c r="N9050" t="s">
        <v>57</v>
      </c>
    </row>
    <row r="9051" spans="1:14" x14ac:dyDescent="0.25">
      <c r="A9051">
        <v>337894</v>
      </c>
      <c r="B9051" t="s">
        <v>192</v>
      </c>
      <c r="C9051" t="s">
        <v>43</v>
      </c>
      <c r="D9051" s="8">
        <v>41514</v>
      </c>
      <c r="E9051" t="s">
        <v>53</v>
      </c>
      <c r="F9051">
        <v>943</v>
      </c>
      <c r="G9051" t="s">
        <v>406</v>
      </c>
      <c r="H9051" t="s">
        <v>3</v>
      </c>
      <c r="I9051">
        <v>0</v>
      </c>
      <c r="K9051">
        <v>0</v>
      </c>
      <c r="L9051" t="s">
        <v>84</v>
      </c>
      <c r="M9051" t="s">
        <v>183</v>
      </c>
      <c r="N9051" t="s">
        <v>61</v>
      </c>
    </row>
    <row r="9052" spans="1:14" x14ac:dyDescent="0.25">
      <c r="A9052">
        <v>337896</v>
      </c>
      <c r="B9052" t="s">
        <v>435</v>
      </c>
      <c r="C9052" t="s">
        <v>43</v>
      </c>
      <c r="D9052" s="8">
        <v>41514</v>
      </c>
      <c r="E9052" t="s">
        <v>53</v>
      </c>
      <c r="F9052">
        <v>1006</v>
      </c>
      <c r="G9052" t="s">
        <v>406</v>
      </c>
      <c r="H9052" t="s">
        <v>3</v>
      </c>
      <c r="I9052">
        <v>0</v>
      </c>
      <c r="K9052">
        <v>0</v>
      </c>
      <c r="L9052" t="s">
        <v>73</v>
      </c>
      <c r="M9052" t="s">
        <v>183</v>
      </c>
      <c r="N9052" t="s">
        <v>61</v>
      </c>
    </row>
    <row r="9053" spans="1:14" x14ac:dyDescent="0.25">
      <c r="A9053">
        <v>337897</v>
      </c>
      <c r="B9053" t="s">
        <v>92</v>
      </c>
      <c r="C9053" t="s">
        <v>43</v>
      </c>
      <c r="D9053" s="8">
        <v>41514</v>
      </c>
      <c r="E9053" t="s">
        <v>53</v>
      </c>
      <c r="F9053">
        <v>1300</v>
      </c>
      <c r="G9053" t="s">
        <v>11</v>
      </c>
      <c r="H9053" t="s">
        <v>3</v>
      </c>
      <c r="I9053">
        <v>0</v>
      </c>
      <c r="J9053">
        <v>125</v>
      </c>
      <c r="K9053">
        <v>0</v>
      </c>
      <c r="L9053" t="s">
        <v>73</v>
      </c>
      <c r="M9053" t="s">
        <v>56</v>
      </c>
      <c r="N9053" t="s">
        <v>57</v>
      </c>
    </row>
    <row r="9054" spans="1:14" x14ac:dyDescent="0.25">
      <c r="A9054">
        <v>337900</v>
      </c>
      <c r="B9054" t="s">
        <v>422</v>
      </c>
      <c r="C9054" t="s">
        <v>43</v>
      </c>
      <c r="D9054" s="8">
        <v>41514</v>
      </c>
      <c r="E9054" t="s">
        <v>53</v>
      </c>
      <c r="F9054">
        <v>1515</v>
      </c>
      <c r="G9054" t="s">
        <v>718</v>
      </c>
      <c r="H9054" t="s">
        <v>3</v>
      </c>
      <c r="I9054">
        <v>11000</v>
      </c>
      <c r="J9054">
        <v>300</v>
      </c>
      <c r="L9054" t="s">
        <v>45</v>
      </c>
      <c r="M9054" t="s">
        <v>56</v>
      </c>
      <c r="N9054" t="s">
        <v>57</v>
      </c>
    </row>
    <row r="9055" spans="1:14" x14ac:dyDescent="0.25">
      <c r="A9055">
        <v>337910</v>
      </c>
      <c r="B9055" t="s">
        <v>42</v>
      </c>
      <c r="C9055" t="s">
        <v>43</v>
      </c>
      <c r="D9055" s="8">
        <v>41514</v>
      </c>
      <c r="E9055" t="s">
        <v>53</v>
      </c>
      <c r="F9055">
        <v>1630</v>
      </c>
      <c r="G9055" t="s">
        <v>66</v>
      </c>
      <c r="H9055" t="s">
        <v>4</v>
      </c>
      <c r="I9055">
        <v>5500</v>
      </c>
      <c r="J9055">
        <v>240</v>
      </c>
      <c r="L9055" t="s">
        <v>55</v>
      </c>
      <c r="M9055" t="s">
        <v>238</v>
      </c>
      <c r="N9055" t="s">
        <v>57</v>
      </c>
    </row>
    <row r="9056" spans="1:14" x14ac:dyDescent="0.25">
      <c r="A9056">
        <v>337917</v>
      </c>
      <c r="B9056" t="s">
        <v>95</v>
      </c>
      <c r="C9056" t="s">
        <v>43</v>
      </c>
      <c r="D9056" s="8">
        <v>41505</v>
      </c>
      <c r="E9056" t="s">
        <v>53</v>
      </c>
      <c r="F9056">
        <v>1315</v>
      </c>
      <c r="G9056" t="s">
        <v>23</v>
      </c>
      <c r="H9056" t="s">
        <v>4</v>
      </c>
      <c r="I9056">
        <v>1200</v>
      </c>
      <c r="J9056">
        <v>170</v>
      </c>
      <c r="L9056" t="s">
        <v>64</v>
      </c>
      <c r="M9056" t="s">
        <v>56</v>
      </c>
      <c r="N9056" t="s">
        <v>57</v>
      </c>
    </row>
    <row r="9057" spans="1:14" x14ac:dyDescent="0.25">
      <c r="A9057">
        <v>337919</v>
      </c>
      <c r="B9057" t="s">
        <v>78</v>
      </c>
      <c r="C9057" t="s">
        <v>43</v>
      </c>
      <c r="D9057" s="8">
        <v>41505</v>
      </c>
      <c r="E9057" t="s">
        <v>53</v>
      </c>
      <c r="F9057">
        <v>1420</v>
      </c>
      <c r="G9057" t="s">
        <v>14</v>
      </c>
      <c r="H9057" t="s">
        <v>3</v>
      </c>
      <c r="I9057">
        <v>20</v>
      </c>
      <c r="J9057">
        <v>145</v>
      </c>
      <c r="K9057">
        <v>0</v>
      </c>
      <c r="L9057" t="s">
        <v>55</v>
      </c>
      <c r="M9057" t="s">
        <v>183</v>
      </c>
      <c r="N9057" t="s">
        <v>57</v>
      </c>
    </row>
    <row r="9058" spans="1:14" x14ac:dyDescent="0.25">
      <c r="A9058">
        <v>337926</v>
      </c>
      <c r="B9058" t="s">
        <v>58</v>
      </c>
      <c r="C9058" t="s">
        <v>43</v>
      </c>
      <c r="D9058" s="8">
        <v>41505</v>
      </c>
      <c r="G9058" t="s">
        <v>345</v>
      </c>
      <c r="H9058" t="s">
        <v>3</v>
      </c>
      <c r="I9058">
        <v>0</v>
      </c>
      <c r="K9058">
        <v>0</v>
      </c>
      <c r="L9058" t="s">
        <v>84</v>
      </c>
      <c r="M9058" t="s">
        <v>238</v>
      </c>
    </row>
    <row r="9059" spans="1:14" x14ac:dyDescent="0.25">
      <c r="A9059">
        <v>337930</v>
      </c>
      <c r="B9059" t="s">
        <v>92</v>
      </c>
      <c r="C9059" t="s">
        <v>43</v>
      </c>
      <c r="D9059" s="8">
        <v>41505</v>
      </c>
      <c r="E9059" t="s">
        <v>53</v>
      </c>
      <c r="F9059">
        <v>1148</v>
      </c>
      <c r="G9059" t="s">
        <v>14</v>
      </c>
      <c r="H9059" t="s">
        <v>3</v>
      </c>
      <c r="I9059">
        <v>0</v>
      </c>
      <c r="J9059">
        <v>150</v>
      </c>
      <c r="K9059">
        <v>0</v>
      </c>
      <c r="L9059" t="s">
        <v>73</v>
      </c>
      <c r="M9059" t="s">
        <v>183</v>
      </c>
      <c r="N9059" t="s">
        <v>57</v>
      </c>
    </row>
    <row r="9060" spans="1:14" x14ac:dyDescent="0.25">
      <c r="A9060">
        <v>337938</v>
      </c>
      <c r="B9060" t="s">
        <v>42</v>
      </c>
      <c r="C9060" t="s">
        <v>43</v>
      </c>
      <c r="D9060" s="8">
        <v>41505</v>
      </c>
      <c r="E9060" t="s">
        <v>53</v>
      </c>
      <c r="F9060">
        <v>830</v>
      </c>
      <c r="G9060" t="s">
        <v>9</v>
      </c>
      <c r="H9060" t="s">
        <v>2</v>
      </c>
      <c r="I9060">
        <v>100</v>
      </c>
      <c r="J9060">
        <v>140</v>
      </c>
      <c r="L9060" t="s">
        <v>55</v>
      </c>
      <c r="M9060" t="s">
        <v>56</v>
      </c>
      <c r="N9060" t="s">
        <v>57</v>
      </c>
    </row>
    <row r="9061" spans="1:14" x14ac:dyDescent="0.25">
      <c r="A9061">
        <v>337939</v>
      </c>
      <c r="B9061" t="s">
        <v>42</v>
      </c>
      <c r="C9061" t="s">
        <v>43</v>
      </c>
      <c r="D9061" s="8">
        <v>41505</v>
      </c>
      <c r="E9061" t="s">
        <v>83</v>
      </c>
      <c r="F9061">
        <v>2140</v>
      </c>
      <c r="G9061" t="s">
        <v>22</v>
      </c>
      <c r="H9061" t="s">
        <v>4</v>
      </c>
      <c r="I9061">
        <v>3900</v>
      </c>
      <c r="J9061">
        <v>250</v>
      </c>
      <c r="L9061" t="s">
        <v>64</v>
      </c>
      <c r="M9061" t="s">
        <v>46</v>
      </c>
      <c r="N9061" t="s">
        <v>57</v>
      </c>
    </row>
    <row r="9062" spans="1:14" x14ac:dyDescent="0.25">
      <c r="A9062">
        <v>337940</v>
      </c>
      <c r="B9062" t="s">
        <v>42</v>
      </c>
      <c r="C9062" t="s">
        <v>43</v>
      </c>
      <c r="D9062" s="8">
        <v>41505</v>
      </c>
      <c r="E9062" t="s">
        <v>83</v>
      </c>
      <c r="F9062">
        <v>2110</v>
      </c>
      <c r="G9062" t="s">
        <v>9</v>
      </c>
      <c r="H9062" t="s">
        <v>2</v>
      </c>
      <c r="I9062">
        <v>15</v>
      </c>
      <c r="J9062">
        <v>150</v>
      </c>
      <c r="K9062">
        <v>0</v>
      </c>
      <c r="L9062" t="s">
        <v>64</v>
      </c>
      <c r="M9062" t="s">
        <v>46</v>
      </c>
      <c r="N9062" t="s">
        <v>57</v>
      </c>
    </row>
    <row r="9063" spans="1:14" x14ac:dyDescent="0.25">
      <c r="A9063">
        <v>337946</v>
      </c>
      <c r="B9063" t="s">
        <v>86</v>
      </c>
      <c r="C9063" t="s">
        <v>43</v>
      </c>
      <c r="D9063" s="8">
        <v>41506</v>
      </c>
      <c r="E9063" t="s">
        <v>83</v>
      </c>
      <c r="F9063">
        <v>2357</v>
      </c>
      <c r="G9063" t="s">
        <v>7</v>
      </c>
      <c r="H9063" t="s">
        <v>2</v>
      </c>
      <c r="I9063">
        <v>2000</v>
      </c>
      <c r="L9063" t="s">
        <v>55</v>
      </c>
      <c r="M9063" t="s">
        <v>166</v>
      </c>
      <c r="N9063" t="s">
        <v>57</v>
      </c>
    </row>
    <row r="9064" spans="1:14" x14ac:dyDescent="0.25">
      <c r="A9064">
        <v>337947</v>
      </c>
      <c r="B9064" t="s">
        <v>48</v>
      </c>
      <c r="D9064" s="8">
        <v>41491</v>
      </c>
      <c r="G9064" t="s">
        <v>20</v>
      </c>
      <c r="H9064" t="s">
        <v>4</v>
      </c>
      <c r="K9064">
        <v>0</v>
      </c>
      <c r="M9064" t="s">
        <v>291</v>
      </c>
    </row>
    <row r="9065" spans="1:14" x14ac:dyDescent="0.25">
      <c r="A9065">
        <v>337949</v>
      </c>
      <c r="B9065" t="s">
        <v>48</v>
      </c>
      <c r="D9065" s="8">
        <v>41491</v>
      </c>
      <c r="G9065" t="s">
        <v>19</v>
      </c>
      <c r="H9065" t="s">
        <v>4</v>
      </c>
      <c r="K9065">
        <v>0</v>
      </c>
      <c r="M9065" t="s">
        <v>136</v>
      </c>
    </row>
    <row r="9066" spans="1:14" x14ac:dyDescent="0.25">
      <c r="A9066">
        <v>337952</v>
      </c>
      <c r="B9066" t="s">
        <v>48</v>
      </c>
      <c r="D9066" s="8">
        <v>41491</v>
      </c>
      <c r="G9066" t="s">
        <v>13</v>
      </c>
      <c r="H9066" t="s">
        <v>3</v>
      </c>
      <c r="K9066">
        <v>0</v>
      </c>
      <c r="M9066" t="s">
        <v>231</v>
      </c>
    </row>
    <row r="9067" spans="1:14" x14ac:dyDescent="0.25">
      <c r="A9067">
        <v>337954</v>
      </c>
      <c r="B9067" t="s">
        <v>48</v>
      </c>
      <c r="D9067" s="8">
        <v>41491</v>
      </c>
      <c r="G9067" t="s">
        <v>491</v>
      </c>
      <c r="H9067" t="s">
        <v>3</v>
      </c>
      <c r="K9067">
        <v>0</v>
      </c>
      <c r="M9067" t="s">
        <v>60</v>
      </c>
    </row>
    <row r="9068" spans="1:14" x14ac:dyDescent="0.25">
      <c r="A9068">
        <v>337957</v>
      </c>
      <c r="B9068" t="s">
        <v>48</v>
      </c>
      <c r="D9068" s="8">
        <v>41492</v>
      </c>
      <c r="G9068" t="s">
        <v>19</v>
      </c>
      <c r="H9068" t="s">
        <v>4</v>
      </c>
      <c r="K9068">
        <v>0</v>
      </c>
      <c r="M9068" t="s">
        <v>51</v>
      </c>
    </row>
    <row r="9069" spans="1:14" x14ac:dyDescent="0.25">
      <c r="A9069">
        <v>337958</v>
      </c>
      <c r="B9069" t="s">
        <v>78</v>
      </c>
      <c r="C9069" t="s">
        <v>43</v>
      </c>
      <c r="D9069" s="8">
        <v>41506</v>
      </c>
      <c r="E9069" t="s">
        <v>83</v>
      </c>
      <c r="F9069">
        <v>10</v>
      </c>
      <c r="G9069" t="s">
        <v>21</v>
      </c>
      <c r="H9069" t="s">
        <v>4</v>
      </c>
      <c r="I9069">
        <v>50</v>
      </c>
      <c r="J9069">
        <v>110</v>
      </c>
      <c r="K9069">
        <v>0</v>
      </c>
      <c r="L9069" t="s">
        <v>55</v>
      </c>
      <c r="M9069" t="s">
        <v>238</v>
      </c>
      <c r="N9069" t="s">
        <v>57</v>
      </c>
    </row>
    <row r="9070" spans="1:14" x14ac:dyDescent="0.25">
      <c r="A9070">
        <v>337973</v>
      </c>
      <c r="B9070" t="s">
        <v>208</v>
      </c>
      <c r="C9070" t="s">
        <v>43</v>
      </c>
      <c r="D9070" s="8">
        <v>41507</v>
      </c>
      <c r="E9070" t="s">
        <v>53</v>
      </c>
      <c r="F9070">
        <v>1717</v>
      </c>
      <c r="G9070" t="s">
        <v>161</v>
      </c>
      <c r="H9070" t="s">
        <v>4</v>
      </c>
      <c r="I9070">
        <v>0</v>
      </c>
      <c r="J9070">
        <v>80</v>
      </c>
      <c r="K9070">
        <v>0</v>
      </c>
      <c r="L9070" t="s">
        <v>84</v>
      </c>
      <c r="M9070" t="s">
        <v>60</v>
      </c>
      <c r="N9070" t="s">
        <v>57</v>
      </c>
    </row>
    <row r="9071" spans="1:14" x14ac:dyDescent="0.25">
      <c r="A9071">
        <v>337981</v>
      </c>
      <c r="B9071" t="s">
        <v>510</v>
      </c>
      <c r="D9071" s="8">
        <v>41507</v>
      </c>
      <c r="E9071" t="s">
        <v>53</v>
      </c>
      <c r="F9071">
        <v>1110</v>
      </c>
      <c r="G9071" t="s">
        <v>509</v>
      </c>
      <c r="H9071" t="s">
        <v>4</v>
      </c>
      <c r="I9071">
        <v>200</v>
      </c>
      <c r="J9071">
        <v>140</v>
      </c>
      <c r="K9071">
        <v>0.5</v>
      </c>
      <c r="L9071" t="s">
        <v>64</v>
      </c>
      <c r="M9071" t="s">
        <v>56</v>
      </c>
      <c r="N9071" t="s">
        <v>57</v>
      </c>
    </row>
    <row r="9072" spans="1:14" x14ac:dyDescent="0.25">
      <c r="A9072">
        <v>337983</v>
      </c>
      <c r="B9072" t="s">
        <v>276</v>
      </c>
      <c r="C9072" t="s">
        <v>43</v>
      </c>
      <c r="D9072" s="8">
        <v>41512</v>
      </c>
      <c r="E9072" t="s">
        <v>83</v>
      </c>
      <c r="F9072">
        <v>2200</v>
      </c>
      <c r="G9072" t="s">
        <v>15</v>
      </c>
      <c r="H9072" t="s">
        <v>3</v>
      </c>
      <c r="I9072">
        <v>1800</v>
      </c>
      <c r="J9072">
        <v>170</v>
      </c>
      <c r="K9072">
        <v>16</v>
      </c>
      <c r="L9072" t="s">
        <v>55</v>
      </c>
      <c r="M9072" t="s">
        <v>46</v>
      </c>
      <c r="N9072" t="s">
        <v>57</v>
      </c>
    </row>
    <row r="9073" spans="1:14" x14ac:dyDescent="0.25">
      <c r="A9073">
        <v>337984</v>
      </c>
      <c r="B9073" t="s">
        <v>78</v>
      </c>
      <c r="C9073" t="s">
        <v>43</v>
      </c>
      <c r="D9073" s="8">
        <v>41512</v>
      </c>
      <c r="E9073" t="s">
        <v>53</v>
      </c>
      <c r="F9073">
        <v>854</v>
      </c>
      <c r="G9073" t="s">
        <v>15</v>
      </c>
      <c r="H9073" t="s">
        <v>3</v>
      </c>
      <c r="I9073">
        <v>0</v>
      </c>
      <c r="K9073">
        <v>0</v>
      </c>
      <c r="L9073" t="s">
        <v>84</v>
      </c>
      <c r="M9073" t="s">
        <v>56</v>
      </c>
      <c r="N9073" t="s">
        <v>57</v>
      </c>
    </row>
    <row r="9074" spans="1:14" x14ac:dyDescent="0.25">
      <c r="A9074">
        <v>337986</v>
      </c>
      <c r="B9074" t="s">
        <v>78</v>
      </c>
      <c r="C9074" t="s">
        <v>43</v>
      </c>
      <c r="D9074" s="8">
        <v>41512</v>
      </c>
      <c r="E9074" t="s">
        <v>53</v>
      </c>
      <c r="F9074">
        <v>1300</v>
      </c>
      <c r="G9074" t="s">
        <v>15</v>
      </c>
      <c r="H9074" t="s">
        <v>3</v>
      </c>
      <c r="I9074">
        <v>0</v>
      </c>
      <c r="J9074">
        <v>130</v>
      </c>
      <c r="K9074">
        <v>0</v>
      </c>
      <c r="L9074" t="s">
        <v>73</v>
      </c>
      <c r="M9074" t="s">
        <v>183</v>
      </c>
      <c r="N9074" t="s">
        <v>57</v>
      </c>
    </row>
    <row r="9075" spans="1:14" x14ac:dyDescent="0.25">
      <c r="A9075">
        <v>337987</v>
      </c>
      <c r="B9075" t="s">
        <v>347</v>
      </c>
      <c r="C9075" t="s">
        <v>43</v>
      </c>
      <c r="D9075" s="8">
        <v>41512</v>
      </c>
      <c r="E9075" t="s">
        <v>53</v>
      </c>
      <c r="F9075">
        <v>1850</v>
      </c>
      <c r="G9075" t="s">
        <v>19</v>
      </c>
      <c r="H9075" t="s">
        <v>4</v>
      </c>
      <c r="I9075">
        <v>50</v>
      </c>
      <c r="J9075">
        <v>130</v>
      </c>
      <c r="K9075">
        <v>0</v>
      </c>
      <c r="L9075" t="s">
        <v>55</v>
      </c>
      <c r="M9075" t="s">
        <v>51</v>
      </c>
      <c r="N9075" t="s">
        <v>57</v>
      </c>
    </row>
    <row r="9076" spans="1:14" x14ac:dyDescent="0.25">
      <c r="A9076">
        <v>337988</v>
      </c>
      <c r="B9076" t="s">
        <v>220</v>
      </c>
      <c r="C9076" t="s">
        <v>43</v>
      </c>
      <c r="D9076" s="8">
        <v>41512</v>
      </c>
      <c r="E9076" t="s">
        <v>83</v>
      </c>
      <c r="F9076">
        <v>1744</v>
      </c>
      <c r="G9076" t="s">
        <v>704</v>
      </c>
      <c r="H9076" t="s">
        <v>4</v>
      </c>
      <c r="I9076">
        <v>0</v>
      </c>
      <c r="J9076">
        <v>110</v>
      </c>
      <c r="K9076">
        <v>0</v>
      </c>
      <c r="L9076" t="s">
        <v>84</v>
      </c>
      <c r="M9076" t="s">
        <v>77</v>
      </c>
      <c r="N9076" t="s">
        <v>57</v>
      </c>
    </row>
    <row r="9077" spans="1:14" x14ac:dyDescent="0.25">
      <c r="A9077">
        <v>337989</v>
      </c>
      <c r="B9077" t="s">
        <v>124</v>
      </c>
      <c r="C9077" t="s">
        <v>43</v>
      </c>
      <c r="D9077" s="8">
        <v>41512</v>
      </c>
      <c r="E9077" t="s">
        <v>53</v>
      </c>
      <c r="F9077">
        <v>2000</v>
      </c>
      <c r="G9077" t="s">
        <v>23</v>
      </c>
      <c r="H9077" t="s">
        <v>4</v>
      </c>
      <c r="I9077">
        <v>400</v>
      </c>
      <c r="J9077">
        <v>140</v>
      </c>
      <c r="K9077">
        <v>0.80000001192092896</v>
      </c>
      <c r="L9077" t="s">
        <v>55</v>
      </c>
      <c r="M9077" t="s">
        <v>56</v>
      </c>
      <c r="N9077" t="s">
        <v>61</v>
      </c>
    </row>
    <row r="9078" spans="1:14" x14ac:dyDescent="0.25">
      <c r="A9078">
        <v>338000</v>
      </c>
      <c r="B9078" t="s">
        <v>101</v>
      </c>
      <c r="C9078" t="s">
        <v>43</v>
      </c>
      <c r="D9078" s="8">
        <v>41510</v>
      </c>
      <c r="E9078" t="s">
        <v>53</v>
      </c>
      <c r="F9078">
        <v>640</v>
      </c>
      <c r="G9078" t="s">
        <v>317</v>
      </c>
      <c r="H9078" t="s">
        <v>2</v>
      </c>
      <c r="I9078">
        <v>0</v>
      </c>
      <c r="J9078">
        <v>100</v>
      </c>
      <c r="K9078">
        <v>0</v>
      </c>
      <c r="L9078" t="s">
        <v>84</v>
      </c>
      <c r="M9078" t="s">
        <v>46</v>
      </c>
    </row>
    <row r="9079" spans="1:14" x14ac:dyDescent="0.25">
      <c r="A9079">
        <v>338001</v>
      </c>
      <c r="B9079" t="s">
        <v>122</v>
      </c>
      <c r="C9079" t="s">
        <v>43</v>
      </c>
      <c r="D9079" s="8">
        <v>41510</v>
      </c>
      <c r="E9079" t="s">
        <v>83</v>
      </c>
      <c r="F9079">
        <v>2043</v>
      </c>
      <c r="G9079" t="s">
        <v>11</v>
      </c>
      <c r="H9079" t="s">
        <v>3</v>
      </c>
      <c r="I9079">
        <v>0</v>
      </c>
      <c r="K9079">
        <v>0</v>
      </c>
      <c r="L9079" t="s">
        <v>84</v>
      </c>
      <c r="M9079" t="s">
        <v>238</v>
      </c>
    </row>
    <row r="9080" spans="1:14" x14ac:dyDescent="0.25">
      <c r="A9080">
        <v>338006</v>
      </c>
      <c r="B9080" t="s">
        <v>42</v>
      </c>
      <c r="C9080" t="s">
        <v>43</v>
      </c>
      <c r="D9080" s="8">
        <v>41512</v>
      </c>
      <c r="E9080" t="s">
        <v>53</v>
      </c>
      <c r="F9080">
        <v>1710</v>
      </c>
      <c r="G9080" t="s">
        <v>134</v>
      </c>
      <c r="H9080" t="s">
        <v>2</v>
      </c>
      <c r="I9080">
        <v>3000</v>
      </c>
      <c r="J9080">
        <v>235</v>
      </c>
      <c r="K9080">
        <v>12</v>
      </c>
      <c r="L9080" t="s">
        <v>55</v>
      </c>
      <c r="M9080" t="s">
        <v>46</v>
      </c>
      <c r="N9080" t="s">
        <v>57</v>
      </c>
    </row>
    <row r="9081" spans="1:14" x14ac:dyDescent="0.25">
      <c r="A9081">
        <v>338009</v>
      </c>
      <c r="B9081" t="s">
        <v>48</v>
      </c>
      <c r="D9081" s="8">
        <v>41512</v>
      </c>
      <c r="E9081" t="s">
        <v>53</v>
      </c>
      <c r="F9081">
        <v>1845</v>
      </c>
      <c r="G9081" t="s">
        <v>19</v>
      </c>
      <c r="H9081" t="s">
        <v>4</v>
      </c>
      <c r="I9081">
        <v>50</v>
      </c>
      <c r="J9081">
        <v>120</v>
      </c>
      <c r="K9081">
        <v>0</v>
      </c>
      <c r="L9081" t="s">
        <v>55</v>
      </c>
      <c r="M9081" t="s">
        <v>51</v>
      </c>
      <c r="N9081" t="s">
        <v>57</v>
      </c>
    </row>
    <row r="9082" spans="1:14" x14ac:dyDescent="0.25">
      <c r="A9082">
        <v>338010</v>
      </c>
      <c r="B9082" t="s">
        <v>48</v>
      </c>
      <c r="D9082" s="8">
        <v>41512</v>
      </c>
      <c r="E9082" t="s">
        <v>53</v>
      </c>
      <c r="F9082">
        <v>1940</v>
      </c>
      <c r="G9082" t="s">
        <v>19</v>
      </c>
      <c r="H9082" t="s">
        <v>4</v>
      </c>
      <c r="I9082">
        <v>20</v>
      </c>
      <c r="J9082">
        <v>125</v>
      </c>
      <c r="K9082">
        <v>0</v>
      </c>
      <c r="L9082" t="s">
        <v>64</v>
      </c>
      <c r="M9082" t="s">
        <v>152</v>
      </c>
      <c r="N9082" t="s">
        <v>57</v>
      </c>
    </row>
    <row r="9083" spans="1:14" x14ac:dyDescent="0.25">
      <c r="A9083">
        <v>338013</v>
      </c>
      <c r="B9083" t="s">
        <v>263</v>
      </c>
      <c r="C9083" t="s">
        <v>43</v>
      </c>
      <c r="D9083" s="8">
        <v>41513</v>
      </c>
      <c r="E9083" t="s">
        <v>53</v>
      </c>
      <c r="F9083">
        <v>915</v>
      </c>
      <c r="G9083" t="s">
        <v>14</v>
      </c>
      <c r="H9083" t="s">
        <v>3</v>
      </c>
      <c r="I9083">
        <v>0</v>
      </c>
      <c r="J9083">
        <v>150</v>
      </c>
      <c r="K9083">
        <v>0</v>
      </c>
      <c r="L9083" t="s">
        <v>84</v>
      </c>
      <c r="M9083" t="s">
        <v>183</v>
      </c>
      <c r="N9083" t="s">
        <v>57</v>
      </c>
    </row>
    <row r="9084" spans="1:14" x14ac:dyDescent="0.25">
      <c r="A9084">
        <v>338014</v>
      </c>
      <c r="B9084" t="s">
        <v>95</v>
      </c>
      <c r="C9084" t="s">
        <v>43</v>
      </c>
      <c r="D9084" s="8">
        <v>41513</v>
      </c>
      <c r="E9084" t="s">
        <v>53</v>
      </c>
      <c r="F9084">
        <v>1150</v>
      </c>
      <c r="G9084" t="s">
        <v>23</v>
      </c>
      <c r="H9084" t="s">
        <v>4</v>
      </c>
      <c r="I9084">
        <v>600</v>
      </c>
      <c r="J9084">
        <v>130</v>
      </c>
      <c r="K9084">
        <v>2</v>
      </c>
      <c r="L9084" t="s">
        <v>55</v>
      </c>
      <c r="M9084" t="s">
        <v>46</v>
      </c>
      <c r="N9084" t="s">
        <v>57</v>
      </c>
    </row>
    <row r="9085" spans="1:14" x14ac:dyDescent="0.25">
      <c r="A9085">
        <v>338018</v>
      </c>
      <c r="B9085" t="s">
        <v>89</v>
      </c>
      <c r="C9085" t="s">
        <v>43</v>
      </c>
      <c r="D9085" s="8">
        <v>41513</v>
      </c>
      <c r="E9085" t="s">
        <v>53</v>
      </c>
      <c r="F9085">
        <v>1300</v>
      </c>
      <c r="G9085" t="s">
        <v>12</v>
      </c>
      <c r="H9085" t="s">
        <v>3</v>
      </c>
      <c r="I9085">
        <v>1000</v>
      </c>
      <c r="J9085">
        <v>180</v>
      </c>
      <c r="L9085" t="s">
        <v>64</v>
      </c>
      <c r="M9085" t="s">
        <v>56</v>
      </c>
      <c r="N9085" t="s">
        <v>57</v>
      </c>
    </row>
    <row r="9086" spans="1:14" x14ac:dyDescent="0.25">
      <c r="A9086">
        <v>338024</v>
      </c>
      <c r="B9086" t="s">
        <v>264</v>
      </c>
      <c r="C9086" t="s">
        <v>71</v>
      </c>
      <c r="D9086" s="8">
        <v>41513</v>
      </c>
      <c r="E9086" t="s">
        <v>53</v>
      </c>
      <c r="F9086">
        <v>900</v>
      </c>
      <c r="G9086" t="s">
        <v>265</v>
      </c>
      <c r="H9086" t="s">
        <v>3</v>
      </c>
      <c r="I9086">
        <v>20</v>
      </c>
      <c r="J9086">
        <v>88</v>
      </c>
      <c r="K9086">
        <v>0</v>
      </c>
      <c r="L9086" t="s">
        <v>64</v>
      </c>
      <c r="M9086" t="s">
        <v>56</v>
      </c>
      <c r="N9086" t="s">
        <v>57</v>
      </c>
    </row>
    <row r="9087" spans="1:14" x14ac:dyDescent="0.25">
      <c r="A9087">
        <v>338028</v>
      </c>
      <c r="B9087" t="s">
        <v>414</v>
      </c>
      <c r="C9087" t="s">
        <v>71</v>
      </c>
      <c r="D9087" s="8">
        <v>41513</v>
      </c>
      <c r="E9087" t="s">
        <v>53</v>
      </c>
      <c r="F9087">
        <v>829</v>
      </c>
      <c r="G9087" t="s">
        <v>72</v>
      </c>
      <c r="H9087" t="s">
        <v>3</v>
      </c>
      <c r="I9087">
        <v>0</v>
      </c>
      <c r="J9087">
        <v>80</v>
      </c>
      <c r="K9087">
        <v>0</v>
      </c>
      <c r="L9087" t="s">
        <v>73</v>
      </c>
      <c r="M9087" t="s">
        <v>279</v>
      </c>
      <c r="N9087" t="s">
        <v>57</v>
      </c>
    </row>
    <row r="9088" spans="1:14" x14ac:dyDescent="0.25">
      <c r="A9088">
        <v>338030</v>
      </c>
      <c r="B9088" t="s">
        <v>316</v>
      </c>
      <c r="C9088" t="s">
        <v>106</v>
      </c>
      <c r="D9088" s="8">
        <v>41513</v>
      </c>
      <c r="E9088" t="s">
        <v>53</v>
      </c>
      <c r="F9088">
        <v>1700</v>
      </c>
      <c r="G9088" t="s">
        <v>213</v>
      </c>
      <c r="H9088" t="s">
        <v>3</v>
      </c>
      <c r="I9088">
        <v>0</v>
      </c>
      <c r="K9088">
        <v>0</v>
      </c>
      <c r="L9088" t="s">
        <v>73</v>
      </c>
      <c r="M9088" t="s">
        <v>56</v>
      </c>
      <c r="N9088" t="s">
        <v>57</v>
      </c>
    </row>
    <row r="9089" spans="1:14" x14ac:dyDescent="0.25">
      <c r="A9089">
        <v>338032</v>
      </c>
      <c r="B9089" t="s">
        <v>42</v>
      </c>
      <c r="C9089" t="s">
        <v>43</v>
      </c>
      <c r="D9089" s="8">
        <v>41513</v>
      </c>
      <c r="E9089" t="s">
        <v>53</v>
      </c>
      <c r="F9089">
        <v>1255</v>
      </c>
      <c r="G9089" t="s">
        <v>94</v>
      </c>
      <c r="H9089" t="s">
        <v>3</v>
      </c>
      <c r="I9089">
        <v>50</v>
      </c>
      <c r="J9089">
        <v>142</v>
      </c>
      <c r="K9089">
        <v>0</v>
      </c>
      <c r="L9089" t="s">
        <v>55</v>
      </c>
      <c r="M9089" t="s">
        <v>56</v>
      </c>
      <c r="N9089" t="s">
        <v>57</v>
      </c>
    </row>
    <row r="9090" spans="1:14" x14ac:dyDescent="0.25">
      <c r="A9090">
        <v>338035</v>
      </c>
      <c r="B9090" t="s">
        <v>85</v>
      </c>
      <c r="C9090" t="s">
        <v>43</v>
      </c>
      <c r="D9090" s="8">
        <v>41513</v>
      </c>
      <c r="E9090" t="s">
        <v>53</v>
      </c>
      <c r="F9090">
        <v>645</v>
      </c>
      <c r="G9090" t="s">
        <v>199</v>
      </c>
      <c r="H9090" t="s">
        <v>3</v>
      </c>
      <c r="I9090">
        <v>300</v>
      </c>
      <c r="J9090">
        <v>120</v>
      </c>
      <c r="L9090" t="s">
        <v>55</v>
      </c>
      <c r="M9090" t="s">
        <v>46</v>
      </c>
    </row>
    <row r="9091" spans="1:14" x14ac:dyDescent="0.25">
      <c r="A9091">
        <v>338036</v>
      </c>
      <c r="B9091" t="s">
        <v>220</v>
      </c>
      <c r="C9091" t="s">
        <v>43</v>
      </c>
      <c r="D9091" s="8">
        <v>41514</v>
      </c>
      <c r="E9091" t="s">
        <v>53</v>
      </c>
      <c r="F9091">
        <v>750</v>
      </c>
      <c r="G9091" t="s">
        <v>19</v>
      </c>
      <c r="H9091" t="s">
        <v>4</v>
      </c>
      <c r="I9091">
        <v>500</v>
      </c>
      <c r="J9091">
        <v>138</v>
      </c>
      <c r="L9091" t="s">
        <v>55</v>
      </c>
      <c r="M9091" t="s">
        <v>56</v>
      </c>
      <c r="N9091" t="s">
        <v>57</v>
      </c>
    </row>
    <row r="9092" spans="1:14" x14ac:dyDescent="0.25">
      <c r="A9092">
        <v>338037</v>
      </c>
      <c r="B9092" t="s">
        <v>220</v>
      </c>
      <c r="C9092" t="s">
        <v>43</v>
      </c>
      <c r="D9092" s="8">
        <v>41514</v>
      </c>
      <c r="E9092" t="s">
        <v>53</v>
      </c>
      <c r="F9092">
        <v>711</v>
      </c>
      <c r="G9092" t="s">
        <v>15</v>
      </c>
      <c r="H9092" t="s">
        <v>3</v>
      </c>
      <c r="I9092">
        <v>250</v>
      </c>
      <c r="L9092" t="s">
        <v>55</v>
      </c>
      <c r="M9092" t="s">
        <v>56</v>
      </c>
      <c r="N9092" t="s">
        <v>61</v>
      </c>
    </row>
    <row r="9093" spans="1:14" x14ac:dyDescent="0.25">
      <c r="A9093">
        <v>338040</v>
      </c>
      <c r="B9093" t="s">
        <v>220</v>
      </c>
      <c r="C9093" t="s">
        <v>43</v>
      </c>
      <c r="D9093" s="8">
        <v>41514</v>
      </c>
      <c r="E9093" t="s">
        <v>53</v>
      </c>
      <c r="F9093">
        <v>917</v>
      </c>
      <c r="G9093" t="s">
        <v>168</v>
      </c>
      <c r="H9093" t="s">
        <v>4</v>
      </c>
      <c r="I9093">
        <v>0</v>
      </c>
      <c r="K9093">
        <v>0</v>
      </c>
      <c r="L9093" t="s">
        <v>73</v>
      </c>
      <c r="M9093" t="s">
        <v>183</v>
      </c>
      <c r="N9093" t="s">
        <v>57</v>
      </c>
    </row>
    <row r="9094" spans="1:14" x14ac:dyDescent="0.25">
      <c r="A9094">
        <v>338044</v>
      </c>
      <c r="B9094" t="s">
        <v>266</v>
      </c>
      <c r="C9094" t="s">
        <v>43</v>
      </c>
      <c r="D9094" s="8">
        <v>41514</v>
      </c>
      <c r="E9094" t="s">
        <v>53</v>
      </c>
      <c r="F9094">
        <v>1845</v>
      </c>
      <c r="G9094" t="s">
        <v>406</v>
      </c>
      <c r="H9094" t="s">
        <v>3</v>
      </c>
      <c r="L9094" t="s">
        <v>55</v>
      </c>
      <c r="M9094" t="s">
        <v>183</v>
      </c>
      <c r="N9094" t="s">
        <v>57</v>
      </c>
    </row>
    <row r="9095" spans="1:14" x14ac:dyDescent="0.25">
      <c r="A9095">
        <v>338046</v>
      </c>
      <c r="B9095" t="s">
        <v>92</v>
      </c>
      <c r="C9095" t="s">
        <v>43</v>
      </c>
      <c r="D9095" s="8">
        <v>41515</v>
      </c>
      <c r="E9095" t="s">
        <v>53</v>
      </c>
      <c r="F9095">
        <v>1500</v>
      </c>
      <c r="G9095" t="s">
        <v>11</v>
      </c>
      <c r="H9095" t="s">
        <v>3</v>
      </c>
      <c r="I9095">
        <v>6500</v>
      </c>
      <c r="J9095">
        <v>250</v>
      </c>
      <c r="L9095" t="s">
        <v>64</v>
      </c>
      <c r="M9095" t="s">
        <v>132</v>
      </c>
      <c r="N9095" t="s">
        <v>57</v>
      </c>
    </row>
    <row r="9096" spans="1:14" x14ac:dyDescent="0.25">
      <c r="A9096">
        <v>338047</v>
      </c>
      <c r="B9096" t="s">
        <v>86</v>
      </c>
      <c r="C9096" t="s">
        <v>43</v>
      </c>
      <c r="D9096" s="8">
        <v>41515</v>
      </c>
      <c r="G9096" t="s">
        <v>11</v>
      </c>
      <c r="H9096" t="s">
        <v>3</v>
      </c>
      <c r="K9096">
        <v>0</v>
      </c>
      <c r="L9096" t="s">
        <v>55</v>
      </c>
      <c r="M9096" t="s">
        <v>183</v>
      </c>
    </row>
    <row r="9097" spans="1:14" x14ac:dyDescent="0.25">
      <c r="A9097">
        <v>338054</v>
      </c>
      <c r="B9097" t="s">
        <v>92</v>
      </c>
      <c r="C9097" t="s">
        <v>43</v>
      </c>
      <c r="D9097" s="8">
        <v>41515</v>
      </c>
      <c r="E9097" t="s">
        <v>53</v>
      </c>
      <c r="F9097">
        <v>1712</v>
      </c>
      <c r="G9097" t="s">
        <v>14</v>
      </c>
      <c r="H9097" t="s">
        <v>3</v>
      </c>
      <c r="I9097">
        <v>50</v>
      </c>
      <c r="J9097">
        <v>135</v>
      </c>
      <c r="K9097">
        <v>0</v>
      </c>
      <c r="L9097" t="s">
        <v>55</v>
      </c>
      <c r="M9097" t="s">
        <v>56</v>
      </c>
      <c r="N9097" t="s">
        <v>57</v>
      </c>
    </row>
    <row r="9098" spans="1:14" x14ac:dyDescent="0.25">
      <c r="A9098">
        <v>338063</v>
      </c>
      <c r="B9098" t="s">
        <v>42</v>
      </c>
      <c r="C9098" t="s">
        <v>43</v>
      </c>
      <c r="D9098" s="8">
        <v>41515</v>
      </c>
      <c r="E9098" t="s">
        <v>83</v>
      </c>
      <c r="F9098">
        <v>2005</v>
      </c>
      <c r="G9098" t="s">
        <v>93</v>
      </c>
      <c r="H9098" t="s">
        <v>2</v>
      </c>
      <c r="I9098">
        <v>1000</v>
      </c>
      <c r="J9098">
        <v>135</v>
      </c>
      <c r="L9098" t="s">
        <v>55</v>
      </c>
      <c r="M9098" t="s">
        <v>56</v>
      </c>
      <c r="N9098" t="s">
        <v>57</v>
      </c>
    </row>
    <row r="9099" spans="1:14" x14ac:dyDescent="0.25">
      <c r="A9099">
        <v>338069</v>
      </c>
      <c r="B9099" t="s">
        <v>48</v>
      </c>
      <c r="D9099" s="8">
        <v>41515</v>
      </c>
      <c r="G9099" t="s">
        <v>66</v>
      </c>
      <c r="H9099" t="s">
        <v>4</v>
      </c>
      <c r="K9099">
        <v>0</v>
      </c>
      <c r="M9099" t="s">
        <v>87</v>
      </c>
    </row>
    <row r="9100" spans="1:14" x14ac:dyDescent="0.25">
      <c r="A9100">
        <v>338386</v>
      </c>
      <c r="B9100" t="s">
        <v>78</v>
      </c>
      <c r="C9100" t="s">
        <v>43</v>
      </c>
      <c r="D9100" s="8">
        <v>41519</v>
      </c>
      <c r="E9100" t="s">
        <v>83</v>
      </c>
      <c r="F9100">
        <v>2222</v>
      </c>
      <c r="G9100" t="s">
        <v>7</v>
      </c>
      <c r="H9100" t="s">
        <v>2</v>
      </c>
      <c r="I9100">
        <v>0</v>
      </c>
      <c r="J9100">
        <v>100</v>
      </c>
      <c r="K9100">
        <v>0</v>
      </c>
      <c r="L9100" t="s">
        <v>84</v>
      </c>
      <c r="M9100" t="s">
        <v>448</v>
      </c>
      <c r="N9100" t="s">
        <v>57</v>
      </c>
    </row>
    <row r="9101" spans="1:14" x14ac:dyDescent="0.25">
      <c r="A9101">
        <v>338388</v>
      </c>
      <c r="B9101" t="s">
        <v>78</v>
      </c>
      <c r="C9101" t="s">
        <v>43</v>
      </c>
      <c r="D9101" s="8">
        <v>41519</v>
      </c>
      <c r="E9101" t="s">
        <v>83</v>
      </c>
      <c r="F9101">
        <v>2150</v>
      </c>
      <c r="G9101" t="s">
        <v>15</v>
      </c>
      <c r="H9101" t="s">
        <v>3</v>
      </c>
      <c r="I9101">
        <v>2000</v>
      </c>
      <c r="J9101">
        <v>240</v>
      </c>
      <c r="K9101">
        <v>5.6999998092651367</v>
      </c>
      <c r="L9101" t="s">
        <v>64</v>
      </c>
      <c r="M9101" t="s">
        <v>56</v>
      </c>
      <c r="N9101" t="s">
        <v>57</v>
      </c>
    </row>
    <row r="9102" spans="1:14" x14ac:dyDescent="0.25">
      <c r="A9102">
        <v>338404</v>
      </c>
      <c r="B9102" t="s">
        <v>85</v>
      </c>
      <c r="C9102" t="s">
        <v>43</v>
      </c>
      <c r="D9102" s="8">
        <v>41522</v>
      </c>
      <c r="E9102" t="s">
        <v>83</v>
      </c>
      <c r="F9102">
        <v>558</v>
      </c>
      <c r="G9102" t="s">
        <v>13</v>
      </c>
      <c r="H9102" t="s">
        <v>3</v>
      </c>
      <c r="I9102">
        <v>2200</v>
      </c>
      <c r="J9102">
        <v>240</v>
      </c>
      <c r="K9102">
        <v>10</v>
      </c>
      <c r="L9102" t="s">
        <v>55</v>
      </c>
      <c r="M9102" t="s">
        <v>238</v>
      </c>
      <c r="N9102" t="s">
        <v>57</v>
      </c>
    </row>
    <row r="9103" spans="1:14" x14ac:dyDescent="0.25">
      <c r="A9103">
        <v>338410</v>
      </c>
      <c r="B9103" t="s">
        <v>42</v>
      </c>
      <c r="C9103" t="s">
        <v>43</v>
      </c>
      <c r="D9103" s="8">
        <v>41523</v>
      </c>
      <c r="E9103" t="s">
        <v>53</v>
      </c>
      <c r="F9103">
        <v>1815</v>
      </c>
      <c r="G9103" t="s">
        <v>9</v>
      </c>
      <c r="H9103" t="s">
        <v>2</v>
      </c>
      <c r="I9103">
        <v>0</v>
      </c>
      <c r="K9103">
        <v>0</v>
      </c>
      <c r="L9103" t="s">
        <v>84</v>
      </c>
      <c r="M9103" t="s">
        <v>118</v>
      </c>
      <c r="N9103" t="s">
        <v>57</v>
      </c>
    </row>
    <row r="9104" spans="1:14" x14ac:dyDescent="0.25">
      <c r="A9104">
        <v>338412</v>
      </c>
      <c r="B9104" t="s">
        <v>465</v>
      </c>
      <c r="C9104" t="s">
        <v>71</v>
      </c>
      <c r="D9104" s="8">
        <v>41524</v>
      </c>
      <c r="E9104" t="s">
        <v>53</v>
      </c>
      <c r="F9104">
        <v>1045</v>
      </c>
      <c r="G9104" t="s">
        <v>114</v>
      </c>
      <c r="H9104" t="s">
        <v>3</v>
      </c>
      <c r="I9104">
        <v>1300</v>
      </c>
      <c r="J9104">
        <v>100</v>
      </c>
      <c r="L9104" t="s">
        <v>55</v>
      </c>
      <c r="M9104" t="s">
        <v>132</v>
      </c>
      <c r="N9104" t="s">
        <v>57</v>
      </c>
    </row>
    <row r="9105" spans="1:14" x14ac:dyDescent="0.25">
      <c r="A9105">
        <v>338416</v>
      </c>
      <c r="B9105" t="s">
        <v>78</v>
      </c>
      <c r="C9105" t="s">
        <v>43</v>
      </c>
      <c r="D9105" s="8">
        <v>41524</v>
      </c>
      <c r="E9105" t="s">
        <v>83</v>
      </c>
      <c r="G9105" t="s">
        <v>21</v>
      </c>
      <c r="H9105" t="s">
        <v>4</v>
      </c>
      <c r="L9105" t="s">
        <v>64</v>
      </c>
      <c r="M9105" t="s">
        <v>294</v>
      </c>
    </row>
    <row r="9106" spans="1:14" x14ac:dyDescent="0.25">
      <c r="A9106">
        <v>338419</v>
      </c>
      <c r="B9106" t="s">
        <v>86</v>
      </c>
      <c r="C9106" t="s">
        <v>43</v>
      </c>
      <c r="D9106" s="8">
        <v>41522</v>
      </c>
      <c r="E9106" t="s">
        <v>83</v>
      </c>
      <c r="F9106">
        <v>1958</v>
      </c>
      <c r="G9106" t="s">
        <v>15</v>
      </c>
      <c r="H9106" t="s">
        <v>3</v>
      </c>
      <c r="I9106">
        <v>0</v>
      </c>
      <c r="J9106">
        <v>100</v>
      </c>
      <c r="K9106">
        <v>0</v>
      </c>
      <c r="L9106" t="s">
        <v>73</v>
      </c>
      <c r="M9106" t="s">
        <v>56</v>
      </c>
    </row>
    <row r="9107" spans="1:14" x14ac:dyDescent="0.25">
      <c r="A9107">
        <v>338420</v>
      </c>
      <c r="B9107" t="s">
        <v>220</v>
      </c>
      <c r="C9107" t="s">
        <v>43</v>
      </c>
      <c r="D9107" s="8">
        <v>41535</v>
      </c>
      <c r="E9107" t="s">
        <v>53</v>
      </c>
      <c r="F9107">
        <v>1300</v>
      </c>
      <c r="G9107" t="s">
        <v>15</v>
      </c>
      <c r="H9107" t="s">
        <v>3</v>
      </c>
      <c r="I9107">
        <v>1200</v>
      </c>
      <c r="J9107">
        <v>160</v>
      </c>
      <c r="K9107">
        <v>4</v>
      </c>
      <c r="L9107" t="s">
        <v>55</v>
      </c>
      <c r="M9107" t="s">
        <v>67</v>
      </c>
      <c r="N9107" t="s">
        <v>57</v>
      </c>
    </row>
    <row r="9108" spans="1:14" x14ac:dyDescent="0.25">
      <c r="A9108">
        <v>338421</v>
      </c>
      <c r="B9108" t="s">
        <v>192</v>
      </c>
      <c r="C9108" t="s">
        <v>43</v>
      </c>
      <c r="D9108" s="8">
        <v>41535</v>
      </c>
      <c r="E9108" t="s">
        <v>53</v>
      </c>
      <c r="F9108">
        <v>1800</v>
      </c>
      <c r="G9108" t="s">
        <v>296</v>
      </c>
      <c r="H9108" t="s">
        <v>4</v>
      </c>
      <c r="I9108">
        <v>0</v>
      </c>
      <c r="J9108">
        <v>115</v>
      </c>
      <c r="K9108">
        <v>0</v>
      </c>
      <c r="L9108" t="s">
        <v>84</v>
      </c>
      <c r="M9108" t="s">
        <v>56</v>
      </c>
      <c r="N9108" t="s">
        <v>57</v>
      </c>
    </row>
    <row r="9109" spans="1:14" x14ac:dyDescent="0.25">
      <c r="A9109">
        <v>338422</v>
      </c>
      <c r="B9109" t="s">
        <v>127</v>
      </c>
      <c r="C9109" t="s">
        <v>71</v>
      </c>
      <c r="D9109" s="8">
        <v>41535</v>
      </c>
      <c r="E9109" t="s">
        <v>53</v>
      </c>
      <c r="F9109">
        <v>1100</v>
      </c>
      <c r="G9109" t="s">
        <v>781</v>
      </c>
      <c r="H9109" t="s">
        <v>3</v>
      </c>
      <c r="I9109">
        <v>1000</v>
      </c>
      <c r="J9109">
        <v>90</v>
      </c>
      <c r="L9109" t="s">
        <v>64</v>
      </c>
      <c r="M9109" t="s">
        <v>67</v>
      </c>
      <c r="N9109" t="s">
        <v>57</v>
      </c>
    </row>
    <row r="9110" spans="1:14" x14ac:dyDescent="0.25">
      <c r="A9110">
        <v>338423</v>
      </c>
      <c r="B9110" t="s">
        <v>144</v>
      </c>
      <c r="C9110" t="s">
        <v>43</v>
      </c>
      <c r="D9110" s="8">
        <v>41535</v>
      </c>
      <c r="E9110" t="s">
        <v>53</v>
      </c>
      <c r="F9110">
        <v>1710</v>
      </c>
      <c r="G9110" t="s">
        <v>19</v>
      </c>
      <c r="H9110" t="s">
        <v>4</v>
      </c>
      <c r="I9110">
        <v>0</v>
      </c>
      <c r="K9110">
        <v>0</v>
      </c>
      <c r="L9110" t="s">
        <v>73</v>
      </c>
      <c r="M9110" t="s">
        <v>51</v>
      </c>
      <c r="N9110" t="s">
        <v>57</v>
      </c>
    </row>
    <row r="9111" spans="1:14" x14ac:dyDescent="0.25">
      <c r="A9111">
        <v>338426</v>
      </c>
      <c r="B9111" t="s">
        <v>78</v>
      </c>
      <c r="C9111" t="s">
        <v>43</v>
      </c>
      <c r="D9111" s="8">
        <v>41536</v>
      </c>
      <c r="E9111" t="s">
        <v>53</v>
      </c>
      <c r="F9111">
        <v>1808</v>
      </c>
      <c r="G9111" t="s">
        <v>14</v>
      </c>
      <c r="H9111" t="s">
        <v>3</v>
      </c>
      <c r="I9111">
        <v>50</v>
      </c>
      <c r="J9111">
        <v>160</v>
      </c>
      <c r="K9111">
        <v>0</v>
      </c>
      <c r="L9111" t="s">
        <v>64</v>
      </c>
      <c r="M9111" t="s">
        <v>769</v>
      </c>
      <c r="N9111" t="s">
        <v>57</v>
      </c>
    </row>
    <row r="9112" spans="1:14" x14ac:dyDescent="0.25">
      <c r="A9112">
        <v>338429</v>
      </c>
      <c r="B9112" t="s">
        <v>92</v>
      </c>
      <c r="C9112" t="s">
        <v>43</v>
      </c>
      <c r="D9112" s="8">
        <v>41536</v>
      </c>
      <c r="E9112" t="s">
        <v>83</v>
      </c>
      <c r="F9112">
        <v>1948</v>
      </c>
      <c r="G9112" t="s">
        <v>117</v>
      </c>
      <c r="H9112" t="s">
        <v>2</v>
      </c>
      <c r="I9112">
        <v>100</v>
      </c>
      <c r="K9112">
        <v>0</v>
      </c>
      <c r="L9112" t="s">
        <v>64</v>
      </c>
      <c r="M9112" t="s">
        <v>99</v>
      </c>
      <c r="N9112" t="s">
        <v>57</v>
      </c>
    </row>
    <row r="9113" spans="1:14" x14ac:dyDescent="0.25">
      <c r="A9113">
        <v>338431</v>
      </c>
      <c r="B9113" t="s">
        <v>105</v>
      </c>
      <c r="C9113" t="s">
        <v>106</v>
      </c>
      <c r="D9113" s="8">
        <v>41536</v>
      </c>
      <c r="E9113" t="s">
        <v>83</v>
      </c>
      <c r="F9113">
        <v>2030</v>
      </c>
      <c r="G9113" t="s">
        <v>6</v>
      </c>
      <c r="H9113" t="s">
        <v>2</v>
      </c>
      <c r="I9113">
        <v>1500</v>
      </c>
      <c r="J9113">
        <v>160</v>
      </c>
      <c r="K9113">
        <v>4</v>
      </c>
      <c r="L9113" t="s">
        <v>55</v>
      </c>
      <c r="M9113" t="s">
        <v>209</v>
      </c>
      <c r="N9113" t="s">
        <v>57</v>
      </c>
    </row>
    <row r="9114" spans="1:14" x14ac:dyDescent="0.25">
      <c r="A9114">
        <v>338432</v>
      </c>
      <c r="B9114" t="s">
        <v>63</v>
      </c>
      <c r="C9114" t="s">
        <v>43</v>
      </c>
      <c r="D9114" s="8">
        <v>41536</v>
      </c>
      <c r="E9114" t="s">
        <v>53</v>
      </c>
      <c r="F9114">
        <v>1314</v>
      </c>
      <c r="G9114" t="s">
        <v>9</v>
      </c>
      <c r="H9114" t="s">
        <v>2</v>
      </c>
      <c r="I9114">
        <v>0</v>
      </c>
      <c r="J9114">
        <v>150</v>
      </c>
      <c r="K9114">
        <v>0</v>
      </c>
      <c r="L9114" t="s">
        <v>73</v>
      </c>
      <c r="M9114" t="s">
        <v>118</v>
      </c>
      <c r="N9114" t="s">
        <v>57</v>
      </c>
    </row>
    <row r="9115" spans="1:14" x14ac:dyDescent="0.25">
      <c r="A9115">
        <v>338437</v>
      </c>
      <c r="B9115" t="s">
        <v>220</v>
      </c>
      <c r="C9115" t="s">
        <v>43</v>
      </c>
      <c r="D9115" s="8">
        <v>41528</v>
      </c>
      <c r="E9115" t="s">
        <v>53</v>
      </c>
      <c r="F9115">
        <v>800</v>
      </c>
      <c r="G9115" t="s">
        <v>22</v>
      </c>
      <c r="H9115" t="s">
        <v>4</v>
      </c>
      <c r="I9115">
        <v>900</v>
      </c>
      <c r="J9115">
        <v>145</v>
      </c>
      <c r="K9115">
        <v>3</v>
      </c>
      <c r="L9115" t="s">
        <v>55</v>
      </c>
      <c r="M9115" t="s">
        <v>56</v>
      </c>
      <c r="N9115" t="s">
        <v>57</v>
      </c>
    </row>
    <row r="9116" spans="1:14" x14ac:dyDescent="0.25">
      <c r="A9116">
        <v>338443</v>
      </c>
      <c r="B9116" t="s">
        <v>146</v>
      </c>
      <c r="C9116" t="s">
        <v>43</v>
      </c>
      <c r="D9116" s="8">
        <v>41528</v>
      </c>
      <c r="E9116" t="s">
        <v>107</v>
      </c>
      <c r="F9116">
        <v>1945</v>
      </c>
      <c r="G9116" t="s">
        <v>243</v>
      </c>
      <c r="H9116" t="s">
        <v>4</v>
      </c>
      <c r="I9116">
        <v>0</v>
      </c>
      <c r="J9116">
        <v>100</v>
      </c>
      <c r="K9116">
        <v>0</v>
      </c>
      <c r="L9116" t="s">
        <v>84</v>
      </c>
      <c r="M9116" t="s">
        <v>125</v>
      </c>
      <c r="N9116" t="s">
        <v>57</v>
      </c>
    </row>
    <row r="9117" spans="1:14" x14ac:dyDescent="0.25">
      <c r="A9117">
        <v>338449</v>
      </c>
      <c r="B9117" t="s">
        <v>235</v>
      </c>
      <c r="C9117" t="s">
        <v>43</v>
      </c>
      <c r="D9117" s="8">
        <v>41529</v>
      </c>
      <c r="E9117" t="s">
        <v>107</v>
      </c>
      <c r="F9117">
        <v>1900</v>
      </c>
      <c r="G9117" t="s">
        <v>117</v>
      </c>
      <c r="H9117" t="s">
        <v>2</v>
      </c>
      <c r="I9117">
        <v>0</v>
      </c>
      <c r="K9117">
        <v>0</v>
      </c>
      <c r="L9117" t="s">
        <v>73</v>
      </c>
      <c r="M9117" t="s">
        <v>118</v>
      </c>
      <c r="N9117" t="s">
        <v>57</v>
      </c>
    </row>
    <row r="9118" spans="1:14" x14ac:dyDescent="0.25">
      <c r="A9118">
        <v>338454</v>
      </c>
      <c r="B9118" t="s">
        <v>127</v>
      </c>
      <c r="C9118" t="s">
        <v>71</v>
      </c>
      <c r="D9118" s="8">
        <v>41519</v>
      </c>
      <c r="E9118" t="s">
        <v>53</v>
      </c>
      <c r="F9118">
        <v>945</v>
      </c>
      <c r="G9118" t="s">
        <v>265</v>
      </c>
      <c r="H9118" t="s">
        <v>3</v>
      </c>
      <c r="I9118">
        <v>20</v>
      </c>
      <c r="J9118">
        <v>65</v>
      </c>
      <c r="K9118">
        <v>0</v>
      </c>
      <c r="L9118" t="s">
        <v>64</v>
      </c>
      <c r="M9118" t="s">
        <v>56</v>
      </c>
      <c r="N9118" t="s">
        <v>57</v>
      </c>
    </row>
    <row r="9119" spans="1:14" x14ac:dyDescent="0.25">
      <c r="A9119">
        <v>338465</v>
      </c>
      <c r="B9119" t="s">
        <v>78</v>
      </c>
      <c r="C9119" t="s">
        <v>43</v>
      </c>
      <c r="D9119" s="8">
        <v>41519</v>
      </c>
      <c r="E9119" t="s">
        <v>83</v>
      </c>
      <c r="F9119">
        <v>29</v>
      </c>
      <c r="G9119" t="s">
        <v>8</v>
      </c>
      <c r="H9119" t="s">
        <v>2</v>
      </c>
      <c r="I9119">
        <v>0</v>
      </c>
      <c r="K9119">
        <v>0</v>
      </c>
      <c r="L9119" t="s">
        <v>73</v>
      </c>
      <c r="M9119" t="s">
        <v>238</v>
      </c>
    </row>
    <row r="9120" spans="1:14" x14ac:dyDescent="0.25">
      <c r="A9120">
        <v>338470</v>
      </c>
      <c r="B9120" t="s">
        <v>523</v>
      </c>
      <c r="C9120" t="s">
        <v>43</v>
      </c>
      <c r="D9120" s="8">
        <v>41519</v>
      </c>
      <c r="E9120" t="s">
        <v>53</v>
      </c>
      <c r="F9120">
        <v>1100</v>
      </c>
      <c r="G9120" t="s">
        <v>174</v>
      </c>
      <c r="H9120" t="s">
        <v>4</v>
      </c>
      <c r="I9120">
        <v>0</v>
      </c>
      <c r="K9120">
        <v>0</v>
      </c>
      <c r="L9120" t="s">
        <v>73</v>
      </c>
      <c r="M9120" t="s">
        <v>50</v>
      </c>
      <c r="N9120" t="s">
        <v>61</v>
      </c>
    </row>
    <row r="9121" spans="1:14" x14ac:dyDescent="0.25">
      <c r="A9121">
        <v>338472</v>
      </c>
      <c r="B9121" t="s">
        <v>48</v>
      </c>
      <c r="D9121" s="8">
        <v>41501</v>
      </c>
      <c r="G9121" t="s">
        <v>11</v>
      </c>
      <c r="H9121" t="s">
        <v>3</v>
      </c>
      <c r="K9121">
        <v>0</v>
      </c>
      <c r="M9121" t="s">
        <v>400</v>
      </c>
    </row>
    <row r="9122" spans="1:14" x14ac:dyDescent="0.25">
      <c r="A9122">
        <v>338476</v>
      </c>
      <c r="B9122" t="s">
        <v>363</v>
      </c>
      <c r="D9122" s="8">
        <v>41521</v>
      </c>
      <c r="E9122" t="s">
        <v>53</v>
      </c>
      <c r="F9122">
        <v>900</v>
      </c>
      <c r="G9122" t="s">
        <v>757</v>
      </c>
      <c r="H9122" t="s">
        <v>4</v>
      </c>
      <c r="I9122">
        <v>700</v>
      </c>
      <c r="J9122">
        <v>70</v>
      </c>
      <c r="L9122" t="s">
        <v>64</v>
      </c>
      <c r="M9122" t="s">
        <v>56</v>
      </c>
      <c r="N9122" t="s">
        <v>57</v>
      </c>
    </row>
    <row r="9123" spans="1:14" x14ac:dyDescent="0.25">
      <c r="A9123">
        <v>338480</v>
      </c>
      <c r="B9123" t="s">
        <v>411</v>
      </c>
      <c r="C9123" t="s">
        <v>43</v>
      </c>
      <c r="D9123" s="8">
        <v>41521</v>
      </c>
      <c r="E9123" t="s">
        <v>53</v>
      </c>
      <c r="F9123">
        <v>836</v>
      </c>
      <c r="G9123" t="s">
        <v>15</v>
      </c>
      <c r="H9123" t="s">
        <v>3</v>
      </c>
      <c r="I9123">
        <v>0</v>
      </c>
      <c r="K9123">
        <v>0</v>
      </c>
      <c r="L9123" t="s">
        <v>84</v>
      </c>
      <c r="M9123" t="s">
        <v>183</v>
      </c>
      <c r="N9123" t="s">
        <v>57</v>
      </c>
    </row>
    <row r="9124" spans="1:14" x14ac:dyDescent="0.25">
      <c r="A9124">
        <v>338490</v>
      </c>
      <c r="B9124" t="s">
        <v>86</v>
      </c>
      <c r="C9124" t="s">
        <v>43</v>
      </c>
      <c r="D9124" s="8">
        <v>41525</v>
      </c>
      <c r="E9124" t="s">
        <v>53</v>
      </c>
      <c r="F9124">
        <v>1005</v>
      </c>
      <c r="G9124" t="s">
        <v>12</v>
      </c>
      <c r="H9124" t="s">
        <v>3</v>
      </c>
      <c r="I9124">
        <v>0</v>
      </c>
      <c r="K9124">
        <v>0</v>
      </c>
      <c r="L9124" t="s">
        <v>73</v>
      </c>
      <c r="M9124" t="s">
        <v>183</v>
      </c>
      <c r="N9124" t="s">
        <v>57</v>
      </c>
    </row>
    <row r="9125" spans="1:14" x14ac:dyDescent="0.25">
      <c r="A9125">
        <v>338494</v>
      </c>
      <c r="B9125" t="s">
        <v>502</v>
      </c>
      <c r="C9125" t="s">
        <v>71</v>
      </c>
      <c r="D9125" s="8">
        <v>41525</v>
      </c>
      <c r="E9125" t="s">
        <v>53</v>
      </c>
      <c r="F9125">
        <v>1340</v>
      </c>
      <c r="G9125" t="s">
        <v>191</v>
      </c>
      <c r="H9125" t="s">
        <v>2</v>
      </c>
      <c r="I9125">
        <v>300</v>
      </c>
      <c r="J9125">
        <v>50</v>
      </c>
      <c r="L9125" t="s">
        <v>64</v>
      </c>
      <c r="M9125" t="s">
        <v>132</v>
      </c>
      <c r="N9125" t="s">
        <v>57</v>
      </c>
    </row>
    <row r="9126" spans="1:14" x14ac:dyDescent="0.25">
      <c r="A9126">
        <v>338495</v>
      </c>
      <c r="B9126" t="s">
        <v>63</v>
      </c>
      <c r="C9126" t="s">
        <v>43</v>
      </c>
      <c r="D9126" s="8">
        <v>41525</v>
      </c>
      <c r="E9126" t="s">
        <v>44</v>
      </c>
      <c r="F9126">
        <v>710</v>
      </c>
      <c r="G9126" t="s">
        <v>20</v>
      </c>
      <c r="H9126" t="s">
        <v>4</v>
      </c>
      <c r="I9126">
        <v>100</v>
      </c>
      <c r="J9126">
        <v>135</v>
      </c>
      <c r="K9126">
        <v>0</v>
      </c>
      <c r="L9126" t="s">
        <v>55</v>
      </c>
      <c r="M9126" t="s">
        <v>77</v>
      </c>
      <c r="N9126" t="s">
        <v>57</v>
      </c>
    </row>
    <row r="9127" spans="1:14" x14ac:dyDescent="0.25">
      <c r="A9127">
        <v>338497</v>
      </c>
      <c r="B9127" t="s">
        <v>63</v>
      </c>
      <c r="C9127" t="s">
        <v>43</v>
      </c>
      <c r="D9127" s="8">
        <v>41526</v>
      </c>
      <c r="E9127" t="s">
        <v>53</v>
      </c>
      <c r="F9127">
        <v>1214</v>
      </c>
      <c r="G9127" t="s">
        <v>14</v>
      </c>
      <c r="H9127" t="s">
        <v>3</v>
      </c>
      <c r="I9127">
        <v>0</v>
      </c>
      <c r="J9127">
        <v>90</v>
      </c>
      <c r="K9127">
        <v>0</v>
      </c>
      <c r="L9127" t="s">
        <v>73</v>
      </c>
      <c r="M9127" t="s">
        <v>183</v>
      </c>
      <c r="N9127" t="s">
        <v>57</v>
      </c>
    </row>
    <row r="9128" spans="1:14" x14ac:dyDescent="0.25">
      <c r="A9128">
        <v>338502</v>
      </c>
      <c r="B9128" t="s">
        <v>160</v>
      </c>
      <c r="D9128" s="8">
        <v>41527</v>
      </c>
      <c r="E9128" t="s">
        <v>83</v>
      </c>
      <c r="F9128">
        <v>2115</v>
      </c>
      <c r="G9128" t="s">
        <v>161</v>
      </c>
      <c r="H9128" t="s">
        <v>4</v>
      </c>
      <c r="I9128">
        <v>0</v>
      </c>
      <c r="J9128">
        <v>160</v>
      </c>
      <c r="K9128">
        <v>0</v>
      </c>
      <c r="L9128" t="s">
        <v>84</v>
      </c>
      <c r="M9128" t="s">
        <v>184</v>
      </c>
      <c r="N9128" t="s">
        <v>57</v>
      </c>
    </row>
    <row r="9129" spans="1:14" x14ac:dyDescent="0.25">
      <c r="A9129">
        <v>338513</v>
      </c>
      <c r="B9129" t="s">
        <v>92</v>
      </c>
      <c r="C9129" t="s">
        <v>43</v>
      </c>
      <c r="D9129" s="8">
        <v>41518</v>
      </c>
      <c r="E9129" t="s">
        <v>44</v>
      </c>
      <c r="F9129">
        <v>615</v>
      </c>
      <c r="G9129" t="s">
        <v>11</v>
      </c>
      <c r="H9129" t="s">
        <v>3</v>
      </c>
      <c r="I9129">
        <v>1600</v>
      </c>
      <c r="J9129">
        <v>200</v>
      </c>
      <c r="K9129">
        <v>1</v>
      </c>
      <c r="L9129" t="s">
        <v>55</v>
      </c>
      <c r="M9129" t="s">
        <v>56</v>
      </c>
      <c r="N9129" t="s">
        <v>57</v>
      </c>
    </row>
    <row r="9130" spans="1:14" x14ac:dyDescent="0.25">
      <c r="A9130">
        <v>338515</v>
      </c>
      <c r="B9130" t="s">
        <v>86</v>
      </c>
      <c r="C9130" t="s">
        <v>43</v>
      </c>
      <c r="D9130" s="8">
        <v>41518</v>
      </c>
      <c r="E9130" t="s">
        <v>53</v>
      </c>
      <c r="F9130">
        <v>1200</v>
      </c>
      <c r="G9130" t="s">
        <v>14</v>
      </c>
      <c r="H9130" t="s">
        <v>3</v>
      </c>
      <c r="I9130">
        <v>0</v>
      </c>
      <c r="J9130">
        <v>150</v>
      </c>
      <c r="K9130">
        <v>0</v>
      </c>
      <c r="L9130" t="s">
        <v>73</v>
      </c>
      <c r="M9130" t="s">
        <v>183</v>
      </c>
      <c r="N9130" t="s">
        <v>57</v>
      </c>
    </row>
    <row r="9131" spans="1:14" x14ac:dyDescent="0.25">
      <c r="A9131">
        <v>338518</v>
      </c>
      <c r="B9131" t="s">
        <v>92</v>
      </c>
      <c r="C9131" t="s">
        <v>43</v>
      </c>
      <c r="D9131" s="8">
        <v>41518</v>
      </c>
      <c r="E9131" t="s">
        <v>53</v>
      </c>
      <c r="F9131">
        <v>1015</v>
      </c>
      <c r="G9131" t="s">
        <v>11</v>
      </c>
      <c r="H9131" t="s">
        <v>3</v>
      </c>
      <c r="I9131">
        <v>0</v>
      </c>
      <c r="K9131">
        <v>0</v>
      </c>
      <c r="L9131" t="s">
        <v>84</v>
      </c>
      <c r="M9131" t="s">
        <v>183</v>
      </c>
    </row>
    <row r="9132" spans="1:14" x14ac:dyDescent="0.25">
      <c r="A9132">
        <v>338519</v>
      </c>
      <c r="B9132" t="s">
        <v>92</v>
      </c>
      <c r="C9132" t="s">
        <v>43</v>
      </c>
      <c r="D9132" s="8">
        <v>41518</v>
      </c>
      <c r="E9132" t="s">
        <v>53</v>
      </c>
      <c r="F9132">
        <v>1021</v>
      </c>
      <c r="G9132" t="s">
        <v>11</v>
      </c>
      <c r="H9132" t="s">
        <v>3</v>
      </c>
      <c r="I9132">
        <v>0</v>
      </c>
      <c r="K9132">
        <v>0</v>
      </c>
      <c r="L9132" t="s">
        <v>73</v>
      </c>
      <c r="M9132" t="s">
        <v>238</v>
      </c>
    </row>
    <row r="9133" spans="1:14" x14ac:dyDescent="0.25">
      <c r="A9133">
        <v>338520</v>
      </c>
      <c r="B9133" t="s">
        <v>92</v>
      </c>
      <c r="C9133" t="s">
        <v>43</v>
      </c>
      <c r="D9133" s="8">
        <v>41518</v>
      </c>
      <c r="E9133" t="s">
        <v>83</v>
      </c>
      <c r="F9133">
        <v>600</v>
      </c>
      <c r="G9133" t="s">
        <v>11</v>
      </c>
      <c r="H9133" t="s">
        <v>3</v>
      </c>
      <c r="I9133">
        <v>1600</v>
      </c>
      <c r="L9133" t="s">
        <v>55</v>
      </c>
      <c r="M9133" t="s">
        <v>238</v>
      </c>
    </row>
    <row r="9134" spans="1:14" x14ac:dyDescent="0.25">
      <c r="A9134">
        <v>338526</v>
      </c>
      <c r="B9134" t="s">
        <v>42</v>
      </c>
      <c r="C9134" t="s">
        <v>43</v>
      </c>
      <c r="D9134" s="8">
        <v>41518</v>
      </c>
      <c r="E9134" t="s">
        <v>53</v>
      </c>
      <c r="F9134">
        <v>1225</v>
      </c>
      <c r="G9134" t="s">
        <v>7</v>
      </c>
      <c r="H9134" t="s">
        <v>2</v>
      </c>
      <c r="I9134">
        <v>5000</v>
      </c>
      <c r="J9134">
        <v>210</v>
      </c>
      <c r="L9134" t="s">
        <v>55</v>
      </c>
      <c r="M9134" t="s">
        <v>56</v>
      </c>
      <c r="N9134" t="s">
        <v>57</v>
      </c>
    </row>
    <row r="9135" spans="1:14" x14ac:dyDescent="0.25">
      <c r="A9135">
        <v>338533</v>
      </c>
      <c r="B9135" t="s">
        <v>230</v>
      </c>
      <c r="C9135" t="s">
        <v>71</v>
      </c>
      <c r="D9135" s="8">
        <v>41519</v>
      </c>
      <c r="E9135" t="s">
        <v>53</v>
      </c>
      <c r="F9135">
        <v>1420</v>
      </c>
      <c r="G9135" t="s">
        <v>59</v>
      </c>
      <c r="H9135" t="s">
        <v>2</v>
      </c>
      <c r="I9135">
        <v>0</v>
      </c>
      <c r="K9135">
        <v>0</v>
      </c>
      <c r="L9135" t="s">
        <v>84</v>
      </c>
      <c r="M9135" t="s">
        <v>56</v>
      </c>
    </row>
    <row r="9136" spans="1:14" x14ac:dyDescent="0.25">
      <c r="A9136">
        <v>338540</v>
      </c>
      <c r="B9136" t="s">
        <v>622</v>
      </c>
      <c r="C9136" t="s">
        <v>71</v>
      </c>
      <c r="D9136" s="8">
        <v>41529</v>
      </c>
      <c r="E9136" t="s">
        <v>53</v>
      </c>
      <c r="F9136">
        <v>1100</v>
      </c>
      <c r="G9136" t="s">
        <v>782</v>
      </c>
      <c r="H9136" t="s">
        <v>3</v>
      </c>
      <c r="I9136">
        <v>100</v>
      </c>
      <c r="J9136">
        <v>90</v>
      </c>
      <c r="L9136" t="s">
        <v>55</v>
      </c>
      <c r="M9136" t="s">
        <v>188</v>
      </c>
      <c r="N9136" t="s">
        <v>57</v>
      </c>
    </row>
    <row r="9137" spans="1:14" x14ac:dyDescent="0.25">
      <c r="A9137">
        <v>338542</v>
      </c>
      <c r="B9137" t="s">
        <v>78</v>
      </c>
      <c r="C9137" t="s">
        <v>43</v>
      </c>
      <c r="D9137" s="8">
        <v>41530</v>
      </c>
      <c r="E9137" t="s">
        <v>83</v>
      </c>
      <c r="F9137">
        <v>2235</v>
      </c>
      <c r="G9137" t="s">
        <v>19</v>
      </c>
      <c r="H9137" t="s">
        <v>4</v>
      </c>
      <c r="I9137">
        <v>2300</v>
      </c>
      <c r="J9137">
        <v>220</v>
      </c>
      <c r="K9137">
        <v>5</v>
      </c>
      <c r="L9137" t="s">
        <v>64</v>
      </c>
      <c r="M9137" t="s">
        <v>537</v>
      </c>
      <c r="N9137" t="s">
        <v>57</v>
      </c>
    </row>
    <row r="9138" spans="1:14" x14ac:dyDescent="0.25">
      <c r="A9138">
        <v>338546</v>
      </c>
      <c r="B9138" t="s">
        <v>230</v>
      </c>
      <c r="C9138" t="s">
        <v>71</v>
      </c>
      <c r="D9138" s="8">
        <v>41530</v>
      </c>
      <c r="E9138" t="s">
        <v>53</v>
      </c>
      <c r="F9138">
        <v>1219</v>
      </c>
      <c r="G9138" t="s">
        <v>117</v>
      </c>
      <c r="H9138" t="s">
        <v>2</v>
      </c>
      <c r="I9138">
        <v>1000</v>
      </c>
      <c r="J9138">
        <v>90</v>
      </c>
      <c r="L9138" t="s">
        <v>55</v>
      </c>
      <c r="M9138" t="s">
        <v>56</v>
      </c>
      <c r="N9138" t="s">
        <v>57</v>
      </c>
    </row>
    <row r="9139" spans="1:14" x14ac:dyDescent="0.25">
      <c r="A9139">
        <v>338548</v>
      </c>
      <c r="B9139" t="s">
        <v>92</v>
      </c>
      <c r="C9139" t="s">
        <v>43</v>
      </c>
      <c r="D9139" s="8">
        <v>41530</v>
      </c>
      <c r="E9139" t="s">
        <v>53</v>
      </c>
      <c r="F9139">
        <v>1125</v>
      </c>
      <c r="G9139" t="s">
        <v>6</v>
      </c>
      <c r="H9139" t="s">
        <v>2</v>
      </c>
      <c r="I9139">
        <v>6000</v>
      </c>
      <c r="J9139">
        <v>210</v>
      </c>
      <c r="K9139">
        <v>5</v>
      </c>
      <c r="L9139" t="s">
        <v>55</v>
      </c>
      <c r="M9139" t="s">
        <v>413</v>
      </c>
      <c r="N9139" t="s">
        <v>57</v>
      </c>
    </row>
    <row r="9140" spans="1:14" x14ac:dyDescent="0.25">
      <c r="A9140">
        <v>338549</v>
      </c>
      <c r="B9140" t="s">
        <v>63</v>
      </c>
      <c r="C9140" t="s">
        <v>43</v>
      </c>
      <c r="D9140" s="8">
        <v>41530</v>
      </c>
      <c r="E9140" t="s">
        <v>53</v>
      </c>
      <c r="F9140">
        <v>1214</v>
      </c>
      <c r="G9140" t="s">
        <v>14</v>
      </c>
      <c r="H9140" t="s">
        <v>3</v>
      </c>
      <c r="I9140">
        <v>800</v>
      </c>
      <c r="J9140">
        <v>180</v>
      </c>
      <c r="L9140" t="s">
        <v>64</v>
      </c>
      <c r="M9140" t="s">
        <v>277</v>
      </c>
      <c r="N9140" t="s">
        <v>57</v>
      </c>
    </row>
    <row r="9141" spans="1:14" x14ac:dyDescent="0.25">
      <c r="A9141">
        <v>338554</v>
      </c>
      <c r="B9141" t="s">
        <v>235</v>
      </c>
      <c r="C9141" t="s">
        <v>43</v>
      </c>
      <c r="D9141" s="8">
        <v>41531</v>
      </c>
      <c r="E9141" t="s">
        <v>83</v>
      </c>
      <c r="F9141">
        <v>459</v>
      </c>
      <c r="G9141" t="s">
        <v>8</v>
      </c>
      <c r="H9141" t="s">
        <v>2</v>
      </c>
      <c r="I9141">
        <v>300</v>
      </c>
      <c r="K9141">
        <v>1</v>
      </c>
      <c r="L9141" t="s">
        <v>55</v>
      </c>
      <c r="M9141" t="s">
        <v>280</v>
      </c>
      <c r="N9141" t="s">
        <v>57</v>
      </c>
    </row>
    <row r="9142" spans="1:14" x14ac:dyDescent="0.25">
      <c r="A9142">
        <v>338555</v>
      </c>
      <c r="B9142" t="s">
        <v>63</v>
      </c>
      <c r="C9142" t="s">
        <v>43</v>
      </c>
      <c r="D9142" s="8">
        <v>41531</v>
      </c>
      <c r="E9142" t="s">
        <v>83</v>
      </c>
      <c r="F9142">
        <v>2000</v>
      </c>
      <c r="G9142" t="s">
        <v>12</v>
      </c>
      <c r="H9142" t="s">
        <v>3</v>
      </c>
      <c r="I9142">
        <v>5</v>
      </c>
      <c r="J9142">
        <v>142</v>
      </c>
      <c r="K9142">
        <v>0</v>
      </c>
      <c r="L9142" t="s">
        <v>55</v>
      </c>
      <c r="M9142" t="s">
        <v>282</v>
      </c>
      <c r="N9142" t="s">
        <v>57</v>
      </c>
    </row>
    <row r="9143" spans="1:14" x14ac:dyDescent="0.25">
      <c r="A9143">
        <v>338560</v>
      </c>
      <c r="B9143" t="s">
        <v>783</v>
      </c>
      <c r="D9143" s="8">
        <v>41532</v>
      </c>
      <c r="E9143" t="s">
        <v>53</v>
      </c>
      <c r="F9143">
        <v>1209</v>
      </c>
      <c r="G9143" t="s">
        <v>179</v>
      </c>
      <c r="H9143" t="s">
        <v>2</v>
      </c>
      <c r="I9143">
        <v>0</v>
      </c>
      <c r="J9143">
        <v>50</v>
      </c>
      <c r="K9143">
        <v>0</v>
      </c>
      <c r="L9143" t="s">
        <v>73</v>
      </c>
      <c r="M9143" t="s">
        <v>81</v>
      </c>
      <c r="N9143" t="s">
        <v>57</v>
      </c>
    </row>
    <row r="9144" spans="1:14" x14ac:dyDescent="0.25">
      <c r="A9144">
        <v>338563</v>
      </c>
      <c r="B9144" t="s">
        <v>58</v>
      </c>
      <c r="C9144" t="s">
        <v>43</v>
      </c>
      <c r="D9144" s="8">
        <v>41533</v>
      </c>
      <c r="E9144" t="s">
        <v>53</v>
      </c>
      <c r="F9144">
        <v>1749</v>
      </c>
      <c r="G9144" t="s">
        <v>199</v>
      </c>
      <c r="H9144" t="s">
        <v>3</v>
      </c>
      <c r="I9144">
        <v>25</v>
      </c>
      <c r="J9144">
        <v>135</v>
      </c>
      <c r="K9144">
        <v>0</v>
      </c>
      <c r="L9144" t="s">
        <v>64</v>
      </c>
      <c r="M9144" t="s">
        <v>77</v>
      </c>
      <c r="N9144" t="s">
        <v>57</v>
      </c>
    </row>
    <row r="9145" spans="1:14" x14ac:dyDescent="0.25">
      <c r="A9145">
        <v>338570</v>
      </c>
      <c r="B9145" t="s">
        <v>192</v>
      </c>
      <c r="C9145" t="s">
        <v>43</v>
      </c>
      <c r="D9145" s="8">
        <v>41534</v>
      </c>
      <c r="E9145" t="s">
        <v>53</v>
      </c>
      <c r="F9145">
        <v>1025</v>
      </c>
      <c r="G9145" t="s">
        <v>296</v>
      </c>
      <c r="H9145" t="s">
        <v>4</v>
      </c>
      <c r="I9145">
        <v>0</v>
      </c>
      <c r="J9145">
        <v>125</v>
      </c>
      <c r="K9145">
        <v>0</v>
      </c>
      <c r="L9145" t="s">
        <v>84</v>
      </c>
      <c r="M9145" t="s">
        <v>56</v>
      </c>
      <c r="N9145" t="s">
        <v>57</v>
      </c>
    </row>
    <row r="9146" spans="1:14" x14ac:dyDescent="0.25">
      <c r="A9146">
        <v>338574</v>
      </c>
      <c r="B9146" t="s">
        <v>138</v>
      </c>
      <c r="C9146" t="s">
        <v>43</v>
      </c>
      <c r="D9146" s="8">
        <v>41534</v>
      </c>
      <c r="E9146" t="s">
        <v>53</v>
      </c>
      <c r="F9146">
        <v>1352</v>
      </c>
      <c r="G9146" t="s">
        <v>289</v>
      </c>
      <c r="H9146" t="s">
        <v>3</v>
      </c>
      <c r="I9146">
        <v>50</v>
      </c>
      <c r="K9146">
        <v>0</v>
      </c>
      <c r="L9146" t="s">
        <v>64</v>
      </c>
      <c r="M9146" t="s">
        <v>238</v>
      </c>
      <c r="N9146" t="s">
        <v>61</v>
      </c>
    </row>
    <row r="9147" spans="1:14" x14ac:dyDescent="0.25">
      <c r="A9147">
        <v>338575</v>
      </c>
      <c r="B9147" t="s">
        <v>63</v>
      </c>
      <c r="C9147" t="s">
        <v>43</v>
      </c>
      <c r="D9147" s="8">
        <v>41534</v>
      </c>
      <c r="E9147" t="s">
        <v>53</v>
      </c>
      <c r="F9147">
        <v>1115</v>
      </c>
      <c r="G9147" t="s">
        <v>11</v>
      </c>
      <c r="H9147" t="s">
        <v>3</v>
      </c>
      <c r="I9147">
        <v>2000</v>
      </c>
      <c r="J9147">
        <v>210</v>
      </c>
      <c r="K9147">
        <v>4</v>
      </c>
      <c r="L9147" t="s">
        <v>64</v>
      </c>
      <c r="M9147" t="s">
        <v>67</v>
      </c>
      <c r="N9147" t="s">
        <v>57</v>
      </c>
    </row>
    <row r="9148" spans="1:14" x14ac:dyDescent="0.25">
      <c r="A9148">
        <v>338578</v>
      </c>
      <c r="B9148" t="s">
        <v>86</v>
      </c>
      <c r="C9148" t="s">
        <v>43</v>
      </c>
      <c r="D9148" s="8">
        <v>41534</v>
      </c>
      <c r="E9148" t="s">
        <v>53</v>
      </c>
      <c r="F9148">
        <v>1536</v>
      </c>
      <c r="G9148" t="s">
        <v>7</v>
      </c>
      <c r="H9148" t="s">
        <v>2</v>
      </c>
      <c r="L9148" t="s">
        <v>55</v>
      </c>
      <c r="M9148" t="s">
        <v>46</v>
      </c>
      <c r="N9148" t="s">
        <v>57</v>
      </c>
    </row>
    <row r="9149" spans="1:14" x14ac:dyDescent="0.25">
      <c r="A9149">
        <v>338585</v>
      </c>
      <c r="B9149" t="s">
        <v>298</v>
      </c>
      <c r="C9149" t="s">
        <v>106</v>
      </c>
      <c r="D9149" s="8">
        <v>41537</v>
      </c>
      <c r="E9149" t="s">
        <v>53</v>
      </c>
      <c r="F9149">
        <v>1040</v>
      </c>
      <c r="G9149" t="s">
        <v>9</v>
      </c>
      <c r="H9149" t="s">
        <v>2</v>
      </c>
      <c r="I9149">
        <v>50</v>
      </c>
      <c r="J9149">
        <v>90</v>
      </c>
      <c r="K9149">
        <v>0</v>
      </c>
      <c r="L9149" t="s">
        <v>55</v>
      </c>
      <c r="M9149" t="s">
        <v>118</v>
      </c>
      <c r="N9149" t="s">
        <v>57</v>
      </c>
    </row>
    <row r="9150" spans="1:14" x14ac:dyDescent="0.25">
      <c r="A9150">
        <v>338586</v>
      </c>
      <c r="B9150" t="s">
        <v>142</v>
      </c>
      <c r="C9150" t="s">
        <v>43</v>
      </c>
      <c r="D9150" s="8">
        <v>41537</v>
      </c>
      <c r="E9150" t="s">
        <v>53</v>
      </c>
      <c r="F9150">
        <v>720</v>
      </c>
      <c r="G9150" t="s">
        <v>117</v>
      </c>
      <c r="H9150" t="s">
        <v>2</v>
      </c>
      <c r="L9150" t="s">
        <v>55</v>
      </c>
      <c r="M9150" t="s">
        <v>238</v>
      </c>
    </row>
    <row r="9151" spans="1:14" x14ac:dyDescent="0.25">
      <c r="A9151">
        <v>338590</v>
      </c>
      <c r="B9151" t="s">
        <v>144</v>
      </c>
      <c r="C9151" t="s">
        <v>43</v>
      </c>
      <c r="D9151" s="8">
        <v>41538</v>
      </c>
      <c r="E9151" t="s">
        <v>53</v>
      </c>
      <c r="F9151">
        <v>902</v>
      </c>
      <c r="G9151" t="s">
        <v>12</v>
      </c>
      <c r="H9151" t="s">
        <v>3</v>
      </c>
      <c r="I9151">
        <v>0</v>
      </c>
      <c r="J9151">
        <v>70</v>
      </c>
      <c r="K9151">
        <v>0</v>
      </c>
      <c r="L9151" t="s">
        <v>73</v>
      </c>
      <c r="M9151" t="s">
        <v>140</v>
      </c>
      <c r="N9151" t="s">
        <v>57</v>
      </c>
    </row>
    <row r="9152" spans="1:14" x14ac:dyDescent="0.25">
      <c r="A9152">
        <v>338592</v>
      </c>
      <c r="B9152" t="s">
        <v>42</v>
      </c>
      <c r="C9152" t="s">
        <v>43</v>
      </c>
      <c r="D9152" s="8">
        <v>41538</v>
      </c>
      <c r="E9152" t="s">
        <v>83</v>
      </c>
      <c r="F9152">
        <v>2023</v>
      </c>
      <c r="G9152" t="s">
        <v>20</v>
      </c>
      <c r="H9152" t="s">
        <v>4</v>
      </c>
      <c r="I9152">
        <v>500</v>
      </c>
      <c r="J9152">
        <v>145</v>
      </c>
      <c r="K9152">
        <v>2</v>
      </c>
      <c r="L9152" t="s">
        <v>55</v>
      </c>
      <c r="M9152" t="s">
        <v>46</v>
      </c>
      <c r="N9152" t="s">
        <v>57</v>
      </c>
    </row>
    <row r="9153" spans="1:14" x14ac:dyDescent="0.25">
      <c r="A9153">
        <v>338593</v>
      </c>
      <c r="B9153" t="s">
        <v>62</v>
      </c>
      <c r="C9153" t="s">
        <v>43</v>
      </c>
      <c r="D9153" s="8">
        <v>41538</v>
      </c>
      <c r="E9153" t="s">
        <v>53</v>
      </c>
      <c r="F9153">
        <v>915</v>
      </c>
      <c r="G9153" t="s">
        <v>12</v>
      </c>
      <c r="H9153" t="s">
        <v>3</v>
      </c>
      <c r="I9153">
        <v>40</v>
      </c>
      <c r="J9153">
        <v>130</v>
      </c>
      <c r="K9153">
        <v>0</v>
      </c>
      <c r="L9153" t="s">
        <v>55</v>
      </c>
      <c r="M9153" t="s">
        <v>190</v>
      </c>
      <c r="N9153" t="s">
        <v>57</v>
      </c>
    </row>
    <row r="9154" spans="1:14" x14ac:dyDescent="0.25">
      <c r="A9154">
        <v>338595</v>
      </c>
      <c r="B9154" t="s">
        <v>86</v>
      </c>
      <c r="C9154" t="s">
        <v>43</v>
      </c>
      <c r="D9154" s="8">
        <v>41539</v>
      </c>
      <c r="E9154" t="s">
        <v>53</v>
      </c>
      <c r="F9154">
        <v>1250</v>
      </c>
      <c r="G9154" t="s">
        <v>12</v>
      </c>
      <c r="H9154" t="s">
        <v>3</v>
      </c>
      <c r="I9154">
        <v>1800</v>
      </c>
      <c r="J9154">
        <v>150</v>
      </c>
      <c r="K9154">
        <v>5</v>
      </c>
      <c r="L9154" t="s">
        <v>55</v>
      </c>
      <c r="M9154" t="s">
        <v>226</v>
      </c>
      <c r="N9154" t="s">
        <v>57</v>
      </c>
    </row>
    <row r="9155" spans="1:14" x14ac:dyDescent="0.25">
      <c r="A9155">
        <v>338596</v>
      </c>
      <c r="B9155" t="s">
        <v>86</v>
      </c>
      <c r="C9155" t="s">
        <v>43</v>
      </c>
      <c r="D9155" s="8">
        <v>41539</v>
      </c>
      <c r="E9155" t="s">
        <v>107</v>
      </c>
      <c r="F9155">
        <v>2119</v>
      </c>
      <c r="G9155" t="s">
        <v>8</v>
      </c>
      <c r="H9155" t="s">
        <v>2</v>
      </c>
      <c r="I9155">
        <v>3000</v>
      </c>
      <c r="K9155">
        <v>13</v>
      </c>
      <c r="L9155" t="s">
        <v>55</v>
      </c>
      <c r="M9155" t="s">
        <v>238</v>
      </c>
    </row>
    <row r="9156" spans="1:14" x14ac:dyDescent="0.25">
      <c r="A9156">
        <v>338601</v>
      </c>
      <c r="B9156" t="s">
        <v>276</v>
      </c>
      <c r="C9156" t="s">
        <v>43</v>
      </c>
      <c r="D9156" s="8">
        <v>41539</v>
      </c>
      <c r="E9156" t="s">
        <v>53</v>
      </c>
      <c r="F9156">
        <v>1030</v>
      </c>
      <c r="G9156" t="s">
        <v>8</v>
      </c>
      <c r="H9156" t="s">
        <v>2</v>
      </c>
      <c r="I9156">
        <v>0</v>
      </c>
      <c r="K9156">
        <v>0</v>
      </c>
      <c r="L9156" t="s">
        <v>84</v>
      </c>
      <c r="M9156" t="s">
        <v>159</v>
      </c>
      <c r="N9156" t="s">
        <v>57</v>
      </c>
    </row>
    <row r="9157" spans="1:14" x14ac:dyDescent="0.25">
      <c r="A9157">
        <v>338608</v>
      </c>
      <c r="B9157" t="s">
        <v>144</v>
      </c>
      <c r="C9157" t="s">
        <v>43</v>
      </c>
      <c r="D9157" s="8">
        <v>41540</v>
      </c>
      <c r="E9157" t="s">
        <v>83</v>
      </c>
      <c r="G9157" t="s">
        <v>13</v>
      </c>
      <c r="H9157" t="s">
        <v>3</v>
      </c>
      <c r="I9157">
        <v>10</v>
      </c>
      <c r="J9157">
        <v>140</v>
      </c>
      <c r="K9157">
        <v>0</v>
      </c>
      <c r="L9157" t="s">
        <v>55</v>
      </c>
      <c r="M9157" t="s">
        <v>56</v>
      </c>
      <c r="N9157" t="s">
        <v>57</v>
      </c>
    </row>
    <row r="9158" spans="1:14" x14ac:dyDescent="0.25">
      <c r="A9158">
        <v>338609</v>
      </c>
      <c r="B9158" t="s">
        <v>78</v>
      </c>
      <c r="C9158" t="s">
        <v>43</v>
      </c>
      <c r="D9158" s="8">
        <v>41540</v>
      </c>
      <c r="E9158" t="s">
        <v>53</v>
      </c>
      <c r="F9158">
        <v>1438</v>
      </c>
      <c r="G9158" t="s">
        <v>6</v>
      </c>
      <c r="H9158" t="s">
        <v>2</v>
      </c>
      <c r="I9158">
        <v>1200</v>
      </c>
      <c r="J9158">
        <v>165</v>
      </c>
      <c r="L9158" t="s">
        <v>64</v>
      </c>
      <c r="M9158" t="s">
        <v>56</v>
      </c>
      <c r="N9158" t="s">
        <v>57</v>
      </c>
    </row>
    <row r="9159" spans="1:14" x14ac:dyDescent="0.25">
      <c r="A9159">
        <v>338619</v>
      </c>
      <c r="B9159" t="s">
        <v>63</v>
      </c>
      <c r="C9159" t="s">
        <v>43</v>
      </c>
      <c r="D9159" s="8">
        <v>41541</v>
      </c>
      <c r="E9159" t="s">
        <v>53</v>
      </c>
      <c r="F9159">
        <v>1832</v>
      </c>
      <c r="G9159" t="s">
        <v>66</v>
      </c>
      <c r="H9159" t="s">
        <v>4</v>
      </c>
      <c r="I9159">
        <v>700</v>
      </c>
      <c r="J9159">
        <v>135</v>
      </c>
      <c r="K9159">
        <v>2</v>
      </c>
      <c r="L9159" t="s">
        <v>55</v>
      </c>
      <c r="M9159" t="s">
        <v>56</v>
      </c>
      <c r="N9159" t="s">
        <v>57</v>
      </c>
    </row>
    <row r="9160" spans="1:14" x14ac:dyDescent="0.25">
      <c r="A9160">
        <v>338621</v>
      </c>
      <c r="B9160" t="s">
        <v>78</v>
      </c>
      <c r="C9160" t="s">
        <v>43</v>
      </c>
      <c r="D9160" s="8">
        <v>41541</v>
      </c>
      <c r="E9160" t="s">
        <v>53</v>
      </c>
      <c r="F9160">
        <v>1600</v>
      </c>
      <c r="G9160" t="s">
        <v>8</v>
      </c>
      <c r="H9160" t="s">
        <v>2</v>
      </c>
      <c r="L9160" t="s">
        <v>55</v>
      </c>
      <c r="M9160" t="s">
        <v>280</v>
      </c>
      <c r="N9160" t="s">
        <v>57</v>
      </c>
    </row>
    <row r="9161" spans="1:14" x14ac:dyDescent="0.25">
      <c r="A9161">
        <v>338624</v>
      </c>
      <c r="B9161" t="s">
        <v>78</v>
      </c>
      <c r="C9161" t="s">
        <v>43</v>
      </c>
      <c r="D9161" s="8">
        <v>41542</v>
      </c>
      <c r="E9161" t="s">
        <v>53</v>
      </c>
      <c r="F9161">
        <v>800</v>
      </c>
      <c r="G9161" t="s">
        <v>19</v>
      </c>
      <c r="H9161" t="s">
        <v>4</v>
      </c>
      <c r="I9161">
        <v>50</v>
      </c>
      <c r="J9161">
        <v>160</v>
      </c>
      <c r="K9161">
        <v>0</v>
      </c>
      <c r="L9161" t="s">
        <v>55</v>
      </c>
      <c r="M9161" t="s">
        <v>238</v>
      </c>
      <c r="N9161" t="s">
        <v>57</v>
      </c>
    </row>
    <row r="9162" spans="1:14" x14ac:dyDescent="0.25">
      <c r="A9162">
        <v>338627</v>
      </c>
      <c r="B9162" t="s">
        <v>101</v>
      </c>
      <c r="C9162" t="s">
        <v>43</v>
      </c>
      <c r="D9162" s="8">
        <v>41542</v>
      </c>
      <c r="E9162" t="s">
        <v>83</v>
      </c>
      <c r="F9162">
        <v>2150</v>
      </c>
      <c r="G9162" t="s">
        <v>9</v>
      </c>
      <c r="H9162" t="s">
        <v>2</v>
      </c>
      <c r="I9162">
        <v>1500</v>
      </c>
      <c r="J9162">
        <v>145</v>
      </c>
      <c r="K9162">
        <v>5</v>
      </c>
      <c r="L9162" t="s">
        <v>55</v>
      </c>
      <c r="M9162" t="s">
        <v>784</v>
      </c>
      <c r="N9162" t="s">
        <v>57</v>
      </c>
    </row>
    <row r="9163" spans="1:14" x14ac:dyDescent="0.25">
      <c r="A9163">
        <v>338634</v>
      </c>
      <c r="B9163" t="s">
        <v>92</v>
      </c>
      <c r="C9163" t="s">
        <v>43</v>
      </c>
      <c r="D9163" s="8">
        <v>41543</v>
      </c>
      <c r="E9163" t="s">
        <v>83</v>
      </c>
      <c r="F9163">
        <v>2034</v>
      </c>
      <c r="G9163" t="s">
        <v>11</v>
      </c>
      <c r="H9163" t="s">
        <v>3</v>
      </c>
      <c r="I9163">
        <v>200</v>
      </c>
      <c r="J9163">
        <v>160</v>
      </c>
      <c r="L9163" t="s">
        <v>64</v>
      </c>
      <c r="M9163" t="s">
        <v>56</v>
      </c>
      <c r="N9163" t="s">
        <v>57</v>
      </c>
    </row>
    <row r="9164" spans="1:14" x14ac:dyDescent="0.25">
      <c r="A9164">
        <v>338635</v>
      </c>
      <c r="B9164" t="s">
        <v>263</v>
      </c>
      <c r="C9164" t="s">
        <v>43</v>
      </c>
      <c r="D9164" s="8">
        <v>41543</v>
      </c>
      <c r="E9164" t="s">
        <v>53</v>
      </c>
      <c r="F9164">
        <v>1754</v>
      </c>
      <c r="G9164" t="s">
        <v>11</v>
      </c>
      <c r="H9164" t="s">
        <v>3</v>
      </c>
      <c r="I9164">
        <v>0</v>
      </c>
      <c r="K9164">
        <v>0</v>
      </c>
      <c r="L9164" t="s">
        <v>73</v>
      </c>
      <c r="M9164" t="s">
        <v>401</v>
      </c>
    </row>
    <row r="9165" spans="1:14" x14ac:dyDescent="0.25">
      <c r="A9165">
        <v>338645</v>
      </c>
      <c r="B9165" t="s">
        <v>42</v>
      </c>
      <c r="C9165" t="s">
        <v>43</v>
      </c>
      <c r="D9165" s="8">
        <v>41543</v>
      </c>
      <c r="E9165" t="s">
        <v>53</v>
      </c>
      <c r="F9165">
        <v>732</v>
      </c>
      <c r="G9165" t="s">
        <v>102</v>
      </c>
      <c r="H9165" t="s">
        <v>2</v>
      </c>
      <c r="I9165">
        <v>50</v>
      </c>
      <c r="J9165">
        <v>160</v>
      </c>
      <c r="K9165">
        <v>0</v>
      </c>
      <c r="L9165" t="s">
        <v>64</v>
      </c>
      <c r="M9165" t="s">
        <v>141</v>
      </c>
      <c r="N9165" t="s">
        <v>57</v>
      </c>
    </row>
    <row r="9166" spans="1:14" x14ac:dyDescent="0.25">
      <c r="A9166">
        <v>338647</v>
      </c>
      <c r="B9166" t="s">
        <v>42</v>
      </c>
      <c r="C9166" t="s">
        <v>43</v>
      </c>
      <c r="D9166" s="8">
        <v>41543</v>
      </c>
      <c r="E9166" t="s">
        <v>83</v>
      </c>
      <c r="F9166">
        <v>2030</v>
      </c>
      <c r="G9166" t="s">
        <v>22</v>
      </c>
      <c r="H9166" t="s">
        <v>4</v>
      </c>
      <c r="I9166">
        <v>7000</v>
      </c>
      <c r="J9166">
        <v>250</v>
      </c>
      <c r="K9166">
        <v>15</v>
      </c>
      <c r="L9166" t="s">
        <v>64</v>
      </c>
      <c r="M9166" t="s">
        <v>294</v>
      </c>
      <c r="N9166" t="s">
        <v>57</v>
      </c>
    </row>
    <row r="9167" spans="1:14" x14ac:dyDescent="0.25">
      <c r="A9167">
        <v>338653</v>
      </c>
      <c r="B9167" t="s">
        <v>276</v>
      </c>
      <c r="C9167" t="s">
        <v>43</v>
      </c>
      <c r="D9167" s="8">
        <v>41544</v>
      </c>
      <c r="E9167" t="s">
        <v>53</v>
      </c>
      <c r="F9167">
        <v>825</v>
      </c>
      <c r="G9167" t="s">
        <v>15</v>
      </c>
      <c r="H9167" t="s">
        <v>3</v>
      </c>
      <c r="L9167" t="s">
        <v>64</v>
      </c>
      <c r="M9167" t="s">
        <v>514</v>
      </c>
    </row>
    <row r="9168" spans="1:14" x14ac:dyDescent="0.25">
      <c r="A9168">
        <v>338654</v>
      </c>
      <c r="B9168" t="s">
        <v>405</v>
      </c>
      <c r="C9168" t="s">
        <v>43</v>
      </c>
      <c r="D9168" s="8">
        <v>41544</v>
      </c>
      <c r="E9168" t="s">
        <v>83</v>
      </c>
      <c r="F9168">
        <v>2100</v>
      </c>
      <c r="G9168" t="s">
        <v>785</v>
      </c>
      <c r="H9168" t="s">
        <v>2</v>
      </c>
      <c r="I9168">
        <v>0</v>
      </c>
      <c r="K9168">
        <v>0</v>
      </c>
      <c r="L9168" t="s">
        <v>84</v>
      </c>
      <c r="M9168" t="s">
        <v>635</v>
      </c>
      <c r="N9168" t="s">
        <v>57</v>
      </c>
    </row>
    <row r="9169" spans="1:14" x14ac:dyDescent="0.25">
      <c r="A9169">
        <v>338655</v>
      </c>
      <c r="B9169" t="s">
        <v>518</v>
      </c>
      <c r="C9169" t="s">
        <v>71</v>
      </c>
      <c r="D9169" s="8">
        <v>41544</v>
      </c>
      <c r="E9169" t="s">
        <v>53</v>
      </c>
      <c r="F9169">
        <v>1046</v>
      </c>
      <c r="G9169" t="s">
        <v>59</v>
      </c>
      <c r="H9169" t="s">
        <v>2</v>
      </c>
      <c r="K9169">
        <v>0</v>
      </c>
      <c r="L9169" t="s">
        <v>55</v>
      </c>
      <c r="M9169" t="s">
        <v>81</v>
      </c>
      <c r="N9169" t="s">
        <v>57</v>
      </c>
    </row>
    <row r="9170" spans="1:14" x14ac:dyDescent="0.25">
      <c r="A9170">
        <v>338664</v>
      </c>
      <c r="B9170" t="s">
        <v>167</v>
      </c>
      <c r="C9170" t="s">
        <v>43</v>
      </c>
      <c r="D9170" s="8">
        <v>41545</v>
      </c>
      <c r="E9170" t="s">
        <v>53</v>
      </c>
      <c r="F9170">
        <v>1206</v>
      </c>
      <c r="G9170" t="s">
        <v>93</v>
      </c>
      <c r="H9170" t="s">
        <v>2</v>
      </c>
      <c r="I9170">
        <v>0</v>
      </c>
      <c r="K9170">
        <v>0</v>
      </c>
      <c r="L9170" t="s">
        <v>73</v>
      </c>
      <c r="M9170" t="s">
        <v>137</v>
      </c>
      <c r="N9170" t="s">
        <v>57</v>
      </c>
    </row>
    <row r="9171" spans="1:14" x14ac:dyDescent="0.25">
      <c r="A9171">
        <v>338667</v>
      </c>
      <c r="B9171" t="s">
        <v>42</v>
      </c>
      <c r="C9171" t="s">
        <v>43</v>
      </c>
      <c r="D9171" s="8">
        <v>41545</v>
      </c>
      <c r="E9171" t="s">
        <v>53</v>
      </c>
      <c r="F9171">
        <v>1656</v>
      </c>
      <c r="G9171" t="s">
        <v>9</v>
      </c>
      <c r="H9171" t="s">
        <v>2</v>
      </c>
      <c r="I9171">
        <v>0</v>
      </c>
      <c r="K9171">
        <v>0</v>
      </c>
      <c r="L9171" t="s">
        <v>73</v>
      </c>
      <c r="M9171" t="s">
        <v>118</v>
      </c>
      <c r="N9171" t="s">
        <v>57</v>
      </c>
    </row>
    <row r="9172" spans="1:14" x14ac:dyDescent="0.25">
      <c r="A9172">
        <v>338668</v>
      </c>
      <c r="B9172" t="s">
        <v>42</v>
      </c>
      <c r="C9172" t="s">
        <v>43</v>
      </c>
      <c r="D9172" s="8">
        <v>41545</v>
      </c>
      <c r="E9172" t="s">
        <v>53</v>
      </c>
      <c r="F9172">
        <v>820</v>
      </c>
      <c r="G9172" t="s">
        <v>9</v>
      </c>
      <c r="H9172" t="s">
        <v>2</v>
      </c>
      <c r="I9172">
        <v>0</v>
      </c>
      <c r="J9172">
        <v>100</v>
      </c>
      <c r="K9172">
        <v>0</v>
      </c>
      <c r="L9172" t="s">
        <v>73</v>
      </c>
      <c r="M9172" t="s">
        <v>118</v>
      </c>
      <c r="N9172" t="s">
        <v>57</v>
      </c>
    </row>
    <row r="9173" spans="1:14" x14ac:dyDescent="0.25">
      <c r="A9173">
        <v>338670</v>
      </c>
      <c r="B9173" t="s">
        <v>63</v>
      </c>
      <c r="C9173" t="s">
        <v>43</v>
      </c>
      <c r="D9173" s="8">
        <v>41545</v>
      </c>
      <c r="E9173" t="s">
        <v>53</v>
      </c>
      <c r="F9173">
        <v>1703</v>
      </c>
      <c r="G9173" t="s">
        <v>9</v>
      </c>
      <c r="H9173" t="s">
        <v>2</v>
      </c>
      <c r="I9173">
        <v>0</v>
      </c>
      <c r="J9173">
        <v>70</v>
      </c>
      <c r="K9173">
        <v>0</v>
      </c>
      <c r="L9173" t="s">
        <v>73</v>
      </c>
      <c r="M9173" t="s">
        <v>118</v>
      </c>
      <c r="N9173" t="s">
        <v>57</v>
      </c>
    </row>
    <row r="9174" spans="1:14" x14ac:dyDescent="0.25">
      <c r="A9174">
        <v>338672</v>
      </c>
      <c r="B9174" t="s">
        <v>63</v>
      </c>
      <c r="C9174" t="s">
        <v>43</v>
      </c>
      <c r="D9174" s="8">
        <v>41545</v>
      </c>
      <c r="E9174" t="s">
        <v>53</v>
      </c>
      <c r="F9174">
        <v>1100</v>
      </c>
      <c r="G9174" t="s">
        <v>12</v>
      </c>
      <c r="H9174" t="s">
        <v>3</v>
      </c>
      <c r="I9174">
        <v>0</v>
      </c>
      <c r="J9174">
        <v>120</v>
      </c>
      <c r="K9174">
        <v>0</v>
      </c>
      <c r="L9174" t="s">
        <v>73</v>
      </c>
      <c r="M9174" t="s">
        <v>126</v>
      </c>
      <c r="N9174" t="s">
        <v>57</v>
      </c>
    </row>
    <row r="9175" spans="1:14" x14ac:dyDescent="0.25">
      <c r="A9175">
        <v>338674</v>
      </c>
      <c r="B9175" t="s">
        <v>86</v>
      </c>
      <c r="C9175" t="s">
        <v>43</v>
      </c>
      <c r="D9175" s="8">
        <v>41545</v>
      </c>
      <c r="E9175" t="s">
        <v>53</v>
      </c>
      <c r="F9175">
        <v>1222</v>
      </c>
      <c r="G9175" t="s">
        <v>8</v>
      </c>
      <c r="H9175" t="s">
        <v>2</v>
      </c>
      <c r="I9175">
        <v>50</v>
      </c>
      <c r="J9175">
        <v>130</v>
      </c>
      <c r="K9175">
        <v>0</v>
      </c>
      <c r="L9175" t="s">
        <v>55</v>
      </c>
      <c r="M9175" t="s">
        <v>166</v>
      </c>
      <c r="N9175" t="s">
        <v>57</v>
      </c>
    </row>
    <row r="9176" spans="1:14" x14ac:dyDescent="0.25">
      <c r="A9176">
        <v>338681</v>
      </c>
      <c r="B9176" t="s">
        <v>158</v>
      </c>
      <c r="C9176" t="s">
        <v>43</v>
      </c>
      <c r="D9176" s="8">
        <v>41547</v>
      </c>
      <c r="E9176" t="s">
        <v>53</v>
      </c>
      <c r="F9176">
        <v>1055</v>
      </c>
      <c r="G9176" t="s">
        <v>7</v>
      </c>
      <c r="H9176" t="s">
        <v>2</v>
      </c>
      <c r="I9176">
        <v>0</v>
      </c>
      <c r="J9176">
        <v>80</v>
      </c>
      <c r="K9176">
        <v>0</v>
      </c>
      <c r="L9176" t="s">
        <v>73</v>
      </c>
      <c r="M9176" t="s">
        <v>162</v>
      </c>
      <c r="N9176" t="s">
        <v>57</v>
      </c>
    </row>
    <row r="9177" spans="1:14" x14ac:dyDescent="0.25">
      <c r="A9177">
        <v>338683</v>
      </c>
      <c r="B9177" t="s">
        <v>218</v>
      </c>
      <c r="C9177" t="s">
        <v>43</v>
      </c>
      <c r="D9177" s="8">
        <v>41547</v>
      </c>
      <c r="E9177" t="s">
        <v>83</v>
      </c>
      <c r="F9177">
        <v>1920</v>
      </c>
      <c r="G9177" t="s">
        <v>9</v>
      </c>
      <c r="H9177" t="s">
        <v>2</v>
      </c>
      <c r="I9177">
        <v>0</v>
      </c>
      <c r="K9177">
        <v>0</v>
      </c>
      <c r="L9177" t="s">
        <v>73</v>
      </c>
      <c r="M9177" t="s">
        <v>118</v>
      </c>
      <c r="N9177" t="s">
        <v>57</v>
      </c>
    </row>
    <row r="9178" spans="1:14" x14ac:dyDescent="0.25">
      <c r="A9178">
        <v>338685</v>
      </c>
      <c r="B9178" t="s">
        <v>92</v>
      </c>
      <c r="C9178" t="s">
        <v>43</v>
      </c>
      <c r="D9178" s="8">
        <v>41547</v>
      </c>
      <c r="E9178" t="s">
        <v>53</v>
      </c>
      <c r="F9178">
        <v>1206</v>
      </c>
      <c r="G9178" t="s">
        <v>117</v>
      </c>
      <c r="H9178" t="s">
        <v>2</v>
      </c>
      <c r="I9178">
        <v>0</v>
      </c>
      <c r="J9178">
        <v>100</v>
      </c>
      <c r="K9178">
        <v>0</v>
      </c>
      <c r="L9178" t="s">
        <v>84</v>
      </c>
      <c r="M9178" t="s">
        <v>118</v>
      </c>
      <c r="N9178" t="s">
        <v>57</v>
      </c>
    </row>
    <row r="9179" spans="1:14" x14ac:dyDescent="0.25">
      <c r="A9179">
        <v>338689</v>
      </c>
      <c r="B9179" t="s">
        <v>42</v>
      </c>
      <c r="C9179" t="s">
        <v>43</v>
      </c>
      <c r="D9179" s="8">
        <v>41547</v>
      </c>
      <c r="E9179" t="s">
        <v>83</v>
      </c>
      <c r="F9179">
        <v>2215</v>
      </c>
      <c r="G9179" t="s">
        <v>23</v>
      </c>
      <c r="H9179" t="s">
        <v>4</v>
      </c>
      <c r="I9179">
        <v>1100</v>
      </c>
      <c r="L9179" t="s">
        <v>45</v>
      </c>
      <c r="M9179" t="s">
        <v>238</v>
      </c>
      <c r="N9179" t="s">
        <v>57</v>
      </c>
    </row>
    <row r="9180" spans="1:14" x14ac:dyDescent="0.25">
      <c r="A9180">
        <v>338690</v>
      </c>
      <c r="B9180" t="s">
        <v>133</v>
      </c>
      <c r="C9180" t="s">
        <v>43</v>
      </c>
      <c r="D9180" s="8">
        <v>41547</v>
      </c>
      <c r="E9180" t="s">
        <v>83</v>
      </c>
      <c r="F9180">
        <v>2044</v>
      </c>
      <c r="G9180" t="s">
        <v>7</v>
      </c>
      <c r="H9180" t="s">
        <v>2</v>
      </c>
      <c r="I9180">
        <v>1350</v>
      </c>
      <c r="J9180">
        <v>150</v>
      </c>
      <c r="K9180">
        <v>4</v>
      </c>
      <c r="L9180" t="s">
        <v>55</v>
      </c>
      <c r="M9180" t="s">
        <v>430</v>
      </c>
      <c r="N9180" t="s">
        <v>57</v>
      </c>
    </row>
    <row r="9181" spans="1:14" x14ac:dyDescent="0.25">
      <c r="A9181">
        <v>338704</v>
      </c>
      <c r="B9181" t="s">
        <v>146</v>
      </c>
      <c r="C9181" t="s">
        <v>43</v>
      </c>
      <c r="D9181" s="8">
        <v>41520</v>
      </c>
      <c r="E9181" t="s">
        <v>53</v>
      </c>
      <c r="F9181">
        <v>1747</v>
      </c>
      <c r="G9181" t="s">
        <v>243</v>
      </c>
      <c r="H9181" t="s">
        <v>4</v>
      </c>
      <c r="I9181">
        <v>50</v>
      </c>
      <c r="J9181">
        <v>125</v>
      </c>
      <c r="K9181">
        <v>0</v>
      </c>
      <c r="L9181" t="s">
        <v>55</v>
      </c>
      <c r="M9181" t="s">
        <v>56</v>
      </c>
      <c r="N9181" t="s">
        <v>57</v>
      </c>
    </row>
    <row r="9182" spans="1:14" x14ac:dyDescent="0.25">
      <c r="A9182">
        <v>338713</v>
      </c>
      <c r="B9182" t="s">
        <v>95</v>
      </c>
      <c r="C9182" t="s">
        <v>43</v>
      </c>
      <c r="D9182" s="8">
        <v>41521</v>
      </c>
      <c r="E9182" t="s">
        <v>83</v>
      </c>
      <c r="F9182">
        <v>2100</v>
      </c>
      <c r="G9182" t="s">
        <v>164</v>
      </c>
      <c r="H9182" t="s">
        <v>4</v>
      </c>
      <c r="I9182">
        <v>1200</v>
      </c>
      <c r="J9182">
        <v>130</v>
      </c>
      <c r="K9182">
        <v>2</v>
      </c>
      <c r="L9182" t="s">
        <v>55</v>
      </c>
      <c r="M9182" t="s">
        <v>56</v>
      </c>
      <c r="N9182" t="s">
        <v>57</v>
      </c>
    </row>
    <row r="9183" spans="1:14" x14ac:dyDescent="0.25">
      <c r="A9183">
        <v>338715</v>
      </c>
      <c r="B9183" t="s">
        <v>86</v>
      </c>
      <c r="C9183" t="s">
        <v>43</v>
      </c>
      <c r="D9183" s="8">
        <v>41521</v>
      </c>
      <c r="E9183" t="s">
        <v>53</v>
      </c>
      <c r="F9183">
        <v>1010</v>
      </c>
      <c r="G9183" t="s">
        <v>15</v>
      </c>
      <c r="H9183" t="s">
        <v>3</v>
      </c>
      <c r="I9183">
        <v>500</v>
      </c>
      <c r="J9183">
        <v>140</v>
      </c>
      <c r="K9183">
        <v>1.6000000238418579</v>
      </c>
      <c r="L9183" t="s">
        <v>55</v>
      </c>
      <c r="M9183" t="s">
        <v>56</v>
      </c>
      <c r="N9183" t="s">
        <v>57</v>
      </c>
    </row>
    <row r="9184" spans="1:14" x14ac:dyDescent="0.25">
      <c r="A9184">
        <v>338716</v>
      </c>
      <c r="B9184" t="s">
        <v>78</v>
      </c>
      <c r="C9184" t="s">
        <v>43</v>
      </c>
      <c r="D9184" s="8">
        <v>41521</v>
      </c>
      <c r="E9184" t="s">
        <v>53</v>
      </c>
      <c r="F9184">
        <v>819</v>
      </c>
      <c r="G9184" t="s">
        <v>15</v>
      </c>
      <c r="H9184" t="s">
        <v>3</v>
      </c>
      <c r="I9184">
        <v>0</v>
      </c>
      <c r="K9184">
        <v>0</v>
      </c>
      <c r="L9184" t="s">
        <v>84</v>
      </c>
      <c r="M9184" t="s">
        <v>183</v>
      </c>
      <c r="N9184" t="s">
        <v>57</v>
      </c>
    </row>
    <row r="9185" spans="1:14" x14ac:dyDescent="0.25">
      <c r="A9185">
        <v>338717</v>
      </c>
      <c r="B9185" t="s">
        <v>78</v>
      </c>
      <c r="C9185" t="s">
        <v>43</v>
      </c>
      <c r="D9185" s="8">
        <v>41521</v>
      </c>
      <c r="E9185" t="s">
        <v>83</v>
      </c>
      <c r="F9185">
        <v>2058</v>
      </c>
      <c r="G9185" t="s">
        <v>19</v>
      </c>
      <c r="H9185" t="s">
        <v>4</v>
      </c>
      <c r="I9185">
        <v>4600</v>
      </c>
      <c r="J9185">
        <v>240</v>
      </c>
      <c r="L9185" t="s">
        <v>64</v>
      </c>
      <c r="M9185" t="s">
        <v>56</v>
      </c>
      <c r="N9185" t="s">
        <v>57</v>
      </c>
    </row>
    <row r="9186" spans="1:14" x14ac:dyDescent="0.25">
      <c r="A9186">
        <v>338718</v>
      </c>
      <c r="B9186" t="s">
        <v>192</v>
      </c>
      <c r="C9186" t="s">
        <v>43</v>
      </c>
      <c r="D9186" s="8">
        <v>41521</v>
      </c>
      <c r="E9186" t="s">
        <v>53</v>
      </c>
      <c r="F9186">
        <v>845</v>
      </c>
      <c r="G9186" t="s">
        <v>15</v>
      </c>
      <c r="H9186" t="s">
        <v>3</v>
      </c>
      <c r="I9186">
        <v>10</v>
      </c>
      <c r="J9186">
        <v>120</v>
      </c>
      <c r="K9186">
        <v>0</v>
      </c>
      <c r="L9186" t="s">
        <v>55</v>
      </c>
      <c r="M9186" t="s">
        <v>183</v>
      </c>
      <c r="N9186" t="s">
        <v>57</v>
      </c>
    </row>
    <row r="9187" spans="1:14" x14ac:dyDescent="0.25">
      <c r="A9187">
        <v>338719</v>
      </c>
      <c r="B9187" t="s">
        <v>230</v>
      </c>
      <c r="C9187" t="s">
        <v>71</v>
      </c>
      <c r="D9187" s="8">
        <v>41521</v>
      </c>
      <c r="E9187" t="s">
        <v>53</v>
      </c>
      <c r="F9187">
        <v>1700</v>
      </c>
      <c r="G9187" t="s">
        <v>406</v>
      </c>
      <c r="H9187" t="s">
        <v>3</v>
      </c>
      <c r="K9187">
        <v>0</v>
      </c>
      <c r="L9187" t="s">
        <v>55</v>
      </c>
      <c r="M9187" t="s">
        <v>90</v>
      </c>
      <c r="N9187" t="s">
        <v>57</v>
      </c>
    </row>
    <row r="9188" spans="1:14" x14ac:dyDescent="0.25">
      <c r="A9188">
        <v>338722</v>
      </c>
      <c r="B9188" t="s">
        <v>86</v>
      </c>
      <c r="C9188" t="s">
        <v>43</v>
      </c>
      <c r="D9188" s="8">
        <v>41536</v>
      </c>
      <c r="E9188" t="s">
        <v>53</v>
      </c>
      <c r="F9188">
        <v>1203</v>
      </c>
      <c r="G9188" t="s">
        <v>15</v>
      </c>
      <c r="H9188" t="s">
        <v>3</v>
      </c>
      <c r="I9188">
        <v>0</v>
      </c>
      <c r="J9188">
        <v>100</v>
      </c>
      <c r="K9188">
        <v>0</v>
      </c>
      <c r="L9188" t="s">
        <v>73</v>
      </c>
      <c r="M9188" t="s">
        <v>540</v>
      </c>
      <c r="N9188" t="s">
        <v>57</v>
      </c>
    </row>
    <row r="9189" spans="1:14" x14ac:dyDescent="0.25">
      <c r="A9189">
        <v>338727</v>
      </c>
      <c r="B9189" t="s">
        <v>48</v>
      </c>
      <c r="D9189" s="8">
        <v>41541</v>
      </c>
      <c r="G9189" t="s">
        <v>9</v>
      </c>
      <c r="H9189" t="s">
        <v>2</v>
      </c>
      <c r="K9189">
        <v>0</v>
      </c>
      <c r="M9189" t="s">
        <v>118</v>
      </c>
    </row>
    <row r="9190" spans="1:14" x14ac:dyDescent="0.25">
      <c r="A9190">
        <v>338730</v>
      </c>
      <c r="B9190" t="s">
        <v>95</v>
      </c>
      <c r="C9190" t="s">
        <v>43</v>
      </c>
      <c r="D9190" s="8">
        <v>41520</v>
      </c>
      <c r="E9190" t="s">
        <v>53</v>
      </c>
      <c r="F9190">
        <v>812</v>
      </c>
      <c r="G9190" t="s">
        <v>164</v>
      </c>
      <c r="H9190" t="s">
        <v>4</v>
      </c>
      <c r="I9190">
        <v>0</v>
      </c>
      <c r="J9190">
        <v>135</v>
      </c>
      <c r="K9190">
        <v>0</v>
      </c>
      <c r="L9190" t="s">
        <v>73</v>
      </c>
      <c r="M9190" t="s">
        <v>56</v>
      </c>
      <c r="N9190" t="s">
        <v>57</v>
      </c>
    </row>
    <row r="9191" spans="1:14" x14ac:dyDescent="0.25">
      <c r="A9191">
        <v>338735</v>
      </c>
      <c r="B9191" t="s">
        <v>86</v>
      </c>
      <c r="C9191" t="s">
        <v>43</v>
      </c>
      <c r="D9191" s="8">
        <v>41520</v>
      </c>
      <c r="E9191" t="s">
        <v>83</v>
      </c>
      <c r="F9191">
        <v>2010</v>
      </c>
      <c r="G9191" t="s">
        <v>20</v>
      </c>
      <c r="H9191" t="s">
        <v>4</v>
      </c>
      <c r="I9191">
        <v>1300</v>
      </c>
      <c r="J9191">
        <v>140</v>
      </c>
      <c r="L9191" t="s">
        <v>55</v>
      </c>
      <c r="M9191" t="s">
        <v>46</v>
      </c>
      <c r="N9191" t="s">
        <v>57</v>
      </c>
    </row>
    <row r="9192" spans="1:14" x14ac:dyDescent="0.25">
      <c r="A9192">
        <v>338738</v>
      </c>
      <c r="B9192" t="s">
        <v>91</v>
      </c>
      <c r="C9192" t="s">
        <v>43</v>
      </c>
      <c r="D9192" s="8">
        <v>41520</v>
      </c>
      <c r="E9192" t="s">
        <v>53</v>
      </c>
      <c r="F9192">
        <v>1350</v>
      </c>
      <c r="G9192" t="s">
        <v>15</v>
      </c>
      <c r="H9192" t="s">
        <v>3</v>
      </c>
      <c r="I9192">
        <v>0</v>
      </c>
      <c r="K9192">
        <v>0</v>
      </c>
      <c r="L9192" t="s">
        <v>84</v>
      </c>
      <c r="M9192" t="s">
        <v>183</v>
      </c>
      <c r="N9192" t="s">
        <v>57</v>
      </c>
    </row>
    <row r="9193" spans="1:14" x14ac:dyDescent="0.25">
      <c r="A9193">
        <v>338760</v>
      </c>
      <c r="B9193" t="s">
        <v>92</v>
      </c>
      <c r="C9193" t="s">
        <v>43</v>
      </c>
      <c r="D9193" s="8">
        <v>41536</v>
      </c>
      <c r="E9193" t="s">
        <v>53</v>
      </c>
      <c r="F9193">
        <v>1920</v>
      </c>
      <c r="G9193" t="s">
        <v>117</v>
      </c>
      <c r="H9193" t="s">
        <v>2</v>
      </c>
      <c r="I9193">
        <v>0</v>
      </c>
      <c r="K9193">
        <v>0</v>
      </c>
      <c r="L9193" t="s">
        <v>84</v>
      </c>
      <c r="M9193" t="s">
        <v>56</v>
      </c>
    </row>
    <row r="9194" spans="1:14" x14ac:dyDescent="0.25">
      <c r="A9194">
        <v>338763</v>
      </c>
      <c r="B9194" t="s">
        <v>105</v>
      </c>
      <c r="C9194" t="s">
        <v>106</v>
      </c>
      <c r="D9194" s="8">
        <v>41536</v>
      </c>
      <c r="E9194" t="s">
        <v>53</v>
      </c>
      <c r="F9194">
        <v>1105</v>
      </c>
      <c r="G9194" t="s">
        <v>607</v>
      </c>
      <c r="H9194" t="s">
        <v>2</v>
      </c>
      <c r="J9194">
        <v>130</v>
      </c>
      <c r="L9194" t="s">
        <v>55</v>
      </c>
      <c r="M9194" t="s">
        <v>56</v>
      </c>
      <c r="N9194" t="s">
        <v>57</v>
      </c>
    </row>
    <row r="9195" spans="1:14" x14ac:dyDescent="0.25">
      <c r="A9195">
        <v>338770</v>
      </c>
      <c r="B9195" t="s">
        <v>167</v>
      </c>
      <c r="C9195" t="s">
        <v>43</v>
      </c>
      <c r="D9195" s="8">
        <v>41529</v>
      </c>
      <c r="E9195" t="s">
        <v>107</v>
      </c>
      <c r="F9195">
        <v>2000</v>
      </c>
      <c r="G9195" t="s">
        <v>19</v>
      </c>
      <c r="H9195" t="s">
        <v>4</v>
      </c>
      <c r="I9195">
        <v>200</v>
      </c>
      <c r="L9195" t="s">
        <v>64</v>
      </c>
      <c r="M9195" t="s">
        <v>77</v>
      </c>
      <c r="N9195" t="s">
        <v>57</v>
      </c>
    </row>
    <row r="9196" spans="1:14" x14ac:dyDescent="0.25">
      <c r="A9196">
        <v>338779</v>
      </c>
      <c r="B9196" t="s">
        <v>127</v>
      </c>
      <c r="C9196" t="s">
        <v>71</v>
      </c>
      <c r="D9196" s="8">
        <v>41529</v>
      </c>
      <c r="E9196" t="s">
        <v>53</v>
      </c>
      <c r="G9196" t="s">
        <v>265</v>
      </c>
      <c r="H9196" t="s">
        <v>3</v>
      </c>
      <c r="I9196">
        <v>1600</v>
      </c>
      <c r="J9196">
        <v>90</v>
      </c>
      <c r="L9196" t="s">
        <v>55</v>
      </c>
      <c r="M9196" t="s">
        <v>67</v>
      </c>
      <c r="N9196" t="s">
        <v>57</v>
      </c>
    </row>
    <row r="9197" spans="1:14" x14ac:dyDescent="0.25">
      <c r="A9197">
        <v>338788</v>
      </c>
      <c r="B9197" t="s">
        <v>85</v>
      </c>
      <c r="C9197" t="s">
        <v>43</v>
      </c>
      <c r="D9197" s="8">
        <v>41521</v>
      </c>
      <c r="E9197" t="s">
        <v>53</v>
      </c>
      <c r="F9197">
        <v>630</v>
      </c>
      <c r="G9197" t="s">
        <v>296</v>
      </c>
      <c r="H9197" t="s">
        <v>4</v>
      </c>
      <c r="I9197">
        <v>3000</v>
      </c>
      <c r="J9197">
        <v>200</v>
      </c>
      <c r="L9197" t="s">
        <v>55</v>
      </c>
      <c r="M9197" t="s">
        <v>56</v>
      </c>
      <c r="N9197" t="s">
        <v>57</v>
      </c>
    </row>
    <row r="9198" spans="1:14" x14ac:dyDescent="0.25">
      <c r="A9198">
        <v>338791</v>
      </c>
      <c r="B9198" t="s">
        <v>230</v>
      </c>
      <c r="C9198" t="s">
        <v>71</v>
      </c>
      <c r="D9198" s="8">
        <v>41521</v>
      </c>
      <c r="E9198" t="s">
        <v>53</v>
      </c>
      <c r="F9198">
        <v>814</v>
      </c>
      <c r="G9198" t="s">
        <v>199</v>
      </c>
      <c r="H9198" t="s">
        <v>3</v>
      </c>
      <c r="I9198">
        <v>400</v>
      </c>
      <c r="J9198">
        <v>50</v>
      </c>
      <c r="K9198">
        <v>0.5</v>
      </c>
      <c r="L9198" t="s">
        <v>55</v>
      </c>
      <c r="M9198" t="s">
        <v>56</v>
      </c>
      <c r="N9198" t="s">
        <v>57</v>
      </c>
    </row>
    <row r="9199" spans="1:14" x14ac:dyDescent="0.25">
      <c r="A9199">
        <v>338817</v>
      </c>
      <c r="B9199" t="s">
        <v>48</v>
      </c>
      <c r="D9199" s="8">
        <v>41546</v>
      </c>
      <c r="G9199" t="s">
        <v>19</v>
      </c>
      <c r="H9199" t="s">
        <v>4</v>
      </c>
      <c r="K9199">
        <v>0</v>
      </c>
      <c r="M9199" t="s">
        <v>51</v>
      </c>
    </row>
    <row r="9200" spans="1:14" x14ac:dyDescent="0.25">
      <c r="A9200">
        <v>338819</v>
      </c>
      <c r="B9200" t="s">
        <v>48</v>
      </c>
      <c r="D9200" s="8">
        <v>41546</v>
      </c>
      <c r="G9200" t="s">
        <v>21</v>
      </c>
      <c r="H9200" t="s">
        <v>4</v>
      </c>
      <c r="K9200">
        <v>0</v>
      </c>
      <c r="M9200" t="s">
        <v>291</v>
      </c>
    </row>
    <row r="9201" spans="1:14" x14ac:dyDescent="0.25">
      <c r="A9201">
        <v>338833</v>
      </c>
      <c r="B9201" t="s">
        <v>92</v>
      </c>
      <c r="C9201" t="s">
        <v>43</v>
      </c>
      <c r="D9201" s="8">
        <v>41532</v>
      </c>
      <c r="G9201" t="s">
        <v>11</v>
      </c>
      <c r="H9201" t="s">
        <v>3</v>
      </c>
      <c r="I9201">
        <v>0</v>
      </c>
      <c r="K9201">
        <v>0</v>
      </c>
      <c r="L9201" t="s">
        <v>73</v>
      </c>
      <c r="M9201" t="s">
        <v>183</v>
      </c>
    </row>
    <row r="9202" spans="1:14" x14ac:dyDescent="0.25">
      <c r="A9202">
        <v>338837</v>
      </c>
      <c r="B9202" t="s">
        <v>42</v>
      </c>
      <c r="C9202" t="s">
        <v>43</v>
      </c>
      <c r="D9202" s="8">
        <v>41532</v>
      </c>
      <c r="E9202" t="s">
        <v>53</v>
      </c>
      <c r="F9202">
        <v>740</v>
      </c>
      <c r="G9202" t="s">
        <v>20</v>
      </c>
      <c r="H9202" t="s">
        <v>4</v>
      </c>
      <c r="I9202">
        <v>0</v>
      </c>
      <c r="K9202">
        <v>0</v>
      </c>
      <c r="L9202" t="s">
        <v>73</v>
      </c>
      <c r="M9202" t="s">
        <v>291</v>
      </c>
      <c r="N9202" t="s">
        <v>57</v>
      </c>
    </row>
    <row r="9203" spans="1:14" x14ac:dyDescent="0.25">
      <c r="A9203">
        <v>338838</v>
      </c>
      <c r="B9203" t="s">
        <v>62</v>
      </c>
      <c r="C9203" t="s">
        <v>43</v>
      </c>
      <c r="D9203" s="8">
        <v>41532</v>
      </c>
      <c r="E9203" t="s">
        <v>83</v>
      </c>
      <c r="F9203">
        <v>2315</v>
      </c>
      <c r="G9203" t="s">
        <v>13</v>
      </c>
      <c r="H9203" t="s">
        <v>3</v>
      </c>
      <c r="I9203">
        <v>1200</v>
      </c>
      <c r="J9203">
        <v>150</v>
      </c>
      <c r="L9203" t="s">
        <v>55</v>
      </c>
      <c r="M9203" t="s">
        <v>56</v>
      </c>
      <c r="N9203" t="s">
        <v>57</v>
      </c>
    </row>
    <row r="9204" spans="1:14" x14ac:dyDescent="0.25">
      <c r="A9204">
        <v>338839</v>
      </c>
      <c r="B9204" t="s">
        <v>48</v>
      </c>
      <c r="D9204" s="8">
        <v>41532</v>
      </c>
      <c r="E9204" t="s">
        <v>44</v>
      </c>
      <c r="F9204">
        <v>701</v>
      </c>
      <c r="G9204" t="s">
        <v>19</v>
      </c>
      <c r="H9204" t="s">
        <v>4</v>
      </c>
      <c r="I9204">
        <v>0</v>
      </c>
      <c r="K9204">
        <v>0</v>
      </c>
      <c r="L9204" t="s">
        <v>73</v>
      </c>
      <c r="M9204" t="s">
        <v>51</v>
      </c>
      <c r="N9204" t="s">
        <v>57</v>
      </c>
    </row>
    <row r="9205" spans="1:14" x14ac:dyDescent="0.25">
      <c r="A9205">
        <v>338850</v>
      </c>
      <c r="B9205" t="s">
        <v>48</v>
      </c>
      <c r="D9205" s="8">
        <v>41528</v>
      </c>
      <c r="G9205" t="s">
        <v>19</v>
      </c>
      <c r="H9205" t="s">
        <v>4</v>
      </c>
      <c r="K9205">
        <v>0</v>
      </c>
      <c r="M9205" t="s">
        <v>51</v>
      </c>
    </row>
    <row r="9206" spans="1:14" x14ac:dyDescent="0.25">
      <c r="A9206">
        <v>338851</v>
      </c>
      <c r="B9206" t="s">
        <v>48</v>
      </c>
      <c r="D9206" s="8">
        <v>41528</v>
      </c>
      <c r="G9206" t="s">
        <v>19</v>
      </c>
      <c r="H9206" t="s">
        <v>4</v>
      </c>
      <c r="K9206">
        <v>0</v>
      </c>
      <c r="M9206" t="s">
        <v>51</v>
      </c>
    </row>
    <row r="9207" spans="1:14" x14ac:dyDescent="0.25">
      <c r="A9207">
        <v>338859</v>
      </c>
      <c r="B9207" t="s">
        <v>48</v>
      </c>
      <c r="D9207" s="8">
        <v>41528</v>
      </c>
      <c r="G9207" t="s">
        <v>7</v>
      </c>
      <c r="H9207" t="s">
        <v>2</v>
      </c>
      <c r="K9207">
        <v>0</v>
      </c>
      <c r="M9207" t="s">
        <v>423</v>
      </c>
    </row>
    <row r="9208" spans="1:14" x14ac:dyDescent="0.25">
      <c r="A9208">
        <v>338867</v>
      </c>
      <c r="B9208" t="s">
        <v>48</v>
      </c>
      <c r="D9208" s="8">
        <v>41543</v>
      </c>
      <c r="G9208" t="s">
        <v>23</v>
      </c>
      <c r="H9208" t="s">
        <v>4</v>
      </c>
      <c r="K9208">
        <v>0</v>
      </c>
      <c r="M9208" t="s">
        <v>183</v>
      </c>
    </row>
    <row r="9209" spans="1:14" x14ac:dyDescent="0.25">
      <c r="A9209">
        <v>338883</v>
      </c>
      <c r="B9209" t="s">
        <v>48</v>
      </c>
      <c r="D9209" s="8">
        <v>41539</v>
      </c>
      <c r="G9209" t="s">
        <v>139</v>
      </c>
      <c r="H9209" t="s">
        <v>2</v>
      </c>
      <c r="K9209">
        <v>0</v>
      </c>
      <c r="M9209" t="s">
        <v>51</v>
      </c>
    </row>
    <row r="9210" spans="1:14" x14ac:dyDescent="0.25">
      <c r="A9210">
        <v>338887</v>
      </c>
      <c r="B9210" t="s">
        <v>48</v>
      </c>
      <c r="D9210" s="8">
        <v>41540</v>
      </c>
      <c r="G9210" t="s">
        <v>66</v>
      </c>
      <c r="H9210" t="s">
        <v>4</v>
      </c>
      <c r="K9210">
        <v>0</v>
      </c>
      <c r="M9210" t="s">
        <v>60</v>
      </c>
    </row>
    <row r="9211" spans="1:14" x14ac:dyDescent="0.25">
      <c r="A9211">
        <v>338888</v>
      </c>
      <c r="B9211" t="s">
        <v>48</v>
      </c>
      <c r="D9211" s="8">
        <v>41540</v>
      </c>
      <c r="G9211" t="s">
        <v>19</v>
      </c>
      <c r="H9211" t="s">
        <v>4</v>
      </c>
      <c r="K9211">
        <v>0</v>
      </c>
      <c r="M9211" t="s">
        <v>51</v>
      </c>
    </row>
    <row r="9212" spans="1:14" x14ac:dyDescent="0.25">
      <c r="A9212">
        <v>338893</v>
      </c>
      <c r="B9212" t="s">
        <v>48</v>
      </c>
      <c r="D9212" s="8">
        <v>41540</v>
      </c>
      <c r="G9212" t="s">
        <v>12</v>
      </c>
      <c r="H9212" t="s">
        <v>3</v>
      </c>
      <c r="K9212">
        <v>0</v>
      </c>
      <c r="M9212" t="s">
        <v>51</v>
      </c>
    </row>
    <row r="9213" spans="1:14" x14ac:dyDescent="0.25">
      <c r="A9213">
        <v>338895</v>
      </c>
      <c r="B9213" t="s">
        <v>48</v>
      </c>
      <c r="D9213" s="8">
        <v>41540</v>
      </c>
      <c r="G9213" t="s">
        <v>13</v>
      </c>
      <c r="H9213" t="s">
        <v>3</v>
      </c>
      <c r="K9213">
        <v>0</v>
      </c>
      <c r="M9213" t="s">
        <v>786</v>
      </c>
    </row>
    <row r="9214" spans="1:14" x14ac:dyDescent="0.25">
      <c r="A9214">
        <v>338897</v>
      </c>
      <c r="B9214" t="s">
        <v>48</v>
      </c>
      <c r="D9214" s="8">
        <v>41540</v>
      </c>
      <c r="G9214" t="s">
        <v>75</v>
      </c>
      <c r="H9214" t="s">
        <v>4</v>
      </c>
      <c r="K9214">
        <v>0</v>
      </c>
      <c r="M9214" t="s">
        <v>159</v>
      </c>
    </row>
    <row r="9215" spans="1:14" x14ac:dyDescent="0.25">
      <c r="A9215">
        <v>338915</v>
      </c>
      <c r="B9215" t="s">
        <v>48</v>
      </c>
      <c r="D9215" s="8">
        <v>41530</v>
      </c>
      <c r="G9215" t="s">
        <v>164</v>
      </c>
      <c r="H9215" t="s">
        <v>4</v>
      </c>
      <c r="K9215">
        <v>0</v>
      </c>
      <c r="M9215" t="s">
        <v>231</v>
      </c>
    </row>
    <row r="9216" spans="1:14" x14ac:dyDescent="0.25">
      <c r="A9216">
        <v>338922</v>
      </c>
      <c r="B9216" t="s">
        <v>48</v>
      </c>
      <c r="D9216" s="8">
        <v>41522</v>
      </c>
      <c r="G9216" t="s">
        <v>174</v>
      </c>
      <c r="H9216" t="s">
        <v>4</v>
      </c>
      <c r="K9216">
        <v>0</v>
      </c>
      <c r="M9216" t="s">
        <v>314</v>
      </c>
    </row>
    <row r="9217" spans="1:13" x14ac:dyDescent="0.25">
      <c r="A9217">
        <v>338924</v>
      </c>
      <c r="B9217" t="s">
        <v>48</v>
      </c>
      <c r="D9217" s="8">
        <v>41522</v>
      </c>
      <c r="G9217" t="s">
        <v>289</v>
      </c>
      <c r="H9217" t="s">
        <v>3</v>
      </c>
      <c r="K9217">
        <v>0</v>
      </c>
      <c r="M9217" t="s">
        <v>81</v>
      </c>
    </row>
    <row r="9218" spans="1:13" x14ac:dyDescent="0.25">
      <c r="A9218">
        <v>338926</v>
      </c>
      <c r="B9218" t="s">
        <v>48</v>
      </c>
      <c r="D9218" s="8">
        <v>41522</v>
      </c>
      <c r="G9218" t="s">
        <v>21</v>
      </c>
      <c r="H9218" t="s">
        <v>4</v>
      </c>
      <c r="K9218">
        <v>0</v>
      </c>
      <c r="M9218" t="s">
        <v>51</v>
      </c>
    </row>
    <row r="9219" spans="1:13" x14ac:dyDescent="0.25">
      <c r="A9219">
        <v>338927</v>
      </c>
      <c r="B9219" t="s">
        <v>48</v>
      </c>
      <c r="D9219" s="8">
        <v>41522</v>
      </c>
      <c r="G9219" t="s">
        <v>21</v>
      </c>
      <c r="H9219" t="s">
        <v>4</v>
      </c>
      <c r="K9219">
        <v>0</v>
      </c>
      <c r="M9219" t="s">
        <v>175</v>
      </c>
    </row>
    <row r="9220" spans="1:13" x14ac:dyDescent="0.25">
      <c r="A9220">
        <v>338931</v>
      </c>
      <c r="B9220" t="s">
        <v>48</v>
      </c>
      <c r="D9220" s="8">
        <v>41522</v>
      </c>
      <c r="G9220" t="s">
        <v>164</v>
      </c>
      <c r="H9220" t="s">
        <v>4</v>
      </c>
      <c r="K9220">
        <v>0</v>
      </c>
      <c r="M9220" t="s">
        <v>172</v>
      </c>
    </row>
    <row r="9221" spans="1:13" x14ac:dyDescent="0.25">
      <c r="A9221">
        <v>338938</v>
      </c>
      <c r="B9221" t="s">
        <v>48</v>
      </c>
      <c r="D9221" s="8">
        <v>41522</v>
      </c>
      <c r="G9221" t="s">
        <v>6</v>
      </c>
      <c r="H9221" t="s">
        <v>2</v>
      </c>
      <c r="K9221">
        <v>0</v>
      </c>
      <c r="M9221" t="s">
        <v>87</v>
      </c>
    </row>
    <row r="9222" spans="1:13" x14ac:dyDescent="0.25">
      <c r="A9222">
        <v>338940</v>
      </c>
      <c r="B9222" t="s">
        <v>48</v>
      </c>
      <c r="D9222" s="8">
        <v>41523</v>
      </c>
      <c r="G9222" t="s">
        <v>49</v>
      </c>
      <c r="H9222" t="s">
        <v>3</v>
      </c>
      <c r="K9222">
        <v>0</v>
      </c>
      <c r="M9222" t="s">
        <v>60</v>
      </c>
    </row>
    <row r="9223" spans="1:13" x14ac:dyDescent="0.25">
      <c r="A9223">
        <v>338943</v>
      </c>
      <c r="B9223" t="s">
        <v>48</v>
      </c>
      <c r="D9223" s="8">
        <v>41530</v>
      </c>
      <c r="G9223" t="s">
        <v>9</v>
      </c>
      <c r="H9223" t="s">
        <v>2</v>
      </c>
      <c r="K9223">
        <v>0</v>
      </c>
      <c r="M9223" t="s">
        <v>99</v>
      </c>
    </row>
    <row r="9224" spans="1:13" x14ac:dyDescent="0.25">
      <c r="A9224">
        <v>338953</v>
      </c>
      <c r="B9224" t="s">
        <v>48</v>
      </c>
      <c r="D9224" s="8">
        <v>41531</v>
      </c>
      <c r="G9224" t="s">
        <v>19</v>
      </c>
      <c r="H9224" t="s">
        <v>4</v>
      </c>
      <c r="K9224">
        <v>0</v>
      </c>
      <c r="M9224" t="s">
        <v>51</v>
      </c>
    </row>
    <row r="9225" spans="1:13" x14ac:dyDescent="0.25">
      <c r="A9225">
        <v>338957</v>
      </c>
      <c r="B9225" t="s">
        <v>48</v>
      </c>
      <c r="D9225" s="8">
        <v>41531</v>
      </c>
      <c r="G9225" t="s">
        <v>535</v>
      </c>
      <c r="H9225" t="s">
        <v>4</v>
      </c>
      <c r="K9225">
        <v>0</v>
      </c>
      <c r="M9225" t="s">
        <v>51</v>
      </c>
    </row>
    <row r="9226" spans="1:13" x14ac:dyDescent="0.25">
      <c r="A9226">
        <v>338958</v>
      </c>
      <c r="B9226" t="s">
        <v>48</v>
      </c>
      <c r="D9226" s="8">
        <v>41531</v>
      </c>
      <c r="G9226" t="s">
        <v>114</v>
      </c>
      <c r="H9226" t="s">
        <v>3</v>
      </c>
      <c r="K9226">
        <v>0</v>
      </c>
      <c r="M9226" t="s">
        <v>60</v>
      </c>
    </row>
    <row r="9227" spans="1:13" x14ac:dyDescent="0.25">
      <c r="A9227">
        <v>338969</v>
      </c>
      <c r="B9227" t="s">
        <v>48</v>
      </c>
      <c r="D9227" s="8">
        <v>41523</v>
      </c>
      <c r="G9227" t="s">
        <v>19</v>
      </c>
      <c r="H9227" t="s">
        <v>4</v>
      </c>
      <c r="K9227">
        <v>0</v>
      </c>
      <c r="M9227" t="s">
        <v>51</v>
      </c>
    </row>
    <row r="9228" spans="1:13" x14ac:dyDescent="0.25">
      <c r="A9228">
        <v>338970</v>
      </c>
      <c r="B9228" t="s">
        <v>48</v>
      </c>
      <c r="D9228" s="8">
        <v>41523</v>
      </c>
      <c r="G9228" t="s">
        <v>19</v>
      </c>
      <c r="H9228" t="s">
        <v>4</v>
      </c>
      <c r="K9228">
        <v>0</v>
      </c>
      <c r="M9228" t="s">
        <v>51</v>
      </c>
    </row>
    <row r="9229" spans="1:13" x14ac:dyDescent="0.25">
      <c r="A9229">
        <v>338972</v>
      </c>
      <c r="B9229" t="s">
        <v>48</v>
      </c>
      <c r="D9229" s="8">
        <v>41523</v>
      </c>
      <c r="G9229" t="s">
        <v>13</v>
      </c>
      <c r="H9229" t="s">
        <v>3</v>
      </c>
      <c r="K9229">
        <v>0</v>
      </c>
      <c r="M9229" t="s">
        <v>81</v>
      </c>
    </row>
    <row r="9230" spans="1:13" x14ac:dyDescent="0.25">
      <c r="A9230">
        <v>338973</v>
      </c>
      <c r="B9230" t="s">
        <v>48</v>
      </c>
      <c r="D9230" s="8">
        <v>41523</v>
      </c>
      <c r="G9230" t="s">
        <v>13</v>
      </c>
      <c r="H9230" t="s">
        <v>3</v>
      </c>
      <c r="K9230">
        <v>0</v>
      </c>
      <c r="M9230" t="s">
        <v>231</v>
      </c>
    </row>
    <row r="9231" spans="1:13" x14ac:dyDescent="0.25">
      <c r="A9231">
        <v>338976</v>
      </c>
      <c r="B9231" t="s">
        <v>48</v>
      </c>
      <c r="D9231" s="8">
        <v>41523</v>
      </c>
      <c r="G9231" t="s">
        <v>11</v>
      </c>
      <c r="H9231" t="s">
        <v>3</v>
      </c>
      <c r="K9231">
        <v>0</v>
      </c>
      <c r="M9231" t="s">
        <v>294</v>
      </c>
    </row>
    <row r="9232" spans="1:13" x14ac:dyDescent="0.25">
      <c r="A9232">
        <v>338991</v>
      </c>
      <c r="B9232" t="s">
        <v>48</v>
      </c>
      <c r="D9232" s="8">
        <v>41531</v>
      </c>
      <c r="G9232" t="s">
        <v>139</v>
      </c>
      <c r="H9232" t="s">
        <v>2</v>
      </c>
      <c r="K9232">
        <v>0</v>
      </c>
      <c r="M9232" t="s">
        <v>216</v>
      </c>
    </row>
    <row r="9233" spans="1:14" x14ac:dyDescent="0.25">
      <c r="A9233">
        <v>338992</v>
      </c>
      <c r="B9233" t="s">
        <v>48</v>
      </c>
      <c r="D9233" s="8">
        <v>41532</v>
      </c>
      <c r="G9233" t="s">
        <v>20</v>
      </c>
      <c r="H9233" t="s">
        <v>4</v>
      </c>
      <c r="K9233">
        <v>0</v>
      </c>
      <c r="M9233" t="s">
        <v>77</v>
      </c>
    </row>
    <row r="9234" spans="1:14" x14ac:dyDescent="0.25">
      <c r="A9234">
        <v>338997</v>
      </c>
      <c r="B9234" t="s">
        <v>48</v>
      </c>
      <c r="D9234" s="8">
        <v>41532</v>
      </c>
      <c r="G9234" t="s">
        <v>13</v>
      </c>
      <c r="H9234" t="s">
        <v>3</v>
      </c>
      <c r="K9234">
        <v>0</v>
      </c>
      <c r="M9234" t="s">
        <v>51</v>
      </c>
    </row>
    <row r="9235" spans="1:14" x14ac:dyDescent="0.25">
      <c r="A9235">
        <v>339004</v>
      </c>
      <c r="B9235" t="s">
        <v>48</v>
      </c>
      <c r="D9235" s="8">
        <v>41542</v>
      </c>
      <c r="G9235" t="s">
        <v>9</v>
      </c>
      <c r="H9235" t="s">
        <v>2</v>
      </c>
      <c r="K9235">
        <v>0</v>
      </c>
      <c r="M9235" t="s">
        <v>118</v>
      </c>
    </row>
    <row r="9236" spans="1:14" x14ac:dyDescent="0.25">
      <c r="A9236">
        <v>339010</v>
      </c>
      <c r="B9236" t="s">
        <v>48</v>
      </c>
      <c r="D9236" s="8">
        <v>41519</v>
      </c>
      <c r="G9236" t="s">
        <v>21</v>
      </c>
      <c r="H9236" t="s">
        <v>4</v>
      </c>
      <c r="K9236">
        <v>0</v>
      </c>
      <c r="M9236" t="s">
        <v>51</v>
      </c>
    </row>
    <row r="9237" spans="1:14" x14ac:dyDescent="0.25">
      <c r="A9237">
        <v>339011</v>
      </c>
      <c r="B9237" t="s">
        <v>48</v>
      </c>
      <c r="D9237" s="8">
        <v>41519</v>
      </c>
      <c r="G9237" t="s">
        <v>13</v>
      </c>
      <c r="H9237" t="s">
        <v>3</v>
      </c>
      <c r="K9237">
        <v>0</v>
      </c>
      <c r="M9237" t="s">
        <v>231</v>
      </c>
    </row>
    <row r="9238" spans="1:14" x14ac:dyDescent="0.25">
      <c r="A9238">
        <v>339015</v>
      </c>
      <c r="B9238" t="s">
        <v>95</v>
      </c>
      <c r="C9238" t="s">
        <v>43</v>
      </c>
      <c r="D9238" s="8">
        <v>41530</v>
      </c>
      <c r="E9238" t="s">
        <v>53</v>
      </c>
      <c r="F9238">
        <v>1525</v>
      </c>
      <c r="G9238" t="s">
        <v>19</v>
      </c>
      <c r="H9238" t="s">
        <v>4</v>
      </c>
      <c r="I9238">
        <v>2000</v>
      </c>
      <c r="J9238">
        <v>210</v>
      </c>
      <c r="L9238" t="s">
        <v>64</v>
      </c>
      <c r="M9238" t="s">
        <v>238</v>
      </c>
      <c r="N9238" t="s">
        <v>57</v>
      </c>
    </row>
    <row r="9239" spans="1:14" x14ac:dyDescent="0.25">
      <c r="A9239">
        <v>339016</v>
      </c>
      <c r="B9239" t="s">
        <v>347</v>
      </c>
      <c r="C9239" t="s">
        <v>43</v>
      </c>
      <c r="D9239" s="8">
        <v>41530</v>
      </c>
      <c r="E9239" t="s">
        <v>53</v>
      </c>
      <c r="F9239">
        <v>1204</v>
      </c>
      <c r="G9239" t="s">
        <v>94</v>
      </c>
      <c r="H9239" t="s">
        <v>3</v>
      </c>
      <c r="I9239">
        <v>1200</v>
      </c>
      <c r="J9239">
        <v>150</v>
      </c>
      <c r="L9239" t="s">
        <v>55</v>
      </c>
      <c r="M9239" t="s">
        <v>56</v>
      </c>
      <c r="N9239" t="s">
        <v>57</v>
      </c>
    </row>
    <row r="9240" spans="1:14" x14ac:dyDescent="0.25">
      <c r="A9240">
        <v>339021</v>
      </c>
      <c r="B9240" t="s">
        <v>42</v>
      </c>
      <c r="C9240" t="s">
        <v>43</v>
      </c>
      <c r="D9240" s="8">
        <v>41526</v>
      </c>
      <c r="E9240" t="s">
        <v>53</v>
      </c>
      <c r="F9240">
        <v>1700</v>
      </c>
      <c r="G9240" t="s">
        <v>94</v>
      </c>
      <c r="H9240" t="s">
        <v>3</v>
      </c>
      <c r="I9240">
        <v>3500</v>
      </c>
      <c r="J9240">
        <v>210</v>
      </c>
      <c r="K9240">
        <v>3</v>
      </c>
      <c r="L9240" t="s">
        <v>64</v>
      </c>
      <c r="M9240" t="s">
        <v>56</v>
      </c>
      <c r="N9240" t="s">
        <v>57</v>
      </c>
    </row>
    <row r="9241" spans="1:14" x14ac:dyDescent="0.25">
      <c r="A9241">
        <v>339023</v>
      </c>
      <c r="B9241" t="s">
        <v>127</v>
      </c>
      <c r="C9241" t="s">
        <v>71</v>
      </c>
      <c r="D9241" s="8">
        <v>41526</v>
      </c>
      <c r="E9241" t="s">
        <v>53</v>
      </c>
      <c r="F9241">
        <v>1258</v>
      </c>
      <c r="G9241" t="s">
        <v>319</v>
      </c>
      <c r="H9241" t="s">
        <v>2</v>
      </c>
      <c r="I9241">
        <v>0</v>
      </c>
      <c r="K9241">
        <v>0</v>
      </c>
      <c r="L9241" t="s">
        <v>84</v>
      </c>
      <c r="M9241" t="s">
        <v>238</v>
      </c>
    </row>
    <row r="9242" spans="1:14" x14ac:dyDescent="0.25">
      <c r="A9242">
        <v>339036</v>
      </c>
      <c r="B9242" t="s">
        <v>167</v>
      </c>
      <c r="C9242" t="s">
        <v>43</v>
      </c>
      <c r="D9242" s="8">
        <v>41533</v>
      </c>
      <c r="E9242" t="s">
        <v>83</v>
      </c>
      <c r="F9242">
        <v>1800</v>
      </c>
      <c r="G9242" t="s">
        <v>13</v>
      </c>
      <c r="H9242" t="s">
        <v>3</v>
      </c>
      <c r="I9242">
        <v>6000</v>
      </c>
      <c r="J9242">
        <v>240</v>
      </c>
      <c r="K9242">
        <v>25</v>
      </c>
      <c r="L9242" t="s">
        <v>55</v>
      </c>
      <c r="M9242" t="s">
        <v>56</v>
      </c>
      <c r="N9242" t="s">
        <v>57</v>
      </c>
    </row>
    <row r="9243" spans="1:14" x14ac:dyDescent="0.25">
      <c r="A9243">
        <v>339038</v>
      </c>
      <c r="B9243" t="s">
        <v>88</v>
      </c>
      <c r="C9243" t="s">
        <v>43</v>
      </c>
      <c r="D9243" s="8">
        <v>41533</v>
      </c>
      <c r="E9243" t="s">
        <v>53</v>
      </c>
      <c r="F9243">
        <v>1130</v>
      </c>
      <c r="G9243" t="s">
        <v>94</v>
      </c>
      <c r="H9243" t="s">
        <v>3</v>
      </c>
      <c r="I9243">
        <v>10</v>
      </c>
      <c r="J9243">
        <v>140</v>
      </c>
      <c r="K9243">
        <v>0</v>
      </c>
      <c r="L9243" t="s">
        <v>64</v>
      </c>
      <c r="M9243" t="s">
        <v>56</v>
      </c>
      <c r="N9243" t="s">
        <v>57</v>
      </c>
    </row>
    <row r="9244" spans="1:14" x14ac:dyDescent="0.25">
      <c r="A9244">
        <v>339040</v>
      </c>
      <c r="B9244" t="s">
        <v>220</v>
      </c>
      <c r="C9244" t="s">
        <v>43</v>
      </c>
      <c r="D9244" s="8">
        <v>41533</v>
      </c>
      <c r="E9244" t="s">
        <v>53</v>
      </c>
      <c r="F9244">
        <v>932</v>
      </c>
      <c r="G9244" t="s">
        <v>19</v>
      </c>
      <c r="H9244" t="s">
        <v>4</v>
      </c>
      <c r="I9244">
        <v>0</v>
      </c>
      <c r="J9244">
        <v>70</v>
      </c>
      <c r="K9244">
        <v>0</v>
      </c>
      <c r="L9244" t="s">
        <v>84</v>
      </c>
      <c r="M9244" t="s">
        <v>56</v>
      </c>
      <c r="N9244" t="s">
        <v>57</v>
      </c>
    </row>
    <row r="9245" spans="1:14" x14ac:dyDescent="0.25">
      <c r="A9245">
        <v>339049</v>
      </c>
      <c r="B9245" t="s">
        <v>146</v>
      </c>
      <c r="C9245" t="s">
        <v>43</v>
      </c>
      <c r="D9245" s="8">
        <v>41543</v>
      </c>
      <c r="E9245" t="s">
        <v>53</v>
      </c>
      <c r="F9245">
        <v>705</v>
      </c>
      <c r="G9245" t="s">
        <v>243</v>
      </c>
      <c r="H9245" t="s">
        <v>4</v>
      </c>
      <c r="I9245">
        <v>800</v>
      </c>
      <c r="J9245">
        <v>165</v>
      </c>
      <c r="L9245" t="s">
        <v>64</v>
      </c>
      <c r="M9245" t="s">
        <v>56</v>
      </c>
      <c r="N9245" t="s">
        <v>57</v>
      </c>
    </row>
    <row r="9246" spans="1:14" x14ac:dyDescent="0.25">
      <c r="A9246">
        <v>339050</v>
      </c>
      <c r="B9246" t="s">
        <v>63</v>
      </c>
      <c r="C9246" t="s">
        <v>43</v>
      </c>
      <c r="D9246" s="8">
        <v>41543</v>
      </c>
      <c r="E9246" t="s">
        <v>53</v>
      </c>
      <c r="F9246">
        <v>1825</v>
      </c>
      <c r="G9246" t="s">
        <v>22</v>
      </c>
      <c r="H9246" t="s">
        <v>4</v>
      </c>
      <c r="I9246">
        <v>150</v>
      </c>
      <c r="J9246">
        <v>140</v>
      </c>
      <c r="K9246">
        <v>0.20000000298023224</v>
      </c>
      <c r="L9246" t="s">
        <v>55</v>
      </c>
      <c r="M9246" t="s">
        <v>56</v>
      </c>
      <c r="N9246" t="s">
        <v>57</v>
      </c>
    </row>
    <row r="9247" spans="1:14" x14ac:dyDescent="0.25">
      <c r="A9247">
        <v>339060</v>
      </c>
      <c r="B9247" t="s">
        <v>787</v>
      </c>
      <c r="C9247" t="s">
        <v>335</v>
      </c>
      <c r="D9247" s="8">
        <v>41543</v>
      </c>
      <c r="E9247" t="s">
        <v>83</v>
      </c>
      <c r="F9247">
        <v>2250</v>
      </c>
      <c r="G9247" t="s">
        <v>201</v>
      </c>
      <c r="H9247" t="s">
        <v>3</v>
      </c>
      <c r="I9247">
        <v>200</v>
      </c>
      <c r="J9247">
        <v>40</v>
      </c>
      <c r="L9247" t="s">
        <v>64</v>
      </c>
      <c r="M9247" t="s">
        <v>238</v>
      </c>
      <c r="N9247" t="s">
        <v>57</v>
      </c>
    </row>
    <row r="9248" spans="1:14" x14ac:dyDescent="0.25">
      <c r="A9248">
        <v>339062</v>
      </c>
      <c r="B9248" t="s">
        <v>157</v>
      </c>
      <c r="C9248" t="s">
        <v>71</v>
      </c>
      <c r="D9248" s="8">
        <v>41544</v>
      </c>
      <c r="E9248" t="s">
        <v>83</v>
      </c>
      <c r="F9248">
        <v>2055</v>
      </c>
      <c r="G9248" t="s">
        <v>135</v>
      </c>
      <c r="H9248" t="s">
        <v>3</v>
      </c>
      <c r="I9248">
        <v>1800</v>
      </c>
      <c r="J9248">
        <v>118</v>
      </c>
      <c r="K9248">
        <v>1.5</v>
      </c>
      <c r="L9248" t="s">
        <v>64</v>
      </c>
      <c r="M9248" t="s">
        <v>721</v>
      </c>
      <c r="N9248" t="s">
        <v>61</v>
      </c>
    </row>
    <row r="9249" spans="1:14" x14ac:dyDescent="0.25">
      <c r="A9249">
        <v>339065</v>
      </c>
      <c r="B9249" t="s">
        <v>220</v>
      </c>
      <c r="C9249" t="s">
        <v>43</v>
      </c>
      <c r="D9249" s="8">
        <v>41544</v>
      </c>
      <c r="E9249" t="s">
        <v>107</v>
      </c>
      <c r="F9249">
        <v>1715</v>
      </c>
      <c r="G9249" t="s">
        <v>775</v>
      </c>
      <c r="H9249" t="s">
        <v>4</v>
      </c>
      <c r="I9249">
        <v>6000</v>
      </c>
      <c r="J9249">
        <v>240</v>
      </c>
      <c r="K9249">
        <v>15</v>
      </c>
      <c r="L9249" t="s">
        <v>55</v>
      </c>
      <c r="M9249" t="s">
        <v>56</v>
      </c>
      <c r="N9249" t="s">
        <v>57</v>
      </c>
    </row>
    <row r="9250" spans="1:14" x14ac:dyDescent="0.25">
      <c r="A9250">
        <v>339071</v>
      </c>
      <c r="B9250" t="s">
        <v>48</v>
      </c>
      <c r="D9250" s="8">
        <v>41533</v>
      </c>
      <c r="G9250" t="s">
        <v>20</v>
      </c>
      <c r="H9250" t="s">
        <v>4</v>
      </c>
      <c r="K9250">
        <v>0</v>
      </c>
      <c r="M9250" t="s">
        <v>183</v>
      </c>
    </row>
    <row r="9251" spans="1:14" x14ac:dyDescent="0.25">
      <c r="A9251">
        <v>339082</v>
      </c>
      <c r="B9251" t="s">
        <v>48</v>
      </c>
      <c r="D9251" s="8">
        <v>41518</v>
      </c>
      <c r="G9251" t="s">
        <v>13</v>
      </c>
      <c r="H9251" t="s">
        <v>3</v>
      </c>
      <c r="K9251">
        <v>0</v>
      </c>
      <c r="M9251" t="s">
        <v>183</v>
      </c>
    </row>
    <row r="9252" spans="1:14" x14ac:dyDescent="0.25">
      <c r="A9252">
        <v>339083</v>
      </c>
      <c r="B9252" t="s">
        <v>48</v>
      </c>
      <c r="D9252" s="8">
        <v>41518</v>
      </c>
      <c r="G9252" t="s">
        <v>11</v>
      </c>
      <c r="H9252" t="s">
        <v>3</v>
      </c>
      <c r="K9252">
        <v>0</v>
      </c>
      <c r="M9252" t="s">
        <v>183</v>
      </c>
    </row>
    <row r="9253" spans="1:14" x14ac:dyDescent="0.25">
      <c r="A9253">
        <v>339091</v>
      </c>
      <c r="B9253" t="s">
        <v>48</v>
      </c>
      <c r="D9253" s="8">
        <v>41518</v>
      </c>
      <c r="G9253" t="s">
        <v>100</v>
      </c>
      <c r="H9253" t="s">
        <v>3</v>
      </c>
      <c r="K9253">
        <v>0</v>
      </c>
      <c r="M9253" t="s">
        <v>115</v>
      </c>
    </row>
    <row r="9254" spans="1:14" x14ac:dyDescent="0.25">
      <c r="A9254">
        <v>339110</v>
      </c>
      <c r="B9254" t="s">
        <v>48</v>
      </c>
      <c r="D9254" s="8">
        <v>41533</v>
      </c>
      <c r="G9254" t="s">
        <v>9</v>
      </c>
      <c r="H9254" t="s">
        <v>2</v>
      </c>
      <c r="K9254">
        <v>0</v>
      </c>
      <c r="M9254" t="s">
        <v>582</v>
      </c>
    </row>
    <row r="9255" spans="1:14" x14ac:dyDescent="0.25">
      <c r="A9255">
        <v>339111</v>
      </c>
      <c r="B9255" t="s">
        <v>48</v>
      </c>
      <c r="D9255" s="8">
        <v>41534</v>
      </c>
      <c r="G9255" t="s">
        <v>324</v>
      </c>
      <c r="H9255" t="s">
        <v>4</v>
      </c>
      <c r="K9255">
        <v>0</v>
      </c>
      <c r="M9255" t="s">
        <v>50</v>
      </c>
    </row>
    <row r="9256" spans="1:14" x14ac:dyDescent="0.25">
      <c r="A9256">
        <v>339113</v>
      </c>
      <c r="B9256" t="s">
        <v>48</v>
      </c>
      <c r="D9256" s="8">
        <v>41534</v>
      </c>
      <c r="G9256" t="s">
        <v>20</v>
      </c>
      <c r="H9256" t="s">
        <v>4</v>
      </c>
      <c r="K9256">
        <v>0</v>
      </c>
      <c r="M9256" t="s">
        <v>99</v>
      </c>
    </row>
    <row r="9257" spans="1:14" x14ac:dyDescent="0.25">
      <c r="A9257">
        <v>339114</v>
      </c>
      <c r="B9257" t="s">
        <v>58</v>
      </c>
      <c r="C9257" t="s">
        <v>43</v>
      </c>
      <c r="D9257" s="8">
        <v>41529</v>
      </c>
      <c r="E9257" t="s">
        <v>53</v>
      </c>
      <c r="F9257">
        <v>1010</v>
      </c>
      <c r="G9257" t="s">
        <v>6</v>
      </c>
      <c r="H9257" t="s">
        <v>2</v>
      </c>
      <c r="I9257">
        <v>100</v>
      </c>
      <c r="J9257">
        <v>132</v>
      </c>
      <c r="L9257" t="s">
        <v>55</v>
      </c>
      <c r="M9257" t="s">
        <v>184</v>
      </c>
      <c r="N9257" t="s">
        <v>57</v>
      </c>
    </row>
    <row r="9258" spans="1:14" x14ac:dyDescent="0.25">
      <c r="A9258">
        <v>339115</v>
      </c>
      <c r="B9258" t="s">
        <v>58</v>
      </c>
      <c r="C9258" t="s">
        <v>43</v>
      </c>
      <c r="D9258" s="8">
        <v>41529</v>
      </c>
      <c r="E9258" t="s">
        <v>53</v>
      </c>
      <c r="G9258" t="s">
        <v>788</v>
      </c>
      <c r="H9258" t="s">
        <v>4</v>
      </c>
      <c r="I9258">
        <v>2000</v>
      </c>
      <c r="L9258" t="s">
        <v>55</v>
      </c>
      <c r="M9258" t="s">
        <v>56</v>
      </c>
      <c r="N9258" t="s">
        <v>57</v>
      </c>
    </row>
    <row r="9259" spans="1:14" x14ac:dyDescent="0.25">
      <c r="A9259">
        <v>339120</v>
      </c>
      <c r="B9259" t="s">
        <v>42</v>
      </c>
      <c r="C9259" t="s">
        <v>43</v>
      </c>
      <c r="D9259" s="8">
        <v>41529</v>
      </c>
      <c r="E9259" t="s">
        <v>83</v>
      </c>
      <c r="F9259">
        <v>2000</v>
      </c>
      <c r="G9259" t="s">
        <v>10</v>
      </c>
      <c r="H9259" t="s">
        <v>2</v>
      </c>
      <c r="I9259">
        <v>2000</v>
      </c>
      <c r="J9259">
        <v>180</v>
      </c>
      <c r="L9259" t="s">
        <v>55</v>
      </c>
      <c r="M9259" t="s">
        <v>56</v>
      </c>
      <c r="N9259" t="s">
        <v>57</v>
      </c>
    </row>
    <row r="9260" spans="1:14" x14ac:dyDescent="0.25">
      <c r="A9260">
        <v>339133</v>
      </c>
      <c r="B9260" t="s">
        <v>105</v>
      </c>
      <c r="C9260" t="s">
        <v>106</v>
      </c>
      <c r="D9260" s="8">
        <v>41545</v>
      </c>
      <c r="E9260" t="s">
        <v>53</v>
      </c>
      <c r="F9260">
        <v>808</v>
      </c>
      <c r="G9260" t="s">
        <v>284</v>
      </c>
      <c r="H9260" t="s">
        <v>2</v>
      </c>
      <c r="K9260">
        <v>0</v>
      </c>
      <c r="L9260" t="s">
        <v>55</v>
      </c>
      <c r="M9260" t="s">
        <v>238</v>
      </c>
    </row>
    <row r="9261" spans="1:14" x14ac:dyDescent="0.25">
      <c r="A9261">
        <v>339134</v>
      </c>
      <c r="B9261" t="s">
        <v>42</v>
      </c>
      <c r="C9261" t="s">
        <v>43</v>
      </c>
      <c r="D9261" s="8">
        <v>41545</v>
      </c>
      <c r="E9261" t="s">
        <v>53</v>
      </c>
      <c r="F9261">
        <v>1705</v>
      </c>
      <c r="G9261" t="s">
        <v>9</v>
      </c>
      <c r="H9261" t="s">
        <v>2</v>
      </c>
      <c r="I9261">
        <v>0</v>
      </c>
      <c r="K9261">
        <v>0</v>
      </c>
      <c r="L9261" t="s">
        <v>73</v>
      </c>
      <c r="M9261" t="s">
        <v>132</v>
      </c>
    </row>
    <row r="9262" spans="1:14" x14ac:dyDescent="0.25">
      <c r="A9262">
        <v>339135</v>
      </c>
      <c r="B9262" t="s">
        <v>42</v>
      </c>
      <c r="C9262" t="s">
        <v>43</v>
      </c>
      <c r="D9262" s="8">
        <v>41545</v>
      </c>
      <c r="E9262" t="s">
        <v>53</v>
      </c>
      <c r="F9262">
        <v>1100</v>
      </c>
      <c r="G9262" t="s">
        <v>12</v>
      </c>
      <c r="H9262" t="s">
        <v>3</v>
      </c>
      <c r="I9262">
        <v>0</v>
      </c>
      <c r="J9262">
        <v>130</v>
      </c>
      <c r="K9262">
        <v>0</v>
      </c>
      <c r="L9262" t="s">
        <v>73</v>
      </c>
      <c r="M9262" t="s">
        <v>56</v>
      </c>
      <c r="N9262" t="s">
        <v>57</v>
      </c>
    </row>
    <row r="9263" spans="1:14" x14ac:dyDescent="0.25">
      <c r="A9263">
        <v>339138</v>
      </c>
      <c r="B9263" t="s">
        <v>149</v>
      </c>
      <c r="C9263" t="s">
        <v>43</v>
      </c>
      <c r="D9263" s="8">
        <v>41545</v>
      </c>
      <c r="E9263" t="s">
        <v>53</v>
      </c>
      <c r="F9263">
        <v>1849</v>
      </c>
      <c r="G9263" t="s">
        <v>22</v>
      </c>
      <c r="H9263" t="s">
        <v>4</v>
      </c>
      <c r="I9263">
        <v>0</v>
      </c>
      <c r="K9263">
        <v>0</v>
      </c>
      <c r="L9263" t="s">
        <v>73</v>
      </c>
      <c r="M9263" t="s">
        <v>238</v>
      </c>
      <c r="N9263" t="s">
        <v>57</v>
      </c>
    </row>
    <row r="9264" spans="1:14" x14ac:dyDescent="0.25">
      <c r="A9264">
        <v>339140</v>
      </c>
      <c r="B9264" t="s">
        <v>594</v>
      </c>
      <c r="C9264" t="s">
        <v>43</v>
      </c>
      <c r="D9264" s="8">
        <v>41546</v>
      </c>
      <c r="E9264" t="s">
        <v>53</v>
      </c>
      <c r="F9264">
        <v>1430</v>
      </c>
      <c r="G9264" t="s">
        <v>7</v>
      </c>
      <c r="H9264" t="s">
        <v>2</v>
      </c>
      <c r="L9264" t="s">
        <v>55</v>
      </c>
      <c r="M9264" t="s">
        <v>183</v>
      </c>
      <c r="N9264" t="s">
        <v>57</v>
      </c>
    </row>
    <row r="9265" spans="1:14" x14ac:dyDescent="0.25">
      <c r="A9265">
        <v>339141</v>
      </c>
      <c r="B9265" t="s">
        <v>167</v>
      </c>
      <c r="C9265" t="s">
        <v>43</v>
      </c>
      <c r="D9265" s="8">
        <v>41546</v>
      </c>
      <c r="E9265" t="s">
        <v>83</v>
      </c>
      <c r="F9265">
        <v>2110</v>
      </c>
      <c r="G9265" t="s">
        <v>201</v>
      </c>
      <c r="H9265" t="s">
        <v>3</v>
      </c>
      <c r="I9265">
        <v>20</v>
      </c>
      <c r="J9265">
        <v>110</v>
      </c>
      <c r="K9265">
        <v>0</v>
      </c>
      <c r="L9265" t="s">
        <v>55</v>
      </c>
      <c r="M9265" t="s">
        <v>175</v>
      </c>
      <c r="N9265" t="s">
        <v>57</v>
      </c>
    </row>
    <row r="9266" spans="1:14" x14ac:dyDescent="0.25">
      <c r="A9266">
        <v>339142</v>
      </c>
      <c r="B9266" t="s">
        <v>411</v>
      </c>
      <c r="C9266" t="s">
        <v>43</v>
      </c>
      <c r="D9266" s="8">
        <v>41531</v>
      </c>
      <c r="E9266" t="s">
        <v>53</v>
      </c>
      <c r="F9266">
        <v>1410</v>
      </c>
      <c r="G9266" t="s">
        <v>135</v>
      </c>
      <c r="H9266" t="s">
        <v>3</v>
      </c>
      <c r="I9266">
        <v>60</v>
      </c>
      <c r="J9266">
        <v>140</v>
      </c>
      <c r="L9266" t="s">
        <v>55</v>
      </c>
      <c r="M9266" t="s">
        <v>183</v>
      </c>
      <c r="N9266" t="s">
        <v>57</v>
      </c>
    </row>
    <row r="9267" spans="1:14" x14ac:dyDescent="0.25">
      <c r="A9267">
        <v>339152</v>
      </c>
      <c r="B9267" t="s">
        <v>48</v>
      </c>
      <c r="D9267" s="8">
        <v>41534</v>
      </c>
      <c r="G9267" t="s">
        <v>66</v>
      </c>
      <c r="H9267" t="s">
        <v>4</v>
      </c>
      <c r="K9267">
        <v>0</v>
      </c>
      <c r="M9267" t="s">
        <v>60</v>
      </c>
    </row>
    <row r="9268" spans="1:14" x14ac:dyDescent="0.25">
      <c r="A9268">
        <v>339153</v>
      </c>
      <c r="B9268" t="s">
        <v>48</v>
      </c>
      <c r="D9268" s="8">
        <v>41534</v>
      </c>
      <c r="G9268" t="s">
        <v>19</v>
      </c>
      <c r="H9268" t="s">
        <v>4</v>
      </c>
      <c r="K9268">
        <v>0</v>
      </c>
      <c r="M9268" t="s">
        <v>320</v>
      </c>
    </row>
    <row r="9269" spans="1:14" x14ac:dyDescent="0.25">
      <c r="A9269">
        <v>339155</v>
      </c>
      <c r="B9269" t="s">
        <v>48</v>
      </c>
      <c r="D9269" s="8">
        <v>41534</v>
      </c>
      <c r="G9269" t="s">
        <v>640</v>
      </c>
      <c r="H9269" t="s">
        <v>3</v>
      </c>
      <c r="K9269">
        <v>0</v>
      </c>
      <c r="M9269" t="s">
        <v>60</v>
      </c>
    </row>
    <row r="9270" spans="1:14" x14ac:dyDescent="0.25">
      <c r="A9270">
        <v>339162</v>
      </c>
      <c r="B9270" t="s">
        <v>48</v>
      </c>
      <c r="D9270" s="8">
        <v>41534</v>
      </c>
      <c r="G9270" t="s">
        <v>697</v>
      </c>
      <c r="H9270" t="s">
        <v>4</v>
      </c>
      <c r="K9270">
        <v>0</v>
      </c>
      <c r="M9270" t="s">
        <v>126</v>
      </c>
    </row>
    <row r="9271" spans="1:14" x14ac:dyDescent="0.25">
      <c r="A9271">
        <v>339169</v>
      </c>
      <c r="B9271" t="s">
        <v>48</v>
      </c>
      <c r="D9271" s="8">
        <v>41535</v>
      </c>
      <c r="G9271" t="s">
        <v>168</v>
      </c>
      <c r="H9271" t="s">
        <v>4</v>
      </c>
      <c r="K9271">
        <v>0</v>
      </c>
      <c r="M9271" t="s">
        <v>320</v>
      </c>
    </row>
    <row r="9272" spans="1:14" x14ac:dyDescent="0.25">
      <c r="A9272">
        <v>339177</v>
      </c>
      <c r="B9272" t="s">
        <v>48</v>
      </c>
      <c r="D9272" s="8">
        <v>41541</v>
      </c>
      <c r="G9272" t="s">
        <v>66</v>
      </c>
      <c r="H9272" t="s">
        <v>4</v>
      </c>
      <c r="K9272">
        <v>0</v>
      </c>
      <c r="M9272" t="s">
        <v>279</v>
      </c>
    </row>
    <row r="9273" spans="1:14" x14ac:dyDescent="0.25">
      <c r="A9273">
        <v>339178</v>
      </c>
      <c r="B9273" t="s">
        <v>48</v>
      </c>
      <c r="D9273" s="8">
        <v>41541</v>
      </c>
      <c r="G9273" t="s">
        <v>19</v>
      </c>
      <c r="H9273" t="s">
        <v>4</v>
      </c>
      <c r="K9273">
        <v>0</v>
      </c>
      <c r="M9273" t="s">
        <v>77</v>
      </c>
    </row>
    <row r="9274" spans="1:14" x14ac:dyDescent="0.25">
      <c r="A9274">
        <v>339179</v>
      </c>
      <c r="B9274" t="s">
        <v>48</v>
      </c>
      <c r="D9274" s="8">
        <v>41541</v>
      </c>
      <c r="G9274" t="s">
        <v>19</v>
      </c>
      <c r="H9274" t="s">
        <v>4</v>
      </c>
      <c r="K9274">
        <v>0</v>
      </c>
      <c r="M9274" t="s">
        <v>77</v>
      </c>
    </row>
    <row r="9275" spans="1:14" x14ac:dyDescent="0.25">
      <c r="A9275">
        <v>339184</v>
      </c>
      <c r="B9275" t="s">
        <v>48</v>
      </c>
      <c r="D9275" s="8">
        <v>41542</v>
      </c>
      <c r="G9275" t="s">
        <v>20</v>
      </c>
      <c r="H9275" t="s">
        <v>4</v>
      </c>
      <c r="K9275">
        <v>0</v>
      </c>
      <c r="M9275" t="s">
        <v>99</v>
      </c>
    </row>
    <row r="9276" spans="1:14" x14ac:dyDescent="0.25">
      <c r="A9276">
        <v>339185</v>
      </c>
      <c r="B9276" t="s">
        <v>48</v>
      </c>
      <c r="D9276" s="8">
        <v>41542</v>
      </c>
      <c r="G9276" t="s">
        <v>19</v>
      </c>
      <c r="H9276" t="s">
        <v>4</v>
      </c>
      <c r="K9276">
        <v>0</v>
      </c>
      <c r="M9276" t="s">
        <v>51</v>
      </c>
    </row>
    <row r="9277" spans="1:14" x14ac:dyDescent="0.25">
      <c r="A9277">
        <v>339202</v>
      </c>
      <c r="B9277" t="s">
        <v>92</v>
      </c>
      <c r="C9277" t="s">
        <v>43</v>
      </c>
      <c r="D9277" s="8">
        <v>41533</v>
      </c>
      <c r="E9277" t="s">
        <v>83</v>
      </c>
      <c r="F9277">
        <v>2150</v>
      </c>
      <c r="G9277" t="s">
        <v>8</v>
      </c>
      <c r="H9277" t="s">
        <v>2</v>
      </c>
      <c r="L9277" t="s">
        <v>55</v>
      </c>
      <c r="M9277" t="s">
        <v>216</v>
      </c>
      <c r="N9277" t="s">
        <v>57</v>
      </c>
    </row>
    <row r="9278" spans="1:14" x14ac:dyDescent="0.25">
      <c r="A9278">
        <v>339219</v>
      </c>
      <c r="B9278" t="s">
        <v>48</v>
      </c>
      <c r="D9278" s="8">
        <v>41519</v>
      </c>
      <c r="G9278" t="s">
        <v>8</v>
      </c>
      <c r="H9278" t="s">
        <v>2</v>
      </c>
      <c r="K9278">
        <v>0</v>
      </c>
      <c r="M9278" t="s">
        <v>386</v>
      </c>
    </row>
    <row r="9279" spans="1:14" x14ac:dyDescent="0.25">
      <c r="A9279">
        <v>339220</v>
      </c>
      <c r="B9279" t="s">
        <v>48</v>
      </c>
      <c r="D9279" s="8">
        <v>41519</v>
      </c>
      <c r="G9279" t="s">
        <v>6</v>
      </c>
      <c r="H9279" t="s">
        <v>2</v>
      </c>
      <c r="K9279">
        <v>0</v>
      </c>
      <c r="M9279" t="s">
        <v>789</v>
      </c>
    </row>
    <row r="9280" spans="1:14" x14ac:dyDescent="0.25">
      <c r="A9280">
        <v>339229</v>
      </c>
      <c r="B9280" t="s">
        <v>48</v>
      </c>
      <c r="D9280" s="8">
        <v>41520</v>
      </c>
      <c r="G9280" t="s">
        <v>168</v>
      </c>
      <c r="H9280" t="s">
        <v>4</v>
      </c>
      <c r="K9280">
        <v>0</v>
      </c>
      <c r="M9280" t="s">
        <v>51</v>
      </c>
    </row>
    <row r="9281" spans="1:14" x14ac:dyDescent="0.25">
      <c r="A9281">
        <v>339230</v>
      </c>
      <c r="B9281" t="s">
        <v>48</v>
      </c>
      <c r="D9281" s="8">
        <v>41520</v>
      </c>
      <c r="G9281" t="s">
        <v>19</v>
      </c>
      <c r="H9281" t="s">
        <v>4</v>
      </c>
      <c r="K9281">
        <v>0</v>
      </c>
      <c r="M9281" t="s">
        <v>51</v>
      </c>
    </row>
    <row r="9282" spans="1:14" x14ac:dyDescent="0.25">
      <c r="A9282">
        <v>339231</v>
      </c>
      <c r="B9282" t="s">
        <v>48</v>
      </c>
      <c r="D9282" s="8">
        <v>41520</v>
      </c>
      <c r="G9282" t="s">
        <v>19</v>
      </c>
      <c r="H9282" t="s">
        <v>4</v>
      </c>
      <c r="K9282">
        <v>0</v>
      </c>
      <c r="M9282" t="s">
        <v>115</v>
      </c>
    </row>
    <row r="9283" spans="1:14" x14ac:dyDescent="0.25">
      <c r="A9283">
        <v>339234</v>
      </c>
      <c r="B9283" t="s">
        <v>48</v>
      </c>
      <c r="D9283" s="8">
        <v>41535</v>
      </c>
      <c r="G9283" t="s">
        <v>9</v>
      </c>
      <c r="H9283" t="s">
        <v>2</v>
      </c>
      <c r="K9283">
        <v>0</v>
      </c>
      <c r="M9283" t="s">
        <v>118</v>
      </c>
    </row>
    <row r="9284" spans="1:14" x14ac:dyDescent="0.25">
      <c r="A9284">
        <v>339236</v>
      </c>
      <c r="B9284" t="s">
        <v>48</v>
      </c>
      <c r="D9284" s="8">
        <v>41536</v>
      </c>
      <c r="G9284" t="s">
        <v>20</v>
      </c>
      <c r="H9284" t="s">
        <v>4</v>
      </c>
      <c r="K9284">
        <v>0</v>
      </c>
      <c r="M9284" t="s">
        <v>175</v>
      </c>
    </row>
    <row r="9285" spans="1:14" x14ac:dyDescent="0.25">
      <c r="A9285">
        <v>339247</v>
      </c>
      <c r="B9285" t="s">
        <v>48</v>
      </c>
      <c r="D9285" s="8">
        <v>41536</v>
      </c>
      <c r="G9285" t="s">
        <v>164</v>
      </c>
      <c r="H9285" t="s">
        <v>4</v>
      </c>
      <c r="K9285">
        <v>0</v>
      </c>
      <c r="M9285" t="s">
        <v>81</v>
      </c>
    </row>
    <row r="9286" spans="1:14" x14ac:dyDescent="0.25">
      <c r="A9286">
        <v>339254</v>
      </c>
      <c r="B9286" t="s">
        <v>48</v>
      </c>
      <c r="D9286" s="8">
        <v>41520</v>
      </c>
      <c r="G9286" t="s">
        <v>289</v>
      </c>
      <c r="H9286" t="s">
        <v>3</v>
      </c>
      <c r="K9286">
        <v>0</v>
      </c>
      <c r="M9286" t="s">
        <v>60</v>
      </c>
    </row>
    <row r="9287" spans="1:14" x14ac:dyDescent="0.25">
      <c r="A9287">
        <v>339260</v>
      </c>
      <c r="B9287" t="s">
        <v>48</v>
      </c>
      <c r="D9287" s="8">
        <v>41520</v>
      </c>
      <c r="G9287" t="s">
        <v>164</v>
      </c>
      <c r="H9287" t="s">
        <v>4</v>
      </c>
      <c r="K9287">
        <v>0</v>
      </c>
      <c r="M9287" t="s">
        <v>231</v>
      </c>
    </row>
    <row r="9288" spans="1:14" x14ac:dyDescent="0.25">
      <c r="A9288">
        <v>339261</v>
      </c>
      <c r="B9288" t="s">
        <v>48</v>
      </c>
      <c r="D9288" s="8">
        <v>41520</v>
      </c>
      <c r="G9288" t="s">
        <v>164</v>
      </c>
      <c r="H9288" t="s">
        <v>4</v>
      </c>
      <c r="K9288">
        <v>0</v>
      </c>
      <c r="M9288" t="s">
        <v>333</v>
      </c>
    </row>
    <row r="9289" spans="1:14" x14ac:dyDescent="0.25">
      <c r="A9289">
        <v>339274</v>
      </c>
      <c r="B9289" t="s">
        <v>42</v>
      </c>
      <c r="C9289" t="s">
        <v>43</v>
      </c>
      <c r="D9289" s="8">
        <v>41522</v>
      </c>
      <c r="E9289" t="s">
        <v>83</v>
      </c>
      <c r="F9289">
        <v>2052</v>
      </c>
      <c r="G9289" t="s">
        <v>13</v>
      </c>
      <c r="H9289" t="s">
        <v>3</v>
      </c>
      <c r="I9289">
        <v>1000</v>
      </c>
      <c r="J9289">
        <v>135</v>
      </c>
      <c r="K9289">
        <v>2</v>
      </c>
      <c r="L9289" t="s">
        <v>55</v>
      </c>
      <c r="M9289" t="s">
        <v>56</v>
      </c>
      <c r="N9289" t="s">
        <v>57</v>
      </c>
    </row>
    <row r="9290" spans="1:14" x14ac:dyDescent="0.25">
      <c r="A9290">
        <v>339276</v>
      </c>
      <c r="B9290" t="s">
        <v>63</v>
      </c>
      <c r="C9290" t="s">
        <v>43</v>
      </c>
      <c r="D9290" s="8">
        <v>41522</v>
      </c>
      <c r="E9290" t="s">
        <v>83</v>
      </c>
      <c r="F9290">
        <v>2215</v>
      </c>
      <c r="G9290" t="s">
        <v>168</v>
      </c>
      <c r="H9290" t="s">
        <v>4</v>
      </c>
      <c r="I9290">
        <v>6100</v>
      </c>
      <c r="J9290">
        <v>250</v>
      </c>
      <c r="L9290" t="s">
        <v>55</v>
      </c>
      <c r="M9290" t="s">
        <v>46</v>
      </c>
      <c r="N9290" t="s">
        <v>57</v>
      </c>
    </row>
    <row r="9291" spans="1:14" x14ac:dyDescent="0.25">
      <c r="A9291">
        <v>339278</v>
      </c>
      <c r="B9291" t="s">
        <v>63</v>
      </c>
      <c r="C9291" t="s">
        <v>43</v>
      </c>
      <c r="D9291" s="8">
        <v>41522</v>
      </c>
      <c r="E9291" t="s">
        <v>53</v>
      </c>
      <c r="F9291">
        <v>1720</v>
      </c>
      <c r="G9291" t="s">
        <v>20</v>
      </c>
      <c r="H9291" t="s">
        <v>4</v>
      </c>
      <c r="I9291">
        <v>0</v>
      </c>
      <c r="J9291">
        <v>20</v>
      </c>
      <c r="K9291">
        <v>0</v>
      </c>
      <c r="L9291" t="s">
        <v>73</v>
      </c>
      <c r="M9291" t="s">
        <v>56</v>
      </c>
      <c r="N9291" t="s">
        <v>57</v>
      </c>
    </row>
    <row r="9292" spans="1:14" x14ac:dyDescent="0.25">
      <c r="A9292">
        <v>339281</v>
      </c>
      <c r="B9292" t="s">
        <v>42</v>
      </c>
      <c r="C9292" t="s">
        <v>43</v>
      </c>
      <c r="D9292" s="8">
        <v>41522</v>
      </c>
      <c r="E9292" t="s">
        <v>83</v>
      </c>
      <c r="F9292">
        <v>2033</v>
      </c>
      <c r="G9292" t="s">
        <v>9</v>
      </c>
      <c r="H9292" t="s">
        <v>2</v>
      </c>
      <c r="I9292">
        <v>0</v>
      </c>
      <c r="K9292">
        <v>0</v>
      </c>
      <c r="L9292" t="s">
        <v>84</v>
      </c>
      <c r="M9292" t="s">
        <v>99</v>
      </c>
      <c r="N9292" t="s">
        <v>57</v>
      </c>
    </row>
    <row r="9293" spans="1:14" x14ac:dyDescent="0.25">
      <c r="A9293">
        <v>339282</v>
      </c>
      <c r="B9293" t="s">
        <v>42</v>
      </c>
      <c r="C9293" t="s">
        <v>43</v>
      </c>
      <c r="D9293" s="8">
        <v>41522</v>
      </c>
      <c r="E9293" t="s">
        <v>53</v>
      </c>
      <c r="F9293">
        <v>1100</v>
      </c>
      <c r="G9293" t="s">
        <v>11</v>
      </c>
      <c r="H9293" t="s">
        <v>3</v>
      </c>
      <c r="I9293">
        <v>3500</v>
      </c>
      <c r="J9293">
        <v>200</v>
      </c>
      <c r="L9293" t="s">
        <v>64</v>
      </c>
      <c r="M9293" t="s">
        <v>184</v>
      </c>
      <c r="N9293" t="s">
        <v>57</v>
      </c>
    </row>
    <row r="9294" spans="1:14" x14ac:dyDescent="0.25">
      <c r="A9294">
        <v>339298</v>
      </c>
      <c r="B9294" t="s">
        <v>48</v>
      </c>
      <c r="D9294" s="8">
        <v>41521</v>
      </c>
      <c r="G9294" t="s">
        <v>21</v>
      </c>
      <c r="H9294" t="s">
        <v>4</v>
      </c>
      <c r="K9294">
        <v>0</v>
      </c>
      <c r="M9294" t="s">
        <v>115</v>
      </c>
    </row>
    <row r="9295" spans="1:14" x14ac:dyDescent="0.25">
      <c r="A9295">
        <v>339303</v>
      </c>
      <c r="B9295" t="s">
        <v>48</v>
      </c>
      <c r="D9295" s="8">
        <v>41521</v>
      </c>
      <c r="G9295" t="s">
        <v>23</v>
      </c>
      <c r="H9295" t="s">
        <v>4</v>
      </c>
      <c r="K9295">
        <v>0</v>
      </c>
      <c r="M9295" t="s">
        <v>51</v>
      </c>
    </row>
    <row r="9296" spans="1:14" x14ac:dyDescent="0.25">
      <c r="A9296">
        <v>339305</v>
      </c>
      <c r="B9296" t="s">
        <v>48</v>
      </c>
      <c r="D9296" s="8">
        <v>41522</v>
      </c>
      <c r="G9296" t="s">
        <v>20</v>
      </c>
      <c r="H9296" t="s">
        <v>4</v>
      </c>
      <c r="K9296">
        <v>0</v>
      </c>
      <c r="M9296" t="s">
        <v>152</v>
      </c>
    </row>
    <row r="9297" spans="1:14" x14ac:dyDescent="0.25">
      <c r="A9297">
        <v>339313</v>
      </c>
      <c r="B9297" t="s">
        <v>167</v>
      </c>
      <c r="C9297" t="s">
        <v>43</v>
      </c>
      <c r="D9297" s="8">
        <v>41528</v>
      </c>
      <c r="E9297" t="s">
        <v>53</v>
      </c>
      <c r="F9297">
        <v>840</v>
      </c>
      <c r="G9297" t="s">
        <v>19</v>
      </c>
      <c r="H9297" t="s">
        <v>4</v>
      </c>
      <c r="I9297">
        <v>100</v>
      </c>
      <c r="J9297">
        <v>160</v>
      </c>
      <c r="L9297" t="s">
        <v>55</v>
      </c>
      <c r="M9297" t="s">
        <v>790</v>
      </c>
      <c r="N9297" t="s">
        <v>57</v>
      </c>
    </row>
    <row r="9298" spans="1:14" x14ac:dyDescent="0.25">
      <c r="A9298">
        <v>339330</v>
      </c>
      <c r="B9298" t="s">
        <v>185</v>
      </c>
      <c r="C9298" t="s">
        <v>106</v>
      </c>
      <c r="D9298" s="8">
        <v>41529</v>
      </c>
      <c r="E9298" t="s">
        <v>83</v>
      </c>
      <c r="F9298">
        <v>2048</v>
      </c>
      <c r="G9298" t="s">
        <v>404</v>
      </c>
      <c r="H9298" t="s">
        <v>3</v>
      </c>
      <c r="I9298">
        <v>20</v>
      </c>
      <c r="J9298">
        <v>140</v>
      </c>
      <c r="K9298">
        <v>0</v>
      </c>
      <c r="L9298" t="s">
        <v>55</v>
      </c>
      <c r="M9298" t="s">
        <v>46</v>
      </c>
      <c r="N9298" t="s">
        <v>57</v>
      </c>
    </row>
    <row r="9299" spans="1:14" x14ac:dyDescent="0.25">
      <c r="A9299">
        <v>339340</v>
      </c>
      <c r="B9299" t="s">
        <v>48</v>
      </c>
      <c r="D9299" s="8">
        <v>41524</v>
      </c>
      <c r="G9299" t="s">
        <v>139</v>
      </c>
      <c r="H9299" t="s">
        <v>2</v>
      </c>
      <c r="K9299">
        <v>0</v>
      </c>
      <c r="M9299" t="s">
        <v>51</v>
      </c>
    </row>
    <row r="9300" spans="1:14" x14ac:dyDescent="0.25">
      <c r="A9300">
        <v>339343</v>
      </c>
      <c r="B9300" t="s">
        <v>48</v>
      </c>
      <c r="D9300" s="8">
        <v>41525</v>
      </c>
      <c r="G9300" t="s">
        <v>19</v>
      </c>
      <c r="H9300" t="s">
        <v>4</v>
      </c>
      <c r="K9300">
        <v>0</v>
      </c>
      <c r="M9300" t="s">
        <v>152</v>
      </c>
    </row>
    <row r="9301" spans="1:14" x14ac:dyDescent="0.25">
      <c r="A9301">
        <v>339344</v>
      </c>
      <c r="B9301" t="s">
        <v>48</v>
      </c>
      <c r="D9301" s="8">
        <v>41525</v>
      </c>
      <c r="G9301" t="s">
        <v>19</v>
      </c>
      <c r="H9301" t="s">
        <v>4</v>
      </c>
      <c r="K9301">
        <v>0</v>
      </c>
      <c r="M9301" t="s">
        <v>56</v>
      </c>
    </row>
    <row r="9302" spans="1:14" x14ac:dyDescent="0.25">
      <c r="A9302">
        <v>339345</v>
      </c>
      <c r="B9302" t="s">
        <v>48</v>
      </c>
      <c r="D9302" s="8">
        <v>41525</v>
      </c>
      <c r="G9302" t="s">
        <v>12</v>
      </c>
      <c r="H9302" t="s">
        <v>3</v>
      </c>
      <c r="K9302">
        <v>0</v>
      </c>
      <c r="M9302" t="s">
        <v>183</v>
      </c>
    </row>
    <row r="9303" spans="1:14" x14ac:dyDescent="0.25">
      <c r="A9303">
        <v>339347</v>
      </c>
      <c r="B9303" t="s">
        <v>48</v>
      </c>
      <c r="D9303" s="8">
        <v>41525</v>
      </c>
      <c r="G9303" t="s">
        <v>6</v>
      </c>
      <c r="H9303" t="s">
        <v>2</v>
      </c>
      <c r="K9303">
        <v>0</v>
      </c>
      <c r="M9303" t="s">
        <v>294</v>
      </c>
    </row>
    <row r="9304" spans="1:14" x14ac:dyDescent="0.25">
      <c r="A9304">
        <v>339356</v>
      </c>
      <c r="B9304" t="s">
        <v>167</v>
      </c>
      <c r="C9304" t="s">
        <v>43</v>
      </c>
      <c r="D9304" s="8">
        <v>41534</v>
      </c>
      <c r="E9304" t="s">
        <v>53</v>
      </c>
      <c r="F9304">
        <v>815</v>
      </c>
      <c r="G9304" t="s">
        <v>19</v>
      </c>
      <c r="H9304" t="s">
        <v>4</v>
      </c>
      <c r="I9304">
        <v>0</v>
      </c>
      <c r="J9304">
        <v>120</v>
      </c>
      <c r="K9304">
        <v>0</v>
      </c>
      <c r="L9304" t="s">
        <v>84</v>
      </c>
      <c r="M9304" t="s">
        <v>291</v>
      </c>
      <c r="N9304" t="s">
        <v>57</v>
      </c>
    </row>
    <row r="9305" spans="1:14" x14ac:dyDescent="0.25">
      <c r="A9305">
        <v>339362</v>
      </c>
      <c r="B9305" t="s">
        <v>85</v>
      </c>
      <c r="C9305" t="s">
        <v>43</v>
      </c>
      <c r="D9305" s="8">
        <v>41534</v>
      </c>
      <c r="E9305" t="s">
        <v>83</v>
      </c>
      <c r="F9305">
        <v>108</v>
      </c>
      <c r="G9305" t="s">
        <v>236</v>
      </c>
      <c r="H9305" t="s">
        <v>4</v>
      </c>
      <c r="I9305">
        <v>1000</v>
      </c>
      <c r="J9305">
        <v>130</v>
      </c>
      <c r="K9305">
        <v>3</v>
      </c>
      <c r="L9305" t="s">
        <v>55</v>
      </c>
      <c r="M9305" t="s">
        <v>56</v>
      </c>
      <c r="N9305" t="s">
        <v>57</v>
      </c>
    </row>
    <row r="9306" spans="1:14" x14ac:dyDescent="0.25">
      <c r="A9306">
        <v>339366</v>
      </c>
      <c r="B9306" t="s">
        <v>157</v>
      </c>
      <c r="C9306" t="s">
        <v>71</v>
      </c>
      <c r="D9306" s="8">
        <v>41534</v>
      </c>
      <c r="E9306" t="s">
        <v>53</v>
      </c>
      <c r="F9306">
        <v>1540</v>
      </c>
      <c r="G9306" t="s">
        <v>406</v>
      </c>
      <c r="H9306" t="s">
        <v>3</v>
      </c>
      <c r="I9306">
        <v>0</v>
      </c>
      <c r="K9306">
        <v>0</v>
      </c>
      <c r="L9306" t="s">
        <v>84</v>
      </c>
      <c r="M9306" t="s">
        <v>238</v>
      </c>
      <c r="N9306" t="s">
        <v>61</v>
      </c>
    </row>
    <row r="9307" spans="1:14" x14ac:dyDescent="0.25">
      <c r="A9307">
        <v>339370</v>
      </c>
      <c r="B9307" t="s">
        <v>63</v>
      </c>
      <c r="C9307" t="s">
        <v>43</v>
      </c>
      <c r="D9307" s="8">
        <v>41534</v>
      </c>
      <c r="E9307" t="s">
        <v>53</v>
      </c>
      <c r="F9307">
        <v>950</v>
      </c>
      <c r="G9307" t="s">
        <v>221</v>
      </c>
      <c r="H9307" t="s">
        <v>4</v>
      </c>
      <c r="I9307">
        <v>0</v>
      </c>
      <c r="J9307">
        <v>90</v>
      </c>
      <c r="K9307">
        <v>0</v>
      </c>
      <c r="L9307" t="s">
        <v>73</v>
      </c>
      <c r="M9307" t="s">
        <v>56</v>
      </c>
      <c r="N9307" t="s">
        <v>57</v>
      </c>
    </row>
    <row r="9308" spans="1:14" x14ac:dyDescent="0.25">
      <c r="A9308">
        <v>339371</v>
      </c>
      <c r="B9308" t="s">
        <v>42</v>
      </c>
      <c r="C9308" t="s">
        <v>43</v>
      </c>
      <c r="D9308" s="8">
        <v>41534</v>
      </c>
      <c r="E9308" t="s">
        <v>53</v>
      </c>
      <c r="F9308">
        <v>935</v>
      </c>
      <c r="G9308" t="s">
        <v>9</v>
      </c>
      <c r="H9308" t="s">
        <v>2</v>
      </c>
      <c r="I9308">
        <v>3</v>
      </c>
      <c r="K9308">
        <v>0</v>
      </c>
      <c r="L9308" t="s">
        <v>55</v>
      </c>
      <c r="M9308" t="s">
        <v>118</v>
      </c>
      <c r="N9308" t="s">
        <v>57</v>
      </c>
    </row>
    <row r="9309" spans="1:14" x14ac:dyDescent="0.25">
      <c r="A9309">
        <v>339389</v>
      </c>
      <c r="B9309" t="s">
        <v>92</v>
      </c>
      <c r="C9309" t="s">
        <v>43</v>
      </c>
      <c r="D9309" s="8">
        <v>41527</v>
      </c>
      <c r="E9309" t="s">
        <v>83</v>
      </c>
      <c r="F9309">
        <v>2025</v>
      </c>
      <c r="G9309" t="s">
        <v>94</v>
      </c>
      <c r="H9309" t="s">
        <v>3</v>
      </c>
      <c r="I9309">
        <v>0</v>
      </c>
      <c r="K9309">
        <v>0</v>
      </c>
      <c r="L9309" t="s">
        <v>73</v>
      </c>
      <c r="M9309" t="s">
        <v>231</v>
      </c>
      <c r="N9309" t="s">
        <v>57</v>
      </c>
    </row>
    <row r="9310" spans="1:14" x14ac:dyDescent="0.25">
      <c r="A9310">
        <v>339398</v>
      </c>
      <c r="B9310" t="s">
        <v>78</v>
      </c>
      <c r="C9310" t="s">
        <v>43</v>
      </c>
      <c r="D9310" s="8">
        <v>41534</v>
      </c>
      <c r="E9310" t="s">
        <v>83</v>
      </c>
      <c r="F9310">
        <v>2111</v>
      </c>
      <c r="G9310" t="s">
        <v>6</v>
      </c>
      <c r="H9310" t="s">
        <v>2</v>
      </c>
      <c r="I9310">
        <v>300</v>
      </c>
      <c r="L9310" t="s">
        <v>55</v>
      </c>
      <c r="M9310" t="s">
        <v>65</v>
      </c>
      <c r="N9310" t="s">
        <v>57</v>
      </c>
    </row>
    <row r="9311" spans="1:14" x14ac:dyDescent="0.25">
      <c r="A9311">
        <v>339408</v>
      </c>
      <c r="B9311" t="s">
        <v>302</v>
      </c>
      <c r="C9311" t="s">
        <v>43</v>
      </c>
      <c r="D9311" s="8">
        <v>41535</v>
      </c>
      <c r="E9311" t="s">
        <v>83</v>
      </c>
      <c r="F9311">
        <v>455</v>
      </c>
      <c r="G9311" t="s">
        <v>7</v>
      </c>
      <c r="H9311" t="s">
        <v>2</v>
      </c>
      <c r="K9311">
        <v>0</v>
      </c>
      <c r="L9311" t="s">
        <v>55</v>
      </c>
      <c r="M9311" t="s">
        <v>51</v>
      </c>
      <c r="N9311" t="s">
        <v>57</v>
      </c>
    </row>
    <row r="9312" spans="1:14" x14ac:dyDescent="0.25">
      <c r="A9312">
        <v>339412</v>
      </c>
      <c r="B9312" t="s">
        <v>258</v>
      </c>
      <c r="D9312" s="8">
        <v>41535</v>
      </c>
      <c r="E9312" t="s">
        <v>53</v>
      </c>
      <c r="F9312">
        <v>1300</v>
      </c>
      <c r="G9312" t="s">
        <v>161</v>
      </c>
      <c r="H9312" t="s">
        <v>4</v>
      </c>
      <c r="I9312">
        <v>2000</v>
      </c>
      <c r="J9312">
        <v>240</v>
      </c>
      <c r="K9312">
        <v>12</v>
      </c>
      <c r="L9312" t="s">
        <v>55</v>
      </c>
      <c r="M9312" t="s">
        <v>209</v>
      </c>
      <c r="N9312" t="s">
        <v>57</v>
      </c>
    </row>
    <row r="9313" spans="1:14" x14ac:dyDescent="0.25">
      <c r="A9313">
        <v>339413</v>
      </c>
      <c r="B9313" t="s">
        <v>230</v>
      </c>
      <c r="C9313" t="s">
        <v>71</v>
      </c>
      <c r="D9313" s="8">
        <v>41535</v>
      </c>
      <c r="E9313" t="s">
        <v>53</v>
      </c>
      <c r="F9313">
        <v>832</v>
      </c>
      <c r="G9313" t="s">
        <v>535</v>
      </c>
      <c r="H9313" t="s">
        <v>4</v>
      </c>
      <c r="I9313">
        <v>0</v>
      </c>
      <c r="J9313">
        <v>40</v>
      </c>
      <c r="K9313">
        <v>0</v>
      </c>
      <c r="L9313" t="s">
        <v>84</v>
      </c>
      <c r="M9313" t="s">
        <v>51</v>
      </c>
      <c r="N9313" t="s">
        <v>57</v>
      </c>
    </row>
    <row r="9314" spans="1:14" x14ac:dyDescent="0.25">
      <c r="A9314">
        <v>339418</v>
      </c>
      <c r="B9314" t="s">
        <v>263</v>
      </c>
      <c r="C9314" t="s">
        <v>43</v>
      </c>
      <c r="D9314" s="8">
        <v>41526</v>
      </c>
      <c r="E9314" t="s">
        <v>53</v>
      </c>
      <c r="F9314">
        <v>1113</v>
      </c>
      <c r="G9314" t="s">
        <v>14</v>
      </c>
      <c r="H9314" t="s">
        <v>3</v>
      </c>
      <c r="I9314">
        <v>0</v>
      </c>
      <c r="J9314">
        <v>160</v>
      </c>
      <c r="K9314">
        <v>0</v>
      </c>
      <c r="L9314" t="s">
        <v>73</v>
      </c>
      <c r="M9314" t="s">
        <v>183</v>
      </c>
      <c r="N9314" t="s">
        <v>57</v>
      </c>
    </row>
    <row r="9315" spans="1:14" x14ac:dyDescent="0.25">
      <c r="A9315">
        <v>339421</v>
      </c>
      <c r="B9315" t="s">
        <v>78</v>
      </c>
      <c r="C9315" t="s">
        <v>43</v>
      </c>
      <c r="D9315" s="8">
        <v>41526</v>
      </c>
      <c r="E9315" t="s">
        <v>53</v>
      </c>
      <c r="F9315">
        <v>1125</v>
      </c>
      <c r="G9315" t="s">
        <v>12</v>
      </c>
      <c r="H9315" t="s">
        <v>3</v>
      </c>
      <c r="L9315" t="s">
        <v>55</v>
      </c>
      <c r="M9315" t="s">
        <v>148</v>
      </c>
      <c r="N9315" t="s">
        <v>57</v>
      </c>
    </row>
    <row r="9316" spans="1:14" x14ac:dyDescent="0.25">
      <c r="A9316">
        <v>339430</v>
      </c>
      <c r="B9316" t="s">
        <v>791</v>
      </c>
      <c r="C9316" t="s">
        <v>71</v>
      </c>
      <c r="D9316" s="8">
        <v>41526</v>
      </c>
      <c r="E9316" t="s">
        <v>53</v>
      </c>
      <c r="F9316">
        <v>1115</v>
      </c>
      <c r="G9316" t="s">
        <v>792</v>
      </c>
      <c r="H9316" t="s">
        <v>2</v>
      </c>
      <c r="I9316">
        <v>1000</v>
      </c>
      <c r="J9316">
        <v>100</v>
      </c>
      <c r="L9316" t="s">
        <v>55</v>
      </c>
      <c r="M9316" t="s">
        <v>187</v>
      </c>
      <c r="N9316" t="s">
        <v>57</v>
      </c>
    </row>
    <row r="9317" spans="1:14" x14ac:dyDescent="0.25">
      <c r="A9317">
        <v>339435</v>
      </c>
      <c r="B9317" t="s">
        <v>78</v>
      </c>
      <c r="C9317" t="s">
        <v>43</v>
      </c>
      <c r="D9317" s="8">
        <v>41523</v>
      </c>
      <c r="E9317" t="s">
        <v>53</v>
      </c>
      <c r="F9317">
        <v>1612</v>
      </c>
      <c r="G9317" t="s">
        <v>19</v>
      </c>
      <c r="H9317" t="s">
        <v>4</v>
      </c>
      <c r="I9317">
        <v>6900</v>
      </c>
      <c r="J9317">
        <v>250</v>
      </c>
      <c r="L9317" t="s">
        <v>64</v>
      </c>
      <c r="M9317" t="s">
        <v>56</v>
      </c>
      <c r="N9317" t="s">
        <v>57</v>
      </c>
    </row>
    <row r="9318" spans="1:14" x14ac:dyDescent="0.25">
      <c r="A9318">
        <v>339441</v>
      </c>
      <c r="B9318" t="s">
        <v>86</v>
      </c>
      <c r="C9318" t="s">
        <v>43</v>
      </c>
      <c r="D9318" s="8">
        <v>41523</v>
      </c>
      <c r="G9318" t="s">
        <v>11</v>
      </c>
      <c r="H9318" t="s">
        <v>3</v>
      </c>
      <c r="I9318">
        <v>0</v>
      </c>
      <c r="K9318">
        <v>0</v>
      </c>
      <c r="L9318" t="s">
        <v>84</v>
      </c>
      <c r="M9318" t="s">
        <v>183</v>
      </c>
    </row>
    <row r="9319" spans="1:14" x14ac:dyDescent="0.25">
      <c r="A9319">
        <v>339445</v>
      </c>
      <c r="B9319" t="s">
        <v>92</v>
      </c>
      <c r="C9319" t="s">
        <v>43</v>
      </c>
      <c r="D9319" s="8">
        <v>41523</v>
      </c>
      <c r="G9319" t="s">
        <v>11</v>
      </c>
      <c r="H9319" t="s">
        <v>3</v>
      </c>
      <c r="I9319">
        <v>0</v>
      </c>
      <c r="K9319">
        <v>0</v>
      </c>
      <c r="L9319" t="s">
        <v>73</v>
      </c>
      <c r="M9319" t="s">
        <v>183</v>
      </c>
    </row>
    <row r="9320" spans="1:14" x14ac:dyDescent="0.25">
      <c r="A9320">
        <v>339447</v>
      </c>
      <c r="B9320" t="s">
        <v>127</v>
      </c>
      <c r="C9320" t="s">
        <v>71</v>
      </c>
      <c r="D9320" s="8">
        <v>41523</v>
      </c>
      <c r="E9320" t="s">
        <v>53</v>
      </c>
      <c r="F9320">
        <v>724</v>
      </c>
      <c r="G9320" t="s">
        <v>313</v>
      </c>
      <c r="H9320" t="s">
        <v>2</v>
      </c>
      <c r="I9320">
        <v>0</v>
      </c>
      <c r="K9320">
        <v>0</v>
      </c>
      <c r="L9320" t="s">
        <v>84</v>
      </c>
      <c r="M9320" t="s">
        <v>132</v>
      </c>
    </row>
    <row r="9321" spans="1:14" x14ac:dyDescent="0.25">
      <c r="A9321">
        <v>339448</v>
      </c>
      <c r="B9321" t="s">
        <v>230</v>
      </c>
      <c r="C9321" t="s">
        <v>71</v>
      </c>
      <c r="D9321" s="8">
        <v>41527</v>
      </c>
      <c r="E9321" t="s">
        <v>53</v>
      </c>
      <c r="F9321">
        <v>1845</v>
      </c>
      <c r="G9321" t="s">
        <v>248</v>
      </c>
      <c r="H9321" t="s">
        <v>2</v>
      </c>
      <c r="K9321">
        <v>0</v>
      </c>
      <c r="L9321" t="s">
        <v>55</v>
      </c>
      <c r="M9321" t="s">
        <v>238</v>
      </c>
    </row>
    <row r="9322" spans="1:14" x14ac:dyDescent="0.25">
      <c r="A9322">
        <v>339457</v>
      </c>
      <c r="B9322" t="s">
        <v>266</v>
      </c>
      <c r="C9322" t="s">
        <v>43</v>
      </c>
      <c r="D9322" s="8">
        <v>41526</v>
      </c>
      <c r="E9322" t="s">
        <v>107</v>
      </c>
      <c r="F9322">
        <v>1940</v>
      </c>
      <c r="G9322" t="s">
        <v>19</v>
      </c>
      <c r="H9322" t="s">
        <v>4</v>
      </c>
      <c r="I9322">
        <v>400</v>
      </c>
      <c r="J9322">
        <v>165</v>
      </c>
      <c r="L9322" t="s">
        <v>64</v>
      </c>
      <c r="M9322" t="s">
        <v>56</v>
      </c>
      <c r="N9322" t="s">
        <v>57</v>
      </c>
    </row>
    <row r="9323" spans="1:14" x14ac:dyDescent="0.25">
      <c r="A9323">
        <v>339466</v>
      </c>
      <c r="B9323" t="s">
        <v>86</v>
      </c>
      <c r="C9323" t="s">
        <v>43</v>
      </c>
      <c r="D9323" s="8">
        <v>41546</v>
      </c>
      <c r="E9323" t="s">
        <v>83</v>
      </c>
      <c r="F9323">
        <v>2155</v>
      </c>
      <c r="G9323" t="s">
        <v>94</v>
      </c>
      <c r="H9323" t="s">
        <v>3</v>
      </c>
      <c r="I9323">
        <v>30</v>
      </c>
      <c r="K9323">
        <v>0</v>
      </c>
      <c r="L9323" t="s">
        <v>55</v>
      </c>
      <c r="M9323" t="s">
        <v>238</v>
      </c>
      <c r="N9323" t="s">
        <v>57</v>
      </c>
    </row>
    <row r="9324" spans="1:14" x14ac:dyDescent="0.25">
      <c r="A9324">
        <v>339470</v>
      </c>
      <c r="B9324" t="s">
        <v>146</v>
      </c>
      <c r="C9324" t="s">
        <v>43</v>
      </c>
      <c r="D9324" s="8">
        <v>41546</v>
      </c>
      <c r="E9324" t="s">
        <v>53</v>
      </c>
      <c r="G9324" t="s">
        <v>66</v>
      </c>
      <c r="H9324" t="s">
        <v>4</v>
      </c>
      <c r="I9324">
        <v>4500</v>
      </c>
      <c r="J9324">
        <v>210</v>
      </c>
      <c r="K9324">
        <v>10</v>
      </c>
      <c r="L9324" t="s">
        <v>55</v>
      </c>
      <c r="M9324" t="s">
        <v>56</v>
      </c>
      <c r="N9324" t="s">
        <v>57</v>
      </c>
    </row>
    <row r="9325" spans="1:14" x14ac:dyDescent="0.25">
      <c r="A9325">
        <v>339471</v>
      </c>
      <c r="B9325" t="s">
        <v>110</v>
      </c>
      <c r="C9325" t="s">
        <v>43</v>
      </c>
      <c r="D9325" s="8">
        <v>41546</v>
      </c>
      <c r="E9325" t="s">
        <v>83</v>
      </c>
      <c r="F9325">
        <v>2100</v>
      </c>
      <c r="G9325" t="s">
        <v>66</v>
      </c>
      <c r="H9325" t="s">
        <v>4</v>
      </c>
      <c r="I9325">
        <v>1500</v>
      </c>
      <c r="J9325">
        <v>132</v>
      </c>
      <c r="K9325">
        <v>4.5</v>
      </c>
      <c r="L9325" t="s">
        <v>55</v>
      </c>
      <c r="M9325" t="s">
        <v>46</v>
      </c>
      <c r="N9325" t="s">
        <v>57</v>
      </c>
    </row>
    <row r="9326" spans="1:14" x14ac:dyDescent="0.25">
      <c r="A9326">
        <v>339472</v>
      </c>
      <c r="B9326" t="s">
        <v>63</v>
      </c>
      <c r="C9326" t="s">
        <v>43</v>
      </c>
      <c r="D9326" s="8">
        <v>41546</v>
      </c>
      <c r="E9326" t="s">
        <v>53</v>
      </c>
      <c r="F9326">
        <v>1245</v>
      </c>
      <c r="G9326" t="s">
        <v>22</v>
      </c>
      <c r="H9326" t="s">
        <v>4</v>
      </c>
      <c r="I9326">
        <v>400</v>
      </c>
      <c r="J9326">
        <v>140</v>
      </c>
      <c r="K9326">
        <v>1</v>
      </c>
      <c r="L9326" t="s">
        <v>55</v>
      </c>
      <c r="M9326" t="s">
        <v>56</v>
      </c>
      <c r="N9326" t="s">
        <v>57</v>
      </c>
    </row>
    <row r="9327" spans="1:14" x14ac:dyDescent="0.25">
      <c r="A9327">
        <v>339474</v>
      </c>
      <c r="B9327" t="s">
        <v>149</v>
      </c>
      <c r="C9327" t="s">
        <v>43</v>
      </c>
      <c r="D9327" s="8">
        <v>41546</v>
      </c>
      <c r="E9327" t="s">
        <v>53</v>
      </c>
      <c r="F9327">
        <v>1016</v>
      </c>
      <c r="G9327" t="s">
        <v>22</v>
      </c>
      <c r="H9327" t="s">
        <v>4</v>
      </c>
      <c r="K9327">
        <v>0</v>
      </c>
      <c r="L9327" t="s">
        <v>55</v>
      </c>
      <c r="M9327" t="s">
        <v>238</v>
      </c>
      <c r="N9327" t="s">
        <v>57</v>
      </c>
    </row>
    <row r="9328" spans="1:14" x14ac:dyDescent="0.25">
      <c r="A9328">
        <v>339479</v>
      </c>
      <c r="B9328" t="s">
        <v>78</v>
      </c>
      <c r="C9328" t="s">
        <v>43</v>
      </c>
      <c r="D9328" s="8">
        <v>41547</v>
      </c>
      <c r="E9328" t="s">
        <v>83</v>
      </c>
      <c r="F9328">
        <v>2140</v>
      </c>
      <c r="G9328" t="s">
        <v>19</v>
      </c>
      <c r="H9328" t="s">
        <v>4</v>
      </c>
      <c r="I9328">
        <v>10</v>
      </c>
      <c r="J9328">
        <v>135</v>
      </c>
      <c r="K9328">
        <v>0</v>
      </c>
      <c r="L9328" t="s">
        <v>55</v>
      </c>
      <c r="M9328" t="s">
        <v>46</v>
      </c>
      <c r="N9328" t="s">
        <v>57</v>
      </c>
    </row>
    <row r="9329" spans="1:14" x14ac:dyDescent="0.25">
      <c r="A9329">
        <v>339496</v>
      </c>
      <c r="B9329" t="s">
        <v>63</v>
      </c>
      <c r="C9329" t="s">
        <v>43</v>
      </c>
      <c r="D9329" s="8">
        <v>41547</v>
      </c>
      <c r="E9329" t="s">
        <v>83</v>
      </c>
      <c r="F9329">
        <v>2010</v>
      </c>
      <c r="G9329" t="s">
        <v>93</v>
      </c>
      <c r="H9329" t="s">
        <v>2</v>
      </c>
      <c r="I9329">
        <v>2000</v>
      </c>
      <c r="J9329">
        <v>210</v>
      </c>
      <c r="K9329">
        <v>5</v>
      </c>
      <c r="L9329" t="s">
        <v>64</v>
      </c>
      <c r="M9329" t="s">
        <v>56</v>
      </c>
      <c r="N9329" t="s">
        <v>57</v>
      </c>
    </row>
    <row r="9330" spans="1:14" x14ac:dyDescent="0.25">
      <c r="A9330">
        <v>339498</v>
      </c>
      <c r="B9330" t="s">
        <v>86</v>
      </c>
      <c r="C9330" t="s">
        <v>43</v>
      </c>
      <c r="D9330" s="8">
        <v>41546</v>
      </c>
      <c r="E9330" t="s">
        <v>53</v>
      </c>
      <c r="F9330">
        <v>1306</v>
      </c>
      <c r="G9330" t="s">
        <v>7</v>
      </c>
      <c r="H9330" t="s">
        <v>2</v>
      </c>
      <c r="I9330">
        <v>0</v>
      </c>
      <c r="K9330">
        <v>0</v>
      </c>
      <c r="L9330" t="s">
        <v>84</v>
      </c>
      <c r="M9330" t="s">
        <v>238</v>
      </c>
    </row>
    <row r="9331" spans="1:14" x14ac:dyDescent="0.25">
      <c r="A9331">
        <v>339512</v>
      </c>
      <c r="B9331" t="s">
        <v>504</v>
      </c>
      <c r="C9331" t="s">
        <v>71</v>
      </c>
      <c r="D9331" s="8">
        <v>41530</v>
      </c>
      <c r="E9331" t="s">
        <v>53</v>
      </c>
      <c r="F9331">
        <v>1725</v>
      </c>
      <c r="G9331" t="s">
        <v>20</v>
      </c>
      <c r="H9331" t="s">
        <v>4</v>
      </c>
      <c r="I9331">
        <v>100</v>
      </c>
      <c r="L9331" t="s">
        <v>55</v>
      </c>
      <c r="M9331" t="s">
        <v>77</v>
      </c>
      <c r="N9331" t="s">
        <v>57</v>
      </c>
    </row>
    <row r="9332" spans="1:14" x14ac:dyDescent="0.25">
      <c r="A9332">
        <v>339513</v>
      </c>
      <c r="B9332" t="s">
        <v>58</v>
      </c>
      <c r="C9332" t="s">
        <v>43</v>
      </c>
      <c r="D9332" s="8">
        <v>41530</v>
      </c>
      <c r="E9332" t="s">
        <v>83</v>
      </c>
      <c r="F9332">
        <v>2214</v>
      </c>
      <c r="G9332" t="s">
        <v>340</v>
      </c>
      <c r="H9332" t="s">
        <v>2</v>
      </c>
      <c r="I9332">
        <v>300</v>
      </c>
      <c r="L9332" t="s">
        <v>55</v>
      </c>
      <c r="M9332" t="s">
        <v>238</v>
      </c>
    </row>
    <row r="9333" spans="1:14" x14ac:dyDescent="0.25">
      <c r="A9333">
        <v>339518</v>
      </c>
      <c r="B9333" t="s">
        <v>78</v>
      </c>
      <c r="C9333" t="s">
        <v>43</v>
      </c>
      <c r="D9333" s="8">
        <v>41530</v>
      </c>
      <c r="E9333" t="s">
        <v>83</v>
      </c>
      <c r="F9333">
        <v>2220</v>
      </c>
      <c r="G9333" t="s">
        <v>7</v>
      </c>
      <c r="H9333" t="s">
        <v>2</v>
      </c>
      <c r="I9333">
        <v>7500</v>
      </c>
      <c r="J9333">
        <v>250</v>
      </c>
      <c r="K9333">
        <v>23</v>
      </c>
      <c r="L9333" t="s">
        <v>55</v>
      </c>
      <c r="M9333" t="s">
        <v>184</v>
      </c>
      <c r="N9333" t="s">
        <v>57</v>
      </c>
    </row>
    <row r="9334" spans="1:14" x14ac:dyDescent="0.25">
      <c r="A9334">
        <v>339519</v>
      </c>
      <c r="B9334" t="s">
        <v>78</v>
      </c>
      <c r="C9334" t="s">
        <v>43</v>
      </c>
      <c r="D9334" s="8">
        <v>41530</v>
      </c>
      <c r="E9334" t="s">
        <v>44</v>
      </c>
      <c r="F9334">
        <v>613</v>
      </c>
      <c r="G9334" t="s">
        <v>7</v>
      </c>
      <c r="H9334" t="s">
        <v>2</v>
      </c>
      <c r="I9334">
        <v>8000</v>
      </c>
      <c r="K9334">
        <v>15</v>
      </c>
      <c r="L9334" t="s">
        <v>64</v>
      </c>
      <c r="M9334" t="s">
        <v>238</v>
      </c>
    </row>
    <row r="9335" spans="1:14" x14ac:dyDescent="0.25">
      <c r="A9335">
        <v>339523</v>
      </c>
      <c r="B9335" t="s">
        <v>146</v>
      </c>
      <c r="C9335" t="s">
        <v>43</v>
      </c>
      <c r="D9335" s="8">
        <v>41526</v>
      </c>
      <c r="E9335" t="s">
        <v>83</v>
      </c>
      <c r="G9335" t="s">
        <v>22</v>
      </c>
      <c r="H9335" t="s">
        <v>4</v>
      </c>
      <c r="I9335">
        <v>2000</v>
      </c>
      <c r="J9335">
        <v>138</v>
      </c>
      <c r="K9335">
        <v>2</v>
      </c>
      <c r="L9335" t="s">
        <v>55</v>
      </c>
      <c r="M9335" t="s">
        <v>56</v>
      </c>
      <c r="N9335" t="s">
        <v>57</v>
      </c>
    </row>
    <row r="9336" spans="1:14" x14ac:dyDescent="0.25">
      <c r="A9336">
        <v>339525</v>
      </c>
      <c r="B9336" t="s">
        <v>63</v>
      </c>
      <c r="C9336" t="s">
        <v>43</v>
      </c>
      <c r="D9336" s="8">
        <v>41526</v>
      </c>
      <c r="E9336" t="s">
        <v>83</v>
      </c>
      <c r="F9336">
        <v>2105</v>
      </c>
      <c r="G9336" t="s">
        <v>6</v>
      </c>
      <c r="H9336" t="s">
        <v>2</v>
      </c>
      <c r="I9336">
        <v>4000</v>
      </c>
      <c r="J9336">
        <v>220</v>
      </c>
      <c r="K9336">
        <v>4</v>
      </c>
      <c r="L9336" t="s">
        <v>55</v>
      </c>
      <c r="M9336" t="s">
        <v>56</v>
      </c>
      <c r="N9336" t="s">
        <v>57</v>
      </c>
    </row>
    <row r="9337" spans="1:14" x14ac:dyDescent="0.25">
      <c r="A9337">
        <v>339526</v>
      </c>
      <c r="B9337" t="s">
        <v>63</v>
      </c>
      <c r="C9337" t="s">
        <v>43</v>
      </c>
      <c r="D9337" s="8">
        <v>41526</v>
      </c>
      <c r="E9337" t="s">
        <v>53</v>
      </c>
      <c r="F9337">
        <v>1050</v>
      </c>
      <c r="G9337" t="s">
        <v>134</v>
      </c>
      <c r="H9337" t="s">
        <v>2</v>
      </c>
      <c r="I9337">
        <v>5000</v>
      </c>
      <c r="J9337">
        <v>245</v>
      </c>
      <c r="K9337">
        <v>15</v>
      </c>
      <c r="L9337" t="s">
        <v>55</v>
      </c>
      <c r="M9337" t="s">
        <v>56</v>
      </c>
      <c r="N9337" t="s">
        <v>57</v>
      </c>
    </row>
    <row r="9338" spans="1:14" x14ac:dyDescent="0.25">
      <c r="A9338">
        <v>339530</v>
      </c>
      <c r="B9338" t="s">
        <v>42</v>
      </c>
      <c r="C9338" t="s">
        <v>43</v>
      </c>
      <c r="D9338" s="8">
        <v>41523</v>
      </c>
      <c r="E9338" t="s">
        <v>83</v>
      </c>
      <c r="G9338" t="s">
        <v>66</v>
      </c>
      <c r="H9338" t="s">
        <v>4</v>
      </c>
      <c r="I9338">
        <v>3</v>
      </c>
      <c r="J9338">
        <v>125</v>
      </c>
      <c r="K9338">
        <v>0</v>
      </c>
      <c r="L9338" t="s">
        <v>55</v>
      </c>
      <c r="M9338" t="s">
        <v>56</v>
      </c>
      <c r="N9338" t="s">
        <v>57</v>
      </c>
    </row>
    <row r="9339" spans="1:14" x14ac:dyDescent="0.25">
      <c r="A9339">
        <v>339553</v>
      </c>
      <c r="B9339" t="s">
        <v>95</v>
      </c>
      <c r="C9339" t="s">
        <v>43</v>
      </c>
      <c r="D9339" s="8">
        <v>41531</v>
      </c>
      <c r="E9339" t="s">
        <v>53</v>
      </c>
      <c r="F9339">
        <v>1430</v>
      </c>
      <c r="G9339" t="s">
        <v>14</v>
      </c>
      <c r="H9339" t="s">
        <v>3</v>
      </c>
      <c r="I9339">
        <v>2300</v>
      </c>
      <c r="J9339">
        <v>180</v>
      </c>
      <c r="K9339">
        <v>2</v>
      </c>
      <c r="L9339" t="s">
        <v>64</v>
      </c>
      <c r="M9339" t="s">
        <v>46</v>
      </c>
      <c r="N9339" t="s">
        <v>57</v>
      </c>
    </row>
    <row r="9340" spans="1:14" x14ac:dyDescent="0.25">
      <c r="A9340">
        <v>339563</v>
      </c>
      <c r="B9340" t="s">
        <v>48</v>
      </c>
      <c r="D9340" s="8">
        <v>41526</v>
      </c>
      <c r="G9340" t="s">
        <v>168</v>
      </c>
      <c r="H9340" t="s">
        <v>4</v>
      </c>
      <c r="K9340">
        <v>0</v>
      </c>
      <c r="M9340" t="s">
        <v>51</v>
      </c>
    </row>
    <row r="9341" spans="1:14" x14ac:dyDescent="0.25">
      <c r="A9341">
        <v>339576</v>
      </c>
      <c r="B9341" t="s">
        <v>48</v>
      </c>
      <c r="D9341" s="8">
        <v>41526</v>
      </c>
      <c r="G9341" t="s">
        <v>9</v>
      </c>
      <c r="H9341" t="s">
        <v>2</v>
      </c>
      <c r="K9341">
        <v>0</v>
      </c>
      <c r="M9341" t="s">
        <v>99</v>
      </c>
    </row>
    <row r="9342" spans="1:14" x14ac:dyDescent="0.25">
      <c r="A9342">
        <v>339579</v>
      </c>
      <c r="B9342" t="s">
        <v>48</v>
      </c>
      <c r="D9342" s="8">
        <v>41527</v>
      </c>
      <c r="G9342" t="s">
        <v>19</v>
      </c>
      <c r="H9342" t="s">
        <v>4</v>
      </c>
      <c r="K9342">
        <v>0</v>
      </c>
      <c r="M9342" t="s">
        <v>51</v>
      </c>
    </row>
    <row r="9343" spans="1:14" x14ac:dyDescent="0.25">
      <c r="A9343">
        <v>339581</v>
      </c>
      <c r="B9343" t="s">
        <v>48</v>
      </c>
      <c r="D9343" s="8">
        <v>41527</v>
      </c>
      <c r="G9343" t="s">
        <v>161</v>
      </c>
      <c r="H9343" t="s">
        <v>4</v>
      </c>
      <c r="K9343">
        <v>0</v>
      </c>
      <c r="M9343" t="s">
        <v>291</v>
      </c>
    </row>
    <row r="9344" spans="1:14" x14ac:dyDescent="0.25">
      <c r="A9344">
        <v>339582</v>
      </c>
      <c r="B9344" t="s">
        <v>48</v>
      </c>
      <c r="D9344" s="8">
        <v>41527</v>
      </c>
      <c r="G9344" t="s">
        <v>114</v>
      </c>
      <c r="H9344" t="s">
        <v>3</v>
      </c>
      <c r="K9344">
        <v>0</v>
      </c>
      <c r="M9344" t="s">
        <v>51</v>
      </c>
    </row>
    <row r="9345" spans="1:14" x14ac:dyDescent="0.25">
      <c r="A9345">
        <v>339585</v>
      </c>
      <c r="B9345" t="s">
        <v>48</v>
      </c>
      <c r="D9345" s="8">
        <v>41527</v>
      </c>
      <c r="G9345" t="s">
        <v>13</v>
      </c>
      <c r="H9345" t="s">
        <v>3</v>
      </c>
      <c r="K9345">
        <v>0</v>
      </c>
      <c r="M9345" t="s">
        <v>231</v>
      </c>
    </row>
    <row r="9346" spans="1:14" x14ac:dyDescent="0.25">
      <c r="A9346">
        <v>339587</v>
      </c>
      <c r="B9346" t="s">
        <v>48</v>
      </c>
      <c r="D9346" s="8">
        <v>41527</v>
      </c>
      <c r="G9346" t="s">
        <v>11</v>
      </c>
      <c r="H9346" t="s">
        <v>3</v>
      </c>
      <c r="K9346">
        <v>0</v>
      </c>
      <c r="M9346" t="s">
        <v>294</v>
      </c>
    </row>
    <row r="9347" spans="1:14" x14ac:dyDescent="0.25">
      <c r="A9347">
        <v>339594</v>
      </c>
      <c r="B9347" t="s">
        <v>48</v>
      </c>
      <c r="D9347" s="8">
        <v>41537</v>
      </c>
      <c r="G9347" t="s">
        <v>19</v>
      </c>
      <c r="H9347" t="s">
        <v>4</v>
      </c>
      <c r="K9347">
        <v>0</v>
      </c>
      <c r="M9347" t="s">
        <v>77</v>
      </c>
    </row>
    <row r="9348" spans="1:14" x14ac:dyDescent="0.25">
      <c r="A9348">
        <v>339595</v>
      </c>
      <c r="B9348" t="s">
        <v>48</v>
      </c>
      <c r="D9348" s="8">
        <v>41537</v>
      </c>
      <c r="G9348" t="s">
        <v>19</v>
      </c>
      <c r="H9348" t="s">
        <v>4</v>
      </c>
      <c r="K9348">
        <v>0</v>
      </c>
      <c r="M9348" t="s">
        <v>291</v>
      </c>
    </row>
    <row r="9349" spans="1:14" x14ac:dyDescent="0.25">
      <c r="A9349">
        <v>339605</v>
      </c>
      <c r="B9349" t="s">
        <v>48</v>
      </c>
      <c r="D9349" s="8">
        <v>41538</v>
      </c>
      <c r="G9349" t="s">
        <v>19</v>
      </c>
      <c r="H9349" t="s">
        <v>4</v>
      </c>
      <c r="K9349">
        <v>0</v>
      </c>
      <c r="M9349" t="s">
        <v>462</v>
      </c>
    </row>
    <row r="9350" spans="1:14" x14ac:dyDescent="0.25">
      <c r="A9350">
        <v>339607</v>
      </c>
      <c r="B9350" t="s">
        <v>48</v>
      </c>
      <c r="D9350" s="8">
        <v>41538</v>
      </c>
      <c r="G9350" t="s">
        <v>21</v>
      </c>
      <c r="H9350" t="s">
        <v>4</v>
      </c>
      <c r="K9350">
        <v>0</v>
      </c>
      <c r="M9350" t="s">
        <v>166</v>
      </c>
    </row>
    <row r="9351" spans="1:14" x14ac:dyDescent="0.25">
      <c r="A9351">
        <v>339612</v>
      </c>
      <c r="B9351" t="s">
        <v>48</v>
      </c>
      <c r="D9351" s="8">
        <v>41539</v>
      </c>
      <c r="G9351" t="s">
        <v>780</v>
      </c>
      <c r="H9351" t="s">
        <v>2</v>
      </c>
      <c r="K9351">
        <v>0</v>
      </c>
      <c r="M9351" t="s">
        <v>169</v>
      </c>
    </row>
    <row r="9352" spans="1:14" x14ac:dyDescent="0.25">
      <c r="A9352">
        <v>339617</v>
      </c>
      <c r="B9352" t="s">
        <v>48</v>
      </c>
      <c r="D9352" s="8">
        <v>41539</v>
      </c>
      <c r="G9352" t="s">
        <v>7</v>
      </c>
      <c r="H9352" t="s">
        <v>2</v>
      </c>
      <c r="K9352">
        <v>0</v>
      </c>
      <c r="M9352" t="s">
        <v>50</v>
      </c>
    </row>
    <row r="9353" spans="1:14" x14ac:dyDescent="0.25">
      <c r="A9353">
        <v>339620</v>
      </c>
      <c r="B9353" t="s">
        <v>48</v>
      </c>
      <c r="D9353" s="8">
        <v>41539</v>
      </c>
      <c r="G9353" t="s">
        <v>9</v>
      </c>
      <c r="H9353" t="s">
        <v>2</v>
      </c>
      <c r="K9353">
        <v>0</v>
      </c>
      <c r="M9353" t="s">
        <v>118</v>
      </c>
    </row>
    <row r="9354" spans="1:14" x14ac:dyDescent="0.25">
      <c r="A9354">
        <v>339624</v>
      </c>
      <c r="B9354" t="s">
        <v>48</v>
      </c>
      <c r="D9354" s="8">
        <v>41544</v>
      </c>
      <c r="G9354" t="s">
        <v>22</v>
      </c>
      <c r="H9354" t="s">
        <v>4</v>
      </c>
      <c r="K9354">
        <v>0</v>
      </c>
      <c r="M9354" t="s">
        <v>60</v>
      </c>
    </row>
    <row r="9355" spans="1:14" x14ac:dyDescent="0.25">
      <c r="A9355">
        <v>339628</v>
      </c>
      <c r="B9355" t="s">
        <v>48</v>
      </c>
      <c r="D9355" s="8">
        <v>41544</v>
      </c>
      <c r="G9355" t="s">
        <v>100</v>
      </c>
      <c r="H9355" t="s">
        <v>3</v>
      </c>
      <c r="K9355">
        <v>0</v>
      </c>
      <c r="M9355" t="s">
        <v>448</v>
      </c>
    </row>
    <row r="9356" spans="1:14" x14ac:dyDescent="0.25">
      <c r="A9356">
        <v>339629</v>
      </c>
      <c r="B9356" t="s">
        <v>48</v>
      </c>
      <c r="D9356" s="8">
        <v>41544</v>
      </c>
      <c r="G9356" t="s">
        <v>9</v>
      </c>
      <c r="H9356" t="s">
        <v>2</v>
      </c>
      <c r="K9356">
        <v>0</v>
      </c>
      <c r="M9356" t="s">
        <v>118</v>
      </c>
    </row>
    <row r="9357" spans="1:14" x14ac:dyDescent="0.25">
      <c r="A9357">
        <v>339634</v>
      </c>
      <c r="B9357" t="s">
        <v>78</v>
      </c>
      <c r="C9357" t="s">
        <v>43</v>
      </c>
      <c r="D9357" s="8">
        <v>41522</v>
      </c>
      <c r="E9357" t="s">
        <v>83</v>
      </c>
      <c r="F9357">
        <v>2030</v>
      </c>
      <c r="G9357" t="s">
        <v>9</v>
      </c>
      <c r="H9357" t="s">
        <v>2</v>
      </c>
      <c r="I9357">
        <v>800</v>
      </c>
      <c r="K9357">
        <v>1</v>
      </c>
      <c r="L9357" t="s">
        <v>55</v>
      </c>
      <c r="M9357" t="s">
        <v>238</v>
      </c>
      <c r="N9357" t="s">
        <v>57</v>
      </c>
    </row>
    <row r="9358" spans="1:14" x14ac:dyDescent="0.25">
      <c r="A9358">
        <v>339635</v>
      </c>
      <c r="B9358" t="s">
        <v>78</v>
      </c>
      <c r="C9358" t="s">
        <v>43</v>
      </c>
      <c r="D9358" s="8">
        <v>41522</v>
      </c>
      <c r="E9358" t="s">
        <v>83</v>
      </c>
      <c r="F9358">
        <v>2320</v>
      </c>
      <c r="G9358" t="s">
        <v>6</v>
      </c>
      <c r="H9358" t="s">
        <v>2</v>
      </c>
      <c r="L9358" t="s">
        <v>55</v>
      </c>
      <c r="M9358" t="s">
        <v>56</v>
      </c>
      <c r="N9358" t="s">
        <v>57</v>
      </c>
    </row>
    <row r="9359" spans="1:14" x14ac:dyDescent="0.25">
      <c r="A9359">
        <v>339638</v>
      </c>
      <c r="B9359" t="s">
        <v>220</v>
      </c>
      <c r="C9359" t="s">
        <v>43</v>
      </c>
      <c r="D9359" s="8">
        <v>41522</v>
      </c>
      <c r="E9359" t="s">
        <v>83</v>
      </c>
      <c r="F9359">
        <v>2145</v>
      </c>
      <c r="G9359" t="s">
        <v>19</v>
      </c>
      <c r="H9359" t="s">
        <v>4</v>
      </c>
      <c r="J9359">
        <v>240</v>
      </c>
      <c r="L9359" t="s">
        <v>64</v>
      </c>
      <c r="M9359" t="s">
        <v>238</v>
      </c>
      <c r="N9359" t="s">
        <v>57</v>
      </c>
    </row>
    <row r="9360" spans="1:14" x14ac:dyDescent="0.25">
      <c r="A9360">
        <v>339657</v>
      </c>
      <c r="B9360" t="s">
        <v>42</v>
      </c>
      <c r="C9360" t="s">
        <v>43</v>
      </c>
      <c r="D9360" s="8">
        <v>41524</v>
      </c>
      <c r="E9360" t="s">
        <v>53</v>
      </c>
      <c r="G9360" t="s">
        <v>11</v>
      </c>
      <c r="H9360" t="s">
        <v>3</v>
      </c>
      <c r="I9360">
        <v>7000</v>
      </c>
      <c r="J9360">
        <v>250</v>
      </c>
      <c r="K9360">
        <v>30</v>
      </c>
      <c r="L9360" t="s">
        <v>64</v>
      </c>
      <c r="M9360" t="s">
        <v>56</v>
      </c>
      <c r="N9360" t="s">
        <v>57</v>
      </c>
    </row>
    <row r="9361" spans="1:14" x14ac:dyDescent="0.25">
      <c r="A9361">
        <v>339659</v>
      </c>
      <c r="B9361" t="s">
        <v>86</v>
      </c>
      <c r="C9361" t="s">
        <v>43</v>
      </c>
      <c r="D9361" s="8">
        <v>41524</v>
      </c>
      <c r="E9361" t="s">
        <v>44</v>
      </c>
      <c r="F9361">
        <v>710</v>
      </c>
      <c r="G9361" t="s">
        <v>23</v>
      </c>
      <c r="H9361" t="s">
        <v>4</v>
      </c>
      <c r="I9361">
        <v>0</v>
      </c>
      <c r="K9361">
        <v>0</v>
      </c>
      <c r="L9361" t="s">
        <v>73</v>
      </c>
      <c r="M9361" t="s">
        <v>238</v>
      </c>
      <c r="N9361" t="s">
        <v>57</v>
      </c>
    </row>
    <row r="9362" spans="1:14" x14ac:dyDescent="0.25">
      <c r="A9362">
        <v>339663</v>
      </c>
      <c r="B9362" t="s">
        <v>95</v>
      </c>
      <c r="C9362" t="s">
        <v>43</v>
      </c>
      <c r="D9362" s="8">
        <v>41525</v>
      </c>
      <c r="G9362" t="s">
        <v>20</v>
      </c>
      <c r="H9362" t="s">
        <v>4</v>
      </c>
      <c r="I9362">
        <v>3000</v>
      </c>
      <c r="J9362">
        <v>210</v>
      </c>
      <c r="K9362">
        <v>10</v>
      </c>
      <c r="L9362" t="s">
        <v>55</v>
      </c>
      <c r="M9362" t="s">
        <v>56</v>
      </c>
      <c r="N9362" t="s">
        <v>57</v>
      </c>
    </row>
    <row r="9363" spans="1:14" x14ac:dyDescent="0.25">
      <c r="A9363">
        <v>339668</v>
      </c>
      <c r="B9363" t="s">
        <v>146</v>
      </c>
      <c r="C9363" t="s">
        <v>43</v>
      </c>
      <c r="D9363" s="8">
        <v>41525</v>
      </c>
      <c r="E9363" t="s">
        <v>53</v>
      </c>
      <c r="F9363">
        <v>805</v>
      </c>
      <c r="G9363" t="s">
        <v>15</v>
      </c>
      <c r="H9363" t="s">
        <v>3</v>
      </c>
      <c r="I9363">
        <v>0</v>
      </c>
      <c r="K9363">
        <v>0</v>
      </c>
      <c r="L9363" t="s">
        <v>84</v>
      </c>
      <c r="M9363" t="s">
        <v>183</v>
      </c>
      <c r="N9363" t="s">
        <v>57</v>
      </c>
    </row>
    <row r="9364" spans="1:14" x14ac:dyDescent="0.25">
      <c r="A9364">
        <v>339670</v>
      </c>
      <c r="B9364" t="s">
        <v>92</v>
      </c>
      <c r="C9364" t="s">
        <v>43</v>
      </c>
      <c r="D9364" s="8">
        <v>41531</v>
      </c>
      <c r="E9364" t="s">
        <v>53</v>
      </c>
      <c r="F9364">
        <v>1225</v>
      </c>
      <c r="G9364" t="s">
        <v>14</v>
      </c>
      <c r="H9364" t="s">
        <v>3</v>
      </c>
      <c r="I9364">
        <v>0</v>
      </c>
      <c r="J9364">
        <v>130</v>
      </c>
      <c r="K9364">
        <v>0</v>
      </c>
      <c r="L9364" t="s">
        <v>73</v>
      </c>
      <c r="M9364" t="s">
        <v>183</v>
      </c>
      <c r="N9364" t="s">
        <v>57</v>
      </c>
    </row>
    <row r="9365" spans="1:14" x14ac:dyDescent="0.25">
      <c r="A9365">
        <v>339674</v>
      </c>
      <c r="B9365" t="s">
        <v>63</v>
      </c>
      <c r="C9365" t="s">
        <v>43</v>
      </c>
      <c r="D9365" s="8">
        <v>41531</v>
      </c>
      <c r="E9365" t="s">
        <v>83</v>
      </c>
      <c r="F9365">
        <v>2345</v>
      </c>
      <c r="G9365" t="s">
        <v>7</v>
      </c>
      <c r="H9365" t="s">
        <v>2</v>
      </c>
      <c r="L9365" t="s">
        <v>55</v>
      </c>
      <c r="M9365" t="s">
        <v>216</v>
      </c>
      <c r="N9365" t="s">
        <v>57</v>
      </c>
    </row>
    <row r="9366" spans="1:14" x14ac:dyDescent="0.25">
      <c r="A9366">
        <v>339679</v>
      </c>
      <c r="B9366" t="s">
        <v>62</v>
      </c>
      <c r="C9366" t="s">
        <v>43</v>
      </c>
      <c r="D9366" s="8">
        <v>41531</v>
      </c>
      <c r="E9366" t="s">
        <v>83</v>
      </c>
      <c r="F9366">
        <v>2130</v>
      </c>
      <c r="G9366" t="s">
        <v>21</v>
      </c>
      <c r="H9366" t="s">
        <v>4</v>
      </c>
      <c r="I9366">
        <v>1500</v>
      </c>
      <c r="J9366">
        <v>200</v>
      </c>
      <c r="L9366" t="s">
        <v>64</v>
      </c>
      <c r="M9366" t="s">
        <v>184</v>
      </c>
    </row>
    <row r="9367" spans="1:14" x14ac:dyDescent="0.25">
      <c r="A9367">
        <v>339680</v>
      </c>
      <c r="B9367" t="s">
        <v>42</v>
      </c>
      <c r="C9367" t="s">
        <v>43</v>
      </c>
      <c r="D9367" s="8">
        <v>41531</v>
      </c>
      <c r="G9367" t="s">
        <v>11</v>
      </c>
      <c r="H9367" t="s">
        <v>3</v>
      </c>
      <c r="I9367">
        <v>0</v>
      </c>
      <c r="K9367">
        <v>0</v>
      </c>
      <c r="L9367" t="s">
        <v>84</v>
      </c>
      <c r="M9367" t="s">
        <v>183</v>
      </c>
    </row>
    <row r="9368" spans="1:14" x14ac:dyDescent="0.25">
      <c r="A9368">
        <v>339685</v>
      </c>
      <c r="B9368" t="s">
        <v>755</v>
      </c>
      <c r="C9368" t="s">
        <v>43</v>
      </c>
      <c r="D9368" s="8">
        <v>41543</v>
      </c>
      <c r="E9368" t="s">
        <v>53</v>
      </c>
      <c r="F9368">
        <v>1035</v>
      </c>
      <c r="G9368" t="s">
        <v>94</v>
      </c>
      <c r="H9368" t="s">
        <v>3</v>
      </c>
      <c r="L9368" t="s">
        <v>55</v>
      </c>
      <c r="M9368" t="s">
        <v>56</v>
      </c>
      <c r="N9368" t="s">
        <v>57</v>
      </c>
    </row>
    <row r="9369" spans="1:14" x14ac:dyDescent="0.25">
      <c r="A9369">
        <v>339696</v>
      </c>
      <c r="B9369" t="s">
        <v>42</v>
      </c>
      <c r="C9369" t="s">
        <v>43</v>
      </c>
      <c r="D9369" s="8">
        <v>41536</v>
      </c>
      <c r="E9369" t="s">
        <v>53</v>
      </c>
      <c r="F9369">
        <v>1900</v>
      </c>
      <c r="G9369" t="s">
        <v>10</v>
      </c>
      <c r="H9369" t="s">
        <v>2</v>
      </c>
      <c r="I9369">
        <v>5000</v>
      </c>
      <c r="J9369">
        <v>200</v>
      </c>
      <c r="K9369">
        <v>5</v>
      </c>
      <c r="L9369" t="s">
        <v>55</v>
      </c>
      <c r="M9369" t="s">
        <v>46</v>
      </c>
      <c r="N9369" t="s">
        <v>57</v>
      </c>
    </row>
    <row r="9370" spans="1:14" x14ac:dyDescent="0.25">
      <c r="A9370">
        <v>339701</v>
      </c>
      <c r="B9370" t="s">
        <v>157</v>
      </c>
      <c r="C9370" t="s">
        <v>71</v>
      </c>
      <c r="D9370" s="8">
        <v>41536</v>
      </c>
      <c r="E9370" t="s">
        <v>53</v>
      </c>
      <c r="F9370">
        <v>1605</v>
      </c>
      <c r="G9370" t="s">
        <v>191</v>
      </c>
      <c r="H9370" t="s">
        <v>2</v>
      </c>
      <c r="I9370">
        <v>50</v>
      </c>
      <c r="J9370">
        <v>80</v>
      </c>
      <c r="K9370">
        <v>0</v>
      </c>
      <c r="L9370" t="s">
        <v>55</v>
      </c>
      <c r="M9370" t="s">
        <v>162</v>
      </c>
      <c r="N9370" t="s">
        <v>57</v>
      </c>
    </row>
    <row r="9371" spans="1:14" x14ac:dyDescent="0.25">
      <c r="A9371">
        <v>339709</v>
      </c>
      <c r="B9371" t="s">
        <v>127</v>
      </c>
      <c r="C9371" t="s">
        <v>71</v>
      </c>
      <c r="D9371" s="8">
        <v>41537</v>
      </c>
      <c r="E9371" t="s">
        <v>53</v>
      </c>
      <c r="F9371">
        <v>1820</v>
      </c>
      <c r="G9371" t="s">
        <v>265</v>
      </c>
      <c r="H9371" t="s">
        <v>3</v>
      </c>
      <c r="I9371">
        <v>200</v>
      </c>
      <c r="J9371">
        <v>90</v>
      </c>
      <c r="L9371" t="s">
        <v>55</v>
      </c>
      <c r="M9371" t="s">
        <v>67</v>
      </c>
      <c r="N9371" t="s">
        <v>57</v>
      </c>
    </row>
    <row r="9372" spans="1:14" x14ac:dyDescent="0.25">
      <c r="A9372">
        <v>339710</v>
      </c>
      <c r="B9372" t="s">
        <v>92</v>
      </c>
      <c r="C9372" t="s">
        <v>43</v>
      </c>
      <c r="D9372" s="8">
        <v>41537</v>
      </c>
      <c r="E9372" t="s">
        <v>83</v>
      </c>
      <c r="F9372">
        <v>2233</v>
      </c>
      <c r="G9372" t="s">
        <v>12</v>
      </c>
      <c r="H9372" t="s">
        <v>3</v>
      </c>
      <c r="I9372">
        <v>800</v>
      </c>
      <c r="L9372" t="s">
        <v>55</v>
      </c>
      <c r="M9372" t="s">
        <v>56</v>
      </c>
      <c r="N9372" t="s">
        <v>61</v>
      </c>
    </row>
    <row r="9373" spans="1:14" x14ac:dyDescent="0.25">
      <c r="A9373">
        <v>339737</v>
      </c>
      <c r="B9373" t="s">
        <v>124</v>
      </c>
      <c r="C9373" t="s">
        <v>43</v>
      </c>
      <c r="D9373" s="8">
        <v>41537</v>
      </c>
      <c r="E9373" t="s">
        <v>53</v>
      </c>
      <c r="F9373">
        <v>1525</v>
      </c>
      <c r="G9373" t="s">
        <v>20</v>
      </c>
      <c r="H9373" t="s">
        <v>4</v>
      </c>
      <c r="I9373">
        <v>100</v>
      </c>
      <c r="L9373" t="s">
        <v>55</v>
      </c>
      <c r="M9373" t="s">
        <v>56</v>
      </c>
      <c r="N9373" t="s">
        <v>61</v>
      </c>
    </row>
    <row r="9374" spans="1:14" x14ac:dyDescent="0.25">
      <c r="A9374">
        <v>339744</v>
      </c>
      <c r="B9374" t="s">
        <v>78</v>
      </c>
      <c r="C9374" t="s">
        <v>43</v>
      </c>
      <c r="D9374" s="8">
        <v>41538</v>
      </c>
      <c r="E9374" t="s">
        <v>53</v>
      </c>
      <c r="F9374">
        <v>837</v>
      </c>
      <c r="G9374" t="s">
        <v>19</v>
      </c>
      <c r="H9374" t="s">
        <v>4</v>
      </c>
      <c r="I9374">
        <v>5500</v>
      </c>
      <c r="J9374">
        <v>250</v>
      </c>
      <c r="L9374" t="s">
        <v>64</v>
      </c>
      <c r="M9374" t="s">
        <v>46</v>
      </c>
      <c r="N9374" t="s">
        <v>57</v>
      </c>
    </row>
    <row r="9375" spans="1:14" x14ac:dyDescent="0.25">
      <c r="A9375">
        <v>339748</v>
      </c>
      <c r="B9375" t="s">
        <v>62</v>
      </c>
      <c r="C9375" t="s">
        <v>43</v>
      </c>
      <c r="D9375" s="8">
        <v>41538</v>
      </c>
      <c r="E9375" t="s">
        <v>83</v>
      </c>
      <c r="F9375">
        <v>2025</v>
      </c>
      <c r="G9375" t="s">
        <v>20</v>
      </c>
      <c r="H9375" t="s">
        <v>4</v>
      </c>
      <c r="L9375" t="s">
        <v>55</v>
      </c>
      <c r="M9375" t="s">
        <v>56</v>
      </c>
      <c r="N9375" t="s">
        <v>57</v>
      </c>
    </row>
    <row r="9376" spans="1:14" x14ac:dyDescent="0.25">
      <c r="A9376">
        <v>339752</v>
      </c>
      <c r="B9376" t="s">
        <v>85</v>
      </c>
      <c r="C9376" t="s">
        <v>43</v>
      </c>
      <c r="D9376" s="8">
        <v>41538</v>
      </c>
      <c r="E9376" t="s">
        <v>53</v>
      </c>
      <c r="F9376">
        <v>1345</v>
      </c>
      <c r="G9376" t="s">
        <v>221</v>
      </c>
      <c r="H9376" t="s">
        <v>4</v>
      </c>
      <c r="I9376">
        <v>2700</v>
      </c>
      <c r="J9376">
        <v>250</v>
      </c>
      <c r="K9376">
        <v>20</v>
      </c>
      <c r="L9376" t="s">
        <v>55</v>
      </c>
      <c r="M9376" t="s">
        <v>56</v>
      </c>
      <c r="N9376" t="s">
        <v>57</v>
      </c>
    </row>
    <row r="9377" spans="1:14" x14ac:dyDescent="0.25">
      <c r="A9377">
        <v>339757</v>
      </c>
      <c r="B9377" t="s">
        <v>92</v>
      </c>
      <c r="C9377" t="s">
        <v>43</v>
      </c>
      <c r="D9377" s="8">
        <v>41538</v>
      </c>
      <c r="E9377" t="s">
        <v>53</v>
      </c>
      <c r="F9377">
        <v>728</v>
      </c>
      <c r="G9377" t="s">
        <v>20</v>
      </c>
      <c r="H9377" t="s">
        <v>4</v>
      </c>
      <c r="I9377">
        <v>4000</v>
      </c>
      <c r="L9377" t="s">
        <v>64</v>
      </c>
      <c r="M9377" t="s">
        <v>212</v>
      </c>
    </row>
    <row r="9378" spans="1:14" x14ac:dyDescent="0.25">
      <c r="A9378">
        <v>339761</v>
      </c>
      <c r="B9378" t="s">
        <v>650</v>
      </c>
      <c r="C9378" t="s">
        <v>335</v>
      </c>
      <c r="D9378" s="8">
        <v>41538</v>
      </c>
      <c r="E9378" t="s">
        <v>53</v>
      </c>
      <c r="F9378">
        <v>1535</v>
      </c>
      <c r="G9378" t="s">
        <v>793</v>
      </c>
      <c r="H9378" t="s">
        <v>4</v>
      </c>
      <c r="L9378" t="s">
        <v>55</v>
      </c>
      <c r="M9378" t="s">
        <v>56</v>
      </c>
      <c r="N9378" t="s">
        <v>57</v>
      </c>
    </row>
    <row r="9379" spans="1:14" x14ac:dyDescent="0.25">
      <c r="A9379">
        <v>339769</v>
      </c>
      <c r="B9379" t="s">
        <v>298</v>
      </c>
      <c r="C9379" t="s">
        <v>106</v>
      </c>
      <c r="D9379" s="8">
        <v>41538</v>
      </c>
      <c r="E9379" t="s">
        <v>83</v>
      </c>
      <c r="F9379">
        <v>550</v>
      </c>
      <c r="G9379" t="s">
        <v>421</v>
      </c>
      <c r="H9379" t="s">
        <v>3</v>
      </c>
      <c r="I9379">
        <v>800</v>
      </c>
      <c r="J9379">
        <v>110</v>
      </c>
      <c r="K9379">
        <v>4</v>
      </c>
      <c r="L9379" t="s">
        <v>55</v>
      </c>
      <c r="M9379" t="s">
        <v>132</v>
      </c>
      <c r="N9379" t="s">
        <v>57</v>
      </c>
    </row>
    <row r="9380" spans="1:14" x14ac:dyDescent="0.25">
      <c r="A9380">
        <v>339771</v>
      </c>
      <c r="B9380" t="s">
        <v>157</v>
      </c>
      <c r="C9380" t="s">
        <v>71</v>
      </c>
      <c r="D9380" s="8">
        <v>41539</v>
      </c>
      <c r="E9380" t="s">
        <v>53</v>
      </c>
      <c r="F9380">
        <v>1845</v>
      </c>
      <c r="G9380" t="s">
        <v>135</v>
      </c>
      <c r="H9380" t="s">
        <v>3</v>
      </c>
      <c r="I9380">
        <v>0</v>
      </c>
      <c r="J9380">
        <v>60</v>
      </c>
      <c r="K9380">
        <v>0</v>
      </c>
      <c r="L9380" t="s">
        <v>73</v>
      </c>
      <c r="M9380" t="s">
        <v>183</v>
      </c>
      <c r="N9380" t="s">
        <v>57</v>
      </c>
    </row>
    <row r="9381" spans="1:14" x14ac:dyDescent="0.25">
      <c r="A9381">
        <v>339796</v>
      </c>
      <c r="B9381" t="s">
        <v>42</v>
      </c>
      <c r="C9381" t="s">
        <v>43</v>
      </c>
      <c r="D9381" s="8">
        <v>41539</v>
      </c>
      <c r="E9381" t="s">
        <v>53</v>
      </c>
      <c r="F9381">
        <v>1015</v>
      </c>
      <c r="G9381" t="s">
        <v>22</v>
      </c>
      <c r="H9381" t="s">
        <v>4</v>
      </c>
      <c r="I9381">
        <v>0</v>
      </c>
      <c r="K9381">
        <v>0</v>
      </c>
      <c r="L9381" t="s">
        <v>73</v>
      </c>
      <c r="M9381" t="s">
        <v>794</v>
      </c>
    </row>
    <row r="9382" spans="1:14" x14ac:dyDescent="0.25">
      <c r="A9382">
        <v>339797</v>
      </c>
      <c r="B9382" t="s">
        <v>63</v>
      </c>
      <c r="C9382" t="s">
        <v>43</v>
      </c>
      <c r="D9382" s="8">
        <v>41539</v>
      </c>
      <c r="E9382" t="s">
        <v>83</v>
      </c>
      <c r="F9382">
        <v>2026</v>
      </c>
      <c r="G9382" t="s">
        <v>22</v>
      </c>
      <c r="H9382" t="s">
        <v>4</v>
      </c>
      <c r="I9382">
        <v>1200</v>
      </c>
      <c r="J9382">
        <v>140</v>
      </c>
      <c r="K9382">
        <v>4</v>
      </c>
      <c r="L9382" t="s">
        <v>55</v>
      </c>
      <c r="M9382" t="s">
        <v>56</v>
      </c>
      <c r="N9382" t="s">
        <v>57</v>
      </c>
    </row>
    <row r="9383" spans="1:14" x14ac:dyDescent="0.25">
      <c r="A9383">
        <v>339798</v>
      </c>
      <c r="B9383" t="s">
        <v>63</v>
      </c>
      <c r="C9383" t="s">
        <v>43</v>
      </c>
      <c r="D9383" s="8">
        <v>41539</v>
      </c>
      <c r="E9383" t="s">
        <v>53</v>
      </c>
      <c r="F9383">
        <v>1810</v>
      </c>
      <c r="G9383" t="s">
        <v>66</v>
      </c>
      <c r="H9383" t="s">
        <v>4</v>
      </c>
      <c r="I9383">
        <v>0</v>
      </c>
      <c r="J9383">
        <v>135</v>
      </c>
      <c r="K9383">
        <v>0</v>
      </c>
      <c r="L9383" t="s">
        <v>73</v>
      </c>
      <c r="M9383" t="s">
        <v>56</v>
      </c>
      <c r="N9383" t="s">
        <v>57</v>
      </c>
    </row>
    <row r="9384" spans="1:14" x14ac:dyDescent="0.25">
      <c r="A9384">
        <v>339803</v>
      </c>
      <c r="B9384" t="s">
        <v>92</v>
      </c>
      <c r="C9384" t="s">
        <v>43</v>
      </c>
      <c r="D9384" s="8">
        <v>41540</v>
      </c>
      <c r="G9384" t="s">
        <v>11</v>
      </c>
      <c r="H9384" t="s">
        <v>3</v>
      </c>
      <c r="I9384">
        <v>0</v>
      </c>
      <c r="K9384">
        <v>0</v>
      </c>
      <c r="L9384" t="s">
        <v>84</v>
      </c>
      <c r="M9384" t="s">
        <v>183</v>
      </c>
    </row>
    <row r="9385" spans="1:14" x14ac:dyDescent="0.25">
      <c r="A9385">
        <v>339805</v>
      </c>
      <c r="B9385" t="s">
        <v>78</v>
      </c>
      <c r="C9385" t="s">
        <v>43</v>
      </c>
      <c r="D9385" s="8">
        <v>41540</v>
      </c>
      <c r="E9385" t="s">
        <v>53</v>
      </c>
      <c r="F9385">
        <v>722</v>
      </c>
      <c r="G9385" t="s">
        <v>19</v>
      </c>
      <c r="H9385" t="s">
        <v>4</v>
      </c>
      <c r="I9385">
        <v>0</v>
      </c>
      <c r="K9385">
        <v>0</v>
      </c>
      <c r="L9385" t="s">
        <v>73</v>
      </c>
      <c r="M9385" t="s">
        <v>183</v>
      </c>
    </row>
    <row r="9386" spans="1:14" x14ac:dyDescent="0.25">
      <c r="A9386">
        <v>339808</v>
      </c>
      <c r="B9386" t="s">
        <v>78</v>
      </c>
      <c r="C9386" t="s">
        <v>43</v>
      </c>
      <c r="D9386" s="8">
        <v>41540</v>
      </c>
      <c r="E9386" t="s">
        <v>83</v>
      </c>
      <c r="F9386">
        <v>2035</v>
      </c>
      <c r="G9386" t="s">
        <v>102</v>
      </c>
      <c r="H9386" t="s">
        <v>2</v>
      </c>
      <c r="I9386">
        <v>7500</v>
      </c>
      <c r="K9386">
        <v>25</v>
      </c>
      <c r="L9386" t="s">
        <v>55</v>
      </c>
      <c r="M9386" t="s">
        <v>238</v>
      </c>
    </row>
    <row r="9387" spans="1:14" x14ac:dyDescent="0.25">
      <c r="A9387">
        <v>339813</v>
      </c>
      <c r="B9387" t="s">
        <v>86</v>
      </c>
      <c r="C9387" t="s">
        <v>43</v>
      </c>
      <c r="D9387" s="8">
        <v>41540</v>
      </c>
      <c r="E9387" t="s">
        <v>53</v>
      </c>
      <c r="F9387">
        <v>1320</v>
      </c>
      <c r="G9387" t="s">
        <v>12</v>
      </c>
      <c r="H9387" t="s">
        <v>3</v>
      </c>
      <c r="I9387">
        <v>0</v>
      </c>
      <c r="K9387">
        <v>0</v>
      </c>
      <c r="L9387" t="s">
        <v>84</v>
      </c>
      <c r="M9387" t="s">
        <v>172</v>
      </c>
      <c r="N9387" t="s">
        <v>57</v>
      </c>
    </row>
    <row r="9388" spans="1:14" x14ac:dyDescent="0.25">
      <c r="A9388">
        <v>339820</v>
      </c>
      <c r="B9388" t="s">
        <v>42</v>
      </c>
      <c r="C9388" t="s">
        <v>43</v>
      </c>
      <c r="D9388" s="8">
        <v>41540</v>
      </c>
      <c r="E9388" t="s">
        <v>83</v>
      </c>
      <c r="F9388">
        <v>2040</v>
      </c>
      <c r="G9388" t="s">
        <v>7</v>
      </c>
      <c r="H9388" t="s">
        <v>2</v>
      </c>
      <c r="I9388">
        <v>5500</v>
      </c>
      <c r="J9388">
        <v>210</v>
      </c>
      <c r="K9388">
        <v>3</v>
      </c>
      <c r="L9388" t="s">
        <v>64</v>
      </c>
      <c r="M9388" t="s">
        <v>46</v>
      </c>
      <c r="N9388" t="s">
        <v>57</v>
      </c>
    </row>
    <row r="9389" spans="1:14" x14ac:dyDescent="0.25">
      <c r="A9389">
        <v>339846</v>
      </c>
      <c r="B9389" t="s">
        <v>42</v>
      </c>
      <c r="C9389" t="s">
        <v>43</v>
      </c>
      <c r="D9389" s="8">
        <v>41541</v>
      </c>
      <c r="E9389" t="s">
        <v>83</v>
      </c>
      <c r="F9389">
        <v>2205</v>
      </c>
      <c r="G9389" t="s">
        <v>66</v>
      </c>
      <c r="H9389" t="s">
        <v>4</v>
      </c>
      <c r="I9389">
        <v>6000</v>
      </c>
      <c r="J9389">
        <v>210</v>
      </c>
      <c r="K9389">
        <v>5</v>
      </c>
      <c r="L9389" t="s">
        <v>64</v>
      </c>
      <c r="M9389" t="s">
        <v>56</v>
      </c>
      <c r="N9389" t="s">
        <v>57</v>
      </c>
    </row>
    <row r="9390" spans="1:14" x14ac:dyDescent="0.25">
      <c r="A9390">
        <v>339857</v>
      </c>
      <c r="B9390" t="s">
        <v>189</v>
      </c>
      <c r="C9390" t="s">
        <v>106</v>
      </c>
      <c r="D9390" s="8">
        <v>41542</v>
      </c>
      <c r="E9390" t="s">
        <v>83</v>
      </c>
      <c r="F9390">
        <v>15</v>
      </c>
      <c r="G9390" t="s">
        <v>236</v>
      </c>
      <c r="H9390" t="s">
        <v>4</v>
      </c>
      <c r="I9390">
        <v>4000</v>
      </c>
      <c r="J9390">
        <v>240</v>
      </c>
      <c r="K9390">
        <v>4</v>
      </c>
      <c r="L9390" t="s">
        <v>55</v>
      </c>
      <c r="M9390" t="s">
        <v>56</v>
      </c>
      <c r="N9390" t="s">
        <v>57</v>
      </c>
    </row>
    <row r="9391" spans="1:14" x14ac:dyDescent="0.25">
      <c r="A9391">
        <v>339861</v>
      </c>
      <c r="B9391" t="s">
        <v>86</v>
      </c>
      <c r="C9391" t="s">
        <v>43</v>
      </c>
      <c r="D9391" s="8">
        <v>41542</v>
      </c>
      <c r="E9391" t="s">
        <v>83</v>
      </c>
      <c r="F9391">
        <v>554</v>
      </c>
      <c r="G9391" t="s">
        <v>14</v>
      </c>
      <c r="H9391" t="s">
        <v>3</v>
      </c>
      <c r="I9391">
        <v>0</v>
      </c>
      <c r="J9391">
        <v>140</v>
      </c>
      <c r="K9391">
        <v>0</v>
      </c>
      <c r="L9391" t="s">
        <v>84</v>
      </c>
      <c r="M9391" t="s">
        <v>282</v>
      </c>
      <c r="N9391" t="s">
        <v>57</v>
      </c>
    </row>
    <row r="9392" spans="1:14" x14ac:dyDescent="0.25">
      <c r="A9392">
        <v>339868</v>
      </c>
      <c r="B9392" t="s">
        <v>146</v>
      </c>
      <c r="C9392" t="s">
        <v>43</v>
      </c>
      <c r="D9392" s="8">
        <v>41542</v>
      </c>
      <c r="E9392" t="s">
        <v>53</v>
      </c>
      <c r="F9392">
        <v>1440</v>
      </c>
      <c r="G9392" t="s">
        <v>22</v>
      </c>
      <c r="H9392" t="s">
        <v>4</v>
      </c>
      <c r="I9392">
        <v>1000</v>
      </c>
      <c r="J9392">
        <v>135</v>
      </c>
      <c r="K9392">
        <v>2</v>
      </c>
      <c r="L9392" t="s">
        <v>55</v>
      </c>
      <c r="M9392" t="s">
        <v>56</v>
      </c>
      <c r="N9392" t="s">
        <v>57</v>
      </c>
    </row>
    <row r="9393" spans="1:14" x14ac:dyDescent="0.25">
      <c r="A9393">
        <v>339888</v>
      </c>
      <c r="B9393" t="s">
        <v>92</v>
      </c>
      <c r="C9393" t="s">
        <v>43</v>
      </c>
      <c r="D9393" s="8">
        <v>41544</v>
      </c>
      <c r="E9393" t="s">
        <v>83</v>
      </c>
      <c r="F9393">
        <v>2240</v>
      </c>
      <c r="G9393" t="s">
        <v>12</v>
      </c>
      <c r="H9393" t="s">
        <v>3</v>
      </c>
      <c r="I9393">
        <v>1800</v>
      </c>
      <c r="J9393">
        <v>170</v>
      </c>
      <c r="L9393" t="s">
        <v>55</v>
      </c>
      <c r="M9393" t="s">
        <v>56</v>
      </c>
      <c r="N9393" t="s">
        <v>57</v>
      </c>
    </row>
    <row r="9394" spans="1:14" x14ac:dyDescent="0.25">
      <c r="A9394">
        <v>340545</v>
      </c>
      <c r="B9394" t="s">
        <v>42</v>
      </c>
      <c r="C9394" t="s">
        <v>43</v>
      </c>
      <c r="D9394" s="8">
        <v>41564</v>
      </c>
      <c r="E9394" t="s">
        <v>83</v>
      </c>
      <c r="F9394">
        <v>2100</v>
      </c>
      <c r="G9394" t="s">
        <v>12</v>
      </c>
      <c r="H9394" t="s">
        <v>3</v>
      </c>
      <c r="L9394" t="s">
        <v>45</v>
      </c>
      <c r="M9394" t="s">
        <v>56</v>
      </c>
      <c r="N9394" t="s">
        <v>57</v>
      </c>
    </row>
    <row r="9395" spans="1:14" x14ac:dyDescent="0.25">
      <c r="A9395">
        <v>340551</v>
      </c>
      <c r="B9395" t="s">
        <v>330</v>
      </c>
      <c r="C9395" t="s">
        <v>43</v>
      </c>
      <c r="D9395" s="8">
        <v>41564</v>
      </c>
      <c r="E9395" t="s">
        <v>83</v>
      </c>
      <c r="F9395">
        <v>10</v>
      </c>
      <c r="G9395" t="s">
        <v>9</v>
      </c>
      <c r="H9395" t="s">
        <v>2</v>
      </c>
      <c r="I9395">
        <v>200</v>
      </c>
      <c r="J9395">
        <v>130</v>
      </c>
      <c r="L9395" t="s">
        <v>64</v>
      </c>
      <c r="M9395" t="s">
        <v>46</v>
      </c>
      <c r="N9395" t="s">
        <v>57</v>
      </c>
    </row>
    <row r="9396" spans="1:14" x14ac:dyDescent="0.25">
      <c r="A9396">
        <v>340552</v>
      </c>
      <c r="B9396" t="s">
        <v>85</v>
      </c>
      <c r="C9396" t="s">
        <v>43</v>
      </c>
      <c r="D9396" s="8">
        <v>41564</v>
      </c>
      <c r="E9396" t="s">
        <v>83</v>
      </c>
      <c r="F9396">
        <v>102</v>
      </c>
      <c r="G9396" t="s">
        <v>236</v>
      </c>
      <c r="H9396" t="s">
        <v>4</v>
      </c>
      <c r="I9396">
        <v>200</v>
      </c>
      <c r="J9396">
        <v>130</v>
      </c>
      <c r="K9396">
        <v>0.5</v>
      </c>
      <c r="L9396" t="s">
        <v>55</v>
      </c>
      <c r="M9396" t="s">
        <v>56</v>
      </c>
      <c r="N9396" t="s">
        <v>57</v>
      </c>
    </row>
    <row r="9397" spans="1:14" x14ac:dyDescent="0.25">
      <c r="A9397">
        <v>340553</v>
      </c>
      <c r="B9397" t="s">
        <v>105</v>
      </c>
      <c r="C9397" t="s">
        <v>106</v>
      </c>
      <c r="D9397" s="8">
        <v>41564</v>
      </c>
      <c r="E9397" t="s">
        <v>53</v>
      </c>
      <c r="F9397">
        <v>1651</v>
      </c>
      <c r="G9397" t="s">
        <v>526</v>
      </c>
      <c r="H9397" t="s">
        <v>2</v>
      </c>
      <c r="I9397">
        <v>0</v>
      </c>
      <c r="K9397">
        <v>0</v>
      </c>
      <c r="L9397" t="s">
        <v>84</v>
      </c>
      <c r="M9397" t="s">
        <v>472</v>
      </c>
      <c r="N9397" t="s">
        <v>57</v>
      </c>
    </row>
    <row r="9398" spans="1:14" x14ac:dyDescent="0.25">
      <c r="A9398">
        <v>340558</v>
      </c>
      <c r="B9398" t="s">
        <v>192</v>
      </c>
      <c r="C9398" t="s">
        <v>43</v>
      </c>
      <c r="D9398" s="8">
        <v>41565</v>
      </c>
      <c r="E9398" t="s">
        <v>53</v>
      </c>
      <c r="F9398">
        <v>1745</v>
      </c>
      <c r="G9398" t="s">
        <v>19</v>
      </c>
      <c r="H9398" t="s">
        <v>4</v>
      </c>
      <c r="I9398">
        <v>10050</v>
      </c>
      <c r="J9398">
        <v>295</v>
      </c>
      <c r="K9398">
        <v>30</v>
      </c>
      <c r="L9398" t="s">
        <v>64</v>
      </c>
      <c r="M9398" t="s">
        <v>46</v>
      </c>
      <c r="N9398" t="s">
        <v>57</v>
      </c>
    </row>
    <row r="9399" spans="1:14" x14ac:dyDescent="0.25">
      <c r="A9399">
        <v>340561</v>
      </c>
      <c r="B9399" t="s">
        <v>86</v>
      </c>
      <c r="C9399" t="s">
        <v>43</v>
      </c>
      <c r="D9399" s="8">
        <v>41549</v>
      </c>
      <c r="E9399" t="s">
        <v>53</v>
      </c>
      <c r="F9399">
        <v>1235</v>
      </c>
      <c r="G9399" t="s">
        <v>15</v>
      </c>
      <c r="H9399" t="s">
        <v>3</v>
      </c>
      <c r="I9399">
        <v>14000</v>
      </c>
      <c r="J9399">
        <v>300</v>
      </c>
      <c r="L9399" t="s">
        <v>64</v>
      </c>
      <c r="M9399" t="s">
        <v>46</v>
      </c>
      <c r="N9399" t="s">
        <v>57</v>
      </c>
    </row>
    <row r="9400" spans="1:14" x14ac:dyDescent="0.25">
      <c r="A9400">
        <v>340562</v>
      </c>
      <c r="B9400" t="s">
        <v>78</v>
      </c>
      <c r="C9400" t="s">
        <v>43</v>
      </c>
      <c r="D9400" s="8">
        <v>41549</v>
      </c>
      <c r="E9400" t="s">
        <v>53</v>
      </c>
      <c r="F9400">
        <v>1319</v>
      </c>
      <c r="G9400" t="s">
        <v>19</v>
      </c>
      <c r="H9400" t="s">
        <v>4</v>
      </c>
      <c r="I9400">
        <v>600</v>
      </c>
      <c r="J9400">
        <v>140</v>
      </c>
      <c r="K9400">
        <v>2</v>
      </c>
      <c r="L9400" t="s">
        <v>55</v>
      </c>
      <c r="M9400" t="s">
        <v>46</v>
      </c>
      <c r="N9400" t="s">
        <v>57</v>
      </c>
    </row>
    <row r="9401" spans="1:14" x14ac:dyDescent="0.25">
      <c r="A9401">
        <v>340564</v>
      </c>
      <c r="B9401" t="s">
        <v>85</v>
      </c>
      <c r="C9401" t="s">
        <v>43</v>
      </c>
      <c r="D9401" s="8">
        <v>41549</v>
      </c>
      <c r="E9401" t="s">
        <v>83</v>
      </c>
      <c r="F9401">
        <v>2115</v>
      </c>
      <c r="G9401" t="s">
        <v>93</v>
      </c>
      <c r="H9401" t="s">
        <v>2</v>
      </c>
      <c r="I9401">
        <v>0</v>
      </c>
      <c r="K9401">
        <v>0</v>
      </c>
      <c r="L9401" t="s">
        <v>84</v>
      </c>
      <c r="M9401" t="s">
        <v>99</v>
      </c>
      <c r="N9401" t="s">
        <v>57</v>
      </c>
    </row>
    <row r="9402" spans="1:14" x14ac:dyDescent="0.25">
      <c r="A9402">
        <v>340568</v>
      </c>
      <c r="B9402" t="s">
        <v>795</v>
      </c>
      <c r="C9402" t="s">
        <v>43</v>
      </c>
      <c r="D9402" s="8">
        <v>41549</v>
      </c>
      <c r="E9402" t="s">
        <v>83</v>
      </c>
      <c r="F9402">
        <v>1955</v>
      </c>
      <c r="G9402" t="s">
        <v>12</v>
      </c>
      <c r="H9402" t="s">
        <v>3</v>
      </c>
      <c r="I9402">
        <v>1400</v>
      </c>
      <c r="J9402">
        <v>150</v>
      </c>
      <c r="K9402">
        <v>4</v>
      </c>
      <c r="L9402" t="s">
        <v>55</v>
      </c>
      <c r="M9402" t="s">
        <v>238</v>
      </c>
      <c r="N9402" t="s">
        <v>61</v>
      </c>
    </row>
    <row r="9403" spans="1:14" x14ac:dyDescent="0.25">
      <c r="A9403">
        <v>340569</v>
      </c>
      <c r="B9403" t="s">
        <v>116</v>
      </c>
      <c r="C9403" t="s">
        <v>106</v>
      </c>
      <c r="D9403" s="8">
        <v>41549</v>
      </c>
      <c r="E9403" t="s">
        <v>53</v>
      </c>
      <c r="F9403">
        <v>1500</v>
      </c>
      <c r="G9403" t="s">
        <v>450</v>
      </c>
      <c r="H9403" t="s">
        <v>3</v>
      </c>
      <c r="I9403">
        <v>1600</v>
      </c>
      <c r="J9403">
        <v>120</v>
      </c>
      <c r="K9403">
        <v>6</v>
      </c>
      <c r="L9403" t="s">
        <v>55</v>
      </c>
      <c r="M9403" t="s">
        <v>46</v>
      </c>
      <c r="N9403" t="s">
        <v>57</v>
      </c>
    </row>
    <row r="9404" spans="1:14" x14ac:dyDescent="0.25">
      <c r="A9404">
        <v>340570</v>
      </c>
      <c r="B9404" t="s">
        <v>58</v>
      </c>
      <c r="C9404" t="s">
        <v>43</v>
      </c>
      <c r="D9404" s="8">
        <v>41549</v>
      </c>
      <c r="E9404" t="s">
        <v>44</v>
      </c>
      <c r="F9404">
        <v>632</v>
      </c>
      <c r="G9404" t="s">
        <v>241</v>
      </c>
      <c r="H9404" t="s">
        <v>2</v>
      </c>
      <c r="I9404">
        <v>0</v>
      </c>
      <c r="K9404">
        <v>0</v>
      </c>
      <c r="L9404" t="s">
        <v>73</v>
      </c>
      <c r="M9404" t="s">
        <v>51</v>
      </c>
    </row>
    <row r="9405" spans="1:14" x14ac:dyDescent="0.25">
      <c r="A9405">
        <v>340571</v>
      </c>
      <c r="B9405" t="s">
        <v>42</v>
      </c>
      <c r="C9405" t="s">
        <v>43</v>
      </c>
      <c r="D9405" s="8">
        <v>41549</v>
      </c>
      <c r="E9405" t="s">
        <v>53</v>
      </c>
      <c r="F9405">
        <v>1600</v>
      </c>
      <c r="G9405" t="s">
        <v>66</v>
      </c>
      <c r="H9405" t="s">
        <v>4</v>
      </c>
      <c r="I9405">
        <v>0</v>
      </c>
      <c r="J9405">
        <v>110</v>
      </c>
      <c r="K9405">
        <v>0</v>
      </c>
      <c r="L9405" t="s">
        <v>73</v>
      </c>
      <c r="M9405" t="s">
        <v>279</v>
      </c>
      <c r="N9405" t="s">
        <v>57</v>
      </c>
    </row>
    <row r="9406" spans="1:14" x14ac:dyDescent="0.25">
      <c r="A9406">
        <v>340572</v>
      </c>
      <c r="B9406" t="s">
        <v>302</v>
      </c>
      <c r="C9406" t="s">
        <v>43</v>
      </c>
      <c r="D9406" s="8">
        <v>41549</v>
      </c>
      <c r="E9406" t="s">
        <v>83</v>
      </c>
      <c r="F9406">
        <v>2200</v>
      </c>
      <c r="G9406" t="s">
        <v>93</v>
      </c>
      <c r="H9406" t="s">
        <v>2</v>
      </c>
      <c r="L9406" t="s">
        <v>64</v>
      </c>
      <c r="M9406" t="s">
        <v>56</v>
      </c>
    </row>
    <row r="9407" spans="1:14" x14ac:dyDescent="0.25">
      <c r="A9407">
        <v>340574</v>
      </c>
      <c r="B9407" t="s">
        <v>92</v>
      </c>
      <c r="C9407" t="s">
        <v>43</v>
      </c>
      <c r="D9407" s="8">
        <v>41549</v>
      </c>
      <c r="E9407" t="s">
        <v>83</v>
      </c>
      <c r="F9407">
        <v>2230</v>
      </c>
      <c r="G9407" t="s">
        <v>7</v>
      </c>
      <c r="H9407" t="s">
        <v>2</v>
      </c>
      <c r="I9407">
        <v>3000</v>
      </c>
      <c r="J9407">
        <v>220</v>
      </c>
      <c r="L9407" t="s">
        <v>55</v>
      </c>
      <c r="M9407" t="s">
        <v>756</v>
      </c>
      <c r="N9407" t="s">
        <v>57</v>
      </c>
    </row>
    <row r="9408" spans="1:14" x14ac:dyDescent="0.25">
      <c r="A9408">
        <v>340581</v>
      </c>
      <c r="B9408" t="s">
        <v>316</v>
      </c>
      <c r="C9408" t="s">
        <v>106</v>
      </c>
      <c r="D9408" s="8">
        <v>41559</v>
      </c>
      <c r="E9408" t="s">
        <v>83</v>
      </c>
      <c r="F9408">
        <v>2025</v>
      </c>
      <c r="G9408" t="s">
        <v>796</v>
      </c>
      <c r="H9408" t="s">
        <v>4</v>
      </c>
      <c r="I9408">
        <v>0</v>
      </c>
      <c r="J9408">
        <v>100</v>
      </c>
      <c r="K9408">
        <v>0</v>
      </c>
      <c r="L9408" t="s">
        <v>84</v>
      </c>
      <c r="M9408" t="s">
        <v>256</v>
      </c>
      <c r="N9408" t="s">
        <v>57</v>
      </c>
    </row>
    <row r="9409" spans="1:14" x14ac:dyDescent="0.25">
      <c r="A9409">
        <v>340587</v>
      </c>
      <c r="B9409" t="s">
        <v>101</v>
      </c>
      <c r="C9409" t="s">
        <v>43</v>
      </c>
      <c r="D9409" s="8">
        <v>41560</v>
      </c>
      <c r="E9409" t="s">
        <v>53</v>
      </c>
      <c r="F9409">
        <v>1025</v>
      </c>
      <c r="G9409" t="s">
        <v>8</v>
      </c>
      <c r="H9409" t="s">
        <v>2</v>
      </c>
      <c r="I9409">
        <v>180</v>
      </c>
      <c r="J9409">
        <v>140</v>
      </c>
      <c r="L9409" t="s">
        <v>55</v>
      </c>
      <c r="M9409" t="s">
        <v>797</v>
      </c>
      <c r="N9409" t="s">
        <v>57</v>
      </c>
    </row>
    <row r="9410" spans="1:14" x14ac:dyDescent="0.25">
      <c r="A9410">
        <v>340590</v>
      </c>
      <c r="B9410" t="s">
        <v>88</v>
      </c>
      <c r="C9410" t="s">
        <v>43</v>
      </c>
      <c r="D9410" s="8">
        <v>41560</v>
      </c>
      <c r="E9410" t="s">
        <v>83</v>
      </c>
      <c r="F9410">
        <v>2235</v>
      </c>
      <c r="G9410" t="s">
        <v>15</v>
      </c>
      <c r="H9410" t="s">
        <v>3</v>
      </c>
      <c r="I9410">
        <v>2500</v>
      </c>
      <c r="L9410" t="s">
        <v>55</v>
      </c>
      <c r="M9410" t="s">
        <v>238</v>
      </c>
    </row>
    <row r="9411" spans="1:14" x14ac:dyDescent="0.25">
      <c r="A9411">
        <v>340593</v>
      </c>
      <c r="B9411" t="s">
        <v>798</v>
      </c>
      <c r="C9411" t="s">
        <v>71</v>
      </c>
      <c r="D9411" s="8">
        <v>41561</v>
      </c>
      <c r="E9411" t="s">
        <v>53</v>
      </c>
      <c r="F9411">
        <v>1015</v>
      </c>
      <c r="G9411" t="s">
        <v>535</v>
      </c>
      <c r="H9411" t="s">
        <v>4</v>
      </c>
      <c r="I9411">
        <v>200</v>
      </c>
      <c r="J9411">
        <v>80</v>
      </c>
      <c r="L9411" t="s">
        <v>55</v>
      </c>
      <c r="M9411" t="s">
        <v>51</v>
      </c>
      <c r="N9411" t="s">
        <v>61</v>
      </c>
    </row>
    <row r="9412" spans="1:14" x14ac:dyDescent="0.25">
      <c r="A9412">
        <v>340600</v>
      </c>
      <c r="B9412" t="s">
        <v>86</v>
      </c>
      <c r="C9412" t="s">
        <v>43</v>
      </c>
      <c r="D9412" s="8">
        <v>41551</v>
      </c>
      <c r="E9412" t="s">
        <v>53</v>
      </c>
      <c r="F9412">
        <v>819</v>
      </c>
      <c r="G9412" t="s">
        <v>102</v>
      </c>
      <c r="H9412" t="s">
        <v>2</v>
      </c>
      <c r="I9412">
        <v>7500</v>
      </c>
      <c r="L9412" t="s">
        <v>64</v>
      </c>
      <c r="M9412" t="s">
        <v>238</v>
      </c>
    </row>
    <row r="9413" spans="1:14" x14ac:dyDescent="0.25">
      <c r="A9413">
        <v>340607</v>
      </c>
      <c r="B9413" t="s">
        <v>42</v>
      </c>
      <c r="C9413" t="s">
        <v>43</v>
      </c>
      <c r="D9413" s="8">
        <v>41552</v>
      </c>
      <c r="E9413" t="s">
        <v>53</v>
      </c>
      <c r="F9413">
        <v>840</v>
      </c>
      <c r="G9413" t="s">
        <v>12</v>
      </c>
      <c r="H9413" t="s">
        <v>3</v>
      </c>
      <c r="I9413">
        <v>50</v>
      </c>
      <c r="J9413">
        <v>150</v>
      </c>
      <c r="K9413">
        <v>0</v>
      </c>
      <c r="L9413" t="s">
        <v>64</v>
      </c>
      <c r="M9413" t="s">
        <v>56</v>
      </c>
      <c r="N9413" t="s">
        <v>57</v>
      </c>
    </row>
    <row r="9414" spans="1:14" x14ac:dyDescent="0.25">
      <c r="A9414">
        <v>340608</v>
      </c>
      <c r="B9414" t="s">
        <v>62</v>
      </c>
      <c r="C9414" t="s">
        <v>43</v>
      </c>
      <c r="D9414" s="8">
        <v>41552</v>
      </c>
      <c r="G9414" t="s">
        <v>7</v>
      </c>
      <c r="H9414" t="s">
        <v>2</v>
      </c>
      <c r="I9414">
        <v>1000</v>
      </c>
      <c r="J9414">
        <v>200</v>
      </c>
      <c r="L9414" t="s">
        <v>55</v>
      </c>
      <c r="M9414" t="s">
        <v>799</v>
      </c>
      <c r="N9414" t="s">
        <v>57</v>
      </c>
    </row>
    <row r="9415" spans="1:14" x14ac:dyDescent="0.25">
      <c r="A9415">
        <v>340609</v>
      </c>
      <c r="B9415" t="s">
        <v>263</v>
      </c>
      <c r="C9415" t="s">
        <v>43</v>
      </c>
      <c r="D9415" s="8">
        <v>41553</v>
      </c>
      <c r="G9415" t="s">
        <v>14</v>
      </c>
      <c r="H9415" t="s">
        <v>3</v>
      </c>
      <c r="I9415">
        <v>1000</v>
      </c>
      <c r="J9415">
        <v>160</v>
      </c>
      <c r="L9415" t="s">
        <v>64</v>
      </c>
      <c r="M9415" t="s">
        <v>46</v>
      </c>
      <c r="N9415" t="s">
        <v>57</v>
      </c>
    </row>
    <row r="9416" spans="1:14" x14ac:dyDescent="0.25">
      <c r="A9416">
        <v>340610</v>
      </c>
      <c r="B9416" t="s">
        <v>42</v>
      </c>
      <c r="C9416" t="s">
        <v>43</v>
      </c>
      <c r="D9416" s="8">
        <v>41553</v>
      </c>
      <c r="E9416" t="s">
        <v>53</v>
      </c>
      <c r="F9416">
        <v>1417</v>
      </c>
      <c r="G9416" t="s">
        <v>9</v>
      </c>
      <c r="H9416" t="s">
        <v>2</v>
      </c>
      <c r="I9416">
        <v>0</v>
      </c>
      <c r="K9416">
        <v>0</v>
      </c>
      <c r="L9416" t="s">
        <v>84</v>
      </c>
      <c r="M9416" t="s">
        <v>118</v>
      </c>
      <c r="N9416" t="s">
        <v>57</v>
      </c>
    </row>
    <row r="9417" spans="1:14" x14ac:dyDescent="0.25">
      <c r="A9417">
        <v>340612</v>
      </c>
      <c r="B9417" t="s">
        <v>176</v>
      </c>
      <c r="C9417" t="s">
        <v>43</v>
      </c>
      <c r="D9417" s="8">
        <v>41557</v>
      </c>
      <c r="E9417" t="s">
        <v>53</v>
      </c>
      <c r="F9417">
        <v>1140</v>
      </c>
      <c r="G9417" t="s">
        <v>15</v>
      </c>
      <c r="H9417" t="s">
        <v>3</v>
      </c>
      <c r="I9417">
        <v>0</v>
      </c>
      <c r="J9417">
        <v>125</v>
      </c>
      <c r="K9417">
        <v>0</v>
      </c>
      <c r="L9417" t="s">
        <v>73</v>
      </c>
      <c r="M9417" t="s">
        <v>56</v>
      </c>
      <c r="N9417" t="s">
        <v>57</v>
      </c>
    </row>
    <row r="9418" spans="1:14" x14ac:dyDescent="0.25">
      <c r="A9418">
        <v>340618</v>
      </c>
      <c r="B9418" t="s">
        <v>220</v>
      </c>
      <c r="C9418" t="s">
        <v>43</v>
      </c>
      <c r="D9418" s="8">
        <v>41557</v>
      </c>
      <c r="E9418" t="s">
        <v>83</v>
      </c>
      <c r="F9418">
        <v>1945</v>
      </c>
      <c r="G9418" t="s">
        <v>15</v>
      </c>
      <c r="H9418" t="s">
        <v>3</v>
      </c>
      <c r="I9418">
        <v>1600</v>
      </c>
      <c r="J9418">
        <v>170</v>
      </c>
      <c r="K9418">
        <v>6</v>
      </c>
      <c r="L9418" t="s">
        <v>55</v>
      </c>
      <c r="M9418" t="s">
        <v>238</v>
      </c>
      <c r="N9418" t="s">
        <v>57</v>
      </c>
    </row>
    <row r="9419" spans="1:14" x14ac:dyDescent="0.25">
      <c r="A9419">
        <v>340619</v>
      </c>
      <c r="B9419" t="s">
        <v>220</v>
      </c>
      <c r="C9419" t="s">
        <v>43</v>
      </c>
      <c r="D9419" s="8">
        <v>41557</v>
      </c>
      <c r="E9419" t="s">
        <v>83</v>
      </c>
      <c r="F9419">
        <v>2000</v>
      </c>
      <c r="G9419" t="s">
        <v>15</v>
      </c>
      <c r="H9419" t="s">
        <v>3</v>
      </c>
      <c r="I9419">
        <v>2000</v>
      </c>
      <c r="J9419">
        <v>170</v>
      </c>
      <c r="K9419">
        <v>7</v>
      </c>
      <c r="L9419" t="s">
        <v>55</v>
      </c>
      <c r="M9419" t="s">
        <v>56</v>
      </c>
      <c r="N9419" t="s">
        <v>57</v>
      </c>
    </row>
    <row r="9420" spans="1:14" x14ac:dyDescent="0.25">
      <c r="A9420">
        <v>340622</v>
      </c>
      <c r="B9420" t="s">
        <v>435</v>
      </c>
      <c r="C9420" t="s">
        <v>43</v>
      </c>
      <c r="D9420" s="8">
        <v>41557</v>
      </c>
      <c r="E9420" t="s">
        <v>53</v>
      </c>
      <c r="F9420">
        <v>1550</v>
      </c>
      <c r="G9420" t="s">
        <v>655</v>
      </c>
      <c r="H9420" t="s">
        <v>3</v>
      </c>
      <c r="J9420">
        <v>140</v>
      </c>
      <c r="L9420" t="s">
        <v>55</v>
      </c>
      <c r="M9420" t="s">
        <v>132</v>
      </c>
      <c r="N9420" t="s">
        <v>57</v>
      </c>
    </row>
    <row r="9421" spans="1:14" x14ac:dyDescent="0.25">
      <c r="A9421">
        <v>340624</v>
      </c>
      <c r="B9421" t="s">
        <v>42</v>
      </c>
      <c r="C9421" t="s">
        <v>43</v>
      </c>
      <c r="D9421" s="8">
        <v>41557</v>
      </c>
      <c r="E9421" t="s">
        <v>83</v>
      </c>
      <c r="F9421">
        <v>1943</v>
      </c>
      <c r="G9421" t="s">
        <v>93</v>
      </c>
      <c r="H9421" t="s">
        <v>2</v>
      </c>
      <c r="I9421">
        <v>0</v>
      </c>
      <c r="J9421">
        <v>130</v>
      </c>
      <c r="K9421">
        <v>0</v>
      </c>
      <c r="L9421" t="s">
        <v>73</v>
      </c>
      <c r="M9421" t="s">
        <v>99</v>
      </c>
      <c r="N9421" t="s">
        <v>57</v>
      </c>
    </row>
    <row r="9422" spans="1:14" x14ac:dyDescent="0.25">
      <c r="A9422">
        <v>340629</v>
      </c>
      <c r="B9422" t="s">
        <v>78</v>
      </c>
      <c r="C9422" t="s">
        <v>43</v>
      </c>
      <c r="D9422" s="8">
        <v>41567</v>
      </c>
      <c r="E9422" t="s">
        <v>53</v>
      </c>
      <c r="F9422">
        <v>1049</v>
      </c>
      <c r="G9422" t="s">
        <v>15</v>
      </c>
      <c r="H9422" t="s">
        <v>3</v>
      </c>
      <c r="I9422">
        <v>3200</v>
      </c>
      <c r="J9422">
        <v>205</v>
      </c>
      <c r="K9422">
        <v>8</v>
      </c>
      <c r="L9422" t="s">
        <v>55</v>
      </c>
      <c r="M9422" t="s">
        <v>56</v>
      </c>
      <c r="N9422" t="s">
        <v>57</v>
      </c>
    </row>
    <row r="9423" spans="1:14" x14ac:dyDescent="0.25">
      <c r="A9423">
        <v>340630</v>
      </c>
      <c r="B9423" t="s">
        <v>78</v>
      </c>
      <c r="C9423" t="s">
        <v>43</v>
      </c>
      <c r="D9423" s="8">
        <v>41567</v>
      </c>
      <c r="E9423" t="s">
        <v>83</v>
      </c>
      <c r="F9423">
        <v>1159</v>
      </c>
      <c r="G9423" t="s">
        <v>15</v>
      </c>
      <c r="H9423" t="s">
        <v>3</v>
      </c>
      <c r="I9423">
        <v>6000</v>
      </c>
      <c r="J9423">
        <v>230</v>
      </c>
      <c r="K9423">
        <v>20</v>
      </c>
      <c r="L9423" t="s">
        <v>55</v>
      </c>
      <c r="M9423" t="s">
        <v>238</v>
      </c>
      <c r="N9423" t="s">
        <v>57</v>
      </c>
    </row>
    <row r="9424" spans="1:14" x14ac:dyDescent="0.25">
      <c r="A9424">
        <v>340632</v>
      </c>
      <c r="B9424" t="s">
        <v>167</v>
      </c>
      <c r="C9424" t="s">
        <v>43</v>
      </c>
      <c r="D9424" s="8">
        <v>41567</v>
      </c>
      <c r="E9424" t="s">
        <v>53</v>
      </c>
      <c r="F9424">
        <v>935</v>
      </c>
      <c r="G9424" t="s">
        <v>19</v>
      </c>
      <c r="H9424" t="s">
        <v>4</v>
      </c>
      <c r="I9424">
        <v>0</v>
      </c>
      <c r="J9424">
        <v>130</v>
      </c>
      <c r="K9424">
        <v>0</v>
      </c>
      <c r="L9424" t="s">
        <v>84</v>
      </c>
      <c r="M9424" t="s">
        <v>136</v>
      </c>
      <c r="N9424" t="s">
        <v>57</v>
      </c>
    </row>
    <row r="9425" spans="1:14" x14ac:dyDescent="0.25">
      <c r="A9425">
        <v>340641</v>
      </c>
      <c r="B9425" t="s">
        <v>92</v>
      </c>
      <c r="C9425" t="s">
        <v>43</v>
      </c>
      <c r="D9425" s="8">
        <v>41567</v>
      </c>
      <c r="E9425" t="s">
        <v>53</v>
      </c>
      <c r="F9425">
        <v>1640</v>
      </c>
      <c r="G9425" t="s">
        <v>20</v>
      </c>
      <c r="H9425" t="s">
        <v>4</v>
      </c>
      <c r="I9425">
        <v>0</v>
      </c>
      <c r="J9425">
        <v>120</v>
      </c>
      <c r="K9425">
        <v>0</v>
      </c>
      <c r="L9425" t="s">
        <v>73</v>
      </c>
      <c r="M9425" t="s">
        <v>77</v>
      </c>
      <c r="N9425" t="s">
        <v>57</v>
      </c>
    </row>
    <row r="9426" spans="1:14" x14ac:dyDescent="0.25">
      <c r="A9426">
        <v>340648</v>
      </c>
      <c r="B9426" t="s">
        <v>86</v>
      </c>
      <c r="C9426" t="s">
        <v>43</v>
      </c>
      <c r="D9426" s="8">
        <v>41548</v>
      </c>
      <c r="E9426" t="s">
        <v>53</v>
      </c>
      <c r="F9426">
        <v>1300</v>
      </c>
      <c r="G9426" t="s">
        <v>15</v>
      </c>
      <c r="H9426" t="s">
        <v>3</v>
      </c>
      <c r="I9426">
        <v>20</v>
      </c>
      <c r="J9426">
        <v>128</v>
      </c>
      <c r="K9426">
        <v>0</v>
      </c>
      <c r="L9426" t="s">
        <v>55</v>
      </c>
      <c r="M9426" t="s">
        <v>50</v>
      </c>
      <c r="N9426" t="s">
        <v>57</v>
      </c>
    </row>
    <row r="9427" spans="1:14" x14ac:dyDescent="0.25">
      <c r="A9427">
        <v>340651</v>
      </c>
      <c r="B9427" t="s">
        <v>127</v>
      </c>
      <c r="C9427" t="s">
        <v>71</v>
      </c>
      <c r="D9427" s="8">
        <v>41548</v>
      </c>
      <c r="E9427" t="s">
        <v>53</v>
      </c>
      <c r="F9427">
        <v>1738</v>
      </c>
      <c r="G9427" t="s">
        <v>528</v>
      </c>
      <c r="H9427" t="s">
        <v>2</v>
      </c>
      <c r="I9427">
        <v>200</v>
      </c>
      <c r="L9427" t="s">
        <v>55</v>
      </c>
      <c r="M9427" t="s">
        <v>238</v>
      </c>
    </row>
    <row r="9428" spans="1:14" x14ac:dyDescent="0.25">
      <c r="A9428">
        <v>340661</v>
      </c>
      <c r="B9428" t="s">
        <v>235</v>
      </c>
      <c r="C9428" t="s">
        <v>43</v>
      </c>
      <c r="D9428" s="8">
        <v>41548</v>
      </c>
      <c r="E9428" t="s">
        <v>83</v>
      </c>
      <c r="F9428">
        <v>558</v>
      </c>
      <c r="G9428" t="s">
        <v>296</v>
      </c>
      <c r="H9428" t="s">
        <v>4</v>
      </c>
      <c r="I9428">
        <v>2</v>
      </c>
      <c r="J9428">
        <v>120</v>
      </c>
      <c r="K9428">
        <v>0</v>
      </c>
      <c r="L9428" t="s">
        <v>55</v>
      </c>
      <c r="M9428" t="s">
        <v>56</v>
      </c>
      <c r="N9428" t="s">
        <v>57</v>
      </c>
    </row>
    <row r="9429" spans="1:14" x14ac:dyDescent="0.25">
      <c r="A9429">
        <v>340667</v>
      </c>
      <c r="B9429" t="s">
        <v>92</v>
      </c>
      <c r="C9429" t="s">
        <v>43</v>
      </c>
      <c r="D9429" s="8">
        <v>41550</v>
      </c>
      <c r="E9429" t="s">
        <v>53</v>
      </c>
      <c r="F9429">
        <v>700</v>
      </c>
      <c r="G9429" t="s">
        <v>117</v>
      </c>
      <c r="H9429" t="s">
        <v>2</v>
      </c>
      <c r="I9429">
        <v>0</v>
      </c>
      <c r="J9429">
        <v>140</v>
      </c>
      <c r="K9429">
        <v>0</v>
      </c>
      <c r="L9429" t="s">
        <v>73</v>
      </c>
      <c r="M9429" t="s">
        <v>118</v>
      </c>
      <c r="N9429" t="s">
        <v>57</v>
      </c>
    </row>
    <row r="9430" spans="1:14" x14ac:dyDescent="0.25">
      <c r="A9430">
        <v>340668</v>
      </c>
      <c r="B9430" t="s">
        <v>120</v>
      </c>
      <c r="C9430" t="s">
        <v>43</v>
      </c>
      <c r="D9430" s="8">
        <v>41550</v>
      </c>
      <c r="E9430" t="s">
        <v>53</v>
      </c>
      <c r="F9430">
        <v>715</v>
      </c>
      <c r="G9430" t="s">
        <v>20</v>
      </c>
      <c r="H9430" t="s">
        <v>4</v>
      </c>
      <c r="I9430">
        <v>0</v>
      </c>
      <c r="K9430">
        <v>0</v>
      </c>
      <c r="L9430" t="s">
        <v>73</v>
      </c>
      <c r="M9430" t="s">
        <v>56</v>
      </c>
      <c r="N9430" t="s">
        <v>57</v>
      </c>
    </row>
    <row r="9431" spans="1:14" x14ac:dyDescent="0.25">
      <c r="A9431">
        <v>340669</v>
      </c>
      <c r="B9431" t="s">
        <v>146</v>
      </c>
      <c r="C9431" t="s">
        <v>43</v>
      </c>
      <c r="D9431" s="8">
        <v>41550</v>
      </c>
      <c r="E9431" t="s">
        <v>53</v>
      </c>
      <c r="F9431">
        <v>913</v>
      </c>
      <c r="G9431" t="s">
        <v>243</v>
      </c>
      <c r="H9431" t="s">
        <v>4</v>
      </c>
      <c r="I9431">
        <v>80</v>
      </c>
      <c r="J9431">
        <v>126</v>
      </c>
      <c r="L9431" t="s">
        <v>55</v>
      </c>
      <c r="M9431" t="s">
        <v>56</v>
      </c>
      <c r="N9431" t="s">
        <v>57</v>
      </c>
    </row>
    <row r="9432" spans="1:14" x14ac:dyDescent="0.25">
      <c r="A9432">
        <v>340682</v>
      </c>
      <c r="B9432" t="s">
        <v>120</v>
      </c>
      <c r="C9432" t="s">
        <v>43</v>
      </c>
      <c r="D9432" s="8">
        <v>41548</v>
      </c>
      <c r="E9432" t="s">
        <v>53</v>
      </c>
      <c r="F9432">
        <v>1815</v>
      </c>
      <c r="G9432" t="s">
        <v>59</v>
      </c>
      <c r="H9432" t="s">
        <v>2</v>
      </c>
      <c r="I9432">
        <v>0</v>
      </c>
      <c r="K9432">
        <v>0</v>
      </c>
      <c r="L9432" t="s">
        <v>84</v>
      </c>
      <c r="M9432" t="s">
        <v>238</v>
      </c>
    </row>
    <row r="9433" spans="1:14" x14ac:dyDescent="0.25">
      <c r="A9433">
        <v>340686</v>
      </c>
      <c r="B9433" t="s">
        <v>42</v>
      </c>
      <c r="C9433" t="s">
        <v>43</v>
      </c>
      <c r="D9433" s="8">
        <v>41548</v>
      </c>
      <c r="E9433" t="s">
        <v>83</v>
      </c>
      <c r="F9433">
        <v>2130</v>
      </c>
      <c r="G9433" t="s">
        <v>9</v>
      </c>
      <c r="H9433" t="s">
        <v>2</v>
      </c>
      <c r="L9433" t="s">
        <v>55</v>
      </c>
      <c r="M9433" t="s">
        <v>56</v>
      </c>
      <c r="N9433" t="s">
        <v>57</v>
      </c>
    </row>
    <row r="9434" spans="1:14" x14ac:dyDescent="0.25">
      <c r="A9434">
        <v>340690</v>
      </c>
      <c r="B9434" t="s">
        <v>78</v>
      </c>
      <c r="C9434" t="s">
        <v>43</v>
      </c>
      <c r="D9434" s="8">
        <v>41548</v>
      </c>
      <c r="E9434" t="s">
        <v>107</v>
      </c>
      <c r="F9434">
        <v>1930</v>
      </c>
      <c r="G9434" t="s">
        <v>94</v>
      </c>
      <c r="H9434" t="s">
        <v>3</v>
      </c>
      <c r="I9434">
        <v>200</v>
      </c>
      <c r="J9434">
        <v>150</v>
      </c>
      <c r="K9434">
        <v>0</v>
      </c>
      <c r="L9434" t="s">
        <v>64</v>
      </c>
      <c r="M9434" t="s">
        <v>56</v>
      </c>
      <c r="N9434" t="s">
        <v>57</v>
      </c>
    </row>
    <row r="9435" spans="1:14" x14ac:dyDescent="0.25">
      <c r="A9435">
        <v>340705</v>
      </c>
      <c r="B9435" t="s">
        <v>95</v>
      </c>
      <c r="C9435" t="s">
        <v>43</v>
      </c>
      <c r="D9435" s="8">
        <v>41553</v>
      </c>
      <c r="E9435" t="s">
        <v>107</v>
      </c>
      <c r="F9435">
        <v>1915</v>
      </c>
      <c r="G9435" t="s">
        <v>19</v>
      </c>
      <c r="H9435" t="s">
        <v>4</v>
      </c>
      <c r="I9435">
        <v>10</v>
      </c>
      <c r="J9435">
        <v>150</v>
      </c>
      <c r="K9435">
        <v>0</v>
      </c>
      <c r="L9435" t="s">
        <v>64</v>
      </c>
      <c r="M9435" t="s">
        <v>81</v>
      </c>
      <c r="N9435" t="s">
        <v>57</v>
      </c>
    </row>
    <row r="9436" spans="1:14" x14ac:dyDescent="0.25">
      <c r="A9436">
        <v>340706</v>
      </c>
      <c r="B9436" t="s">
        <v>86</v>
      </c>
      <c r="C9436" t="s">
        <v>43</v>
      </c>
      <c r="D9436" s="8">
        <v>41553</v>
      </c>
      <c r="E9436" t="s">
        <v>83</v>
      </c>
      <c r="F9436">
        <v>515</v>
      </c>
      <c r="G9436" t="s">
        <v>15</v>
      </c>
      <c r="H9436" t="s">
        <v>3</v>
      </c>
      <c r="I9436">
        <v>1000</v>
      </c>
      <c r="J9436">
        <v>145</v>
      </c>
      <c r="K9436">
        <v>4</v>
      </c>
      <c r="L9436" t="s">
        <v>55</v>
      </c>
      <c r="M9436" t="s">
        <v>238</v>
      </c>
      <c r="N9436" t="s">
        <v>57</v>
      </c>
    </row>
    <row r="9437" spans="1:14" x14ac:dyDescent="0.25">
      <c r="A9437">
        <v>340712</v>
      </c>
      <c r="B9437" t="s">
        <v>92</v>
      </c>
      <c r="C9437" t="s">
        <v>43</v>
      </c>
      <c r="D9437" s="8">
        <v>41553</v>
      </c>
      <c r="E9437" t="s">
        <v>83</v>
      </c>
      <c r="F9437">
        <v>2130</v>
      </c>
      <c r="G9437" t="s">
        <v>7</v>
      </c>
      <c r="H9437" t="s">
        <v>2</v>
      </c>
      <c r="I9437">
        <v>500</v>
      </c>
      <c r="L9437" t="s">
        <v>55</v>
      </c>
      <c r="M9437" t="s">
        <v>514</v>
      </c>
      <c r="N9437" t="s">
        <v>57</v>
      </c>
    </row>
    <row r="9438" spans="1:14" x14ac:dyDescent="0.25">
      <c r="A9438">
        <v>340723</v>
      </c>
      <c r="B9438" t="s">
        <v>276</v>
      </c>
      <c r="C9438" t="s">
        <v>43</v>
      </c>
      <c r="D9438" s="8">
        <v>41555</v>
      </c>
      <c r="E9438" t="s">
        <v>53</v>
      </c>
      <c r="F9438">
        <v>918</v>
      </c>
      <c r="G9438" t="s">
        <v>7</v>
      </c>
      <c r="H9438" t="s">
        <v>2</v>
      </c>
      <c r="I9438">
        <v>100</v>
      </c>
      <c r="J9438">
        <v>142</v>
      </c>
      <c r="L9438" t="s">
        <v>55</v>
      </c>
      <c r="M9438" t="s">
        <v>56</v>
      </c>
      <c r="N9438" t="s">
        <v>57</v>
      </c>
    </row>
    <row r="9439" spans="1:14" x14ac:dyDescent="0.25">
      <c r="A9439">
        <v>340726</v>
      </c>
      <c r="B9439" t="s">
        <v>95</v>
      </c>
      <c r="C9439" t="s">
        <v>43</v>
      </c>
      <c r="D9439" s="8">
        <v>41555</v>
      </c>
      <c r="E9439" t="s">
        <v>53</v>
      </c>
      <c r="F9439">
        <v>1051</v>
      </c>
      <c r="G9439" t="s">
        <v>164</v>
      </c>
      <c r="H9439" t="s">
        <v>4</v>
      </c>
      <c r="I9439">
        <v>0</v>
      </c>
      <c r="J9439">
        <v>110</v>
      </c>
      <c r="K9439">
        <v>0</v>
      </c>
      <c r="L9439" t="s">
        <v>73</v>
      </c>
      <c r="M9439" t="s">
        <v>800</v>
      </c>
      <c r="N9439" t="s">
        <v>57</v>
      </c>
    </row>
    <row r="9440" spans="1:14" x14ac:dyDescent="0.25">
      <c r="A9440">
        <v>340731</v>
      </c>
      <c r="B9440" t="s">
        <v>801</v>
      </c>
      <c r="C9440" t="s">
        <v>106</v>
      </c>
      <c r="D9440" s="8">
        <v>41554</v>
      </c>
      <c r="E9440" t="s">
        <v>53</v>
      </c>
      <c r="F9440">
        <v>1422</v>
      </c>
      <c r="G9440" t="s">
        <v>117</v>
      </c>
      <c r="H9440" t="s">
        <v>2</v>
      </c>
      <c r="I9440">
        <v>0</v>
      </c>
      <c r="J9440">
        <v>90</v>
      </c>
      <c r="K9440">
        <v>0</v>
      </c>
      <c r="L9440" t="s">
        <v>73</v>
      </c>
      <c r="M9440" t="s">
        <v>118</v>
      </c>
      <c r="N9440" t="s">
        <v>57</v>
      </c>
    </row>
    <row r="9441" spans="1:14" x14ac:dyDescent="0.25">
      <c r="A9441">
        <v>340733</v>
      </c>
      <c r="B9441" t="s">
        <v>92</v>
      </c>
      <c r="C9441" t="s">
        <v>43</v>
      </c>
      <c r="D9441" s="8">
        <v>41554</v>
      </c>
      <c r="E9441" t="s">
        <v>53</v>
      </c>
      <c r="F9441">
        <v>716</v>
      </c>
      <c r="G9441" t="s">
        <v>117</v>
      </c>
      <c r="H9441" t="s">
        <v>2</v>
      </c>
      <c r="I9441">
        <v>0</v>
      </c>
      <c r="J9441">
        <v>135</v>
      </c>
      <c r="K9441">
        <v>0</v>
      </c>
      <c r="L9441" t="s">
        <v>84</v>
      </c>
      <c r="M9441" t="s">
        <v>596</v>
      </c>
      <c r="N9441" t="s">
        <v>57</v>
      </c>
    </row>
    <row r="9442" spans="1:14" x14ac:dyDescent="0.25">
      <c r="A9442">
        <v>340742</v>
      </c>
      <c r="B9442" t="s">
        <v>144</v>
      </c>
      <c r="C9442" t="s">
        <v>43</v>
      </c>
      <c r="D9442" s="8">
        <v>41555</v>
      </c>
      <c r="G9442" t="s">
        <v>11</v>
      </c>
      <c r="H9442" t="s">
        <v>3</v>
      </c>
      <c r="K9442">
        <v>0</v>
      </c>
      <c r="L9442" t="s">
        <v>55</v>
      </c>
      <c r="M9442" t="s">
        <v>128</v>
      </c>
    </row>
    <row r="9443" spans="1:14" x14ac:dyDescent="0.25">
      <c r="A9443">
        <v>340746</v>
      </c>
      <c r="B9443" t="s">
        <v>42</v>
      </c>
      <c r="C9443" t="s">
        <v>43</v>
      </c>
      <c r="D9443" s="8">
        <v>41555</v>
      </c>
      <c r="E9443" t="s">
        <v>83</v>
      </c>
      <c r="F9443">
        <v>2215</v>
      </c>
      <c r="G9443" t="s">
        <v>9</v>
      </c>
      <c r="H9443" t="s">
        <v>2</v>
      </c>
      <c r="I9443">
        <v>10</v>
      </c>
      <c r="J9443">
        <v>145</v>
      </c>
      <c r="K9443">
        <v>0</v>
      </c>
      <c r="L9443" t="s">
        <v>55</v>
      </c>
      <c r="M9443" t="s">
        <v>184</v>
      </c>
      <c r="N9443" t="s">
        <v>57</v>
      </c>
    </row>
    <row r="9444" spans="1:14" x14ac:dyDescent="0.25">
      <c r="A9444">
        <v>340748</v>
      </c>
      <c r="B9444" t="s">
        <v>42</v>
      </c>
      <c r="C9444" t="s">
        <v>43</v>
      </c>
      <c r="D9444" s="8">
        <v>41555</v>
      </c>
      <c r="E9444" t="s">
        <v>53</v>
      </c>
      <c r="F9444">
        <v>1055</v>
      </c>
      <c r="G9444" t="s">
        <v>12</v>
      </c>
      <c r="H9444" t="s">
        <v>3</v>
      </c>
      <c r="I9444">
        <v>6000</v>
      </c>
      <c r="J9444">
        <v>250</v>
      </c>
      <c r="K9444">
        <v>15</v>
      </c>
      <c r="L9444" t="s">
        <v>55</v>
      </c>
      <c r="M9444" t="s">
        <v>310</v>
      </c>
      <c r="N9444" t="s">
        <v>57</v>
      </c>
    </row>
    <row r="9445" spans="1:14" x14ac:dyDescent="0.25">
      <c r="A9445">
        <v>340759</v>
      </c>
      <c r="B9445" t="s">
        <v>230</v>
      </c>
      <c r="C9445" t="s">
        <v>71</v>
      </c>
      <c r="D9445" s="8">
        <v>41556</v>
      </c>
      <c r="E9445" t="s">
        <v>53</v>
      </c>
      <c r="F9445">
        <v>1100</v>
      </c>
      <c r="G9445" t="s">
        <v>203</v>
      </c>
      <c r="H9445" t="s">
        <v>2</v>
      </c>
      <c r="I9445">
        <v>0</v>
      </c>
      <c r="K9445">
        <v>0</v>
      </c>
      <c r="L9445" t="s">
        <v>73</v>
      </c>
      <c r="M9445" t="s">
        <v>81</v>
      </c>
      <c r="N9445" t="s">
        <v>57</v>
      </c>
    </row>
    <row r="9446" spans="1:14" x14ac:dyDescent="0.25">
      <c r="A9446">
        <v>340762</v>
      </c>
      <c r="B9446" t="s">
        <v>120</v>
      </c>
      <c r="C9446" t="s">
        <v>43</v>
      </c>
      <c r="D9446" s="8">
        <v>41556</v>
      </c>
      <c r="E9446" t="s">
        <v>53</v>
      </c>
      <c r="F9446">
        <v>1800</v>
      </c>
      <c r="G9446" t="s">
        <v>6</v>
      </c>
      <c r="H9446" t="s">
        <v>2</v>
      </c>
      <c r="I9446">
        <v>1100</v>
      </c>
      <c r="J9446">
        <v>133</v>
      </c>
      <c r="K9446">
        <v>1</v>
      </c>
      <c r="L9446" t="s">
        <v>55</v>
      </c>
      <c r="M9446" t="s">
        <v>399</v>
      </c>
      <c r="N9446" t="s">
        <v>57</v>
      </c>
    </row>
    <row r="9447" spans="1:14" x14ac:dyDescent="0.25">
      <c r="A9447">
        <v>340767</v>
      </c>
      <c r="B9447" t="s">
        <v>220</v>
      </c>
      <c r="C9447" t="s">
        <v>43</v>
      </c>
      <c r="D9447" s="8">
        <v>41561</v>
      </c>
      <c r="E9447" t="s">
        <v>53</v>
      </c>
      <c r="F9447">
        <v>1740</v>
      </c>
      <c r="G9447" t="s">
        <v>9</v>
      </c>
      <c r="H9447" t="s">
        <v>2</v>
      </c>
      <c r="I9447">
        <v>0</v>
      </c>
      <c r="K9447">
        <v>0</v>
      </c>
      <c r="L9447" t="s">
        <v>84</v>
      </c>
      <c r="M9447" t="s">
        <v>118</v>
      </c>
      <c r="N9447" t="s">
        <v>57</v>
      </c>
    </row>
    <row r="9448" spans="1:14" x14ac:dyDescent="0.25">
      <c r="A9448">
        <v>340769</v>
      </c>
      <c r="B9448" t="s">
        <v>78</v>
      </c>
      <c r="C9448" t="s">
        <v>43</v>
      </c>
      <c r="D9448" s="8">
        <v>41562</v>
      </c>
      <c r="E9448" t="s">
        <v>53</v>
      </c>
      <c r="F9448">
        <v>1020</v>
      </c>
      <c r="G9448" t="s">
        <v>15</v>
      </c>
      <c r="H9448" t="s">
        <v>3</v>
      </c>
      <c r="I9448">
        <v>250</v>
      </c>
      <c r="J9448">
        <v>150</v>
      </c>
      <c r="L9448" t="s">
        <v>55</v>
      </c>
      <c r="M9448" t="s">
        <v>67</v>
      </c>
      <c r="N9448" t="s">
        <v>57</v>
      </c>
    </row>
    <row r="9449" spans="1:14" x14ac:dyDescent="0.25">
      <c r="A9449">
        <v>340772</v>
      </c>
      <c r="B9449" t="s">
        <v>220</v>
      </c>
      <c r="C9449" t="s">
        <v>43</v>
      </c>
      <c r="D9449" s="8">
        <v>41562</v>
      </c>
      <c r="E9449" t="s">
        <v>53</v>
      </c>
      <c r="F9449">
        <v>1230</v>
      </c>
      <c r="G9449" t="s">
        <v>19</v>
      </c>
      <c r="H9449" t="s">
        <v>4</v>
      </c>
      <c r="I9449">
        <v>1500</v>
      </c>
      <c r="J9449">
        <v>150</v>
      </c>
      <c r="K9449">
        <v>4</v>
      </c>
      <c r="L9449" t="s">
        <v>55</v>
      </c>
      <c r="M9449" t="s">
        <v>67</v>
      </c>
      <c r="N9449" t="s">
        <v>61</v>
      </c>
    </row>
    <row r="9450" spans="1:14" x14ac:dyDescent="0.25">
      <c r="A9450">
        <v>340775</v>
      </c>
      <c r="B9450" t="s">
        <v>130</v>
      </c>
      <c r="C9450" t="s">
        <v>71</v>
      </c>
      <c r="D9450" s="8">
        <v>41562</v>
      </c>
      <c r="E9450" t="s">
        <v>53</v>
      </c>
      <c r="F9450">
        <v>1815</v>
      </c>
      <c r="G9450" t="s">
        <v>20</v>
      </c>
      <c r="H9450" t="s">
        <v>4</v>
      </c>
      <c r="I9450">
        <v>300</v>
      </c>
      <c r="J9450">
        <v>115</v>
      </c>
      <c r="L9450" t="s">
        <v>64</v>
      </c>
      <c r="M9450" t="s">
        <v>56</v>
      </c>
      <c r="N9450" t="s">
        <v>57</v>
      </c>
    </row>
    <row r="9451" spans="1:14" x14ac:dyDescent="0.25">
      <c r="A9451">
        <v>340776</v>
      </c>
      <c r="B9451" t="s">
        <v>62</v>
      </c>
      <c r="C9451" t="s">
        <v>43</v>
      </c>
      <c r="D9451" s="8">
        <v>41562</v>
      </c>
      <c r="E9451" t="s">
        <v>83</v>
      </c>
      <c r="F9451">
        <v>2305</v>
      </c>
      <c r="G9451" t="s">
        <v>9</v>
      </c>
      <c r="H9451" t="s">
        <v>2</v>
      </c>
      <c r="I9451">
        <v>300</v>
      </c>
      <c r="K9451">
        <v>1</v>
      </c>
      <c r="L9451" t="s">
        <v>55</v>
      </c>
      <c r="M9451" t="s">
        <v>238</v>
      </c>
      <c r="N9451" t="s">
        <v>57</v>
      </c>
    </row>
    <row r="9452" spans="1:14" x14ac:dyDescent="0.25">
      <c r="A9452">
        <v>340778</v>
      </c>
      <c r="B9452" t="s">
        <v>78</v>
      </c>
      <c r="C9452" t="s">
        <v>43</v>
      </c>
      <c r="D9452" s="8">
        <v>41563</v>
      </c>
      <c r="E9452" t="s">
        <v>53</v>
      </c>
      <c r="F9452">
        <v>842</v>
      </c>
      <c r="G9452" t="s">
        <v>9</v>
      </c>
      <c r="H9452" t="s">
        <v>2</v>
      </c>
      <c r="I9452">
        <v>0</v>
      </c>
      <c r="K9452">
        <v>0</v>
      </c>
      <c r="L9452" t="s">
        <v>73</v>
      </c>
      <c r="M9452" t="s">
        <v>118</v>
      </c>
      <c r="N9452" t="s">
        <v>57</v>
      </c>
    </row>
    <row r="9453" spans="1:14" x14ac:dyDescent="0.25">
      <c r="A9453">
        <v>340783</v>
      </c>
      <c r="B9453" t="s">
        <v>192</v>
      </c>
      <c r="C9453" t="s">
        <v>43</v>
      </c>
      <c r="D9453" s="8">
        <v>41558</v>
      </c>
      <c r="E9453" t="s">
        <v>53</v>
      </c>
      <c r="F9453">
        <v>1617</v>
      </c>
      <c r="G9453" t="s">
        <v>9</v>
      </c>
      <c r="H9453" t="s">
        <v>2</v>
      </c>
      <c r="I9453">
        <v>0</v>
      </c>
      <c r="K9453">
        <v>0</v>
      </c>
      <c r="L9453" t="s">
        <v>84</v>
      </c>
      <c r="M9453" t="s">
        <v>625</v>
      </c>
      <c r="N9453" t="s">
        <v>57</v>
      </c>
    </row>
    <row r="9454" spans="1:14" x14ac:dyDescent="0.25">
      <c r="A9454">
        <v>340785</v>
      </c>
      <c r="B9454" t="s">
        <v>63</v>
      </c>
      <c r="C9454" t="s">
        <v>43</v>
      </c>
      <c r="D9454" s="8">
        <v>41558</v>
      </c>
      <c r="E9454" t="s">
        <v>53</v>
      </c>
      <c r="F9454">
        <v>1515</v>
      </c>
      <c r="G9454" t="s">
        <v>243</v>
      </c>
      <c r="H9454" t="s">
        <v>4</v>
      </c>
      <c r="I9454">
        <v>200</v>
      </c>
      <c r="J9454">
        <v>140</v>
      </c>
      <c r="L9454" t="s">
        <v>55</v>
      </c>
      <c r="M9454" t="s">
        <v>159</v>
      </c>
      <c r="N9454" t="s">
        <v>57</v>
      </c>
    </row>
    <row r="9455" spans="1:14" x14ac:dyDescent="0.25">
      <c r="A9455">
        <v>340786</v>
      </c>
      <c r="B9455" t="s">
        <v>63</v>
      </c>
      <c r="C9455" t="s">
        <v>43</v>
      </c>
      <c r="D9455" s="8">
        <v>41558</v>
      </c>
      <c r="E9455" t="s">
        <v>53</v>
      </c>
      <c r="F9455">
        <v>1914</v>
      </c>
      <c r="G9455" t="s">
        <v>243</v>
      </c>
      <c r="H9455" t="s">
        <v>4</v>
      </c>
      <c r="I9455">
        <v>0</v>
      </c>
      <c r="J9455">
        <v>130</v>
      </c>
      <c r="K9455">
        <v>0</v>
      </c>
      <c r="L9455" t="s">
        <v>84</v>
      </c>
      <c r="M9455" t="s">
        <v>159</v>
      </c>
      <c r="N9455" t="s">
        <v>57</v>
      </c>
    </row>
    <row r="9456" spans="1:14" x14ac:dyDescent="0.25">
      <c r="A9456">
        <v>340787</v>
      </c>
      <c r="B9456" t="s">
        <v>63</v>
      </c>
      <c r="C9456" t="s">
        <v>43</v>
      </c>
      <c r="D9456" s="8">
        <v>41558</v>
      </c>
      <c r="E9456" t="s">
        <v>53</v>
      </c>
      <c r="F9456">
        <v>1300</v>
      </c>
      <c r="G9456" t="s">
        <v>243</v>
      </c>
      <c r="H9456" t="s">
        <v>4</v>
      </c>
      <c r="I9456">
        <v>0</v>
      </c>
      <c r="J9456">
        <v>135</v>
      </c>
      <c r="K9456">
        <v>0</v>
      </c>
      <c r="L9456" t="s">
        <v>84</v>
      </c>
      <c r="M9456" t="s">
        <v>56</v>
      </c>
      <c r="N9456" t="s">
        <v>57</v>
      </c>
    </row>
    <row r="9457" spans="1:14" x14ac:dyDescent="0.25">
      <c r="A9457">
        <v>340788</v>
      </c>
      <c r="B9457" t="s">
        <v>63</v>
      </c>
      <c r="C9457" t="s">
        <v>43</v>
      </c>
      <c r="D9457" s="8">
        <v>41558</v>
      </c>
      <c r="E9457" t="s">
        <v>83</v>
      </c>
      <c r="F9457">
        <v>2100</v>
      </c>
      <c r="G9457" t="s">
        <v>243</v>
      </c>
      <c r="H9457" t="s">
        <v>4</v>
      </c>
      <c r="I9457">
        <v>1000</v>
      </c>
      <c r="L9457" t="s">
        <v>55</v>
      </c>
      <c r="M9457" t="s">
        <v>56</v>
      </c>
      <c r="N9457" t="s">
        <v>57</v>
      </c>
    </row>
    <row r="9458" spans="1:14" x14ac:dyDescent="0.25">
      <c r="A9458">
        <v>340790</v>
      </c>
      <c r="B9458" t="s">
        <v>92</v>
      </c>
      <c r="C9458" t="s">
        <v>43</v>
      </c>
      <c r="D9458" s="8">
        <v>41558</v>
      </c>
      <c r="E9458" t="s">
        <v>53</v>
      </c>
      <c r="F9458">
        <v>1014</v>
      </c>
      <c r="G9458" t="s">
        <v>8</v>
      </c>
      <c r="H9458" t="s">
        <v>2</v>
      </c>
      <c r="I9458">
        <v>20</v>
      </c>
      <c r="J9458">
        <v>80</v>
      </c>
      <c r="K9458">
        <v>0</v>
      </c>
      <c r="L9458" t="s">
        <v>55</v>
      </c>
      <c r="M9458" t="s">
        <v>159</v>
      </c>
      <c r="N9458" t="s">
        <v>57</v>
      </c>
    </row>
    <row r="9459" spans="1:14" x14ac:dyDescent="0.25">
      <c r="A9459">
        <v>340791</v>
      </c>
      <c r="B9459" t="s">
        <v>95</v>
      </c>
      <c r="C9459" t="s">
        <v>43</v>
      </c>
      <c r="D9459" s="8">
        <v>41563</v>
      </c>
      <c r="E9459" t="s">
        <v>83</v>
      </c>
      <c r="F9459">
        <v>2300</v>
      </c>
      <c r="G9459" t="s">
        <v>20</v>
      </c>
      <c r="H9459" t="s">
        <v>4</v>
      </c>
      <c r="I9459">
        <v>3000</v>
      </c>
      <c r="J9459">
        <v>170</v>
      </c>
      <c r="K9459">
        <v>5</v>
      </c>
      <c r="L9459" t="s">
        <v>55</v>
      </c>
      <c r="M9459" t="s">
        <v>56</v>
      </c>
      <c r="N9459" t="s">
        <v>57</v>
      </c>
    </row>
    <row r="9460" spans="1:14" x14ac:dyDescent="0.25">
      <c r="A9460">
        <v>340792</v>
      </c>
      <c r="B9460" t="s">
        <v>78</v>
      </c>
      <c r="C9460" t="s">
        <v>43</v>
      </c>
      <c r="D9460" s="8">
        <v>41563</v>
      </c>
      <c r="E9460" t="s">
        <v>53</v>
      </c>
      <c r="F9460">
        <v>2017</v>
      </c>
      <c r="G9460" t="s">
        <v>19</v>
      </c>
      <c r="H9460" t="s">
        <v>4</v>
      </c>
      <c r="I9460">
        <v>2400</v>
      </c>
      <c r="J9460">
        <v>170</v>
      </c>
      <c r="L9460" t="s">
        <v>55</v>
      </c>
      <c r="M9460" t="s">
        <v>756</v>
      </c>
      <c r="N9460" t="s">
        <v>57</v>
      </c>
    </row>
    <row r="9461" spans="1:14" x14ac:dyDescent="0.25">
      <c r="A9461">
        <v>340795</v>
      </c>
      <c r="B9461" t="s">
        <v>230</v>
      </c>
      <c r="C9461" t="s">
        <v>71</v>
      </c>
      <c r="D9461" s="8">
        <v>41563</v>
      </c>
      <c r="E9461" t="s">
        <v>53</v>
      </c>
      <c r="F9461">
        <v>1220</v>
      </c>
      <c r="G9461" t="s">
        <v>49</v>
      </c>
      <c r="H9461" t="s">
        <v>3</v>
      </c>
      <c r="I9461">
        <v>200</v>
      </c>
      <c r="K9461">
        <v>0.20000000298023224</v>
      </c>
      <c r="L9461" t="s">
        <v>55</v>
      </c>
      <c r="M9461" t="s">
        <v>67</v>
      </c>
      <c r="N9461" t="s">
        <v>57</v>
      </c>
    </row>
    <row r="9462" spans="1:14" x14ac:dyDescent="0.25">
      <c r="A9462">
        <v>340797</v>
      </c>
      <c r="B9462" t="s">
        <v>63</v>
      </c>
      <c r="C9462" t="s">
        <v>43</v>
      </c>
      <c r="D9462" s="8">
        <v>41570</v>
      </c>
      <c r="E9462" t="s">
        <v>53</v>
      </c>
      <c r="F9462">
        <v>1650</v>
      </c>
      <c r="G9462" t="s">
        <v>66</v>
      </c>
      <c r="H9462" t="s">
        <v>4</v>
      </c>
      <c r="I9462">
        <v>700</v>
      </c>
      <c r="J9462">
        <v>135</v>
      </c>
      <c r="K9462">
        <v>2</v>
      </c>
      <c r="L9462" t="s">
        <v>55</v>
      </c>
      <c r="M9462" t="s">
        <v>77</v>
      </c>
      <c r="N9462" t="s">
        <v>57</v>
      </c>
    </row>
    <row r="9463" spans="1:14" x14ac:dyDescent="0.25">
      <c r="A9463">
        <v>340799</v>
      </c>
      <c r="B9463" t="s">
        <v>42</v>
      </c>
      <c r="C9463" t="s">
        <v>43</v>
      </c>
      <c r="D9463" s="8">
        <v>41570</v>
      </c>
      <c r="E9463" t="s">
        <v>83</v>
      </c>
      <c r="F9463">
        <v>2300</v>
      </c>
      <c r="G9463" t="s">
        <v>94</v>
      </c>
      <c r="H9463" t="s">
        <v>3</v>
      </c>
      <c r="I9463">
        <v>600</v>
      </c>
      <c r="J9463">
        <v>135</v>
      </c>
      <c r="K9463">
        <v>2</v>
      </c>
      <c r="L9463" t="s">
        <v>55</v>
      </c>
      <c r="M9463" t="s">
        <v>190</v>
      </c>
      <c r="N9463" t="s">
        <v>57</v>
      </c>
    </row>
    <row r="9464" spans="1:14" x14ac:dyDescent="0.25">
      <c r="A9464">
        <v>340805</v>
      </c>
      <c r="B9464" t="s">
        <v>144</v>
      </c>
      <c r="C9464" t="s">
        <v>43</v>
      </c>
      <c r="D9464" s="8">
        <v>41571</v>
      </c>
      <c r="E9464" t="s">
        <v>53</v>
      </c>
      <c r="F9464">
        <v>1305</v>
      </c>
      <c r="G9464" t="s">
        <v>15</v>
      </c>
      <c r="H9464" t="s">
        <v>3</v>
      </c>
      <c r="I9464">
        <v>0</v>
      </c>
      <c r="K9464">
        <v>0</v>
      </c>
      <c r="L9464" t="s">
        <v>73</v>
      </c>
      <c r="M9464" t="s">
        <v>50</v>
      </c>
      <c r="N9464" t="s">
        <v>61</v>
      </c>
    </row>
    <row r="9465" spans="1:14" x14ac:dyDescent="0.25">
      <c r="A9465">
        <v>340808</v>
      </c>
      <c r="B9465" t="s">
        <v>86</v>
      </c>
      <c r="C9465" t="s">
        <v>43</v>
      </c>
      <c r="D9465" s="8">
        <v>41571</v>
      </c>
      <c r="E9465" t="s">
        <v>83</v>
      </c>
      <c r="F9465">
        <v>545</v>
      </c>
      <c r="G9465" t="s">
        <v>15</v>
      </c>
      <c r="H9465" t="s">
        <v>3</v>
      </c>
      <c r="I9465">
        <v>500</v>
      </c>
      <c r="J9465">
        <v>135</v>
      </c>
      <c r="K9465">
        <v>1</v>
      </c>
      <c r="L9465" t="s">
        <v>55</v>
      </c>
      <c r="M9465" t="s">
        <v>56</v>
      </c>
      <c r="N9465" t="s">
        <v>57</v>
      </c>
    </row>
    <row r="9466" spans="1:14" x14ac:dyDescent="0.25">
      <c r="A9466">
        <v>340810</v>
      </c>
      <c r="B9466" t="s">
        <v>220</v>
      </c>
      <c r="C9466" t="s">
        <v>43</v>
      </c>
      <c r="D9466" s="8">
        <v>41571</v>
      </c>
      <c r="E9466" t="s">
        <v>83</v>
      </c>
      <c r="F9466">
        <v>700</v>
      </c>
      <c r="G9466" t="s">
        <v>19</v>
      </c>
      <c r="H9466" t="s">
        <v>4</v>
      </c>
      <c r="I9466">
        <v>1000</v>
      </c>
      <c r="J9466">
        <v>160</v>
      </c>
      <c r="K9466">
        <v>1</v>
      </c>
      <c r="L9466" t="s">
        <v>64</v>
      </c>
      <c r="M9466" t="s">
        <v>46</v>
      </c>
      <c r="N9466" t="s">
        <v>57</v>
      </c>
    </row>
    <row r="9467" spans="1:14" x14ac:dyDescent="0.25">
      <c r="A9467">
        <v>340819</v>
      </c>
      <c r="B9467" t="s">
        <v>42</v>
      </c>
      <c r="C9467" t="s">
        <v>43</v>
      </c>
      <c r="D9467" s="8">
        <v>41563</v>
      </c>
      <c r="E9467" t="s">
        <v>53</v>
      </c>
      <c r="F9467">
        <v>935</v>
      </c>
      <c r="G9467" t="s">
        <v>13</v>
      </c>
      <c r="H9467" t="s">
        <v>3</v>
      </c>
      <c r="I9467">
        <v>50</v>
      </c>
      <c r="J9467">
        <v>170</v>
      </c>
      <c r="K9467">
        <v>0</v>
      </c>
      <c r="L9467" t="s">
        <v>64</v>
      </c>
      <c r="M9467" t="s">
        <v>279</v>
      </c>
      <c r="N9467" t="s">
        <v>57</v>
      </c>
    </row>
    <row r="9468" spans="1:14" x14ac:dyDescent="0.25">
      <c r="A9468">
        <v>340821</v>
      </c>
      <c r="B9468" t="s">
        <v>48</v>
      </c>
      <c r="D9468" s="8">
        <v>41563</v>
      </c>
      <c r="G9468" t="s">
        <v>201</v>
      </c>
      <c r="H9468" t="s">
        <v>3</v>
      </c>
      <c r="K9468">
        <v>0</v>
      </c>
      <c r="M9468" t="s">
        <v>238</v>
      </c>
    </row>
    <row r="9469" spans="1:14" x14ac:dyDescent="0.25">
      <c r="A9469">
        <v>340823</v>
      </c>
      <c r="B9469" t="s">
        <v>91</v>
      </c>
      <c r="C9469" t="s">
        <v>43</v>
      </c>
      <c r="D9469" s="8">
        <v>41565</v>
      </c>
      <c r="E9469" t="s">
        <v>83</v>
      </c>
      <c r="F9469">
        <v>2200</v>
      </c>
      <c r="G9469" t="s">
        <v>19</v>
      </c>
      <c r="H9469" t="s">
        <v>4</v>
      </c>
      <c r="L9469" t="s">
        <v>64</v>
      </c>
      <c r="M9469" t="s">
        <v>430</v>
      </c>
    </row>
    <row r="9470" spans="1:14" x14ac:dyDescent="0.25">
      <c r="A9470">
        <v>340824</v>
      </c>
      <c r="B9470" t="s">
        <v>88</v>
      </c>
      <c r="C9470" t="s">
        <v>43</v>
      </c>
      <c r="D9470" s="8">
        <v>41565</v>
      </c>
      <c r="E9470" t="s">
        <v>53</v>
      </c>
      <c r="F9470">
        <v>1332</v>
      </c>
      <c r="G9470" t="s">
        <v>7</v>
      </c>
      <c r="H9470" t="s">
        <v>2</v>
      </c>
      <c r="I9470">
        <v>0</v>
      </c>
      <c r="K9470">
        <v>0</v>
      </c>
      <c r="L9470" t="s">
        <v>84</v>
      </c>
      <c r="M9470" t="s">
        <v>173</v>
      </c>
      <c r="N9470" t="s">
        <v>57</v>
      </c>
    </row>
    <row r="9471" spans="1:14" x14ac:dyDescent="0.25">
      <c r="A9471">
        <v>340828</v>
      </c>
      <c r="B9471" t="s">
        <v>86</v>
      </c>
      <c r="C9471" t="s">
        <v>43</v>
      </c>
      <c r="D9471" s="8">
        <v>41565</v>
      </c>
      <c r="E9471" t="s">
        <v>44</v>
      </c>
      <c r="F9471">
        <v>711</v>
      </c>
      <c r="G9471" t="s">
        <v>296</v>
      </c>
      <c r="H9471" t="s">
        <v>4</v>
      </c>
      <c r="I9471">
        <v>0</v>
      </c>
      <c r="J9471">
        <v>120</v>
      </c>
      <c r="K9471">
        <v>0</v>
      </c>
      <c r="L9471" t="s">
        <v>84</v>
      </c>
      <c r="M9471" t="s">
        <v>56</v>
      </c>
      <c r="N9471" t="s">
        <v>57</v>
      </c>
    </row>
    <row r="9472" spans="1:14" x14ac:dyDescent="0.25">
      <c r="A9472">
        <v>340829</v>
      </c>
      <c r="B9472" t="s">
        <v>62</v>
      </c>
      <c r="C9472" t="s">
        <v>43</v>
      </c>
      <c r="D9472" s="8">
        <v>41565</v>
      </c>
      <c r="E9472" t="s">
        <v>53</v>
      </c>
      <c r="F9472">
        <v>1135</v>
      </c>
      <c r="G9472" t="s">
        <v>9</v>
      </c>
      <c r="H9472" t="s">
        <v>2</v>
      </c>
      <c r="I9472">
        <v>0</v>
      </c>
      <c r="K9472">
        <v>0</v>
      </c>
      <c r="L9472" t="s">
        <v>84</v>
      </c>
      <c r="M9472" t="s">
        <v>118</v>
      </c>
      <c r="N9472" t="s">
        <v>57</v>
      </c>
    </row>
    <row r="9473" spans="1:14" x14ac:dyDescent="0.25">
      <c r="A9473">
        <v>340830</v>
      </c>
      <c r="B9473" t="s">
        <v>62</v>
      </c>
      <c r="C9473" t="s">
        <v>43</v>
      </c>
      <c r="D9473" s="8">
        <v>41565</v>
      </c>
      <c r="E9473" t="s">
        <v>53</v>
      </c>
      <c r="F9473">
        <v>1440</v>
      </c>
      <c r="G9473" t="s">
        <v>20</v>
      </c>
      <c r="H9473" t="s">
        <v>4</v>
      </c>
      <c r="I9473">
        <v>5</v>
      </c>
      <c r="J9473">
        <v>141</v>
      </c>
      <c r="K9473">
        <v>0</v>
      </c>
      <c r="L9473" t="s">
        <v>64</v>
      </c>
      <c r="M9473" t="s">
        <v>183</v>
      </c>
      <c r="N9473" t="s">
        <v>57</v>
      </c>
    </row>
    <row r="9474" spans="1:14" x14ac:dyDescent="0.25">
      <c r="A9474">
        <v>340837</v>
      </c>
      <c r="B9474" t="s">
        <v>42</v>
      </c>
      <c r="C9474" t="s">
        <v>43</v>
      </c>
      <c r="D9474" s="8">
        <v>41566</v>
      </c>
      <c r="E9474" t="s">
        <v>107</v>
      </c>
      <c r="F9474">
        <v>1920</v>
      </c>
      <c r="G9474" t="s">
        <v>94</v>
      </c>
      <c r="H9474" t="s">
        <v>3</v>
      </c>
      <c r="I9474">
        <v>0</v>
      </c>
      <c r="K9474">
        <v>0</v>
      </c>
      <c r="L9474" t="s">
        <v>84</v>
      </c>
      <c r="M9474" t="s">
        <v>51</v>
      </c>
      <c r="N9474" t="s">
        <v>57</v>
      </c>
    </row>
    <row r="9475" spans="1:14" x14ac:dyDescent="0.25">
      <c r="A9475">
        <v>340840</v>
      </c>
      <c r="B9475" t="s">
        <v>263</v>
      </c>
      <c r="C9475" t="s">
        <v>43</v>
      </c>
      <c r="D9475" s="8">
        <v>41567</v>
      </c>
      <c r="E9475" t="s">
        <v>53</v>
      </c>
      <c r="F9475">
        <v>1800</v>
      </c>
      <c r="G9475" t="s">
        <v>14</v>
      </c>
      <c r="H9475" t="s">
        <v>3</v>
      </c>
      <c r="I9475">
        <v>0</v>
      </c>
      <c r="J9475">
        <v>120</v>
      </c>
      <c r="K9475">
        <v>0</v>
      </c>
      <c r="L9475" t="s">
        <v>84</v>
      </c>
      <c r="M9475" t="s">
        <v>50</v>
      </c>
      <c r="N9475" t="s">
        <v>57</v>
      </c>
    </row>
    <row r="9476" spans="1:14" x14ac:dyDescent="0.25">
      <c r="A9476">
        <v>340849</v>
      </c>
      <c r="B9476" t="s">
        <v>86</v>
      </c>
      <c r="C9476" t="s">
        <v>43</v>
      </c>
      <c r="D9476" s="8">
        <v>41566</v>
      </c>
      <c r="E9476" t="s">
        <v>53</v>
      </c>
      <c r="F9476">
        <v>1156</v>
      </c>
      <c r="G9476" t="s">
        <v>15</v>
      </c>
      <c r="H9476" t="s">
        <v>3</v>
      </c>
      <c r="I9476">
        <v>0</v>
      </c>
      <c r="K9476">
        <v>0</v>
      </c>
      <c r="L9476" t="s">
        <v>84</v>
      </c>
      <c r="M9476" t="s">
        <v>50</v>
      </c>
      <c r="N9476" t="s">
        <v>57</v>
      </c>
    </row>
    <row r="9477" spans="1:14" x14ac:dyDescent="0.25">
      <c r="A9477">
        <v>340851</v>
      </c>
      <c r="B9477" t="s">
        <v>78</v>
      </c>
      <c r="C9477" t="s">
        <v>43</v>
      </c>
      <c r="D9477" s="8">
        <v>41566</v>
      </c>
      <c r="E9477" t="s">
        <v>53</v>
      </c>
      <c r="F9477">
        <v>845</v>
      </c>
      <c r="G9477" t="s">
        <v>19</v>
      </c>
      <c r="H9477" t="s">
        <v>4</v>
      </c>
      <c r="I9477">
        <v>50</v>
      </c>
      <c r="J9477">
        <v>140</v>
      </c>
      <c r="K9477">
        <v>0</v>
      </c>
      <c r="L9477" t="s">
        <v>55</v>
      </c>
      <c r="M9477" t="s">
        <v>60</v>
      </c>
      <c r="N9477" t="s">
        <v>57</v>
      </c>
    </row>
    <row r="9478" spans="1:14" x14ac:dyDescent="0.25">
      <c r="A9478">
        <v>340854</v>
      </c>
      <c r="B9478" t="s">
        <v>264</v>
      </c>
      <c r="C9478" t="s">
        <v>71</v>
      </c>
      <c r="D9478" s="8">
        <v>41566</v>
      </c>
      <c r="E9478" t="s">
        <v>83</v>
      </c>
      <c r="F9478">
        <v>1927</v>
      </c>
      <c r="G9478" t="s">
        <v>373</v>
      </c>
      <c r="H9478" t="s">
        <v>4</v>
      </c>
      <c r="I9478">
        <v>0</v>
      </c>
      <c r="K9478">
        <v>0</v>
      </c>
      <c r="L9478" t="s">
        <v>84</v>
      </c>
      <c r="M9478" t="s">
        <v>256</v>
      </c>
    </row>
    <row r="9479" spans="1:14" x14ac:dyDescent="0.25">
      <c r="A9479">
        <v>340857</v>
      </c>
      <c r="B9479" t="s">
        <v>254</v>
      </c>
      <c r="D9479" s="8">
        <v>41566</v>
      </c>
      <c r="E9479" t="s">
        <v>53</v>
      </c>
      <c r="F9479">
        <v>1338</v>
      </c>
      <c r="G9479" t="s">
        <v>135</v>
      </c>
      <c r="H9479" t="s">
        <v>3</v>
      </c>
      <c r="I9479">
        <v>1000</v>
      </c>
      <c r="J9479">
        <v>110</v>
      </c>
      <c r="L9479" t="s">
        <v>55</v>
      </c>
      <c r="M9479" t="s">
        <v>148</v>
      </c>
      <c r="N9479" t="s">
        <v>57</v>
      </c>
    </row>
    <row r="9480" spans="1:14" x14ac:dyDescent="0.25">
      <c r="A9480">
        <v>340859</v>
      </c>
      <c r="B9480" t="s">
        <v>650</v>
      </c>
      <c r="C9480" t="s">
        <v>335</v>
      </c>
      <c r="D9480" s="8">
        <v>41566</v>
      </c>
      <c r="E9480" t="s">
        <v>83</v>
      </c>
      <c r="G9480" t="s">
        <v>802</v>
      </c>
      <c r="H9480" t="s">
        <v>4</v>
      </c>
      <c r="I9480">
        <v>800</v>
      </c>
      <c r="J9480">
        <v>130</v>
      </c>
      <c r="L9480" t="s">
        <v>55</v>
      </c>
      <c r="M9480" t="s">
        <v>56</v>
      </c>
      <c r="N9480" t="s">
        <v>57</v>
      </c>
    </row>
    <row r="9481" spans="1:14" x14ac:dyDescent="0.25">
      <c r="A9481">
        <v>340862</v>
      </c>
      <c r="B9481" t="s">
        <v>42</v>
      </c>
      <c r="C9481" t="s">
        <v>43</v>
      </c>
      <c r="D9481" s="8">
        <v>41567</v>
      </c>
      <c r="E9481" t="s">
        <v>83</v>
      </c>
      <c r="F9481">
        <v>2244</v>
      </c>
      <c r="G9481" t="s">
        <v>23</v>
      </c>
      <c r="H9481" t="s">
        <v>4</v>
      </c>
      <c r="I9481">
        <v>3000</v>
      </c>
      <c r="J9481">
        <v>210</v>
      </c>
      <c r="K9481">
        <v>10</v>
      </c>
      <c r="L9481" t="s">
        <v>55</v>
      </c>
      <c r="M9481" t="s">
        <v>56</v>
      </c>
      <c r="N9481" t="s">
        <v>57</v>
      </c>
    </row>
    <row r="9482" spans="1:14" x14ac:dyDescent="0.25">
      <c r="A9482">
        <v>340875</v>
      </c>
      <c r="B9482" t="s">
        <v>167</v>
      </c>
      <c r="C9482" t="s">
        <v>43</v>
      </c>
      <c r="D9482" s="8">
        <v>41568</v>
      </c>
      <c r="G9482" t="s">
        <v>530</v>
      </c>
      <c r="H9482" t="s">
        <v>3</v>
      </c>
      <c r="I9482">
        <v>0</v>
      </c>
      <c r="K9482">
        <v>0</v>
      </c>
      <c r="L9482" t="s">
        <v>249</v>
      </c>
      <c r="M9482" t="s">
        <v>684</v>
      </c>
      <c r="N9482" t="s">
        <v>57</v>
      </c>
    </row>
    <row r="9483" spans="1:14" x14ac:dyDescent="0.25">
      <c r="A9483">
        <v>340876</v>
      </c>
      <c r="B9483" t="s">
        <v>86</v>
      </c>
      <c r="C9483" t="s">
        <v>43</v>
      </c>
      <c r="D9483" s="8">
        <v>41568</v>
      </c>
      <c r="E9483" t="s">
        <v>83</v>
      </c>
      <c r="F9483">
        <v>2250</v>
      </c>
      <c r="G9483" t="s">
        <v>15</v>
      </c>
      <c r="H9483" t="s">
        <v>3</v>
      </c>
      <c r="I9483">
        <v>3000</v>
      </c>
      <c r="J9483">
        <v>240</v>
      </c>
      <c r="K9483">
        <v>17</v>
      </c>
      <c r="L9483" t="s">
        <v>55</v>
      </c>
      <c r="M9483" t="s">
        <v>56</v>
      </c>
      <c r="N9483" t="s">
        <v>57</v>
      </c>
    </row>
    <row r="9484" spans="1:14" x14ac:dyDescent="0.25">
      <c r="A9484">
        <v>340879</v>
      </c>
      <c r="B9484" t="s">
        <v>88</v>
      </c>
      <c r="C9484" t="s">
        <v>43</v>
      </c>
      <c r="D9484" s="8">
        <v>41568</v>
      </c>
      <c r="E9484" t="s">
        <v>83</v>
      </c>
      <c r="F9484">
        <v>2300</v>
      </c>
      <c r="G9484" t="s">
        <v>9</v>
      </c>
      <c r="H9484" t="s">
        <v>2</v>
      </c>
      <c r="K9484">
        <v>0</v>
      </c>
      <c r="L9484" t="s">
        <v>55</v>
      </c>
      <c r="M9484" t="s">
        <v>99</v>
      </c>
      <c r="N9484" t="s">
        <v>57</v>
      </c>
    </row>
    <row r="9485" spans="1:14" x14ac:dyDescent="0.25">
      <c r="A9485">
        <v>340887</v>
      </c>
      <c r="B9485" t="s">
        <v>214</v>
      </c>
      <c r="C9485" t="s">
        <v>43</v>
      </c>
      <c r="D9485" s="8">
        <v>41568</v>
      </c>
      <c r="E9485" t="s">
        <v>53</v>
      </c>
      <c r="F9485">
        <v>1046</v>
      </c>
      <c r="G9485" t="s">
        <v>429</v>
      </c>
      <c r="H9485" t="s">
        <v>2</v>
      </c>
      <c r="I9485">
        <v>0</v>
      </c>
      <c r="K9485">
        <v>0</v>
      </c>
      <c r="L9485" t="s">
        <v>84</v>
      </c>
      <c r="M9485" t="s">
        <v>238</v>
      </c>
    </row>
    <row r="9486" spans="1:14" x14ac:dyDescent="0.25">
      <c r="A9486">
        <v>340888</v>
      </c>
      <c r="B9486" t="s">
        <v>144</v>
      </c>
      <c r="C9486" t="s">
        <v>43</v>
      </c>
      <c r="D9486" s="8">
        <v>41568</v>
      </c>
      <c r="E9486" t="s">
        <v>53</v>
      </c>
      <c r="G9486" t="s">
        <v>20</v>
      </c>
      <c r="H9486" t="s">
        <v>4</v>
      </c>
      <c r="I9486">
        <v>75</v>
      </c>
      <c r="J9486">
        <v>125</v>
      </c>
      <c r="K9486">
        <v>0</v>
      </c>
      <c r="L9486" t="s">
        <v>64</v>
      </c>
      <c r="M9486" t="s">
        <v>183</v>
      </c>
      <c r="N9486" t="s">
        <v>57</v>
      </c>
    </row>
    <row r="9487" spans="1:14" x14ac:dyDescent="0.25">
      <c r="A9487">
        <v>340897</v>
      </c>
      <c r="B9487" t="s">
        <v>42</v>
      </c>
      <c r="C9487" t="s">
        <v>43</v>
      </c>
      <c r="D9487" s="8">
        <v>41568</v>
      </c>
      <c r="E9487" t="s">
        <v>83</v>
      </c>
      <c r="F9487">
        <v>1915</v>
      </c>
      <c r="G9487" t="s">
        <v>7</v>
      </c>
      <c r="H9487" t="s">
        <v>2</v>
      </c>
      <c r="I9487">
        <v>200</v>
      </c>
      <c r="J9487">
        <v>135</v>
      </c>
      <c r="K9487">
        <v>1</v>
      </c>
      <c r="L9487" t="s">
        <v>55</v>
      </c>
      <c r="M9487" t="s">
        <v>56</v>
      </c>
      <c r="N9487" t="s">
        <v>57</v>
      </c>
    </row>
    <row r="9488" spans="1:14" x14ac:dyDescent="0.25">
      <c r="A9488">
        <v>340898</v>
      </c>
      <c r="B9488" t="s">
        <v>63</v>
      </c>
      <c r="C9488" t="s">
        <v>43</v>
      </c>
      <c r="D9488" s="8">
        <v>41568</v>
      </c>
      <c r="E9488" t="s">
        <v>53</v>
      </c>
      <c r="F9488">
        <v>745</v>
      </c>
      <c r="G9488" t="s">
        <v>9</v>
      </c>
      <c r="H9488" t="s">
        <v>2</v>
      </c>
      <c r="I9488">
        <v>1400</v>
      </c>
      <c r="J9488">
        <v>170</v>
      </c>
      <c r="K9488">
        <v>4</v>
      </c>
      <c r="L9488" t="s">
        <v>55</v>
      </c>
      <c r="M9488" t="s">
        <v>46</v>
      </c>
      <c r="N9488" t="s">
        <v>47</v>
      </c>
    </row>
    <row r="9489" spans="1:14" x14ac:dyDescent="0.25">
      <c r="A9489">
        <v>340908</v>
      </c>
      <c r="B9489" t="s">
        <v>95</v>
      </c>
      <c r="C9489" t="s">
        <v>43</v>
      </c>
      <c r="D9489" s="8">
        <v>41569</v>
      </c>
      <c r="E9489" t="s">
        <v>83</v>
      </c>
      <c r="F9489">
        <v>2015</v>
      </c>
      <c r="G9489" t="s">
        <v>19</v>
      </c>
      <c r="H9489" t="s">
        <v>4</v>
      </c>
      <c r="I9489">
        <v>300</v>
      </c>
      <c r="J9489">
        <v>125</v>
      </c>
      <c r="L9489" t="s">
        <v>55</v>
      </c>
      <c r="M9489" t="s">
        <v>56</v>
      </c>
      <c r="N9489" t="s">
        <v>57</v>
      </c>
    </row>
    <row r="9490" spans="1:14" x14ac:dyDescent="0.25">
      <c r="A9490">
        <v>340909</v>
      </c>
      <c r="B9490" t="s">
        <v>78</v>
      </c>
      <c r="C9490" t="s">
        <v>43</v>
      </c>
      <c r="D9490" s="8">
        <v>41569</v>
      </c>
      <c r="E9490" t="s">
        <v>53</v>
      </c>
      <c r="F9490">
        <v>1007</v>
      </c>
      <c r="G9490" t="s">
        <v>15</v>
      </c>
      <c r="H9490" t="s">
        <v>3</v>
      </c>
      <c r="I9490">
        <v>800</v>
      </c>
      <c r="K9490">
        <v>3</v>
      </c>
      <c r="L9490" t="s">
        <v>55</v>
      </c>
      <c r="M9490" t="s">
        <v>140</v>
      </c>
      <c r="N9490" t="s">
        <v>61</v>
      </c>
    </row>
    <row r="9491" spans="1:14" x14ac:dyDescent="0.25">
      <c r="A9491">
        <v>340915</v>
      </c>
      <c r="B9491" t="s">
        <v>85</v>
      </c>
      <c r="C9491" t="s">
        <v>43</v>
      </c>
      <c r="D9491" s="8">
        <v>41569</v>
      </c>
      <c r="E9491" t="s">
        <v>83</v>
      </c>
      <c r="F9491">
        <v>110</v>
      </c>
      <c r="G9491" t="s">
        <v>236</v>
      </c>
      <c r="H9491" t="s">
        <v>4</v>
      </c>
      <c r="I9491">
        <v>3200</v>
      </c>
      <c r="J9491">
        <v>210</v>
      </c>
      <c r="K9491">
        <v>10</v>
      </c>
      <c r="L9491" t="s">
        <v>55</v>
      </c>
      <c r="M9491" t="s">
        <v>46</v>
      </c>
      <c r="N9491" t="s">
        <v>57</v>
      </c>
    </row>
    <row r="9492" spans="1:14" x14ac:dyDescent="0.25">
      <c r="A9492">
        <v>340927</v>
      </c>
      <c r="B9492" t="s">
        <v>63</v>
      </c>
      <c r="C9492" t="s">
        <v>43</v>
      </c>
      <c r="D9492" s="8">
        <v>41569</v>
      </c>
      <c r="E9492" t="s">
        <v>83</v>
      </c>
      <c r="G9492" t="s">
        <v>12</v>
      </c>
      <c r="H9492" t="s">
        <v>3</v>
      </c>
      <c r="I9492">
        <v>0</v>
      </c>
      <c r="J9492">
        <v>100</v>
      </c>
      <c r="K9492">
        <v>0</v>
      </c>
      <c r="L9492" t="s">
        <v>84</v>
      </c>
      <c r="M9492" t="s">
        <v>74</v>
      </c>
    </row>
    <row r="9493" spans="1:14" x14ac:dyDescent="0.25">
      <c r="A9493">
        <v>340928</v>
      </c>
      <c r="B9493" t="s">
        <v>42</v>
      </c>
      <c r="C9493" t="s">
        <v>43</v>
      </c>
      <c r="D9493" s="8">
        <v>41569</v>
      </c>
      <c r="E9493" t="s">
        <v>53</v>
      </c>
      <c r="F9493">
        <v>1215</v>
      </c>
      <c r="G9493" t="s">
        <v>66</v>
      </c>
      <c r="H9493" t="s">
        <v>4</v>
      </c>
      <c r="I9493">
        <v>5000</v>
      </c>
      <c r="J9493">
        <v>210</v>
      </c>
      <c r="K9493">
        <v>3</v>
      </c>
      <c r="L9493" t="s">
        <v>64</v>
      </c>
      <c r="M9493" t="s">
        <v>56</v>
      </c>
      <c r="N9493" t="s">
        <v>57</v>
      </c>
    </row>
    <row r="9494" spans="1:14" x14ac:dyDescent="0.25">
      <c r="A9494">
        <v>340930</v>
      </c>
      <c r="B9494" t="s">
        <v>42</v>
      </c>
      <c r="C9494" t="s">
        <v>43</v>
      </c>
      <c r="D9494" s="8">
        <v>41569</v>
      </c>
      <c r="E9494" t="s">
        <v>83</v>
      </c>
      <c r="F9494">
        <v>2115</v>
      </c>
      <c r="G9494" t="s">
        <v>12</v>
      </c>
      <c r="H9494" t="s">
        <v>3</v>
      </c>
      <c r="I9494">
        <v>2500</v>
      </c>
      <c r="J9494">
        <v>170</v>
      </c>
      <c r="K9494">
        <v>7</v>
      </c>
      <c r="L9494" t="s">
        <v>55</v>
      </c>
      <c r="M9494" t="s">
        <v>56</v>
      </c>
      <c r="N9494" t="s">
        <v>57</v>
      </c>
    </row>
    <row r="9495" spans="1:14" x14ac:dyDescent="0.25">
      <c r="A9495">
        <v>340931</v>
      </c>
      <c r="B9495" t="s">
        <v>63</v>
      </c>
      <c r="C9495" t="s">
        <v>43</v>
      </c>
      <c r="D9495" s="8">
        <v>41569</v>
      </c>
      <c r="E9495" t="s">
        <v>83</v>
      </c>
      <c r="F9495">
        <v>2354</v>
      </c>
      <c r="G9495" t="s">
        <v>12</v>
      </c>
      <c r="H9495" t="s">
        <v>3</v>
      </c>
      <c r="I9495">
        <v>0</v>
      </c>
      <c r="K9495">
        <v>0</v>
      </c>
      <c r="L9495" t="s">
        <v>84</v>
      </c>
      <c r="M9495" t="s">
        <v>238</v>
      </c>
      <c r="N9495" t="s">
        <v>57</v>
      </c>
    </row>
    <row r="9496" spans="1:14" x14ac:dyDescent="0.25">
      <c r="A9496">
        <v>340949</v>
      </c>
      <c r="B9496" t="s">
        <v>78</v>
      </c>
      <c r="C9496" t="s">
        <v>43</v>
      </c>
      <c r="D9496" s="8">
        <v>41570</v>
      </c>
      <c r="E9496" t="s">
        <v>53</v>
      </c>
      <c r="F9496">
        <v>834</v>
      </c>
      <c r="G9496" t="s">
        <v>9</v>
      </c>
      <c r="H9496" t="s">
        <v>2</v>
      </c>
      <c r="L9496" t="s">
        <v>64</v>
      </c>
      <c r="M9496" t="s">
        <v>238</v>
      </c>
    </row>
    <row r="9497" spans="1:14" x14ac:dyDescent="0.25">
      <c r="A9497">
        <v>340951</v>
      </c>
      <c r="B9497" t="s">
        <v>78</v>
      </c>
      <c r="C9497" t="s">
        <v>43</v>
      </c>
      <c r="D9497" s="8">
        <v>41570</v>
      </c>
      <c r="E9497" t="s">
        <v>83</v>
      </c>
      <c r="F9497">
        <v>2030</v>
      </c>
      <c r="G9497" t="s">
        <v>15</v>
      </c>
      <c r="H9497" t="s">
        <v>3</v>
      </c>
      <c r="I9497">
        <v>3000</v>
      </c>
      <c r="J9497">
        <v>180</v>
      </c>
      <c r="K9497">
        <v>12.5</v>
      </c>
      <c r="L9497" t="s">
        <v>55</v>
      </c>
      <c r="M9497" t="s">
        <v>747</v>
      </c>
      <c r="N9497" t="s">
        <v>61</v>
      </c>
    </row>
    <row r="9498" spans="1:14" x14ac:dyDescent="0.25">
      <c r="A9498">
        <v>340960</v>
      </c>
      <c r="B9498" t="s">
        <v>218</v>
      </c>
      <c r="C9498" t="s">
        <v>43</v>
      </c>
      <c r="D9498" s="8">
        <v>41570</v>
      </c>
      <c r="E9498" t="s">
        <v>53</v>
      </c>
      <c r="F9498">
        <v>830</v>
      </c>
      <c r="G9498" t="s">
        <v>11</v>
      </c>
      <c r="H9498" t="s">
        <v>3</v>
      </c>
      <c r="I9498">
        <v>5</v>
      </c>
      <c r="J9498">
        <v>155</v>
      </c>
      <c r="K9498">
        <v>0</v>
      </c>
      <c r="L9498" t="s">
        <v>64</v>
      </c>
      <c r="M9498" t="s">
        <v>216</v>
      </c>
      <c r="N9498" t="s">
        <v>57</v>
      </c>
    </row>
    <row r="9499" spans="1:14" x14ac:dyDescent="0.25">
      <c r="A9499">
        <v>340963</v>
      </c>
      <c r="B9499" t="s">
        <v>144</v>
      </c>
      <c r="C9499" t="s">
        <v>43</v>
      </c>
      <c r="D9499" s="8">
        <v>41570</v>
      </c>
      <c r="E9499" t="s">
        <v>83</v>
      </c>
      <c r="F9499">
        <v>1930</v>
      </c>
      <c r="G9499" t="s">
        <v>12</v>
      </c>
      <c r="H9499" t="s">
        <v>3</v>
      </c>
      <c r="I9499">
        <v>200</v>
      </c>
      <c r="J9499">
        <v>150</v>
      </c>
      <c r="K9499">
        <v>1</v>
      </c>
      <c r="L9499" t="s">
        <v>55</v>
      </c>
      <c r="M9499" t="s">
        <v>132</v>
      </c>
      <c r="N9499" t="s">
        <v>57</v>
      </c>
    </row>
    <row r="9500" spans="1:14" x14ac:dyDescent="0.25">
      <c r="A9500">
        <v>340965</v>
      </c>
      <c r="B9500" t="s">
        <v>405</v>
      </c>
      <c r="C9500" t="s">
        <v>43</v>
      </c>
      <c r="D9500" s="8">
        <v>41570</v>
      </c>
      <c r="E9500" t="s">
        <v>53</v>
      </c>
      <c r="F9500">
        <v>1642</v>
      </c>
      <c r="G9500" t="s">
        <v>135</v>
      </c>
      <c r="H9500" t="s">
        <v>3</v>
      </c>
      <c r="I9500">
        <v>0</v>
      </c>
      <c r="J9500">
        <v>110</v>
      </c>
      <c r="K9500">
        <v>0</v>
      </c>
      <c r="L9500" t="s">
        <v>84</v>
      </c>
      <c r="M9500" t="s">
        <v>50</v>
      </c>
      <c r="N9500" t="s">
        <v>57</v>
      </c>
    </row>
    <row r="9501" spans="1:14" x14ac:dyDescent="0.25">
      <c r="A9501">
        <v>340967</v>
      </c>
      <c r="B9501" t="s">
        <v>266</v>
      </c>
      <c r="C9501" t="s">
        <v>43</v>
      </c>
      <c r="D9501" s="8">
        <v>41570</v>
      </c>
      <c r="E9501" t="s">
        <v>53</v>
      </c>
      <c r="F9501">
        <v>1730</v>
      </c>
      <c r="G9501" t="s">
        <v>15</v>
      </c>
      <c r="H9501" t="s">
        <v>3</v>
      </c>
      <c r="I9501">
        <v>1000</v>
      </c>
      <c r="L9501" t="s">
        <v>55</v>
      </c>
      <c r="M9501" t="s">
        <v>50</v>
      </c>
      <c r="N9501" t="s">
        <v>57</v>
      </c>
    </row>
    <row r="9502" spans="1:14" x14ac:dyDescent="0.25">
      <c r="A9502">
        <v>340987</v>
      </c>
      <c r="B9502" t="s">
        <v>650</v>
      </c>
      <c r="C9502" t="s">
        <v>335</v>
      </c>
      <c r="D9502" s="8">
        <v>41571</v>
      </c>
      <c r="E9502" t="s">
        <v>83</v>
      </c>
      <c r="F9502">
        <v>2100</v>
      </c>
      <c r="G9502" t="s">
        <v>803</v>
      </c>
      <c r="H9502" t="s">
        <v>4</v>
      </c>
      <c r="I9502">
        <v>1500</v>
      </c>
      <c r="J9502">
        <v>110</v>
      </c>
      <c r="K9502">
        <v>2</v>
      </c>
      <c r="L9502" t="s">
        <v>45</v>
      </c>
      <c r="M9502" t="s">
        <v>56</v>
      </c>
      <c r="N9502" t="s">
        <v>57</v>
      </c>
    </row>
    <row r="9503" spans="1:14" x14ac:dyDescent="0.25">
      <c r="A9503">
        <v>340994</v>
      </c>
      <c r="B9503" t="s">
        <v>42</v>
      </c>
      <c r="C9503" t="s">
        <v>43</v>
      </c>
      <c r="D9503" s="8">
        <v>41571</v>
      </c>
      <c r="E9503" t="s">
        <v>83</v>
      </c>
      <c r="F9503">
        <v>2035</v>
      </c>
      <c r="G9503" t="s">
        <v>94</v>
      </c>
      <c r="H9503" t="s">
        <v>3</v>
      </c>
      <c r="I9503">
        <v>300</v>
      </c>
      <c r="J9503">
        <v>130</v>
      </c>
      <c r="L9503" t="s">
        <v>55</v>
      </c>
      <c r="M9503" t="s">
        <v>56</v>
      </c>
      <c r="N9503" t="s">
        <v>57</v>
      </c>
    </row>
    <row r="9504" spans="1:14" x14ac:dyDescent="0.25">
      <c r="A9504">
        <v>341001</v>
      </c>
      <c r="B9504" t="s">
        <v>42</v>
      </c>
      <c r="C9504" t="s">
        <v>43</v>
      </c>
      <c r="D9504" s="8">
        <v>41571</v>
      </c>
      <c r="E9504" t="s">
        <v>53</v>
      </c>
      <c r="F9504">
        <v>1921</v>
      </c>
      <c r="G9504" t="s">
        <v>8</v>
      </c>
      <c r="H9504" t="s">
        <v>2</v>
      </c>
      <c r="I9504">
        <v>300</v>
      </c>
      <c r="L9504" t="s">
        <v>55</v>
      </c>
      <c r="M9504" t="s">
        <v>430</v>
      </c>
      <c r="N9504" t="s">
        <v>57</v>
      </c>
    </row>
    <row r="9505" spans="1:14" x14ac:dyDescent="0.25">
      <c r="A9505">
        <v>341007</v>
      </c>
      <c r="B9505" t="s">
        <v>167</v>
      </c>
      <c r="C9505" t="s">
        <v>43</v>
      </c>
      <c r="D9505" s="8">
        <v>41572</v>
      </c>
      <c r="E9505" t="s">
        <v>53</v>
      </c>
      <c r="F9505">
        <v>936</v>
      </c>
      <c r="G9505" t="s">
        <v>201</v>
      </c>
      <c r="H9505" t="s">
        <v>3</v>
      </c>
      <c r="I9505">
        <v>20</v>
      </c>
      <c r="K9505">
        <v>0</v>
      </c>
      <c r="L9505" t="s">
        <v>64</v>
      </c>
      <c r="M9505" t="s">
        <v>140</v>
      </c>
      <c r="N9505" t="s">
        <v>57</v>
      </c>
    </row>
    <row r="9506" spans="1:14" x14ac:dyDescent="0.25">
      <c r="A9506">
        <v>341021</v>
      </c>
      <c r="B9506" t="s">
        <v>92</v>
      </c>
      <c r="C9506" t="s">
        <v>43</v>
      </c>
      <c r="D9506" s="8">
        <v>41572</v>
      </c>
      <c r="E9506" t="s">
        <v>53</v>
      </c>
      <c r="F9506">
        <v>857</v>
      </c>
      <c r="G9506" t="s">
        <v>12</v>
      </c>
      <c r="H9506" t="s">
        <v>3</v>
      </c>
      <c r="I9506">
        <v>0</v>
      </c>
      <c r="J9506">
        <v>150</v>
      </c>
      <c r="K9506">
        <v>0</v>
      </c>
      <c r="L9506" t="s">
        <v>73</v>
      </c>
      <c r="M9506" t="s">
        <v>183</v>
      </c>
      <c r="N9506" t="s">
        <v>61</v>
      </c>
    </row>
    <row r="9507" spans="1:14" x14ac:dyDescent="0.25">
      <c r="A9507">
        <v>341032</v>
      </c>
      <c r="B9507" t="s">
        <v>146</v>
      </c>
      <c r="C9507" t="s">
        <v>43</v>
      </c>
      <c r="D9507" s="8">
        <v>41572</v>
      </c>
      <c r="E9507" t="s">
        <v>53</v>
      </c>
      <c r="F9507">
        <v>825</v>
      </c>
      <c r="G9507" t="s">
        <v>66</v>
      </c>
      <c r="H9507" t="s">
        <v>4</v>
      </c>
      <c r="I9507">
        <v>100</v>
      </c>
      <c r="J9507">
        <v>130</v>
      </c>
      <c r="L9507" t="s">
        <v>55</v>
      </c>
      <c r="M9507" t="s">
        <v>56</v>
      </c>
      <c r="N9507" t="s">
        <v>57</v>
      </c>
    </row>
    <row r="9508" spans="1:14" x14ac:dyDescent="0.25">
      <c r="A9508">
        <v>341033</v>
      </c>
      <c r="B9508" t="s">
        <v>146</v>
      </c>
      <c r="C9508" t="s">
        <v>43</v>
      </c>
      <c r="D9508" s="8">
        <v>41572</v>
      </c>
      <c r="E9508" t="s">
        <v>53</v>
      </c>
      <c r="F9508">
        <v>1405</v>
      </c>
      <c r="G9508" t="s">
        <v>66</v>
      </c>
      <c r="H9508" t="s">
        <v>4</v>
      </c>
      <c r="I9508">
        <v>0</v>
      </c>
      <c r="J9508">
        <v>80</v>
      </c>
      <c r="K9508">
        <v>0</v>
      </c>
      <c r="L9508" t="s">
        <v>84</v>
      </c>
      <c r="M9508" t="s">
        <v>46</v>
      </c>
      <c r="N9508" t="s">
        <v>57</v>
      </c>
    </row>
    <row r="9509" spans="1:14" x14ac:dyDescent="0.25">
      <c r="A9509">
        <v>341038</v>
      </c>
      <c r="B9509" t="s">
        <v>48</v>
      </c>
      <c r="D9509" s="8">
        <v>41572</v>
      </c>
      <c r="E9509" t="s">
        <v>53</v>
      </c>
      <c r="F9509">
        <v>830</v>
      </c>
      <c r="G9509" t="s">
        <v>21</v>
      </c>
      <c r="H9509" t="s">
        <v>4</v>
      </c>
      <c r="I9509">
        <v>50</v>
      </c>
      <c r="J9509">
        <v>150</v>
      </c>
      <c r="K9509">
        <v>0</v>
      </c>
      <c r="L9509" t="s">
        <v>64</v>
      </c>
      <c r="M9509" t="s">
        <v>60</v>
      </c>
      <c r="N9509" t="s">
        <v>57</v>
      </c>
    </row>
    <row r="9510" spans="1:14" x14ac:dyDescent="0.25">
      <c r="A9510">
        <v>341045</v>
      </c>
      <c r="B9510" t="s">
        <v>465</v>
      </c>
      <c r="C9510" t="s">
        <v>71</v>
      </c>
      <c r="D9510" s="8">
        <v>41573</v>
      </c>
      <c r="E9510" t="s">
        <v>53</v>
      </c>
      <c r="F9510">
        <v>1500</v>
      </c>
      <c r="G9510" t="s">
        <v>444</v>
      </c>
      <c r="H9510" t="s">
        <v>3</v>
      </c>
      <c r="I9510">
        <v>1000</v>
      </c>
      <c r="J9510">
        <v>120</v>
      </c>
      <c r="K9510">
        <v>3</v>
      </c>
      <c r="L9510" t="s">
        <v>55</v>
      </c>
      <c r="M9510" t="s">
        <v>148</v>
      </c>
      <c r="N9510" t="s">
        <v>57</v>
      </c>
    </row>
    <row r="9511" spans="1:14" x14ac:dyDescent="0.25">
      <c r="A9511">
        <v>341046</v>
      </c>
      <c r="B9511" t="s">
        <v>95</v>
      </c>
      <c r="C9511" t="s">
        <v>43</v>
      </c>
      <c r="D9511" s="8">
        <v>41573</v>
      </c>
      <c r="E9511" t="s">
        <v>83</v>
      </c>
      <c r="F9511">
        <v>1915</v>
      </c>
      <c r="G9511" t="s">
        <v>20</v>
      </c>
      <c r="H9511" t="s">
        <v>4</v>
      </c>
      <c r="I9511">
        <v>0</v>
      </c>
      <c r="J9511">
        <v>100</v>
      </c>
      <c r="K9511">
        <v>0</v>
      </c>
      <c r="L9511" t="s">
        <v>84</v>
      </c>
      <c r="M9511" t="s">
        <v>56</v>
      </c>
      <c r="N9511" t="s">
        <v>57</v>
      </c>
    </row>
    <row r="9512" spans="1:14" x14ac:dyDescent="0.25">
      <c r="A9512">
        <v>341047</v>
      </c>
      <c r="B9512" t="s">
        <v>220</v>
      </c>
      <c r="C9512" t="s">
        <v>43</v>
      </c>
      <c r="D9512" s="8">
        <v>41573</v>
      </c>
      <c r="E9512" t="s">
        <v>53</v>
      </c>
      <c r="F9512">
        <v>950</v>
      </c>
      <c r="G9512" t="s">
        <v>13</v>
      </c>
      <c r="H9512" t="s">
        <v>3</v>
      </c>
      <c r="I9512">
        <v>200</v>
      </c>
      <c r="J9512">
        <v>130</v>
      </c>
      <c r="L9512" t="s">
        <v>55</v>
      </c>
      <c r="M9512" t="s">
        <v>56</v>
      </c>
      <c r="N9512" t="s">
        <v>57</v>
      </c>
    </row>
    <row r="9513" spans="1:14" x14ac:dyDescent="0.25">
      <c r="A9513">
        <v>341048</v>
      </c>
      <c r="B9513" t="s">
        <v>101</v>
      </c>
      <c r="C9513" t="s">
        <v>43</v>
      </c>
      <c r="D9513" s="8">
        <v>41573</v>
      </c>
      <c r="E9513" t="s">
        <v>53</v>
      </c>
      <c r="F9513">
        <v>1146</v>
      </c>
      <c r="G9513" t="s">
        <v>7</v>
      </c>
      <c r="H9513" t="s">
        <v>2</v>
      </c>
      <c r="I9513">
        <v>0</v>
      </c>
      <c r="K9513">
        <v>0</v>
      </c>
      <c r="L9513" t="s">
        <v>249</v>
      </c>
      <c r="M9513" t="s">
        <v>81</v>
      </c>
      <c r="N9513" t="s">
        <v>57</v>
      </c>
    </row>
    <row r="9514" spans="1:14" x14ac:dyDescent="0.25">
      <c r="A9514">
        <v>341082</v>
      </c>
      <c r="B9514" t="s">
        <v>42</v>
      </c>
      <c r="C9514" t="s">
        <v>43</v>
      </c>
      <c r="D9514" s="8">
        <v>41574</v>
      </c>
      <c r="E9514" t="s">
        <v>83</v>
      </c>
      <c r="F9514">
        <v>2128</v>
      </c>
      <c r="G9514" t="s">
        <v>12</v>
      </c>
      <c r="H9514" t="s">
        <v>3</v>
      </c>
      <c r="I9514">
        <v>3000</v>
      </c>
      <c r="L9514" t="s">
        <v>55</v>
      </c>
      <c r="M9514" t="s">
        <v>804</v>
      </c>
      <c r="N9514" t="s">
        <v>57</v>
      </c>
    </row>
    <row r="9515" spans="1:14" x14ac:dyDescent="0.25">
      <c r="A9515">
        <v>341083</v>
      </c>
      <c r="B9515" t="s">
        <v>63</v>
      </c>
      <c r="C9515" t="s">
        <v>43</v>
      </c>
      <c r="D9515" s="8">
        <v>41574</v>
      </c>
      <c r="E9515" t="s">
        <v>83</v>
      </c>
      <c r="F9515">
        <v>1957</v>
      </c>
      <c r="G9515" t="s">
        <v>20</v>
      </c>
      <c r="H9515" t="s">
        <v>4</v>
      </c>
      <c r="I9515">
        <v>500</v>
      </c>
      <c r="J9515">
        <v>140</v>
      </c>
      <c r="L9515" t="s">
        <v>55</v>
      </c>
      <c r="M9515" t="s">
        <v>56</v>
      </c>
    </row>
    <row r="9516" spans="1:14" x14ac:dyDescent="0.25">
      <c r="A9516">
        <v>341088</v>
      </c>
      <c r="B9516" t="s">
        <v>42</v>
      </c>
      <c r="C9516" t="s">
        <v>43</v>
      </c>
      <c r="D9516" s="8">
        <v>41574</v>
      </c>
      <c r="E9516" t="s">
        <v>53</v>
      </c>
      <c r="F9516">
        <v>1452</v>
      </c>
      <c r="G9516" t="s">
        <v>9</v>
      </c>
      <c r="H9516" t="s">
        <v>2</v>
      </c>
      <c r="I9516">
        <v>20</v>
      </c>
      <c r="J9516">
        <v>134</v>
      </c>
      <c r="K9516">
        <v>0</v>
      </c>
      <c r="L9516" t="s">
        <v>55</v>
      </c>
      <c r="M9516" t="s">
        <v>173</v>
      </c>
      <c r="N9516" t="s">
        <v>57</v>
      </c>
    </row>
    <row r="9517" spans="1:14" x14ac:dyDescent="0.25">
      <c r="A9517">
        <v>341090</v>
      </c>
      <c r="B9517" t="s">
        <v>42</v>
      </c>
      <c r="C9517" t="s">
        <v>43</v>
      </c>
      <c r="D9517" s="8">
        <v>41574</v>
      </c>
      <c r="E9517" t="s">
        <v>83</v>
      </c>
      <c r="F9517">
        <v>2200</v>
      </c>
      <c r="G9517" t="s">
        <v>10</v>
      </c>
      <c r="H9517" t="s">
        <v>2</v>
      </c>
      <c r="I9517">
        <v>5000</v>
      </c>
      <c r="J9517">
        <v>250</v>
      </c>
      <c r="K9517">
        <v>25</v>
      </c>
      <c r="L9517" t="s">
        <v>55</v>
      </c>
      <c r="M9517" t="s">
        <v>56</v>
      </c>
      <c r="N9517" t="s">
        <v>57</v>
      </c>
    </row>
    <row r="9518" spans="1:14" x14ac:dyDescent="0.25">
      <c r="A9518">
        <v>341093</v>
      </c>
      <c r="B9518" t="s">
        <v>133</v>
      </c>
      <c r="C9518" t="s">
        <v>43</v>
      </c>
      <c r="D9518" s="8">
        <v>41574</v>
      </c>
      <c r="E9518" t="s">
        <v>83</v>
      </c>
      <c r="F9518">
        <v>406</v>
      </c>
      <c r="G9518" t="s">
        <v>8</v>
      </c>
      <c r="H9518" t="s">
        <v>2</v>
      </c>
      <c r="I9518">
        <v>40</v>
      </c>
      <c r="J9518">
        <v>130</v>
      </c>
      <c r="K9518">
        <v>0</v>
      </c>
      <c r="L9518" t="s">
        <v>55</v>
      </c>
      <c r="M9518" t="s">
        <v>60</v>
      </c>
      <c r="N9518" t="s">
        <v>57</v>
      </c>
    </row>
    <row r="9519" spans="1:14" x14ac:dyDescent="0.25">
      <c r="A9519">
        <v>341094</v>
      </c>
      <c r="B9519" t="s">
        <v>48</v>
      </c>
      <c r="D9519" s="8">
        <v>41574</v>
      </c>
      <c r="E9519" t="s">
        <v>83</v>
      </c>
      <c r="F9519">
        <v>2300</v>
      </c>
      <c r="G9519" t="s">
        <v>8</v>
      </c>
      <c r="H9519" t="s">
        <v>2</v>
      </c>
      <c r="L9519" t="s">
        <v>64</v>
      </c>
      <c r="M9519" t="s">
        <v>205</v>
      </c>
    </row>
    <row r="9520" spans="1:14" x14ac:dyDescent="0.25">
      <c r="A9520">
        <v>341096</v>
      </c>
      <c r="B9520" t="s">
        <v>92</v>
      </c>
      <c r="C9520" t="s">
        <v>43</v>
      </c>
      <c r="D9520" s="8">
        <v>41574</v>
      </c>
      <c r="E9520" t="s">
        <v>53</v>
      </c>
      <c r="F9520">
        <v>1705</v>
      </c>
      <c r="G9520" t="s">
        <v>19</v>
      </c>
      <c r="H9520" t="s">
        <v>4</v>
      </c>
      <c r="I9520">
        <v>750</v>
      </c>
      <c r="J9520">
        <v>135</v>
      </c>
      <c r="L9520" t="s">
        <v>55</v>
      </c>
      <c r="M9520" t="s">
        <v>46</v>
      </c>
      <c r="N9520" t="s">
        <v>57</v>
      </c>
    </row>
    <row r="9521" spans="1:14" x14ac:dyDescent="0.25">
      <c r="A9521">
        <v>341104</v>
      </c>
      <c r="B9521" t="s">
        <v>95</v>
      </c>
      <c r="C9521" t="s">
        <v>43</v>
      </c>
      <c r="D9521" s="8">
        <v>41575</v>
      </c>
      <c r="E9521" t="s">
        <v>83</v>
      </c>
      <c r="F9521">
        <v>2130</v>
      </c>
      <c r="G9521" t="s">
        <v>13</v>
      </c>
      <c r="H9521" t="s">
        <v>3</v>
      </c>
      <c r="I9521">
        <v>1000</v>
      </c>
      <c r="J9521">
        <v>145</v>
      </c>
      <c r="L9521" t="s">
        <v>55</v>
      </c>
      <c r="M9521" t="s">
        <v>46</v>
      </c>
      <c r="N9521" t="s">
        <v>57</v>
      </c>
    </row>
    <row r="9522" spans="1:14" x14ac:dyDescent="0.25">
      <c r="A9522">
        <v>341109</v>
      </c>
      <c r="B9522" t="s">
        <v>157</v>
      </c>
      <c r="C9522" t="s">
        <v>71</v>
      </c>
      <c r="D9522" s="8">
        <v>41575</v>
      </c>
      <c r="E9522" t="s">
        <v>83</v>
      </c>
      <c r="F9522">
        <v>1915</v>
      </c>
      <c r="G9522" t="s">
        <v>644</v>
      </c>
      <c r="H9522" t="s">
        <v>2</v>
      </c>
      <c r="I9522">
        <v>1800</v>
      </c>
      <c r="J9522">
        <v>120</v>
      </c>
      <c r="L9522" t="s">
        <v>64</v>
      </c>
      <c r="M9522" t="s">
        <v>238</v>
      </c>
      <c r="N9522" t="s">
        <v>57</v>
      </c>
    </row>
    <row r="9523" spans="1:14" x14ac:dyDescent="0.25">
      <c r="A9523">
        <v>341111</v>
      </c>
      <c r="B9523" t="s">
        <v>62</v>
      </c>
      <c r="C9523" t="s">
        <v>43</v>
      </c>
      <c r="D9523" s="8">
        <v>41575</v>
      </c>
      <c r="E9523" t="s">
        <v>53</v>
      </c>
      <c r="F9523">
        <v>1730</v>
      </c>
      <c r="G9523" t="s">
        <v>11</v>
      </c>
      <c r="H9523" t="s">
        <v>3</v>
      </c>
      <c r="K9523">
        <v>0</v>
      </c>
      <c r="L9523" t="s">
        <v>55</v>
      </c>
      <c r="M9523" t="s">
        <v>60</v>
      </c>
    </row>
    <row r="9524" spans="1:14" x14ac:dyDescent="0.25">
      <c r="A9524">
        <v>341125</v>
      </c>
      <c r="B9524" t="s">
        <v>62</v>
      </c>
      <c r="C9524" t="s">
        <v>43</v>
      </c>
      <c r="D9524" s="8">
        <v>41575</v>
      </c>
      <c r="G9524" t="s">
        <v>102</v>
      </c>
      <c r="H9524" t="s">
        <v>2</v>
      </c>
      <c r="I9524">
        <v>5000</v>
      </c>
      <c r="L9524" t="s">
        <v>55</v>
      </c>
      <c r="M9524" t="s">
        <v>238</v>
      </c>
    </row>
    <row r="9525" spans="1:14" x14ac:dyDescent="0.25">
      <c r="A9525">
        <v>341128</v>
      </c>
      <c r="B9525" t="s">
        <v>266</v>
      </c>
      <c r="C9525" t="s">
        <v>43</v>
      </c>
      <c r="D9525" s="8">
        <v>41576</v>
      </c>
      <c r="E9525" t="s">
        <v>107</v>
      </c>
      <c r="G9525" t="s">
        <v>272</v>
      </c>
      <c r="H9525" t="s">
        <v>4</v>
      </c>
      <c r="I9525">
        <v>0</v>
      </c>
      <c r="J9525">
        <v>110</v>
      </c>
      <c r="K9525">
        <v>0</v>
      </c>
      <c r="L9525" t="s">
        <v>84</v>
      </c>
      <c r="M9525" t="s">
        <v>51</v>
      </c>
      <c r="N9525" t="s">
        <v>57</v>
      </c>
    </row>
    <row r="9526" spans="1:14" x14ac:dyDescent="0.25">
      <c r="A9526">
        <v>341138</v>
      </c>
      <c r="B9526" t="s">
        <v>192</v>
      </c>
      <c r="C9526" t="s">
        <v>43</v>
      </c>
      <c r="D9526" s="8">
        <v>41576</v>
      </c>
      <c r="E9526" t="s">
        <v>53</v>
      </c>
      <c r="F9526">
        <v>1645</v>
      </c>
      <c r="G9526" t="s">
        <v>317</v>
      </c>
      <c r="H9526" t="s">
        <v>2</v>
      </c>
      <c r="I9526">
        <v>0</v>
      </c>
      <c r="J9526">
        <v>126</v>
      </c>
      <c r="K9526">
        <v>0</v>
      </c>
      <c r="L9526" t="s">
        <v>73</v>
      </c>
      <c r="M9526" t="s">
        <v>56</v>
      </c>
      <c r="N9526" t="s">
        <v>57</v>
      </c>
    </row>
    <row r="9527" spans="1:14" x14ac:dyDescent="0.25">
      <c r="A9527">
        <v>341140</v>
      </c>
      <c r="B9527" t="s">
        <v>230</v>
      </c>
      <c r="C9527" t="s">
        <v>71</v>
      </c>
      <c r="D9527" s="8">
        <v>41576</v>
      </c>
      <c r="E9527" t="s">
        <v>53</v>
      </c>
      <c r="F9527">
        <v>1305</v>
      </c>
      <c r="G9527" t="s">
        <v>182</v>
      </c>
      <c r="H9527" t="s">
        <v>3</v>
      </c>
      <c r="L9527" t="s">
        <v>55</v>
      </c>
      <c r="M9527" t="s">
        <v>485</v>
      </c>
      <c r="N9527" t="s">
        <v>57</v>
      </c>
    </row>
    <row r="9528" spans="1:14" x14ac:dyDescent="0.25">
      <c r="A9528">
        <v>341159</v>
      </c>
      <c r="B9528" t="s">
        <v>771</v>
      </c>
      <c r="D9528" s="8">
        <v>41577</v>
      </c>
      <c r="E9528" t="s">
        <v>53</v>
      </c>
      <c r="G9528" t="s">
        <v>119</v>
      </c>
      <c r="H9528" t="s">
        <v>3</v>
      </c>
      <c r="I9528">
        <v>3000</v>
      </c>
      <c r="J9528">
        <v>180</v>
      </c>
      <c r="K9528">
        <v>6</v>
      </c>
      <c r="L9528" t="s">
        <v>55</v>
      </c>
      <c r="M9528" t="s">
        <v>56</v>
      </c>
      <c r="N9528" t="s">
        <v>57</v>
      </c>
    </row>
    <row r="9529" spans="1:14" x14ac:dyDescent="0.25">
      <c r="A9529">
        <v>341161</v>
      </c>
      <c r="B9529" t="s">
        <v>78</v>
      </c>
      <c r="C9529" t="s">
        <v>43</v>
      </c>
      <c r="D9529" s="8">
        <v>41577</v>
      </c>
      <c r="E9529" t="s">
        <v>53</v>
      </c>
      <c r="F9529">
        <v>1648</v>
      </c>
      <c r="G9529" t="s">
        <v>19</v>
      </c>
      <c r="H9529" t="s">
        <v>4</v>
      </c>
      <c r="I9529">
        <v>0</v>
      </c>
      <c r="K9529">
        <v>0</v>
      </c>
      <c r="L9529" t="s">
        <v>84</v>
      </c>
      <c r="M9529" t="s">
        <v>77</v>
      </c>
      <c r="N9529" t="s">
        <v>61</v>
      </c>
    </row>
    <row r="9530" spans="1:14" x14ac:dyDescent="0.25">
      <c r="A9530">
        <v>341165</v>
      </c>
      <c r="B9530" t="s">
        <v>78</v>
      </c>
      <c r="C9530" t="s">
        <v>43</v>
      </c>
      <c r="D9530" s="8">
        <v>41577</v>
      </c>
      <c r="E9530" t="s">
        <v>83</v>
      </c>
      <c r="F9530">
        <v>2223</v>
      </c>
      <c r="G9530" t="s">
        <v>6</v>
      </c>
      <c r="H9530" t="s">
        <v>2</v>
      </c>
      <c r="I9530">
        <v>8500</v>
      </c>
      <c r="K9530">
        <v>8</v>
      </c>
      <c r="L9530" t="s">
        <v>64</v>
      </c>
      <c r="M9530" t="s">
        <v>238</v>
      </c>
    </row>
    <row r="9531" spans="1:14" x14ac:dyDescent="0.25">
      <c r="A9531">
        <v>341167</v>
      </c>
      <c r="B9531" t="s">
        <v>719</v>
      </c>
      <c r="C9531" t="s">
        <v>43</v>
      </c>
      <c r="D9531" s="8">
        <v>41577</v>
      </c>
      <c r="E9531" t="s">
        <v>53</v>
      </c>
      <c r="F9531">
        <v>1015</v>
      </c>
      <c r="G9531" t="s">
        <v>563</v>
      </c>
      <c r="H9531" t="s">
        <v>3</v>
      </c>
      <c r="I9531">
        <v>250</v>
      </c>
      <c r="K9531">
        <v>0</v>
      </c>
      <c r="L9531" t="s">
        <v>64</v>
      </c>
      <c r="M9531" t="s">
        <v>485</v>
      </c>
      <c r="N9531" t="s">
        <v>57</v>
      </c>
    </row>
    <row r="9532" spans="1:14" x14ac:dyDescent="0.25">
      <c r="A9532">
        <v>341171</v>
      </c>
      <c r="B9532" t="s">
        <v>120</v>
      </c>
      <c r="C9532" t="s">
        <v>43</v>
      </c>
      <c r="D9532" s="8">
        <v>41577</v>
      </c>
      <c r="E9532" t="s">
        <v>53</v>
      </c>
      <c r="F9532">
        <v>1020</v>
      </c>
      <c r="G9532" t="s">
        <v>199</v>
      </c>
      <c r="H9532" t="s">
        <v>3</v>
      </c>
      <c r="I9532">
        <v>0</v>
      </c>
      <c r="J9532">
        <v>120</v>
      </c>
      <c r="K9532">
        <v>0</v>
      </c>
      <c r="L9532" t="s">
        <v>84</v>
      </c>
      <c r="M9532" t="s">
        <v>56</v>
      </c>
    </row>
    <row r="9533" spans="1:14" x14ac:dyDescent="0.25">
      <c r="A9533">
        <v>341178</v>
      </c>
      <c r="B9533" t="s">
        <v>78</v>
      </c>
      <c r="C9533" t="s">
        <v>43</v>
      </c>
      <c r="D9533" s="8">
        <v>41578</v>
      </c>
      <c r="E9533" t="s">
        <v>53</v>
      </c>
      <c r="F9533">
        <v>948</v>
      </c>
      <c r="G9533" t="s">
        <v>9</v>
      </c>
      <c r="H9533" t="s">
        <v>2</v>
      </c>
      <c r="I9533">
        <v>0</v>
      </c>
      <c r="J9533">
        <v>78</v>
      </c>
      <c r="K9533">
        <v>0</v>
      </c>
      <c r="L9533" t="s">
        <v>73</v>
      </c>
      <c r="M9533" t="s">
        <v>118</v>
      </c>
      <c r="N9533" t="s">
        <v>57</v>
      </c>
    </row>
    <row r="9534" spans="1:14" x14ac:dyDescent="0.25">
      <c r="A9534">
        <v>341179</v>
      </c>
      <c r="B9534" t="s">
        <v>78</v>
      </c>
      <c r="C9534" t="s">
        <v>43</v>
      </c>
      <c r="D9534" s="8">
        <v>41578</v>
      </c>
      <c r="E9534" t="s">
        <v>53</v>
      </c>
      <c r="F9534">
        <v>930</v>
      </c>
      <c r="G9534" t="s">
        <v>15</v>
      </c>
      <c r="H9534" t="s">
        <v>3</v>
      </c>
      <c r="I9534">
        <v>0</v>
      </c>
      <c r="J9534">
        <v>125</v>
      </c>
      <c r="K9534">
        <v>0</v>
      </c>
      <c r="L9534" t="s">
        <v>84</v>
      </c>
      <c r="M9534" t="s">
        <v>50</v>
      </c>
      <c r="N9534" t="s">
        <v>57</v>
      </c>
    </row>
    <row r="9535" spans="1:14" x14ac:dyDescent="0.25">
      <c r="A9535">
        <v>341180</v>
      </c>
      <c r="B9535" t="s">
        <v>78</v>
      </c>
      <c r="C9535" t="s">
        <v>43</v>
      </c>
      <c r="D9535" s="8">
        <v>41578</v>
      </c>
      <c r="E9535" t="s">
        <v>83</v>
      </c>
      <c r="F9535">
        <v>2130</v>
      </c>
      <c r="G9535" t="s">
        <v>7</v>
      </c>
      <c r="H9535" t="s">
        <v>2</v>
      </c>
      <c r="I9535">
        <v>800</v>
      </c>
      <c r="J9535">
        <v>180</v>
      </c>
      <c r="L9535" t="s">
        <v>64</v>
      </c>
      <c r="M9535" t="s">
        <v>430</v>
      </c>
      <c r="N9535" t="s">
        <v>57</v>
      </c>
    </row>
    <row r="9536" spans="1:14" x14ac:dyDescent="0.25">
      <c r="A9536">
        <v>341183</v>
      </c>
      <c r="B9536" t="s">
        <v>330</v>
      </c>
      <c r="C9536" t="s">
        <v>43</v>
      </c>
      <c r="D9536" s="8">
        <v>41578</v>
      </c>
      <c r="E9536" t="s">
        <v>53</v>
      </c>
      <c r="F9536">
        <v>1727</v>
      </c>
      <c r="G9536" t="s">
        <v>805</v>
      </c>
      <c r="H9536" t="s">
        <v>2</v>
      </c>
      <c r="I9536">
        <v>0</v>
      </c>
      <c r="J9536">
        <v>60</v>
      </c>
      <c r="K9536">
        <v>0</v>
      </c>
      <c r="L9536" t="s">
        <v>73</v>
      </c>
      <c r="M9536" t="s">
        <v>56</v>
      </c>
      <c r="N9536" t="s">
        <v>57</v>
      </c>
    </row>
    <row r="9537" spans="1:14" x14ac:dyDescent="0.25">
      <c r="A9537">
        <v>341184</v>
      </c>
      <c r="B9537" t="s">
        <v>220</v>
      </c>
      <c r="C9537" t="s">
        <v>43</v>
      </c>
      <c r="D9537" s="8">
        <v>41578</v>
      </c>
      <c r="E9537" t="s">
        <v>53</v>
      </c>
      <c r="F9537">
        <v>1632</v>
      </c>
      <c r="G9537" t="s">
        <v>21</v>
      </c>
      <c r="H9537" t="s">
        <v>4</v>
      </c>
      <c r="I9537">
        <v>0</v>
      </c>
      <c r="K9537">
        <v>0</v>
      </c>
      <c r="L9537" t="s">
        <v>84</v>
      </c>
      <c r="M9537" t="s">
        <v>81</v>
      </c>
    </row>
    <row r="9538" spans="1:14" x14ac:dyDescent="0.25">
      <c r="A9538">
        <v>341186</v>
      </c>
      <c r="B9538" t="s">
        <v>127</v>
      </c>
      <c r="C9538" t="s">
        <v>71</v>
      </c>
      <c r="D9538" s="8">
        <v>41578</v>
      </c>
      <c r="E9538" t="s">
        <v>53</v>
      </c>
      <c r="F9538">
        <v>1130</v>
      </c>
      <c r="G9538" t="s">
        <v>72</v>
      </c>
      <c r="H9538" t="s">
        <v>3</v>
      </c>
      <c r="I9538">
        <v>0</v>
      </c>
      <c r="J9538">
        <v>55</v>
      </c>
      <c r="K9538">
        <v>0</v>
      </c>
      <c r="L9538" t="s">
        <v>73</v>
      </c>
      <c r="M9538" t="s">
        <v>46</v>
      </c>
      <c r="N9538" t="s">
        <v>57</v>
      </c>
    </row>
    <row r="9539" spans="1:14" x14ac:dyDescent="0.25">
      <c r="A9539">
        <v>341187</v>
      </c>
      <c r="B9539" t="s">
        <v>101</v>
      </c>
      <c r="C9539" t="s">
        <v>43</v>
      </c>
      <c r="D9539" s="8">
        <v>41578</v>
      </c>
      <c r="E9539" t="s">
        <v>83</v>
      </c>
      <c r="F9539">
        <v>2204</v>
      </c>
      <c r="G9539" t="s">
        <v>6</v>
      </c>
      <c r="H9539" t="s">
        <v>2</v>
      </c>
      <c r="I9539">
        <v>1800</v>
      </c>
      <c r="K9539">
        <v>15</v>
      </c>
      <c r="L9539" t="s">
        <v>55</v>
      </c>
      <c r="M9539" t="s">
        <v>196</v>
      </c>
      <c r="N9539" t="s">
        <v>57</v>
      </c>
    </row>
    <row r="9540" spans="1:14" x14ac:dyDescent="0.25">
      <c r="A9540">
        <v>341191</v>
      </c>
      <c r="B9540" t="s">
        <v>42</v>
      </c>
      <c r="C9540" t="s">
        <v>43</v>
      </c>
      <c r="D9540" s="8">
        <v>41578</v>
      </c>
      <c r="E9540" t="s">
        <v>83</v>
      </c>
      <c r="F9540">
        <v>1918</v>
      </c>
      <c r="G9540" t="s">
        <v>23</v>
      </c>
      <c r="H9540" t="s">
        <v>4</v>
      </c>
      <c r="I9540">
        <v>3000</v>
      </c>
      <c r="J9540">
        <v>210</v>
      </c>
      <c r="K9540">
        <v>12.5</v>
      </c>
      <c r="L9540" t="s">
        <v>55</v>
      </c>
      <c r="M9540" t="s">
        <v>46</v>
      </c>
      <c r="N9540" t="s">
        <v>61</v>
      </c>
    </row>
    <row r="9541" spans="1:14" x14ac:dyDescent="0.25">
      <c r="A9541">
        <v>341207</v>
      </c>
      <c r="B9541" t="s">
        <v>86</v>
      </c>
      <c r="C9541" t="s">
        <v>43</v>
      </c>
      <c r="D9541" s="8">
        <v>41559</v>
      </c>
      <c r="G9541" t="s">
        <v>13</v>
      </c>
      <c r="H9541" t="s">
        <v>3</v>
      </c>
      <c r="I9541">
        <v>170</v>
      </c>
      <c r="J9541">
        <v>140</v>
      </c>
      <c r="L9541" t="s">
        <v>55</v>
      </c>
      <c r="M9541" t="s">
        <v>56</v>
      </c>
      <c r="N9541" t="s">
        <v>57</v>
      </c>
    </row>
    <row r="9542" spans="1:14" x14ac:dyDescent="0.25">
      <c r="A9542">
        <v>341208</v>
      </c>
      <c r="B9542" t="s">
        <v>235</v>
      </c>
      <c r="C9542" t="s">
        <v>43</v>
      </c>
      <c r="D9542" s="8">
        <v>41559</v>
      </c>
      <c r="E9542" t="s">
        <v>83</v>
      </c>
      <c r="F9542">
        <v>526</v>
      </c>
      <c r="G9542" t="s">
        <v>221</v>
      </c>
      <c r="H9542" t="s">
        <v>4</v>
      </c>
      <c r="I9542">
        <v>6000</v>
      </c>
      <c r="J9542">
        <v>210</v>
      </c>
      <c r="K9542">
        <v>14.100000381469727</v>
      </c>
      <c r="L9542" t="s">
        <v>55</v>
      </c>
      <c r="M9542" t="s">
        <v>46</v>
      </c>
      <c r="N9542" t="s">
        <v>57</v>
      </c>
    </row>
    <row r="9543" spans="1:14" x14ac:dyDescent="0.25">
      <c r="A9543">
        <v>341213</v>
      </c>
      <c r="B9543" t="s">
        <v>42</v>
      </c>
      <c r="C9543" t="s">
        <v>43</v>
      </c>
      <c r="D9543" s="8">
        <v>41560</v>
      </c>
      <c r="E9543" t="s">
        <v>53</v>
      </c>
      <c r="F9543">
        <v>1158</v>
      </c>
      <c r="G9543" t="s">
        <v>11</v>
      </c>
      <c r="H9543" t="s">
        <v>3</v>
      </c>
      <c r="I9543">
        <v>3000</v>
      </c>
      <c r="J9543">
        <v>250</v>
      </c>
      <c r="K9543">
        <v>7</v>
      </c>
      <c r="L9543" t="s">
        <v>64</v>
      </c>
      <c r="M9543" t="s">
        <v>132</v>
      </c>
      <c r="N9543" t="s">
        <v>57</v>
      </c>
    </row>
    <row r="9544" spans="1:14" x14ac:dyDescent="0.25">
      <c r="A9544">
        <v>341214</v>
      </c>
      <c r="B9544" t="s">
        <v>48</v>
      </c>
      <c r="D9544" s="8">
        <v>41574</v>
      </c>
      <c r="G9544" t="s">
        <v>20</v>
      </c>
      <c r="H9544" t="s">
        <v>4</v>
      </c>
      <c r="K9544">
        <v>0</v>
      </c>
      <c r="M9544" t="s">
        <v>77</v>
      </c>
    </row>
    <row r="9545" spans="1:14" x14ac:dyDescent="0.25">
      <c r="A9545">
        <v>341215</v>
      </c>
      <c r="B9545" t="s">
        <v>48</v>
      </c>
      <c r="D9545" s="8">
        <v>41574</v>
      </c>
      <c r="G9545" t="s">
        <v>117</v>
      </c>
      <c r="H9545" t="s">
        <v>2</v>
      </c>
      <c r="K9545">
        <v>0</v>
      </c>
      <c r="M9545" t="s">
        <v>118</v>
      </c>
    </row>
    <row r="9546" spans="1:14" x14ac:dyDescent="0.25">
      <c r="A9546">
        <v>341220</v>
      </c>
      <c r="B9546" t="s">
        <v>48</v>
      </c>
      <c r="D9546" s="8">
        <v>41574</v>
      </c>
      <c r="G9546" t="s">
        <v>8</v>
      </c>
      <c r="H9546" t="s">
        <v>2</v>
      </c>
      <c r="K9546">
        <v>0</v>
      </c>
      <c r="M9546" t="s">
        <v>150</v>
      </c>
    </row>
    <row r="9547" spans="1:14" x14ac:dyDescent="0.25">
      <c r="A9547">
        <v>341222</v>
      </c>
      <c r="B9547" t="s">
        <v>48</v>
      </c>
      <c r="D9547" s="8">
        <v>41575</v>
      </c>
      <c r="G9547" t="s">
        <v>19</v>
      </c>
      <c r="H9547" t="s">
        <v>4</v>
      </c>
      <c r="K9547">
        <v>0</v>
      </c>
      <c r="M9547" t="s">
        <v>50</v>
      </c>
    </row>
    <row r="9548" spans="1:14" x14ac:dyDescent="0.25">
      <c r="A9548">
        <v>341225</v>
      </c>
      <c r="B9548" t="s">
        <v>48</v>
      </c>
      <c r="D9548" s="8">
        <v>41575</v>
      </c>
      <c r="G9548" t="s">
        <v>11</v>
      </c>
      <c r="H9548" t="s">
        <v>3</v>
      </c>
      <c r="K9548">
        <v>0</v>
      </c>
      <c r="M9548" t="s">
        <v>60</v>
      </c>
    </row>
    <row r="9549" spans="1:14" x14ac:dyDescent="0.25">
      <c r="A9549">
        <v>341226</v>
      </c>
      <c r="B9549" t="s">
        <v>48</v>
      </c>
      <c r="D9549" s="8">
        <v>41575</v>
      </c>
      <c r="G9549" t="s">
        <v>526</v>
      </c>
      <c r="H9549" t="s">
        <v>2</v>
      </c>
      <c r="K9549">
        <v>0</v>
      </c>
      <c r="M9549" t="s">
        <v>436</v>
      </c>
    </row>
    <row r="9550" spans="1:14" x14ac:dyDescent="0.25">
      <c r="A9550">
        <v>341229</v>
      </c>
      <c r="B9550" t="s">
        <v>48</v>
      </c>
      <c r="D9550" s="8">
        <v>41576</v>
      </c>
      <c r="G9550" t="s">
        <v>19</v>
      </c>
      <c r="H9550" t="s">
        <v>4</v>
      </c>
      <c r="K9550">
        <v>0</v>
      </c>
      <c r="M9550" t="s">
        <v>77</v>
      </c>
    </row>
    <row r="9551" spans="1:14" x14ac:dyDescent="0.25">
      <c r="A9551">
        <v>341231</v>
      </c>
      <c r="B9551" t="s">
        <v>48</v>
      </c>
      <c r="D9551" s="8">
        <v>41576</v>
      </c>
      <c r="G9551" t="s">
        <v>11</v>
      </c>
      <c r="H9551" t="s">
        <v>3</v>
      </c>
      <c r="K9551">
        <v>0</v>
      </c>
      <c r="M9551" t="s">
        <v>125</v>
      </c>
    </row>
    <row r="9552" spans="1:14" x14ac:dyDescent="0.25">
      <c r="A9552">
        <v>341232</v>
      </c>
      <c r="B9552" t="s">
        <v>48</v>
      </c>
      <c r="D9552" s="8">
        <v>41576</v>
      </c>
      <c r="G9552" t="s">
        <v>563</v>
      </c>
      <c r="H9552" t="s">
        <v>3</v>
      </c>
      <c r="K9552">
        <v>0</v>
      </c>
      <c r="M9552" t="s">
        <v>67</v>
      </c>
    </row>
    <row r="9553" spans="1:14" x14ac:dyDescent="0.25">
      <c r="A9553">
        <v>341238</v>
      </c>
      <c r="B9553" t="s">
        <v>78</v>
      </c>
      <c r="C9553" t="s">
        <v>43</v>
      </c>
      <c r="D9553" s="8">
        <v>41555</v>
      </c>
      <c r="E9553" t="s">
        <v>53</v>
      </c>
      <c r="F9553">
        <v>1745</v>
      </c>
      <c r="G9553" t="s">
        <v>94</v>
      </c>
      <c r="H9553" t="s">
        <v>3</v>
      </c>
      <c r="I9553">
        <v>10000</v>
      </c>
      <c r="J9553">
        <v>240</v>
      </c>
      <c r="K9553">
        <v>10</v>
      </c>
      <c r="L9553" t="s">
        <v>45</v>
      </c>
      <c r="M9553" t="s">
        <v>46</v>
      </c>
      <c r="N9553" t="s">
        <v>57</v>
      </c>
    </row>
    <row r="9554" spans="1:14" x14ac:dyDescent="0.25">
      <c r="A9554">
        <v>341239</v>
      </c>
      <c r="B9554" t="s">
        <v>78</v>
      </c>
      <c r="C9554" t="s">
        <v>43</v>
      </c>
      <c r="D9554" s="8">
        <v>41555</v>
      </c>
      <c r="E9554" t="s">
        <v>83</v>
      </c>
      <c r="F9554">
        <v>2147</v>
      </c>
      <c r="G9554" t="s">
        <v>15</v>
      </c>
      <c r="H9554" t="s">
        <v>3</v>
      </c>
      <c r="I9554">
        <v>7000</v>
      </c>
      <c r="J9554">
        <v>240</v>
      </c>
      <c r="K9554">
        <v>8</v>
      </c>
      <c r="L9554" t="s">
        <v>55</v>
      </c>
      <c r="M9554" t="s">
        <v>238</v>
      </c>
      <c r="N9554" t="s">
        <v>57</v>
      </c>
    </row>
    <row r="9555" spans="1:14" x14ac:dyDescent="0.25">
      <c r="A9555">
        <v>341244</v>
      </c>
      <c r="B9555" t="s">
        <v>138</v>
      </c>
      <c r="C9555" t="s">
        <v>43</v>
      </c>
      <c r="D9555" s="8">
        <v>41555</v>
      </c>
      <c r="E9555" t="s">
        <v>83</v>
      </c>
      <c r="F9555">
        <v>1931</v>
      </c>
      <c r="G9555" t="s">
        <v>9</v>
      </c>
      <c r="H9555" t="s">
        <v>2</v>
      </c>
      <c r="I9555">
        <v>0</v>
      </c>
      <c r="K9555">
        <v>0</v>
      </c>
      <c r="L9555" t="s">
        <v>73</v>
      </c>
      <c r="M9555" t="s">
        <v>56</v>
      </c>
    </row>
    <row r="9556" spans="1:14" x14ac:dyDescent="0.25">
      <c r="A9556">
        <v>341261</v>
      </c>
      <c r="B9556" t="s">
        <v>48</v>
      </c>
      <c r="D9556" s="8">
        <v>41570</v>
      </c>
      <c r="G9556" t="s">
        <v>201</v>
      </c>
      <c r="H9556" t="s">
        <v>3</v>
      </c>
      <c r="K9556">
        <v>0</v>
      </c>
      <c r="M9556" t="s">
        <v>51</v>
      </c>
    </row>
    <row r="9557" spans="1:14" x14ac:dyDescent="0.25">
      <c r="A9557">
        <v>341262</v>
      </c>
      <c r="B9557" t="s">
        <v>48</v>
      </c>
      <c r="D9557" s="8">
        <v>41570</v>
      </c>
      <c r="G9557" t="s">
        <v>135</v>
      </c>
      <c r="H9557" t="s">
        <v>3</v>
      </c>
      <c r="K9557">
        <v>0</v>
      </c>
      <c r="M9557" t="s">
        <v>50</v>
      </c>
    </row>
    <row r="9558" spans="1:14" x14ac:dyDescent="0.25">
      <c r="A9558">
        <v>341264</v>
      </c>
      <c r="B9558" t="s">
        <v>48</v>
      </c>
      <c r="D9558" s="8">
        <v>41563</v>
      </c>
      <c r="G9558" t="s">
        <v>10</v>
      </c>
      <c r="H9558" t="s">
        <v>2</v>
      </c>
      <c r="K9558">
        <v>0</v>
      </c>
      <c r="M9558" t="s">
        <v>56</v>
      </c>
    </row>
    <row r="9559" spans="1:14" x14ac:dyDescent="0.25">
      <c r="A9559">
        <v>341267</v>
      </c>
      <c r="B9559" t="s">
        <v>48</v>
      </c>
      <c r="D9559" s="8">
        <v>41571</v>
      </c>
      <c r="G9559" t="s">
        <v>19</v>
      </c>
      <c r="H9559" t="s">
        <v>4</v>
      </c>
      <c r="K9559">
        <v>0</v>
      </c>
      <c r="M9559" t="s">
        <v>51</v>
      </c>
    </row>
    <row r="9560" spans="1:14" x14ac:dyDescent="0.25">
      <c r="A9560">
        <v>341268</v>
      </c>
      <c r="B9560" t="s">
        <v>48</v>
      </c>
      <c r="D9560" s="8">
        <v>41571</v>
      </c>
      <c r="G9560" t="s">
        <v>19</v>
      </c>
      <c r="H9560" t="s">
        <v>4</v>
      </c>
      <c r="K9560">
        <v>0</v>
      </c>
      <c r="M9560" t="s">
        <v>153</v>
      </c>
    </row>
    <row r="9561" spans="1:14" x14ac:dyDescent="0.25">
      <c r="A9561">
        <v>341269</v>
      </c>
      <c r="B9561" t="s">
        <v>48</v>
      </c>
      <c r="D9561" s="8">
        <v>41571</v>
      </c>
      <c r="G9561" t="s">
        <v>12</v>
      </c>
      <c r="H9561" t="s">
        <v>3</v>
      </c>
      <c r="K9561">
        <v>0</v>
      </c>
      <c r="M9561" t="s">
        <v>50</v>
      </c>
    </row>
    <row r="9562" spans="1:14" x14ac:dyDescent="0.25">
      <c r="A9562">
        <v>341293</v>
      </c>
      <c r="B9562" t="s">
        <v>48</v>
      </c>
      <c r="D9562" s="8">
        <v>41554</v>
      </c>
      <c r="G9562" t="s">
        <v>19</v>
      </c>
      <c r="H9562" t="s">
        <v>4</v>
      </c>
      <c r="K9562">
        <v>0</v>
      </c>
      <c r="M9562" t="s">
        <v>51</v>
      </c>
    </row>
    <row r="9563" spans="1:14" x14ac:dyDescent="0.25">
      <c r="A9563">
        <v>341296</v>
      </c>
      <c r="B9563" t="s">
        <v>48</v>
      </c>
      <c r="D9563" s="8">
        <v>41554</v>
      </c>
      <c r="G9563" t="s">
        <v>174</v>
      </c>
      <c r="H9563" t="s">
        <v>4</v>
      </c>
      <c r="K9563">
        <v>0</v>
      </c>
      <c r="M9563" t="s">
        <v>51</v>
      </c>
    </row>
    <row r="9564" spans="1:14" x14ac:dyDescent="0.25">
      <c r="A9564">
        <v>341302</v>
      </c>
      <c r="B9564" t="s">
        <v>48</v>
      </c>
      <c r="D9564" s="8">
        <v>41554</v>
      </c>
      <c r="G9564" t="s">
        <v>8</v>
      </c>
      <c r="H9564" t="s">
        <v>2</v>
      </c>
      <c r="K9564">
        <v>0</v>
      </c>
      <c r="M9564" t="s">
        <v>50</v>
      </c>
    </row>
    <row r="9565" spans="1:14" x14ac:dyDescent="0.25">
      <c r="A9565">
        <v>341306</v>
      </c>
      <c r="B9565" t="s">
        <v>48</v>
      </c>
      <c r="D9565" s="8">
        <v>41555</v>
      </c>
      <c r="G9565" t="s">
        <v>20</v>
      </c>
      <c r="H9565" t="s">
        <v>4</v>
      </c>
      <c r="K9565">
        <v>0</v>
      </c>
      <c r="M9565" t="s">
        <v>125</v>
      </c>
    </row>
    <row r="9566" spans="1:14" x14ac:dyDescent="0.25">
      <c r="A9566">
        <v>341311</v>
      </c>
      <c r="B9566" t="s">
        <v>48</v>
      </c>
      <c r="D9566" s="8">
        <v>41571</v>
      </c>
      <c r="G9566" t="s">
        <v>100</v>
      </c>
      <c r="H9566" t="s">
        <v>3</v>
      </c>
      <c r="K9566">
        <v>0</v>
      </c>
      <c r="M9566" t="s">
        <v>51</v>
      </c>
    </row>
    <row r="9567" spans="1:14" x14ac:dyDescent="0.25">
      <c r="A9567">
        <v>341314</v>
      </c>
      <c r="B9567" t="s">
        <v>48</v>
      </c>
      <c r="D9567" s="8">
        <v>41572</v>
      </c>
      <c r="G9567" t="s">
        <v>260</v>
      </c>
      <c r="H9567" t="s">
        <v>4</v>
      </c>
      <c r="K9567">
        <v>0</v>
      </c>
      <c r="M9567" t="s">
        <v>118</v>
      </c>
    </row>
    <row r="9568" spans="1:14" x14ac:dyDescent="0.25">
      <c r="A9568">
        <v>341316</v>
      </c>
      <c r="B9568" t="s">
        <v>48</v>
      </c>
      <c r="D9568" s="8">
        <v>41572</v>
      </c>
      <c r="G9568" t="s">
        <v>12</v>
      </c>
      <c r="H9568" t="s">
        <v>3</v>
      </c>
      <c r="K9568">
        <v>0</v>
      </c>
      <c r="M9568" t="s">
        <v>50</v>
      </c>
    </row>
    <row r="9569" spans="1:14" x14ac:dyDescent="0.25">
      <c r="A9569">
        <v>341317</v>
      </c>
      <c r="B9569" t="s">
        <v>48</v>
      </c>
      <c r="D9569" s="8">
        <v>41572</v>
      </c>
      <c r="G9569" t="s">
        <v>114</v>
      </c>
      <c r="H9569" t="s">
        <v>3</v>
      </c>
      <c r="K9569">
        <v>0</v>
      </c>
      <c r="M9569" t="s">
        <v>50</v>
      </c>
    </row>
    <row r="9570" spans="1:14" x14ac:dyDescent="0.25">
      <c r="A9570">
        <v>341318</v>
      </c>
      <c r="B9570" t="s">
        <v>48</v>
      </c>
      <c r="D9570" s="8">
        <v>41572</v>
      </c>
      <c r="G9570" t="s">
        <v>7</v>
      </c>
      <c r="H9570" t="s">
        <v>2</v>
      </c>
      <c r="K9570">
        <v>0</v>
      </c>
      <c r="M9570" t="s">
        <v>282</v>
      </c>
    </row>
    <row r="9571" spans="1:14" x14ac:dyDescent="0.25">
      <c r="A9571">
        <v>341320</v>
      </c>
      <c r="B9571" t="s">
        <v>48</v>
      </c>
      <c r="D9571" s="8">
        <v>41572</v>
      </c>
      <c r="G9571" t="s">
        <v>11</v>
      </c>
      <c r="H9571" t="s">
        <v>3</v>
      </c>
      <c r="K9571">
        <v>0</v>
      </c>
      <c r="M9571" t="s">
        <v>51</v>
      </c>
    </row>
    <row r="9572" spans="1:14" x14ac:dyDescent="0.25">
      <c r="A9572">
        <v>341332</v>
      </c>
      <c r="B9572" t="s">
        <v>48</v>
      </c>
      <c r="D9572" s="8">
        <v>41548</v>
      </c>
      <c r="G9572" t="s">
        <v>12</v>
      </c>
      <c r="H9572" t="s">
        <v>3</v>
      </c>
      <c r="K9572">
        <v>0</v>
      </c>
      <c r="M9572" t="s">
        <v>50</v>
      </c>
    </row>
    <row r="9573" spans="1:14" x14ac:dyDescent="0.25">
      <c r="A9573">
        <v>341334</v>
      </c>
      <c r="B9573" t="s">
        <v>48</v>
      </c>
      <c r="D9573" s="8">
        <v>41548</v>
      </c>
      <c r="G9573" t="s">
        <v>7</v>
      </c>
      <c r="H9573" t="s">
        <v>2</v>
      </c>
      <c r="K9573">
        <v>0</v>
      </c>
      <c r="M9573" t="s">
        <v>81</v>
      </c>
    </row>
    <row r="9574" spans="1:14" x14ac:dyDescent="0.25">
      <c r="A9574">
        <v>341340</v>
      </c>
      <c r="B9574" t="s">
        <v>48</v>
      </c>
      <c r="D9574" s="8">
        <v>41548</v>
      </c>
      <c r="G9574" t="s">
        <v>9</v>
      </c>
      <c r="H9574" t="s">
        <v>2</v>
      </c>
      <c r="K9574">
        <v>0</v>
      </c>
      <c r="M9574" t="s">
        <v>118</v>
      </c>
    </row>
    <row r="9575" spans="1:14" x14ac:dyDescent="0.25">
      <c r="A9575">
        <v>341342</v>
      </c>
      <c r="B9575" t="s">
        <v>48</v>
      </c>
      <c r="D9575" s="8">
        <v>41549</v>
      </c>
      <c r="G9575" t="s">
        <v>20</v>
      </c>
      <c r="H9575" t="s">
        <v>4</v>
      </c>
      <c r="K9575">
        <v>0</v>
      </c>
      <c r="M9575" t="s">
        <v>183</v>
      </c>
    </row>
    <row r="9576" spans="1:14" x14ac:dyDescent="0.25">
      <c r="A9576">
        <v>341365</v>
      </c>
      <c r="B9576" t="s">
        <v>127</v>
      </c>
      <c r="C9576" t="s">
        <v>71</v>
      </c>
      <c r="D9576" s="8">
        <v>41549</v>
      </c>
      <c r="E9576" t="s">
        <v>53</v>
      </c>
      <c r="F9576">
        <v>1500</v>
      </c>
      <c r="G9576" t="s">
        <v>265</v>
      </c>
      <c r="H9576" t="s">
        <v>3</v>
      </c>
      <c r="I9576">
        <v>1200</v>
      </c>
      <c r="J9576">
        <v>100</v>
      </c>
      <c r="L9576" t="s">
        <v>64</v>
      </c>
      <c r="M9576" t="s">
        <v>46</v>
      </c>
      <c r="N9576" t="s">
        <v>57</v>
      </c>
    </row>
    <row r="9577" spans="1:14" x14ac:dyDescent="0.25">
      <c r="A9577">
        <v>341368</v>
      </c>
      <c r="B9577" t="s">
        <v>48</v>
      </c>
      <c r="D9577" s="8">
        <v>41562</v>
      </c>
      <c r="G9577" t="s">
        <v>19</v>
      </c>
      <c r="H9577" t="s">
        <v>4</v>
      </c>
      <c r="K9577">
        <v>0</v>
      </c>
      <c r="M9577" t="s">
        <v>51</v>
      </c>
    </row>
    <row r="9578" spans="1:14" x14ac:dyDescent="0.25">
      <c r="A9578">
        <v>341371</v>
      </c>
      <c r="B9578" t="s">
        <v>48</v>
      </c>
      <c r="D9578" s="8">
        <v>41562</v>
      </c>
      <c r="G9578" t="s">
        <v>131</v>
      </c>
      <c r="H9578" t="s">
        <v>2</v>
      </c>
      <c r="K9578">
        <v>0</v>
      </c>
      <c r="M9578" t="s">
        <v>175</v>
      </c>
    </row>
    <row r="9579" spans="1:14" x14ac:dyDescent="0.25">
      <c r="A9579">
        <v>341383</v>
      </c>
      <c r="B9579" t="s">
        <v>48</v>
      </c>
      <c r="D9579" s="8">
        <v>41564</v>
      </c>
      <c r="G9579" t="s">
        <v>20</v>
      </c>
      <c r="H9579" t="s">
        <v>4</v>
      </c>
      <c r="K9579">
        <v>0</v>
      </c>
      <c r="M9579" t="s">
        <v>115</v>
      </c>
    </row>
    <row r="9580" spans="1:14" x14ac:dyDescent="0.25">
      <c r="A9580">
        <v>341384</v>
      </c>
      <c r="B9580" t="s">
        <v>48</v>
      </c>
      <c r="D9580" s="8">
        <v>41564</v>
      </c>
      <c r="G9580" t="s">
        <v>134</v>
      </c>
      <c r="H9580" t="s">
        <v>2</v>
      </c>
      <c r="K9580">
        <v>0</v>
      </c>
      <c r="M9580" t="s">
        <v>137</v>
      </c>
    </row>
    <row r="9581" spans="1:14" x14ac:dyDescent="0.25">
      <c r="A9581">
        <v>341386</v>
      </c>
      <c r="B9581" t="s">
        <v>48</v>
      </c>
      <c r="D9581" s="8">
        <v>41564</v>
      </c>
      <c r="G9581" t="s">
        <v>19</v>
      </c>
      <c r="H9581" t="s">
        <v>4</v>
      </c>
      <c r="K9581">
        <v>0</v>
      </c>
      <c r="M9581" t="s">
        <v>125</v>
      </c>
    </row>
    <row r="9582" spans="1:14" x14ac:dyDescent="0.25">
      <c r="A9582">
        <v>341390</v>
      </c>
      <c r="B9582" t="s">
        <v>48</v>
      </c>
      <c r="D9582" s="8">
        <v>41549</v>
      </c>
      <c r="G9582" t="s">
        <v>11</v>
      </c>
      <c r="H9582" t="s">
        <v>3</v>
      </c>
      <c r="K9582">
        <v>0</v>
      </c>
      <c r="M9582" t="s">
        <v>400</v>
      </c>
    </row>
    <row r="9583" spans="1:14" x14ac:dyDescent="0.25">
      <c r="A9583">
        <v>341396</v>
      </c>
      <c r="B9583" t="s">
        <v>48</v>
      </c>
      <c r="D9583" s="8">
        <v>41550</v>
      </c>
      <c r="G9583" t="s">
        <v>20</v>
      </c>
      <c r="H9583" t="s">
        <v>4</v>
      </c>
      <c r="K9583">
        <v>0</v>
      </c>
      <c r="M9583" t="s">
        <v>183</v>
      </c>
    </row>
    <row r="9584" spans="1:14" x14ac:dyDescent="0.25">
      <c r="A9584">
        <v>341397</v>
      </c>
      <c r="B9584" t="s">
        <v>48</v>
      </c>
      <c r="D9584" s="8">
        <v>41550</v>
      </c>
      <c r="G9584" t="s">
        <v>19</v>
      </c>
      <c r="H9584" t="s">
        <v>4</v>
      </c>
      <c r="K9584">
        <v>0</v>
      </c>
      <c r="M9584" t="s">
        <v>51</v>
      </c>
    </row>
    <row r="9585" spans="1:14" x14ac:dyDescent="0.25">
      <c r="A9585">
        <v>341400</v>
      </c>
      <c r="B9585" t="s">
        <v>48</v>
      </c>
      <c r="D9585" s="8">
        <v>41550</v>
      </c>
      <c r="G9585" t="s">
        <v>12</v>
      </c>
      <c r="H9585" t="s">
        <v>3</v>
      </c>
      <c r="K9585">
        <v>0</v>
      </c>
      <c r="M9585" t="s">
        <v>50</v>
      </c>
    </row>
    <row r="9586" spans="1:14" x14ac:dyDescent="0.25">
      <c r="A9586">
        <v>341404</v>
      </c>
      <c r="B9586" t="s">
        <v>48</v>
      </c>
      <c r="D9586" s="8">
        <v>41550</v>
      </c>
      <c r="G9586" t="s">
        <v>164</v>
      </c>
      <c r="H9586" t="s">
        <v>4</v>
      </c>
      <c r="K9586">
        <v>0</v>
      </c>
      <c r="M9586" t="s">
        <v>806</v>
      </c>
    </row>
    <row r="9587" spans="1:14" x14ac:dyDescent="0.25">
      <c r="A9587">
        <v>341409</v>
      </c>
      <c r="B9587" t="s">
        <v>48</v>
      </c>
      <c r="D9587" s="8">
        <v>41550</v>
      </c>
      <c r="G9587" t="s">
        <v>8</v>
      </c>
      <c r="H9587" t="s">
        <v>2</v>
      </c>
      <c r="K9587">
        <v>0</v>
      </c>
      <c r="M9587" t="s">
        <v>150</v>
      </c>
    </row>
    <row r="9588" spans="1:14" x14ac:dyDescent="0.25">
      <c r="A9588">
        <v>341411</v>
      </c>
      <c r="B9588" t="s">
        <v>48</v>
      </c>
      <c r="D9588" s="8">
        <v>41564</v>
      </c>
      <c r="G9588" t="s">
        <v>12</v>
      </c>
      <c r="H9588" t="s">
        <v>3</v>
      </c>
      <c r="K9588">
        <v>0</v>
      </c>
      <c r="M9588" t="s">
        <v>50</v>
      </c>
    </row>
    <row r="9589" spans="1:14" x14ac:dyDescent="0.25">
      <c r="A9589">
        <v>341418</v>
      </c>
      <c r="B9589" t="s">
        <v>48</v>
      </c>
      <c r="D9589" s="8">
        <v>41564</v>
      </c>
      <c r="G9589" t="s">
        <v>139</v>
      </c>
      <c r="H9589" t="s">
        <v>2</v>
      </c>
      <c r="K9589">
        <v>0</v>
      </c>
      <c r="M9589" t="s">
        <v>137</v>
      </c>
    </row>
    <row r="9590" spans="1:14" x14ac:dyDescent="0.25">
      <c r="A9590">
        <v>341425</v>
      </c>
      <c r="B9590" t="s">
        <v>48</v>
      </c>
      <c r="D9590" s="8">
        <v>41565</v>
      </c>
      <c r="G9590" t="s">
        <v>21</v>
      </c>
      <c r="H9590" t="s">
        <v>4</v>
      </c>
      <c r="K9590">
        <v>0</v>
      </c>
      <c r="M9590" t="s">
        <v>430</v>
      </c>
    </row>
    <row r="9591" spans="1:14" x14ac:dyDescent="0.25">
      <c r="A9591">
        <v>341426</v>
      </c>
      <c r="B9591" t="s">
        <v>48</v>
      </c>
      <c r="D9591" s="8">
        <v>41565</v>
      </c>
      <c r="G9591" t="s">
        <v>7</v>
      </c>
      <c r="H9591" t="s">
        <v>2</v>
      </c>
      <c r="K9591">
        <v>0</v>
      </c>
      <c r="M9591" t="s">
        <v>173</v>
      </c>
    </row>
    <row r="9592" spans="1:14" x14ac:dyDescent="0.25">
      <c r="A9592">
        <v>341430</v>
      </c>
      <c r="B9592" t="s">
        <v>48</v>
      </c>
      <c r="D9592" s="8">
        <v>41565</v>
      </c>
      <c r="G9592" t="s">
        <v>93</v>
      </c>
      <c r="H9592" t="s">
        <v>2</v>
      </c>
      <c r="K9592">
        <v>0</v>
      </c>
      <c r="M9592" t="s">
        <v>51</v>
      </c>
    </row>
    <row r="9593" spans="1:14" x14ac:dyDescent="0.25">
      <c r="A9593">
        <v>341434</v>
      </c>
      <c r="B9593" t="s">
        <v>48</v>
      </c>
      <c r="D9593" s="8">
        <v>41577</v>
      </c>
      <c r="G9593" t="s">
        <v>49</v>
      </c>
      <c r="H9593" t="s">
        <v>3</v>
      </c>
      <c r="K9593">
        <v>0</v>
      </c>
      <c r="M9593" t="s">
        <v>60</v>
      </c>
    </row>
    <row r="9594" spans="1:14" x14ac:dyDescent="0.25">
      <c r="A9594">
        <v>341435</v>
      </c>
      <c r="B9594" t="s">
        <v>48</v>
      </c>
      <c r="D9594" s="8">
        <v>41577</v>
      </c>
      <c r="G9594" t="s">
        <v>49</v>
      </c>
      <c r="H9594" t="s">
        <v>3</v>
      </c>
      <c r="K9594">
        <v>0</v>
      </c>
      <c r="M9594" t="s">
        <v>51</v>
      </c>
    </row>
    <row r="9595" spans="1:14" x14ac:dyDescent="0.25">
      <c r="A9595">
        <v>341448</v>
      </c>
      <c r="B9595" t="s">
        <v>95</v>
      </c>
      <c r="C9595" t="s">
        <v>43</v>
      </c>
      <c r="D9595" s="8">
        <v>41563</v>
      </c>
      <c r="E9595" t="s">
        <v>83</v>
      </c>
      <c r="F9595">
        <v>2113</v>
      </c>
      <c r="G9595" t="s">
        <v>19</v>
      </c>
      <c r="H9595" t="s">
        <v>4</v>
      </c>
      <c r="I9595">
        <v>1500</v>
      </c>
      <c r="K9595">
        <v>3</v>
      </c>
      <c r="L9595" t="s">
        <v>55</v>
      </c>
      <c r="M9595" t="s">
        <v>238</v>
      </c>
      <c r="N9595" t="s">
        <v>57</v>
      </c>
    </row>
    <row r="9596" spans="1:14" x14ac:dyDescent="0.25">
      <c r="A9596">
        <v>341449</v>
      </c>
      <c r="B9596" t="s">
        <v>347</v>
      </c>
      <c r="C9596" t="s">
        <v>43</v>
      </c>
      <c r="D9596" s="8">
        <v>41563</v>
      </c>
      <c r="E9596" t="s">
        <v>53</v>
      </c>
      <c r="F9596">
        <v>1220</v>
      </c>
      <c r="G9596" t="s">
        <v>19</v>
      </c>
      <c r="H9596" t="s">
        <v>4</v>
      </c>
      <c r="I9596">
        <v>0</v>
      </c>
      <c r="K9596">
        <v>0</v>
      </c>
      <c r="L9596" t="s">
        <v>73</v>
      </c>
      <c r="M9596" t="s">
        <v>50</v>
      </c>
      <c r="N9596" t="s">
        <v>57</v>
      </c>
    </row>
    <row r="9597" spans="1:14" x14ac:dyDescent="0.25">
      <c r="A9597">
        <v>341459</v>
      </c>
      <c r="B9597" t="s">
        <v>48</v>
      </c>
      <c r="D9597" s="8">
        <v>41578</v>
      </c>
      <c r="G9597" t="s">
        <v>66</v>
      </c>
      <c r="H9597" t="s">
        <v>4</v>
      </c>
      <c r="K9597">
        <v>0</v>
      </c>
      <c r="M9597" t="s">
        <v>51</v>
      </c>
    </row>
    <row r="9598" spans="1:14" x14ac:dyDescent="0.25">
      <c r="A9598">
        <v>341460</v>
      </c>
      <c r="B9598" t="s">
        <v>48</v>
      </c>
      <c r="D9598" s="8">
        <v>41578</v>
      </c>
      <c r="G9598" t="s">
        <v>19</v>
      </c>
      <c r="H9598" t="s">
        <v>4</v>
      </c>
      <c r="K9598">
        <v>0</v>
      </c>
      <c r="M9598" t="s">
        <v>396</v>
      </c>
    </row>
    <row r="9599" spans="1:14" x14ac:dyDescent="0.25">
      <c r="A9599">
        <v>341461</v>
      </c>
      <c r="B9599" t="s">
        <v>48</v>
      </c>
      <c r="D9599" s="8">
        <v>41578</v>
      </c>
      <c r="G9599" t="s">
        <v>22</v>
      </c>
      <c r="H9599" t="s">
        <v>4</v>
      </c>
      <c r="K9599">
        <v>0</v>
      </c>
      <c r="M9599" t="s">
        <v>60</v>
      </c>
    </row>
    <row r="9600" spans="1:14" x14ac:dyDescent="0.25">
      <c r="A9600">
        <v>341463</v>
      </c>
      <c r="B9600" t="s">
        <v>48</v>
      </c>
      <c r="D9600" s="8">
        <v>41578</v>
      </c>
      <c r="G9600" t="s">
        <v>11</v>
      </c>
      <c r="H9600" t="s">
        <v>3</v>
      </c>
      <c r="K9600">
        <v>0</v>
      </c>
      <c r="M9600" t="s">
        <v>50</v>
      </c>
    </row>
    <row r="9601" spans="1:14" x14ac:dyDescent="0.25">
      <c r="A9601">
        <v>341464</v>
      </c>
      <c r="B9601" t="s">
        <v>48</v>
      </c>
      <c r="D9601" s="8">
        <v>41578</v>
      </c>
      <c r="G9601" t="s">
        <v>11</v>
      </c>
      <c r="H9601" t="s">
        <v>3</v>
      </c>
      <c r="K9601">
        <v>0</v>
      </c>
      <c r="M9601" t="s">
        <v>294</v>
      </c>
    </row>
    <row r="9602" spans="1:14" x14ac:dyDescent="0.25">
      <c r="A9602">
        <v>341470</v>
      </c>
      <c r="B9602" t="s">
        <v>48</v>
      </c>
      <c r="D9602" s="8">
        <v>41551</v>
      </c>
      <c r="G9602" t="s">
        <v>19</v>
      </c>
      <c r="H9602" t="s">
        <v>4</v>
      </c>
      <c r="K9602">
        <v>0</v>
      </c>
      <c r="M9602" t="s">
        <v>529</v>
      </c>
    </row>
    <row r="9603" spans="1:14" x14ac:dyDescent="0.25">
      <c r="A9603">
        <v>341478</v>
      </c>
      <c r="B9603" t="s">
        <v>48</v>
      </c>
      <c r="D9603" s="8">
        <v>41551</v>
      </c>
      <c r="G9603" t="s">
        <v>11</v>
      </c>
      <c r="H9603" t="s">
        <v>3</v>
      </c>
      <c r="K9603">
        <v>0</v>
      </c>
      <c r="M9603" t="s">
        <v>51</v>
      </c>
    </row>
    <row r="9604" spans="1:14" x14ac:dyDescent="0.25">
      <c r="A9604">
        <v>341485</v>
      </c>
      <c r="B9604" t="s">
        <v>48</v>
      </c>
      <c r="D9604" s="8">
        <v>41551</v>
      </c>
      <c r="G9604" t="s">
        <v>9</v>
      </c>
      <c r="H9604" t="s">
        <v>2</v>
      </c>
      <c r="K9604">
        <v>0</v>
      </c>
      <c r="M9604" t="s">
        <v>118</v>
      </c>
    </row>
    <row r="9605" spans="1:14" x14ac:dyDescent="0.25">
      <c r="A9605">
        <v>341486</v>
      </c>
      <c r="B9605" t="s">
        <v>48</v>
      </c>
      <c r="D9605" s="8">
        <v>41552</v>
      </c>
      <c r="G9605" t="s">
        <v>19</v>
      </c>
      <c r="H9605" t="s">
        <v>4</v>
      </c>
      <c r="K9605">
        <v>0</v>
      </c>
      <c r="M9605" t="s">
        <v>291</v>
      </c>
    </row>
    <row r="9606" spans="1:14" x14ac:dyDescent="0.25">
      <c r="A9606">
        <v>341494</v>
      </c>
      <c r="B9606" t="s">
        <v>48</v>
      </c>
      <c r="D9606" s="8">
        <v>41575</v>
      </c>
      <c r="G9606" t="s">
        <v>14</v>
      </c>
      <c r="H9606" t="s">
        <v>3</v>
      </c>
      <c r="K9606">
        <v>0</v>
      </c>
      <c r="M9606" t="s">
        <v>140</v>
      </c>
    </row>
    <row r="9607" spans="1:14" x14ac:dyDescent="0.25">
      <c r="A9607">
        <v>341501</v>
      </c>
      <c r="B9607" t="s">
        <v>58</v>
      </c>
      <c r="C9607" t="s">
        <v>43</v>
      </c>
      <c r="D9607" s="8">
        <v>41549</v>
      </c>
      <c r="E9607" t="s">
        <v>83</v>
      </c>
      <c r="F9607">
        <v>2210</v>
      </c>
      <c r="G9607" t="s">
        <v>75</v>
      </c>
      <c r="H9607" t="s">
        <v>4</v>
      </c>
      <c r="I9607">
        <v>8000</v>
      </c>
      <c r="J9607">
        <v>250</v>
      </c>
      <c r="K9607">
        <v>25</v>
      </c>
      <c r="L9607" t="s">
        <v>45</v>
      </c>
      <c r="M9607" t="s">
        <v>56</v>
      </c>
      <c r="N9607" t="s">
        <v>57</v>
      </c>
    </row>
    <row r="9608" spans="1:14" x14ac:dyDescent="0.25">
      <c r="A9608">
        <v>341503</v>
      </c>
      <c r="B9608" t="s">
        <v>42</v>
      </c>
      <c r="C9608" t="s">
        <v>43</v>
      </c>
      <c r="D9608" s="8">
        <v>41549</v>
      </c>
      <c r="E9608" t="s">
        <v>53</v>
      </c>
      <c r="F9608">
        <v>1611</v>
      </c>
      <c r="G9608" t="s">
        <v>20</v>
      </c>
      <c r="H9608" t="s">
        <v>4</v>
      </c>
      <c r="I9608">
        <v>200</v>
      </c>
      <c r="J9608">
        <v>135</v>
      </c>
      <c r="L9608" t="s">
        <v>55</v>
      </c>
      <c r="M9608" t="s">
        <v>56</v>
      </c>
      <c r="N9608" t="s">
        <v>57</v>
      </c>
    </row>
    <row r="9609" spans="1:14" x14ac:dyDescent="0.25">
      <c r="A9609">
        <v>341504</v>
      </c>
      <c r="B9609" t="s">
        <v>146</v>
      </c>
      <c r="C9609" t="s">
        <v>43</v>
      </c>
      <c r="D9609" s="8">
        <v>41549</v>
      </c>
      <c r="E9609" t="s">
        <v>83</v>
      </c>
      <c r="F9609">
        <v>2100</v>
      </c>
      <c r="G9609" t="s">
        <v>20</v>
      </c>
      <c r="H9609" t="s">
        <v>4</v>
      </c>
      <c r="I9609">
        <v>3000</v>
      </c>
      <c r="J9609">
        <v>200</v>
      </c>
      <c r="L9609" t="s">
        <v>55</v>
      </c>
      <c r="M9609" t="s">
        <v>56</v>
      </c>
      <c r="N9609" t="s">
        <v>57</v>
      </c>
    </row>
    <row r="9610" spans="1:14" x14ac:dyDescent="0.25">
      <c r="A9610">
        <v>341515</v>
      </c>
      <c r="B9610" t="s">
        <v>220</v>
      </c>
      <c r="C9610" t="s">
        <v>43</v>
      </c>
      <c r="D9610" s="8">
        <v>41558</v>
      </c>
      <c r="E9610" t="s">
        <v>53</v>
      </c>
      <c r="G9610" t="s">
        <v>13</v>
      </c>
      <c r="H9610" t="s">
        <v>3</v>
      </c>
      <c r="I9610">
        <v>1500</v>
      </c>
      <c r="J9610">
        <v>140</v>
      </c>
      <c r="L9610" t="s">
        <v>55</v>
      </c>
      <c r="M9610" t="s">
        <v>175</v>
      </c>
      <c r="N9610" t="s">
        <v>57</v>
      </c>
    </row>
    <row r="9611" spans="1:14" x14ac:dyDescent="0.25">
      <c r="A9611">
        <v>341528</v>
      </c>
      <c r="B9611" t="s">
        <v>42</v>
      </c>
      <c r="C9611" t="s">
        <v>43</v>
      </c>
      <c r="D9611" s="8">
        <v>41558</v>
      </c>
      <c r="E9611" t="s">
        <v>53</v>
      </c>
      <c r="F9611">
        <v>1100</v>
      </c>
      <c r="G9611" t="s">
        <v>243</v>
      </c>
      <c r="H9611" t="s">
        <v>4</v>
      </c>
      <c r="I9611">
        <v>0</v>
      </c>
      <c r="K9611">
        <v>0</v>
      </c>
      <c r="L9611" t="s">
        <v>84</v>
      </c>
      <c r="M9611" t="s">
        <v>159</v>
      </c>
      <c r="N9611" t="s">
        <v>57</v>
      </c>
    </row>
    <row r="9612" spans="1:14" x14ac:dyDescent="0.25">
      <c r="A9612">
        <v>341534</v>
      </c>
      <c r="B9612" t="s">
        <v>101</v>
      </c>
      <c r="C9612" t="s">
        <v>43</v>
      </c>
      <c r="D9612" s="8">
        <v>41550</v>
      </c>
      <c r="E9612" t="s">
        <v>83</v>
      </c>
      <c r="F9612">
        <v>2140</v>
      </c>
      <c r="G9612" t="s">
        <v>7</v>
      </c>
      <c r="H9612" t="s">
        <v>2</v>
      </c>
      <c r="I9612">
        <v>1500</v>
      </c>
      <c r="J9612">
        <v>160</v>
      </c>
      <c r="L9612" t="s">
        <v>55</v>
      </c>
      <c r="M9612" t="s">
        <v>51</v>
      </c>
      <c r="N9612" t="s">
        <v>57</v>
      </c>
    </row>
    <row r="9613" spans="1:14" x14ac:dyDescent="0.25">
      <c r="A9613">
        <v>341539</v>
      </c>
      <c r="B9613" t="s">
        <v>218</v>
      </c>
      <c r="C9613" t="s">
        <v>43</v>
      </c>
      <c r="D9613" s="8">
        <v>41550</v>
      </c>
      <c r="E9613" t="s">
        <v>83</v>
      </c>
      <c r="F9613">
        <v>415</v>
      </c>
      <c r="G9613" t="s">
        <v>7</v>
      </c>
      <c r="H9613" t="s">
        <v>2</v>
      </c>
      <c r="I9613">
        <v>0</v>
      </c>
      <c r="K9613">
        <v>0</v>
      </c>
      <c r="L9613" t="s">
        <v>84</v>
      </c>
      <c r="M9613" t="s">
        <v>216</v>
      </c>
      <c r="N9613" t="s">
        <v>57</v>
      </c>
    </row>
    <row r="9614" spans="1:14" x14ac:dyDescent="0.25">
      <c r="A9614">
        <v>341542</v>
      </c>
      <c r="B9614" t="s">
        <v>48</v>
      </c>
      <c r="D9614" s="8">
        <v>41565</v>
      </c>
      <c r="G9614" t="s">
        <v>9</v>
      </c>
      <c r="H9614" t="s">
        <v>2</v>
      </c>
      <c r="K9614">
        <v>0</v>
      </c>
      <c r="M9614" t="s">
        <v>99</v>
      </c>
    </row>
    <row r="9615" spans="1:14" x14ac:dyDescent="0.25">
      <c r="A9615">
        <v>341543</v>
      </c>
      <c r="B9615" t="s">
        <v>48</v>
      </c>
      <c r="D9615" s="8">
        <v>41565</v>
      </c>
      <c r="G9615" t="s">
        <v>9</v>
      </c>
      <c r="H9615" t="s">
        <v>2</v>
      </c>
      <c r="K9615">
        <v>0</v>
      </c>
      <c r="M9615" t="s">
        <v>60</v>
      </c>
    </row>
    <row r="9616" spans="1:14" x14ac:dyDescent="0.25">
      <c r="A9616">
        <v>341548</v>
      </c>
      <c r="B9616" t="s">
        <v>48</v>
      </c>
      <c r="D9616" s="8">
        <v>41566</v>
      </c>
      <c r="G9616" t="s">
        <v>19</v>
      </c>
      <c r="H9616" t="s">
        <v>4</v>
      </c>
      <c r="K9616">
        <v>0</v>
      </c>
      <c r="M9616" t="s">
        <v>60</v>
      </c>
    </row>
    <row r="9617" spans="1:14" x14ac:dyDescent="0.25">
      <c r="A9617">
        <v>341549</v>
      </c>
      <c r="B9617" t="s">
        <v>48</v>
      </c>
      <c r="D9617" s="8">
        <v>41566</v>
      </c>
      <c r="G9617" t="s">
        <v>19</v>
      </c>
      <c r="H9617" t="s">
        <v>4</v>
      </c>
      <c r="K9617">
        <v>0</v>
      </c>
      <c r="M9617" t="s">
        <v>125</v>
      </c>
    </row>
    <row r="9618" spans="1:14" x14ac:dyDescent="0.25">
      <c r="A9618">
        <v>341550</v>
      </c>
      <c r="B9618" t="s">
        <v>48</v>
      </c>
      <c r="D9618" s="8">
        <v>41566</v>
      </c>
      <c r="G9618" t="s">
        <v>174</v>
      </c>
      <c r="H9618" t="s">
        <v>4</v>
      </c>
      <c r="K9618">
        <v>0</v>
      </c>
      <c r="M9618" t="s">
        <v>50</v>
      </c>
    </row>
    <row r="9619" spans="1:14" x14ac:dyDescent="0.25">
      <c r="A9619">
        <v>341551</v>
      </c>
      <c r="B9619" t="s">
        <v>48</v>
      </c>
      <c r="D9619" s="8">
        <v>41566</v>
      </c>
      <c r="G9619" t="s">
        <v>13</v>
      </c>
      <c r="H9619" t="s">
        <v>3</v>
      </c>
      <c r="K9619">
        <v>0</v>
      </c>
      <c r="M9619" t="s">
        <v>624</v>
      </c>
    </row>
    <row r="9620" spans="1:14" x14ac:dyDescent="0.25">
      <c r="A9620">
        <v>341554</v>
      </c>
      <c r="B9620" t="s">
        <v>48</v>
      </c>
      <c r="D9620" s="8">
        <v>41566</v>
      </c>
      <c r="G9620" t="s">
        <v>9</v>
      </c>
      <c r="H9620" t="s">
        <v>2</v>
      </c>
      <c r="K9620">
        <v>0</v>
      </c>
      <c r="M9620" t="s">
        <v>99</v>
      </c>
    </row>
    <row r="9621" spans="1:14" x14ac:dyDescent="0.25">
      <c r="A9621">
        <v>341560</v>
      </c>
      <c r="B9621" t="s">
        <v>48</v>
      </c>
      <c r="D9621" s="8">
        <v>41552</v>
      </c>
      <c r="G9621" t="s">
        <v>114</v>
      </c>
      <c r="H9621" t="s">
        <v>3</v>
      </c>
      <c r="K9621">
        <v>0</v>
      </c>
      <c r="M9621" t="s">
        <v>60</v>
      </c>
    </row>
    <row r="9622" spans="1:14" x14ac:dyDescent="0.25">
      <c r="A9622">
        <v>341562</v>
      </c>
      <c r="B9622" t="s">
        <v>48</v>
      </c>
      <c r="D9622" s="8">
        <v>41552</v>
      </c>
      <c r="G9622" t="s">
        <v>10</v>
      </c>
      <c r="H9622" t="s">
        <v>2</v>
      </c>
      <c r="K9622">
        <v>0</v>
      </c>
      <c r="M9622" t="s">
        <v>56</v>
      </c>
    </row>
    <row r="9623" spans="1:14" x14ac:dyDescent="0.25">
      <c r="A9623">
        <v>341565</v>
      </c>
      <c r="B9623" t="s">
        <v>48</v>
      </c>
      <c r="D9623" s="8">
        <v>41552</v>
      </c>
      <c r="G9623" t="s">
        <v>94</v>
      </c>
      <c r="H9623" t="s">
        <v>3</v>
      </c>
      <c r="K9623">
        <v>0</v>
      </c>
      <c r="M9623" t="s">
        <v>51</v>
      </c>
    </row>
    <row r="9624" spans="1:14" x14ac:dyDescent="0.25">
      <c r="A9624">
        <v>341568</v>
      </c>
      <c r="B9624" t="s">
        <v>48</v>
      </c>
      <c r="D9624" s="8">
        <v>41553</v>
      </c>
      <c r="G9624" t="s">
        <v>19</v>
      </c>
      <c r="H9624" t="s">
        <v>4</v>
      </c>
      <c r="K9624">
        <v>0</v>
      </c>
      <c r="M9624" t="s">
        <v>231</v>
      </c>
    </row>
    <row r="9625" spans="1:14" x14ac:dyDescent="0.25">
      <c r="A9625">
        <v>341572</v>
      </c>
      <c r="B9625" t="s">
        <v>48</v>
      </c>
      <c r="D9625" s="8">
        <v>41553</v>
      </c>
      <c r="G9625" t="s">
        <v>7</v>
      </c>
      <c r="H9625" t="s">
        <v>2</v>
      </c>
      <c r="K9625">
        <v>0</v>
      </c>
      <c r="M9625" t="s">
        <v>251</v>
      </c>
    </row>
    <row r="9626" spans="1:14" x14ac:dyDescent="0.25">
      <c r="A9626">
        <v>341574</v>
      </c>
      <c r="B9626" t="s">
        <v>48</v>
      </c>
      <c r="D9626" s="8">
        <v>41553</v>
      </c>
      <c r="G9626" t="s">
        <v>23</v>
      </c>
      <c r="H9626" t="s">
        <v>4</v>
      </c>
      <c r="K9626">
        <v>0</v>
      </c>
      <c r="M9626" t="s">
        <v>125</v>
      </c>
    </row>
    <row r="9627" spans="1:14" x14ac:dyDescent="0.25">
      <c r="A9627">
        <v>341576</v>
      </c>
      <c r="B9627" t="s">
        <v>48</v>
      </c>
      <c r="D9627" s="8">
        <v>41553</v>
      </c>
      <c r="G9627" t="s">
        <v>9</v>
      </c>
      <c r="H9627" t="s">
        <v>2</v>
      </c>
      <c r="K9627">
        <v>0</v>
      </c>
      <c r="M9627" t="s">
        <v>118</v>
      </c>
    </row>
    <row r="9628" spans="1:14" x14ac:dyDescent="0.25">
      <c r="A9628">
        <v>341577</v>
      </c>
      <c r="B9628" t="s">
        <v>48</v>
      </c>
      <c r="D9628" s="8">
        <v>41554</v>
      </c>
      <c r="G9628" t="s">
        <v>20</v>
      </c>
      <c r="H9628" t="s">
        <v>4</v>
      </c>
      <c r="K9628">
        <v>0</v>
      </c>
      <c r="M9628" t="s">
        <v>50</v>
      </c>
    </row>
    <row r="9629" spans="1:14" x14ac:dyDescent="0.25">
      <c r="A9629">
        <v>341590</v>
      </c>
      <c r="B9629" t="s">
        <v>105</v>
      </c>
      <c r="C9629" t="s">
        <v>106</v>
      </c>
      <c r="D9629" s="8">
        <v>41550</v>
      </c>
      <c r="E9629" t="s">
        <v>83</v>
      </c>
      <c r="F9629">
        <v>2030</v>
      </c>
      <c r="G9629" t="s">
        <v>6</v>
      </c>
      <c r="H9629" t="s">
        <v>2</v>
      </c>
      <c r="I9629">
        <v>0</v>
      </c>
      <c r="K9629">
        <v>0</v>
      </c>
      <c r="L9629" t="s">
        <v>73</v>
      </c>
      <c r="M9629" t="s">
        <v>80</v>
      </c>
      <c r="N9629" t="s">
        <v>57</v>
      </c>
    </row>
    <row r="9630" spans="1:14" x14ac:dyDescent="0.25">
      <c r="A9630">
        <v>341592</v>
      </c>
      <c r="B9630" t="s">
        <v>146</v>
      </c>
      <c r="C9630" t="s">
        <v>43</v>
      </c>
      <c r="D9630" s="8">
        <v>41550</v>
      </c>
      <c r="E9630" t="s">
        <v>53</v>
      </c>
      <c r="F9630">
        <v>1800</v>
      </c>
      <c r="G9630" t="s">
        <v>66</v>
      </c>
      <c r="H9630" t="s">
        <v>4</v>
      </c>
      <c r="I9630">
        <v>800</v>
      </c>
      <c r="J9630">
        <v>140</v>
      </c>
      <c r="K9630">
        <v>1</v>
      </c>
      <c r="L9630" t="s">
        <v>55</v>
      </c>
      <c r="M9630" t="s">
        <v>56</v>
      </c>
      <c r="N9630" t="s">
        <v>57</v>
      </c>
    </row>
    <row r="9631" spans="1:14" x14ac:dyDescent="0.25">
      <c r="A9631">
        <v>341593</v>
      </c>
      <c r="B9631" t="s">
        <v>63</v>
      </c>
      <c r="C9631" t="s">
        <v>43</v>
      </c>
      <c r="D9631" s="8">
        <v>41550</v>
      </c>
      <c r="E9631" t="s">
        <v>83</v>
      </c>
      <c r="F9631">
        <v>2220</v>
      </c>
      <c r="G9631" t="s">
        <v>93</v>
      </c>
      <c r="H9631" t="s">
        <v>2</v>
      </c>
      <c r="I9631">
        <v>1000</v>
      </c>
      <c r="J9631">
        <v>138</v>
      </c>
      <c r="L9631" t="s">
        <v>55</v>
      </c>
      <c r="M9631" t="s">
        <v>56</v>
      </c>
      <c r="N9631" t="s">
        <v>57</v>
      </c>
    </row>
    <row r="9632" spans="1:14" x14ac:dyDescent="0.25">
      <c r="A9632">
        <v>341596</v>
      </c>
      <c r="B9632" t="s">
        <v>42</v>
      </c>
      <c r="C9632" t="s">
        <v>43</v>
      </c>
      <c r="D9632" s="8">
        <v>41550</v>
      </c>
      <c r="E9632" t="s">
        <v>83</v>
      </c>
      <c r="F9632">
        <v>2135</v>
      </c>
      <c r="G9632" t="s">
        <v>94</v>
      </c>
      <c r="H9632" t="s">
        <v>3</v>
      </c>
      <c r="I9632">
        <v>1000</v>
      </c>
      <c r="J9632">
        <v>135</v>
      </c>
      <c r="K9632">
        <v>3</v>
      </c>
      <c r="L9632" t="s">
        <v>55</v>
      </c>
      <c r="M9632" t="s">
        <v>46</v>
      </c>
      <c r="N9632" t="s">
        <v>57</v>
      </c>
    </row>
    <row r="9633" spans="1:14" x14ac:dyDescent="0.25">
      <c r="A9633">
        <v>341603</v>
      </c>
      <c r="B9633" t="s">
        <v>167</v>
      </c>
      <c r="C9633" t="s">
        <v>43</v>
      </c>
      <c r="D9633" s="8">
        <v>41565</v>
      </c>
      <c r="E9633" t="s">
        <v>83</v>
      </c>
      <c r="F9633">
        <v>2212</v>
      </c>
      <c r="G9633" t="s">
        <v>20</v>
      </c>
      <c r="H9633" t="s">
        <v>4</v>
      </c>
      <c r="I9633">
        <v>0</v>
      </c>
      <c r="K9633">
        <v>0</v>
      </c>
      <c r="L9633" t="s">
        <v>84</v>
      </c>
      <c r="M9633" t="s">
        <v>56</v>
      </c>
      <c r="N9633" t="s">
        <v>57</v>
      </c>
    </row>
    <row r="9634" spans="1:14" x14ac:dyDescent="0.25">
      <c r="A9634">
        <v>341613</v>
      </c>
      <c r="B9634" t="s">
        <v>85</v>
      </c>
      <c r="C9634" t="s">
        <v>43</v>
      </c>
      <c r="D9634" s="8">
        <v>41565</v>
      </c>
      <c r="E9634" t="s">
        <v>83</v>
      </c>
      <c r="F9634">
        <v>104</v>
      </c>
      <c r="G9634" t="s">
        <v>236</v>
      </c>
      <c r="H9634" t="s">
        <v>4</v>
      </c>
      <c r="I9634">
        <v>7000</v>
      </c>
      <c r="J9634">
        <v>220</v>
      </c>
      <c r="K9634">
        <v>20</v>
      </c>
      <c r="L9634" t="s">
        <v>55</v>
      </c>
      <c r="M9634" t="s">
        <v>56</v>
      </c>
      <c r="N9634" t="s">
        <v>57</v>
      </c>
    </row>
    <row r="9635" spans="1:14" x14ac:dyDescent="0.25">
      <c r="A9635">
        <v>341619</v>
      </c>
      <c r="B9635" t="s">
        <v>48</v>
      </c>
      <c r="D9635" s="8">
        <v>41555</v>
      </c>
      <c r="G9635" t="s">
        <v>93</v>
      </c>
      <c r="H9635" t="s">
        <v>2</v>
      </c>
      <c r="K9635">
        <v>0</v>
      </c>
      <c r="M9635" t="s">
        <v>99</v>
      </c>
    </row>
    <row r="9636" spans="1:14" x14ac:dyDescent="0.25">
      <c r="A9636">
        <v>341621</v>
      </c>
      <c r="B9636" t="s">
        <v>48</v>
      </c>
      <c r="D9636" s="8">
        <v>41556</v>
      </c>
      <c r="G9636" t="s">
        <v>49</v>
      </c>
      <c r="H9636" t="s">
        <v>3</v>
      </c>
      <c r="K9636">
        <v>0</v>
      </c>
      <c r="M9636" t="s">
        <v>516</v>
      </c>
    </row>
    <row r="9637" spans="1:14" x14ac:dyDescent="0.25">
      <c r="A9637">
        <v>341622</v>
      </c>
      <c r="B9637" t="s">
        <v>48</v>
      </c>
      <c r="D9637" s="8">
        <v>41556</v>
      </c>
      <c r="G9637" t="s">
        <v>66</v>
      </c>
      <c r="H9637" t="s">
        <v>4</v>
      </c>
      <c r="K9637">
        <v>0</v>
      </c>
      <c r="M9637" t="s">
        <v>126</v>
      </c>
    </row>
    <row r="9638" spans="1:14" x14ac:dyDescent="0.25">
      <c r="A9638">
        <v>341624</v>
      </c>
      <c r="B9638" t="s">
        <v>48</v>
      </c>
      <c r="D9638" s="8">
        <v>41556</v>
      </c>
      <c r="G9638" t="s">
        <v>21</v>
      </c>
      <c r="H9638" t="s">
        <v>4</v>
      </c>
      <c r="K9638">
        <v>0</v>
      </c>
      <c r="M9638" t="s">
        <v>125</v>
      </c>
    </row>
    <row r="9639" spans="1:14" x14ac:dyDescent="0.25">
      <c r="A9639">
        <v>341646</v>
      </c>
      <c r="B9639" t="s">
        <v>92</v>
      </c>
      <c r="C9639" t="s">
        <v>43</v>
      </c>
      <c r="D9639" s="8">
        <v>41551</v>
      </c>
      <c r="E9639" t="s">
        <v>53</v>
      </c>
      <c r="F9639">
        <v>1310</v>
      </c>
      <c r="G9639" t="s">
        <v>12</v>
      </c>
      <c r="H9639" t="s">
        <v>3</v>
      </c>
      <c r="I9639">
        <v>0</v>
      </c>
      <c r="J9639">
        <v>130</v>
      </c>
      <c r="K9639">
        <v>0</v>
      </c>
      <c r="L9639" t="s">
        <v>73</v>
      </c>
      <c r="M9639" t="s">
        <v>56</v>
      </c>
      <c r="N9639" t="s">
        <v>57</v>
      </c>
    </row>
    <row r="9640" spans="1:14" x14ac:dyDescent="0.25">
      <c r="A9640">
        <v>341648</v>
      </c>
      <c r="B9640" t="s">
        <v>230</v>
      </c>
      <c r="C9640" t="s">
        <v>71</v>
      </c>
      <c r="D9640" s="8">
        <v>41552</v>
      </c>
      <c r="E9640" t="s">
        <v>53</v>
      </c>
      <c r="F9640">
        <v>1715</v>
      </c>
      <c r="G9640" t="s">
        <v>135</v>
      </c>
      <c r="H9640" t="s">
        <v>3</v>
      </c>
      <c r="I9640">
        <v>700</v>
      </c>
      <c r="L9640" t="s">
        <v>64</v>
      </c>
      <c r="M9640" t="s">
        <v>286</v>
      </c>
      <c r="N9640" t="s">
        <v>57</v>
      </c>
    </row>
    <row r="9641" spans="1:14" x14ac:dyDescent="0.25">
      <c r="A9641">
        <v>341649</v>
      </c>
      <c r="B9641" t="s">
        <v>263</v>
      </c>
      <c r="C9641" t="s">
        <v>43</v>
      </c>
      <c r="D9641" s="8">
        <v>41552</v>
      </c>
      <c r="E9641" t="s">
        <v>53</v>
      </c>
      <c r="F9641">
        <v>1307</v>
      </c>
      <c r="G9641" t="s">
        <v>11</v>
      </c>
      <c r="H9641" t="s">
        <v>3</v>
      </c>
      <c r="I9641">
        <v>12000</v>
      </c>
      <c r="J9641">
        <v>280</v>
      </c>
      <c r="L9641" t="s">
        <v>45</v>
      </c>
      <c r="M9641" t="s">
        <v>46</v>
      </c>
      <c r="N9641" t="s">
        <v>57</v>
      </c>
    </row>
    <row r="9642" spans="1:14" x14ac:dyDescent="0.25">
      <c r="A9642">
        <v>341652</v>
      </c>
      <c r="B9642" t="s">
        <v>92</v>
      </c>
      <c r="C9642" t="s">
        <v>43</v>
      </c>
      <c r="D9642" s="8">
        <v>41554</v>
      </c>
      <c r="E9642" t="s">
        <v>83</v>
      </c>
      <c r="G9642" t="s">
        <v>10</v>
      </c>
      <c r="H9642" t="s">
        <v>2</v>
      </c>
      <c r="I9642">
        <v>2000</v>
      </c>
      <c r="L9642" t="s">
        <v>55</v>
      </c>
      <c r="M9642" t="s">
        <v>238</v>
      </c>
      <c r="N9642" t="s">
        <v>57</v>
      </c>
    </row>
    <row r="9643" spans="1:14" x14ac:dyDescent="0.25">
      <c r="A9643">
        <v>341660</v>
      </c>
      <c r="B9643" t="s">
        <v>42</v>
      </c>
      <c r="C9643" t="s">
        <v>43</v>
      </c>
      <c r="D9643" s="8">
        <v>41554</v>
      </c>
      <c r="E9643" t="s">
        <v>53</v>
      </c>
      <c r="F9643">
        <v>1743</v>
      </c>
      <c r="G9643" t="s">
        <v>260</v>
      </c>
      <c r="H9643" t="s">
        <v>4</v>
      </c>
      <c r="I9643">
        <v>10</v>
      </c>
      <c r="J9643">
        <v>135</v>
      </c>
      <c r="K9643">
        <v>0</v>
      </c>
      <c r="L9643" t="s">
        <v>55</v>
      </c>
      <c r="M9643" t="s">
        <v>46</v>
      </c>
      <c r="N9643" t="s">
        <v>57</v>
      </c>
    </row>
    <row r="9644" spans="1:14" x14ac:dyDescent="0.25">
      <c r="A9644">
        <v>341663</v>
      </c>
      <c r="B9644" t="s">
        <v>42</v>
      </c>
      <c r="C9644" t="s">
        <v>43</v>
      </c>
      <c r="D9644" s="8">
        <v>41554</v>
      </c>
      <c r="E9644" t="s">
        <v>44</v>
      </c>
      <c r="F9644">
        <v>650</v>
      </c>
      <c r="G9644" t="s">
        <v>66</v>
      </c>
      <c r="H9644" t="s">
        <v>4</v>
      </c>
      <c r="I9644">
        <v>800</v>
      </c>
      <c r="J9644">
        <v>130</v>
      </c>
      <c r="K9644">
        <v>3</v>
      </c>
      <c r="L9644" t="s">
        <v>55</v>
      </c>
      <c r="M9644" t="s">
        <v>56</v>
      </c>
      <c r="N9644" t="s">
        <v>57</v>
      </c>
    </row>
    <row r="9645" spans="1:14" x14ac:dyDescent="0.25">
      <c r="A9645">
        <v>341665</v>
      </c>
      <c r="B9645" t="s">
        <v>42</v>
      </c>
      <c r="C9645" t="s">
        <v>43</v>
      </c>
      <c r="D9645" s="8">
        <v>41554</v>
      </c>
      <c r="E9645" t="s">
        <v>107</v>
      </c>
      <c r="F9645">
        <v>1820</v>
      </c>
      <c r="G9645" t="s">
        <v>20</v>
      </c>
      <c r="H9645" t="s">
        <v>4</v>
      </c>
      <c r="I9645">
        <v>5000</v>
      </c>
      <c r="J9645">
        <v>280</v>
      </c>
      <c r="L9645" t="s">
        <v>64</v>
      </c>
      <c r="M9645" t="s">
        <v>238</v>
      </c>
      <c r="N9645" t="s">
        <v>57</v>
      </c>
    </row>
    <row r="9646" spans="1:14" x14ac:dyDescent="0.25">
      <c r="A9646">
        <v>341677</v>
      </c>
      <c r="B9646" t="s">
        <v>316</v>
      </c>
      <c r="C9646" t="s">
        <v>106</v>
      </c>
      <c r="D9646" s="8">
        <v>41552</v>
      </c>
      <c r="E9646" t="s">
        <v>83</v>
      </c>
      <c r="G9646" t="s">
        <v>593</v>
      </c>
      <c r="H9646" t="s">
        <v>2</v>
      </c>
      <c r="I9646">
        <v>0</v>
      </c>
      <c r="K9646">
        <v>0</v>
      </c>
      <c r="L9646" t="s">
        <v>73</v>
      </c>
      <c r="M9646" t="s">
        <v>238</v>
      </c>
    </row>
    <row r="9647" spans="1:14" x14ac:dyDescent="0.25">
      <c r="A9647">
        <v>341689</v>
      </c>
      <c r="B9647" t="s">
        <v>48</v>
      </c>
      <c r="D9647" s="8">
        <v>41556</v>
      </c>
      <c r="G9647" t="s">
        <v>9</v>
      </c>
      <c r="H9647" t="s">
        <v>2</v>
      </c>
      <c r="K9647">
        <v>0</v>
      </c>
      <c r="M9647" t="s">
        <v>118</v>
      </c>
    </row>
    <row r="9648" spans="1:14" x14ac:dyDescent="0.25">
      <c r="A9648">
        <v>341693</v>
      </c>
      <c r="B9648" t="s">
        <v>48</v>
      </c>
      <c r="D9648" s="8">
        <v>41557</v>
      </c>
      <c r="G9648" t="s">
        <v>66</v>
      </c>
      <c r="H9648" t="s">
        <v>4</v>
      </c>
      <c r="K9648">
        <v>0</v>
      </c>
      <c r="M9648" t="s">
        <v>87</v>
      </c>
    </row>
    <row r="9649" spans="1:14" x14ac:dyDescent="0.25">
      <c r="A9649">
        <v>341694</v>
      </c>
      <c r="B9649" t="s">
        <v>48</v>
      </c>
      <c r="D9649" s="8">
        <v>41557</v>
      </c>
      <c r="G9649" t="s">
        <v>19</v>
      </c>
      <c r="H9649" t="s">
        <v>4</v>
      </c>
      <c r="K9649">
        <v>0</v>
      </c>
      <c r="M9649" t="s">
        <v>51</v>
      </c>
    </row>
    <row r="9650" spans="1:14" x14ac:dyDescent="0.25">
      <c r="A9650">
        <v>341697</v>
      </c>
      <c r="B9650" t="s">
        <v>48</v>
      </c>
      <c r="D9650" s="8">
        <v>41557</v>
      </c>
      <c r="G9650" t="s">
        <v>11</v>
      </c>
      <c r="H9650" t="s">
        <v>3</v>
      </c>
      <c r="K9650">
        <v>0</v>
      </c>
      <c r="M9650" t="s">
        <v>60</v>
      </c>
    </row>
    <row r="9651" spans="1:14" x14ac:dyDescent="0.25">
      <c r="A9651">
        <v>341699</v>
      </c>
      <c r="B9651" t="s">
        <v>48</v>
      </c>
      <c r="D9651" s="8">
        <v>41557</v>
      </c>
      <c r="G9651" t="s">
        <v>526</v>
      </c>
      <c r="H9651" t="s">
        <v>2</v>
      </c>
      <c r="K9651">
        <v>0</v>
      </c>
      <c r="M9651" t="s">
        <v>46</v>
      </c>
    </row>
    <row r="9652" spans="1:14" x14ac:dyDescent="0.25">
      <c r="A9652">
        <v>341706</v>
      </c>
      <c r="B9652" t="s">
        <v>167</v>
      </c>
      <c r="C9652" t="s">
        <v>43</v>
      </c>
      <c r="D9652" s="8">
        <v>41553</v>
      </c>
      <c r="E9652" t="s">
        <v>83</v>
      </c>
      <c r="F9652">
        <v>2130</v>
      </c>
      <c r="G9652" t="s">
        <v>135</v>
      </c>
      <c r="H9652" t="s">
        <v>3</v>
      </c>
      <c r="I9652">
        <v>6000</v>
      </c>
      <c r="J9652">
        <v>240</v>
      </c>
      <c r="L9652" t="s">
        <v>55</v>
      </c>
      <c r="M9652" t="s">
        <v>56</v>
      </c>
      <c r="N9652" t="s">
        <v>57</v>
      </c>
    </row>
    <row r="9653" spans="1:14" x14ac:dyDescent="0.25">
      <c r="A9653">
        <v>341707</v>
      </c>
      <c r="B9653" t="s">
        <v>86</v>
      </c>
      <c r="C9653" t="s">
        <v>43</v>
      </c>
      <c r="D9653" s="8">
        <v>41553</v>
      </c>
      <c r="E9653" t="s">
        <v>83</v>
      </c>
      <c r="F9653">
        <v>2010</v>
      </c>
      <c r="G9653" t="s">
        <v>19</v>
      </c>
      <c r="H9653" t="s">
        <v>4</v>
      </c>
      <c r="I9653">
        <v>1500</v>
      </c>
      <c r="J9653">
        <v>170</v>
      </c>
      <c r="K9653">
        <v>5</v>
      </c>
      <c r="L9653" t="s">
        <v>55</v>
      </c>
      <c r="M9653" t="s">
        <v>56</v>
      </c>
    </row>
    <row r="9654" spans="1:14" x14ac:dyDescent="0.25">
      <c r="A9654">
        <v>341710</v>
      </c>
      <c r="B9654" t="s">
        <v>382</v>
      </c>
      <c r="D9654" s="8">
        <v>41553</v>
      </c>
      <c r="E9654" t="s">
        <v>53</v>
      </c>
      <c r="F9654">
        <v>1031</v>
      </c>
      <c r="G9654" t="s">
        <v>565</v>
      </c>
      <c r="H9654" t="s">
        <v>2</v>
      </c>
      <c r="I9654">
        <v>0</v>
      </c>
      <c r="K9654">
        <v>0</v>
      </c>
      <c r="L9654" t="s">
        <v>73</v>
      </c>
      <c r="M9654" t="s">
        <v>56</v>
      </c>
    </row>
    <row r="9655" spans="1:14" x14ac:dyDescent="0.25">
      <c r="A9655">
        <v>341713</v>
      </c>
      <c r="B9655" t="s">
        <v>220</v>
      </c>
      <c r="C9655" t="s">
        <v>43</v>
      </c>
      <c r="D9655" s="8">
        <v>41553</v>
      </c>
      <c r="E9655" t="s">
        <v>83</v>
      </c>
      <c r="F9655">
        <v>2031</v>
      </c>
      <c r="G9655" t="s">
        <v>21</v>
      </c>
      <c r="H9655" t="s">
        <v>4</v>
      </c>
      <c r="I9655">
        <v>1100</v>
      </c>
      <c r="L9655" t="s">
        <v>64</v>
      </c>
      <c r="M9655" t="s">
        <v>238</v>
      </c>
      <c r="N9655" t="s">
        <v>57</v>
      </c>
    </row>
    <row r="9656" spans="1:14" x14ac:dyDescent="0.25">
      <c r="A9656">
        <v>341717</v>
      </c>
      <c r="B9656" t="s">
        <v>124</v>
      </c>
      <c r="C9656" t="s">
        <v>43</v>
      </c>
      <c r="D9656" s="8">
        <v>41553</v>
      </c>
      <c r="E9656" t="s">
        <v>53</v>
      </c>
      <c r="F9656">
        <v>825</v>
      </c>
      <c r="G9656" t="s">
        <v>14</v>
      </c>
      <c r="H9656" t="s">
        <v>3</v>
      </c>
      <c r="I9656">
        <v>0</v>
      </c>
      <c r="J9656">
        <v>140</v>
      </c>
      <c r="K9656">
        <v>0</v>
      </c>
      <c r="L9656" t="s">
        <v>73</v>
      </c>
      <c r="M9656" t="s">
        <v>56</v>
      </c>
      <c r="N9656" t="s">
        <v>57</v>
      </c>
    </row>
    <row r="9657" spans="1:14" x14ac:dyDescent="0.25">
      <c r="A9657">
        <v>341726</v>
      </c>
      <c r="B9657" t="s">
        <v>167</v>
      </c>
      <c r="C9657" t="s">
        <v>43</v>
      </c>
      <c r="D9657" s="8">
        <v>41554</v>
      </c>
      <c r="E9657" t="s">
        <v>83</v>
      </c>
      <c r="F9657">
        <v>2310</v>
      </c>
      <c r="G9657" t="s">
        <v>19</v>
      </c>
      <c r="H9657" t="s">
        <v>4</v>
      </c>
      <c r="I9657">
        <v>10000</v>
      </c>
      <c r="J9657">
        <v>250</v>
      </c>
      <c r="K9657">
        <v>25</v>
      </c>
      <c r="L9657" t="s">
        <v>64</v>
      </c>
      <c r="M9657" t="s">
        <v>56</v>
      </c>
      <c r="N9657" t="s">
        <v>57</v>
      </c>
    </row>
    <row r="9658" spans="1:14" x14ac:dyDescent="0.25">
      <c r="A9658">
        <v>341727</v>
      </c>
      <c r="B9658" t="s">
        <v>48</v>
      </c>
      <c r="D9658" s="8">
        <v>41568</v>
      </c>
      <c r="G9658" t="s">
        <v>7</v>
      </c>
      <c r="H9658" t="s">
        <v>2</v>
      </c>
      <c r="K9658">
        <v>0</v>
      </c>
      <c r="M9658" t="s">
        <v>430</v>
      </c>
    </row>
    <row r="9659" spans="1:14" x14ac:dyDescent="0.25">
      <c r="A9659">
        <v>341731</v>
      </c>
      <c r="B9659" t="s">
        <v>48</v>
      </c>
      <c r="D9659" s="8">
        <v>41569</v>
      </c>
      <c r="G9659" t="s">
        <v>20</v>
      </c>
      <c r="H9659" t="s">
        <v>4</v>
      </c>
      <c r="K9659">
        <v>0</v>
      </c>
      <c r="M9659" t="s">
        <v>136</v>
      </c>
    </row>
    <row r="9660" spans="1:14" x14ac:dyDescent="0.25">
      <c r="A9660">
        <v>341734</v>
      </c>
      <c r="B9660" t="s">
        <v>48</v>
      </c>
      <c r="D9660" s="8">
        <v>41569</v>
      </c>
      <c r="G9660" t="s">
        <v>19</v>
      </c>
      <c r="H9660" t="s">
        <v>4</v>
      </c>
      <c r="K9660">
        <v>0</v>
      </c>
      <c r="M9660" t="s">
        <v>60</v>
      </c>
    </row>
    <row r="9661" spans="1:14" x14ac:dyDescent="0.25">
      <c r="A9661">
        <v>341737</v>
      </c>
      <c r="B9661" t="s">
        <v>48</v>
      </c>
      <c r="D9661" s="8">
        <v>41569</v>
      </c>
      <c r="G9661" t="s">
        <v>114</v>
      </c>
      <c r="H9661" t="s">
        <v>3</v>
      </c>
      <c r="K9661">
        <v>0</v>
      </c>
      <c r="M9661" t="s">
        <v>60</v>
      </c>
    </row>
    <row r="9662" spans="1:14" x14ac:dyDescent="0.25">
      <c r="A9662">
        <v>341738</v>
      </c>
      <c r="B9662" t="s">
        <v>48</v>
      </c>
      <c r="D9662" s="8">
        <v>41569</v>
      </c>
      <c r="G9662" t="s">
        <v>13</v>
      </c>
      <c r="H9662" t="s">
        <v>3</v>
      </c>
      <c r="K9662">
        <v>0</v>
      </c>
      <c r="M9662" t="s">
        <v>60</v>
      </c>
    </row>
    <row r="9663" spans="1:14" x14ac:dyDescent="0.25">
      <c r="A9663">
        <v>341739</v>
      </c>
      <c r="B9663" t="s">
        <v>78</v>
      </c>
      <c r="C9663" t="s">
        <v>43</v>
      </c>
      <c r="D9663" s="8">
        <v>41554</v>
      </c>
      <c r="E9663" t="s">
        <v>83</v>
      </c>
      <c r="F9663">
        <v>2100</v>
      </c>
      <c r="G9663" t="s">
        <v>15</v>
      </c>
      <c r="H9663" t="s">
        <v>3</v>
      </c>
      <c r="I9663">
        <v>6000</v>
      </c>
      <c r="J9663">
        <v>250</v>
      </c>
      <c r="K9663">
        <v>11</v>
      </c>
      <c r="L9663" t="s">
        <v>64</v>
      </c>
      <c r="M9663" t="s">
        <v>56</v>
      </c>
      <c r="N9663" t="s">
        <v>61</v>
      </c>
    </row>
    <row r="9664" spans="1:14" x14ac:dyDescent="0.25">
      <c r="A9664">
        <v>341745</v>
      </c>
      <c r="B9664" t="s">
        <v>220</v>
      </c>
      <c r="C9664" t="s">
        <v>43</v>
      </c>
      <c r="D9664" s="8">
        <v>41554</v>
      </c>
      <c r="E9664" t="s">
        <v>83</v>
      </c>
      <c r="F9664">
        <v>2025</v>
      </c>
      <c r="G9664" t="s">
        <v>199</v>
      </c>
      <c r="H9664" t="s">
        <v>3</v>
      </c>
      <c r="I9664">
        <v>3000</v>
      </c>
      <c r="J9664">
        <v>200</v>
      </c>
      <c r="K9664">
        <v>8</v>
      </c>
      <c r="L9664" t="s">
        <v>55</v>
      </c>
      <c r="M9664" t="s">
        <v>56</v>
      </c>
      <c r="N9664" t="s">
        <v>57</v>
      </c>
    </row>
    <row r="9665" spans="1:14" x14ac:dyDescent="0.25">
      <c r="A9665">
        <v>341746</v>
      </c>
      <c r="B9665" t="s">
        <v>170</v>
      </c>
      <c r="C9665" t="s">
        <v>43</v>
      </c>
      <c r="D9665" s="8">
        <v>41554</v>
      </c>
      <c r="E9665" t="s">
        <v>53</v>
      </c>
      <c r="F9665">
        <v>1525</v>
      </c>
      <c r="G9665" t="s">
        <v>20</v>
      </c>
      <c r="H9665" t="s">
        <v>4</v>
      </c>
      <c r="I9665">
        <v>2500</v>
      </c>
      <c r="J9665">
        <v>235</v>
      </c>
      <c r="K9665">
        <v>3</v>
      </c>
      <c r="L9665" t="s">
        <v>64</v>
      </c>
      <c r="M9665" t="s">
        <v>56</v>
      </c>
      <c r="N9665" t="s">
        <v>57</v>
      </c>
    </row>
    <row r="9666" spans="1:14" x14ac:dyDescent="0.25">
      <c r="A9666">
        <v>341751</v>
      </c>
      <c r="B9666" t="s">
        <v>230</v>
      </c>
      <c r="C9666" t="s">
        <v>71</v>
      </c>
      <c r="D9666" s="8">
        <v>41554</v>
      </c>
      <c r="E9666" t="s">
        <v>53</v>
      </c>
      <c r="F9666">
        <v>1000</v>
      </c>
      <c r="G9666" t="s">
        <v>444</v>
      </c>
      <c r="H9666" t="s">
        <v>3</v>
      </c>
      <c r="I9666">
        <v>650</v>
      </c>
      <c r="J9666">
        <v>75</v>
      </c>
      <c r="L9666" t="s">
        <v>55</v>
      </c>
      <c r="M9666" t="s">
        <v>56</v>
      </c>
      <c r="N9666" t="s">
        <v>57</v>
      </c>
    </row>
    <row r="9667" spans="1:14" x14ac:dyDescent="0.25">
      <c r="A9667">
        <v>341756</v>
      </c>
      <c r="B9667" t="s">
        <v>48</v>
      </c>
      <c r="D9667" s="8">
        <v>41558</v>
      </c>
      <c r="G9667" t="s">
        <v>117</v>
      </c>
      <c r="H9667" t="s">
        <v>2</v>
      </c>
      <c r="K9667">
        <v>0</v>
      </c>
      <c r="M9667" t="s">
        <v>118</v>
      </c>
    </row>
    <row r="9668" spans="1:14" x14ac:dyDescent="0.25">
      <c r="A9668">
        <v>341757</v>
      </c>
      <c r="B9668" t="s">
        <v>48</v>
      </c>
      <c r="D9668" s="8">
        <v>41558</v>
      </c>
      <c r="G9668" t="s">
        <v>526</v>
      </c>
      <c r="H9668" t="s">
        <v>2</v>
      </c>
      <c r="K9668">
        <v>0</v>
      </c>
      <c r="M9668" t="s">
        <v>251</v>
      </c>
    </row>
    <row r="9669" spans="1:14" x14ac:dyDescent="0.25">
      <c r="A9669">
        <v>341762</v>
      </c>
      <c r="B9669" t="s">
        <v>48</v>
      </c>
      <c r="D9669" s="8">
        <v>41559</v>
      </c>
      <c r="G9669" t="s">
        <v>20</v>
      </c>
      <c r="H9669" t="s">
        <v>4</v>
      </c>
      <c r="K9669">
        <v>0</v>
      </c>
      <c r="M9669" t="s">
        <v>423</v>
      </c>
    </row>
    <row r="9670" spans="1:14" x14ac:dyDescent="0.25">
      <c r="A9670">
        <v>341763</v>
      </c>
      <c r="B9670" t="s">
        <v>48</v>
      </c>
      <c r="D9670" s="8">
        <v>41559</v>
      </c>
      <c r="G9670" t="s">
        <v>19</v>
      </c>
      <c r="H9670" t="s">
        <v>4</v>
      </c>
      <c r="K9670">
        <v>0</v>
      </c>
      <c r="M9670" t="s">
        <v>291</v>
      </c>
    </row>
    <row r="9671" spans="1:14" x14ac:dyDescent="0.25">
      <c r="A9671">
        <v>341766</v>
      </c>
      <c r="B9671" t="s">
        <v>48</v>
      </c>
      <c r="D9671" s="8">
        <v>41559</v>
      </c>
      <c r="G9671" t="s">
        <v>12</v>
      </c>
      <c r="H9671" t="s">
        <v>3</v>
      </c>
      <c r="K9671">
        <v>0</v>
      </c>
      <c r="M9671" t="s">
        <v>50</v>
      </c>
    </row>
    <row r="9672" spans="1:14" x14ac:dyDescent="0.25">
      <c r="A9672">
        <v>341771</v>
      </c>
      <c r="B9672" t="s">
        <v>48</v>
      </c>
      <c r="D9672" s="8">
        <v>41559</v>
      </c>
      <c r="G9672" t="s">
        <v>100</v>
      </c>
      <c r="H9672" t="s">
        <v>3</v>
      </c>
      <c r="K9672">
        <v>0</v>
      </c>
      <c r="M9672" t="s">
        <v>115</v>
      </c>
    </row>
    <row r="9673" spans="1:14" x14ac:dyDescent="0.25">
      <c r="A9673">
        <v>341772</v>
      </c>
      <c r="B9673" t="s">
        <v>218</v>
      </c>
      <c r="C9673" t="s">
        <v>43</v>
      </c>
      <c r="D9673" s="8">
        <v>41554</v>
      </c>
      <c r="E9673" t="s">
        <v>83</v>
      </c>
      <c r="F9673">
        <v>2130</v>
      </c>
      <c r="G9673" t="s">
        <v>19</v>
      </c>
      <c r="H9673" t="s">
        <v>4</v>
      </c>
      <c r="I9673">
        <v>4000</v>
      </c>
      <c r="J9673">
        <v>230</v>
      </c>
      <c r="K9673">
        <v>15</v>
      </c>
      <c r="L9673" t="s">
        <v>64</v>
      </c>
      <c r="M9673" t="s">
        <v>46</v>
      </c>
      <c r="N9673" t="s">
        <v>57</v>
      </c>
    </row>
    <row r="9674" spans="1:14" x14ac:dyDescent="0.25">
      <c r="A9674">
        <v>341783</v>
      </c>
      <c r="B9674" t="s">
        <v>86</v>
      </c>
      <c r="C9674" t="s">
        <v>43</v>
      </c>
      <c r="D9674" s="8">
        <v>41555</v>
      </c>
      <c r="E9674" t="s">
        <v>83</v>
      </c>
      <c r="F9674">
        <v>2115</v>
      </c>
      <c r="G9674" t="s">
        <v>15</v>
      </c>
      <c r="H9674" t="s">
        <v>3</v>
      </c>
      <c r="I9674">
        <v>3000</v>
      </c>
      <c r="J9674">
        <v>180</v>
      </c>
      <c r="K9674">
        <v>22</v>
      </c>
      <c r="L9674" t="s">
        <v>55</v>
      </c>
      <c r="M9674" t="s">
        <v>238</v>
      </c>
      <c r="N9674" t="s">
        <v>57</v>
      </c>
    </row>
    <row r="9675" spans="1:14" x14ac:dyDescent="0.25">
      <c r="A9675">
        <v>341785</v>
      </c>
      <c r="B9675" t="s">
        <v>298</v>
      </c>
      <c r="C9675" t="s">
        <v>106</v>
      </c>
      <c r="D9675" s="8">
        <v>41555</v>
      </c>
      <c r="E9675" t="s">
        <v>53</v>
      </c>
      <c r="F9675">
        <v>1210</v>
      </c>
      <c r="G9675" t="s">
        <v>700</v>
      </c>
      <c r="H9675" t="s">
        <v>4</v>
      </c>
      <c r="L9675" t="s">
        <v>55</v>
      </c>
      <c r="M9675" t="s">
        <v>195</v>
      </c>
      <c r="N9675" t="s">
        <v>57</v>
      </c>
    </row>
    <row r="9676" spans="1:14" x14ac:dyDescent="0.25">
      <c r="A9676">
        <v>341791</v>
      </c>
      <c r="B9676" t="s">
        <v>185</v>
      </c>
      <c r="C9676" t="s">
        <v>106</v>
      </c>
      <c r="D9676" s="8">
        <v>41555</v>
      </c>
      <c r="E9676" t="s">
        <v>83</v>
      </c>
      <c r="F9676">
        <v>2045</v>
      </c>
      <c r="G9676" t="s">
        <v>114</v>
      </c>
      <c r="H9676" t="s">
        <v>3</v>
      </c>
      <c r="I9676">
        <v>500</v>
      </c>
      <c r="J9676">
        <v>122</v>
      </c>
      <c r="K9676">
        <v>3</v>
      </c>
      <c r="L9676" t="s">
        <v>55</v>
      </c>
      <c r="M9676" t="s">
        <v>56</v>
      </c>
    </row>
    <row r="9677" spans="1:14" x14ac:dyDescent="0.25">
      <c r="A9677">
        <v>341796</v>
      </c>
      <c r="B9677" t="s">
        <v>63</v>
      </c>
      <c r="C9677" t="s">
        <v>43</v>
      </c>
      <c r="D9677" s="8">
        <v>41555</v>
      </c>
      <c r="E9677" t="s">
        <v>53</v>
      </c>
      <c r="F9677">
        <v>900</v>
      </c>
      <c r="G9677" t="s">
        <v>22</v>
      </c>
      <c r="H9677" t="s">
        <v>4</v>
      </c>
      <c r="I9677">
        <v>1500</v>
      </c>
      <c r="J9677">
        <v>150</v>
      </c>
      <c r="K9677">
        <v>5</v>
      </c>
      <c r="L9677" t="s">
        <v>55</v>
      </c>
      <c r="M9677" t="s">
        <v>56</v>
      </c>
      <c r="N9677" t="s">
        <v>57</v>
      </c>
    </row>
    <row r="9678" spans="1:14" x14ac:dyDescent="0.25">
      <c r="A9678">
        <v>341800</v>
      </c>
      <c r="B9678" t="s">
        <v>42</v>
      </c>
      <c r="C9678" t="s">
        <v>43</v>
      </c>
      <c r="D9678" s="8">
        <v>41555</v>
      </c>
      <c r="E9678" t="s">
        <v>83</v>
      </c>
      <c r="F9678">
        <v>2115</v>
      </c>
      <c r="G9678" t="s">
        <v>10</v>
      </c>
      <c r="H9678" t="s">
        <v>2</v>
      </c>
      <c r="I9678">
        <v>500</v>
      </c>
      <c r="J9678">
        <v>135</v>
      </c>
      <c r="L9678" t="s">
        <v>55</v>
      </c>
      <c r="M9678" t="s">
        <v>56</v>
      </c>
      <c r="N9678" t="s">
        <v>57</v>
      </c>
    </row>
    <row r="9679" spans="1:14" x14ac:dyDescent="0.25">
      <c r="A9679">
        <v>341825</v>
      </c>
      <c r="B9679" t="s">
        <v>88</v>
      </c>
      <c r="C9679" t="s">
        <v>43</v>
      </c>
      <c r="D9679" s="8">
        <v>41560</v>
      </c>
      <c r="E9679" t="s">
        <v>107</v>
      </c>
      <c r="F9679">
        <v>1730</v>
      </c>
      <c r="G9679" t="s">
        <v>49</v>
      </c>
      <c r="H9679" t="s">
        <v>3</v>
      </c>
      <c r="I9679">
        <v>0</v>
      </c>
      <c r="J9679">
        <v>135</v>
      </c>
      <c r="K9679">
        <v>0</v>
      </c>
      <c r="L9679" t="s">
        <v>84</v>
      </c>
      <c r="M9679" t="s">
        <v>50</v>
      </c>
      <c r="N9679" t="s">
        <v>57</v>
      </c>
    </row>
    <row r="9680" spans="1:14" x14ac:dyDescent="0.25">
      <c r="A9680">
        <v>341835</v>
      </c>
      <c r="B9680" t="s">
        <v>48</v>
      </c>
      <c r="D9680" s="8">
        <v>41560</v>
      </c>
      <c r="G9680" t="s">
        <v>324</v>
      </c>
      <c r="H9680" t="s">
        <v>4</v>
      </c>
      <c r="K9680">
        <v>0</v>
      </c>
      <c r="M9680" t="s">
        <v>50</v>
      </c>
    </row>
    <row r="9681" spans="1:14" x14ac:dyDescent="0.25">
      <c r="A9681">
        <v>341840</v>
      </c>
      <c r="B9681" t="s">
        <v>48</v>
      </c>
      <c r="D9681" s="8">
        <v>41560</v>
      </c>
      <c r="G9681" t="s">
        <v>11</v>
      </c>
      <c r="H9681" t="s">
        <v>3</v>
      </c>
      <c r="K9681">
        <v>0</v>
      </c>
      <c r="M9681" t="s">
        <v>238</v>
      </c>
    </row>
    <row r="9682" spans="1:14" x14ac:dyDescent="0.25">
      <c r="A9682">
        <v>341846</v>
      </c>
      <c r="B9682" t="s">
        <v>48</v>
      </c>
      <c r="D9682" s="8">
        <v>41561</v>
      </c>
      <c r="G9682" t="s">
        <v>19</v>
      </c>
      <c r="H9682" t="s">
        <v>4</v>
      </c>
      <c r="K9682">
        <v>0</v>
      </c>
      <c r="M9682" t="s">
        <v>51</v>
      </c>
    </row>
    <row r="9683" spans="1:14" x14ac:dyDescent="0.25">
      <c r="A9683">
        <v>341851</v>
      </c>
      <c r="B9683" t="s">
        <v>48</v>
      </c>
      <c r="D9683" s="8">
        <v>41561</v>
      </c>
      <c r="G9683" t="s">
        <v>13</v>
      </c>
      <c r="H9683" t="s">
        <v>3</v>
      </c>
      <c r="K9683">
        <v>0</v>
      </c>
      <c r="M9683" t="s">
        <v>807</v>
      </c>
    </row>
    <row r="9684" spans="1:14" x14ac:dyDescent="0.25">
      <c r="A9684">
        <v>341852</v>
      </c>
      <c r="B9684" t="s">
        <v>48</v>
      </c>
      <c r="D9684" s="8">
        <v>41561</v>
      </c>
      <c r="G9684" t="s">
        <v>93</v>
      </c>
      <c r="H9684" t="s">
        <v>2</v>
      </c>
      <c r="K9684">
        <v>0</v>
      </c>
      <c r="M9684" t="s">
        <v>51</v>
      </c>
    </row>
    <row r="9685" spans="1:14" x14ac:dyDescent="0.25">
      <c r="A9685">
        <v>341858</v>
      </c>
      <c r="B9685" t="s">
        <v>120</v>
      </c>
      <c r="C9685" t="s">
        <v>43</v>
      </c>
      <c r="D9685" s="8">
        <v>41556</v>
      </c>
      <c r="G9685" t="s">
        <v>23</v>
      </c>
      <c r="H9685" t="s">
        <v>4</v>
      </c>
      <c r="I9685">
        <v>0</v>
      </c>
      <c r="K9685">
        <v>0</v>
      </c>
      <c r="L9685" t="s">
        <v>84</v>
      </c>
      <c r="M9685" t="s">
        <v>56</v>
      </c>
    </row>
    <row r="9686" spans="1:14" x14ac:dyDescent="0.25">
      <c r="A9686">
        <v>341863</v>
      </c>
      <c r="B9686" t="s">
        <v>127</v>
      </c>
      <c r="C9686" t="s">
        <v>71</v>
      </c>
      <c r="D9686" s="8">
        <v>41556</v>
      </c>
      <c r="E9686" t="s">
        <v>83</v>
      </c>
      <c r="F9686">
        <v>2330</v>
      </c>
      <c r="G9686" t="s">
        <v>201</v>
      </c>
      <c r="H9686" t="s">
        <v>3</v>
      </c>
      <c r="I9686">
        <v>1400</v>
      </c>
      <c r="J9686">
        <v>90</v>
      </c>
      <c r="K9686">
        <v>4</v>
      </c>
      <c r="L9686" t="s">
        <v>55</v>
      </c>
      <c r="M9686" t="s">
        <v>56</v>
      </c>
    </row>
    <row r="9687" spans="1:14" x14ac:dyDescent="0.25">
      <c r="A9687">
        <v>341868</v>
      </c>
      <c r="B9687" t="s">
        <v>42</v>
      </c>
      <c r="C9687" t="s">
        <v>43</v>
      </c>
      <c r="D9687" s="8">
        <v>41556</v>
      </c>
      <c r="E9687" t="s">
        <v>83</v>
      </c>
      <c r="F9687">
        <v>2120</v>
      </c>
      <c r="G9687" t="s">
        <v>10</v>
      </c>
      <c r="H9687" t="s">
        <v>2</v>
      </c>
      <c r="I9687">
        <v>600</v>
      </c>
      <c r="J9687">
        <v>135</v>
      </c>
      <c r="K9687">
        <v>2</v>
      </c>
      <c r="L9687" t="s">
        <v>55</v>
      </c>
      <c r="M9687" t="s">
        <v>56</v>
      </c>
      <c r="N9687" t="s">
        <v>57</v>
      </c>
    </row>
    <row r="9688" spans="1:14" x14ac:dyDescent="0.25">
      <c r="A9688">
        <v>341869</v>
      </c>
      <c r="B9688" t="s">
        <v>42</v>
      </c>
      <c r="C9688" t="s">
        <v>43</v>
      </c>
      <c r="D9688" s="8">
        <v>41556</v>
      </c>
      <c r="E9688" t="s">
        <v>53</v>
      </c>
      <c r="F9688">
        <v>1015</v>
      </c>
      <c r="G9688" t="s">
        <v>179</v>
      </c>
      <c r="H9688" t="s">
        <v>2</v>
      </c>
      <c r="I9688">
        <v>10</v>
      </c>
      <c r="J9688">
        <v>125</v>
      </c>
      <c r="K9688">
        <v>0</v>
      </c>
      <c r="L9688" t="s">
        <v>64</v>
      </c>
      <c r="M9688" t="s">
        <v>56</v>
      </c>
      <c r="N9688" t="s">
        <v>57</v>
      </c>
    </row>
    <row r="9689" spans="1:14" x14ac:dyDescent="0.25">
      <c r="A9689">
        <v>341873</v>
      </c>
      <c r="B9689" t="s">
        <v>220</v>
      </c>
      <c r="C9689" t="s">
        <v>43</v>
      </c>
      <c r="D9689" s="8">
        <v>41557</v>
      </c>
      <c r="E9689" t="s">
        <v>53</v>
      </c>
      <c r="F9689">
        <v>1640</v>
      </c>
      <c r="G9689" t="s">
        <v>19</v>
      </c>
      <c r="H9689" t="s">
        <v>4</v>
      </c>
      <c r="I9689">
        <v>10</v>
      </c>
      <c r="J9689">
        <v>125</v>
      </c>
      <c r="K9689">
        <v>0</v>
      </c>
      <c r="L9689" t="s">
        <v>55</v>
      </c>
      <c r="M9689" t="s">
        <v>56</v>
      </c>
      <c r="N9689" t="s">
        <v>57</v>
      </c>
    </row>
    <row r="9690" spans="1:14" x14ac:dyDescent="0.25">
      <c r="A9690">
        <v>341882</v>
      </c>
      <c r="B9690" t="s">
        <v>58</v>
      </c>
      <c r="C9690" t="s">
        <v>43</v>
      </c>
      <c r="D9690" s="8">
        <v>41557</v>
      </c>
      <c r="E9690" t="s">
        <v>53</v>
      </c>
      <c r="F9690">
        <v>1209</v>
      </c>
      <c r="G9690" t="s">
        <v>59</v>
      </c>
      <c r="H9690" t="s">
        <v>2</v>
      </c>
      <c r="I9690">
        <v>0</v>
      </c>
      <c r="K9690">
        <v>0</v>
      </c>
      <c r="L9690" t="s">
        <v>84</v>
      </c>
      <c r="M9690" t="s">
        <v>238</v>
      </c>
    </row>
    <row r="9691" spans="1:14" x14ac:dyDescent="0.25">
      <c r="A9691">
        <v>341886</v>
      </c>
      <c r="B9691" t="s">
        <v>63</v>
      </c>
      <c r="C9691" t="s">
        <v>43</v>
      </c>
      <c r="D9691" s="8">
        <v>41557</v>
      </c>
      <c r="E9691" t="s">
        <v>83</v>
      </c>
      <c r="G9691" t="s">
        <v>7</v>
      </c>
      <c r="H9691" t="s">
        <v>2</v>
      </c>
      <c r="I9691">
        <v>0</v>
      </c>
      <c r="K9691">
        <v>0</v>
      </c>
      <c r="L9691" t="s">
        <v>73</v>
      </c>
      <c r="M9691" t="s">
        <v>453</v>
      </c>
      <c r="N9691" t="s">
        <v>57</v>
      </c>
    </row>
    <row r="9692" spans="1:14" x14ac:dyDescent="0.25">
      <c r="A9692">
        <v>341888</v>
      </c>
      <c r="B9692" t="s">
        <v>133</v>
      </c>
      <c r="C9692" t="s">
        <v>43</v>
      </c>
      <c r="D9692" s="8">
        <v>41556</v>
      </c>
      <c r="E9692" t="s">
        <v>53</v>
      </c>
      <c r="F9692">
        <v>1119</v>
      </c>
      <c r="G9692" t="s">
        <v>7</v>
      </c>
      <c r="H9692" t="s">
        <v>2</v>
      </c>
      <c r="K9692">
        <v>10</v>
      </c>
      <c r="L9692" t="s">
        <v>55</v>
      </c>
      <c r="M9692" t="s">
        <v>183</v>
      </c>
      <c r="N9692" t="s">
        <v>61</v>
      </c>
    </row>
    <row r="9693" spans="1:14" x14ac:dyDescent="0.25">
      <c r="A9693">
        <v>341899</v>
      </c>
      <c r="B9693" t="s">
        <v>63</v>
      </c>
      <c r="C9693" t="s">
        <v>43</v>
      </c>
      <c r="D9693" s="8">
        <v>41557</v>
      </c>
      <c r="E9693" t="s">
        <v>83</v>
      </c>
      <c r="F9693">
        <v>2100</v>
      </c>
      <c r="G9693" t="s">
        <v>360</v>
      </c>
      <c r="H9693" t="s">
        <v>3</v>
      </c>
      <c r="I9693">
        <v>1000</v>
      </c>
      <c r="J9693">
        <v>150</v>
      </c>
      <c r="L9693" t="s">
        <v>55</v>
      </c>
      <c r="M9693" t="s">
        <v>56</v>
      </c>
      <c r="N9693" t="s">
        <v>57</v>
      </c>
    </row>
    <row r="9694" spans="1:14" x14ac:dyDescent="0.25">
      <c r="A9694">
        <v>341900</v>
      </c>
      <c r="B9694" t="s">
        <v>42</v>
      </c>
      <c r="C9694" t="s">
        <v>43</v>
      </c>
      <c r="D9694" s="8">
        <v>41557</v>
      </c>
      <c r="E9694" t="s">
        <v>53</v>
      </c>
      <c r="G9694" t="s">
        <v>6</v>
      </c>
      <c r="H9694" t="s">
        <v>2</v>
      </c>
      <c r="I9694">
        <v>0</v>
      </c>
      <c r="K9694">
        <v>0</v>
      </c>
      <c r="L9694" t="s">
        <v>73</v>
      </c>
      <c r="M9694" t="s">
        <v>137</v>
      </c>
      <c r="N9694" t="s">
        <v>57</v>
      </c>
    </row>
    <row r="9695" spans="1:14" x14ac:dyDescent="0.25">
      <c r="A9695">
        <v>341902</v>
      </c>
      <c r="B9695" t="s">
        <v>42</v>
      </c>
      <c r="C9695" t="s">
        <v>43</v>
      </c>
      <c r="D9695" s="8">
        <v>41557</v>
      </c>
      <c r="E9695" t="s">
        <v>53</v>
      </c>
      <c r="F9695">
        <v>1715</v>
      </c>
      <c r="G9695" t="s">
        <v>134</v>
      </c>
      <c r="H9695" t="s">
        <v>2</v>
      </c>
      <c r="I9695">
        <v>75</v>
      </c>
      <c r="J9695">
        <v>130</v>
      </c>
      <c r="L9695" t="s">
        <v>55</v>
      </c>
      <c r="M9695" t="s">
        <v>56</v>
      </c>
      <c r="N9695" t="s">
        <v>57</v>
      </c>
    </row>
    <row r="9696" spans="1:14" x14ac:dyDescent="0.25">
      <c r="A9696">
        <v>341907</v>
      </c>
      <c r="B9696" t="s">
        <v>48</v>
      </c>
      <c r="D9696" s="8">
        <v>41567</v>
      </c>
      <c r="G9696" t="s">
        <v>117</v>
      </c>
      <c r="H9696" t="s">
        <v>2</v>
      </c>
      <c r="K9696">
        <v>0</v>
      </c>
      <c r="M9696" t="s">
        <v>118</v>
      </c>
    </row>
    <row r="9697" spans="1:14" x14ac:dyDescent="0.25">
      <c r="A9697">
        <v>341909</v>
      </c>
      <c r="B9697" t="s">
        <v>48</v>
      </c>
      <c r="D9697" s="8">
        <v>41567</v>
      </c>
      <c r="G9697" t="s">
        <v>9</v>
      </c>
      <c r="H9697" t="s">
        <v>2</v>
      </c>
      <c r="K9697">
        <v>0</v>
      </c>
      <c r="M9697" t="s">
        <v>216</v>
      </c>
    </row>
    <row r="9698" spans="1:14" x14ac:dyDescent="0.25">
      <c r="A9698">
        <v>341912</v>
      </c>
      <c r="B9698" t="s">
        <v>48</v>
      </c>
      <c r="D9698" s="8">
        <v>41569</v>
      </c>
      <c r="G9698" t="s">
        <v>7</v>
      </c>
      <c r="H9698" t="s">
        <v>2</v>
      </c>
      <c r="K9698">
        <v>0</v>
      </c>
      <c r="M9698" t="s">
        <v>118</v>
      </c>
    </row>
    <row r="9699" spans="1:14" x14ac:dyDescent="0.25">
      <c r="A9699">
        <v>341917</v>
      </c>
      <c r="B9699" t="s">
        <v>167</v>
      </c>
      <c r="C9699" t="s">
        <v>43</v>
      </c>
      <c r="D9699" s="8">
        <v>41558</v>
      </c>
      <c r="E9699" t="s">
        <v>107</v>
      </c>
      <c r="F9699">
        <v>1930</v>
      </c>
      <c r="G9699" t="s">
        <v>135</v>
      </c>
      <c r="H9699" t="s">
        <v>3</v>
      </c>
      <c r="I9699">
        <v>20</v>
      </c>
      <c r="J9699">
        <v>115</v>
      </c>
      <c r="K9699">
        <v>0</v>
      </c>
      <c r="L9699" t="s">
        <v>55</v>
      </c>
      <c r="M9699" t="s">
        <v>56</v>
      </c>
      <c r="N9699" t="s">
        <v>57</v>
      </c>
    </row>
    <row r="9700" spans="1:14" x14ac:dyDescent="0.25">
      <c r="A9700">
        <v>341921</v>
      </c>
      <c r="B9700" t="s">
        <v>86</v>
      </c>
      <c r="C9700" t="s">
        <v>43</v>
      </c>
      <c r="D9700" s="8">
        <v>41560</v>
      </c>
      <c r="E9700" t="s">
        <v>53</v>
      </c>
      <c r="F9700">
        <v>935</v>
      </c>
      <c r="G9700" t="s">
        <v>21</v>
      </c>
      <c r="H9700" t="s">
        <v>4</v>
      </c>
      <c r="I9700">
        <v>50</v>
      </c>
      <c r="J9700">
        <v>150</v>
      </c>
      <c r="K9700">
        <v>0</v>
      </c>
      <c r="L9700" t="s">
        <v>55</v>
      </c>
      <c r="M9700" t="s">
        <v>60</v>
      </c>
      <c r="N9700" t="s">
        <v>61</v>
      </c>
    </row>
    <row r="9701" spans="1:14" x14ac:dyDescent="0.25">
      <c r="A9701">
        <v>341946</v>
      </c>
      <c r="B9701" t="s">
        <v>48</v>
      </c>
      <c r="D9701" s="8">
        <v>41569</v>
      </c>
      <c r="G9701" t="s">
        <v>7</v>
      </c>
      <c r="H9701" t="s">
        <v>2</v>
      </c>
      <c r="K9701">
        <v>0</v>
      </c>
      <c r="M9701" t="s">
        <v>173</v>
      </c>
    </row>
    <row r="9702" spans="1:14" x14ac:dyDescent="0.25">
      <c r="A9702">
        <v>341953</v>
      </c>
      <c r="B9702" t="s">
        <v>570</v>
      </c>
      <c r="C9702" t="s">
        <v>43</v>
      </c>
      <c r="D9702" s="8">
        <v>41561</v>
      </c>
      <c r="E9702" t="s">
        <v>53</v>
      </c>
      <c r="F9702">
        <v>1330</v>
      </c>
      <c r="G9702" t="s">
        <v>272</v>
      </c>
      <c r="H9702" t="s">
        <v>4</v>
      </c>
      <c r="I9702">
        <v>0</v>
      </c>
      <c r="K9702">
        <v>0</v>
      </c>
      <c r="L9702" t="s">
        <v>84</v>
      </c>
      <c r="M9702" t="s">
        <v>183</v>
      </c>
      <c r="N9702" t="s">
        <v>61</v>
      </c>
    </row>
    <row r="9703" spans="1:14" x14ac:dyDescent="0.25">
      <c r="A9703">
        <v>341958</v>
      </c>
      <c r="B9703" t="s">
        <v>78</v>
      </c>
      <c r="C9703" t="s">
        <v>43</v>
      </c>
      <c r="D9703" s="8">
        <v>41562</v>
      </c>
      <c r="E9703" t="s">
        <v>83</v>
      </c>
      <c r="F9703">
        <v>2018</v>
      </c>
      <c r="G9703" t="s">
        <v>6</v>
      </c>
      <c r="H9703" t="s">
        <v>2</v>
      </c>
      <c r="I9703">
        <v>0</v>
      </c>
      <c r="K9703">
        <v>0</v>
      </c>
      <c r="L9703" t="s">
        <v>84</v>
      </c>
      <c r="M9703" t="s">
        <v>808</v>
      </c>
      <c r="N9703" t="s">
        <v>57</v>
      </c>
    </row>
    <row r="9704" spans="1:14" x14ac:dyDescent="0.25">
      <c r="A9704">
        <v>341960</v>
      </c>
      <c r="B9704" t="s">
        <v>95</v>
      </c>
      <c r="C9704" t="s">
        <v>43</v>
      </c>
      <c r="D9704" s="8">
        <v>41562</v>
      </c>
      <c r="E9704" t="s">
        <v>83</v>
      </c>
      <c r="F9704">
        <v>2310</v>
      </c>
      <c r="G9704" t="s">
        <v>260</v>
      </c>
      <c r="H9704" t="s">
        <v>4</v>
      </c>
      <c r="I9704">
        <v>1000</v>
      </c>
      <c r="J9704">
        <v>125</v>
      </c>
      <c r="K9704">
        <v>4</v>
      </c>
      <c r="L9704" t="s">
        <v>55</v>
      </c>
      <c r="M9704" t="s">
        <v>56</v>
      </c>
      <c r="N9704" t="s">
        <v>57</v>
      </c>
    </row>
    <row r="9705" spans="1:14" x14ac:dyDescent="0.25">
      <c r="A9705">
        <v>341962</v>
      </c>
      <c r="B9705" t="s">
        <v>192</v>
      </c>
      <c r="C9705" t="s">
        <v>43</v>
      </c>
      <c r="D9705" s="8">
        <v>41562</v>
      </c>
      <c r="E9705" t="s">
        <v>53</v>
      </c>
      <c r="F9705">
        <v>1800</v>
      </c>
      <c r="G9705" t="s">
        <v>704</v>
      </c>
      <c r="H9705" t="s">
        <v>4</v>
      </c>
      <c r="I9705">
        <v>0</v>
      </c>
      <c r="J9705">
        <v>110</v>
      </c>
      <c r="K9705">
        <v>0</v>
      </c>
      <c r="L9705" t="s">
        <v>84</v>
      </c>
      <c r="M9705" t="s">
        <v>56</v>
      </c>
      <c r="N9705" t="s">
        <v>57</v>
      </c>
    </row>
    <row r="9706" spans="1:14" x14ac:dyDescent="0.25">
      <c r="A9706">
        <v>341981</v>
      </c>
      <c r="B9706" t="s">
        <v>92</v>
      </c>
      <c r="C9706" t="s">
        <v>43</v>
      </c>
      <c r="D9706" s="8">
        <v>41563</v>
      </c>
      <c r="E9706" t="s">
        <v>107</v>
      </c>
      <c r="F9706">
        <v>1915</v>
      </c>
      <c r="G9706" t="s">
        <v>11</v>
      </c>
      <c r="H9706" t="s">
        <v>3</v>
      </c>
      <c r="I9706">
        <v>1000</v>
      </c>
      <c r="J9706">
        <v>140</v>
      </c>
      <c r="L9706" t="s">
        <v>55</v>
      </c>
      <c r="M9706" t="s">
        <v>56</v>
      </c>
      <c r="N9706" t="s">
        <v>57</v>
      </c>
    </row>
    <row r="9707" spans="1:14" x14ac:dyDescent="0.25">
      <c r="A9707">
        <v>341989</v>
      </c>
      <c r="B9707" t="s">
        <v>92</v>
      </c>
      <c r="C9707" t="s">
        <v>43</v>
      </c>
      <c r="D9707" s="8">
        <v>41563</v>
      </c>
      <c r="E9707" t="s">
        <v>83</v>
      </c>
      <c r="F9707">
        <v>6</v>
      </c>
      <c r="G9707" t="s">
        <v>8</v>
      </c>
      <c r="H9707" t="s">
        <v>2</v>
      </c>
      <c r="K9707">
        <v>0</v>
      </c>
      <c r="L9707" t="s">
        <v>64</v>
      </c>
      <c r="M9707" t="s">
        <v>238</v>
      </c>
    </row>
    <row r="9708" spans="1:14" x14ac:dyDescent="0.25">
      <c r="A9708">
        <v>341993</v>
      </c>
      <c r="B9708" t="s">
        <v>122</v>
      </c>
      <c r="C9708" t="s">
        <v>43</v>
      </c>
      <c r="D9708" s="8">
        <v>41563</v>
      </c>
      <c r="E9708" t="s">
        <v>83</v>
      </c>
      <c r="F9708">
        <v>2035</v>
      </c>
      <c r="G9708" t="s">
        <v>11</v>
      </c>
      <c r="H9708" t="s">
        <v>3</v>
      </c>
      <c r="I9708">
        <v>1000</v>
      </c>
      <c r="L9708" t="s">
        <v>55</v>
      </c>
      <c r="M9708" t="s">
        <v>238</v>
      </c>
    </row>
    <row r="9709" spans="1:14" x14ac:dyDescent="0.25">
      <c r="A9709">
        <v>341999</v>
      </c>
      <c r="B9709" t="s">
        <v>78</v>
      </c>
      <c r="C9709" t="s">
        <v>43</v>
      </c>
      <c r="D9709" s="8">
        <v>41564</v>
      </c>
      <c r="E9709" t="s">
        <v>83</v>
      </c>
      <c r="F9709">
        <v>2058</v>
      </c>
      <c r="G9709" t="s">
        <v>19</v>
      </c>
      <c r="H9709" t="s">
        <v>4</v>
      </c>
      <c r="I9709">
        <v>800</v>
      </c>
      <c r="J9709">
        <v>160</v>
      </c>
      <c r="K9709">
        <v>3</v>
      </c>
      <c r="L9709" t="s">
        <v>55</v>
      </c>
      <c r="M9709" t="s">
        <v>56</v>
      </c>
      <c r="N9709" t="s">
        <v>57</v>
      </c>
    </row>
    <row r="9710" spans="1:14" x14ac:dyDescent="0.25">
      <c r="A9710">
        <v>342006</v>
      </c>
      <c r="B9710" t="s">
        <v>483</v>
      </c>
      <c r="C9710" t="s">
        <v>71</v>
      </c>
      <c r="D9710" s="8">
        <v>41564</v>
      </c>
      <c r="E9710" t="s">
        <v>83</v>
      </c>
      <c r="F9710">
        <v>1945</v>
      </c>
      <c r="G9710" t="s">
        <v>809</v>
      </c>
      <c r="H9710" t="s">
        <v>2</v>
      </c>
      <c r="I9710">
        <v>400</v>
      </c>
      <c r="J9710">
        <v>100</v>
      </c>
      <c r="K9710">
        <v>0.20000000298023224</v>
      </c>
      <c r="L9710" t="s">
        <v>64</v>
      </c>
      <c r="M9710" t="s">
        <v>602</v>
      </c>
      <c r="N9710" t="s">
        <v>57</v>
      </c>
    </row>
    <row r="9711" spans="1:14" x14ac:dyDescent="0.25">
      <c r="A9711">
        <v>342012</v>
      </c>
      <c r="B9711" t="s">
        <v>230</v>
      </c>
      <c r="C9711" t="s">
        <v>71</v>
      </c>
      <c r="D9711" s="8">
        <v>41564</v>
      </c>
      <c r="E9711" t="s">
        <v>83</v>
      </c>
      <c r="F9711">
        <v>1958</v>
      </c>
      <c r="G9711" t="s">
        <v>207</v>
      </c>
      <c r="H9711" t="s">
        <v>2</v>
      </c>
      <c r="K9711">
        <v>0</v>
      </c>
      <c r="L9711" t="s">
        <v>55</v>
      </c>
      <c r="M9711" t="s">
        <v>342</v>
      </c>
    </row>
    <row r="9712" spans="1:14" x14ac:dyDescent="0.25">
      <c r="A9712">
        <v>342019</v>
      </c>
      <c r="B9712" t="s">
        <v>122</v>
      </c>
      <c r="C9712" t="s">
        <v>43</v>
      </c>
      <c r="D9712" s="8">
        <v>41564</v>
      </c>
      <c r="E9712" t="s">
        <v>83</v>
      </c>
      <c r="F9712">
        <v>2035</v>
      </c>
      <c r="G9712" t="s">
        <v>11</v>
      </c>
      <c r="H9712" t="s">
        <v>3</v>
      </c>
      <c r="I9712">
        <v>1000</v>
      </c>
      <c r="J9712">
        <v>145</v>
      </c>
      <c r="L9712" t="s">
        <v>55</v>
      </c>
      <c r="M9712" t="s">
        <v>46</v>
      </c>
      <c r="N9712" t="s">
        <v>57</v>
      </c>
    </row>
    <row r="9713" spans="1:14" x14ac:dyDescent="0.25">
      <c r="A9713">
        <v>342034</v>
      </c>
      <c r="B9713" t="s">
        <v>42</v>
      </c>
      <c r="C9713" t="s">
        <v>43</v>
      </c>
      <c r="D9713" s="8">
        <v>41565</v>
      </c>
      <c r="E9713" t="s">
        <v>83</v>
      </c>
      <c r="F9713">
        <v>2030</v>
      </c>
      <c r="G9713" t="s">
        <v>22</v>
      </c>
      <c r="H9713" t="s">
        <v>4</v>
      </c>
      <c r="I9713">
        <v>6000</v>
      </c>
      <c r="J9713">
        <v>230</v>
      </c>
      <c r="K9713">
        <v>3</v>
      </c>
      <c r="L9713" t="s">
        <v>64</v>
      </c>
      <c r="M9713" t="s">
        <v>56</v>
      </c>
      <c r="N9713" t="s">
        <v>57</v>
      </c>
    </row>
    <row r="9714" spans="1:14" x14ac:dyDescent="0.25">
      <c r="A9714">
        <v>342040</v>
      </c>
      <c r="B9714" t="s">
        <v>92</v>
      </c>
      <c r="C9714" t="s">
        <v>43</v>
      </c>
      <c r="D9714" s="8">
        <v>41565</v>
      </c>
      <c r="E9714" t="s">
        <v>53</v>
      </c>
      <c r="F9714">
        <v>1530</v>
      </c>
      <c r="G9714" t="s">
        <v>20</v>
      </c>
      <c r="H9714" t="s">
        <v>4</v>
      </c>
      <c r="I9714">
        <v>50</v>
      </c>
      <c r="J9714">
        <v>100</v>
      </c>
      <c r="K9714">
        <v>0</v>
      </c>
      <c r="L9714" t="s">
        <v>55</v>
      </c>
      <c r="M9714" t="s">
        <v>183</v>
      </c>
      <c r="N9714" t="s">
        <v>57</v>
      </c>
    </row>
    <row r="9715" spans="1:14" x14ac:dyDescent="0.25">
      <c r="A9715">
        <v>342067</v>
      </c>
      <c r="B9715" t="s">
        <v>254</v>
      </c>
      <c r="D9715" s="8">
        <v>41560</v>
      </c>
      <c r="E9715" t="s">
        <v>53</v>
      </c>
      <c r="F9715">
        <v>1504</v>
      </c>
      <c r="G9715" t="s">
        <v>241</v>
      </c>
      <c r="H9715" t="s">
        <v>2</v>
      </c>
      <c r="I9715">
        <v>0</v>
      </c>
      <c r="K9715">
        <v>0</v>
      </c>
      <c r="L9715" t="s">
        <v>84</v>
      </c>
      <c r="M9715" t="s">
        <v>279</v>
      </c>
    </row>
    <row r="9716" spans="1:14" x14ac:dyDescent="0.25">
      <c r="A9716">
        <v>342069</v>
      </c>
      <c r="B9716" t="s">
        <v>48</v>
      </c>
      <c r="D9716" s="8">
        <v>41063</v>
      </c>
      <c r="G9716" t="s">
        <v>637</v>
      </c>
      <c r="H9716" t="s">
        <v>2</v>
      </c>
      <c r="K9716">
        <v>0</v>
      </c>
      <c r="M9716" t="s">
        <v>69</v>
      </c>
    </row>
    <row r="9717" spans="1:14" x14ac:dyDescent="0.25">
      <c r="A9717">
        <v>342078</v>
      </c>
      <c r="B9717" t="s">
        <v>91</v>
      </c>
      <c r="C9717" t="s">
        <v>43</v>
      </c>
      <c r="D9717" s="8">
        <v>41579</v>
      </c>
      <c r="E9717" t="s">
        <v>83</v>
      </c>
      <c r="F9717">
        <v>541</v>
      </c>
      <c r="G9717" t="s">
        <v>8</v>
      </c>
      <c r="H9717" t="s">
        <v>2</v>
      </c>
      <c r="I9717">
        <v>30</v>
      </c>
      <c r="J9717">
        <v>154</v>
      </c>
      <c r="K9717">
        <v>0</v>
      </c>
      <c r="L9717" t="s">
        <v>55</v>
      </c>
      <c r="M9717" t="s">
        <v>150</v>
      </c>
      <c r="N9717" t="s">
        <v>57</v>
      </c>
    </row>
    <row r="9718" spans="1:14" x14ac:dyDescent="0.25">
      <c r="A9718">
        <v>342079</v>
      </c>
      <c r="B9718" t="s">
        <v>105</v>
      </c>
      <c r="C9718" t="s">
        <v>106</v>
      </c>
      <c r="D9718" s="8">
        <v>41579</v>
      </c>
      <c r="E9718" t="s">
        <v>83</v>
      </c>
      <c r="F9718">
        <v>2010</v>
      </c>
      <c r="G9718" t="s">
        <v>6</v>
      </c>
      <c r="H9718" t="s">
        <v>2</v>
      </c>
      <c r="I9718">
        <v>1300</v>
      </c>
      <c r="J9718">
        <v>130</v>
      </c>
      <c r="K9718">
        <v>3</v>
      </c>
      <c r="L9718" t="s">
        <v>55</v>
      </c>
      <c r="M9718" t="s">
        <v>602</v>
      </c>
      <c r="N9718" t="s">
        <v>57</v>
      </c>
    </row>
    <row r="9719" spans="1:14" x14ac:dyDescent="0.25">
      <c r="A9719">
        <v>342081</v>
      </c>
      <c r="B9719" t="s">
        <v>42</v>
      </c>
      <c r="C9719" t="s">
        <v>43</v>
      </c>
      <c r="D9719" s="8">
        <v>41579</v>
      </c>
      <c r="E9719" t="s">
        <v>83</v>
      </c>
      <c r="F9719">
        <v>2000</v>
      </c>
      <c r="G9719" t="s">
        <v>6</v>
      </c>
      <c r="H9719" t="s">
        <v>2</v>
      </c>
      <c r="I9719">
        <v>1700</v>
      </c>
      <c r="J9719">
        <v>180</v>
      </c>
      <c r="K9719">
        <v>6</v>
      </c>
      <c r="L9719" t="s">
        <v>55</v>
      </c>
      <c r="M9719" t="s">
        <v>196</v>
      </c>
      <c r="N9719" t="s">
        <v>57</v>
      </c>
    </row>
    <row r="9720" spans="1:14" x14ac:dyDescent="0.25">
      <c r="A9720">
        <v>342084</v>
      </c>
      <c r="B9720" t="s">
        <v>48</v>
      </c>
      <c r="D9720" s="8">
        <v>41579</v>
      </c>
      <c r="E9720" t="s">
        <v>53</v>
      </c>
      <c r="F9720">
        <v>650</v>
      </c>
      <c r="G9720" t="s">
        <v>94</v>
      </c>
      <c r="H9720" t="s">
        <v>3</v>
      </c>
      <c r="I9720">
        <v>10</v>
      </c>
      <c r="K9720">
        <v>0</v>
      </c>
      <c r="L9720" t="s">
        <v>64</v>
      </c>
      <c r="M9720" t="s">
        <v>238</v>
      </c>
    </row>
    <row r="9721" spans="1:14" x14ac:dyDescent="0.25">
      <c r="A9721">
        <v>342085</v>
      </c>
      <c r="B9721" t="s">
        <v>680</v>
      </c>
      <c r="C9721" t="s">
        <v>71</v>
      </c>
      <c r="D9721" s="8">
        <v>41579</v>
      </c>
      <c r="E9721" t="s">
        <v>53</v>
      </c>
      <c r="F9721">
        <v>1534</v>
      </c>
      <c r="G9721" t="s">
        <v>117</v>
      </c>
      <c r="H9721" t="s">
        <v>2</v>
      </c>
      <c r="L9721" t="s">
        <v>55</v>
      </c>
      <c r="M9721" t="s">
        <v>238</v>
      </c>
    </row>
    <row r="9722" spans="1:14" x14ac:dyDescent="0.25">
      <c r="A9722">
        <v>342092</v>
      </c>
      <c r="B9722" t="s">
        <v>42</v>
      </c>
      <c r="C9722" t="s">
        <v>43</v>
      </c>
      <c r="D9722" s="8">
        <v>41580</v>
      </c>
      <c r="E9722" t="s">
        <v>53</v>
      </c>
      <c r="F9722">
        <v>1030</v>
      </c>
      <c r="G9722" t="s">
        <v>9</v>
      </c>
      <c r="H9722" t="s">
        <v>2</v>
      </c>
      <c r="I9722">
        <v>0</v>
      </c>
      <c r="K9722">
        <v>0</v>
      </c>
      <c r="L9722" t="s">
        <v>84</v>
      </c>
      <c r="M9722" t="s">
        <v>118</v>
      </c>
      <c r="N9722" t="s">
        <v>57</v>
      </c>
    </row>
    <row r="9723" spans="1:14" x14ac:dyDescent="0.25">
      <c r="A9723">
        <v>342093</v>
      </c>
      <c r="B9723" t="s">
        <v>411</v>
      </c>
      <c r="C9723" t="s">
        <v>43</v>
      </c>
      <c r="D9723" s="8">
        <v>41580</v>
      </c>
      <c r="E9723" t="s">
        <v>53</v>
      </c>
      <c r="F9723">
        <v>808</v>
      </c>
      <c r="G9723" t="s">
        <v>11</v>
      </c>
      <c r="H9723" t="s">
        <v>3</v>
      </c>
      <c r="I9723">
        <v>0</v>
      </c>
      <c r="K9723">
        <v>0</v>
      </c>
      <c r="L9723" t="s">
        <v>84</v>
      </c>
      <c r="M9723" t="s">
        <v>128</v>
      </c>
    </row>
    <row r="9724" spans="1:14" x14ac:dyDescent="0.25">
      <c r="A9724">
        <v>342098</v>
      </c>
      <c r="B9724" t="s">
        <v>92</v>
      </c>
      <c r="C9724" t="s">
        <v>43</v>
      </c>
      <c r="D9724" s="8">
        <v>41581</v>
      </c>
      <c r="G9724" t="s">
        <v>11</v>
      </c>
      <c r="H9724" t="s">
        <v>3</v>
      </c>
      <c r="K9724">
        <v>1</v>
      </c>
      <c r="L9724" t="s">
        <v>55</v>
      </c>
      <c r="M9724" t="s">
        <v>238</v>
      </c>
    </row>
    <row r="9725" spans="1:14" x14ac:dyDescent="0.25">
      <c r="A9725">
        <v>342101</v>
      </c>
      <c r="B9725" t="s">
        <v>124</v>
      </c>
      <c r="C9725" t="s">
        <v>43</v>
      </c>
      <c r="D9725" s="8">
        <v>41581</v>
      </c>
      <c r="E9725" t="s">
        <v>53</v>
      </c>
      <c r="F9725">
        <v>1115</v>
      </c>
      <c r="G9725" t="s">
        <v>20</v>
      </c>
      <c r="H9725" t="s">
        <v>4</v>
      </c>
      <c r="I9725">
        <v>0</v>
      </c>
      <c r="J9725">
        <v>140</v>
      </c>
      <c r="K9725">
        <v>0</v>
      </c>
      <c r="L9725" t="s">
        <v>73</v>
      </c>
      <c r="M9725" t="s">
        <v>51</v>
      </c>
      <c r="N9725" t="s">
        <v>57</v>
      </c>
    </row>
    <row r="9726" spans="1:14" x14ac:dyDescent="0.25">
      <c r="A9726">
        <v>342110</v>
      </c>
      <c r="B9726" t="s">
        <v>264</v>
      </c>
      <c r="C9726" t="s">
        <v>71</v>
      </c>
      <c r="D9726" s="8">
        <v>41582</v>
      </c>
      <c r="E9726" t="s">
        <v>83</v>
      </c>
      <c r="F9726">
        <v>45</v>
      </c>
      <c r="G9726" t="s">
        <v>135</v>
      </c>
      <c r="H9726" t="s">
        <v>3</v>
      </c>
      <c r="I9726">
        <v>700</v>
      </c>
      <c r="J9726">
        <v>90</v>
      </c>
      <c r="L9726" t="s">
        <v>55</v>
      </c>
      <c r="M9726" t="s">
        <v>332</v>
      </c>
      <c r="N9726" t="s">
        <v>57</v>
      </c>
    </row>
    <row r="9727" spans="1:14" x14ac:dyDescent="0.25">
      <c r="A9727">
        <v>342112</v>
      </c>
      <c r="B9727" t="s">
        <v>95</v>
      </c>
      <c r="C9727" t="s">
        <v>43</v>
      </c>
      <c r="D9727" s="8">
        <v>41582</v>
      </c>
      <c r="E9727" t="s">
        <v>53</v>
      </c>
      <c r="F9727">
        <v>700</v>
      </c>
      <c r="G9727" t="s">
        <v>20</v>
      </c>
      <c r="H9727" t="s">
        <v>4</v>
      </c>
      <c r="I9727">
        <v>100</v>
      </c>
      <c r="J9727">
        <v>180</v>
      </c>
      <c r="K9727">
        <v>0</v>
      </c>
      <c r="L9727" t="s">
        <v>64</v>
      </c>
      <c r="M9727" t="s">
        <v>51</v>
      </c>
      <c r="N9727" t="s">
        <v>57</v>
      </c>
    </row>
    <row r="9728" spans="1:14" x14ac:dyDescent="0.25">
      <c r="A9728">
        <v>342119</v>
      </c>
      <c r="B9728" t="s">
        <v>42</v>
      </c>
      <c r="C9728" t="s">
        <v>43</v>
      </c>
      <c r="D9728" s="8">
        <v>41582</v>
      </c>
      <c r="E9728" t="s">
        <v>83</v>
      </c>
      <c r="F9728">
        <v>1945</v>
      </c>
      <c r="G9728" t="s">
        <v>10</v>
      </c>
      <c r="H9728" t="s">
        <v>2</v>
      </c>
      <c r="I9728">
        <v>6500</v>
      </c>
      <c r="J9728">
        <v>230</v>
      </c>
      <c r="L9728" t="s">
        <v>55</v>
      </c>
      <c r="M9728" t="s">
        <v>132</v>
      </c>
      <c r="N9728" t="s">
        <v>57</v>
      </c>
    </row>
    <row r="9729" spans="1:14" x14ac:dyDescent="0.25">
      <c r="A9729">
        <v>342121</v>
      </c>
      <c r="B9729" t="s">
        <v>42</v>
      </c>
      <c r="C9729" t="s">
        <v>43</v>
      </c>
      <c r="D9729" s="8">
        <v>41582</v>
      </c>
      <c r="E9729" t="s">
        <v>53</v>
      </c>
      <c r="F9729">
        <v>1240</v>
      </c>
      <c r="G9729" t="s">
        <v>93</v>
      </c>
      <c r="H9729" t="s">
        <v>2</v>
      </c>
      <c r="I9729">
        <v>0</v>
      </c>
      <c r="K9729">
        <v>0</v>
      </c>
      <c r="L9729" t="s">
        <v>84</v>
      </c>
      <c r="M9729" t="s">
        <v>173</v>
      </c>
    </row>
    <row r="9730" spans="1:14" x14ac:dyDescent="0.25">
      <c r="A9730">
        <v>342126</v>
      </c>
      <c r="B9730" t="s">
        <v>42</v>
      </c>
      <c r="C9730" t="s">
        <v>43</v>
      </c>
      <c r="D9730" s="8">
        <v>41583</v>
      </c>
      <c r="E9730" t="s">
        <v>53</v>
      </c>
      <c r="F9730">
        <v>640</v>
      </c>
      <c r="G9730" t="s">
        <v>9</v>
      </c>
      <c r="H9730" t="s">
        <v>2</v>
      </c>
      <c r="I9730">
        <v>0</v>
      </c>
      <c r="K9730">
        <v>0</v>
      </c>
      <c r="L9730" t="s">
        <v>73</v>
      </c>
      <c r="M9730" t="s">
        <v>118</v>
      </c>
      <c r="N9730" t="s">
        <v>57</v>
      </c>
    </row>
    <row r="9731" spans="1:14" x14ac:dyDescent="0.25">
      <c r="A9731">
        <v>342127</v>
      </c>
      <c r="B9731" t="s">
        <v>425</v>
      </c>
      <c r="C9731" t="s">
        <v>43</v>
      </c>
      <c r="D9731" s="8">
        <v>41584</v>
      </c>
      <c r="E9731" t="s">
        <v>53</v>
      </c>
      <c r="F9731">
        <v>827</v>
      </c>
      <c r="G9731" t="s">
        <v>7</v>
      </c>
      <c r="H9731" t="s">
        <v>2</v>
      </c>
      <c r="I9731">
        <v>0</v>
      </c>
      <c r="K9731">
        <v>0</v>
      </c>
      <c r="L9731" t="s">
        <v>73</v>
      </c>
      <c r="M9731" t="s">
        <v>132</v>
      </c>
      <c r="N9731" t="s">
        <v>57</v>
      </c>
    </row>
    <row r="9732" spans="1:14" x14ac:dyDescent="0.25">
      <c r="A9732">
        <v>342134</v>
      </c>
      <c r="B9732" t="s">
        <v>42</v>
      </c>
      <c r="C9732" t="s">
        <v>43</v>
      </c>
      <c r="D9732" s="8">
        <v>41588</v>
      </c>
      <c r="E9732" t="s">
        <v>53</v>
      </c>
      <c r="F9732">
        <v>1015</v>
      </c>
      <c r="G9732" t="s">
        <v>11</v>
      </c>
      <c r="H9732" t="s">
        <v>3</v>
      </c>
      <c r="I9732">
        <v>0</v>
      </c>
      <c r="J9732">
        <v>135</v>
      </c>
      <c r="K9732">
        <v>0</v>
      </c>
      <c r="L9732" t="s">
        <v>84</v>
      </c>
      <c r="M9732" t="s">
        <v>60</v>
      </c>
      <c r="N9732" t="s">
        <v>57</v>
      </c>
    </row>
    <row r="9733" spans="1:14" x14ac:dyDescent="0.25">
      <c r="A9733">
        <v>342136</v>
      </c>
      <c r="B9733" t="s">
        <v>92</v>
      </c>
      <c r="C9733" t="s">
        <v>43</v>
      </c>
      <c r="D9733" s="8">
        <v>41588</v>
      </c>
      <c r="E9733" t="s">
        <v>53</v>
      </c>
      <c r="F9733">
        <v>1210</v>
      </c>
      <c r="G9733" t="s">
        <v>9</v>
      </c>
      <c r="H9733" t="s">
        <v>2</v>
      </c>
      <c r="I9733">
        <v>0</v>
      </c>
      <c r="K9733">
        <v>0</v>
      </c>
      <c r="L9733" t="s">
        <v>73</v>
      </c>
      <c r="M9733" t="s">
        <v>132</v>
      </c>
      <c r="N9733" t="s">
        <v>57</v>
      </c>
    </row>
    <row r="9734" spans="1:14" x14ac:dyDescent="0.25">
      <c r="A9734">
        <v>342143</v>
      </c>
      <c r="B9734" t="s">
        <v>86</v>
      </c>
      <c r="C9734" t="s">
        <v>43</v>
      </c>
      <c r="D9734" s="8">
        <v>41590</v>
      </c>
      <c r="E9734" t="s">
        <v>83</v>
      </c>
      <c r="F9734">
        <v>1800</v>
      </c>
      <c r="G9734" t="s">
        <v>19</v>
      </c>
      <c r="H9734" t="s">
        <v>4</v>
      </c>
      <c r="I9734">
        <v>1900</v>
      </c>
      <c r="J9734">
        <v>200</v>
      </c>
      <c r="L9734" t="s">
        <v>64</v>
      </c>
      <c r="M9734" t="s">
        <v>112</v>
      </c>
      <c r="N9734" t="s">
        <v>57</v>
      </c>
    </row>
    <row r="9735" spans="1:14" x14ac:dyDescent="0.25">
      <c r="A9735">
        <v>342145</v>
      </c>
      <c r="B9735" t="s">
        <v>85</v>
      </c>
      <c r="C9735" t="s">
        <v>43</v>
      </c>
      <c r="D9735" s="8">
        <v>41590</v>
      </c>
      <c r="E9735" t="s">
        <v>83</v>
      </c>
      <c r="F9735">
        <v>500</v>
      </c>
      <c r="G9735" t="s">
        <v>10</v>
      </c>
      <c r="H9735" t="s">
        <v>2</v>
      </c>
      <c r="I9735">
        <v>500</v>
      </c>
      <c r="J9735">
        <v>129</v>
      </c>
      <c r="L9735" t="s">
        <v>55</v>
      </c>
      <c r="M9735" t="s">
        <v>56</v>
      </c>
      <c r="N9735" t="s">
        <v>57</v>
      </c>
    </row>
    <row r="9736" spans="1:14" x14ac:dyDescent="0.25">
      <c r="A9736">
        <v>342149</v>
      </c>
      <c r="B9736" t="s">
        <v>86</v>
      </c>
      <c r="C9736" t="s">
        <v>43</v>
      </c>
      <c r="D9736" s="8">
        <v>41584</v>
      </c>
      <c r="E9736" t="s">
        <v>53</v>
      </c>
      <c r="F9736">
        <v>724</v>
      </c>
      <c r="G9736" t="s">
        <v>296</v>
      </c>
      <c r="H9736" t="s">
        <v>4</v>
      </c>
      <c r="I9736">
        <v>0</v>
      </c>
      <c r="J9736">
        <v>120</v>
      </c>
      <c r="K9736">
        <v>0</v>
      </c>
      <c r="L9736" t="s">
        <v>84</v>
      </c>
      <c r="M9736" t="s">
        <v>46</v>
      </c>
    </row>
    <row r="9737" spans="1:14" x14ac:dyDescent="0.25">
      <c r="A9737">
        <v>342150</v>
      </c>
      <c r="B9737" t="s">
        <v>92</v>
      </c>
      <c r="C9737" t="s">
        <v>43</v>
      </c>
      <c r="D9737" s="8">
        <v>41584</v>
      </c>
      <c r="E9737" t="s">
        <v>53</v>
      </c>
      <c r="F9737">
        <v>1239</v>
      </c>
      <c r="G9737" t="s">
        <v>9</v>
      </c>
      <c r="H9737" t="s">
        <v>2</v>
      </c>
      <c r="I9737">
        <v>0</v>
      </c>
      <c r="K9737">
        <v>0</v>
      </c>
      <c r="L9737" t="s">
        <v>73</v>
      </c>
      <c r="M9737" t="s">
        <v>118</v>
      </c>
      <c r="N9737" t="s">
        <v>57</v>
      </c>
    </row>
    <row r="9738" spans="1:14" x14ac:dyDescent="0.25">
      <c r="A9738">
        <v>342152</v>
      </c>
      <c r="B9738" t="s">
        <v>145</v>
      </c>
      <c r="C9738" t="s">
        <v>43</v>
      </c>
      <c r="D9738" s="8">
        <v>41527</v>
      </c>
      <c r="E9738" t="s">
        <v>53</v>
      </c>
      <c r="G9738" t="s">
        <v>810</v>
      </c>
      <c r="H9738" t="s">
        <v>3</v>
      </c>
      <c r="I9738">
        <v>0</v>
      </c>
      <c r="K9738">
        <v>0</v>
      </c>
      <c r="L9738" t="s">
        <v>73</v>
      </c>
      <c r="M9738" t="s">
        <v>188</v>
      </c>
    </row>
    <row r="9739" spans="1:14" x14ac:dyDescent="0.25">
      <c r="A9739">
        <v>342157</v>
      </c>
      <c r="B9739" t="s">
        <v>220</v>
      </c>
      <c r="C9739" t="s">
        <v>43</v>
      </c>
      <c r="D9739" s="8">
        <v>41586</v>
      </c>
      <c r="E9739" t="s">
        <v>53</v>
      </c>
      <c r="F9739">
        <v>1038</v>
      </c>
      <c r="G9739" t="s">
        <v>345</v>
      </c>
      <c r="H9739" t="s">
        <v>3</v>
      </c>
      <c r="I9739">
        <v>100</v>
      </c>
      <c r="J9739">
        <v>140</v>
      </c>
      <c r="L9739" t="s">
        <v>55</v>
      </c>
      <c r="M9739" t="s">
        <v>50</v>
      </c>
      <c r="N9739" t="s">
        <v>57</v>
      </c>
    </row>
    <row r="9740" spans="1:14" x14ac:dyDescent="0.25">
      <c r="A9740">
        <v>342161</v>
      </c>
      <c r="B9740" t="s">
        <v>78</v>
      </c>
      <c r="C9740" t="s">
        <v>43</v>
      </c>
      <c r="D9740" s="8">
        <v>41587</v>
      </c>
      <c r="E9740" t="s">
        <v>83</v>
      </c>
      <c r="F9740">
        <v>2250</v>
      </c>
      <c r="G9740" t="s">
        <v>102</v>
      </c>
      <c r="H9740" t="s">
        <v>2</v>
      </c>
      <c r="I9740">
        <v>0</v>
      </c>
      <c r="J9740">
        <v>130</v>
      </c>
      <c r="K9740">
        <v>0</v>
      </c>
      <c r="L9740" t="s">
        <v>73</v>
      </c>
      <c r="M9740" t="s">
        <v>56</v>
      </c>
      <c r="N9740" t="s">
        <v>57</v>
      </c>
    </row>
    <row r="9741" spans="1:14" x14ac:dyDescent="0.25">
      <c r="A9741">
        <v>342164</v>
      </c>
      <c r="B9741" t="s">
        <v>230</v>
      </c>
      <c r="C9741" t="s">
        <v>71</v>
      </c>
      <c r="D9741" s="8">
        <v>41587</v>
      </c>
      <c r="E9741" t="s">
        <v>53</v>
      </c>
      <c r="F9741">
        <v>1215</v>
      </c>
      <c r="G9741" t="s">
        <v>49</v>
      </c>
      <c r="H9741" t="s">
        <v>3</v>
      </c>
      <c r="I9741">
        <v>800</v>
      </c>
      <c r="J9741">
        <v>85</v>
      </c>
      <c r="K9741">
        <v>0.10000000149011612</v>
      </c>
      <c r="L9741" t="s">
        <v>64</v>
      </c>
      <c r="M9741" t="s">
        <v>67</v>
      </c>
      <c r="N9741" t="s">
        <v>57</v>
      </c>
    </row>
    <row r="9742" spans="1:14" x14ac:dyDescent="0.25">
      <c r="A9742">
        <v>342173</v>
      </c>
      <c r="B9742" t="s">
        <v>230</v>
      </c>
      <c r="C9742" t="s">
        <v>71</v>
      </c>
      <c r="D9742" s="8">
        <v>41587</v>
      </c>
      <c r="E9742" t="s">
        <v>83</v>
      </c>
      <c r="F9742">
        <v>1852</v>
      </c>
      <c r="G9742" t="s">
        <v>9</v>
      </c>
      <c r="H9742" t="s">
        <v>2</v>
      </c>
      <c r="I9742">
        <v>800</v>
      </c>
      <c r="J9742">
        <v>75</v>
      </c>
      <c r="L9742" t="s">
        <v>64</v>
      </c>
      <c r="M9742" t="s">
        <v>238</v>
      </c>
      <c r="N9742" t="s">
        <v>57</v>
      </c>
    </row>
    <row r="9743" spans="1:14" x14ac:dyDescent="0.25">
      <c r="A9743">
        <v>342174</v>
      </c>
      <c r="B9743" t="s">
        <v>95</v>
      </c>
      <c r="C9743" t="s">
        <v>43</v>
      </c>
      <c r="D9743" s="8">
        <v>41496</v>
      </c>
      <c r="E9743" t="s">
        <v>53</v>
      </c>
      <c r="G9743" t="s">
        <v>19</v>
      </c>
      <c r="H9743" t="s">
        <v>4</v>
      </c>
      <c r="L9743" t="s">
        <v>64</v>
      </c>
      <c r="M9743" t="s">
        <v>238</v>
      </c>
    </row>
    <row r="9744" spans="1:14" x14ac:dyDescent="0.25">
      <c r="A9744">
        <v>342181</v>
      </c>
      <c r="B9744" t="s">
        <v>78</v>
      </c>
      <c r="C9744" t="s">
        <v>43</v>
      </c>
      <c r="D9744" s="8">
        <v>41591</v>
      </c>
      <c r="E9744" t="s">
        <v>53</v>
      </c>
      <c r="F9744">
        <v>755</v>
      </c>
      <c r="G9744" t="s">
        <v>15</v>
      </c>
      <c r="H9744" t="s">
        <v>3</v>
      </c>
      <c r="I9744">
        <v>0</v>
      </c>
      <c r="K9744">
        <v>0</v>
      </c>
      <c r="L9744" t="s">
        <v>73</v>
      </c>
      <c r="M9744" t="s">
        <v>50</v>
      </c>
      <c r="N9744" t="s">
        <v>57</v>
      </c>
    </row>
    <row r="9745" spans="1:14" x14ac:dyDescent="0.25">
      <c r="A9745">
        <v>342186</v>
      </c>
      <c r="B9745" t="s">
        <v>42</v>
      </c>
      <c r="C9745" t="s">
        <v>43</v>
      </c>
      <c r="D9745" s="8">
        <v>41591</v>
      </c>
      <c r="E9745" t="s">
        <v>53</v>
      </c>
      <c r="F9745">
        <v>1215</v>
      </c>
      <c r="G9745" t="s">
        <v>9</v>
      </c>
      <c r="H9745" t="s">
        <v>2</v>
      </c>
      <c r="I9745">
        <v>300</v>
      </c>
      <c r="J9745">
        <v>127</v>
      </c>
      <c r="L9745" t="s">
        <v>55</v>
      </c>
      <c r="M9745" t="s">
        <v>118</v>
      </c>
      <c r="N9745" t="s">
        <v>57</v>
      </c>
    </row>
    <row r="9746" spans="1:14" x14ac:dyDescent="0.25">
      <c r="A9746">
        <v>342205</v>
      </c>
      <c r="B9746" t="s">
        <v>167</v>
      </c>
      <c r="C9746" t="s">
        <v>43</v>
      </c>
      <c r="D9746" s="8">
        <v>41593</v>
      </c>
      <c r="E9746" t="s">
        <v>44</v>
      </c>
      <c r="F9746">
        <v>625</v>
      </c>
      <c r="G9746" t="s">
        <v>9</v>
      </c>
      <c r="H9746" t="s">
        <v>2</v>
      </c>
      <c r="I9746">
        <v>900</v>
      </c>
      <c r="J9746">
        <v>200</v>
      </c>
      <c r="K9746">
        <v>1</v>
      </c>
      <c r="L9746" t="s">
        <v>64</v>
      </c>
      <c r="M9746" t="s">
        <v>74</v>
      </c>
      <c r="N9746" t="s">
        <v>57</v>
      </c>
    </row>
    <row r="9747" spans="1:14" x14ac:dyDescent="0.25">
      <c r="A9747">
        <v>342206</v>
      </c>
      <c r="B9747" t="s">
        <v>70</v>
      </c>
      <c r="C9747" t="s">
        <v>71</v>
      </c>
      <c r="D9747" s="8">
        <v>41593</v>
      </c>
      <c r="E9747" t="s">
        <v>53</v>
      </c>
      <c r="F9747">
        <v>1520</v>
      </c>
      <c r="G9747" t="s">
        <v>553</v>
      </c>
      <c r="H9747" t="s">
        <v>3</v>
      </c>
      <c r="I9747">
        <v>0</v>
      </c>
      <c r="J9747">
        <v>30</v>
      </c>
      <c r="K9747">
        <v>0</v>
      </c>
      <c r="L9747" t="s">
        <v>84</v>
      </c>
      <c r="M9747" t="s">
        <v>56</v>
      </c>
      <c r="N9747" t="s">
        <v>57</v>
      </c>
    </row>
    <row r="9748" spans="1:14" x14ac:dyDescent="0.25">
      <c r="A9748">
        <v>342207</v>
      </c>
      <c r="B9748" t="s">
        <v>523</v>
      </c>
      <c r="C9748" t="s">
        <v>43</v>
      </c>
      <c r="D9748" s="8">
        <v>41593</v>
      </c>
      <c r="E9748" t="s">
        <v>53</v>
      </c>
      <c r="F9748">
        <v>1151</v>
      </c>
      <c r="G9748" t="s">
        <v>9</v>
      </c>
      <c r="H9748" t="s">
        <v>2</v>
      </c>
      <c r="K9748">
        <v>0</v>
      </c>
      <c r="L9748" t="s">
        <v>55</v>
      </c>
      <c r="M9748" t="s">
        <v>118</v>
      </c>
      <c r="N9748" t="s">
        <v>57</v>
      </c>
    </row>
    <row r="9749" spans="1:14" x14ac:dyDescent="0.25">
      <c r="A9749">
        <v>342208</v>
      </c>
      <c r="B9749" t="s">
        <v>493</v>
      </c>
      <c r="C9749" t="s">
        <v>106</v>
      </c>
      <c r="D9749" s="8">
        <v>41593</v>
      </c>
      <c r="E9749" t="s">
        <v>83</v>
      </c>
      <c r="F9749">
        <v>1800</v>
      </c>
      <c r="G9749" t="s">
        <v>811</v>
      </c>
      <c r="H9749" t="s">
        <v>3</v>
      </c>
      <c r="I9749">
        <v>4000</v>
      </c>
      <c r="J9749">
        <v>220</v>
      </c>
      <c r="K9749">
        <v>15</v>
      </c>
      <c r="L9749" t="s">
        <v>45</v>
      </c>
      <c r="M9749" t="s">
        <v>238</v>
      </c>
      <c r="N9749" t="s">
        <v>57</v>
      </c>
    </row>
    <row r="9750" spans="1:14" x14ac:dyDescent="0.25">
      <c r="A9750">
        <v>342211</v>
      </c>
      <c r="B9750" t="s">
        <v>95</v>
      </c>
      <c r="C9750" t="s">
        <v>43</v>
      </c>
      <c r="D9750" s="8">
        <v>41594</v>
      </c>
      <c r="E9750" t="s">
        <v>53</v>
      </c>
      <c r="F9750">
        <v>1548</v>
      </c>
      <c r="G9750" t="s">
        <v>19</v>
      </c>
      <c r="H9750" t="s">
        <v>4</v>
      </c>
      <c r="I9750">
        <v>0</v>
      </c>
      <c r="J9750">
        <v>120</v>
      </c>
      <c r="K9750">
        <v>0</v>
      </c>
      <c r="L9750" t="s">
        <v>84</v>
      </c>
      <c r="M9750" t="s">
        <v>56</v>
      </c>
      <c r="N9750" t="s">
        <v>57</v>
      </c>
    </row>
    <row r="9751" spans="1:14" x14ac:dyDescent="0.25">
      <c r="A9751">
        <v>342213</v>
      </c>
      <c r="B9751" t="s">
        <v>58</v>
      </c>
      <c r="C9751" t="s">
        <v>43</v>
      </c>
      <c r="D9751" s="8">
        <v>41594</v>
      </c>
      <c r="E9751" t="s">
        <v>53</v>
      </c>
      <c r="F9751">
        <v>1440</v>
      </c>
      <c r="G9751" t="s">
        <v>7</v>
      </c>
      <c r="H9751" t="s">
        <v>2</v>
      </c>
      <c r="I9751">
        <v>50</v>
      </c>
      <c r="J9751">
        <v>125</v>
      </c>
      <c r="K9751">
        <v>0</v>
      </c>
      <c r="L9751" t="s">
        <v>55</v>
      </c>
      <c r="M9751" t="s">
        <v>118</v>
      </c>
      <c r="N9751" t="s">
        <v>57</v>
      </c>
    </row>
    <row r="9752" spans="1:14" x14ac:dyDescent="0.25">
      <c r="A9752">
        <v>342214</v>
      </c>
      <c r="B9752" t="s">
        <v>86</v>
      </c>
      <c r="C9752" t="s">
        <v>43</v>
      </c>
      <c r="D9752" s="8">
        <v>41594</v>
      </c>
      <c r="E9752" t="s">
        <v>53</v>
      </c>
      <c r="F9752">
        <v>1155</v>
      </c>
      <c r="G9752" t="s">
        <v>8</v>
      </c>
      <c r="H9752" t="s">
        <v>2</v>
      </c>
      <c r="I9752">
        <v>225</v>
      </c>
      <c r="J9752">
        <v>160</v>
      </c>
      <c r="L9752" t="s">
        <v>64</v>
      </c>
      <c r="M9752" t="s">
        <v>173</v>
      </c>
      <c r="N9752" t="s">
        <v>57</v>
      </c>
    </row>
    <row r="9753" spans="1:14" x14ac:dyDescent="0.25">
      <c r="A9753">
        <v>342218</v>
      </c>
      <c r="B9753" t="s">
        <v>202</v>
      </c>
      <c r="C9753" t="s">
        <v>43</v>
      </c>
      <c r="D9753" s="8">
        <v>41595</v>
      </c>
      <c r="E9753" t="s">
        <v>83</v>
      </c>
      <c r="F9753">
        <v>153</v>
      </c>
      <c r="G9753" t="s">
        <v>12</v>
      </c>
      <c r="H9753" t="s">
        <v>3</v>
      </c>
      <c r="I9753">
        <v>0</v>
      </c>
      <c r="J9753">
        <v>115</v>
      </c>
      <c r="K9753">
        <v>0</v>
      </c>
      <c r="L9753" t="s">
        <v>84</v>
      </c>
      <c r="M9753" t="s">
        <v>624</v>
      </c>
      <c r="N9753" t="s">
        <v>57</v>
      </c>
    </row>
    <row r="9754" spans="1:14" x14ac:dyDescent="0.25">
      <c r="A9754">
        <v>342219</v>
      </c>
      <c r="B9754" t="s">
        <v>88</v>
      </c>
      <c r="C9754" t="s">
        <v>43</v>
      </c>
      <c r="D9754" s="8">
        <v>41595</v>
      </c>
      <c r="E9754" t="s">
        <v>83</v>
      </c>
      <c r="F9754">
        <v>1733</v>
      </c>
      <c r="G9754" t="s">
        <v>6</v>
      </c>
      <c r="H9754" t="s">
        <v>2</v>
      </c>
      <c r="L9754" t="s">
        <v>55</v>
      </c>
      <c r="M9754" t="s">
        <v>238</v>
      </c>
    </row>
    <row r="9755" spans="1:14" x14ac:dyDescent="0.25">
      <c r="A9755">
        <v>342221</v>
      </c>
      <c r="B9755" t="s">
        <v>92</v>
      </c>
      <c r="C9755" t="s">
        <v>43</v>
      </c>
      <c r="D9755" s="8">
        <v>41596</v>
      </c>
      <c r="E9755" t="s">
        <v>53</v>
      </c>
      <c r="F9755">
        <v>1453</v>
      </c>
      <c r="G9755" t="s">
        <v>119</v>
      </c>
      <c r="H9755" t="s">
        <v>3</v>
      </c>
      <c r="I9755">
        <v>50</v>
      </c>
      <c r="J9755">
        <v>160</v>
      </c>
      <c r="K9755">
        <v>0</v>
      </c>
      <c r="L9755" t="s">
        <v>64</v>
      </c>
      <c r="M9755" t="s">
        <v>50</v>
      </c>
      <c r="N9755" t="s">
        <v>57</v>
      </c>
    </row>
    <row r="9756" spans="1:14" x14ac:dyDescent="0.25">
      <c r="A9756">
        <v>342222</v>
      </c>
      <c r="B9756" t="s">
        <v>92</v>
      </c>
      <c r="C9756" t="s">
        <v>43</v>
      </c>
      <c r="D9756" s="8">
        <v>41596</v>
      </c>
      <c r="G9756" t="s">
        <v>11</v>
      </c>
      <c r="H9756" t="s">
        <v>3</v>
      </c>
      <c r="I9756">
        <v>0</v>
      </c>
      <c r="K9756">
        <v>0</v>
      </c>
      <c r="L9756" t="s">
        <v>84</v>
      </c>
      <c r="M9756" t="s">
        <v>67</v>
      </c>
    </row>
    <row r="9757" spans="1:14" x14ac:dyDescent="0.25">
      <c r="A9757">
        <v>342230</v>
      </c>
      <c r="B9757" t="s">
        <v>63</v>
      </c>
      <c r="C9757" t="s">
        <v>43</v>
      </c>
      <c r="D9757" s="8">
        <v>41597</v>
      </c>
      <c r="E9757" t="s">
        <v>53</v>
      </c>
      <c r="F9757">
        <v>921</v>
      </c>
      <c r="G9757" t="s">
        <v>250</v>
      </c>
      <c r="H9757" t="s">
        <v>4</v>
      </c>
      <c r="I9757">
        <v>0</v>
      </c>
      <c r="J9757">
        <v>110</v>
      </c>
      <c r="K9757">
        <v>0</v>
      </c>
      <c r="L9757" t="s">
        <v>84</v>
      </c>
      <c r="M9757" t="s">
        <v>159</v>
      </c>
      <c r="N9757" t="s">
        <v>57</v>
      </c>
    </row>
    <row r="9758" spans="1:14" x14ac:dyDescent="0.25">
      <c r="A9758">
        <v>342231</v>
      </c>
      <c r="B9758" t="s">
        <v>42</v>
      </c>
      <c r="C9758" t="s">
        <v>43</v>
      </c>
      <c r="D9758" s="8">
        <v>41597</v>
      </c>
      <c r="E9758" t="s">
        <v>83</v>
      </c>
      <c r="F9758">
        <v>10</v>
      </c>
      <c r="G9758" t="s">
        <v>11</v>
      </c>
      <c r="H9758" t="s">
        <v>3</v>
      </c>
      <c r="I9758">
        <v>0</v>
      </c>
      <c r="K9758">
        <v>0</v>
      </c>
      <c r="L9758" t="s">
        <v>84</v>
      </c>
      <c r="M9758" t="s">
        <v>50</v>
      </c>
      <c r="N9758" t="s">
        <v>57</v>
      </c>
    </row>
    <row r="9759" spans="1:14" x14ac:dyDescent="0.25">
      <c r="A9759">
        <v>342232</v>
      </c>
      <c r="B9759" t="s">
        <v>523</v>
      </c>
      <c r="C9759" t="s">
        <v>43</v>
      </c>
      <c r="D9759" s="8">
        <v>41597</v>
      </c>
      <c r="E9759" t="s">
        <v>83</v>
      </c>
      <c r="F9759">
        <v>125</v>
      </c>
      <c r="G9759" t="s">
        <v>94</v>
      </c>
      <c r="H9759" t="s">
        <v>3</v>
      </c>
      <c r="I9759">
        <v>0</v>
      </c>
      <c r="K9759">
        <v>0</v>
      </c>
      <c r="L9759" t="s">
        <v>73</v>
      </c>
      <c r="M9759" t="s">
        <v>152</v>
      </c>
      <c r="N9759" t="s">
        <v>57</v>
      </c>
    </row>
    <row r="9760" spans="1:14" x14ac:dyDescent="0.25">
      <c r="A9760">
        <v>342236</v>
      </c>
      <c r="B9760" t="s">
        <v>377</v>
      </c>
      <c r="C9760" t="s">
        <v>43</v>
      </c>
      <c r="D9760" s="8">
        <v>41598</v>
      </c>
      <c r="E9760" t="s">
        <v>53</v>
      </c>
      <c r="G9760" t="s">
        <v>325</v>
      </c>
      <c r="H9760" t="s">
        <v>2</v>
      </c>
      <c r="I9760">
        <v>30</v>
      </c>
      <c r="J9760">
        <v>105</v>
      </c>
      <c r="K9760">
        <v>0</v>
      </c>
      <c r="L9760" t="s">
        <v>55</v>
      </c>
      <c r="M9760" t="s">
        <v>453</v>
      </c>
      <c r="N9760" t="s">
        <v>61</v>
      </c>
    </row>
    <row r="9761" spans="1:14" x14ac:dyDescent="0.25">
      <c r="A9761">
        <v>342238</v>
      </c>
      <c r="B9761" t="s">
        <v>62</v>
      </c>
      <c r="C9761" t="s">
        <v>43</v>
      </c>
      <c r="D9761" s="8">
        <v>41598</v>
      </c>
      <c r="E9761" t="s">
        <v>53</v>
      </c>
      <c r="F9761">
        <v>1652</v>
      </c>
      <c r="G9761" t="s">
        <v>12</v>
      </c>
      <c r="H9761" t="s">
        <v>3</v>
      </c>
      <c r="I9761">
        <v>0</v>
      </c>
      <c r="J9761">
        <v>120</v>
      </c>
      <c r="K9761">
        <v>0</v>
      </c>
      <c r="L9761" t="s">
        <v>84</v>
      </c>
      <c r="M9761" t="s">
        <v>60</v>
      </c>
      <c r="N9761" t="s">
        <v>57</v>
      </c>
    </row>
    <row r="9762" spans="1:14" x14ac:dyDescent="0.25">
      <c r="A9762">
        <v>342239</v>
      </c>
      <c r="B9762" t="s">
        <v>124</v>
      </c>
      <c r="C9762" t="s">
        <v>43</v>
      </c>
      <c r="D9762" s="8">
        <v>41599</v>
      </c>
      <c r="E9762" t="s">
        <v>53</v>
      </c>
      <c r="F9762">
        <v>715</v>
      </c>
      <c r="G9762" t="s">
        <v>8</v>
      </c>
      <c r="H9762" t="s">
        <v>2</v>
      </c>
      <c r="I9762">
        <v>1500</v>
      </c>
      <c r="J9762">
        <v>140</v>
      </c>
      <c r="K9762">
        <v>4</v>
      </c>
      <c r="L9762" t="s">
        <v>55</v>
      </c>
      <c r="M9762" t="s">
        <v>247</v>
      </c>
      <c r="N9762" t="s">
        <v>57</v>
      </c>
    </row>
    <row r="9763" spans="1:14" x14ac:dyDescent="0.25">
      <c r="A9763">
        <v>342243</v>
      </c>
      <c r="B9763" t="s">
        <v>78</v>
      </c>
      <c r="C9763" t="s">
        <v>43</v>
      </c>
      <c r="D9763" s="8">
        <v>41600</v>
      </c>
      <c r="G9763" t="s">
        <v>11</v>
      </c>
      <c r="H9763" t="s">
        <v>3</v>
      </c>
      <c r="I9763">
        <v>0</v>
      </c>
      <c r="K9763">
        <v>0</v>
      </c>
      <c r="L9763" t="s">
        <v>84</v>
      </c>
      <c r="M9763" t="s">
        <v>60</v>
      </c>
    </row>
    <row r="9764" spans="1:14" x14ac:dyDescent="0.25">
      <c r="A9764">
        <v>342245</v>
      </c>
      <c r="B9764" t="s">
        <v>167</v>
      </c>
      <c r="C9764" t="s">
        <v>43</v>
      </c>
      <c r="D9764" s="8">
        <v>41601</v>
      </c>
      <c r="E9764" t="s">
        <v>107</v>
      </c>
      <c r="F9764">
        <v>1730</v>
      </c>
      <c r="G9764" t="s">
        <v>19</v>
      </c>
      <c r="H9764" t="s">
        <v>4</v>
      </c>
      <c r="I9764">
        <v>50</v>
      </c>
      <c r="J9764">
        <v>145</v>
      </c>
      <c r="K9764">
        <v>0</v>
      </c>
      <c r="L9764" t="s">
        <v>64</v>
      </c>
      <c r="M9764" t="s">
        <v>51</v>
      </c>
    </row>
    <row r="9765" spans="1:14" x14ac:dyDescent="0.25">
      <c r="A9765">
        <v>342246</v>
      </c>
      <c r="B9765" t="s">
        <v>167</v>
      </c>
      <c r="C9765" t="s">
        <v>43</v>
      </c>
      <c r="D9765" s="8">
        <v>41601</v>
      </c>
      <c r="E9765" t="s">
        <v>107</v>
      </c>
      <c r="F9765">
        <v>1745</v>
      </c>
      <c r="G9765" t="s">
        <v>19</v>
      </c>
      <c r="H9765" t="s">
        <v>4</v>
      </c>
      <c r="I9765">
        <v>30</v>
      </c>
      <c r="J9765">
        <v>140</v>
      </c>
      <c r="K9765">
        <v>0</v>
      </c>
      <c r="L9765" t="s">
        <v>55</v>
      </c>
      <c r="M9765" t="s">
        <v>56</v>
      </c>
      <c r="N9765" t="s">
        <v>57</v>
      </c>
    </row>
    <row r="9766" spans="1:14" x14ac:dyDescent="0.25">
      <c r="A9766">
        <v>342247</v>
      </c>
      <c r="B9766" t="s">
        <v>355</v>
      </c>
      <c r="C9766" t="s">
        <v>43</v>
      </c>
      <c r="D9766" s="8">
        <v>41601</v>
      </c>
      <c r="E9766" t="s">
        <v>44</v>
      </c>
      <c r="F9766">
        <v>637</v>
      </c>
      <c r="G9766" t="s">
        <v>94</v>
      </c>
      <c r="H9766" t="s">
        <v>3</v>
      </c>
      <c r="I9766">
        <v>50</v>
      </c>
      <c r="J9766">
        <v>141</v>
      </c>
      <c r="K9766">
        <v>0</v>
      </c>
      <c r="L9766" t="s">
        <v>55</v>
      </c>
      <c r="M9766" t="s">
        <v>238</v>
      </c>
      <c r="N9766" t="s">
        <v>57</v>
      </c>
    </row>
    <row r="9767" spans="1:14" x14ac:dyDescent="0.25">
      <c r="A9767">
        <v>342250</v>
      </c>
      <c r="B9767" t="s">
        <v>220</v>
      </c>
      <c r="C9767" t="s">
        <v>43</v>
      </c>
      <c r="D9767" s="8">
        <v>41602</v>
      </c>
      <c r="E9767" t="s">
        <v>44</v>
      </c>
      <c r="F9767">
        <v>645</v>
      </c>
      <c r="G9767" t="s">
        <v>19</v>
      </c>
      <c r="H9767" t="s">
        <v>4</v>
      </c>
      <c r="I9767">
        <v>0</v>
      </c>
      <c r="J9767">
        <v>130</v>
      </c>
      <c r="K9767">
        <v>0</v>
      </c>
      <c r="L9767" t="s">
        <v>84</v>
      </c>
      <c r="M9767" t="s">
        <v>77</v>
      </c>
      <c r="N9767" t="s">
        <v>57</v>
      </c>
    </row>
    <row r="9768" spans="1:14" x14ac:dyDescent="0.25">
      <c r="A9768">
        <v>342254</v>
      </c>
      <c r="B9768" t="s">
        <v>92</v>
      </c>
      <c r="C9768" t="s">
        <v>43</v>
      </c>
      <c r="D9768" s="8">
        <v>41603</v>
      </c>
      <c r="E9768" t="s">
        <v>107</v>
      </c>
      <c r="F9768">
        <v>1655</v>
      </c>
      <c r="G9768" t="s">
        <v>102</v>
      </c>
      <c r="H9768" t="s">
        <v>2</v>
      </c>
      <c r="I9768">
        <v>800</v>
      </c>
      <c r="J9768">
        <v>210</v>
      </c>
      <c r="L9768" t="s">
        <v>64</v>
      </c>
      <c r="M9768" t="s">
        <v>74</v>
      </c>
      <c r="N9768" t="s">
        <v>57</v>
      </c>
    </row>
    <row r="9769" spans="1:14" x14ac:dyDescent="0.25">
      <c r="A9769">
        <v>342260</v>
      </c>
      <c r="B9769" t="s">
        <v>167</v>
      </c>
      <c r="C9769" t="s">
        <v>43</v>
      </c>
      <c r="D9769" s="8">
        <v>41605</v>
      </c>
      <c r="E9769" t="s">
        <v>53</v>
      </c>
      <c r="F9769">
        <v>802</v>
      </c>
      <c r="G9769" t="s">
        <v>19</v>
      </c>
      <c r="H9769" t="s">
        <v>4</v>
      </c>
      <c r="I9769">
        <v>10</v>
      </c>
      <c r="J9769">
        <v>130</v>
      </c>
      <c r="K9769">
        <v>0</v>
      </c>
      <c r="L9769" t="s">
        <v>55</v>
      </c>
      <c r="M9769" t="s">
        <v>77</v>
      </c>
      <c r="N9769" t="s">
        <v>57</v>
      </c>
    </row>
    <row r="9770" spans="1:14" x14ac:dyDescent="0.25">
      <c r="A9770">
        <v>342264</v>
      </c>
      <c r="B9770" t="s">
        <v>42</v>
      </c>
      <c r="C9770" t="s">
        <v>43</v>
      </c>
      <c r="D9770" s="8">
        <v>41605</v>
      </c>
      <c r="E9770" t="s">
        <v>53</v>
      </c>
      <c r="F9770">
        <v>715</v>
      </c>
      <c r="G9770" t="s">
        <v>6</v>
      </c>
      <c r="H9770" t="s">
        <v>2</v>
      </c>
      <c r="I9770">
        <v>400</v>
      </c>
      <c r="J9770">
        <v>135</v>
      </c>
      <c r="L9770" t="s">
        <v>55</v>
      </c>
      <c r="M9770" t="s">
        <v>81</v>
      </c>
      <c r="N9770" t="s">
        <v>57</v>
      </c>
    </row>
    <row r="9771" spans="1:14" x14ac:dyDescent="0.25">
      <c r="A9771">
        <v>342265</v>
      </c>
      <c r="B9771" t="s">
        <v>266</v>
      </c>
      <c r="C9771" t="s">
        <v>43</v>
      </c>
      <c r="D9771" s="8">
        <v>41607</v>
      </c>
      <c r="E9771" t="s">
        <v>53</v>
      </c>
      <c r="F9771">
        <v>1621</v>
      </c>
      <c r="G9771" t="s">
        <v>9</v>
      </c>
      <c r="H9771" t="s">
        <v>2</v>
      </c>
      <c r="I9771">
        <v>0</v>
      </c>
      <c r="K9771">
        <v>0</v>
      </c>
      <c r="L9771" t="s">
        <v>73</v>
      </c>
      <c r="M9771" t="s">
        <v>118</v>
      </c>
      <c r="N9771" t="s">
        <v>57</v>
      </c>
    </row>
    <row r="9772" spans="1:14" x14ac:dyDescent="0.25">
      <c r="A9772">
        <v>342266</v>
      </c>
      <c r="B9772" t="s">
        <v>95</v>
      </c>
      <c r="C9772" t="s">
        <v>43</v>
      </c>
      <c r="D9772" s="8">
        <v>41607</v>
      </c>
      <c r="E9772" t="s">
        <v>53</v>
      </c>
      <c r="F9772">
        <v>1210</v>
      </c>
      <c r="G9772" t="s">
        <v>19</v>
      </c>
      <c r="H9772" t="s">
        <v>4</v>
      </c>
      <c r="I9772">
        <v>0</v>
      </c>
      <c r="J9772">
        <v>140</v>
      </c>
      <c r="K9772">
        <v>0</v>
      </c>
      <c r="L9772" t="s">
        <v>73</v>
      </c>
      <c r="M9772" t="s">
        <v>51</v>
      </c>
      <c r="N9772" t="s">
        <v>57</v>
      </c>
    </row>
    <row r="9773" spans="1:14" x14ac:dyDescent="0.25">
      <c r="A9773">
        <v>342272</v>
      </c>
      <c r="B9773" t="s">
        <v>78</v>
      </c>
      <c r="C9773" t="s">
        <v>43</v>
      </c>
      <c r="D9773" s="8">
        <v>41608</v>
      </c>
      <c r="E9773" t="s">
        <v>53</v>
      </c>
      <c r="F9773">
        <v>1355</v>
      </c>
      <c r="G9773" t="s">
        <v>19</v>
      </c>
      <c r="H9773" t="s">
        <v>4</v>
      </c>
      <c r="I9773">
        <v>50</v>
      </c>
      <c r="J9773">
        <v>140</v>
      </c>
      <c r="K9773">
        <v>0</v>
      </c>
      <c r="L9773" t="s">
        <v>55</v>
      </c>
      <c r="M9773" t="s">
        <v>77</v>
      </c>
      <c r="N9773" t="s">
        <v>57</v>
      </c>
    </row>
    <row r="9774" spans="1:14" x14ac:dyDescent="0.25">
      <c r="A9774">
        <v>342277</v>
      </c>
      <c r="B9774" t="s">
        <v>263</v>
      </c>
      <c r="C9774" t="s">
        <v>43</v>
      </c>
      <c r="D9774" s="8">
        <v>41606</v>
      </c>
      <c r="E9774" t="s">
        <v>53</v>
      </c>
      <c r="F9774">
        <v>1430</v>
      </c>
      <c r="G9774" t="s">
        <v>12</v>
      </c>
      <c r="H9774" t="s">
        <v>3</v>
      </c>
      <c r="I9774">
        <v>1000</v>
      </c>
      <c r="J9774">
        <v>150</v>
      </c>
      <c r="K9774">
        <v>3</v>
      </c>
      <c r="L9774" t="s">
        <v>55</v>
      </c>
      <c r="M9774" t="s">
        <v>391</v>
      </c>
      <c r="N9774" t="s">
        <v>57</v>
      </c>
    </row>
    <row r="9775" spans="1:14" x14ac:dyDescent="0.25">
      <c r="A9775">
        <v>342278</v>
      </c>
      <c r="B9775" t="s">
        <v>167</v>
      </c>
      <c r="C9775" t="s">
        <v>43</v>
      </c>
      <c r="D9775" s="8">
        <v>41606</v>
      </c>
      <c r="E9775" t="s">
        <v>53</v>
      </c>
      <c r="F9775">
        <v>52</v>
      </c>
      <c r="G9775" t="s">
        <v>19</v>
      </c>
      <c r="H9775" t="s">
        <v>4</v>
      </c>
      <c r="I9775">
        <v>50</v>
      </c>
      <c r="J9775">
        <v>130</v>
      </c>
      <c r="K9775">
        <v>0</v>
      </c>
      <c r="L9775" t="s">
        <v>55</v>
      </c>
      <c r="M9775" t="s">
        <v>56</v>
      </c>
      <c r="N9775" t="s">
        <v>57</v>
      </c>
    </row>
    <row r="9776" spans="1:14" x14ac:dyDescent="0.25">
      <c r="A9776">
        <v>342279</v>
      </c>
      <c r="B9776" t="s">
        <v>192</v>
      </c>
      <c r="C9776" t="s">
        <v>43</v>
      </c>
      <c r="D9776" s="8">
        <v>41606</v>
      </c>
      <c r="E9776" t="s">
        <v>44</v>
      </c>
      <c r="F9776">
        <v>655</v>
      </c>
      <c r="G9776" t="s">
        <v>19</v>
      </c>
      <c r="H9776" t="s">
        <v>4</v>
      </c>
      <c r="I9776">
        <v>0</v>
      </c>
      <c r="J9776">
        <v>110</v>
      </c>
      <c r="K9776">
        <v>0</v>
      </c>
      <c r="L9776" t="s">
        <v>84</v>
      </c>
      <c r="M9776" t="s">
        <v>56</v>
      </c>
      <c r="N9776" t="s">
        <v>57</v>
      </c>
    </row>
    <row r="9777" spans="1:14" x14ac:dyDescent="0.25">
      <c r="A9777">
        <v>342282</v>
      </c>
      <c r="B9777" t="s">
        <v>58</v>
      </c>
      <c r="C9777" t="s">
        <v>43</v>
      </c>
      <c r="D9777" s="8">
        <v>41636</v>
      </c>
      <c r="E9777" t="s">
        <v>53</v>
      </c>
      <c r="F9777">
        <v>1612</v>
      </c>
      <c r="G9777" t="s">
        <v>21</v>
      </c>
      <c r="H9777" t="s">
        <v>4</v>
      </c>
      <c r="I9777">
        <v>0</v>
      </c>
      <c r="K9777">
        <v>0</v>
      </c>
      <c r="L9777" t="s">
        <v>84</v>
      </c>
      <c r="M9777" t="s">
        <v>56</v>
      </c>
      <c r="N9777" t="s">
        <v>57</v>
      </c>
    </row>
    <row r="9778" spans="1:14" x14ac:dyDescent="0.25">
      <c r="A9778">
        <v>342284</v>
      </c>
      <c r="B9778" t="s">
        <v>42</v>
      </c>
      <c r="C9778" t="s">
        <v>43</v>
      </c>
      <c r="D9778" s="8">
        <v>41607</v>
      </c>
      <c r="E9778" t="s">
        <v>53</v>
      </c>
      <c r="F9778">
        <v>1119</v>
      </c>
      <c r="G9778" t="s">
        <v>6</v>
      </c>
      <c r="H9778" t="s">
        <v>2</v>
      </c>
      <c r="I9778">
        <v>500</v>
      </c>
      <c r="L9778" t="s">
        <v>64</v>
      </c>
      <c r="M9778" t="s">
        <v>238</v>
      </c>
    </row>
    <row r="9779" spans="1:14" x14ac:dyDescent="0.25">
      <c r="A9779">
        <v>342285</v>
      </c>
      <c r="B9779" t="s">
        <v>48</v>
      </c>
      <c r="D9779" s="8">
        <v>41608</v>
      </c>
      <c r="G9779" t="s">
        <v>13</v>
      </c>
      <c r="H9779" t="s">
        <v>3</v>
      </c>
      <c r="K9779">
        <v>0</v>
      </c>
      <c r="M9779" t="s">
        <v>60</v>
      </c>
    </row>
    <row r="9780" spans="1:14" x14ac:dyDescent="0.25">
      <c r="A9780">
        <v>342291</v>
      </c>
      <c r="B9780" t="s">
        <v>95</v>
      </c>
      <c r="C9780" t="s">
        <v>43</v>
      </c>
      <c r="D9780" s="8">
        <v>41579</v>
      </c>
      <c r="E9780" t="s">
        <v>83</v>
      </c>
      <c r="F9780">
        <v>1945</v>
      </c>
      <c r="G9780" t="s">
        <v>19</v>
      </c>
      <c r="H9780" t="s">
        <v>4</v>
      </c>
      <c r="I9780">
        <v>400</v>
      </c>
      <c r="J9780">
        <v>135</v>
      </c>
      <c r="L9780" t="s">
        <v>55</v>
      </c>
      <c r="M9780" t="s">
        <v>56</v>
      </c>
      <c r="N9780" t="s">
        <v>57</v>
      </c>
    </row>
    <row r="9781" spans="1:14" x14ac:dyDescent="0.25">
      <c r="A9781">
        <v>342304</v>
      </c>
      <c r="B9781" t="s">
        <v>523</v>
      </c>
      <c r="C9781" t="s">
        <v>43</v>
      </c>
      <c r="D9781" s="8">
        <v>41579</v>
      </c>
      <c r="E9781" t="s">
        <v>53</v>
      </c>
      <c r="F9781">
        <v>900</v>
      </c>
      <c r="G9781" t="s">
        <v>307</v>
      </c>
      <c r="H9781" t="s">
        <v>4</v>
      </c>
      <c r="I9781">
        <v>100</v>
      </c>
      <c r="J9781">
        <v>110</v>
      </c>
      <c r="L9781" t="s">
        <v>64</v>
      </c>
      <c r="M9781" t="s">
        <v>118</v>
      </c>
      <c r="N9781" t="s">
        <v>57</v>
      </c>
    </row>
    <row r="9782" spans="1:14" x14ac:dyDescent="0.25">
      <c r="A9782">
        <v>342320</v>
      </c>
      <c r="B9782" t="s">
        <v>42</v>
      </c>
      <c r="C9782" t="s">
        <v>43</v>
      </c>
      <c r="D9782" s="8">
        <v>41588</v>
      </c>
      <c r="E9782" t="s">
        <v>83</v>
      </c>
      <c r="F9782">
        <v>2014</v>
      </c>
      <c r="G9782" t="s">
        <v>22</v>
      </c>
      <c r="H9782" t="s">
        <v>4</v>
      </c>
      <c r="I9782">
        <v>500</v>
      </c>
      <c r="J9782">
        <v>135</v>
      </c>
      <c r="K9782">
        <v>2</v>
      </c>
      <c r="L9782" t="s">
        <v>55</v>
      </c>
      <c r="M9782" t="s">
        <v>69</v>
      </c>
      <c r="N9782" t="s">
        <v>57</v>
      </c>
    </row>
    <row r="9783" spans="1:14" x14ac:dyDescent="0.25">
      <c r="A9783">
        <v>342325</v>
      </c>
      <c r="B9783" t="s">
        <v>48</v>
      </c>
      <c r="D9783" s="8">
        <v>41602</v>
      </c>
      <c r="G9783" t="s">
        <v>94</v>
      </c>
      <c r="H9783" t="s">
        <v>3</v>
      </c>
      <c r="K9783">
        <v>0</v>
      </c>
      <c r="M9783" t="s">
        <v>51</v>
      </c>
    </row>
    <row r="9784" spans="1:14" x14ac:dyDescent="0.25">
      <c r="A9784">
        <v>342326</v>
      </c>
      <c r="B9784" t="s">
        <v>48</v>
      </c>
      <c r="D9784" s="8">
        <v>41603</v>
      </c>
      <c r="G9784" t="s">
        <v>20</v>
      </c>
      <c r="H9784" t="s">
        <v>4</v>
      </c>
      <c r="K9784">
        <v>0</v>
      </c>
      <c r="M9784" t="s">
        <v>136</v>
      </c>
    </row>
    <row r="9785" spans="1:14" x14ac:dyDescent="0.25">
      <c r="A9785">
        <v>342327</v>
      </c>
      <c r="B9785" t="s">
        <v>48</v>
      </c>
      <c r="D9785" s="8">
        <v>41603</v>
      </c>
      <c r="G9785" t="s">
        <v>119</v>
      </c>
      <c r="H9785" t="s">
        <v>3</v>
      </c>
      <c r="K9785">
        <v>0</v>
      </c>
      <c r="M9785" t="s">
        <v>50</v>
      </c>
    </row>
    <row r="9786" spans="1:14" x14ac:dyDescent="0.25">
      <c r="A9786">
        <v>342328</v>
      </c>
      <c r="B9786" t="s">
        <v>48</v>
      </c>
      <c r="D9786" s="8">
        <v>41603</v>
      </c>
      <c r="G9786" t="s">
        <v>14</v>
      </c>
      <c r="H9786" t="s">
        <v>3</v>
      </c>
      <c r="K9786">
        <v>0</v>
      </c>
      <c r="M9786" t="s">
        <v>531</v>
      </c>
    </row>
    <row r="9787" spans="1:14" x14ac:dyDescent="0.25">
      <c r="A9787">
        <v>342330</v>
      </c>
      <c r="B9787" t="s">
        <v>48</v>
      </c>
      <c r="D9787" s="8">
        <v>41604</v>
      </c>
      <c r="G9787" t="s">
        <v>19</v>
      </c>
      <c r="H9787" t="s">
        <v>4</v>
      </c>
      <c r="K9787">
        <v>0</v>
      </c>
      <c r="M9787" t="s">
        <v>51</v>
      </c>
    </row>
    <row r="9788" spans="1:14" x14ac:dyDescent="0.25">
      <c r="A9788">
        <v>342331</v>
      </c>
      <c r="B9788" t="s">
        <v>48</v>
      </c>
      <c r="D9788" s="8">
        <v>41604</v>
      </c>
      <c r="G9788" t="s">
        <v>19</v>
      </c>
      <c r="H9788" t="s">
        <v>4</v>
      </c>
      <c r="K9788">
        <v>0</v>
      </c>
      <c r="M9788" t="s">
        <v>51</v>
      </c>
    </row>
    <row r="9789" spans="1:14" x14ac:dyDescent="0.25">
      <c r="A9789">
        <v>342339</v>
      </c>
      <c r="B9789" t="s">
        <v>48</v>
      </c>
      <c r="D9789" s="8">
        <v>41605</v>
      </c>
      <c r="G9789" t="s">
        <v>19</v>
      </c>
      <c r="H9789" t="s">
        <v>4</v>
      </c>
      <c r="K9789">
        <v>0</v>
      </c>
      <c r="M9789" t="s">
        <v>51</v>
      </c>
    </row>
    <row r="9790" spans="1:14" x14ac:dyDescent="0.25">
      <c r="A9790">
        <v>342340</v>
      </c>
      <c r="B9790" t="s">
        <v>48</v>
      </c>
      <c r="D9790" s="8">
        <v>41605</v>
      </c>
      <c r="G9790" t="s">
        <v>289</v>
      </c>
      <c r="H9790" t="s">
        <v>3</v>
      </c>
      <c r="K9790">
        <v>0</v>
      </c>
      <c r="M9790" t="s">
        <v>60</v>
      </c>
    </row>
    <row r="9791" spans="1:14" x14ac:dyDescent="0.25">
      <c r="A9791">
        <v>342341</v>
      </c>
      <c r="B9791" t="s">
        <v>48</v>
      </c>
      <c r="D9791" s="8">
        <v>41605</v>
      </c>
      <c r="G9791" t="s">
        <v>114</v>
      </c>
      <c r="H9791" t="s">
        <v>3</v>
      </c>
      <c r="K9791">
        <v>0</v>
      </c>
      <c r="M9791" t="s">
        <v>51</v>
      </c>
    </row>
    <row r="9792" spans="1:14" x14ac:dyDescent="0.25">
      <c r="A9792">
        <v>342345</v>
      </c>
      <c r="B9792" t="s">
        <v>48</v>
      </c>
      <c r="D9792" s="8">
        <v>41605</v>
      </c>
      <c r="G9792" t="s">
        <v>23</v>
      </c>
      <c r="H9792" t="s">
        <v>4</v>
      </c>
      <c r="K9792">
        <v>0</v>
      </c>
      <c r="M9792" t="s">
        <v>51</v>
      </c>
    </row>
    <row r="9793" spans="1:14" x14ac:dyDescent="0.25">
      <c r="A9793">
        <v>342353</v>
      </c>
      <c r="B9793" t="s">
        <v>92</v>
      </c>
      <c r="C9793" t="s">
        <v>43</v>
      </c>
      <c r="D9793" s="8">
        <v>41582</v>
      </c>
      <c r="E9793" t="s">
        <v>53</v>
      </c>
      <c r="F9793">
        <v>1027</v>
      </c>
      <c r="G9793" t="s">
        <v>21</v>
      </c>
      <c r="H9793" t="s">
        <v>4</v>
      </c>
      <c r="I9793">
        <v>150</v>
      </c>
      <c r="L9793" t="s">
        <v>55</v>
      </c>
      <c r="M9793" t="s">
        <v>56</v>
      </c>
      <c r="N9793" t="s">
        <v>57</v>
      </c>
    </row>
    <row r="9794" spans="1:14" x14ac:dyDescent="0.25">
      <c r="A9794">
        <v>342361</v>
      </c>
      <c r="B9794" t="s">
        <v>78</v>
      </c>
      <c r="C9794" t="s">
        <v>43</v>
      </c>
      <c r="D9794" s="8">
        <v>41582</v>
      </c>
      <c r="E9794" t="s">
        <v>83</v>
      </c>
      <c r="F9794">
        <v>35</v>
      </c>
      <c r="G9794" t="s">
        <v>6</v>
      </c>
      <c r="H9794" t="s">
        <v>2</v>
      </c>
      <c r="I9794">
        <v>200</v>
      </c>
      <c r="J9794">
        <v>130</v>
      </c>
      <c r="L9794" t="s">
        <v>55</v>
      </c>
      <c r="M9794" t="s">
        <v>56</v>
      </c>
      <c r="N9794" t="s">
        <v>57</v>
      </c>
    </row>
    <row r="9795" spans="1:14" x14ac:dyDescent="0.25">
      <c r="A9795">
        <v>342367</v>
      </c>
      <c r="B9795" t="s">
        <v>48</v>
      </c>
      <c r="D9795" s="8">
        <v>41607</v>
      </c>
      <c r="G9795" t="s">
        <v>20</v>
      </c>
      <c r="H9795" t="s">
        <v>4</v>
      </c>
      <c r="K9795">
        <v>0</v>
      </c>
      <c r="M9795" t="s">
        <v>51</v>
      </c>
    </row>
    <row r="9796" spans="1:14" x14ac:dyDescent="0.25">
      <c r="A9796">
        <v>342369</v>
      </c>
      <c r="B9796" t="s">
        <v>48</v>
      </c>
      <c r="D9796" s="8">
        <v>41607</v>
      </c>
      <c r="G9796" t="s">
        <v>232</v>
      </c>
      <c r="H9796" t="s">
        <v>2</v>
      </c>
      <c r="K9796">
        <v>0</v>
      </c>
      <c r="M9796" t="s">
        <v>118</v>
      </c>
    </row>
    <row r="9797" spans="1:14" x14ac:dyDescent="0.25">
      <c r="A9797">
        <v>342374</v>
      </c>
      <c r="B9797" t="s">
        <v>48</v>
      </c>
      <c r="D9797" s="8">
        <v>41608</v>
      </c>
      <c r="G9797" t="s">
        <v>49</v>
      </c>
      <c r="H9797" t="s">
        <v>3</v>
      </c>
      <c r="K9797">
        <v>0</v>
      </c>
      <c r="M9797" t="s">
        <v>51</v>
      </c>
    </row>
    <row r="9798" spans="1:14" x14ac:dyDescent="0.25">
      <c r="A9798">
        <v>342381</v>
      </c>
      <c r="B9798" t="s">
        <v>48</v>
      </c>
      <c r="D9798" s="8">
        <v>41579</v>
      </c>
      <c r="G9798" t="s">
        <v>22</v>
      </c>
      <c r="H9798" t="s">
        <v>4</v>
      </c>
      <c r="K9798">
        <v>0</v>
      </c>
      <c r="M9798" t="s">
        <v>175</v>
      </c>
    </row>
    <row r="9799" spans="1:14" x14ac:dyDescent="0.25">
      <c r="A9799">
        <v>342383</v>
      </c>
      <c r="B9799" t="s">
        <v>48</v>
      </c>
      <c r="D9799" s="8">
        <v>41580</v>
      </c>
      <c r="G9799" t="s">
        <v>19</v>
      </c>
      <c r="H9799" t="s">
        <v>4</v>
      </c>
      <c r="K9799">
        <v>0</v>
      </c>
      <c r="M9799" t="s">
        <v>125</v>
      </c>
    </row>
    <row r="9800" spans="1:14" x14ac:dyDescent="0.25">
      <c r="A9800">
        <v>342388</v>
      </c>
      <c r="B9800" t="s">
        <v>48</v>
      </c>
      <c r="D9800" s="8">
        <v>41580</v>
      </c>
      <c r="G9800" t="s">
        <v>201</v>
      </c>
      <c r="H9800" t="s">
        <v>3</v>
      </c>
      <c r="K9800">
        <v>0</v>
      </c>
      <c r="M9800" t="s">
        <v>123</v>
      </c>
    </row>
    <row r="9801" spans="1:14" x14ac:dyDescent="0.25">
      <c r="A9801">
        <v>342393</v>
      </c>
      <c r="B9801" t="s">
        <v>48</v>
      </c>
      <c r="D9801" s="8">
        <v>41581</v>
      </c>
      <c r="G9801" t="s">
        <v>135</v>
      </c>
      <c r="H9801" t="s">
        <v>3</v>
      </c>
      <c r="K9801">
        <v>0</v>
      </c>
      <c r="M9801" t="s">
        <v>123</v>
      </c>
    </row>
    <row r="9802" spans="1:14" x14ac:dyDescent="0.25">
      <c r="A9802">
        <v>342395</v>
      </c>
      <c r="B9802" t="s">
        <v>48</v>
      </c>
      <c r="D9802" s="8">
        <v>41582</v>
      </c>
      <c r="G9802" t="s">
        <v>66</v>
      </c>
      <c r="H9802" t="s">
        <v>4</v>
      </c>
      <c r="K9802">
        <v>0</v>
      </c>
      <c r="M9802" t="s">
        <v>51</v>
      </c>
    </row>
    <row r="9803" spans="1:14" x14ac:dyDescent="0.25">
      <c r="A9803">
        <v>342432</v>
      </c>
      <c r="B9803" t="s">
        <v>48</v>
      </c>
      <c r="D9803" s="8">
        <v>41591</v>
      </c>
      <c r="G9803" t="s">
        <v>289</v>
      </c>
      <c r="H9803" t="s">
        <v>3</v>
      </c>
      <c r="K9803">
        <v>0</v>
      </c>
      <c r="M9803" t="s">
        <v>50</v>
      </c>
    </row>
    <row r="9804" spans="1:14" x14ac:dyDescent="0.25">
      <c r="A9804">
        <v>342435</v>
      </c>
      <c r="B9804" t="s">
        <v>48</v>
      </c>
      <c r="D9804" s="8">
        <v>41591</v>
      </c>
      <c r="G9804" t="s">
        <v>491</v>
      </c>
      <c r="H9804" t="s">
        <v>3</v>
      </c>
      <c r="K9804">
        <v>0</v>
      </c>
      <c r="M9804" t="s">
        <v>50</v>
      </c>
    </row>
    <row r="9805" spans="1:14" x14ac:dyDescent="0.25">
      <c r="A9805">
        <v>342440</v>
      </c>
      <c r="B9805" t="s">
        <v>48</v>
      </c>
      <c r="D9805" s="8">
        <v>41591</v>
      </c>
      <c r="G9805" t="s">
        <v>23</v>
      </c>
      <c r="H9805" t="s">
        <v>4</v>
      </c>
      <c r="K9805">
        <v>0</v>
      </c>
      <c r="M9805" t="s">
        <v>81</v>
      </c>
    </row>
    <row r="9806" spans="1:14" x14ac:dyDescent="0.25">
      <c r="A9806">
        <v>342441</v>
      </c>
      <c r="B9806" t="s">
        <v>48</v>
      </c>
      <c r="D9806" s="8">
        <v>41591</v>
      </c>
      <c r="G9806" t="s">
        <v>9</v>
      </c>
      <c r="H9806" t="s">
        <v>2</v>
      </c>
      <c r="K9806">
        <v>0</v>
      </c>
      <c r="M9806" t="s">
        <v>118</v>
      </c>
    </row>
    <row r="9807" spans="1:14" x14ac:dyDescent="0.25">
      <c r="A9807">
        <v>342447</v>
      </c>
      <c r="B9807" t="s">
        <v>48</v>
      </c>
      <c r="D9807" s="8">
        <v>41592</v>
      </c>
      <c r="G9807" t="s">
        <v>9</v>
      </c>
      <c r="H9807" t="s">
        <v>2</v>
      </c>
      <c r="K9807">
        <v>0</v>
      </c>
      <c r="M9807" t="s">
        <v>282</v>
      </c>
    </row>
    <row r="9808" spans="1:14" x14ac:dyDescent="0.25">
      <c r="A9808">
        <v>342448</v>
      </c>
      <c r="B9808" t="s">
        <v>48</v>
      </c>
      <c r="D9808" s="8">
        <v>41592</v>
      </c>
      <c r="G9808" t="s">
        <v>9</v>
      </c>
      <c r="H9808" t="s">
        <v>2</v>
      </c>
      <c r="K9808">
        <v>0</v>
      </c>
      <c r="M9808" t="s">
        <v>118</v>
      </c>
    </row>
    <row r="9809" spans="1:14" x14ac:dyDescent="0.25">
      <c r="A9809">
        <v>342450</v>
      </c>
      <c r="B9809" t="s">
        <v>48</v>
      </c>
      <c r="D9809" s="8">
        <v>41579</v>
      </c>
      <c r="G9809" t="s">
        <v>66</v>
      </c>
      <c r="H9809" t="s">
        <v>4</v>
      </c>
      <c r="K9809">
        <v>0</v>
      </c>
      <c r="M9809" t="s">
        <v>152</v>
      </c>
    </row>
    <row r="9810" spans="1:14" x14ac:dyDescent="0.25">
      <c r="A9810">
        <v>342451</v>
      </c>
      <c r="B9810" t="s">
        <v>48</v>
      </c>
      <c r="D9810" s="8">
        <v>41579</v>
      </c>
      <c r="G9810" t="s">
        <v>19</v>
      </c>
      <c r="H9810" t="s">
        <v>4</v>
      </c>
      <c r="K9810">
        <v>0</v>
      </c>
      <c r="M9810" t="s">
        <v>77</v>
      </c>
    </row>
    <row r="9811" spans="1:14" x14ac:dyDescent="0.25">
      <c r="A9811">
        <v>342452</v>
      </c>
      <c r="B9811" t="s">
        <v>48</v>
      </c>
      <c r="D9811" s="8">
        <v>41582</v>
      </c>
      <c r="G9811" t="s">
        <v>9</v>
      </c>
      <c r="H9811" t="s">
        <v>2</v>
      </c>
      <c r="K9811">
        <v>0</v>
      </c>
      <c r="M9811" t="s">
        <v>99</v>
      </c>
    </row>
    <row r="9812" spans="1:14" x14ac:dyDescent="0.25">
      <c r="A9812">
        <v>342453</v>
      </c>
      <c r="B9812" t="s">
        <v>48</v>
      </c>
      <c r="D9812" s="8">
        <v>41582</v>
      </c>
      <c r="G9812" t="s">
        <v>9</v>
      </c>
      <c r="H9812" t="s">
        <v>2</v>
      </c>
      <c r="K9812">
        <v>0</v>
      </c>
      <c r="M9812" t="s">
        <v>430</v>
      </c>
    </row>
    <row r="9813" spans="1:14" x14ac:dyDescent="0.25">
      <c r="A9813">
        <v>342455</v>
      </c>
      <c r="B9813" t="s">
        <v>48</v>
      </c>
      <c r="D9813" s="8">
        <v>41583</v>
      </c>
      <c r="G9813" t="s">
        <v>20</v>
      </c>
      <c r="H9813" t="s">
        <v>4</v>
      </c>
      <c r="K9813">
        <v>0</v>
      </c>
      <c r="M9813" t="s">
        <v>60</v>
      </c>
    </row>
    <row r="9814" spans="1:14" x14ac:dyDescent="0.25">
      <c r="A9814">
        <v>342460</v>
      </c>
      <c r="B9814" t="s">
        <v>48</v>
      </c>
      <c r="D9814" s="8">
        <v>41583</v>
      </c>
      <c r="G9814" t="s">
        <v>114</v>
      </c>
      <c r="H9814" t="s">
        <v>3</v>
      </c>
      <c r="K9814">
        <v>0</v>
      </c>
      <c r="M9814" t="s">
        <v>175</v>
      </c>
    </row>
    <row r="9815" spans="1:14" x14ac:dyDescent="0.25">
      <c r="A9815">
        <v>342463</v>
      </c>
      <c r="B9815" t="s">
        <v>48</v>
      </c>
      <c r="D9815" s="8">
        <v>41583</v>
      </c>
      <c r="G9815" t="s">
        <v>100</v>
      </c>
      <c r="H9815" t="s">
        <v>3</v>
      </c>
      <c r="K9815">
        <v>0</v>
      </c>
      <c r="M9815" t="s">
        <v>723</v>
      </c>
    </row>
    <row r="9816" spans="1:14" x14ac:dyDescent="0.25">
      <c r="A9816">
        <v>342468</v>
      </c>
      <c r="B9816" t="s">
        <v>48</v>
      </c>
      <c r="D9816" s="8">
        <v>41584</v>
      </c>
      <c r="G9816" t="s">
        <v>21</v>
      </c>
      <c r="H9816" t="s">
        <v>4</v>
      </c>
      <c r="K9816">
        <v>0</v>
      </c>
      <c r="M9816" t="s">
        <v>687</v>
      </c>
    </row>
    <row r="9817" spans="1:14" x14ac:dyDescent="0.25">
      <c r="A9817">
        <v>342470</v>
      </c>
      <c r="B9817" t="s">
        <v>48</v>
      </c>
      <c r="D9817" s="8">
        <v>41584</v>
      </c>
      <c r="G9817" t="s">
        <v>11</v>
      </c>
      <c r="H9817" t="s">
        <v>3</v>
      </c>
      <c r="K9817">
        <v>0</v>
      </c>
      <c r="M9817" t="s">
        <v>60</v>
      </c>
    </row>
    <row r="9818" spans="1:14" x14ac:dyDescent="0.25">
      <c r="A9818">
        <v>342473</v>
      </c>
      <c r="B9818" t="s">
        <v>146</v>
      </c>
      <c r="C9818" t="s">
        <v>43</v>
      </c>
      <c r="D9818" s="8">
        <v>41580</v>
      </c>
      <c r="E9818" t="s">
        <v>53</v>
      </c>
      <c r="F9818">
        <v>730</v>
      </c>
      <c r="G9818" t="s">
        <v>66</v>
      </c>
      <c r="H9818" t="s">
        <v>4</v>
      </c>
      <c r="I9818">
        <v>1000</v>
      </c>
      <c r="J9818">
        <v>150</v>
      </c>
      <c r="L9818" t="s">
        <v>55</v>
      </c>
      <c r="M9818" t="s">
        <v>56</v>
      </c>
      <c r="N9818" t="s">
        <v>57</v>
      </c>
    </row>
    <row r="9819" spans="1:14" x14ac:dyDescent="0.25">
      <c r="A9819">
        <v>342480</v>
      </c>
      <c r="B9819" t="s">
        <v>78</v>
      </c>
      <c r="C9819" t="s">
        <v>43</v>
      </c>
      <c r="D9819" s="8">
        <v>41581</v>
      </c>
      <c r="E9819" t="s">
        <v>83</v>
      </c>
      <c r="F9819">
        <v>2140</v>
      </c>
      <c r="G9819" t="s">
        <v>15</v>
      </c>
      <c r="H9819" t="s">
        <v>3</v>
      </c>
      <c r="I9819">
        <v>600</v>
      </c>
      <c r="J9819">
        <v>150</v>
      </c>
      <c r="K9819">
        <v>2</v>
      </c>
      <c r="L9819" t="s">
        <v>55</v>
      </c>
      <c r="M9819" t="s">
        <v>56</v>
      </c>
      <c r="N9819" t="s">
        <v>57</v>
      </c>
    </row>
    <row r="9820" spans="1:14" x14ac:dyDescent="0.25">
      <c r="A9820">
        <v>342484</v>
      </c>
      <c r="B9820" t="s">
        <v>220</v>
      </c>
      <c r="C9820" t="s">
        <v>43</v>
      </c>
      <c r="D9820" s="8">
        <v>41581</v>
      </c>
      <c r="E9820" t="s">
        <v>83</v>
      </c>
      <c r="F9820">
        <v>438</v>
      </c>
      <c r="G9820" t="s">
        <v>15</v>
      </c>
      <c r="H9820" t="s">
        <v>3</v>
      </c>
      <c r="I9820">
        <v>1</v>
      </c>
      <c r="J9820">
        <v>135</v>
      </c>
      <c r="K9820">
        <v>0</v>
      </c>
      <c r="L9820" t="s">
        <v>55</v>
      </c>
      <c r="M9820" t="s">
        <v>50</v>
      </c>
      <c r="N9820" t="s">
        <v>57</v>
      </c>
    </row>
    <row r="9821" spans="1:14" x14ac:dyDescent="0.25">
      <c r="A9821">
        <v>342489</v>
      </c>
      <c r="B9821" t="s">
        <v>48</v>
      </c>
      <c r="D9821" s="8">
        <v>41584</v>
      </c>
      <c r="G9821" t="s">
        <v>9</v>
      </c>
      <c r="H9821" t="s">
        <v>2</v>
      </c>
      <c r="K9821">
        <v>0</v>
      </c>
      <c r="M9821" t="s">
        <v>118</v>
      </c>
    </row>
    <row r="9822" spans="1:14" x14ac:dyDescent="0.25">
      <c r="A9822">
        <v>342493</v>
      </c>
      <c r="B9822" t="s">
        <v>48</v>
      </c>
      <c r="D9822" s="8">
        <v>41585</v>
      </c>
      <c r="G9822" t="s">
        <v>19</v>
      </c>
      <c r="H9822" t="s">
        <v>4</v>
      </c>
      <c r="K9822">
        <v>0</v>
      </c>
      <c r="M9822" t="s">
        <v>77</v>
      </c>
    </row>
    <row r="9823" spans="1:14" x14ac:dyDescent="0.25">
      <c r="A9823">
        <v>342494</v>
      </c>
      <c r="B9823" t="s">
        <v>48</v>
      </c>
      <c r="D9823" s="8">
        <v>41585</v>
      </c>
      <c r="G9823" t="s">
        <v>19</v>
      </c>
      <c r="H9823" t="s">
        <v>4</v>
      </c>
      <c r="K9823">
        <v>0</v>
      </c>
      <c r="M9823" t="s">
        <v>641</v>
      </c>
    </row>
    <row r="9824" spans="1:14" x14ac:dyDescent="0.25">
      <c r="A9824">
        <v>342496</v>
      </c>
      <c r="B9824" t="s">
        <v>48</v>
      </c>
      <c r="D9824" s="8">
        <v>41585</v>
      </c>
      <c r="G9824" t="s">
        <v>13</v>
      </c>
      <c r="H9824" t="s">
        <v>3</v>
      </c>
      <c r="K9824">
        <v>0</v>
      </c>
      <c r="M9824" t="s">
        <v>231</v>
      </c>
    </row>
    <row r="9825" spans="1:13" x14ac:dyDescent="0.25">
      <c r="A9825">
        <v>342497</v>
      </c>
      <c r="B9825" t="s">
        <v>48</v>
      </c>
      <c r="D9825" s="8">
        <v>41585</v>
      </c>
      <c r="G9825" t="s">
        <v>7</v>
      </c>
      <c r="H9825" t="s">
        <v>2</v>
      </c>
      <c r="K9825">
        <v>0</v>
      </c>
      <c r="M9825" t="s">
        <v>118</v>
      </c>
    </row>
    <row r="9826" spans="1:13" x14ac:dyDescent="0.25">
      <c r="A9826">
        <v>342499</v>
      </c>
      <c r="B9826" t="s">
        <v>48</v>
      </c>
      <c r="D9826" s="8">
        <v>41585</v>
      </c>
      <c r="G9826" t="s">
        <v>164</v>
      </c>
      <c r="H9826" t="s">
        <v>4</v>
      </c>
      <c r="K9826">
        <v>0</v>
      </c>
      <c r="M9826" t="s">
        <v>183</v>
      </c>
    </row>
    <row r="9827" spans="1:13" x14ac:dyDescent="0.25">
      <c r="A9827">
        <v>342500</v>
      </c>
      <c r="B9827" t="s">
        <v>48</v>
      </c>
      <c r="D9827" s="8">
        <v>41585</v>
      </c>
      <c r="G9827" t="s">
        <v>108</v>
      </c>
      <c r="H9827" t="s">
        <v>2</v>
      </c>
      <c r="K9827">
        <v>0</v>
      </c>
      <c r="M9827" t="s">
        <v>118</v>
      </c>
    </row>
    <row r="9828" spans="1:13" x14ac:dyDescent="0.25">
      <c r="A9828">
        <v>342503</v>
      </c>
      <c r="B9828" t="s">
        <v>48</v>
      </c>
      <c r="D9828" s="8">
        <v>41585</v>
      </c>
      <c r="G9828" t="s">
        <v>775</v>
      </c>
      <c r="H9828" t="s">
        <v>4</v>
      </c>
      <c r="K9828">
        <v>0</v>
      </c>
      <c r="M9828" t="s">
        <v>51</v>
      </c>
    </row>
    <row r="9829" spans="1:13" x14ac:dyDescent="0.25">
      <c r="A9829">
        <v>342507</v>
      </c>
      <c r="B9829" t="s">
        <v>48</v>
      </c>
      <c r="D9829" s="8">
        <v>41586</v>
      </c>
      <c r="G9829" t="s">
        <v>19</v>
      </c>
      <c r="H9829" t="s">
        <v>4</v>
      </c>
      <c r="K9829">
        <v>0</v>
      </c>
      <c r="M9829" t="s">
        <v>615</v>
      </c>
    </row>
    <row r="9830" spans="1:13" x14ac:dyDescent="0.25">
      <c r="A9830">
        <v>342508</v>
      </c>
      <c r="B9830" t="s">
        <v>48</v>
      </c>
      <c r="D9830" s="8">
        <v>41586</v>
      </c>
      <c r="G9830" t="s">
        <v>19</v>
      </c>
      <c r="H9830" t="s">
        <v>4</v>
      </c>
      <c r="K9830">
        <v>0</v>
      </c>
      <c r="M9830" t="s">
        <v>51</v>
      </c>
    </row>
    <row r="9831" spans="1:13" x14ac:dyDescent="0.25">
      <c r="A9831">
        <v>342509</v>
      </c>
      <c r="B9831" t="s">
        <v>48</v>
      </c>
      <c r="D9831" s="8">
        <v>41586</v>
      </c>
      <c r="G9831" t="s">
        <v>182</v>
      </c>
      <c r="H9831" t="s">
        <v>3</v>
      </c>
      <c r="K9831">
        <v>0</v>
      </c>
      <c r="M9831" t="s">
        <v>125</v>
      </c>
    </row>
    <row r="9832" spans="1:13" x14ac:dyDescent="0.25">
      <c r="A9832">
        <v>342511</v>
      </c>
      <c r="B9832" t="s">
        <v>48</v>
      </c>
      <c r="D9832" s="8">
        <v>41592</v>
      </c>
      <c r="G9832" t="s">
        <v>139</v>
      </c>
      <c r="H9832" t="s">
        <v>2</v>
      </c>
      <c r="K9832">
        <v>0</v>
      </c>
      <c r="M9832" t="s">
        <v>51</v>
      </c>
    </row>
    <row r="9833" spans="1:13" x14ac:dyDescent="0.25">
      <c r="A9833">
        <v>342515</v>
      </c>
      <c r="B9833" t="s">
        <v>48</v>
      </c>
      <c r="D9833" s="8">
        <v>41593</v>
      </c>
      <c r="G9833" t="s">
        <v>23</v>
      </c>
      <c r="H9833" t="s">
        <v>4</v>
      </c>
      <c r="K9833">
        <v>0</v>
      </c>
      <c r="M9833" t="s">
        <v>126</v>
      </c>
    </row>
    <row r="9834" spans="1:13" x14ac:dyDescent="0.25">
      <c r="A9834">
        <v>342518</v>
      </c>
      <c r="B9834" t="s">
        <v>48</v>
      </c>
      <c r="D9834" s="8">
        <v>41598</v>
      </c>
      <c r="G9834" t="s">
        <v>164</v>
      </c>
      <c r="H9834" t="s">
        <v>4</v>
      </c>
      <c r="K9834">
        <v>0</v>
      </c>
      <c r="M9834" t="s">
        <v>172</v>
      </c>
    </row>
    <row r="9835" spans="1:13" x14ac:dyDescent="0.25">
      <c r="A9835">
        <v>342521</v>
      </c>
      <c r="B9835" t="s">
        <v>48</v>
      </c>
      <c r="D9835" s="8">
        <v>41599</v>
      </c>
      <c r="G9835" t="s">
        <v>9</v>
      </c>
      <c r="H9835" t="s">
        <v>2</v>
      </c>
      <c r="K9835">
        <v>0</v>
      </c>
      <c r="M9835" t="s">
        <v>99</v>
      </c>
    </row>
    <row r="9836" spans="1:13" x14ac:dyDescent="0.25">
      <c r="A9836">
        <v>342523</v>
      </c>
      <c r="B9836" t="s">
        <v>48</v>
      </c>
      <c r="D9836" s="8">
        <v>41600</v>
      </c>
      <c r="G9836" t="s">
        <v>491</v>
      </c>
      <c r="H9836" t="s">
        <v>3</v>
      </c>
      <c r="K9836">
        <v>0</v>
      </c>
      <c r="M9836" t="s">
        <v>125</v>
      </c>
    </row>
    <row r="9837" spans="1:13" x14ac:dyDescent="0.25">
      <c r="A9837">
        <v>342524</v>
      </c>
      <c r="B9837" t="s">
        <v>48</v>
      </c>
      <c r="D9837" s="8">
        <v>41600</v>
      </c>
      <c r="G9837" t="s">
        <v>93</v>
      </c>
      <c r="H9837" t="s">
        <v>2</v>
      </c>
      <c r="K9837">
        <v>0</v>
      </c>
      <c r="M9837" t="s">
        <v>56</v>
      </c>
    </row>
    <row r="9838" spans="1:13" x14ac:dyDescent="0.25">
      <c r="A9838">
        <v>342525</v>
      </c>
      <c r="B9838" t="s">
        <v>48</v>
      </c>
      <c r="D9838" s="8">
        <v>41600</v>
      </c>
      <c r="G9838" t="s">
        <v>9</v>
      </c>
      <c r="H9838" t="s">
        <v>2</v>
      </c>
      <c r="K9838">
        <v>0</v>
      </c>
      <c r="M9838" t="s">
        <v>118</v>
      </c>
    </row>
    <row r="9839" spans="1:13" x14ac:dyDescent="0.25">
      <c r="A9839">
        <v>342526</v>
      </c>
      <c r="B9839" t="s">
        <v>48</v>
      </c>
      <c r="D9839" s="8">
        <v>41600</v>
      </c>
      <c r="G9839" t="s">
        <v>94</v>
      </c>
      <c r="H9839" t="s">
        <v>3</v>
      </c>
      <c r="K9839">
        <v>0</v>
      </c>
      <c r="M9839" t="s">
        <v>51</v>
      </c>
    </row>
    <row r="9840" spans="1:13" x14ac:dyDescent="0.25">
      <c r="A9840">
        <v>342530</v>
      </c>
      <c r="B9840" t="s">
        <v>48</v>
      </c>
      <c r="D9840" s="8">
        <v>41601</v>
      </c>
      <c r="G9840" t="s">
        <v>10</v>
      </c>
      <c r="H9840" t="s">
        <v>2</v>
      </c>
      <c r="K9840">
        <v>0</v>
      </c>
      <c r="M9840" t="s">
        <v>153</v>
      </c>
    </row>
    <row r="9841" spans="1:14" x14ac:dyDescent="0.25">
      <c r="A9841">
        <v>342531</v>
      </c>
      <c r="B9841" t="s">
        <v>48</v>
      </c>
      <c r="D9841" s="8">
        <v>41601</v>
      </c>
      <c r="G9841" t="s">
        <v>93</v>
      </c>
      <c r="H9841" t="s">
        <v>2</v>
      </c>
      <c r="K9841">
        <v>0</v>
      </c>
      <c r="M9841" t="s">
        <v>99</v>
      </c>
    </row>
    <row r="9842" spans="1:14" x14ac:dyDescent="0.25">
      <c r="A9842">
        <v>342532</v>
      </c>
      <c r="B9842" t="s">
        <v>48</v>
      </c>
      <c r="D9842" s="8">
        <v>41601</v>
      </c>
      <c r="G9842" t="s">
        <v>8</v>
      </c>
      <c r="H9842" t="s">
        <v>2</v>
      </c>
      <c r="K9842">
        <v>0</v>
      </c>
      <c r="M9842" t="s">
        <v>113</v>
      </c>
    </row>
    <row r="9843" spans="1:14" x14ac:dyDescent="0.25">
      <c r="A9843">
        <v>342533</v>
      </c>
      <c r="B9843" t="s">
        <v>48</v>
      </c>
      <c r="D9843" s="8">
        <v>41601</v>
      </c>
      <c r="G9843" t="s">
        <v>139</v>
      </c>
      <c r="H9843" t="s">
        <v>2</v>
      </c>
      <c r="K9843">
        <v>0</v>
      </c>
      <c r="M9843" t="s">
        <v>50</v>
      </c>
    </row>
    <row r="9844" spans="1:14" x14ac:dyDescent="0.25">
      <c r="A9844">
        <v>342535</v>
      </c>
      <c r="B9844" t="s">
        <v>48</v>
      </c>
      <c r="D9844" s="8">
        <v>41602</v>
      </c>
      <c r="G9844" t="s">
        <v>241</v>
      </c>
      <c r="H9844" t="s">
        <v>2</v>
      </c>
      <c r="K9844">
        <v>0</v>
      </c>
      <c r="M9844" t="s">
        <v>56</v>
      </c>
    </row>
    <row r="9845" spans="1:14" x14ac:dyDescent="0.25">
      <c r="A9845">
        <v>342538</v>
      </c>
      <c r="B9845" t="s">
        <v>163</v>
      </c>
      <c r="C9845" t="s">
        <v>106</v>
      </c>
      <c r="D9845" s="8">
        <v>41585</v>
      </c>
      <c r="E9845" t="s">
        <v>83</v>
      </c>
      <c r="F9845">
        <v>608</v>
      </c>
      <c r="G9845" t="s">
        <v>203</v>
      </c>
      <c r="H9845" t="s">
        <v>2</v>
      </c>
      <c r="I9845">
        <v>0</v>
      </c>
      <c r="K9845">
        <v>0</v>
      </c>
      <c r="L9845" t="s">
        <v>73</v>
      </c>
      <c r="M9845" t="s">
        <v>238</v>
      </c>
    </row>
    <row r="9846" spans="1:14" x14ac:dyDescent="0.25">
      <c r="A9846">
        <v>342539</v>
      </c>
      <c r="B9846" t="s">
        <v>88</v>
      </c>
      <c r="C9846" t="s">
        <v>43</v>
      </c>
      <c r="D9846" s="8">
        <v>41585</v>
      </c>
      <c r="E9846" t="s">
        <v>53</v>
      </c>
      <c r="F9846">
        <v>1315</v>
      </c>
      <c r="G9846" t="s">
        <v>49</v>
      </c>
      <c r="H9846" t="s">
        <v>3</v>
      </c>
      <c r="I9846">
        <v>25</v>
      </c>
      <c r="J9846">
        <v>110</v>
      </c>
      <c r="K9846">
        <v>0</v>
      </c>
      <c r="L9846" t="s">
        <v>55</v>
      </c>
      <c r="M9846" t="s">
        <v>183</v>
      </c>
      <c r="N9846" t="s">
        <v>57</v>
      </c>
    </row>
    <row r="9847" spans="1:14" x14ac:dyDescent="0.25">
      <c r="A9847">
        <v>342548</v>
      </c>
      <c r="B9847" t="s">
        <v>48</v>
      </c>
      <c r="D9847" s="8">
        <v>41596</v>
      </c>
      <c r="G9847" t="s">
        <v>22</v>
      </c>
      <c r="H9847" t="s">
        <v>4</v>
      </c>
      <c r="K9847">
        <v>0</v>
      </c>
      <c r="M9847" t="s">
        <v>60</v>
      </c>
    </row>
    <row r="9848" spans="1:14" x14ac:dyDescent="0.25">
      <c r="A9848">
        <v>342550</v>
      </c>
      <c r="B9848" t="s">
        <v>48</v>
      </c>
      <c r="D9848" s="8">
        <v>41596</v>
      </c>
      <c r="G9848" t="s">
        <v>117</v>
      </c>
      <c r="H9848" t="s">
        <v>2</v>
      </c>
      <c r="K9848">
        <v>0</v>
      </c>
      <c r="M9848" t="s">
        <v>812</v>
      </c>
    </row>
    <row r="9849" spans="1:14" x14ac:dyDescent="0.25">
      <c r="A9849">
        <v>342560</v>
      </c>
      <c r="B9849" t="s">
        <v>48</v>
      </c>
      <c r="D9849" s="8">
        <v>41586</v>
      </c>
      <c r="G9849" t="s">
        <v>135</v>
      </c>
      <c r="H9849" t="s">
        <v>3</v>
      </c>
      <c r="K9849">
        <v>0</v>
      </c>
      <c r="M9849" t="s">
        <v>50</v>
      </c>
    </row>
    <row r="9850" spans="1:14" x14ac:dyDescent="0.25">
      <c r="A9850">
        <v>342562</v>
      </c>
      <c r="B9850" t="s">
        <v>48</v>
      </c>
      <c r="D9850" s="8">
        <v>41586</v>
      </c>
      <c r="G9850" t="s">
        <v>9</v>
      </c>
      <c r="H9850" t="s">
        <v>2</v>
      </c>
      <c r="K9850">
        <v>0</v>
      </c>
      <c r="M9850" t="s">
        <v>118</v>
      </c>
    </row>
    <row r="9851" spans="1:14" x14ac:dyDescent="0.25">
      <c r="A9851">
        <v>342565</v>
      </c>
      <c r="B9851" t="s">
        <v>48</v>
      </c>
      <c r="D9851" s="8">
        <v>41587</v>
      </c>
      <c r="G9851" t="s">
        <v>49</v>
      </c>
      <c r="H9851" t="s">
        <v>3</v>
      </c>
      <c r="K9851">
        <v>0</v>
      </c>
      <c r="M9851" t="s">
        <v>50</v>
      </c>
    </row>
    <row r="9852" spans="1:14" x14ac:dyDescent="0.25">
      <c r="A9852">
        <v>342568</v>
      </c>
      <c r="B9852" t="s">
        <v>48</v>
      </c>
      <c r="D9852" s="8">
        <v>41588</v>
      </c>
      <c r="G9852" t="s">
        <v>530</v>
      </c>
      <c r="H9852" t="s">
        <v>3</v>
      </c>
      <c r="K9852">
        <v>0</v>
      </c>
      <c r="M9852" t="s">
        <v>50</v>
      </c>
    </row>
    <row r="9853" spans="1:14" x14ac:dyDescent="0.25">
      <c r="A9853">
        <v>342570</v>
      </c>
      <c r="B9853" t="s">
        <v>48</v>
      </c>
      <c r="D9853" s="8">
        <v>41589</v>
      </c>
      <c r="G9853" t="s">
        <v>19</v>
      </c>
      <c r="H9853" t="s">
        <v>4</v>
      </c>
      <c r="K9853">
        <v>0</v>
      </c>
      <c r="M9853" t="s">
        <v>521</v>
      </c>
    </row>
    <row r="9854" spans="1:14" x14ac:dyDescent="0.25">
      <c r="A9854">
        <v>342572</v>
      </c>
      <c r="B9854" t="s">
        <v>48</v>
      </c>
      <c r="D9854" s="8">
        <v>41589</v>
      </c>
      <c r="G9854" t="s">
        <v>289</v>
      </c>
      <c r="H9854" t="s">
        <v>3</v>
      </c>
      <c r="K9854">
        <v>0</v>
      </c>
      <c r="M9854" t="s">
        <v>140</v>
      </c>
    </row>
    <row r="9855" spans="1:14" x14ac:dyDescent="0.25">
      <c r="A9855">
        <v>342587</v>
      </c>
      <c r="B9855" t="s">
        <v>42</v>
      </c>
      <c r="C9855" t="s">
        <v>43</v>
      </c>
      <c r="D9855" s="8">
        <v>41581</v>
      </c>
      <c r="E9855" t="s">
        <v>83</v>
      </c>
      <c r="F9855">
        <v>2000</v>
      </c>
      <c r="G9855" t="s">
        <v>10</v>
      </c>
      <c r="H9855" t="s">
        <v>2</v>
      </c>
      <c r="I9855">
        <v>3000</v>
      </c>
      <c r="J9855">
        <v>165</v>
      </c>
      <c r="L9855" t="s">
        <v>55</v>
      </c>
      <c r="M9855" t="s">
        <v>56</v>
      </c>
      <c r="N9855" t="s">
        <v>57</v>
      </c>
    </row>
    <row r="9856" spans="1:14" x14ac:dyDescent="0.25">
      <c r="A9856">
        <v>342589</v>
      </c>
      <c r="B9856" t="s">
        <v>146</v>
      </c>
      <c r="C9856" t="s">
        <v>43</v>
      </c>
      <c r="D9856" s="8">
        <v>41581</v>
      </c>
      <c r="E9856" t="s">
        <v>53</v>
      </c>
      <c r="F9856">
        <v>1010</v>
      </c>
      <c r="G9856" t="s">
        <v>221</v>
      </c>
      <c r="H9856" t="s">
        <v>4</v>
      </c>
      <c r="I9856">
        <v>5000</v>
      </c>
      <c r="J9856">
        <v>250</v>
      </c>
      <c r="L9856" t="s">
        <v>64</v>
      </c>
      <c r="M9856" t="s">
        <v>56</v>
      </c>
      <c r="N9856" t="s">
        <v>57</v>
      </c>
    </row>
    <row r="9857" spans="1:14" x14ac:dyDescent="0.25">
      <c r="A9857">
        <v>342590</v>
      </c>
      <c r="B9857" t="s">
        <v>42</v>
      </c>
      <c r="C9857" t="s">
        <v>43</v>
      </c>
      <c r="D9857" s="8">
        <v>41581</v>
      </c>
      <c r="E9857" t="s">
        <v>83</v>
      </c>
      <c r="F9857">
        <v>2250</v>
      </c>
      <c r="G9857" t="s">
        <v>6</v>
      </c>
      <c r="H9857" t="s">
        <v>2</v>
      </c>
      <c r="I9857">
        <v>1000</v>
      </c>
      <c r="J9857">
        <v>150</v>
      </c>
      <c r="K9857">
        <v>2</v>
      </c>
      <c r="L9857" t="s">
        <v>55</v>
      </c>
      <c r="M9857" t="s">
        <v>56</v>
      </c>
      <c r="N9857" t="s">
        <v>57</v>
      </c>
    </row>
    <row r="9858" spans="1:14" x14ac:dyDescent="0.25">
      <c r="A9858">
        <v>342600</v>
      </c>
      <c r="B9858" t="s">
        <v>48</v>
      </c>
      <c r="D9858" s="8">
        <v>41591</v>
      </c>
      <c r="G9858" t="s">
        <v>20</v>
      </c>
      <c r="H9858" t="s">
        <v>4</v>
      </c>
      <c r="K9858">
        <v>0</v>
      </c>
      <c r="M9858" t="s">
        <v>51</v>
      </c>
    </row>
    <row r="9859" spans="1:14" x14ac:dyDescent="0.25">
      <c r="A9859">
        <v>342605</v>
      </c>
      <c r="B9859" t="s">
        <v>48</v>
      </c>
      <c r="D9859" s="8">
        <v>41597</v>
      </c>
      <c r="G9859" t="s">
        <v>324</v>
      </c>
      <c r="H9859" t="s">
        <v>4</v>
      </c>
      <c r="K9859">
        <v>0</v>
      </c>
      <c r="M9859" t="s">
        <v>50</v>
      </c>
    </row>
    <row r="9860" spans="1:14" x14ac:dyDescent="0.25">
      <c r="A9860">
        <v>342620</v>
      </c>
      <c r="B9860" t="s">
        <v>42</v>
      </c>
      <c r="C9860" t="s">
        <v>43</v>
      </c>
      <c r="D9860" s="8">
        <v>41581</v>
      </c>
      <c r="E9860" t="s">
        <v>53</v>
      </c>
      <c r="F9860">
        <v>1235</v>
      </c>
      <c r="G9860" t="s">
        <v>100</v>
      </c>
      <c r="H9860" t="s">
        <v>3</v>
      </c>
      <c r="I9860">
        <v>0</v>
      </c>
      <c r="K9860">
        <v>0</v>
      </c>
      <c r="L9860" t="s">
        <v>84</v>
      </c>
      <c r="M9860" t="s">
        <v>60</v>
      </c>
      <c r="N9860" t="s">
        <v>57</v>
      </c>
    </row>
    <row r="9861" spans="1:14" x14ac:dyDescent="0.25">
      <c r="A9861">
        <v>342634</v>
      </c>
      <c r="B9861" t="s">
        <v>78</v>
      </c>
      <c r="C9861" t="s">
        <v>43</v>
      </c>
      <c r="D9861" s="8">
        <v>41583</v>
      </c>
      <c r="E9861" t="s">
        <v>53</v>
      </c>
      <c r="F9861">
        <v>747</v>
      </c>
      <c r="G9861" t="s">
        <v>19</v>
      </c>
      <c r="H9861" t="s">
        <v>4</v>
      </c>
      <c r="I9861">
        <v>50</v>
      </c>
      <c r="J9861">
        <v>145</v>
      </c>
      <c r="K9861">
        <v>0</v>
      </c>
      <c r="L9861" t="s">
        <v>55</v>
      </c>
      <c r="M9861" t="s">
        <v>56</v>
      </c>
      <c r="N9861" t="s">
        <v>47</v>
      </c>
    </row>
    <row r="9862" spans="1:14" x14ac:dyDescent="0.25">
      <c r="A9862">
        <v>342639</v>
      </c>
      <c r="B9862" t="s">
        <v>63</v>
      </c>
      <c r="C9862" t="s">
        <v>43</v>
      </c>
      <c r="D9862" s="8">
        <v>41583</v>
      </c>
      <c r="E9862" t="s">
        <v>53</v>
      </c>
      <c r="F9862">
        <v>1017</v>
      </c>
      <c r="G9862" t="s">
        <v>296</v>
      </c>
      <c r="H9862" t="s">
        <v>4</v>
      </c>
      <c r="L9862" t="s">
        <v>55</v>
      </c>
      <c r="M9862" t="s">
        <v>51</v>
      </c>
      <c r="N9862" t="s">
        <v>57</v>
      </c>
    </row>
    <row r="9863" spans="1:14" x14ac:dyDescent="0.25">
      <c r="A9863">
        <v>342653</v>
      </c>
      <c r="B9863" t="s">
        <v>78</v>
      </c>
      <c r="C9863" t="s">
        <v>43</v>
      </c>
      <c r="D9863" s="8">
        <v>41584</v>
      </c>
      <c r="E9863" t="s">
        <v>83</v>
      </c>
      <c r="F9863">
        <v>2145</v>
      </c>
      <c r="G9863" t="s">
        <v>20</v>
      </c>
      <c r="H9863" t="s">
        <v>4</v>
      </c>
      <c r="I9863">
        <v>1000</v>
      </c>
      <c r="J9863">
        <v>150</v>
      </c>
      <c r="L9863" t="s">
        <v>55</v>
      </c>
      <c r="M9863" t="s">
        <v>611</v>
      </c>
      <c r="N9863" t="s">
        <v>57</v>
      </c>
    </row>
    <row r="9864" spans="1:14" x14ac:dyDescent="0.25">
      <c r="A9864">
        <v>342655</v>
      </c>
      <c r="B9864" t="s">
        <v>230</v>
      </c>
      <c r="C9864" t="s">
        <v>71</v>
      </c>
      <c r="D9864" s="8">
        <v>41584</v>
      </c>
      <c r="E9864" t="s">
        <v>53</v>
      </c>
      <c r="F9864">
        <v>1220</v>
      </c>
      <c r="G9864" t="s">
        <v>324</v>
      </c>
      <c r="H9864" t="s">
        <v>4</v>
      </c>
      <c r="I9864">
        <v>0</v>
      </c>
      <c r="K9864">
        <v>0</v>
      </c>
      <c r="L9864" t="s">
        <v>84</v>
      </c>
      <c r="M9864" t="s">
        <v>51</v>
      </c>
      <c r="N9864" t="s">
        <v>57</v>
      </c>
    </row>
    <row r="9865" spans="1:14" x14ac:dyDescent="0.25">
      <c r="A9865">
        <v>342659</v>
      </c>
      <c r="B9865" t="s">
        <v>316</v>
      </c>
      <c r="C9865" t="s">
        <v>106</v>
      </c>
      <c r="D9865" s="8">
        <v>41584</v>
      </c>
      <c r="E9865" t="s">
        <v>53</v>
      </c>
      <c r="F9865">
        <v>1000</v>
      </c>
      <c r="G9865" t="s">
        <v>324</v>
      </c>
      <c r="H9865" t="s">
        <v>4</v>
      </c>
      <c r="I9865">
        <v>0</v>
      </c>
      <c r="K9865">
        <v>0</v>
      </c>
      <c r="L9865" t="s">
        <v>84</v>
      </c>
      <c r="M9865" t="s">
        <v>51</v>
      </c>
      <c r="N9865" t="s">
        <v>57</v>
      </c>
    </row>
    <row r="9866" spans="1:14" x14ac:dyDescent="0.25">
      <c r="A9866">
        <v>342665</v>
      </c>
      <c r="B9866" t="s">
        <v>63</v>
      </c>
      <c r="C9866" t="s">
        <v>43</v>
      </c>
      <c r="D9866" s="8">
        <v>41584</v>
      </c>
      <c r="E9866" t="s">
        <v>53</v>
      </c>
      <c r="G9866" t="s">
        <v>10</v>
      </c>
      <c r="H9866" t="s">
        <v>2</v>
      </c>
      <c r="I9866">
        <v>500</v>
      </c>
      <c r="J9866">
        <v>160</v>
      </c>
      <c r="K9866">
        <v>1</v>
      </c>
      <c r="L9866" t="s">
        <v>64</v>
      </c>
      <c r="M9866" t="s">
        <v>46</v>
      </c>
      <c r="N9866" t="s">
        <v>57</v>
      </c>
    </row>
    <row r="9867" spans="1:14" x14ac:dyDescent="0.25">
      <c r="A9867">
        <v>342669</v>
      </c>
      <c r="B9867" t="s">
        <v>78</v>
      </c>
      <c r="C9867" t="s">
        <v>43</v>
      </c>
      <c r="D9867" s="8">
        <v>41585</v>
      </c>
      <c r="E9867" t="s">
        <v>53</v>
      </c>
      <c r="F9867">
        <v>950</v>
      </c>
      <c r="G9867" t="s">
        <v>15</v>
      </c>
      <c r="H9867" t="s">
        <v>3</v>
      </c>
      <c r="I9867">
        <v>500</v>
      </c>
      <c r="J9867">
        <v>145</v>
      </c>
      <c r="K9867">
        <v>3.5</v>
      </c>
      <c r="L9867" t="s">
        <v>55</v>
      </c>
      <c r="M9867" t="s">
        <v>391</v>
      </c>
      <c r="N9867" t="s">
        <v>57</v>
      </c>
    </row>
    <row r="9868" spans="1:14" x14ac:dyDescent="0.25">
      <c r="A9868">
        <v>342676</v>
      </c>
      <c r="B9868" t="s">
        <v>86</v>
      </c>
      <c r="C9868" t="s">
        <v>43</v>
      </c>
      <c r="D9868" s="8">
        <v>41585</v>
      </c>
      <c r="E9868" t="s">
        <v>83</v>
      </c>
      <c r="F9868">
        <v>2005</v>
      </c>
      <c r="G9868" t="s">
        <v>13</v>
      </c>
      <c r="H9868" t="s">
        <v>3</v>
      </c>
      <c r="I9868">
        <v>0</v>
      </c>
      <c r="J9868">
        <v>130</v>
      </c>
      <c r="K9868">
        <v>0</v>
      </c>
      <c r="L9868" t="s">
        <v>73</v>
      </c>
      <c r="M9868" t="s">
        <v>56</v>
      </c>
      <c r="N9868" t="s">
        <v>57</v>
      </c>
    </row>
    <row r="9869" spans="1:14" x14ac:dyDescent="0.25">
      <c r="A9869">
        <v>342681</v>
      </c>
      <c r="B9869" t="s">
        <v>48</v>
      </c>
      <c r="D9869" s="8">
        <v>41597</v>
      </c>
      <c r="G9869" t="s">
        <v>131</v>
      </c>
      <c r="H9869" t="s">
        <v>2</v>
      </c>
      <c r="K9869">
        <v>0</v>
      </c>
      <c r="M9869" t="s">
        <v>81</v>
      </c>
    </row>
    <row r="9870" spans="1:14" x14ac:dyDescent="0.25">
      <c r="A9870">
        <v>342682</v>
      </c>
      <c r="B9870" t="s">
        <v>48</v>
      </c>
      <c r="D9870" s="8">
        <v>41597</v>
      </c>
      <c r="G9870" t="s">
        <v>775</v>
      </c>
      <c r="H9870" t="s">
        <v>4</v>
      </c>
      <c r="K9870">
        <v>0</v>
      </c>
      <c r="M9870" t="s">
        <v>51</v>
      </c>
    </row>
    <row r="9871" spans="1:14" x14ac:dyDescent="0.25">
      <c r="A9871">
        <v>342683</v>
      </c>
      <c r="B9871" t="s">
        <v>48</v>
      </c>
      <c r="D9871" s="8">
        <v>41598</v>
      </c>
      <c r="G9871" t="s">
        <v>20</v>
      </c>
      <c r="H9871" t="s">
        <v>4</v>
      </c>
      <c r="K9871">
        <v>0</v>
      </c>
      <c r="M9871" t="s">
        <v>51</v>
      </c>
    </row>
    <row r="9872" spans="1:14" x14ac:dyDescent="0.25">
      <c r="A9872">
        <v>342691</v>
      </c>
      <c r="B9872" t="s">
        <v>42</v>
      </c>
      <c r="C9872" t="s">
        <v>43</v>
      </c>
      <c r="D9872" s="8">
        <v>41585</v>
      </c>
      <c r="E9872" t="s">
        <v>83</v>
      </c>
      <c r="G9872" t="s">
        <v>23</v>
      </c>
      <c r="H9872" t="s">
        <v>4</v>
      </c>
      <c r="I9872">
        <v>1</v>
      </c>
      <c r="J9872">
        <v>126</v>
      </c>
      <c r="K9872">
        <v>0</v>
      </c>
      <c r="L9872" t="s">
        <v>64</v>
      </c>
      <c r="M9872" t="s">
        <v>238</v>
      </c>
      <c r="N9872" t="s">
        <v>57</v>
      </c>
    </row>
    <row r="9873" spans="1:14" x14ac:dyDescent="0.25">
      <c r="A9873">
        <v>342694</v>
      </c>
      <c r="B9873" t="s">
        <v>42</v>
      </c>
      <c r="C9873" t="s">
        <v>43</v>
      </c>
      <c r="D9873" s="8">
        <v>41585</v>
      </c>
      <c r="E9873" t="s">
        <v>83</v>
      </c>
      <c r="F9873">
        <v>2230</v>
      </c>
      <c r="G9873" t="s">
        <v>22</v>
      </c>
      <c r="H9873" t="s">
        <v>4</v>
      </c>
      <c r="I9873">
        <v>3000</v>
      </c>
      <c r="J9873">
        <v>210</v>
      </c>
      <c r="L9873" t="s">
        <v>64</v>
      </c>
      <c r="M9873" t="s">
        <v>56</v>
      </c>
      <c r="N9873" t="s">
        <v>57</v>
      </c>
    </row>
    <row r="9874" spans="1:14" x14ac:dyDescent="0.25">
      <c r="A9874">
        <v>342700</v>
      </c>
      <c r="B9874" t="s">
        <v>78</v>
      </c>
      <c r="C9874" t="s">
        <v>43</v>
      </c>
      <c r="D9874" s="8">
        <v>41586</v>
      </c>
      <c r="E9874" t="s">
        <v>53</v>
      </c>
      <c r="F9874">
        <v>1142</v>
      </c>
      <c r="G9874" t="s">
        <v>12</v>
      </c>
      <c r="H9874" t="s">
        <v>3</v>
      </c>
      <c r="I9874">
        <v>0</v>
      </c>
      <c r="J9874">
        <v>100</v>
      </c>
      <c r="K9874">
        <v>0</v>
      </c>
      <c r="L9874" t="s">
        <v>84</v>
      </c>
      <c r="M9874" t="s">
        <v>50</v>
      </c>
      <c r="N9874" t="s">
        <v>57</v>
      </c>
    </row>
    <row r="9875" spans="1:14" x14ac:dyDescent="0.25">
      <c r="A9875">
        <v>342703</v>
      </c>
      <c r="B9875" t="s">
        <v>92</v>
      </c>
      <c r="C9875" t="s">
        <v>43</v>
      </c>
      <c r="D9875" s="8">
        <v>41586</v>
      </c>
      <c r="G9875" t="s">
        <v>11</v>
      </c>
      <c r="H9875" t="s">
        <v>3</v>
      </c>
      <c r="I9875">
        <v>200</v>
      </c>
      <c r="L9875" t="s">
        <v>55</v>
      </c>
      <c r="M9875" t="s">
        <v>238</v>
      </c>
    </row>
    <row r="9876" spans="1:14" x14ac:dyDescent="0.25">
      <c r="A9876">
        <v>342706</v>
      </c>
      <c r="B9876" t="s">
        <v>42</v>
      </c>
      <c r="C9876" t="s">
        <v>43</v>
      </c>
      <c r="D9876" s="8">
        <v>41586</v>
      </c>
      <c r="E9876" t="s">
        <v>53</v>
      </c>
      <c r="F9876">
        <v>945</v>
      </c>
      <c r="G9876" t="s">
        <v>66</v>
      </c>
      <c r="H9876" t="s">
        <v>4</v>
      </c>
      <c r="I9876">
        <v>10</v>
      </c>
      <c r="J9876">
        <v>137</v>
      </c>
      <c r="K9876">
        <v>0</v>
      </c>
      <c r="L9876" t="s">
        <v>64</v>
      </c>
      <c r="M9876" t="s">
        <v>46</v>
      </c>
      <c r="N9876" t="s">
        <v>57</v>
      </c>
    </row>
    <row r="9877" spans="1:14" x14ac:dyDescent="0.25">
      <c r="A9877">
        <v>342716</v>
      </c>
      <c r="B9877" t="s">
        <v>42</v>
      </c>
      <c r="C9877" t="s">
        <v>43</v>
      </c>
      <c r="D9877" s="8">
        <v>41589</v>
      </c>
      <c r="E9877" t="s">
        <v>44</v>
      </c>
      <c r="F9877">
        <v>650</v>
      </c>
      <c r="G9877" t="s">
        <v>23</v>
      </c>
      <c r="H9877" t="s">
        <v>4</v>
      </c>
      <c r="I9877">
        <v>0</v>
      </c>
      <c r="J9877">
        <v>110</v>
      </c>
      <c r="K9877">
        <v>0</v>
      </c>
      <c r="L9877" t="s">
        <v>73</v>
      </c>
      <c r="M9877" t="s">
        <v>56</v>
      </c>
    </row>
    <row r="9878" spans="1:14" x14ac:dyDescent="0.25">
      <c r="A9878">
        <v>342718</v>
      </c>
      <c r="B9878" t="s">
        <v>62</v>
      </c>
      <c r="C9878" t="s">
        <v>43</v>
      </c>
      <c r="D9878" s="8">
        <v>41589</v>
      </c>
      <c r="E9878" t="s">
        <v>83</v>
      </c>
      <c r="F9878">
        <v>2120</v>
      </c>
      <c r="G9878" t="s">
        <v>11</v>
      </c>
      <c r="H9878" t="s">
        <v>3</v>
      </c>
      <c r="I9878">
        <v>50</v>
      </c>
      <c r="J9878">
        <v>160</v>
      </c>
      <c r="K9878">
        <v>0</v>
      </c>
      <c r="L9878" t="s">
        <v>64</v>
      </c>
      <c r="M9878" t="s">
        <v>294</v>
      </c>
    </row>
    <row r="9879" spans="1:14" x14ac:dyDescent="0.25">
      <c r="A9879">
        <v>342733</v>
      </c>
      <c r="B9879" t="s">
        <v>316</v>
      </c>
      <c r="C9879" t="s">
        <v>106</v>
      </c>
      <c r="D9879" s="8">
        <v>41590</v>
      </c>
      <c r="E9879" t="s">
        <v>83</v>
      </c>
      <c r="F9879">
        <v>1825</v>
      </c>
      <c r="G9879" t="s">
        <v>764</v>
      </c>
      <c r="H9879" t="s">
        <v>4</v>
      </c>
      <c r="I9879">
        <v>200</v>
      </c>
      <c r="J9879">
        <v>110</v>
      </c>
      <c r="L9879" t="s">
        <v>55</v>
      </c>
      <c r="M9879" t="s">
        <v>56</v>
      </c>
      <c r="N9879" t="s">
        <v>57</v>
      </c>
    </row>
    <row r="9880" spans="1:14" x14ac:dyDescent="0.25">
      <c r="A9880">
        <v>342735</v>
      </c>
      <c r="B9880" t="s">
        <v>235</v>
      </c>
      <c r="C9880" t="s">
        <v>43</v>
      </c>
      <c r="D9880" s="8">
        <v>41590</v>
      </c>
      <c r="E9880" t="s">
        <v>83</v>
      </c>
      <c r="G9880" t="s">
        <v>23</v>
      </c>
      <c r="H9880" t="s">
        <v>4</v>
      </c>
      <c r="I9880">
        <v>2000</v>
      </c>
      <c r="J9880">
        <v>180</v>
      </c>
      <c r="L9880" t="s">
        <v>55</v>
      </c>
      <c r="M9880" t="s">
        <v>56</v>
      </c>
      <c r="N9880" t="s">
        <v>57</v>
      </c>
    </row>
    <row r="9881" spans="1:14" x14ac:dyDescent="0.25">
      <c r="A9881">
        <v>342737</v>
      </c>
      <c r="B9881" t="s">
        <v>42</v>
      </c>
      <c r="C9881" t="s">
        <v>43</v>
      </c>
      <c r="D9881" s="8">
        <v>41590</v>
      </c>
      <c r="E9881" t="s">
        <v>53</v>
      </c>
      <c r="F9881">
        <v>1735</v>
      </c>
      <c r="G9881" t="s">
        <v>22</v>
      </c>
      <c r="H9881" t="s">
        <v>4</v>
      </c>
      <c r="I9881">
        <v>10</v>
      </c>
      <c r="J9881">
        <v>138</v>
      </c>
      <c r="K9881">
        <v>0</v>
      </c>
      <c r="L9881" t="s">
        <v>55</v>
      </c>
      <c r="M9881" t="s">
        <v>56</v>
      </c>
      <c r="N9881" t="s">
        <v>57</v>
      </c>
    </row>
    <row r="9882" spans="1:14" x14ac:dyDescent="0.25">
      <c r="A9882">
        <v>342738</v>
      </c>
      <c r="B9882" t="s">
        <v>42</v>
      </c>
      <c r="C9882" t="s">
        <v>43</v>
      </c>
      <c r="D9882" s="8">
        <v>41590</v>
      </c>
      <c r="E9882" t="s">
        <v>53</v>
      </c>
      <c r="F9882">
        <v>1045</v>
      </c>
      <c r="G9882" t="s">
        <v>93</v>
      </c>
      <c r="H9882" t="s">
        <v>2</v>
      </c>
      <c r="I9882">
        <v>0</v>
      </c>
      <c r="K9882">
        <v>0</v>
      </c>
      <c r="L9882" t="s">
        <v>73</v>
      </c>
      <c r="M9882" t="s">
        <v>50</v>
      </c>
      <c r="N9882" t="s">
        <v>57</v>
      </c>
    </row>
    <row r="9883" spans="1:14" x14ac:dyDescent="0.25">
      <c r="A9883">
        <v>342741</v>
      </c>
      <c r="B9883" t="s">
        <v>605</v>
      </c>
      <c r="C9883" t="s">
        <v>106</v>
      </c>
      <c r="D9883" s="8">
        <v>41590</v>
      </c>
      <c r="E9883" t="s">
        <v>83</v>
      </c>
      <c r="F9883">
        <v>1900</v>
      </c>
      <c r="G9883" t="s">
        <v>14</v>
      </c>
      <c r="H9883" t="s">
        <v>3</v>
      </c>
      <c r="I9883">
        <v>2500</v>
      </c>
      <c r="J9883">
        <v>140</v>
      </c>
      <c r="L9883" t="s">
        <v>64</v>
      </c>
      <c r="M9883" t="s">
        <v>238</v>
      </c>
      <c r="N9883" t="s">
        <v>57</v>
      </c>
    </row>
    <row r="9884" spans="1:14" x14ac:dyDescent="0.25">
      <c r="A9884">
        <v>342749</v>
      </c>
      <c r="B9884" t="s">
        <v>239</v>
      </c>
      <c r="C9884" t="s">
        <v>106</v>
      </c>
      <c r="D9884" s="8">
        <v>41591</v>
      </c>
      <c r="E9884" t="s">
        <v>83</v>
      </c>
      <c r="F9884">
        <v>15</v>
      </c>
      <c r="G9884" t="s">
        <v>236</v>
      </c>
      <c r="H9884" t="s">
        <v>4</v>
      </c>
      <c r="I9884">
        <v>800</v>
      </c>
      <c r="J9884">
        <v>115</v>
      </c>
      <c r="L9884" t="s">
        <v>55</v>
      </c>
      <c r="M9884" t="s">
        <v>46</v>
      </c>
      <c r="N9884" t="s">
        <v>57</v>
      </c>
    </row>
    <row r="9885" spans="1:14" x14ac:dyDescent="0.25">
      <c r="A9885">
        <v>342754</v>
      </c>
      <c r="B9885" t="s">
        <v>302</v>
      </c>
      <c r="C9885" t="s">
        <v>43</v>
      </c>
      <c r="D9885" s="8">
        <v>41591</v>
      </c>
      <c r="E9885" t="s">
        <v>83</v>
      </c>
      <c r="F9885">
        <v>424</v>
      </c>
      <c r="G9885" t="s">
        <v>19</v>
      </c>
      <c r="H9885" t="s">
        <v>4</v>
      </c>
      <c r="I9885">
        <v>400</v>
      </c>
      <c r="J9885">
        <v>150</v>
      </c>
      <c r="K9885">
        <v>1</v>
      </c>
      <c r="L9885" t="s">
        <v>55</v>
      </c>
      <c r="M9885" t="s">
        <v>56</v>
      </c>
    </row>
    <row r="9886" spans="1:14" x14ac:dyDescent="0.25">
      <c r="A9886">
        <v>342756</v>
      </c>
      <c r="B9886" t="s">
        <v>127</v>
      </c>
      <c r="C9886" t="s">
        <v>71</v>
      </c>
      <c r="D9886" s="8">
        <v>41592</v>
      </c>
      <c r="E9886" t="s">
        <v>53</v>
      </c>
      <c r="F9886">
        <v>815</v>
      </c>
      <c r="G9886" t="s">
        <v>135</v>
      </c>
      <c r="H9886" t="s">
        <v>3</v>
      </c>
      <c r="I9886">
        <v>0</v>
      </c>
      <c r="J9886">
        <v>50</v>
      </c>
      <c r="K9886">
        <v>0</v>
      </c>
      <c r="L9886" t="s">
        <v>73</v>
      </c>
      <c r="M9886" t="s">
        <v>118</v>
      </c>
      <c r="N9886" t="s">
        <v>57</v>
      </c>
    </row>
    <row r="9887" spans="1:14" x14ac:dyDescent="0.25">
      <c r="A9887">
        <v>342757</v>
      </c>
      <c r="B9887" t="s">
        <v>230</v>
      </c>
      <c r="C9887" t="s">
        <v>71</v>
      </c>
      <c r="D9887" s="8">
        <v>41592</v>
      </c>
      <c r="E9887" t="s">
        <v>83</v>
      </c>
      <c r="F9887">
        <v>2000</v>
      </c>
      <c r="G9887" t="s">
        <v>813</v>
      </c>
      <c r="H9887" t="s">
        <v>2</v>
      </c>
      <c r="I9887">
        <v>1500</v>
      </c>
      <c r="J9887">
        <v>74</v>
      </c>
      <c r="K9887">
        <v>2</v>
      </c>
      <c r="L9887" t="s">
        <v>64</v>
      </c>
      <c r="M9887" t="s">
        <v>56</v>
      </c>
    </row>
    <row r="9888" spans="1:14" x14ac:dyDescent="0.25">
      <c r="A9888">
        <v>342758</v>
      </c>
      <c r="B9888" t="s">
        <v>78</v>
      </c>
      <c r="C9888" t="s">
        <v>43</v>
      </c>
      <c r="D9888" s="8">
        <v>41592</v>
      </c>
      <c r="E9888" t="s">
        <v>83</v>
      </c>
      <c r="F9888">
        <v>118</v>
      </c>
      <c r="G9888" t="s">
        <v>9</v>
      </c>
      <c r="H9888" t="s">
        <v>2</v>
      </c>
      <c r="I9888">
        <v>0</v>
      </c>
      <c r="K9888">
        <v>0</v>
      </c>
      <c r="L9888" t="s">
        <v>84</v>
      </c>
      <c r="M9888" t="s">
        <v>99</v>
      </c>
      <c r="N9888" t="s">
        <v>47</v>
      </c>
    </row>
    <row r="9889" spans="1:14" x14ac:dyDescent="0.25">
      <c r="A9889">
        <v>342766</v>
      </c>
      <c r="B9889" t="s">
        <v>298</v>
      </c>
      <c r="C9889" t="s">
        <v>106</v>
      </c>
      <c r="D9889" s="8">
        <v>41608</v>
      </c>
      <c r="E9889" t="s">
        <v>53</v>
      </c>
      <c r="F9889">
        <v>1555</v>
      </c>
      <c r="G9889" t="s">
        <v>571</v>
      </c>
      <c r="H9889" t="s">
        <v>2</v>
      </c>
      <c r="K9889">
        <v>0</v>
      </c>
      <c r="L9889" t="s">
        <v>55</v>
      </c>
      <c r="M9889" t="s">
        <v>238</v>
      </c>
    </row>
    <row r="9890" spans="1:14" x14ac:dyDescent="0.25">
      <c r="A9890">
        <v>342774</v>
      </c>
      <c r="B9890" t="s">
        <v>63</v>
      </c>
      <c r="C9890" t="s">
        <v>43</v>
      </c>
      <c r="D9890" s="8">
        <v>41593</v>
      </c>
      <c r="E9890" t="s">
        <v>53</v>
      </c>
      <c r="F9890">
        <v>1025</v>
      </c>
      <c r="G9890" t="s">
        <v>14</v>
      </c>
      <c r="H9890" t="s">
        <v>3</v>
      </c>
      <c r="I9890">
        <v>0</v>
      </c>
      <c r="J9890">
        <v>130</v>
      </c>
      <c r="K9890">
        <v>0</v>
      </c>
      <c r="L9890" t="s">
        <v>84</v>
      </c>
      <c r="M9890" t="s">
        <v>60</v>
      </c>
      <c r="N9890" t="s">
        <v>57</v>
      </c>
    </row>
    <row r="9891" spans="1:14" x14ac:dyDescent="0.25">
      <c r="A9891">
        <v>342775</v>
      </c>
      <c r="B9891" t="s">
        <v>92</v>
      </c>
      <c r="C9891" t="s">
        <v>43</v>
      </c>
      <c r="D9891" s="8">
        <v>41593</v>
      </c>
      <c r="G9891" t="s">
        <v>11</v>
      </c>
      <c r="H9891" t="s">
        <v>3</v>
      </c>
      <c r="I9891">
        <v>0</v>
      </c>
      <c r="K9891">
        <v>0</v>
      </c>
      <c r="L9891" t="s">
        <v>84</v>
      </c>
      <c r="M9891" t="s">
        <v>60</v>
      </c>
    </row>
    <row r="9892" spans="1:14" x14ac:dyDescent="0.25">
      <c r="A9892">
        <v>342777</v>
      </c>
      <c r="B9892" t="s">
        <v>86</v>
      </c>
      <c r="C9892" t="s">
        <v>43</v>
      </c>
      <c r="D9892" s="8">
        <v>41593</v>
      </c>
      <c r="E9892" t="s">
        <v>53</v>
      </c>
      <c r="F9892">
        <v>1532</v>
      </c>
      <c r="G9892" t="s">
        <v>8</v>
      </c>
      <c r="H9892" t="s">
        <v>2</v>
      </c>
      <c r="I9892">
        <v>0</v>
      </c>
      <c r="K9892">
        <v>0</v>
      </c>
      <c r="L9892" t="s">
        <v>73</v>
      </c>
      <c r="M9892" t="s">
        <v>56</v>
      </c>
    </row>
    <row r="9893" spans="1:14" x14ac:dyDescent="0.25">
      <c r="A9893">
        <v>342781</v>
      </c>
      <c r="B9893" t="s">
        <v>220</v>
      </c>
      <c r="C9893" t="s">
        <v>43</v>
      </c>
      <c r="D9893" s="8">
        <v>41594</v>
      </c>
      <c r="E9893" t="s">
        <v>83</v>
      </c>
      <c r="F9893">
        <v>2045</v>
      </c>
      <c r="G9893" t="s">
        <v>15</v>
      </c>
      <c r="H9893" t="s">
        <v>3</v>
      </c>
      <c r="I9893">
        <v>500</v>
      </c>
      <c r="J9893">
        <v>133</v>
      </c>
      <c r="K9893">
        <v>1</v>
      </c>
      <c r="L9893" t="s">
        <v>55</v>
      </c>
      <c r="M9893" t="s">
        <v>46</v>
      </c>
      <c r="N9893" t="s">
        <v>57</v>
      </c>
    </row>
    <row r="9894" spans="1:14" x14ac:dyDescent="0.25">
      <c r="A9894">
        <v>342787</v>
      </c>
      <c r="B9894" t="s">
        <v>78</v>
      </c>
      <c r="C9894" t="s">
        <v>43</v>
      </c>
      <c r="D9894" s="8">
        <v>41595</v>
      </c>
      <c r="E9894" t="s">
        <v>83</v>
      </c>
      <c r="F9894">
        <v>2300</v>
      </c>
      <c r="G9894" t="s">
        <v>21</v>
      </c>
      <c r="H9894" t="s">
        <v>4</v>
      </c>
      <c r="I9894">
        <v>500</v>
      </c>
      <c r="J9894">
        <v>140</v>
      </c>
      <c r="L9894" t="s">
        <v>55</v>
      </c>
      <c r="M9894" t="s">
        <v>56</v>
      </c>
      <c r="N9894" t="s">
        <v>47</v>
      </c>
    </row>
    <row r="9895" spans="1:14" x14ac:dyDescent="0.25">
      <c r="A9895">
        <v>342794</v>
      </c>
      <c r="B9895" t="s">
        <v>63</v>
      </c>
      <c r="C9895" t="s">
        <v>43</v>
      </c>
      <c r="D9895" s="8">
        <v>41595</v>
      </c>
      <c r="E9895" t="s">
        <v>53</v>
      </c>
      <c r="F9895">
        <v>1550</v>
      </c>
      <c r="G9895" t="s">
        <v>6</v>
      </c>
      <c r="H9895" t="s">
        <v>2</v>
      </c>
      <c r="I9895">
        <v>0</v>
      </c>
      <c r="J9895">
        <v>100</v>
      </c>
      <c r="K9895">
        <v>0</v>
      </c>
      <c r="L9895" t="s">
        <v>73</v>
      </c>
      <c r="M9895" t="s">
        <v>50</v>
      </c>
      <c r="N9895" t="s">
        <v>57</v>
      </c>
    </row>
    <row r="9896" spans="1:14" x14ac:dyDescent="0.25">
      <c r="A9896">
        <v>342795</v>
      </c>
      <c r="B9896" t="s">
        <v>78</v>
      </c>
      <c r="C9896" t="s">
        <v>43</v>
      </c>
      <c r="D9896" s="8">
        <v>41595</v>
      </c>
      <c r="E9896" t="s">
        <v>83</v>
      </c>
      <c r="F9896">
        <v>530</v>
      </c>
      <c r="G9896" t="s">
        <v>22</v>
      </c>
      <c r="H9896" t="s">
        <v>4</v>
      </c>
      <c r="I9896">
        <v>30</v>
      </c>
      <c r="J9896">
        <v>150</v>
      </c>
      <c r="K9896">
        <v>0</v>
      </c>
      <c r="L9896" t="s">
        <v>64</v>
      </c>
      <c r="M9896" t="s">
        <v>56</v>
      </c>
      <c r="N9896" t="s">
        <v>57</v>
      </c>
    </row>
    <row r="9897" spans="1:14" x14ac:dyDescent="0.25">
      <c r="A9897">
        <v>342796</v>
      </c>
      <c r="B9897" t="s">
        <v>122</v>
      </c>
      <c r="C9897" t="s">
        <v>43</v>
      </c>
      <c r="D9897" s="8">
        <v>41595</v>
      </c>
      <c r="E9897" t="s">
        <v>53</v>
      </c>
      <c r="F9897">
        <v>831</v>
      </c>
      <c r="G9897" t="s">
        <v>14</v>
      </c>
      <c r="H9897" t="s">
        <v>3</v>
      </c>
      <c r="I9897">
        <v>0</v>
      </c>
      <c r="J9897">
        <v>150</v>
      </c>
      <c r="K9897">
        <v>0</v>
      </c>
      <c r="L9897" t="s">
        <v>73</v>
      </c>
      <c r="M9897" t="s">
        <v>90</v>
      </c>
    </row>
    <row r="9898" spans="1:14" x14ac:dyDescent="0.25">
      <c r="A9898">
        <v>342821</v>
      </c>
      <c r="B9898" t="s">
        <v>483</v>
      </c>
      <c r="C9898" t="s">
        <v>71</v>
      </c>
      <c r="D9898" s="8">
        <v>41597</v>
      </c>
      <c r="E9898" t="s">
        <v>53</v>
      </c>
      <c r="F9898">
        <v>1140</v>
      </c>
      <c r="G9898" t="s">
        <v>131</v>
      </c>
      <c r="H9898" t="s">
        <v>2</v>
      </c>
      <c r="I9898">
        <v>0</v>
      </c>
      <c r="J9898">
        <v>100</v>
      </c>
      <c r="K9898">
        <v>0</v>
      </c>
      <c r="L9898" t="s">
        <v>73</v>
      </c>
      <c r="M9898" t="s">
        <v>118</v>
      </c>
      <c r="N9898" t="s">
        <v>57</v>
      </c>
    </row>
    <row r="9899" spans="1:14" x14ac:dyDescent="0.25">
      <c r="A9899">
        <v>342825</v>
      </c>
      <c r="B9899" t="s">
        <v>92</v>
      </c>
      <c r="C9899" t="s">
        <v>43</v>
      </c>
      <c r="D9899" s="8">
        <v>41597</v>
      </c>
      <c r="E9899" t="s">
        <v>83</v>
      </c>
      <c r="F9899">
        <v>2103</v>
      </c>
      <c r="G9899" t="s">
        <v>6</v>
      </c>
      <c r="H9899" t="s">
        <v>2</v>
      </c>
      <c r="I9899">
        <v>200</v>
      </c>
      <c r="L9899" t="s">
        <v>55</v>
      </c>
      <c r="M9899" t="s">
        <v>238</v>
      </c>
    </row>
    <row r="9900" spans="1:14" x14ac:dyDescent="0.25">
      <c r="A9900">
        <v>342839</v>
      </c>
      <c r="B9900" t="s">
        <v>435</v>
      </c>
      <c r="C9900" t="s">
        <v>43</v>
      </c>
      <c r="D9900" s="8">
        <v>41599</v>
      </c>
      <c r="E9900" t="s">
        <v>53</v>
      </c>
      <c r="F9900">
        <v>1122</v>
      </c>
      <c r="G9900" t="s">
        <v>535</v>
      </c>
      <c r="H9900" t="s">
        <v>4</v>
      </c>
      <c r="I9900">
        <v>0</v>
      </c>
      <c r="K9900">
        <v>0</v>
      </c>
      <c r="L9900" t="s">
        <v>84</v>
      </c>
      <c r="M9900" t="s">
        <v>51</v>
      </c>
      <c r="N9900" t="s">
        <v>47</v>
      </c>
    </row>
    <row r="9901" spans="1:14" x14ac:dyDescent="0.25">
      <c r="A9901">
        <v>342842</v>
      </c>
      <c r="B9901" t="s">
        <v>192</v>
      </c>
      <c r="C9901" t="s">
        <v>43</v>
      </c>
      <c r="D9901" s="8">
        <v>41599</v>
      </c>
      <c r="E9901" t="s">
        <v>53</v>
      </c>
      <c r="F9901">
        <v>822</v>
      </c>
      <c r="G9901" t="s">
        <v>199</v>
      </c>
      <c r="H9901" t="s">
        <v>3</v>
      </c>
      <c r="I9901">
        <v>0</v>
      </c>
      <c r="J9901">
        <v>120</v>
      </c>
      <c r="K9901">
        <v>0</v>
      </c>
      <c r="L9901" t="s">
        <v>84</v>
      </c>
      <c r="M9901" t="s">
        <v>56</v>
      </c>
      <c r="N9901" t="s">
        <v>57</v>
      </c>
    </row>
    <row r="9902" spans="1:14" x14ac:dyDescent="0.25">
      <c r="A9902">
        <v>342843</v>
      </c>
      <c r="B9902" t="s">
        <v>218</v>
      </c>
      <c r="C9902" t="s">
        <v>43</v>
      </c>
      <c r="D9902" s="8">
        <v>41599</v>
      </c>
      <c r="E9902" t="s">
        <v>83</v>
      </c>
      <c r="F9902">
        <v>1820</v>
      </c>
      <c r="G9902" t="s">
        <v>13</v>
      </c>
      <c r="H9902" t="s">
        <v>3</v>
      </c>
      <c r="I9902">
        <v>700</v>
      </c>
      <c r="J9902">
        <v>140</v>
      </c>
      <c r="K9902">
        <v>1</v>
      </c>
      <c r="L9902" t="s">
        <v>55</v>
      </c>
      <c r="M9902" t="s">
        <v>461</v>
      </c>
    </row>
    <row r="9903" spans="1:14" x14ac:dyDescent="0.25">
      <c r="A9903">
        <v>342846</v>
      </c>
      <c r="B9903" t="s">
        <v>63</v>
      </c>
      <c r="C9903" t="s">
        <v>43</v>
      </c>
      <c r="D9903" s="8">
        <v>41599</v>
      </c>
      <c r="E9903" t="s">
        <v>53</v>
      </c>
      <c r="F9903">
        <v>1726</v>
      </c>
      <c r="G9903" t="s">
        <v>243</v>
      </c>
      <c r="H9903" t="s">
        <v>4</v>
      </c>
      <c r="I9903">
        <v>10</v>
      </c>
      <c r="J9903">
        <v>130</v>
      </c>
      <c r="K9903">
        <v>0</v>
      </c>
      <c r="L9903" t="s">
        <v>64</v>
      </c>
      <c r="M9903" t="s">
        <v>56</v>
      </c>
      <c r="N9903" t="s">
        <v>57</v>
      </c>
    </row>
    <row r="9904" spans="1:14" x14ac:dyDescent="0.25">
      <c r="A9904">
        <v>342851</v>
      </c>
      <c r="B9904" t="s">
        <v>218</v>
      </c>
      <c r="C9904" t="s">
        <v>43</v>
      </c>
      <c r="D9904" s="8">
        <v>41600</v>
      </c>
      <c r="E9904" t="s">
        <v>83</v>
      </c>
      <c r="F9904">
        <v>350</v>
      </c>
      <c r="G9904" t="s">
        <v>93</v>
      </c>
      <c r="H9904" t="s">
        <v>2</v>
      </c>
      <c r="L9904" t="s">
        <v>55</v>
      </c>
      <c r="M9904" t="s">
        <v>65</v>
      </c>
      <c r="N9904" t="s">
        <v>57</v>
      </c>
    </row>
    <row r="9905" spans="1:14" x14ac:dyDescent="0.25">
      <c r="A9905">
        <v>342852</v>
      </c>
      <c r="B9905" t="s">
        <v>144</v>
      </c>
      <c r="C9905" t="s">
        <v>43</v>
      </c>
      <c r="D9905" s="8">
        <v>41600</v>
      </c>
      <c r="E9905" t="s">
        <v>53</v>
      </c>
      <c r="F9905">
        <v>1047</v>
      </c>
      <c r="G9905" t="s">
        <v>14</v>
      </c>
      <c r="H9905" t="s">
        <v>3</v>
      </c>
      <c r="I9905">
        <v>0</v>
      </c>
      <c r="J9905">
        <v>110</v>
      </c>
      <c r="K9905">
        <v>0</v>
      </c>
      <c r="L9905" t="s">
        <v>84</v>
      </c>
      <c r="M9905" t="s">
        <v>90</v>
      </c>
      <c r="N9905" t="s">
        <v>57</v>
      </c>
    </row>
    <row r="9906" spans="1:14" x14ac:dyDescent="0.25">
      <c r="A9906">
        <v>342853</v>
      </c>
      <c r="B9906" t="s">
        <v>304</v>
      </c>
      <c r="C9906" t="s">
        <v>305</v>
      </c>
      <c r="D9906" s="8">
        <v>41600</v>
      </c>
      <c r="E9906" t="s">
        <v>53</v>
      </c>
      <c r="F9906">
        <v>1025</v>
      </c>
      <c r="G9906" t="s">
        <v>558</v>
      </c>
      <c r="H9906" t="s">
        <v>4</v>
      </c>
      <c r="I9906">
        <v>300</v>
      </c>
      <c r="L9906" t="s">
        <v>64</v>
      </c>
      <c r="M9906" t="s">
        <v>68</v>
      </c>
    </row>
    <row r="9907" spans="1:14" x14ac:dyDescent="0.25">
      <c r="A9907">
        <v>342860</v>
      </c>
      <c r="B9907" t="s">
        <v>777</v>
      </c>
      <c r="D9907" s="8">
        <v>41601</v>
      </c>
      <c r="E9907" t="s">
        <v>53</v>
      </c>
      <c r="F9907">
        <v>716</v>
      </c>
      <c r="G9907" t="s">
        <v>10</v>
      </c>
      <c r="H9907" t="s">
        <v>2</v>
      </c>
      <c r="I9907">
        <v>1500</v>
      </c>
      <c r="J9907">
        <v>200</v>
      </c>
      <c r="K9907">
        <v>1</v>
      </c>
      <c r="L9907" t="s">
        <v>64</v>
      </c>
      <c r="M9907" t="s">
        <v>132</v>
      </c>
      <c r="N9907" t="s">
        <v>57</v>
      </c>
    </row>
    <row r="9908" spans="1:14" x14ac:dyDescent="0.25">
      <c r="A9908">
        <v>342861</v>
      </c>
      <c r="B9908" t="s">
        <v>52</v>
      </c>
      <c r="D9908" s="8">
        <v>41601</v>
      </c>
      <c r="E9908" t="s">
        <v>53</v>
      </c>
      <c r="F9908">
        <v>1020</v>
      </c>
      <c r="G9908" t="s">
        <v>623</v>
      </c>
      <c r="H9908" t="s">
        <v>3</v>
      </c>
      <c r="I9908">
        <v>1000</v>
      </c>
      <c r="J9908">
        <v>115</v>
      </c>
      <c r="K9908">
        <v>1</v>
      </c>
      <c r="L9908" t="s">
        <v>55</v>
      </c>
      <c r="M9908" t="s">
        <v>67</v>
      </c>
      <c r="N9908" t="s">
        <v>57</v>
      </c>
    </row>
    <row r="9909" spans="1:14" x14ac:dyDescent="0.25">
      <c r="A9909">
        <v>342862</v>
      </c>
      <c r="B9909" t="s">
        <v>92</v>
      </c>
      <c r="C9909" t="s">
        <v>43</v>
      </c>
      <c r="D9909" s="8">
        <v>41601</v>
      </c>
      <c r="E9909" t="s">
        <v>53</v>
      </c>
      <c r="F9909">
        <v>1336</v>
      </c>
      <c r="G9909" t="s">
        <v>14</v>
      </c>
      <c r="H9909" t="s">
        <v>3</v>
      </c>
      <c r="I9909">
        <v>20</v>
      </c>
      <c r="J9909">
        <v>120</v>
      </c>
      <c r="K9909">
        <v>0</v>
      </c>
      <c r="L9909" t="s">
        <v>64</v>
      </c>
      <c r="M9909" t="s">
        <v>485</v>
      </c>
      <c r="N9909" t="s">
        <v>57</v>
      </c>
    </row>
    <row r="9910" spans="1:14" x14ac:dyDescent="0.25">
      <c r="A9910">
        <v>342872</v>
      </c>
      <c r="B9910" t="s">
        <v>92</v>
      </c>
      <c r="C9910" t="s">
        <v>43</v>
      </c>
      <c r="D9910" s="8">
        <v>41602</v>
      </c>
      <c r="E9910" t="s">
        <v>53</v>
      </c>
      <c r="F9910">
        <v>1236</v>
      </c>
      <c r="G9910" t="s">
        <v>12</v>
      </c>
      <c r="H9910" t="s">
        <v>3</v>
      </c>
      <c r="I9910">
        <v>300</v>
      </c>
      <c r="J9910">
        <v>138</v>
      </c>
      <c r="K9910">
        <v>0.5</v>
      </c>
      <c r="L9910" t="s">
        <v>55</v>
      </c>
      <c r="M9910" t="s">
        <v>56</v>
      </c>
      <c r="N9910" t="s">
        <v>57</v>
      </c>
    </row>
    <row r="9911" spans="1:14" x14ac:dyDescent="0.25">
      <c r="A9911">
        <v>342875</v>
      </c>
      <c r="B9911" t="s">
        <v>42</v>
      </c>
      <c r="C9911" t="s">
        <v>43</v>
      </c>
      <c r="D9911" s="8">
        <v>41602</v>
      </c>
      <c r="E9911" t="s">
        <v>53</v>
      </c>
      <c r="F9911">
        <v>1335</v>
      </c>
      <c r="G9911" t="s">
        <v>20</v>
      </c>
      <c r="H9911" t="s">
        <v>4</v>
      </c>
      <c r="I9911">
        <v>100</v>
      </c>
      <c r="L9911" t="s">
        <v>55</v>
      </c>
      <c r="M9911" t="s">
        <v>68</v>
      </c>
      <c r="N9911" t="s">
        <v>61</v>
      </c>
    </row>
    <row r="9912" spans="1:14" x14ac:dyDescent="0.25">
      <c r="A9912">
        <v>342877</v>
      </c>
      <c r="B9912" t="s">
        <v>95</v>
      </c>
      <c r="C9912" t="s">
        <v>43</v>
      </c>
      <c r="D9912" s="8">
        <v>41603</v>
      </c>
      <c r="E9912" t="s">
        <v>53</v>
      </c>
      <c r="F9912">
        <v>1415</v>
      </c>
      <c r="G9912" t="s">
        <v>19</v>
      </c>
      <c r="H9912" t="s">
        <v>4</v>
      </c>
      <c r="I9912">
        <v>600</v>
      </c>
      <c r="J9912">
        <v>110</v>
      </c>
      <c r="L9912" t="s">
        <v>64</v>
      </c>
      <c r="M9912" t="s">
        <v>74</v>
      </c>
      <c r="N9912" t="s">
        <v>57</v>
      </c>
    </row>
    <row r="9913" spans="1:14" x14ac:dyDescent="0.25">
      <c r="A9913">
        <v>342880</v>
      </c>
      <c r="B9913" t="s">
        <v>330</v>
      </c>
      <c r="C9913" t="s">
        <v>43</v>
      </c>
      <c r="D9913" s="8">
        <v>41603</v>
      </c>
      <c r="E9913" t="s">
        <v>53</v>
      </c>
      <c r="F9913">
        <v>1600</v>
      </c>
      <c r="G9913" t="s">
        <v>272</v>
      </c>
      <c r="H9913" t="s">
        <v>4</v>
      </c>
      <c r="I9913">
        <v>0</v>
      </c>
      <c r="J9913">
        <v>105</v>
      </c>
      <c r="K9913">
        <v>0</v>
      </c>
      <c r="L9913" t="s">
        <v>84</v>
      </c>
      <c r="M9913" t="s">
        <v>51</v>
      </c>
      <c r="N9913" t="s">
        <v>57</v>
      </c>
    </row>
    <row r="9914" spans="1:14" x14ac:dyDescent="0.25">
      <c r="A9914">
        <v>342883</v>
      </c>
      <c r="B9914" t="s">
        <v>42</v>
      </c>
      <c r="C9914" t="s">
        <v>43</v>
      </c>
      <c r="D9914" s="8">
        <v>41606</v>
      </c>
      <c r="E9914" t="s">
        <v>44</v>
      </c>
      <c r="F9914">
        <v>643</v>
      </c>
      <c r="G9914" t="s">
        <v>179</v>
      </c>
      <c r="H9914" t="s">
        <v>2</v>
      </c>
      <c r="I9914">
        <v>0</v>
      </c>
      <c r="K9914">
        <v>0</v>
      </c>
      <c r="L9914" t="s">
        <v>73</v>
      </c>
      <c r="M9914" t="s">
        <v>137</v>
      </c>
      <c r="N9914" t="s">
        <v>57</v>
      </c>
    </row>
    <row r="9915" spans="1:14" x14ac:dyDescent="0.25">
      <c r="A9915">
        <v>342884</v>
      </c>
      <c r="B9915" t="s">
        <v>145</v>
      </c>
      <c r="C9915" t="s">
        <v>43</v>
      </c>
      <c r="D9915" s="8">
        <v>41607</v>
      </c>
      <c r="E9915" t="s">
        <v>53</v>
      </c>
      <c r="F9915">
        <v>951</v>
      </c>
      <c r="G9915" t="s">
        <v>325</v>
      </c>
      <c r="H9915" t="s">
        <v>2</v>
      </c>
      <c r="I9915">
        <v>1000</v>
      </c>
      <c r="K9915">
        <v>0.5</v>
      </c>
      <c r="L9915" t="s">
        <v>55</v>
      </c>
      <c r="M9915" t="s">
        <v>46</v>
      </c>
    </row>
    <row r="9916" spans="1:14" x14ac:dyDescent="0.25">
      <c r="A9916">
        <v>342888</v>
      </c>
      <c r="B9916" t="s">
        <v>95</v>
      </c>
      <c r="C9916" t="s">
        <v>43</v>
      </c>
      <c r="D9916" s="8">
        <v>41604</v>
      </c>
      <c r="E9916" t="s">
        <v>83</v>
      </c>
      <c r="G9916" t="s">
        <v>19</v>
      </c>
      <c r="H9916" t="s">
        <v>4</v>
      </c>
      <c r="I9916">
        <v>1000</v>
      </c>
      <c r="J9916">
        <v>140</v>
      </c>
      <c r="K9916">
        <v>3</v>
      </c>
      <c r="L9916" t="s">
        <v>55</v>
      </c>
      <c r="M9916" t="s">
        <v>56</v>
      </c>
      <c r="N9916" t="s">
        <v>57</v>
      </c>
    </row>
    <row r="9917" spans="1:14" x14ac:dyDescent="0.25">
      <c r="A9917">
        <v>342890</v>
      </c>
      <c r="B9917" t="s">
        <v>471</v>
      </c>
      <c r="C9917" t="s">
        <v>71</v>
      </c>
      <c r="D9917" s="8">
        <v>41604</v>
      </c>
      <c r="E9917" t="s">
        <v>53</v>
      </c>
      <c r="F9917">
        <v>1545</v>
      </c>
      <c r="G9917" t="s">
        <v>272</v>
      </c>
      <c r="H9917" t="s">
        <v>4</v>
      </c>
      <c r="I9917">
        <v>0</v>
      </c>
      <c r="K9917">
        <v>0</v>
      </c>
      <c r="L9917" t="s">
        <v>84</v>
      </c>
      <c r="M9917" t="s">
        <v>51</v>
      </c>
      <c r="N9917" t="s">
        <v>57</v>
      </c>
    </row>
    <row r="9918" spans="1:14" x14ac:dyDescent="0.25">
      <c r="A9918">
        <v>342891</v>
      </c>
      <c r="B9918" t="s">
        <v>42</v>
      </c>
      <c r="C9918" t="s">
        <v>43</v>
      </c>
      <c r="D9918" s="8">
        <v>41604</v>
      </c>
      <c r="E9918" t="s">
        <v>53</v>
      </c>
      <c r="F9918">
        <v>845</v>
      </c>
      <c r="G9918" t="s">
        <v>7</v>
      </c>
      <c r="H9918" t="s">
        <v>2</v>
      </c>
      <c r="I9918">
        <v>1000</v>
      </c>
      <c r="J9918">
        <v>145</v>
      </c>
      <c r="K9918">
        <v>5</v>
      </c>
      <c r="L9918" t="s">
        <v>55</v>
      </c>
      <c r="M9918" t="s">
        <v>132</v>
      </c>
      <c r="N9918" t="s">
        <v>57</v>
      </c>
    </row>
    <row r="9919" spans="1:14" x14ac:dyDescent="0.25">
      <c r="A9919">
        <v>342892</v>
      </c>
      <c r="B9919" t="s">
        <v>78</v>
      </c>
      <c r="C9919" t="s">
        <v>43</v>
      </c>
      <c r="D9919" s="8">
        <v>41604</v>
      </c>
      <c r="E9919" t="s">
        <v>53</v>
      </c>
      <c r="F9919">
        <v>1050</v>
      </c>
      <c r="G9919" t="s">
        <v>21</v>
      </c>
      <c r="H9919" t="s">
        <v>4</v>
      </c>
      <c r="I9919">
        <v>0</v>
      </c>
      <c r="K9919">
        <v>0</v>
      </c>
      <c r="L9919" t="s">
        <v>84</v>
      </c>
      <c r="M9919" t="s">
        <v>74</v>
      </c>
      <c r="N9919" t="s">
        <v>61</v>
      </c>
    </row>
    <row r="9920" spans="1:14" x14ac:dyDescent="0.25">
      <c r="A9920">
        <v>342901</v>
      </c>
      <c r="B9920" t="s">
        <v>158</v>
      </c>
      <c r="C9920" t="s">
        <v>43</v>
      </c>
      <c r="D9920" s="8">
        <v>41631</v>
      </c>
      <c r="E9920" t="s">
        <v>83</v>
      </c>
      <c r="F9920">
        <v>2026</v>
      </c>
      <c r="G9920" t="s">
        <v>8</v>
      </c>
      <c r="H9920" t="s">
        <v>2</v>
      </c>
      <c r="I9920">
        <v>50</v>
      </c>
      <c r="J9920">
        <v>145</v>
      </c>
      <c r="K9920">
        <v>0</v>
      </c>
      <c r="L9920" t="s">
        <v>55</v>
      </c>
      <c r="M9920" t="s">
        <v>456</v>
      </c>
      <c r="N9920" t="s">
        <v>57</v>
      </c>
    </row>
    <row r="9921" spans="1:14" x14ac:dyDescent="0.25">
      <c r="A9921">
        <v>342910</v>
      </c>
      <c r="B9921" t="s">
        <v>302</v>
      </c>
      <c r="C9921" t="s">
        <v>43</v>
      </c>
      <c r="D9921" s="8">
        <v>41632</v>
      </c>
      <c r="E9921" t="s">
        <v>53</v>
      </c>
      <c r="F9921">
        <v>923</v>
      </c>
      <c r="G9921" t="s">
        <v>93</v>
      </c>
      <c r="H9921" t="s">
        <v>2</v>
      </c>
      <c r="I9921">
        <v>0</v>
      </c>
      <c r="J9921">
        <v>140</v>
      </c>
      <c r="K9921">
        <v>0</v>
      </c>
      <c r="L9921" t="s">
        <v>73</v>
      </c>
      <c r="M9921" t="s">
        <v>56</v>
      </c>
      <c r="N9921" t="s">
        <v>57</v>
      </c>
    </row>
    <row r="9922" spans="1:14" x14ac:dyDescent="0.25">
      <c r="A9922">
        <v>342919</v>
      </c>
      <c r="B9922" t="s">
        <v>78</v>
      </c>
      <c r="C9922" t="s">
        <v>43</v>
      </c>
      <c r="D9922" s="8">
        <v>41617</v>
      </c>
      <c r="E9922" t="s">
        <v>53</v>
      </c>
      <c r="F9922">
        <v>1215</v>
      </c>
      <c r="G9922" t="s">
        <v>6</v>
      </c>
      <c r="H9922" t="s">
        <v>2</v>
      </c>
      <c r="I9922">
        <v>200</v>
      </c>
      <c r="J9922">
        <v>145</v>
      </c>
      <c r="K9922">
        <v>0.5</v>
      </c>
      <c r="L9922" t="s">
        <v>55</v>
      </c>
      <c r="M9922" t="s">
        <v>118</v>
      </c>
      <c r="N9922" t="s">
        <v>57</v>
      </c>
    </row>
    <row r="9923" spans="1:14" x14ac:dyDescent="0.25">
      <c r="A9923">
        <v>342923</v>
      </c>
      <c r="B9923" t="s">
        <v>63</v>
      </c>
      <c r="C9923" t="s">
        <v>43</v>
      </c>
      <c r="D9923" s="8">
        <v>41618</v>
      </c>
      <c r="E9923" t="s">
        <v>83</v>
      </c>
      <c r="F9923">
        <v>2125</v>
      </c>
      <c r="G9923" t="s">
        <v>7</v>
      </c>
      <c r="H9923" t="s">
        <v>2</v>
      </c>
      <c r="I9923">
        <v>1000</v>
      </c>
      <c r="J9923">
        <v>130</v>
      </c>
      <c r="L9923" t="s">
        <v>55</v>
      </c>
      <c r="M9923" t="s">
        <v>430</v>
      </c>
      <c r="N9923" t="s">
        <v>57</v>
      </c>
    </row>
    <row r="9924" spans="1:14" x14ac:dyDescent="0.25">
      <c r="A9924">
        <v>342924</v>
      </c>
      <c r="B9924" t="s">
        <v>510</v>
      </c>
      <c r="D9924" s="8">
        <v>41618</v>
      </c>
      <c r="E9924" t="s">
        <v>107</v>
      </c>
      <c r="F9924">
        <v>1855</v>
      </c>
      <c r="G9924" t="s">
        <v>509</v>
      </c>
      <c r="H9924" t="s">
        <v>4</v>
      </c>
      <c r="I9924">
        <v>1000</v>
      </c>
      <c r="J9924">
        <v>160</v>
      </c>
      <c r="K9924">
        <v>1</v>
      </c>
      <c r="L9924" t="s">
        <v>55</v>
      </c>
      <c r="M9924" t="s">
        <v>56</v>
      </c>
      <c r="N9924" t="s">
        <v>57</v>
      </c>
    </row>
    <row r="9925" spans="1:14" x14ac:dyDescent="0.25">
      <c r="A9925">
        <v>342928</v>
      </c>
      <c r="B9925" t="s">
        <v>42</v>
      </c>
      <c r="C9925" t="s">
        <v>43</v>
      </c>
      <c r="D9925" s="8">
        <v>41619</v>
      </c>
      <c r="E9925" t="s">
        <v>53</v>
      </c>
      <c r="F9925">
        <v>1035</v>
      </c>
      <c r="G9925" t="s">
        <v>11</v>
      </c>
      <c r="H9925" t="s">
        <v>3</v>
      </c>
      <c r="I9925">
        <v>0</v>
      </c>
      <c r="K9925">
        <v>0</v>
      </c>
      <c r="L9925" t="s">
        <v>73</v>
      </c>
      <c r="M9925" t="s">
        <v>238</v>
      </c>
    </row>
    <row r="9926" spans="1:14" x14ac:dyDescent="0.25">
      <c r="A9926">
        <v>342929</v>
      </c>
      <c r="B9926" t="s">
        <v>92</v>
      </c>
      <c r="C9926" t="s">
        <v>43</v>
      </c>
      <c r="D9926" s="8">
        <v>41619</v>
      </c>
      <c r="E9926" t="s">
        <v>53</v>
      </c>
      <c r="F9926">
        <v>956</v>
      </c>
      <c r="G9926" t="s">
        <v>8</v>
      </c>
      <c r="H9926" t="s">
        <v>2</v>
      </c>
      <c r="I9926">
        <v>0</v>
      </c>
      <c r="J9926">
        <v>135</v>
      </c>
      <c r="K9926">
        <v>0</v>
      </c>
      <c r="L9926" t="s">
        <v>73</v>
      </c>
      <c r="M9926" t="s">
        <v>56</v>
      </c>
      <c r="N9926" t="s">
        <v>57</v>
      </c>
    </row>
    <row r="9927" spans="1:14" x14ac:dyDescent="0.25">
      <c r="A9927">
        <v>342930</v>
      </c>
      <c r="B9927" t="s">
        <v>63</v>
      </c>
      <c r="C9927" t="s">
        <v>43</v>
      </c>
      <c r="D9927" s="8">
        <v>41620</v>
      </c>
      <c r="E9927" t="s">
        <v>53</v>
      </c>
      <c r="F9927">
        <v>1056</v>
      </c>
      <c r="G9927" t="s">
        <v>6</v>
      </c>
      <c r="H9927" t="s">
        <v>2</v>
      </c>
      <c r="I9927">
        <v>200</v>
      </c>
      <c r="L9927" t="s">
        <v>64</v>
      </c>
      <c r="M9927" t="s">
        <v>238</v>
      </c>
    </row>
    <row r="9928" spans="1:14" x14ac:dyDescent="0.25">
      <c r="A9928">
        <v>342932</v>
      </c>
      <c r="B9928" t="s">
        <v>167</v>
      </c>
      <c r="C9928" t="s">
        <v>43</v>
      </c>
      <c r="D9928" s="8">
        <v>41621</v>
      </c>
      <c r="E9928" t="s">
        <v>53</v>
      </c>
      <c r="F9928">
        <v>1413</v>
      </c>
      <c r="G9928" t="s">
        <v>131</v>
      </c>
      <c r="H9928" t="s">
        <v>2</v>
      </c>
      <c r="I9928">
        <v>15</v>
      </c>
      <c r="J9928">
        <v>148</v>
      </c>
      <c r="K9928">
        <v>0</v>
      </c>
      <c r="L9928" t="s">
        <v>64</v>
      </c>
      <c r="M9928" t="s">
        <v>118</v>
      </c>
      <c r="N9928" t="s">
        <v>57</v>
      </c>
    </row>
    <row r="9929" spans="1:14" x14ac:dyDescent="0.25">
      <c r="A9929">
        <v>342933</v>
      </c>
      <c r="B9929" t="s">
        <v>211</v>
      </c>
      <c r="C9929" t="s">
        <v>106</v>
      </c>
      <c r="D9929" s="8">
        <v>41621</v>
      </c>
      <c r="E9929" t="s">
        <v>53</v>
      </c>
      <c r="F9929">
        <v>805</v>
      </c>
      <c r="G9929" t="s">
        <v>20</v>
      </c>
      <c r="H9929" t="s">
        <v>4</v>
      </c>
      <c r="I9929">
        <v>0</v>
      </c>
      <c r="K9929">
        <v>0</v>
      </c>
      <c r="L9929" t="s">
        <v>73</v>
      </c>
      <c r="M9929" t="s">
        <v>238</v>
      </c>
    </row>
    <row r="9930" spans="1:14" x14ac:dyDescent="0.25">
      <c r="A9930">
        <v>342934</v>
      </c>
      <c r="B9930" t="s">
        <v>105</v>
      </c>
      <c r="C9930" t="s">
        <v>106</v>
      </c>
      <c r="D9930" s="8">
        <v>41621</v>
      </c>
      <c r="E9930" t="s">
        <v>83</v>
      </c>
      <c r="F9930">
        <v>640</v>
      </c>
      <c r="G9930" t="s">
        <v>8</v>
      </c>
      <c r="H9930" t="s">
        <v>2</v>
      </c>
      <c r="I9930">
        <v>30</v>
      </c>
      <c r="J9930">
        <v>120</v>
      </c>
      <c r="K9930">
        <v>0</v>
      </c>
      <c r="L9930" t="s">
        <v>55</v>
      </c>
      <c r="M9930" t="s">
        <v>150</v>
      </c>
      <c r="N9930" t="s">
        <v>57</v>
      </c>
    </row>
    <row r="9931" spans="1:14" x14ac:dyDescent="0.25">
      <c r="A9931">
        <v>342936</v>
      </c>
      <c r="B9931" t="s">
        <v>78</v>
      </c>
      <c r="C9931" t="s">
        <v>43</v>
      </c>
      <c r="D9931" s="8">
        <v>41622</v>
      </c>
      <c r="E9931" t="s">
        <v>53</v>
      </c>
      <c r="F9931">
        <v>748</v>
      </c>
      <c r="G9931" t="s">
        <v>15</v>
      </c>
      <c r="H9931" t="s">
        <v>3</v>
      </c>
      <c r="I9931">
        <v>0</v>
      </c>
      <c r="K9931">
        <v>0</v>
      </c>
      <c r="L9931" t="s">
        <v>84</v>
      </c>
      <c r="M9931" t="s">
        <v>74</v>
      </c>
      <c r="N9931" t="s">
        <v>61</v>
      </c>
    </row>
    <row r="9932" spans="1:14" x14ac:dyDescent="0.25">
      <c r="A9932">
        <v>342937</v>
      </c>
      <c r="B9932" t="s">
        <v>42</v>
      </c>
      <c r="C9932" t="s">
        <v>43</v>
      </c>
      <c r="D9932" s="8">
        <v>41622</v>
      </c>
      <c r="E9932" t="s">
        <v>53</v>
      </c>
      <c r="F9932">
        <v>1246</v>
      </c>
      <c r="G9932" t="s">
        <v>6</v>
      </c>
      <c r="H9932" t="s">
        <v>2</v>
      </c>
      <c r="I9932">
        <v>5</v>
      </c>
      <c r="J9932">
        <v>135</v>
      </c>
      <c r="K9932">
        <v>0</v>
      </c>
      <c r="L9932" t="s">
        <v>55</v>
      </c>
      <c r="M9932" t="s">
        <v>50</v>
      </c>
      <c r="N9932" t="s">
        <v>57</v>
      </c>
    </row>
    <row r="9933" spans="1:14" x14ac:dyDescent="0.25">
      <c r="A9933">
        <v>342941</v>
      </c>
      <c r="B9933" t="s">
        <v>62</v>
      </c>
      <c r="C9933" t="s">
        <v>43</v>
      </c>
      <c r="D9933" s="8">
        <v>41623</v>
      </c>
      <c r="E9933" t="s">
        <v>83</v>
      </c>
      <c r="F9933">
        <v>1810</v>
      </c>
      <c r="G9933" t="s">
        <v>6</v>
      </c>
      <c r="H9933" t="s">
        <v>2</v>
      </c>
      <c r="I9933">
        <v>1000</v>
      </c>
      <c r="J9933">
        <v>200</v>
      </c>
      <c r="L9933" t="s">
        <v>55</v>
      </c>
      <c r="M9933" t="s">
        <v>65</v>
      </c>
      <c r="N9933" t="s">
        <v>57</v>
      </c>
    </row>
    <row r="9934" spans="1:14" x14ac:dyDescent="0.25">
      <c r="A9934">
        <v>342942</v>
      </c>
      <c r="B9934" t="s">
        <v>167</v>
      </c>
      <c r="C9934" t="s">
        <v>43</v>
      </c>
      <c r="D9934" s="8">
        <v>41624</v>
      </c>
      <c r="E9934" t="s">
        <v>53</v>
      </c>
      <c r="F9934">
        <v>1010</v>
      </c>
      <c r="G9934" t="s">
        <v>19</v>
      </c>
      <c r="H9934" t="s">
        <v>4</v>
      </c>
      <c r="I9934">
        <v>30</v>
      </c>
      <c r="J9934">
        <v>130</v>
      </c>
      <c r="K9934">
        <v>0</v>
      </c>
      <c r="L9934" t="s">
        <v>55</v>
      </c>
      <c r="M9934" t="s">
        <v>137</v>
      </c>
      <c r="N9934" t="s">
        <v>57</v>
      </c>
    </row>
    <row r="9935" spans="1:14" x14ac:dyDescent="0.25">
      <c r="A9935">
        <v>342943</v>
      </c>
      <c r="B9935" t="s">
        <v>167</v>
      </c>
      <c r="C9935" t="s">
        <v>43</v>
      </c>
      <c r="D9935" s="8">
        <v>41624</v>
      </c>
      <c r="E9935" t="s">
        <v>53</v>
      </c>
      <c r="F9935">
        <v>909</v>
      </c>
      <c r="G9935" t="s">
        <v>9</v>
      </c>
      <c r="H9935" t="s">
        <v>2</v>
      </c>
      <c r="I9935">
        <v>50</v>
      </c>
      <c r="J9935">
        <v>135</v>
      </c>
      <c r="K9935">
        <v>0</v>
      </c>
      <c r="L9935" t="s">
        <v>55</v>
      </c>
      <c r="M9935" t="s">
        <v>56</v>
      </c>
      <c r="N9935" t="s">
        <v>57</v>
      </c>
    </row>
    <row r="9936" spans="1:14" x14ac:dyDescent="0.25">
      <c r="A9936">
        <v>342944</v>
      </c>
      <c r="B9936" t="s">
        <v>347</v>
      </c>
      <c r="C9936" t="s">
        <v>43</v>
      </c>
      <c r="D9936" s="8">
        <v>41624</v>
      </c>
      <c r="E9936" t="s">
        <v>53</v>
      </c>
      <c r="F9936">
        <v>1116</v>
      </c>
      <c r="G9936" t="s">
        <v>19</v>
      </c>
      <c r="H9936" t="s">
        <v>4</v>
      </c>
      <c r="L9936" t="s">
        <v>55</v>
      </c>
      <c r="M9936" t="s">
        <v>238</v>
      </c>
    </row>
    <row r="9937" spans="1:14" x14ac:dyDescent="0.25">
      <c r="A9937">
        <v>342945</v>
      </c>
      <c r="B9937" t="s">
        <v>78</v>
      </c>
      <c r="C9937" t="s">
        <v>43</v>
      </c>
      <c r="D9937" s="8">
        <v>41624</v>
      </c>
      <c r="E9937" t="s">
        <v>53</v>
      </c>
      <c r="F9937">
        <v>1206</v>
      </c>
      <c r="G9937" t="s">
        <v>6</v>
      </c>
      <c r="H9937" t="s">
        <v>2</v>
      </c>
      <c r="I9937">
        <v>0</v>
      </c>
      <c r="J9937">
        <v>100</v>
      </c>
      <c r="K9937">
        <v>0</v>
      </c>
      <c r="L9937" t="s">
        <v>84</v>
      </c>
      <c r="M9937" t="s">
        <v>56</v>
      </c>
      <c r="N9937" t="s">
        <v>57</v>
      </c>
    </row>
    <row r="9938" spans="1:14" x14ac:dyDescent="0.25">
      <c r="A9938">
        <v>342947</v>
      </c>
      <c r="B9938" t="s">
        <v>63</v>
      </c>
      <c r="C9938" t="s">
        <v>43</v>
      </c>
      <c r="D9938" s="8">
        <v>41624</v>
      </c>
      <c r="E9938" t="s">
        <v>53</v>
      </c>
      <c r="F9938">
        <v>950</v>
      </c>
      <c r="G9938" t="s">
        <v>571</v>
      </c>
      <c r="H9938" t="s">
        <v>2</v>
      </c>
      <c r="I9938">
        <v>200</v>
      </c>
      <c r="K9938">
        <v>1</v>
      </c>
      <c r="L9938" t="s">
        <v>55</v>
      </c>
      <c r="M9938" t="s">
        <v>175</v>
      </c>
    </row>
    <row r="9939" spans="1:14" x14ac:dyDescent="0.25">
      <c r="A9939">
        <v>342949</v>
      </c>
      <c r="B9939" t="s">
        <v>101</v>
      </c>
      <c r="C9939" t="s">
        <v>43</v>
      </c>
      <c r="D9939" s="8">
        <v>41626</v>
      </c>
      <c r="E9939" t="s">
        <v>53</v>
      </c>
      <c r="F9939">
        <v>830</v>
      </c>
      <c r="G9939" t="s">
        <v>8</v>
      </c>
      <c r="H9939" t="s">
        <v>2</v>
      </c>
      <c r="I9939">
        <v>0</v>
      </c>
      <c r="K9939">
        <v>0</v>
      </c>
      <c r="L9939" t="s">
        <v>84</v>
      </c>
      <c r="M9939" t="s">
        <v>280</v>
      </c>
      <c r="N9939" t="s">
        <v>57</v>
      </c>
    </row>
    <row r="9940" spans="1:14" x14ac:dyDescent="0.25">
      <c r="A9940">
        <v>342950</v>
      </c>
      <c r="B9940" t="s">
        <v>62</v>
      </c>
      <c r="C9940" t="s">
        <v>43</v>
      </c>
      <c r="D9940" s="8">
        <v>41626</v>
      </c>
      <c r="E9940" t="s">
        <v>53</v>
      </c>
      <c r="F9940">
        <v>825</v>
      </c>
      <c r="G9940" t="s">
        <v>14</v>
      </c>
      <c r="H9940" t="s">
        <v>3</v>
      </c>
      <c r="I9940">
        <v>700</v>
      </c>
      <c r="L9940" t="s">
        <v>64</v>
      </c>
      <c r="M9940" t="s">
        <v>90</v>
      </c>
      <c r="N9940" t="s">
        <v>57</v>
      </c>
    </row>
    <row r="9941" spans="1:14" x14ac:dyDescent="0.25">
      <c r="A9941">
        <v>342951</v>
      </c>
      <c r="B9941" t="s">
        <v>122</v>
      </c>
      <c r="C9941" t="s">
        <v>43</v>
      </c>
      <c r="D9941" s="8">
        <v>41626</v>
      </c>
      <c r="E9941" t="s">
        <v>53</v>
      </c>
      <c r="F9941">
        <v>1214</v>
      </c>
      <c r="G9941" t="s">
        <v>8</v>
      </c>
      <c r="H9941" t="s">
        <v>2</v>
      </c>
      <c r="I9941">
        <v>0</v>
      </c>
      <c r="J9941">
        <v>125</v>
      </c>
      <c r="K9941">
        <v>0</v>
      </c>
      <c r="L9941" t="s">
        <v>84</v>
      </c>
      <c r="M9941" t="s">
        <v>173</v>
      </c>
      <c r="N9941" t="s">
        <v>57</v>
      </c>
    </row>
    <row r="9942" spans="1:14" x14ac:dyDescent="0.25">
      <c r="A9942">
        <v>342956</v>
      </c>
      <c r="B9942" t="s">
        <v>92</v>
      </c>
      <c r="C9942" t="s">
        <v>43</v>
      </c>
      <c r="D9942" s="8">
        <v>41627</v>
      </c>
      <c r="E9942" t="s">
        <v>53</v>
      </c>
      <c r="F9942">
        <v>1624</v>
      </c>
      <c r="G9942" t="s">
        <v>8</v>
      </c>
      <c r="H9942" t="s">
        <v>2</v>
      </c>
      <c r="I9942">
        <v>0</v>
      </c>
      <c r="J9942">
        <v>135</v>
      </c>
      <c r="K9942">
        <v>0</v>
      </c>
      <c r="L9942" t="s">
        <v>73</v>
      </c>
      <c r="M9942" t="s">
        <v>173</v>
      </c>
      <c r="N9942" t="s">
        <v>57</v>
      </c>
    </row>
    <row r="9943" spans="1:14" x14ac:dyDescent="0.25">
      <c r="A9943">
        <v>342957</v>
      </c>
      <c r="B9943" t="s">
        <v>78</v>
      </c>
      <c r="C9943" t="s">
        <v>43</v>
      </c>
      <c r="D9943" s="8">
        <v>41627</v>
      </c>
      <c r="E9943" t="s">
        <v>53</v>
      </c>
      <c r="F9943">
        <v>1455</v>
      </c>
      <c r="G9943" t="s">
        <v>8</v>
      </c>
      <c r="H9943" t="s">
        <v>2</v>
      </c>
      <c r="I9943">
        <v>200</v>
      </c>
      <c r="J9943">
        <v>160</v>
      </c>
      <c r="K9943">
        <v>0</v>
      </c>
      <c r="L9943" t="s">
        <v>64</v>
      </c>
      <c r="M9943" t="s">
        <v>150</v>
      </c>
      <c r="N9943" t="s">
        <v>57</v>
      </c>
    </row>
    <row r="9944" spans="1:14" x14ac:dyDescent="0.25">
      <c r="A9944">
        <v>342959</v>
      </c>
      <c r="B9944" t="s">
        <v>311</v>
      </c>
      <c r="C9944" t="s">
        <v>43</v>
      </c>
      <c r="D9944" s="8">
        <v>41628</v>
      </c>
      <c r="E9944" t="s">
        <v>53</v>
      </c>
      <c r="F9944">
        <v>1359</v>
      </c>
      <c r="G9944" t="s">
        <v>143</v>
      </c>
      <c r="H9944" t="s">
        <v>3</v>
      </c>
      <c r="I9944">
        <v>1800</v>
      </c>
      <c r="J9944">
        <v>200</v>
      </c>
      <c r="K9944">
        <v>0.80000001192092896</v>
      </c>
      <c r="L9944" t="s">
        <v>64</v>
      </c>
      <c r="M9944" t="s">
        <v>67</v>
      </c>
      <c r="N9944" t="s">
        <v>57</v>
      </c>
    </row>
    <row r="9945" spans="1:14" x14ac:dyDescent="0.25">
      <c r="A9945">
        <v>342961</v>
      </c>
      <c r="B9945" t="s">
        <v>316</v>
      </c>
      <c r="C9945" t="s">
        <v>106</v>
      </c>
      <c r="D9945" s="8">
        <v>41629</v>
      </c>
      <c r="E9945" t="s">
        <v>53</v>
      </c>
      <c r="F9945">
        <v>1041</v>
      </c>
      <c r="G9945" t="s">
        <v>213</v>
      </c>
      <c r="H9945" t="s">
        <v>3</v>
      </c>
      <c r="I9945">
        <v>2400</v>
      </c>
      <c r="L9945" t="s">
        <v>64</v>
      </c>
      <c r="M9945" t="s">
        <v>238</v>
      </c>
    </row>
    <row r="9946" spans="1:14" x14ac:dyDescent="0.25">
      <c r="A9946">
        <v>342965</v>
      </c>
      <c r="B9946" t="s">
        <v>171</v>
      </c>
      <c r="C9946" t="s">
        <v>43</v>
      </c>
      <c r="D9946" s="8">
        <v>41630</v>
      </c>
      <c r="E9946" t="s">
        <v>83</v>
      </c>
      <c r="F9946">
        <v>1923</v>
      </c>
      <c r="G9946" t="s">
        <v>75</v>
      </c>
      <c r="H9946" t="s">
        <v>4</v>
      </c>
      <c r="I9946">
        <v>0</v>
      </c>
      <c r="K9946">
        <v>0</v>
      </c>
      <c r="L9946" t="s">
        <v>84</v>
      </c>
      <c r="M9946" t="s">
        <v>87</v>
      </c>
      <c r="N9946" t="s">
        <v>57</v>
      </c>
    </row>
    <row r="9947" spans="1:14" x14ac:dyDescent="0.25">
      <c r="A9947">
        <v>342968</v>
      </c>
      <c r="B9947" t="s">
        <v>86</v>
      </c>
      <c r="C9947" t="s">
        <v>43</v>
      </c>
      <c r="D9947" s="8">
        <v>41635</v>
      </c>
      <c r="E9947" t="s">
        <v>53</v>
      </c>
      <c r="F9947">
        <v>655</v>
      </c>
      <c r="G9947" t="s">
        <v>7</v>
      </c>
      <c r="H9947" t="s">
        <v>2</v>
      </c>
      <c r="I9947">
        <v>1500</v>
      </c>
      <c r="L9947" t="s">
        <v>64</v>
      </c>
      <c r="M9947" t="s">
        <v>74</v>
      </c>
      <c r="N9947" t="s">
        <v>57</v>
      </c>
    </row>
    <row r="9948" spans="1:14" x14ac:dyDescent="0.25">
      <c r="A9948">
        <v>342969</v>
      </c>
      <c r="B9948" t="s">
        <v>42</v>
      </c>
      <c r="C9948" t="s">
        <v>43</v>
      </c>
      <c r="D9948" s="8">
        <v>41636</v>
      </c>
      <c r="E9948" t="s">
        <v>53</v>
      </c>
      <c r="F9948">
        <v>705</v>
      </c>
      <c r="G9948" t="s">
        <v>179</v>
      </c>
      <c r="H9948" t="s">
        <v>2</v>
      </c>
      <c r="I9948">
        <v>0</v>
      </c>
      <c r="J9948">
        <v>130</v>
      </c>
      <c r="K9948">
        <v>0</v>
      </c>
      <c r="L9948" t="s">
        <v>73</v>
      </c>
      <c r="M9948" t="s">
        <v>137</v>
      </c>
      <c r="N9948" t="s">
        <v>57</v>
      </c>
    </row>
    <row r="9949" spans="1:14" x14ac:dyDescent="0.25">
      <c r="A9949">
        <v>342971</v>
      </c>
      <c r="B9949" t="s">
        <v>91</v>
      </c>
      <c r="C9949" t="s">
        <v>43</v>
      </c>
      <c r="D9949" s="8">
        <v>41033</v>
      </c>
      <c r="G9949" t="s">
        <v>11</v>
      </c>
      <c r="H9949" t="s">
        <v>3</v>
      </c>
      <c r="L9949" t="s">
        <v>55</v>
      </c>
      <c r="M9949" t="s">
        <v>238</v>
      </c>
    </row>
    <row r="9950" spans="1:14" x14ac:dyDescent="0.25">
      <c r="A9950">
        <v>342974</v>
      </c>
      <c r="B9950" t="s">
        <v>465</v>
      </c>
      <c r="C9950" t="s">
        <v>71</v>
      </c>
      <c r="D9950" s="8">
        <v>41609</v>
      </c>
      <c r="F9950">
        <v>1740</v>
      </c>
      <c r="G9950" t="s">
        <v>814</v>
      </c>
      <c r="H9950" t="s">
        <v>2</v>
      </c>
      <c r="I9950">
        <v>0</v>
      </c>
      <c r="K9950">
        <v>0</v>
      </c>
      <c r="L9950" t="s">
        <v>84</v>
      </c>
      <c r="M9950" t="s">
        <v>635</v>
      </c>
    </row>
    <row r="9951" spans="1:14" x14ac:dyDescent="0.25">
      <c r="A9951">
        <v>342976</v>
      </c>
      <c r="B9951" t="s">
        <v>78</v>
      </c>
      <c r="C9951" t="s">
        <v>43</v>
      </c>
      <c r="D9951" s="8">
        <v>41609</v>
      </c>
      <c r="E9951" t="s">
        <v>53</v>
      </c>
      <c r="F9951">
        <v>1150</v>
      </c>
      <c r="G9951" t="s">
        <v>179</v>
      </c>
      <c r="H9951" t="s">
        <v>2</v>
      </c>
      <c r="I9951">
        <v>300</v>
      </c>
      <c r="J9951">
        <v>150</v>
      </c>
      <c r="K9951">
        <v>0.5</v>
      </c>
      <c r="L9951" t="s">
        <v>55</v>
      </c>
      <c r="M9951" t="s">
        <v>56</v>
      </c>
      <c r="N9951" t="s">
        <v>57</v>
      </c>
    </row>
    <row r="9952" spans="1:14" x14ac:dyDescent="0.25">
      <c r="A9952">
        <v>342980</v>
      </c>
      <c r="B9952" t="s">
        <v>649</v>
      </c>
      <c r="C9952" t="s">
        <v>43</v>
      </c>
      <c r="D9952" s="8">
        <v>41611</v>
      </c>
      <c r="E9952" t="s">
        <v>53</v>
      </c>
      <c r="F9952">
        <v>800</v>
      </c>
      <c r="G9952" t="s">
        <v>339</v>
      </c>
      <c r="H9952" t="s">
        <v>4</v>
      </c>
      <c r="I9952">
        <v>50</v>
      </c>
      <c r="J9952">
        <v>105</v>
      </c>
      <c r="K9952">
        <v>0</v>
      </c>
      <c r="L9952" t="s">
        <v>55</v>
      </c>
      <c r="M9952" t="s">
        <v>68</v>
      </c>
      <c r="N9952" t="s">
        <v>57</v>
      </c>
    </row>
    <row r="9953" spans="1:14" x14ac:dyDescent="0.25">
      <c r="A9953">
        <v>342981</v>
      </c>
      <c r="B9953" t="s">
        <v>298</v>
      </c>
      <c r="C9953" t="s">
        <v>106</v>
      </c>
      <c r="D9953" s="8">
        <v>41611</v>
      </c>
      <c r="E9953" t="s">
        <v>53</v>
      </c>
      <c r="F9953">
        <v>700</v>
      </c>
      <c r="G9953" t="s">
        <v>9</v>
      </c>
      <c r="H9953" t="s">
        <v>2</v>
      </c>
      <c r="I9953">
        <v>0</v>
      </c>
      <c r="K9953">
        <v>0</v>
      </c>
      <c r="L9953" t="s">
        <v>84</v>
      </c>
      <c r="M9953" t="s">
        <v>118</v>
      </c>
      <c r="N9953" t="s">
        <v>57</v>
      </c>
    </row>
    <row r="9954" spans="1:14" x14ac:dyDescent="0.25">
      <c r="A9954">
        <v>342987</v>
      </c>
      <c r="B9954" t="s">
        <v>92</v>
      </c>
      <c r="C9954" t="s">
        <v>43</v>
      </c>
      <c r="D9954" s="8">
        <v>41612</v>
      </c>
      <c r="E9954" t="s">
        <v>53</v>
      </c>
      <c r="F9954">
        <v>1440</v>
      </c>
      <c r="G9954" t="s">
        <v>8</v>
      </c>
      <c r="H9954" t="s">
        <v>2</v>
      </c>
      <c r="I9954">
        <v>200</v>
      </c>
      <c r="K9954">
        <v>0</v>
      </c>
      <c r="L9954" t="s">
        <v>64</v>
      </c>
      <c r="M9954" t="s">
        <v>173</v>
      </c>
      <c r="N9954" t="s">
        <v>57</v>
      </c>
    </row>
    <row r="9955" spans="1:14" x14ac:dyDescent="0.25">
      <c r="A9955">
        <v>342988</v>
      </c>
      <c r="B9955" t="s">
        <v>42</v>
      </c>
      <c r="C9955" t="s">
        <v>43</v>
      </c>
      <c r="D9955" s="8">
        <v>41613</v>
      </c>
      <c r="E9955" t="s">
        <v>53</v>
      </c>
      <c r="F9955">
        <v>815</v>
      </c>
      <c r="G9955" t="s">
        <v>9</v>
      </c>
      <c r="H9955" t="s">
        <v>2</v>
      </c>
      <c r="I9955">
        <v>0</v>
      </c>
      <c r="J9955">
        <v>95</v>
      </c>
      <c r="K9955">
        <v>0</v>
      </c>
      <c r="L9955" t="s">
        <v>73</v>
      </c>
      <c r="M9955" t="s">
        <v>279</v>
      </c>
      <c r="N9955" t="s">
        <v>57</v>
      </c>
    </row>
    <row r="9956" spans="1:14" x14ac:dyDescent="0.25">
      <c r="A9956">
        <v>342991</v>
      </c>
      <c r="B9956" t="s">
        <v>264</v>
      </c>
      <c r="C9956" t="s">
        <v>71</v>
      </c>
      <c r="D9956" s="8">
        <v>41638</v>
      </c>
      <c r="E9956" t="s">
        <v>53</v>
      </c>
      <c r="F9956">
        <v>1640</v>
      </c>
      <c r="G9956" t="s">
        <v>366</v>
      </c>
      <c r="H9956" t="s">
        <v>2</v>
      </c>
      <c r="I9956">
        <v>0</v>
      </c>
      <c r="K9956">
        <v>0</v>
      </c>
      <c r="L9956" t="s">
        <v>84</v>
      </c>
      <c r="M9956" t="s">
        <v>279</v>
      </c>
    </row>
    <row r="9957" spans="1:14" x14ac:dyDescent="0.25">
      <c r="A9957">
        <v>342992</v>
      </c>
      <c r="B9957" t="s">
        <v>88</v>
      </c>
      <c r="C9957" t="s">
        <v>43</v>
      </c>
      <c r="D9957" s="8">
        <v>41638</v>
      </c>
      <c r="E9957" t="s">
        <v>53</v>
      </c>
      <c r="F9957">
        <v>936</v>
      </c>
      <c r="G9957" t="s">
        <v>6</v>
      </c>
      <c r="H9957" t="s">
        <v>2</v>
      </c>
      <c r="I9957">
        <v>50</v>
      </c>
      <c r="J9957">
        <v>135</v>
      </c>
      <c r="K9957">
        <v>0</v>
      </c>
      <c r="L9957" t="s">
        <v>55</v>
      </c>
      <c r="M9957" t="s">
        <v>137</v>
      </c>
      <c r="N9957" t="s">
        <v>57</v>
      </c>
    </row>
    <row r="9958" spans="1:14" x14ac:dyDescent="0.25">
      <c r="A9958">
        <v>342993</v>
      </c>
      <c r="B9958" t="s">
        <v>42</v>
      </c>
      <c r="C9958" t="s">
        <v>43</v>
      </c>
      <c r="D9958" s="8">
        <v>41638</v>
      </c>
      <c r="E9958" t="s">
        <v>53</v>
      </c>
      <c r="F9958">
        <v>1120</v>
      </c>
      <c r="G9958" t="s">
        <v>94</v>
      </c>
      <c r="H9958" t="s">
        <v>3</v>
      </c>
      <c r="I9958">
        <v>800</v>
      </c>
      <c r="J9958">
        <v>165</v>
      </c>
      <c r="K9958">
        <v>3</v>
      </c>
      <c r="L9958" t="s">
        <v>64</v>
      </c>
      <c r="M9958" t="s">
        <v>132</v>
      </c>
      <c r="N9958" t="s">
        <v>57</v>
      </c>
    </row>
    <row r="9959" spans="1:14" x14ac:dyDescent="0.25">
      <c r="A9959">
        <v>342994</v>
      </c>
      <c r="B9959" t="s">
        <v>146</v>
      </c>
      <c r="C9959" t="s">
        <v>43</v>
      </c>
      <c r="D9959" s="8">
        <v>41638</v>
      </c>
      <c r="E9959" t="s">
        <v>53</v>
      </c>
      <c r="F9959">
        <v>1253</v>
      </c>
      <c r="G9959" t="s">
        <v>22</v>
      </c>
      <c r="H9959" t="s">
        <v>4</v>
      </c>
      <c r="I9959">
        <v>0</v>
      </c>
      <c r="J9959">
        <v>100</v>
      </c>
      <c r="K9959">
        <v>0</v>
      </c>
      <c r="L9959" t="s">
        <v>84</v>
      </c>
      <c r="M9959" t="s">
        <v>50</v>
      </c>
      <c r="N9959" t="s">
        <v>57</v>
      </c>
    </row>
    <row r="9960" spans="1:14" x14ac:dyDescent="0.25">
      <c r="A9960">
        <v>342997</v>
      </c>
      <c r="B9960" t="s">
        <v>435</v>
      </c>
      <c r="C9960" t="s">
        <v>43</v>
      </c>
      <c r="D9960" s="8">
        <v>41639</v>
      </c>
      <c r="E9960" t="s">
        <v>53</v>
      </c>
      <c r="F9960">
        <v>1640</v>
      </c>
      <c r="G9960" t="s">
        <v>179</v>
      </c>
      <c r="H9960" t="s">
        <v>2</v>
      </c>
      <c r="I9960">
        <v>700</v>
      </c>
      <c r="J9960">
        <v>200</v>
      </c>
      <c r="K9960">
        <v>0.20000000298023224</v>
      </c>
      <c r="L9960" t="s">
        <v>64</v>
      </c>
      <c r="M9960" t="s">
        <v>153</v>
      </c>
      <c r="N9960" t="s">
        <v>57</v>
      </c>
    </row>
    <row r="9961" spans="1:14" x14ac:dyDescent="0.25">
      <c r="A9961">
        <v>342999</v>
      </c>
      <c r="B9961" t="s">
        <v>62</v>
      </c>
      <c r="C9961" t="s">
        <v>43</v>
      </c>
      <c r="D9961" s="8">
        <v>41639</v>
      </c>
      <c r="E9961" t="s">
        <v>53</v>
      </c>
      <c r="F9961">
        <v>745</v>
      </c>
      <c r="G9961" t="s">
        <v>13</v>
      </c>
      <c r="H9961" t="s">
        <v>3</v>
      </c>
      <c r="I9961">
        <v>100</v>
      </c>
      <c r="J9961">
        <v>190</v>
      </c>
      <c r="L9961" t="s">
        <v>64</v>
      </c>
      <c r="M9961" t="s">
        <v>60</v>
      </c>
      <c r="N9961" t="s">
        <v>57</v>
      </c>
    </row>
    <row r="9962" spans="1:14" x14ac:dyDescent="0.25">
      <c r="A9962">
        <v>343000</v>
      </c>
      <c r="B9962" t="s">
        <v>211</v>
      </c>
      <c r="C9962" t="s">
        <v>106</v>
      </c>
      <c r="D9962" s="8">
        <v>41639</v>
      </c>
      <c r="E9962" t="s">
        <v>83</v>
      </c>
      <c r="F9962">
        <v>1738</v>
      </c>
      <c r="G9962" t="s">
        <v>6</v>
      </c>
      <c r="H9962" t="s">
        <v>2</v>
      </c>
      <c r="I9962">
        <v>400</v>
      </c>
      <c r="J9962">
        <v>135</v>
      </c>
      <c r="L9962" t="s">
        <v>55</v>
      </c>
      <c r="M9962" t="s">
        <v>65</v>
      </c>
      <c r="N9962" t="s">
        <v>57</v>
      </c>
    </row>
    <row r="9963" spans="1:14" x14ac:dyDescent="0.25">
      <c r="A9963">
        <v>343005</v>
      </c>
      <c r="B9963" t="s">
        <v>86</v>
      </c>
      <c r="C9963" t="s">
        <v>43</v>
      </c>
      <c r="D9963" s="8">
        <v>41614</v>
      </c>
      <c r="E9963" t="s">
        <v>53</v>
      </c>
      <c r="G9963" t="s">
        <v>11</v>
      </c>
      <c r="H9963" t="s">
        <v>3</v>
      </c>
      <c r="I9963">
        <v>100</v>
      </c>
      <c r="J9963">
        <v>132</v>
      </c>
      <c r="L9963" t="s">
        <v>55</v>
      </c>
      <c r="M9963" t="s">
        <v>60</v>
      </c>
      <c r="N9963" t="s">
        <v>57</v>
      </c>
    </row>
    <row r="9964" spans="1:14" x14ac:dyDescent="0.25">
      <c r="A9964">
        <v>343013</v>
      </c>
      <c r="B9964" t="s">
        <v>42</v>
      </c>
      <c r="C9964" t="s">
        <v>43</v>
      </c>
      <c r="D9964" s="8">
        <v>41615</v>
      </c>
      <c r="E9964" t="s">
        <v>83</v>
      </c>
      <c r="F9964">
        <v>1950</v>
      </c>
      <c r="G9964" t="s">
        <v>10</v>
      </c>
      <c r="H9964" t="s">
        <v>2</v>
      </c>
      <c r="I9964">
        <v>300</v>
      </c>
      <c r="J9964">
        <v>150</v>
      </c>
      <c r="L9964" t="s">
        <v>55</v>
      </c>
      <c r="M9964" t="s">
        <v>56</v>
      </c>
      <c r="N9964" t="s">
        <v>57</v>
      </c>
    </row>
    <row r="9965" spans="1:14" x14ac:dyDescent="0.25">
      <c r="A9965">
        <v>343014</v>
      </c>
      <c r="B9965" t="s">
        <v>266</v>
      </c>
      <c r="C9965" t="s">
        <v>43</v>
      </c>
      <c r="D9965" s="8">
        <v>41615</v>
      </c>
      <c r="E9965" t="s">
        <v>83</v>
      </c>
      <c r="F9965">
        <v>1750</v>
      </c>
      <c r="G9965" t="s">
        <v>6</v>
      </c>
      <c r="H9965" t="s">
        <v>2</v>
      </c>
      <c r="I9965">
        <v>1000</v>
      </c>
      <c r="J9965">
        <v>160</v>
      </c>
      <c r="K9965">
        <v>3</v>
      </c>
      <c r="L9965" t="s">
        <v>55</v>
      </c>
      <c r="M9965" t="s">
        <v>602</v>
      </c>
      <c r="N9965" t="s">
        <v>57</v>
      </c>
    </row>
    <row r="9966" spans="1:14" x14ac:dyDescent="0.25">
      <c r="A9966">
        <v>343024</v>
      </c>
      <c r="B9966" t="s">
        <v>163</v>
      </c>
      <c r="C9966" t="s">
        <v>106</v>
      </c>
      <c r="D9966" s="8">
        <v>41616</v>
      </c>
      <c r="E9966" t="s">
        <v>83</v>
      </c>
      <c r="F9966">
        <v>1815</v>
      </c>
      <c r="G9966" t="s">
        <v>278</v>
      </c>
      <c r="H9966" t="s">
        <v>2</v>
      </c>
      <c r="I9966">
        <v>600</v>
      </c>
      <c r="L9966" t="s">
        <v>55</v>
      </c>
      <c r="M9966" t="s">
        <v>238</v>
      </c>
      <c r="N9966" t="s">
        <v>57</v>
      </c>
    </row>
    <row r="9967" spans="1:14" x14ac:dyDescent="0.25">
      <c r="A9967">
        <v>343035</v>
      </c>
      <c r="B9967" t="s">
        <v>155</v>
      </c>
      <c r="C9967" t="s">
        <v>71</v>
      </c>
      <c r="D9967" s="8">
        <v>41627</v>
      </c>
      <c r="E9967" t="s">
        <v>53</v>
      </c>
      <c r="F9967">
        <v>1120</v>
      </c>
      <c r="G9967" t="s">
        <v>644</v>
      </c>
      <c r="H9967" t="s">
        <v>2</v>
      </c>
      <c r="I9967">
        <v>0</v>
      </c>
      <c r="J9967">
        <v>0</v>
      </c>
      <c r="K9967">
        <v>0</v>
      </c>
      <c r="L9967" t="s">
        <v>577</v>
      </c>
      <c r="M9967" t="s">
        <v>81</v>
      </c>
      <c r="N9967" t="s">
        <v>57</v>
      </c>
    </row>
    <row r="9968" spans="1:14" x14ac:dyDescent="0.25">
      <c r="A9968">
        <v>343037</v>
      </c>
      <c r="B9968" t="s">
        <v>42</v>
      </c>
      <c r="C9968" t="s">
        <v>43</v>
      </c>
      <c r="D9968" s="8">
        <v>41627</v>
      </c>
      <c r="E9968" t="s">
        <v>83</v>
      </c>
      <c r="F9968">
        <v>2302</v>
      </c>
      <c r="G9968" t="s">
        <v>10</v>
      </c>
      <c r="H9968" t="s">
        <v>2</v>
      </c>
      <c r="I9968">
        <v>400</v>
      </c>
      <c r="J9968">
        <v>135</v>
      </c>
      <c r="K9968">
        <v>1.5</v>
      </c>
      <c r="L9968" t="s">
        <v>55</v>
      </c>
      <c r="M9968" t="s">
        <v>56</v>
      </c>
      <c r="N9968" t="s">
        <v>57</v>
      </c>
    </row>
    <row r="9969" spans="1:14" x14ac:dyDescent="0.25">
      <c r="A9969">
        <v>343038</v>
      </c>
      <c r="B9969" t="s">
        <v>146</v>
      </c>
      <c r="C9969" t="s">
        <v>43</v>
      </c>
      <c r="D9969" s="8">
        <v>41627</v>
      </c>
      <c r="E9969" t="s">
        <v>83</v>
      </c>
      <c r="F9969">
        <v>1840</v>
      </c>
      <c r="G9969" t="s">
        <v>23</v>
      </c>
      <c r="H9969" t="s">
        <v>4</v>
      </c>
      <c r="I9969">
        <v>3000</v>
      </c>
      <c r="J9969">
        <v>210</v>
      </c>
      <c r="L9969" t="s">
        <v>64</v>
      </c>
      <c r="M9969" t="s">
        <v>56</v>
      </c>
      <c r="N9969" t="s">
        <v>57</v>
      </c>
    </row>
    <row r="9970" spans="1:14" x14ac:dyDescent="0.25">
      <c r="A9970">
        <v>343043</v>
      </c>
      <c r="B9970" t="s">
        <v>220</v>
      </c>
      <c r="C9970" t="s">
        <v>43</v>
      </c>
      <c r="D9970" s="8">
        <v>41628</v>
      </c>
      <c r="E9970" t="s">
        <v>53</v>
      </c>
      <c r="F9970">
        <v>745</v>
      </c>
      <c r="G9970" t="s">
        <v>21</v>
      </c>
      <c r="H9970" t="s">
        <v>4</v>
      </c>
      <c r="I9970">
        <v>0</v>
      </c>
      <c r="J9970">
        <v>110</v>
      </c>
      <c r="K9970">
        <v>0</v>
      </c>
      <c r="L9970" t="s">
        <v>84</v>
      </c>
      <c r="M9970" t="s">
        <v>56</v>
      </c>
      <c r="N9970" t="s">
        <v>47</v>
      </c>
    </row>
    <row r="9971" spans="1:14" x14ac:dyDescent="0.25">
      <c r="A9971">
        <v>343046</v>
      </c>
      <c r="B9971" t="s">
        <v>622</v>
      </c>
      <c r="C9971" t="s">
        <v>71</v>
      </c>
      <c r="D9971" s="8">
        <v>41629</v>
      </c>
      <c r="E9971" t="s">
        <v>53</v>
      </c>
      <c r="F9971">
        <v>1342</v>
      </c>
      <c r="G9971" t="s">
        <v>571</v>
      </c>
      <c r="H9971" t="s">
        <v>2</v>
      </c>
      <c r="I9971">
        <v>100</v>
      </c>
      <c r="K9971">
        <v>0.5</v>
      </c>
      <c r="L9971" t="s">
        <v>55</v>
      </c>
      <c r="M9971" t="s">
        <v>238</v>
      </c>
    </row>
    <row r="9972" spans="1:14" x14ac:dyDescent="0.25">
      <c r="A9972">
        <v>343048</v>
      </c>
      <c r="B9972" t="s">
        <v>63</v>
      </c>
      <c r="C9972" t="s">
        <v>43</v>
      </c>
      <c r="D9972" s="8">
        <v>41629</v>
      </c>
      <c r="E9972" t="s">
        <v>83</v>
      </c>
      <c r="F9972">
        <v>2020</v>
      </c>
      <c r="G9972" t="s">
        <v>22</v>
      </c>
      <c r="H9972" t="s">
        <v>4</v>
      </c>
      <c r="I9972">
        <v>900</v>
      </c>
      <c r="J9972">
        <v>130</v>
      </c>
      <c r="K9972">
        <v>3</v>
      </c>
      <c r="L9972" t="s">
        <v>55</v>
      </c>
      <c r="M9972" t="s">
        <v>56</v>
      </c>
      <c r="N9972" t="s">
        <v>57</v>
      </c>
    </row>
    <row r="9973" spans="1:14" x14ac:dyDescent="0.25">
      <c r="A9973">
        <v>343056</v>
      </c>
      <c r="B9973" t="s">
        <v>111</v>
      </c>
      <c r="C9973" t="s">
        <v>106</v>
      </c>
      <c r="D9973" s="8">
        <v>41613</v>
      </c>
      <c r="E9973" t="s">
        <v>53</v>
      </c>
      <c r="F9973">
        <v>1315</v>
      </c>
      <c r="G9973" t="s">
        <v>139</v>
      </c>
      <c r="H9973" t="s">
        <v>2</v>
      </c>
      <c r="M9973" t="s">
        <v>56</v>
      </c>
      <c r="N9973" t="s">
        <v>57</v>
      </c>
    </row>
    <row r="9974" spans="1:14" x14ac:dyDescent="0.25">
      <c r="A9974">
        <v>343059</v>
      </c>
      <c r="B9974" t="s">
        <v>158</v>
      </c>
      <c r="C9974" t="s">
        <v>43</v>
      </c>
      <c r="D9974" s="8">
        <v>41613</v>
      </c>
      <c r="E9974" t="s">
        <v>53</v>
      </c>
      <c r="F9974">
        <v>814</v>
      </c>
      <c r="G9974" t="s">
        <v>8</v>
      </c>
      <c r="H9974" t="s">
        <v>2</v>
      </c>
      <c r="I9974">
        <v>300</v>
      </c>
      <c r="J9974">
        <v>180</v>
      </c>
      <c r="L9974" t="s">
        <v>64</v>
      </c>
      <c r="M9974" t="s">
        <v>46</v>
      </c>
      <c r="N9974" t="s">
        <v>57</v>
      </c>
    </row>
    <row r="9975" spans="1:14" x14ac:dyDescent="0.25">
      <c r="A9975">
        <v>343061</v>
      </c>
      <c r="B9975" t="s">
        <v>86</v>
      </c>
      <c r="C9975" t="s">
        <v>43</v>
      </c>
      <c r="D9975" s="8">
        <v>41613</v>
      </c>
      <c r="E9975" t="s">
        <v>44</v>
      </c>
      <c r="F9975">
        <v>700</v>
      </c>
      <c r="G9975" t="s">
        <v>23</v>
      </c>
      <c r="H9975" t="s">
        <v>4</v>
      </c>
      <c r="I9975">
        <v>0</v>
      </c>
      <c r="J9975">
        <v>110</v>
      </c>
      <c r="K9975">
        <v>0</v>
      </c>
      <c r="L9975" t="s">
        <v>73</v>
      </c>
      <c r="M9975" t="s">
        <v>56</v>
      </c>
    </row>
    <row r="9976" spans="1:14" x14ac:dyDescent="0.25">
      <c r="A9976">
        <v>343065</v>
      </c>
      <c r="B9976" t="s">
        <v>218</v>
      </c>
      <c r="C9976" t="s">
        <v>43</v>
      </c>
      <c r="D9976" s="8">
        <v>41614</v>
      </c>
      <c r="E9976" t="s">
        <v>44</v>
      </c>
      <c r="F9976">
        <v>700</v>
      </c>
      <c r="G9976" t="s">
        <v>7</v>
      </c>
      <c r="H9976" t="s">
        <v>2</v>
      </c>
      <c r="I9976">
        <v>0</v>
      </c>
      <c r="K9976">
        <v>0</v>
      </c>
      <c r="L9976" t="s">
        <v>84</v>
      </c>
      <c r="M9976" t="s">
        <v>815</v>
      </c>
      <c r="N9976" t="s">
        <v>57</v>
      </c>
    </row>
    <row r="9977" spans="1:14" x14ac:dyDescent="0.25">
      <c r="A9977">
        <v>343090</v>
      </c>
      <c r="B9977" t="s">
        <v>405</v>
      </c>
      <c r="C9977" t="s">
        <v>43</v>
      </c>
      <c r="D9977" s="8">
        <v>41617</v>
      </c>
      <c r="E9977" t="s">
        <v>53</v>
      </c>
      <c r="F9977">
        <v>1330</v>
      </c>
      <c r="G9977" t="s">
        <v>13</v>
      </c>
      <c r="H9977" t="s">
        <v>3</v>
      </c>
      <c r="I9977">
        <v>5000</v>
      </c>
      <c r="J9977">
        <v>230</v>
      </c>
      <c r="L9977" t="s">
        <v>64</v>
      </c>
      <c r="M9977" t="s">
        <v>148</v>
      </c>
      <c r="N9977" t="s">
        <v>57</v>
      </c>
    </row>
    <row r="9978" spans="1:14" x14ac:dyDescent="0.25">
      <c r="A9978">
        <v>343093</v>
      </c>
      <c r="B9978" t="s">
        <v>85</v>
      </c>
      <c r="C9978" t="s">
        <v>43</v>
      </c>
      <c r="D9978" s="8">
        <v>41618</v>
      </c>
      <c r="E9978" t="s">
        <v>53</v>
      </c>
      <c r="F9978">
        <v>710</v>
      </c>
      <c r="G9978" t="s">
        <v>93</v>
      </c>
      <c r="H9978" t="s">
        <v>2</v>
      </c>
      <c r="I9978">
        <v>0</v>
      </c>
      <c r="J9978">
        <v>115</v>
      </c>
      <c r="K9978">
        <v>0</v>
      </c>
      <c r="L9978" t="s">
        <v>73</v>
      </c>
      <c r="M9978" t="s">
        <v>238</v>
      </c>
      <c r="N9978" t="s">
        <v>57</v>
      </c>
    </row>
    <row r="9979" spans="1:14" x14ac:dyDescent="0.25">
      <c r="A9979">
        <v>343097</v>
      </c>
      <c r="B9979" t="s">
        <v>62</v>
      </c>
      <c r="C9979" t="s">
        <v>43</v>
      </c>
      <c r="D9979" s="8">
        <v>41618</v>
      </c>
      <c r="E9979" t="s">
        <v>53</v>
      </c>
      <c r="F9979">
        <v>1005</v>
      </c>
      <c r="G9979" t="s">
        <v>21</v>
      </c>
      <c r="H9979" t="s">
        <v>4</v>
      </c>
      <c r="I9979">
        <v>10</v>
      </c>
      <c r="J9979">
        <v>160</v>
      </c>
      <c r="K9979">
        <v>0</v>
      </c>
      <c r="L9979" t="s">
        <v>55</v>
      </c>
      <c r="M9979" t="s">
        <v>60</v>
      </c>
      <c r="N9979" t="s">
        <v>57</v>
      </c>
    </row>
    <row r="9980" spans="1:14" x14ac:dyDescent="0.25">
      <c r="A9980">
        <v>343098</v>
      </c>
      <c r="B9980" t="s">
        <v>133</v>
      </c>
      <c r="C9980" t="s">
        <v>43</v>
      </c>
      <c r="D9980" s="8">
        <v>41618</v>
      </c>
      <c r="E9980" t="s">
        <v>83</v>
      </c>
      <c r="F9980">
        <v>530</v>
      </c>
      <c r="G9980" t="s">
        <v>8</v>
      </c>
      <c r="H9980" t="s">
        <v>2</v>
      </c>
      <c r="L9980" t="s">
        <v>55</v>
      </c>
      <c r="M9980" t="s">
        <v>816</v>
      </c>
      <c r="N9980" t="s">
        <v>57</v>
      </c>
    </row>
    <row r="9981" spans="1:14" x14ac:dyDescent="0.25">
      <c r="A9981">
        <v>343121</v>
      </c>
      <c r="B9981" t="s">
        <v>58</v>
      </c>
      <c r="C9981" t="s">
        <v>43</v>
      </c>
      <c r="D9981" s="8">
        <v>41619</v>
      </c>
      <c r="E9981" t="s">
        <v>83</v>
      </c>
      <c r="F9981">
        <v>1743</v>
      </c>
      <c r="G9981" t="s">
        <v>6</v>
      </c>
      <c r="H9981" t="s">
        <v>2</v>
      </c>
      <c r="I9981">
        <v>800</v>
      </c>
      <c r="K9981">
        <v>1</v>
      </c>
      <c r="L9981" t="s">
        <v>55</v>
      </c>
      <c r="M9981" t="s">
        <v>238</v>
      </c>
    </row>
    <row r="9982" spans="1:14" x14ac:dyDescent="0.25">
      <c r="A9982">
        <v>343132</v>
      </c>
      <c r="B9982" t="s">
        <v>92</v>
      </c>
      <c r="C9982" t="s">
        <v>43</v>
      </c>
      <c r="D9982" s="8">
        <v>41620</v>
      </c>
      <c r="E9982" t="s">
        <v>83</v>
      </c>
      <c r="F9982">
        <v>2042</v>
      </c>
      <c r="G9982" t="s">
        <v>14</v>
      </c>
      <c r="H9982" t="s">
        <v>3</v>
      </c>
      <c r="I9982">
        <v>50</v>
      </c>
      <c r="J9982">
        <v>130</v>
      </c>
      <c r="K9982">
        <v>0</v>
      </c>
      <c r="L9982" t="s">
        <v>55</v>
      </c>
      <c r="M9982" t="s">
        <v>125</v>
      </c>
      <c r="N9982" t="s">
        <v>57</v>
      </c>
    </row>
    <row r="9983" spans="1:14" x14ac:dyDescent="0.25">
      <c r="A9983">
        <v>343138</v>
      </c>
      <c r="B9983" t="s">
        <v>48</v>
      </c>
      <c r="D9983" s="8">
        <v>41609</v>
      </c>
      <c r="G9983" t="s">
        <v>19</v>
      </c>
      <c r="H9983" t="s">
        <v>4</v>
      </c>
      <c r="K9983">
        <v>0</v>
      </c>
      <c r="M9983" t="s">
        <v>51</v>
      </c>
    </row>
    <row r="9984" spans="1:14" x14ac:dyDescent="0.25">
      <c r="A9984">
        <v>343140</v>
      </c>
      <c r="B9984" t="s">
        <v>48</v>
      </c>
      <c r="D9984" s="8">
        <v>41609</v>
      </c>
      <c r="G9984" t="s">
        <v>11</v>
      </c>
      <c r="H9984" t="s">
        <v>3</v>
      </c>
      <c r="K9984">
        <v>0</v>
      </c>
      <c r="M9984" t="s">
        <v>238</v>
      </c>
    </row>
    <row r="9985" spans="1:14" x14ac:dyDescent="0.25">
      <c r="A9985">
        <v>343141</v>
      </c>
      <c r="B9985" t="s">
        <v>48</v>
      </c>
      <c r="D9985" s="8">
        <v>41609</v>
      </c>
      <c r="G9985" t="s">
        <v>93</v>
      </c>
      <c r="H9985" t="s">
        <v>2</v>
      </c>
      <c r="K9985">
        <v>0</v>
      </c>
      <c r="M9985" t="s">
        <v>817</v>
      </c>
    </row>
    <row r="9986" spans="1:14" x14ac:dyDescent="0.25">
      <c r="A9986">
        <v>343144</v>
      </c>
      <c r="B9986" t="s">
        <v>48</v>
      </c>
      <c r="D9986" s="8">
        <v>41610</v>
      </c>
      <c r="G9986" t="s">
        <v>19</v>
      </c>
      <c r="H9986" t="s">
        <v>4</v>
      </c>
      <c r="K9986">
        <v>0</v>
      </c>
      <c r="M9986" t="s">
        <v>51</v>
      </c>
    </row>
    <row r="9987" spans="1:14" x14ac:dyDescent="0.25">
      <c r="A9987">
        <v>343150</v>
      </c>
      <c r="B9987" t="s">
        <v>48</v>
      </c>
      <c r="D9987" s="8">
        <v>41610</v>
      </c>
      <c r="G9987" t="s">
        <v>164</v>
      </c>
      <c r="H9987" t="s">
        <v>4</v>
      </c>
      <c r="K9987">
        <v>0</v>
      </c>
      <c r="M9987" t="s">
        <v>251</v>
      </c>
    </row>
    <row r="9988" spans="1:14" x14ac:dyDescent="0.25">
      <c r="A9988">
        <v>343151</v>
      </c>
      <c r="B9988" t="s">
        <v>48</v>
      </c>
      <c r="D9988" s="8">
        <v>41610</v>
      </c>
      <c r="G9988" t="s">
        <v>93</v>
      </c>
      <c r="H9988" t="s">
        <v>2</v>
      </c>
      <c r="K9988">
        <v>0</v>
      </c>
      <c r="M9988" t="s">
        <v>99</v>
      </c>
    </row>
    <row r="9989" spans="1:14" x14ac:dyDescent="0.25">
      <c r="A9989">
        <v>343152</v>
      </c>
      <c r="B9989" t="s">
        <v>48</v>
      </c>
      <c r="D9989" s="8">
        <v>41610</v>
      </c>
      <c r="G9989" t="s">
        <v>775</v>
      </c>
      <c r="H9989" t="s">
        <v>4</v>
      </c>
      <c r="K9989">
        <v>0</v>
      </c>
      <c r="M9989" t="s">
        <v>51</v>
      </c>
    </row>
    <row r="9990" spans="1:14" x14ac:dyDescent="0.25">
      <c r="A9990">
        <v>343162</v>
      </c>
      <c r="B9990" t="s">
        <v>48</v>
      </c>
      <c r="D9990" s="8">
        <v>41611</v>
      </c>
      <c r="G9990" t="s">
        <v>11</v>
      </c>
      <c r="H9990" t="s">
        <v>3</v>
      </c>
      <c r="K9990">
        <v>0</v>
      </c>
      <c r="M9990" t="s">
        <v>60</v>
      </c>
    </row>
    <row r="9991" spans="1:14" x14ac:dyDescent="0.25">
      <c r="A9991">
        <v>343163</v>
      </c>
      <c r="B9991" t="s">
        <v>48</v>
      </c>
      <c r="D9991" s="8">
        <v>41611</v>
      </c>
      <c r="G9991" t="s">
        <v>9</v>
      </c>
      <c r="H9991" t="s">
        <v>2</v>
      </c>
      <c r="K9991">
        <v>0</v>
      </c>
      <c r="M9991" t="s">
        <v>430</v>
      </c>
    </row>
    <row r="9992" spans="1:14" x14ac:dyDescent="0.25">
      <c r="A9992">
        <v>343165</v>
      </c>
      <c r="B9992" t="s">
        <v>48</v>
      </c>
      <c r="D9992" s="8">
        <v>41612</v>
      </c>
      <c r="G9992" t="s">
        <v>7</v>
      </c>
      <c r="H9992" t="s">
        <v>2</v>
      </c>
      <c r="K9992">
        <v>0</v>
      </c>
      <c r="M9992" t="s">
        <v>99</v>
      </c>
    </row>
    <row r="9993" spans="1:14" x14ac:dyDescent="0.25">
      <c r="A9993">
        <v>343170</v>
      </c>
      <c r="B9993" t="s">
        <v>48</v>
      </c>
      <c r="D9993" s="8">
        <v>41613</v>
      </c>
      <c r="G9993" t="s">
        <v>526</v>
      </c>
      <c r="H9993" t="s">
        <v>2</v>
      </c>
      <c r="K9993">
        <v>0</v>
      </c>
      <c r="M9993" t="s">
        <v>520</v>
      </c>
    </row>
    <row r="9994" spans="1:14" x14ac:dyDescent="0.25">
      <c r="A9994">
        <v>343172</v>
      </c>
      <c r="B9994" t="s">
        <v>48</v>
      </c>
      <c r="D9994" s="8">
        <v>41614</v>
      </c>
      <c r="G9994" t="s">
        <v>7</v>
      </c>
      <c r="H9994" t="s">
        <v>2</v>
      </c>
      <c r="K9994">
        <v>0</v>
      </c>
      <c r="M9994" t="s">
        <v>242</v>
      </c>
    </row>
    <row r="9995" spans="1:14" x14ac:dyDescent="0.25">
      <c r="A9995">
        <v>343174</v>
      </c>
      <c r="B9995" t="s">
        <v>48</v>
      </c>
      <c r="D9995" s="8">
        <v>41614</v>
      </c>
      <c r="G9995" t="s">
        <v>139</v>
      </c>
      <c r="H9995" t="s">
        <v>2</v>
      </c>
      <c r="K9995">
        <v>0</v>
      </c>
      <c r="M9995" t="s">
        <v>51</v>
      </c>
    </row>
    <row r="9996" spans="1:14" x14ac:dyDescent="0.25">
      <c r="A9996">
        <v>343177</v>
      </c>
      <c r="B9996" t="s">
        <v>48</v>
      </c>
      <c r="D9996" s="8">
        <v>41615</v>
      </c>
      <c r="G9996" t="s">
        <v>94</v>
      </c>
      <c r="H9996" t="s">
        <v>3</v>
      </c>
      <c r="K9996">
        <v>0</v>
      </c>
      <c r="M9996" t="s">
        <v>51</v>
      </c>
    </row>
    <row r="9997" spans="1:14" x14ac:dyDescent="0.25">
      <c r="A9997">
        <v>343179</v>
      </c>
      <c r="B9997" t="s">
        <v>48</v>
      </c>
      <c r="D9997" s="8">
        <v>41616</v>
      </c>
      <c r="G9997" t="s">
        <v>100</v>
      </c>
      <c r="H9997" t="s">
        <v>3</v>
      </c>
      <c r="K9997">
        <v>0</v>
      </c>
      <c r="M9997" t="s">
        <v>150</v>
      </c>
    </row>
    <row r="9998" spans="1:14" x14ac:dyDescent="0.25">
      <c r="A9998">
        <v>343185</v>
      </c>
      <c r="B9998" t="s">
        <v>158</v>
      </c>
      <c r="C9998" t="s">
        <v>43</v>
      </c>
      <c r="D9998" s="8">
        <v>41622</v>
      </c>
      <c r="E9998" t="s">
        <v>53</v>
      </c>
      <c r="F9998">
        <v>1300</v>
      </c>
      <c r="G9998" t="s">
        <v>7</v>
      </c>
      <c r="H9998" t="s">
        <v>2</v>
      </c>
      <c r="I9998">
        <v>0</v>
      </c>
      <c r="K9998">
        <v>0</v>
      </c>
      <c r="L9998" t="s">
        <v>84</v>
      </c>
      <c r="M9998" t="s">
        <v>137</v>
      </c>
      <c r="N9998" t="s">
        <v>57</v>
      </c>
    </row>
    <row r="9999" spans="1:14" x14ac:dyDescent="0.25">
      <c r="A9999">
        <v>343186</v>
      </c>
      <c r="B9999" t="s">
        <v>167</v>
      </c>
      <c r="C9999" t="s">
        <v>43</v>
      </c>
      <c r="D9999" s="8">
        <v>41622</v>
      </c>
      <c r="E9999" t="s">
        <v>53</v>
      </c>
      <c r="F9999">
        <v>730</v>
      </c>
      <c r="G9999" t="s">
        <v>530</v>
      </c>
      <c r="H9999" t="s">
        <v>3</v>
      </c>
      <c r="I9999">
        <v>2000</v>
      </c>
      <c r="J9999">
        <v>150</v>
      </c>
      <c r="L9999" t="s">
        <v>64</v>
      </c>
      <c r="M9999" t="s">
        <v>56</v>
      </c>
      <c r="N9999" t="s">
        <v>57</v>
      </c>
    </row>
    <row r="10000" spans="1:14" x14ac:dyDescent="0.25">
      <c r="A10000">
        <v>343188</v>
      </c>
      <c r="B10000" t="s">
        <v>42</v>
      </c>
      <c r="C10000" t="s">
        <v>43</v>
      </c>
      <c r="D10000" s="8">
        <v>41622</v>
      </c>
      <c r="E10000" t="s">
        <v>53</v>
      </c>
      <c r="F10000">
        <v>1315</v>
      </c>
      <c r="G10000" t="s">
        <v>11</v>
      </c>
      <c r="H10000" t="s">
        <v>3</v>
      </c>
      <c r="I10000">
        <v>500</v>
      </c>
      <c r="J10000">
        <v>141</v>
      </c>
      <c r="L10000" t="s">
        <v>55</v>
      </c>
      <c r="M10000" t="s">
        <v>74</v>
      </c>
      <c r="N10000" t="s">
        <v>57</v>
      </c>
    </row>
    <row r="10001" spans="1:14" x14ac:dyDescent="0.25">
      <c r="A10001">
        <v>343195</v>
      </c>
      <c r="B10001" t="s">
        <v>230</v>
      </c>
      <c r="C10001" t="s">
        <v>71</v>
      </c>
      <c r="D10001" s="8">
        <v>41625</v>
      </c>
      <c r="E10001" t="s">
        <v>53</v>
      </c>
      <c r="F10001">
        <v>1040</v>
      </c>
      <c r="G10001" t="s">
        <v>135</v>
      </c>
      <c r="H10001" t="s">
        <v>3</v>
      </c>
      <c r="I10001">
        <v>800</v>
      </c>
      <c r="J10001">
        <v>85</v>
      </c>
      <c r="K10001">
        <v>1</v>
      </c>
      <c r="L10001" t="s">
        <v>55</v>
      </c>
      <c r="M10001" t="s">
        <v>190</v>
      </c>
      <c r="N10001" t="s">
        <v>57</v>
      </c>
    </row>
    <row r="10002" spans="1:14" x14ac:dyDescent="0.25">
      <c r="A10002">
        <v>343198</v>
      </c>
      <c r="B10002" t="s">
        <v>85</v>
      </c>
      <c r="C10002" t="s">
        <v>43</v>
      </c>
      <c r="D10002" s="8">
        <v>41625</v>
      </c>
      <c r="E10002" t="s">
        <v>83</v>
      </c>
      <c r="F10002">
        <v>1850</v>
      </c>
      <c r="G10002" t="s">
        <v>8</v>
      </c>
      <c r="H10002" t="s">
        <v>2</v>
      </c>
      <c r="I10002">
        <v>20</v>
      </c>
      <c r="J10002">
        <v>130</v>
      </c>
      <c r="K10002">
        <v>0</v>
      </c>
      <c r="L10002" t="s">
        <v>55</v>
      </c>
      <c r="M10002" t="s">
        <v>46</v>
      </c>
      <c r="N10002" t="s">
        <v>57</v>
      </c>
    </row>
    <row r="10003" spans="1:14" x14ac:dyDescent="0.25">
      <c r="A10003">
        <v>343199</v>
      </c>
      <c r="B10003" t="s">
        <v>92</v>
      </c>
      <c r="C10003" t="s">
        <v>43</v>
      </c>
      <c r="D10003" s="8">
        <v>41632</v>
      </c>
      <c r="E10003" t="s">
        <v>53</v>
      </c>
      <c r="F10003">
        <v>929</v>
      </c>
      <c r="G10003" t="s">
        <v>14</v>
      </c>
      <c r="H10003" t="s">
        <v>3</v>
      </c>
      <c r="I10003">
        <v>0</v>
      </c>
      <c r="J10003">
        <v>150</v>
      </c>
      <c r="K10003">
        <v>0</v>
      </c>
      <c r="L10003" t="s">
        <v>73</v>
      </c>
      <c r="M10003" t="s">
        <v>109</v>
      </c>
      <c r="N10003" t="s">
        <v>57</v>
      </c>
    </row>
    <row r="10004" spans="1:14" x14ac:dyDescent="0.25">
      <c r="A10004">
        <v>343204</v>
      </c>
      <c r="B10004" t="s">
        <v>48</v>
      </c>
      <c r="D10004" s="8">
        <v>41618</v>
      </c>
      <c r="G10004" t="s">
        <v>7</v>
      </c>
      <c r="H10004" t="s">
        <v>2</v>
      </c>
      <c r="K10004">
        <v>0</v>
      </c>
      <c r="M10004" t="s">
        <v>112</v>
      </c>
    </row>
    <row r="10005" spans="1:14" x14ac:dyDescent="0.25">
      <c r="A10005">
        <v>343209</v>
      </c>
      <c r="B10005" t="s">
        <v>48</v>
      </c>
      <c r="D10005" s="8">
        <v>41619</v>
      </c>
      <c r="G10005" t="s">
        <v>114</v>
      </c>
      <c r="H10005" t="s">
        <v>3</v>
      </c>
      <c r="K10005">
        <v>0</v>
      </c>
      <c r="M10005" t="s">
        <v>51</v>
      </c>
    </row>
    <row r="10006" spans="1:14" x14ac:dyDescent="0.25">
      <c r="A10006">
        <v>343210</v>
      </c>
      <c r="B10006" t="s">
        <v>48</v>
      </c>
      <c r="D10006" s="8">
        <v>41619</v>
      </c>
      <c r="G10006" t="s">
        <v>117</v>
      </c>
      <c r="H10006" t="s">
        <v>2</v>
      </c>
      <c r="K10006">
        <v>0</v>
      </c>
      <c r="M10006" t="s">
        <v>118</v>
      </c>
    </row>
    <row r="10007" spans="1:14" x14ac:dyDescent="0.25">
      <c r="A10007">
        <v>343211</v>
      </c>
      <c r="B10007" t="s">
        <v>48</v>
      </c>
      <c r="D10007" s="8">
        <v>41619</v>
      </c>
      <c r="G10007" t="s">
        <v>117</v>
      </c>
      <c r="H10007" t="s">
        <v>2</v>
      </c>
      <c r="K10007">
        <v>0</v>
      </c>
      <c r="M10007" t="s">
        <v>118</v>
      </c>
    </row>
    <row r="10008" spans="1:14" x14ac:dyDescent="0.25">
      <c r="A10008">
        <v>343220</v>
      </c>
      <c r="B10008" t="s">
        <v>48</v>
      </c>
      <c r="D10008" s="8">
        <v>41620</v>
      </c>
      <c r="G10008" t="s">
        <v>9</v>
      </c>
      <c r="H10008" t="s">
        <v>2</v>
      </c>
      <c r="K10008">
        <v>0</v>
      </c>
      <c r="M10008" t="s">
        <v>118</v>
      </c>
    </row>
    <row r="10009" spans="1:14" x14ac:dyDescent="0.25">
      <c r="A10009">
        <v>343222</v>
      </c>
      <c r="B10009" t="s">
        <v>347</v>
      </c>
      <c r="C10009" t="s">
        <v>43</v>
      </c>
      <c r="D10009" s="8">
        <v>41633</v>
      </c>
      <c r="E10009" t="s">
        <v>53</v>
      </c>
      <c r="F10009">
        <v>1430</v>
      </c>
      <c r="G10009" t="s">
        <v>19</v>
      </c>
      <c r="H10009" t="s">
        <v>4</v>
      </c>
      <c r="K10009">
        <v>0</v>
      </c>
      <c r="L10009" t="s">
        <v>64</v>
      </c>
      <c r="M10009" t="s">
        <v>238</v>
      </c>
    </row>
    <row r="10010" spans="1:14" x14ac:dyDescent="0.25">
      <c r="A10010">
        <v>343230</v>
      </c>
      <c r="B10010" t="s">
        <v>145</v>
      </c>
      <c r="C10010" t="s">
        <v>43</v>
      </c>
      <c r="D10010" s="8">
        <v>41634</v>
      </c>
      <c r="E10010" t="s">
        <v>53</v>
      </c>
      <c r="F10010">
        <v>1445</v>
      </c>
      <c r="G10010" t="s">
        <v>179</v>
      </c>
      <c r="H10010" t="s">
        <v>2</v>
      </c>
      <c r="L10010" t="s">
        <v>55</v>
      </c>
      <c r="M10010" t="s">
        <v>238</v>
      </c>
    </row>
    <row r="10011" spans="1:14" x14ac:dyDescent="0.25">
      <c r="A10011">
        <v>343232</v>
      </c>
      <c r="B10011" t="s">
        <v>158</v>
      </c>
      <c r="C10011" t="s">
        <v>43</v>
      </c>
      <c r="D10011" s="8">
        <v>41635</v>
      </c>
      <c r="E10011" t="s">
        <v>53</v>
      </c>
      <c r="F10011">
        <v>1200</v>
      </c>
      <c r="G10011" t="s">
        <v>8</v>
      </c>
      <c r="H10011" t="s">
        <v>2</v>
      </c>
      <c r="L10011" t="s">
        <v>55</v>
      </c>
      <c r="M10011" t="s">
        <v>74</v>
      </c>
      <c r="N10011" t="s">
        <v>57</v>
      </c>
    </row>
    <row r="10012" spans="1:14" x14ac:dyDescent="0.25">
      <c r="A10012">
        <v>343233</v>
      </c>
      <c r="B10012" t="s">
        <v>92</v>
      </c>
      <c r="C10012" t="s">
        <v>43</v>
      </c>
      <c r="D10012" s="8">
        <v>41636</v>
      </c>
      <c r="E10012" t="s">
        <v>53</v>
      </c>
      <c r="F10012">
        <v>1100</v>
      </c>
      <c r="G10012" t="s">
        <v>7</v>
      </c>
      <c r="H10012" t="s">
        <v>2</v>
      </c>
      <c r="L10012" t="s">
        <v>64</v>
      </c>
      <c r="M10012" t="s">
        <v>56</v>
      </c>
      <c r="N10012" t="s">
        <v>57</v>
      </c>
    </row>
    <row r="10013" spans="1:14" x14ac:dyDescent="0.25">
      <c r="A10013">
        <v>343241</v>
      </c>
      <c r="B10013" t="s">
        <v>58</v>
      </c>
      <c r="C10013" t="s">
        <v>43</v>
      </c>
      <c r="D10013" s="8">
        <v>41625</v>
      </c>
      <c r="E10013" t="s">
        <v>53</v>
      </c>
      <c r="F10013">
        <v>1414</v>
      </c>
      <c r="G10013" t="s">
        <v>7</v>
      </c>
      <c r="H10013" t="s">
        <v>2</v>
      </c>
      <c r="I10013">
        <v>300</v>
      </c>
      <c r="L10013" t="s">
        <v>55</v>
      </c>
      <c r="M10013" t="s">
        <v>82</v>
      </c>
      <c r="N10013" t="s">
        <v>57</v>
      </c>
    </row>
    <row r="10014" spans="1:14" x14ac:dyDescent="0.25">
      <c r="A10014">
        <v>343245</v>
      </c>
      <c r="B10014" t="s">
        <v>120</v>
      </c>
      <c r="C10014" t="s">
        <v>43</v>
      </c>
      <c r="D10014" s="8">
        <v>41626</v>
      </c>
      <c r="E10014" t="s">
        <v>53</v>
      </c>
      <c r="F10014">
        <v>1446</v>
      </c>
      <c r="G10014" t="s">
        <v>199</v>
      </c>
      <c r="H10014" t="s">
        <v>3</v>
      </c>
      <c r="I10014">
        <v>100</v>
      </c>
      <c r="J10014">
        <v>150</v>
      </c>
      <c r="L10014" t="s">
        <v>64</v>
      </c>
      <c r="M10014" t="s">
        <v>238</v>
      </c>
      <c r="N10014" t="s">
        <v>57</v>
      </c>
    </row>
    <row r="10015" spans="1:14" x14ac:dyDescent="0.25">
      <c r="A10015">
        <v>343248</v>
      </c>
      <c r="B10015" t="s">
        <v>157</v>
      </c>
      <c r="C10015" t="s">
        <v>71</v>
      </c>
      <c r="D10015" s="8">
        <v>41630</v>
      </c>
      <c r="E10015" t="s">
        <v>53</v>
      </c>
      <c r="F10015">
        <v>1705</v>
      </c>
      <c r="G10015" t="s">
        <v>135</v>
      </c>
      <c r="H10015" t="s">
        <v>3</v>
      </c>
      <c r="I10015">
        <v>0</v>
      </c>
      <c r="J10015">
        <v>40</v>
      </c>
      <c r="K10015">
        <v>0</v>
      </c>
      <c r="L10015" t="s">
        <v>84</v>
      </c>
      <c r="M10015" t="s">
        <v>369</v>
      </c>
      <c r="N10015" t="s">
        <v>57</v>
      </c>
    </row>
    <row r="10016" spans="1:14" x14ac:dyDescent="0.25">
      <c r="A10016">
        <v>343252</v>
      </c>
      <c r="B10016" t="s">
        <v>89</v>
      </c>
      <c r="C10016" t="s">
        <v>43</v>
      </c>
      <c r="D10016" s="8">
        <v>41630</v>
      </c>
      <c r="G10016" t="s">
        <v>11</v>
      </c>
      <c r="H10016" t="s">
        <v>3</v>
      </c>
      <c r="I10016">
        <v>0</v>
      </c>
      <c r="K10016">
        <v>0</v>
      </c>
      <c r="L10016" t="s">
        <v>84</v>
      </c>
      <c r="M10016" t="s">
        <v>238</v>
      </c>
    </row>
    <row r="10017" spans="1:13" x14ac:dyDescent="0.25">
      <c r="A10017">
        <v>343259</v>
      </c>
      <c r="B10017" t="s">
        <v>48</v>
      </c>
      <c r="D10017" s="8">
        <v>41621</v>
      </c>
      <c r="G10017" t="s">
        <v>7</v>
      </c>
      <c r="H10017" t="s">
        <v>2</v>
      </c>
      <c r="K10017">
        <v>0</v>
      </c>
      <c r="M10017" t="s">
        <v>51</v>
      </c>
    </row>
    <row r="10018" spans="1:13" x14ac:dyDescent="0.25">
      <c r="A10018">
        <v>343268</v>
      </c>
      <c r="B10018" t="s">
        <v>48</v>
      </c>
      <c r="D10018" s="8">
        <v>41624</v>
      </c>
      <c r="G10018" t="s">
        <v>9</v>
      </c>
      <c r="H10018" t="s">
        <v>2</v>
      </c>
      <c r="K10018">
        <v>0</v>
      </c>
      <c r="M10018" t="s">
        <v>99</v>
      </c>
    </row>
    <row r="10019" spans="1:13" x14ac:dyDescent="0.25">
      <c r="A10019">
        <v>343269</v>
      </c>
      <c r="B10019" t="s">
        <v>48</v>
      </c>
      <c r="D10019" s="8">
        <v>41625</v>
      </c>
      <c r="G10019" t="s">
        <v>7</v>
      </c>
      <c r="H10019" t="s">
        <v>2</v>
      </c>
      <c r="K10019">
        <v>0</v>
      </c>
      <c r="M10019" t="s">
        <v>271</v>
      </c>
    </row>
    <row r="10020" spans="1:13" x14ac:dyDescent="0.25">
      <c r="A10020">
        <v>343270</v>
      </c>
      <c r="B10020" t="s">
        <v>48</v>
      </c>
      <c r="D10020" s="8">
        <v>41625</v>
      </c>
      <c r="G10020" t="s">
        <v>11</v>
      </c>
      <c r="H10020" t="s">
        <v>3</v>
      </c>
      <c r="K10020">
        <v>0</v>
      </c>
      <c r="M10020" t="s">
        <v>69</v>
      </c>
    </row>
    <row r="10021" spans="1:13" x14ac:dyDescent="0.25">
      <c r="A10021">
        <v>343277</v>
      </c>
      <c r="B10021" t="s">
        <v>48</v>
      </c>
      <c r="D10021" s="8">
        <v>41626</v>
      </c>
      <c r="G10021" t="s">
        <v>775</v>
      </c>
      <c r="H10021" t="s">
        <v>4</v>
      </c>
      <c r="K10021">
        <v>0</v>
      </c>
      <c r="M10021" t="s">
        <v>51</v>
      </c>
    </row>
    <row r="10022" spans="1:13" x14ac:dyDescent="0.25">
      <c r="A10022">
        <v>343278</v>
      </c>
      <c r="B10022" t="s">
        <v>48</v>
      </c>
      <c r="D10022" s="8">
        <v>41628</v>
      </c>
      <c r="G10022" t="s">
        <v>9</v>
      </c>
      <c r="H10022" t="s">
        <v>2</v>
      </c>
      <c r="K10022">
        <v>0</v>
      </c>
      <c r="M10022" t="s">
        <v>118</v>
      </c>
    </row>
    <row r="10023" spans="1:13" x14ac:dyDescent="0.25">
      <c r="A10023">
        <v>343279</v>
      </c>
      <c r="B10023" t="s">
        <v>48</v>
      </c>
      <c r="D10023" s="8">
        <v>41628</v>
      </c>
      <c r="G10023" t="s">
        <v>94</v>
      </c>
      <c r="H10023" t="s">
        <v>3</v>
      </c>
      <c r="K10023">
        <v>0</v>
      </c>
      <c r="M10023" t="s">
        <v>368</v>
      </c>
    </row>
    <row r="10024" spans="1:13" x14ac:dyDescent="0.25">
      <c r="A10024">
        <v>343280</v>
      </c>
      <c r="B10024" t="s">
        <v>48</v>
      </c>
      <c r="D10024" s="8">
        <v>41629</v>
      </c>
      <c r="G10024" t="s">
        <v>20</v>
      </c>
      <c r="H10024" t="s">
        <v>4</v>
      </c>
      <c r="K10024">
        <v>0</v>
      </c>
      <c r="M10024" t="s">
        <v>51</v>
      </c>
    </row>
    <row r="10025" spans="1:13" x14ac:dyDescent="0.25">
      <c r="A10025">
        <v>343287</v>
      </c>
      <c r="B10025" t="s">
        <v>48</v>
      </c>
      <c r="D10025" s="8">
        <v>41631</v>
      </c>
      <c r="G10025" t="s">
        <v>168</v>
      </c>
      <c r="H10025" t="s">
        <v>4</v>
      </c>
      <c r="K10025">
        <v>0</v>
      </c>
      <c r="M10025" t="s">
        <v>51</v>
      </c>
    </row>
    <row r="10026" spans="1:13" x14ac:dyDescent="0.25">
      <c r="A10026">
        <v>343290</v>
      </c>
      <c r="B10026" t="s">
        <v>48</v>
      </c>
      <c r="D10026" s="8">
        <v>41631</v>
      </c>
      <c r="G10026" t="s">
        <v>117</v>
      </c>
      <c r="H10026" t="s">
        <v>2</v>
      </c>
      <c r="K10026">
        <v>0</v>
      </c>
      <c r="M10026" t="s">
        <v>818</v>
      </c>
    </row>
    <row r="10027" spans="1:13" x14ac:dyDescent="0.25">
      <c r="A10027">
        <v>343292</v>
      </c>
      <c r="B10027" t="s">
        <v>48</v>
      </c>
      <c r="D10027" s="8">
        <v>41632</v>
      </c>
      <c r="G10027" t="s">
        <v>66</v>
      </c>
      <c r="H10027" t="s">
        <v>4</v>
      </c>
      <c r="K10027">
        <v>0</v>
      </c>
      <c r="M10027" t="s">
        <v>51</v>
      </c>
    </row>
    <row r="10028" spans="1:13" x14ac:dyDescent="0.25">
      <c r="A10028">
        <v>343294</v>
      </c>
      <c r="B10028" t="s">
        <v>48</v>
      </c>
      <c r="D10028" s="8">
        <v>41632</v>
      </c>
      <c r="G10028" t="s">
        <v>100</v>
      </c>
      <c r="H10028" t="s">
        <v>3</v>
      </c>
      <c r="K10028">
        <v>0</v>
      </c>
      <c r="M10028" t="s">
        <v>82</v>
      </c>
    </row>
    <row r="10029" spans="1:13" x14ac:dyDescent="0.25">
      <c r="A10029">
        <v>343297</v>
      </c>
      <c r="B10029" t="s">
        <v>48</v>
      </c>
      <c r="D10029" s="8">
        <v>41633</v>
      </c>
      <c r="G10029" t="s">
        <v>9</v>
      </c>
      <c r="H10029" t="s">
        <v>2</v>
      </c>
      <c r="K10029">
        <v>0</v>
      </c>
      <c r="M10029" t="s">
        <v>118</v>
      </c>
    </row>
    <row r="10030" spans="1:13" x14ac:dyDescent="0.25">
      <c r="A10030">
        <v>343300</v>
      </c>
      <c r="B10030" t="s">
        <v>48</v>
      </c>
      <c r="D10030" s="8">
        <v>41634</v>
      </c>
      <c r="G10030" t="s">
        <v>241</v>
      </c>
      <c r="H10030" t="s">
        <v>2</v>
      </c>
      <c r="K10030">
        <v>0</v>
      </c>
      <c r="M10030" t="s">
        <v>51</v>
      </c>
    </row>
    <row r="10031" spans="1:13" x14ac:dyDescent="0.25">
      <c r="A10031">
        <v>343303</v>
      </c>
      <c r="B10031" t="s">
        <v>48</v>
      </c>
      <c r="D10031" s="8">
        <v>41634</v>
      </c>
      <c r="G10031" t="s">
        <v>94</v>
      </c>
      <c r="H10031" t="s">
        <v>3</v>
      </c>
      <c r="K10031">
        <v>0</v>
      </c>
      <c r="M10031" t="s">
        <v>123</v>
      </c>
    </row>
    <row r="10032" spans="1:13" x14ac:dyDescent="0.25">
      <c r="A10032">
        <v>343306</v>
      </c>
      <c r="B10032" t="s">
        <v>48</v>
      </c>
      <c r="D10032" s="8">
        <v>41635</v>
      </c>
      <c r="G10032" t="s">
        <v>94</v>
      </c>
      <c r="H10032" t="s">
        <v>3</v>
      </c>
      <c r="K10032">
        <v>0</v>
      </c>
      <c r="M10032" t="s">
        <v>51</v>
      </c>
    </row>
    <row r="10033" spans="1:14" x14ac:dyDescent="0.25">
      <c r="A10033">
        <v>343315</v>
      </c>
      <c r="B10033" t="s">
        <v>48</v>
      </c>
      <c r="D10033" s="8">
        <v>41638</v>
      </c>
      <c r="G10033" t="s">
        <v>117</v>
      </c>
      <c r="H10033" t="s">
        <v>2</v>
      </c>
      <c r="K10033">
        <v>0</v>
      </c>
      <c r="M10033" t="s">
        <v>60</v>
      </c>
    </row>
    <row r="10034" spans="1:14" x14ac:dyDescent="0.25">
      <c r="A10034">
        <v>343317</v>
      </c>
      <c r="B10034" t="s">
        <v>48</v>
      </c>
      <c r="D10034" s="8">
        <v>41638</v>
      </c>
      <c r="G10034" t="s">
        <v>135</v>
      </c>
      <c r="H10034" t="s">
        <v>3</v>
      </c>
      <c r="K10034">
        <v>0</v>
      </c>
      <c r="M10034" t="s">
        <v>60</v>
      </c>
    </row>
    <row r="10035" spans="1:14" x14ac:dyDescent="0.25">
      <c r="A10035">
        <v>343318</v>
      </c>
      <c r="B10035" t="s">
        <v>48</v>
      </c>
      <c r="D10035" s="8">
        <v>41638</v>
      </c>
      <c r="G10035" t="s">
        <v>6</v>
      </c>
      <c r="H10035" t="s">
        <v>2</v>
      </c>
      <c r="K10035">
        <v>0</v>
      </c>
      <c r="M10035" t="s">
        <v>123</v>
      </c>
    </row>
    <row r="10036" spans="1:14" x14ac:dyDescent="0.25">
      <c r="A10036">
        <v>343320</v>
      </c>
      <c r="B10036" t="s">
        <v>48</v>
      </c>
      <c r="D10036" s="8">
        <v>41639</v>
      </c>
      <c r="G10036" t="s">
        <v>248</v>
      </c>
      <c r="H10036" t="s">
        <v>2</v>
      </c>
      <c r="K10036">
        <v>0</v>
      </c>
      <c r="M10036" t="s">
        <v>183</v>
      </c>
    </row>
    <row r="10037" spans="1:14" x14ac:dyDescent="0.25">
      <c r="A10037">
        <v>343325</v>
      </c>
      <c r="B10037" t="s">
        <v>422</v>
      </c>
      <c r="C10037" t="s">
        <v>43</v>
      </c>
      <c r="D10037" s="8">
        <v>41609</v>
      </c>
      <c r="G10037" t="s">
        <v>143</v>
      </c>
      <c r="H10037" t="s">
        <v>3</v>
      </c>
      <c r="I10037">
        <v>0</v>
      </c>
      <c r="J10037">
        <v>110</v>
      </c>
      <c r="K10037">
        <v>0</v>
      </c>
      <c r="L10037" t="s">
        <v>73</v>
      </c>
      <c r="M10037" t="s">
        <v>77</v>
      </c>
      <c r="N10037" t="s">
        <v>57</v>
      </c>
    </row>
    <row r="10038" spans="1:14" x14ac:dyDescent="0.25">
      <c r="A10038">
        <v>343328</v>
      </c>
      <c r="B10038" t="s">
        <v>42</v>
      </c>
      <c r="C10038" t="s">
        <v>43</v>
      </c>
      <c r="D10038" s="8">
        <v>41609</v>
      </c>
      <c r="E10038" t="s">
        <v>53</v>
      </c>
      <c r="F10038">
        <v>715</v>
      </c>
      <c r="G10038" t="s">
        <v>66</v>
      </c>
      <c r="H10038" t="s">
        <v>4</v>
      </c>
      <c r="I10038">
        <v>600</v>
      </c>
      <c r="J10038">
        <v>140</v>
      </c>
      <c r="K10038">
        <v>2</v>
      </c>
      <c r="L10038" t="s">
        <v>55</v>
      </c>
      <c r="M10038" t="s">
        <v>56</v>
      </c>
      <c r="N10038" t="s">
        <v>57</v>
      </c>
    </row>
    <row r="10039" spans="1:14" x14ac:dyDescent="0.25">
      <c r="A10039">
        <v>343333</v>
      </c>
      <c r="B10039" t="s">
        <v>63</v>
      </c>
      <c r="C10039" t="s">
        <v>43</v>
      </c>
      <c r="D10039" s="8">
        <v>41610</v>
      </c>
      <c r="E10039" t="s">
        <v>53</v>
      </c>
      <c r="G10039" t="s">
        <v>66</v>
      </c>
      <c r="H10039" t="s">
        <v>4</v>
      </c>
      <c r="I10039">
        <v>300</v>
      </c>
      <c r="J10039">
        <v>130</v>
      </c>
      <c r="L10039" t="s">
        <v>55</v>
      </c>
      <c r="M10039" t="s">
        <v>56</v>
      </c>
      <c r="N10039" t="s">
        <v>57</v>
      </c>
    </row>
    <row r="10040" spans="1:14" x14ac:dyDescent="0.25">
      <c r="A10040">
        <v>343334</v>
      </c>
      <c r="B10040" t="s">
        <v>230</v>
      </c>
      <c r="C10040" t="s">
        <v>71</v>
      </c>
      <c r="D10040" s="8">
        <v>41611</v>
      </c>
      <c r="E10040" t="s">
        <v>83</v>
      </c>
      <c r="F10040">
        <v>2000</v>
      </c>
      <c r="G10040" t="s">
        <v>49</v>
      </c>
      <c r="H10040" t="s">
        <v>3</v>
      </c>
      <c r="I10040">
        <v>0</v>
      </c>
      <c r="J10040">
        <v>10</v>
      </c>
      <c r="K10040">
        <v>0</v>
      </c>
      <c r="L10040" t="s">
        <v>73</v>
      </c>
      <c r="M10040" t="s">
        <v>123</v>
      </c>
      <c r="N10040" t="s">
        <v>57</v>
      </c>
    </row>
    <row r="10041" spans="1:14" x14ac:dyDescent="0.25">
      <c r="A10041">
        <v>343337</v>
      </c>
      <c r="B10041" t="s">
        <v>418</v>
      </c>
      <c r="C10041" t="s">
        <v>43</v>
      </c>
      <c r="D10041" s="8">
        <v>41611</v>
      </c>
      <c r="E10041" t="s">
        <v>53</v>
      </c>
      <c r="F10041">
        <v>645</v>
      </c>
      <c r="G10041" t="s">
        <v>20</v>
      </c>
      <c r="H10041" t="s">
        <v>4</v>
      </c>
      <c r="I10041">
        <v>0</v>
      </c>
      <c r="K10041">
        <v>0</v>
      </c>
      <c r="L10041" t="s">
        <v>73</v>
      </c>
      <c r="M10041" t="s">
        <v>51</v>
      </c>
      <c r="N10041" t="s">
        <v>57</v>
      </c>
    </row>
    <row r="10042" spans="1:14" x14ac:dyDescent="0.25">
      <c r="A10042">
        <v>343340</v>
      </c>
      <c r="B10042" t="s">
        <v>124</v>
      </c>
      <c r="C10042" t="s">
        <v>43</v>
      </c>
      <c r="D10042" s="8">
        <v>41611</v>
      </c>
      <c r="E10042" t="s">
        <v>53</v>
      </c>
      <c r="F10042">
        <v>1119</v>
      </c>
      <c r="G10042" t="s">
        <v>20</v>
      </c>
      <c r="H10042" t="s">
        <v>4</v>
      </c>
      <c r="I10042">
        <v>50</v>
      </c>
      <c r="J10042">
        <v>140</v>
      </c>
      <c r="K10042">
        <v>0</v>
      </c>
      <c r="L10042" t="s">
        <v>64</v>
      </c>
      <c r="M10042" t="s">
        <v>51</v>
      </c>
      <c r="N10042" t="s">
        <v>57</v>
      </c>
    </row>
    <row r="10043" spans="1:14" x14ac:dyDescent="0.25">
      <c r="A10043">
        <v>343347</v>
      </c>
      <c r="B10043" t="s">
        <v>48</v>
      </c>
      <c r="D10043" s="8">
        <v>41627</v>
      </c>
      <c r="G10043" t="s">
        <v>13</v>
      </c>
      <c r="H10043" t="s">
        <v>3</v>
      </c>
      <c r="K10043">
        <v>0</v>
      </c>
      <c r="M10043" t="s">
        <v>50</v>
      </c>
    </row>
    <row r="10044" spans="1:14" x14ac:dyDescent="0.25">
      <c r="A10044">
        <v>343348</v>
      </c>
      <c r="B10044" t="s">
        <v>48</v>
      </c>
      <c r="D10044" s="8">
        <v>41627</v>
      </c>
      <c r="G10044" t="s">
        <v>10</v>
      </c>
      <c r="H10044" t="s">
        <v>2</v>
      </c>
      <c r="K10044">
        <v>0</v>
      </c>
      <c r="M10044" t="s">
        <v>188</v>
      </c>
    </row>
    <row r="10045" spans="1:14" x14ac:dyDescent="0.25">
      <c r="A10045">
        <v>343350</v>
      </c>
      <c r="B10045" t="s">
        <v>48</v>
      </c>
      <c r="D10045" s="8">
        <v>41627</v>
      </c>
      <c r="G10045" t="s">
        <v>562</v>
      </c>
      <c r="H10045" t="s">
        <v>2</v>
      </c>
      <c r="K10045">
        <v>0</v>
      </c>
      <c r="M10045" t="s">
        <v>190</v>
      </c>
    </row>
    <row r="10046" spans="1:14" x14ac:dyDescent="0.25">
      <c r="A10046">
        <v>343352</v>
      </c>
      <c r="B10046" t="s">
        <v>48</v>
      </c>
      <c r="D10046" s="8">
        <v>41628</v>
      </c>
      <c r="G10046" t="s">
        <v>12</v>
      </c>
      <c r="H10046" t="s">
        <v>3</v>
      </c>
      <c r="K10046">
        <v>0</v>
      </c>
      <c r="M10046" t="s">
        <v>564</v>
      </c>
    </row>
    <row r="10047" spans="1:14" x14ac:dyDescent="0.25">
      <c r="A10047">
        <v>343354</v>
      </c>
      <c r="B10047" t="s">
        <v>819</v>
      </c>
      <c r="C10047" t="s">
        <v>43</v>
      </c>
      <c r="D10047" s="8">
        <v>41641</v>
      </c>
      <c r="E10047" t="s">
        <v>53</v>
      </c>
      <c r="F10047">
        <v>1420</v>
      </c>
      <c r="G10047" t="s">
        <v>10</v>
      </c>
      <c r="H10047" t="s">
        <v>2</v>
      </c>
      <c r="I10047">
        <v>0</v>
      </c>
      <c r="J10047">
        <v>85</v>
      </c>
      <c r="K10047">
        <v>0</v>
      </c>
      <c r="L10047" t="s">
        <v>84</v>
      </c>
      <c r="M10047" t="s">
        <v>56</v>
      </c>
      <c r="N10047" t="s">
        <v>57</v>
      </c>
    </row>
    <row r="10048" spans="1:14" x14ac:dyDescent="0.25">
      <c r="A10048">
        <v>343357</v>
      </c>
      <c r="B10048" t="s">
        <v>145</v>
      </c>
      <c r="C10048" t="s">
        <v>43</v>
      </c>
      <c r="D10048" s="8">
        <v>41642</v>
      </c>
      <c r="E10048" t="s">
        <v>83</v>
      </c>
      <c r="F10048">
        <v>1613</v>
      </c>
      <c r="G10048" t="s">
        <v>98</v>
      </c>
      <c r="H10048" t="s">
        <v>2</v>
      </c>
      <c r="K10048">
        <v>2</v>
      </c>
      <c r="L10048" t="s">
        <v>55</v>
      </c>
      <c r="M10048" t="s">
        <v>238</v>
      </c>
      <c r="N10048" t="s">
        <v>57</v>
      </c>
    </row>
    <row r="10049" spans="1:14" x14ac:dyDescent="0.25">
      <c r="A10049">
        <v>343361</v>
      </c>
      <c r="B10049" t="s">
        <v>298</v>
      </c>
      <c r="C10049" t="s">
        <v>106</v>
      </c>
      <c r="D10049" s="8">
        <v>41655</v>
      </c>
      <c r="E10049" t="s">
        <v>83</v>
      </c>
      <c r="F10049">
        <v>1953</v>
      </c>
      <c r="G10049" t="s">
        <v>10</v>
      </c>
      <c r="H10049" t="s">
        <v>2</v>
      </c>
      <c r="I10049">
        <v>0</v>
      </c>
      <c r="K10049">
        <v>0</v>
      </c>
      <c r="L10049" t="s">
        <v>73</v>
      </c>
      <c r="M10049" t="s">
        <v>342</v>
      </c>
      <c r="N10049" t="s">
        <v>57</v>
      </c>
    </row>
    <row r="10050" spans="1:14" x14ac:dyDescent="0.25">
      <c r="A10050">
        <v>343363</v>
      </c>
      <c r="B10050" t="s">
        <v>124</v>
      </c>
      <c r="C10050" t="s">
        <v>43</v>
      </c>
      <c r="D10050" s="8">
        <v>40662</v>
      </c>
      <c r="E10050" t="s">
        <v>53</v>
      </c>
      <c r="F10050">
        <v>1528</v>
      </c>
      <c r="G10050" t="s">
        <v>59</v>
      </c>
      <c r="H10050" t="s">
        <v>2</v>
      </c>
      <c r="I10050">
        <v>0</v>
      </c>
      <c r="K10050">
        <v>0</v>
      </c>
      <c r="L10050" t="s">
        <v>73</v>
      </c>
      <c r="M10050" t="s">
        <v>67</v>
      </c>
      <c r="N10050" t="s">
        <v>57</v>
      </c>
    </row>
    <row r="10051" spans="1:14" x14ac:dyDescent="0.25">
      <c r="A10051">
        <v>343365</v>
      </c>
      <c r="B10051" t="s">
        <v>78</v>
      </c>
      <c r="C10051" t="s">
        <v>43</v>
      </c>
      <c r="D10051" s="8">
        <v>41663</v>
      </c>
      <c r="E10051" t="s">
        <v>53</v>
      </c>
      <c r="F10051">
        <v>1300</v>
      </c>
      <c r="G10051" t="s">
        <v>19</v>
      </c>
      <c r="H10051" t="s">
        <v>4</v>
      </c>
      <c r="K10051">
        <v>1</v>
      </c>
      <c r="L10051" t="s">
        <v>55</v>
      </c>
      <c r="M10051" t="s">
        <v>279</v>
      </c>
      <c r="N10051" t="s">
        <v>57</v>
      </c>
    </row>
    <row r="10052" spans="1:14" x14ac:dyDescent="0.25">
      <c r="A10052">
        <v>343368</v>
      </c>
      <c r="B10052" t="s">
        <v>105</v>
      </c>
      <c r="C10052" t="s">
        <v>106</v>
      </c>
      <c r="D10052" s="8">
        <v>41666</v>
      </c>
      <c r="E10052" t="s">
        <v>53</v>
      </c>
      <c r="F10052">
        <v>1700</v>
      </c>
      <c r="G10052" t="s">
        <v>59</v>
      </c>
      <c r="H10052" t="s">
        <v>2</v>
      </c>
      <c r="I10052">
        <v>0</v>
      </c>
      <c r="K10052">
        <v>0</v>
      </c>
      <c r="L10052" t="s">
        <v>73</v>
      </c>
      <c r="M10052" t="s">
        <v>109</v>
      </c>
    </row>
    <row r="10053" spans="1:14" x14ac:dyDescent="0.25">
      <c r="A10053">
        <v>343370</v>
      </c>
      <c r="B10053" t="s">
        <v>820</v>
      </c>
      <c r="D10053" s="8">
        <v>41656</v>
      </c>
      <c r="E10053" t="s">
        <v>53</v>
      </c>
      <c r="F10053">
        <v>710</v>
      </c>
      <c r="G10053" t="s">
        <v>821</v>
      </c>
      <c r="H10053" t="s">
        <v>3</v>
      </c>
      <c r="I10053">
        <v>0</v>
      </c>
      <c r="K10053">
        <v>0</v>
      </c>
      <c r="L10053" t="s">
        <v>84</v>
      </c>
      <c r="M10053" t="s">
        <v>574</v>
      </c>
    </row>
    <row r="10054" spans="1:14" x14ac:dyDescent="0.25">
      <c r="A10054">
        <v>343373</v>
      </c>
      <c r="B10054" t="s">
        <v>92</v>
      </c>
      <c r="C10054" t="s">
        <v>43</v>
      </c>
      <c r="D10054" s="8">
        <v>41667</v>
      </c>
      <c r="E10054" t="s">
        <v>53</v>
      </c>
      <c r="F10054">
        <v>1249</v>
      </c>
      <c r="G10054" t="s">
        <v>11</v>
      </c>
      <c r="H10054" t="s">
        <v>3</v>
      </c>
      <c r="I10054">
        <v>500</v>
      </c>
      <c r="K10054">
        <v>0.5</v>
      </c>
      <c r="L10054" t="s">
        <v>64</v>
      </c>
      <c r="M10054" t="s">
        <v>67</v>
      </c>
      <c r="N10054" t="s">
        <v>57</v>
      </c>
    </row>
    <row r="10055" spans="1:14" x14ac:dyDescent="0.25">
      <c r="A10055">
        <v>343374</v>
      </c>
      <c r="B10055" t="s">
        <v>95</v>
      </c>
      <c r="C10055" t="s">
        <v>43</v>
      </c>
      <c r="D10055" s="8">
        <v>41668</v>
      </c>
      <c r="E10055" t="s">
        <v>53</v>
      </c>
      <c r="F10055">
        <v>1708</v>
      </c>
      <c r="G10055" t="s">
        <v>23</v>
      </c>
      <c r="H10055" t="s">
        <v>4</v>
      </c>
      <c r="I10055">
        <v>1700</v>
      </c>
      <c r="J10055">
        <v>170</v>
      </c>
      <c r="K10055">
        <v>4</v>
      </c>
      <c r="L10055" t="s">
        <v>55</v>
      </c>
      <c r="M10055" t="s">
        <v>391</v>
      </c>
      <c r="N10055" t="s">
        <v>57</v>
      </c>
    </row>
    <row r="10056" spans="1:14" x14ac:dyDescent="0.25">
      <c r="A10056">
        <v>343375</v>
      </c>
      <c r="B10056" t="s">
        <v>220</v>
      </c>
      <c r="C10056" t="s">
        <v>43</v>
      </c>
      <c r="D10056" s="8">
        <v>41668</v>
      </c>
      <c r="E10056" t="s">
        <v>83</v>
      </c>
      <c r="F10056">
        <v>1936</v>
      </c>
      <c r="G10056" t="s">
        <v>9</v>
      </c>
      <c r="H10056" t="s">
        <v>2</v>
      </c>
      <c r="L10056" t="s">
        <v>55</v>
      </c>
      <c r="M10056" t="s">
        <v>56</v>
      </c>
      <c r="N10056" t="s">
        <v>57</v>
      </c>
    </row>
    <row r="10057" spans="1:14" x14ac:dyDescent="0.25">
      <c r="A10057">
        <v>343376</v>
      </c>
      <c r="B10057" t="s">
        <v>63</v>
      </c>
      <c r="C10057" t="s">
        <v>43</v>
      </c>
      <c r="D10057" s="8">
        <v>41668</v>
      </c>
      <c r="E10057" t="s">
        <v>53</v>
      </c>
      <c r="F10057">
        <v>720</v>
      </c>
      <c r="G10057" t="s">
        <v>9</v>
      </c>
      <c r="H10057" t="s">
        <v>2</v>
      </c>
      <c r="I10057">
        <v>0</v>
      </c>
      <c r="K10057">
        <v>0</v>
      </c>
      <c r="L10057" t="s">
        <v>73</v>
      </c>
      <c r="M10057" t="s">
        <v>118</v>
      </c>
      <c r="N10057" t="s">
        <v>47</v>
      </c>
    </row>
    <row r="10058" spans="1:14" x14ac:dyDescent="0.25">
      <c r="A10058">
        <v>343378</v>
      </c>
      <c r="B10058" t="s">
        <v>127</v>
      </c>
      <c r="C10058" t="s">
        <v>71</v>
      </c>
      <c r="D10058" s="8">
        <v>41669</v>
      </c>
      <c r="E10058" t="s">
        <v>53</v>
      </c>
      <c r="F10058">
        <v>1215</v>
      </c>
      <c r="G10058" t="s">
        <v>451</v>
      </c>
      <c r="H10058" t="s">
        <v>3</v>
      </c>
      <c r="I10058">
        <v>524</v>
      </c>
      <c r="J10058">
        <v>79</v>
      </c>
      <c r="K10058">
        <v>0.5</v>
      </c>
      <c r="L10058" t="s">
        <v>64</v>
      </c>
      <c r="M10058" t="s">
        <v>46</v>
      </c>
      <c r="N10058" t="s">
        <v>61</v>
      </c>
    </row>
    <row r="10059" spans="1:14" x14ac:dyDescent="0.25">
      <c r="A10059">
        <v>343382</v>
      </c>
      <c r="B10059" t="s">
        <v>92</v>
      </c>
      <c r="C10059" t="s">
        <v>43</v>
      </c>
      <c r="D10059" s="8">
        <v>41670</v>
      </c>
      <c r="G10059" t="s">
        <v>11</v>
      </c>
      <c r="H10059" t="s">
        <v>3</v>
      </c>
      <c r="L10059" t="s">
        <v>822</v>
      </c>
      <c r="M10059" t="s">
        <v>60</v>
      </c>
    </row>
    <row r="10060" spans="1:14" x14ac:dyDescent="0.25">
      <c r="A10060">
        <v>343384</v>
      </c>
      <c r="B10060" t="s">
        <v>48</v>
      </c>
      <c r="D10060" s="8">
        <v>41665</v>
      </c>
      <c r="G10060" t="s">
        <v>20</v>
      </c>
      <c r="H10060" t="s">
        <v>4</v>
      </c>
      <c r="K10060">
        <v>0</v>
      </c>
      <c r="M10060" t="s">
        <v>136</v>
      </c>
    </row>
    <row r="10061" spans="1:14" x14ac:dyDescent="0.25">
      <c r="A10061">
        <v>343386</v>
      </c>
      <c r="B10061" t="s">
        <v>48</v>
      </c>
      <c r="D10061" s="8">
        <v>41666</v>
      </c>
      <c r="G10061" t="s">
        <v>563</v>
      </c>
      <c r="H10061" t="s">
        <v>3</v>
      </c>
      <c r="K10061">
        <v>0</v>
      </c>
      <c r="M10061" t="s">
        <v>166</v>
      </c>
    </row>
    <row r="10062" spans="1:14" x14ac:dyDescent="0.25">
      <c r="A10062">
        <v>343393</v>
      </c>
      <c r="B10062" t="s">
        <v>48</v>
      </c>
      <c r="D10062" s="8">
        <v>41667</v>
      </c>
      <c r="G10062" t="s">
        <v>11</v>
      </c>
      <c r="H10062" t="s">
        <v>3</v>
      </c>
      <c r="K10062">
        <v>0</v>
      </c>
      <c r="M10062" t="s">
        <v>68</v>
      </c>
    </row>
    <row r="10063" spans="1:14" x14ac:dyDescent="0.25">
      <c r="A10063">
        <v>343400</v>
      </c>
      <c r="B10063" t="s">
        <v>48</v>
      </c>
      <c r="D10063" s="8">
        <v>41669</v>
      </c>
      <c r="G10063" t="s">
        <v>20</v>
      </c>
      <c r="H10063" t="s">
        <v>4</v>
      </c>
      <c r="K10063">
        <v>0</v>
      </c>
      <c r="M10063" t="s">
        <v>126</v>
      </c>
    </row>
    <row r="10064" spans="1:14" x14ac:dyDescent="0.25">
      <c r="A10064">
        <v>343406</v>
      </c>
      <c r="B10064" t="s">
        <v>92</v>
      </c>
      <c r="C10064" t="s">
        <v>43</v>
      </c>
      <c r="D10064" s="8">
        <v>41666</v>
      </c>
      <c r="E10064" t="s">
        <v>83</v>
      </c>
      <c r="F10064">
        <v>1915</v>
      </c>
      <c r="G10064" t="s">
        <v>14</v>
      </c>
      <c r="H10064" t="s">
        <v>3</v>
      </c>
      <c r="I10064">
        <v>50</v>
      </c>
      <c r="J10064">
        <v>130</v>
      </c>
      <c r="K10064">
        <v>0</v>
      </c>
      <c r="L10064" t="s">
        <v>55</v>
      </c>
      <c r="M10064" t="s">
        <v>60</v>
      </c>
      <c r="N10064" t="s">
        <v>57</v>
      </c>
    </row>
    <row r="10065" spans="1:14" x14ac:dyDescent="0.25">
      <c r="A10065">
        <v>343408</v>
      </c>
      <c r="B10065" t="s">
        <v>42</v>
      </c>
      <c r="C10065" t="s">
        <v>43</v>
      </c>
      <c r="D10065" s="8">
        <v>41666</v>
      </c>
      <c r="E10065" t="s">
        <v>53</v>
      </c>
      <c r="F10065">
        <v>1700</v>
      </c>
      <c r="G10065" t="s">
        <v>11</v>
      </c>
      <c r="H10065" t="s">
        <v>3</v>
      </c>
      <c r="I10065">
        <v>100</v>
      </c>
      <c r="J10065">
        <v>150</v>
      </c>
      <c r="L10065" t="s">
        <v>64</v>
      </c>
      <c r="M10065" t="s">
        <v>128</v>
      </c>
      <c r="N10065" t="s">
        <v>57</v>
      </c>
    </row>
    <row r="10066" spans="1:14" x14ac:dyDescent="0.25">
      <c r="A10066">
        <v>343409</v>
      </c>
      <c r="B10066" t="s">
        <v>86</v>
      </c>
      <c r="C10066" t="s">
        <v>43</v>
      </c>
      <c r="D10066" s="8">
        <v>41667</v>
      </c>
      <c r="E10066" t="s">
        <v>83</v>
      </c>
      <c r="F10066">
        <v>1830</v>
      </c>
      <c r="G10066" t="s">
        <v>15</v>
      </c>
      <c r="H10066" t="s">
        <v>3</v>
      </c>
      <c r="I10066">
        <v>200</v>
      </c>
      <c r="J10066">
        <v>135</v>
      </c>
      <c r="K10066">
        <v>0.5</v>
      </c>
      <c r="L10066" t="s">
        <v>55</v>
      </c>
      <c r="M10066" t="s">
        <v>74</v>
      </c>
      <c r="N10066" t="s">
        <v>57</v>
      </c>
    </row>
    <row r="10067" spans="1:14" x14ac:dyDescent="0.25">
      <c r="A10067">
        <v>343425</v>
      </c>
      <c r="B10067" t="s">
        <v>302</v>
      </c>
      <c r="C10067" t="s">
        <v>43</v>
      </c>
      <c r="D10067" s="8">
        <v>41654</v>
      </c>
      <c r="E10067" t="s">
        <v>83</v>
      </c>
      <c r="F10067">
        <v>300</v>
      </c>
      <c r="G10067" t="s">
        <v>10</v>
      </c>
      <c r="H10067" t="s">
        <v>2</v>
      </c>
      <c r="I10067">
        <v>250</v>
      </c>
      <c r="J10067">
        <v>175</v>
      </c>
      <c r="L10067" t="s">
        <v>64</v>
      </c>
      <c r="M10067" t="s">
        <v>112</v>
      </c>
      <c r="N10067" t="s">
        <v>57</v>
      </c>
    </row>
    <row r="10068" spans="1:14" x14ac:dyDescent="0.25">
      <c r="A10068">
        <v>343427</v>
      </c>
      <c r="B10068" t="s">
        <v>92</v>
      </c>
      <c r="C10068" t="s">
        <v>43</v>
      </c>
      <c r="D10068" s="8">
        <v>41654</v>
      </c>
      <c r="E10068" t="s">
        <v>53</v>
      </c>
      <c r="F10068">
        <v>1550</v>
      </c>
      <c r="G10068" t="s">
        <v>14</v>
      </c>
      <c r="H10068" t="s">
        <v>3</v>
      </c>
      <c r="I10068">
        <v>100</v>
      </c>
      <c r="J10068">
        <v>150</v>
      </c>
      <c r="K10068">
        <v>0</v>
      </c>
      <c r="L10068" t="s">
        <v>55</v>
      </c>
      <c r="M10068" t="s">
        <v>641</v>
      </c>
      <c r="N10068" t="s">
        <v>57</v>
      </c>
    </row>
    <row r="10069" spans="1:14" x14ac:dyDescent="0.25">
      <c r="A10069">
        <v>343430</v>
      </c>
      <c r="B10069" t="s">
        <v>220</v>
      </c>
      <c r="C10069" t="s">
        <v>43</v>
      </c>
      <c r="D10069" s="8">
        <v>41655</v>
      </c>
      <c r="E10069" t="s">
        <v>53</v>
      </c>
      <c r="F10069">
        <v>1420</v>
      </c>
      <c r="G10069" t="s">
        <v>654</v>
      </c>
      <c r="H10069" t="s">
        <v>4</v>
      </c>
      <c r="I10069">
        <v>10</v>
      </c>
      <c r="J10069">
        <v>141</v>
      </c>
      <c r="K10069">
        <v>0</v>
      </c>
      <c r="L10069" t="s">
        <v>55</v>
      </c>
      <c r="M10069" t="s">
        <v>56</v>
      </c>
      <c r="N10069" t="s">
        <v>57</v>
      </c>
    </row>
    <row r="10070" spans="1:14" x14ac:dyDescent="0.25">
      <c r="A10070">
        <v>343432</v>
      </c>
      <c r="B10070" t="s">
        <v>330</v>
      </c>
      <c r="C10070" t="s">
        <v>43</v>
      </c>
      <c r="D10070" s="8">
        <v>41655</v>
      </c>
      <c r="E10070" t="s">
        <v>53</v>
      </c>
      <c r="F10070">
        <v>1318</v>
      </c>
      <c r="G10070" t="s">
        <v>404</v>
      </c>
      <c r="H10070" t="s">
        <v>3</v>
      </c>
      <c r="I10070">
        <v>0</v>
      </c>
      <c r="J10070">
        <v>100</v>
      </c>
      <c r="K10070">
        <v>0</v>
      </c>
      <c r="L10070" t="s">
        <v>84</v>
      </c>
      <c r="M10070" t="s">
        <v>50</v>
      </c>
      <c r="N10070" t="s">
        <v>57</v>
      </c>
    </row>
    <row r="10071" spans="1:14" x14ac:dyDescent="0.25">
      <c r="A10071">
        <v>343434</v>
      </c>
      <c r="B10071" t="s">
        <v>124</v>
      </c>
      <c r="C10071" t="s">
        <v>43</v>
      </c>
      <c r="D10071" s="8">
        <v>41655</v>
      </c>
      <c r="E10071" t="s">
        <v>53</v>
      </c>
      <c r="F10071">
        <v>745</v>
      </c>
      <c r="G10071" t="s">
        <v>23</v>
      </c>
      <c r="H10071" t="s">
        <v>4</v>
      </c>
      <c r="I10071">
        <v>0</v>
      </c>
      <c r="K10071">
        <v>0</v>
      </c>
      <c r="L10071" t="s">
        <v>73</v>
      </c>
      <c r="M10071" t="s">
        <v>51</v>
      </c>
      <c r="N10071" t="s">
        <v>57</v>
      </c>
    </row>
    <row r="10072" spans="1:14" x14ac:dyDescent="0.25">
      <c r="A10072">
        <v>343435</v>
      </c>
      <c r="B10072" t="s">
        <v>42</v>
      </c>
      <c r="C10072" t="s">
        <v>43</v>
      </c>
      <c r="D10072" s="8">
        <v>41655</v>
      </c>
      <c r="E10072" t="s">
        <v>53</v>
      </c>
      <c r="F10072">
        <v>730</v>
      </c>
      <c r="G10072" t="s">
        <v>20</v>
      </c>
      <c r="H10072" t="s">
        <v>4</v>
      </c>
      <c r="I10072">
        <v>50</v>
      </c>
      <c r="J10072">
        <v>100</v>
      </c>
      <c r="K10072">
        <v>0</v>
      </c>
      <c r="L10072" t="s">
        <v>64</v>
      </c>
      <c r="M10072" t="s">
        <v>77</v>
      </c>
      <c r="N10072" t="s">
        <v>57</v>
      </c>
    </row>
    <row r="10073" spans="1:14" x14ac:dyDescent="0.25">
      <c r="A10073">
        <v>343438</v>
      </c>
      <c r="B10073" t="s">
        <v>48</v>
      </c>
      <c r="D10073" s="8">
        <v>41670</v>
      </c>
      <c r="G10073" t="s">
        <v>20</v>
      </c>
      <c r="H10073" t="s">
        <v>4</v>
      </c>
      <c r="K10073">
        <v>0</v>
      </c>
      <c r="M10073" t="s">
        <v>77</v>
      </c>
    </row>
    <row r="10074" spans="1:14" x14ac:dyDescent="0.25">
      <c r="A10074">
        <v>343440</v>
      </c>
      <c r="B10074" t="s">
        <v>48</v>
      </c>
      <c r="D10074" s="8">
        <v>41670</v>
      </c>
      <c r="G10074" t="s">
        <v>13</v>
      </c>
      <c r="H10074" t="s">
        <v>3</v>
      </c>
      <c r="K10074">
        <v>0</v>
      </c>
      <c r="M10074" t="s">
        <v>81</v>
      </c>
    </row>
    <row r="10075" spans="1:14" x14ac:dyDescent="0.25">
      <c r="A10075">
        <v>343441</v>
      </c>
      <c r="B10075" t="s">
        <v>48</v>
      </c>
      <c r="D10075" s="8">
        <v>41670</v>
      </c>
      <c r="G10075" t="s">
        <v>100</v>
      </c>
      <c r="H10075" t="s">
        <v>3</v>
      </c>
      <c r="K10075">
        <v>0</v>
      </c>
      <c r="M10075" t="s">
        <v>190</v>
      </c>
    </row>
    <row r="10076" spans="1:14" x14ac:dyDescent="0.25">
      <c r="A10076">
        <v>343443</v>
      </c>
      <c r="B10076" t="s">
        <v>92</v>
      </c>
      <c r="C10076" t="s">
        <v>43</v>
      </c>
      <c r="D10076" s="8">
        <v>41640</v>
      </c>
      <c r="E10076" t="s">
        <v>53</v>
      </c>
      <c r="F10076">
        <v>1530</v>
      </c>
      <c r="G10076" t="s">
        <v>14</v>
      </c>
      <c r="H10076" t="s">
        <v>3</v>
      </c>
      <c r="I10076">
        <v>20</v>
      </c>
      <c r="J10076">
        <v>135</v>
      </c>
      <c r="K10076">
        <v>0</v>
      </c>
      <c r="L10076" t="s">
        <v>55</v>
      </c>
      <c r="M10076" t="s">
        <v>90</v>
      </c>
      <c r="N10076" t="s">
        <v>61</v>
      </c>
    </row>
    <row r="10077" spans="1:14" x14ac:dyDescent="0.25">
      <c r="A10077">
        <v>343447</v>
      </c>
      <c r="B10077" t="s">
        <v>42</v>
      </c>
      <c r="C10077" t="s">
        <v>43</v>
      </c>
      <c r="D10077" s="8">
        <v>41641</v>
      </c>
      <c r="E10077" t="s">
        <v>53</v>
      </c>
      <c r="F10077">
        <v>1137</v>
      </c>
      <c r="G10077" t="s">
        <v>10</v>
      </c>
      <c r="H10077" t="s">
        <v>2</v>
      </c>
      <c r="I10077">
        <v>500</v>
      </c>
      <c r="J10077">
        <v>175</v>
      </c>
      <c r="L10077" t="s">
        <v>64</v>
      </c>
      <c r="M10077" t="s">
        <v>74</v>
      </c>
      <c r="N10077" t="s">
        <v>57</v>
      </c>
    </row>
    <row r="10078" spans="1:14" x14ac:dyDescent="0.25">
      <c r="A10078">
        <v>343458</v>
      </c>
      <c r="B10078" t="s">
        <v>819</v>
      </c>
      <c r="C10078" t="s">
        <v>43</v>
      </c>
      <c r="D10078" s="8">
        <v>41644</v>
      </c>
      <c r="E10078" t="s">
        <v>83</v>
      </c>
      <c r="F10078">
        <v>2257</v>
      </c>
      <c r="G10078" t="s">
        <v>12</v>
      </c>
      <c r="H10078" t="s">
        <v>3</v>
      </c>
      <c r="I10078">
        <v>500</v>
      </c>
      <c r="J10078">
        <v>135</v>
      </c>
      <c r="L10078" t="s">
        <v>55</v>
      </c>
      <c r="M10078" t="s">
        <v>237</v>
      </c>
      <c r="N10078" t="s">
        <v>57</v>
      </c>
    </row>
    <row r="10079" spans="1:14" x14ac:dyDescent="0.25">
      <c r="A10079">
        <v>343460</v>
      </c>
      <c r="B10079" t="s">
        <v>755</v>
      </c>
      <c r="C10079" t="s">
        <v>43</v>
      </c>
      <c r="D10079" s="8">
        <v>41656</v>
      </c>
      <c r="E10079" t="s">
        <v>53</v>
      </c>
      <c r="F10079">
        <v>1412</v>
      </c>
      <c r="G10079" t="s">
        <v>49</v>
      </c>
      <c r="H10079" t="s">
        <v>3</v>
      </c>
      <c r="I10079">
        <v>0</v>
      </c>
      <c r="K10079">
        <v>0</v>
      </c>
      <c r="L10079" t="s">
        <v>73</v>
      </c>
      <c r="M10079" t="s">
        <v>140</v>
      </c>
      <c r="N10079" t="s">
        <v>57</v>
      </c>
    </row>
    <row r="10080" spans="1:14" x14ac:dyDescent="0.25">
      <c r="A10080">
        <v>343462</v>
      </c>
      <c r="B10080" t="s">
        <v>85</v>
      </c>
      <c r="C10080" t="s">
        <v>43</v>
      </c>
      <c r="D10080" s="8">
        <v>41656</v>
      </c>
      <c r="E10080" t="s">
        <v>53</v>
      </c>
      <c r="F10080">
        <v>836</v>
      </c>
      <c r="G10080" t="s">
        <v>94</v>
      </c>
      <c r="H10080" t="s">
        <v>3</v>
      </c>
      <c r="I10080">
        <v>300</v>
      </c>
      <c r="J10080">
        <v>126</v>
      </c>
      <c r="L10080" t="s">
        <v>55</v>
      </c>
      <c r="M10080" t="s">
        <v>126</v>
      </c>
      <c r="N10080" t="s">
        <v>57</v>
      </c>
    </row>
    <row r="10081" spans="1:14" x14ac:dyDescent="0.25">
      <c r="A10081">
        <v>343463</v>
      </c>
      <c r="B10081" t="s">
        <v>144</v>
      </c>
      <c r="C10081" t="s">
        <v>43</v>
      </c>
      <c r="D10081" s="8">
        <v>41656</v>
      </c>
      <c r="E10081" t="s">
        <v>83</v>
      </c>
      <c r="F10081">
        <v>1853</v>
      </c>
      <c r="G10081" t="s">
        <v>13</v>
      </c>
      <c r="H10081" t="s">
        <v>3</v>
      </c>
      <c r="I10081">
        <v>800</v>
      </c>
      <c r="J10081">
        <v>110</v>
      </c>
      <c r="L10081" t="s">
        <v>55</v>
      </c>
      <c r="M10081" t="s">
        <v>56</v>
      </c>
      <c r="N10081" t="s">
        <v>57</v>
      </c>
    </row>
    <row r="10082" spans="1:14" x14ac:dyDescent="0.25">
      <c r="A10082">
        <v>343465</v>
      </c>
      <c r="B10082" t="s">
        <v>42</v>
      </c>
      <c r="C10082" t="s">
        <v>43</v>
      </c>
      <c r="D10082" s="8">
        <v>41656</v>
      </c>
      <c r="E10082" t="s">
        <v>53</v>
      </c>
      <c r="F10082">
        <v>1653</v>
      </c>
      <c r="G10082" t="s">
        <v>179</v>
      </c>
      <c r="H10082" t="s">
        <v>2</v>
      </c>
      <c r="I10082">
        <v>800</v>
      </c>
      <c r="J10082">
        <v>145</v>
      </c>
      <c r="L10082" t="s">
        <v>64</v>
      </c>
      <c r="M10082" t="s">
        <v>56</v>
      </c>
      <c r="N10082" t="s">
        <v>57</v>
      </c>
    </row>
    <row r="10083" spans="1:14" x14ac:dyDescent="0.25">
      <c r="A10083">
        <v>343469</v>
      </c>
      <c r="B10083" t="s">
        <v>761</v>
      </c>
      <c r="C10083" t="s">
        <v>71</v>
      </c>
      <c r="D10083" s="8">
        <v>41657</v>
      </c>
      <c r="E10083" t="s">
        <v>83</v>
      </c>
      <c r="F10083">
        <v>1850</v>
      </c>
      <c r="G10083" t="s">
        <v>203</v>
      </c>
      <c r="H10083" t="s">
        <v>2</v>
      </c>
      <c r="I10083">
        <v>2000</v>
      </c>
      <c r="J10083">
        <v>115</v>
      </c>
      <c r="K10083">
        <v>3</v>
      </c>
      <c r="L10083" t="s">
        <v>55</v>
      </c>
      <c r="M10083" t="s">
        <v>132</v>
      </c>
      <c r="N10083" t="s">
        <v>57</v>
      </c>
    </row>
    <row r="10084" spans="1:14" x14ac:dyDescent="0.25">
      <c r="A10084">
        <v>343470</v>
      </c>
      <c r="B10084" t="s">
        <v>42</v>
      </c>
      <c r="C10084" t="s">
        <v>43</v>
      </c>
      <c r="D10084" s="8">
        <v>41657</v>
      </c>
      <c r="E10084" t="s">
        <v>53</v>
      </c>
      <c r="F10084">
        <v>920</v>
      </c>
      <c r="G10084" t="s">
        <v>11</v>
      </c>
      <c r="H10084" t="s">
        <v>3</v>
      </c>
      <c r="I10084">
        <v>0</v>
      </c>
      <c r="J10084">
        <v>135</v>
      </c>
      <c r="K10084">
        <v>0</v>
      </c>
      <c r="L10084" t="s">
        <v>73</v>
      </c>
      <c r="M10084" t="s">
        <v>90</v>
      </c>
    </row>
    <row r="10085" spans="1:14" x14ac:dyDescent="0.25">
      <c r="A10085">
        <v>343473</v>
      </c>
      <c r="B10085" t="s">
        <v>230</v>
      </c>
      <c r="C10085" t="s">
        <v>71</v>
      </c>
      <c r="D10085" s="8">
        <v>41657</v>
      </c>
      <c r="E10085" t="s">
        <v>53</v>
      </c>
      <c r="F10085">
        <v>1640</v>
      </c>
      <c r="G10085" t="s">
        <v>325</v>
      </c>
      <c r="H10085" t="s">
        <v>2</v>
      </c>
      <c r="L10085" t="s">
        <v>55</v>
      </c>
      <c r="M10085" t="s">
        <v>238</v>
      </c>
    </row>
    <row r="10086" spans="1:14" x14ac:dyDescent="0.25">
      <c r="A10086">
        <v>343474</v>
      </c>
      <c r="B10086" t="s">
        <v>646</v>
      </c>
      <c r="C10086" t="s">
        <v>43</v>
      </c>
      <c r="D10086" s="8">
        <v>41658</v>
      </c>
      <c r="E10086" t="s">
        <v>53</v>
      </c>
      <c r="F10086">
        <v>1536</v>
      </c>
      <c r="G10086" t="s">
        <v>7</v>
      </c>
      <c r="H10086" t="s">
        <v>2</v>
      </c>
      <c r="I10086">
        <v>0</v>
      </c>
      <c r="K10086">
        <v>0</v>
      </c>
      <c r="L10086" t="s">
        <v>73</v>
      </c>
      <c r="M10086" t="s">
        <v>217</v>
      </c>
      <c r="N10086" t="s">
        <v>57</v>
      </c>
    </row>
    <row r="10087" spans="1:14" x14ac:dyDescent="0.25">
      <c r="A10087">
        <v>343484</v>
      </c>
      <c r="B10087" t="s">
        <v>105</v>
      </c>
      <c r="C10087" t="s">
        <v>106</v>
      </c>
      <c r="D10087" s="8">
        <v>41647</v>
      </c>
      <c r="E10087" t="s">
        <v>83</v>
      </c>
      <c r="F10087">
        <v>2340</v>
      </c>
      <c r="G10087" t="s">
        <v>429</v>
      </c>
      <c r="H10087" t="s">
        <v>2</v>
      </c>
      <c r="I10087">
        <v>300</v>
      </c>
      <c r="L10087" t="s">
        <v>55</v>
      </c>
      <c r="M10087" t="s">
        <v>46</v>
      </c>
      <c r="N10087" t="s">
        <v>57</v>
      </c>
    </row>
    <row r="10088" spans="1:14" x14ac:dyDescent="0.25">
      <c r="A10088">
        <v>343488</v>
      </c>
      <c r="B10088" t="s">
        <v>42</v>
      </c>
      <c r="C10088" t="s">
        <v>43</v>
      </c>
      <c r="D10088" s="8">
        <v>41648</v>
      </c>
      <c r="E10088" t="s">
        <v>53</v>
      </c>
      <c r="F10088">
        <v>910</v>
      </c>
      <c r="G10088" t="s">
        <v>14</v>
      </c>
      <c r="H10088" t="s">
        <v>3</v>
      </c>
      <c r="I10088">
        <v>0</v>
      </c>
      <c r="J10088">
        <v>100</v>
      </c>
      <c r="K10088">
        <v>0</v>
      </c>
      <c r="L10088" t="s">
        <v>84</v>
      </c>
      <c r="M10088" t="s">
        <v>485</v>
      </c>
      <c r="N10088" t="s">
        <v>57</v>
      </c>
    </row>
    <row r="10089" spans="1:14" x14ac:dyDescent="0.25">
      <c r="A10089">
        <v>343489</v>
      </c>
      <c r="B10089" t="s">
        <v>122</v>
      </c>
      <c r="C10089" t="s">
        <v>43</v>
      </c>
      <c r="D10089" s="8">
        <v>41648</v>
      </c>
      <c r="E10089" t="s">
        <v>53</v>
      </c>
      <c r="F10089">
        <v>1244</v>
      </c>
      <c r="G10089" t="s">
        <v>7</v>
      </c>
      <c r="H10089" t="s">
        <v>2</v>
      </c>
      <c r="I10089">
        <v>200</v>
      </c>
      <c r="J10089">
        <v>160</v>
      </c>
      <c r="K10089">
        <v>0.5</v>
      </c>
      <c r="L10089" t="s">
        <v>55</v>
      </c>
      <c r="M10089" t="s">
        <v>82</v>
      </c>
      <c r="N10089" t="s">
        <v>57</v>
      </c>
    </row>
    <row r="10090" spans="1:14" x14ac:dyDescent="0.25">
      <c r="A10090">
        <v>343490</v>
      </c>
      <c r="B10090" t="s">
        <v>92</v>
      </c>
      <c r="C10090" t="s">
        <v>43</v>
      </c>
      <c r="D10090" s="8">
        <v>41648</v>
      </c>
      <c r="E10090" t="s">
        <v>53</v>
      </c>
      <c r="F10090">
        <v>1250</v>
      </c>
      <c r="G10090" t="s">
        <v>8</v>
      </c>
      <c r="H10090" t="s">
        <v>2</v>
      </c>
      <c r="I10090">
        <v>0</v>
      </c>
      <c r="J10090">
        <v>140</v>
      </c>
      <c r="K10090">
        <v>0</v>
      </c>
      <c r="L10090" t="s">
        <v>84</v>
      </c>
      <c r="M10090" t="s">
        <v>159</v>
      </c>
      <c r="N10090" t="s">
        <v>57</v>
      </c>
    </row>
    <row r="10091" spans="1:14" x14ac:dyDescent="0.25">
      <c r="A10091">
        <v>343491</v>
      </c>
      <c r="B10091" t="s">
        <v>42</v>
      </c>
      <c r="C10091" t="s">
        <v>43</v>
      </c>
      <c r="D10091" s="8">
        <v>41658</v>
      </c>
      <c r="E10091" t="s">
        <v>107</v>
      </c>
      <c r="F10091">
        <v>1815</v>
      </c>
      <c r="G10091" t="s">
        <v>66</v>
      </c>
      <c r="H10091" t="s">
        <v>4</v>
      </c>
      <c r="I10091">
        <v>1400</v>
      </c>
      <c r="J10091">
        <v>140</v>
      </c>
      <c r="K10091">
        <v>2</v>
      </c>
      <c r="L10091" t="s">
        <v>55</v>
      </c>
      <c r="M10091" t="s">
        <v>46</v>
      </c>
      <c r="N10091" t="s">
        <v>57</v>
      </c>
    </row>
    <row r="10092" spans="1:14" x14ac:dyDescent="0.25">
      <c r="A10092">
        <v>343492</v>
      </c>
      <c r="B10092" t="s">
        <v>699</v>
      </c>
      <c r="C10092" t="s">
        <v>71</v>
      </c>
      <c r="D10092" s="8">
        <v>41659</v>
      </c>
      <c r="E10092" t="s">
        <v>53</v>
      </c>
      <c r="F10092">
        <v>1140</v>
      </c>
      <c r="G10092" t="s">
        <v>754</v>
      </c>
      <c r="H10092" t="s">
        <v>3</v>
      </c>
      <c r="I10092">
        <v>1000</v>
      </c>
      <c r="J10092">
        <v>120</v>
      </c>
      <c r="K10092">
        <v>2</v>
      </c>
      <c r="L10092" t="s">
        <v>55</v>
      </c>
      <c r="M10092" t="s">
        <v>279</v>
      </c>
      <c r="N10092" t="s">
        <v>57</v>
      </c>
    </row>
    <row r="10093" spans="1:14" x14ac:dyDescent="0.25">
      <c r="A10093">
        <v>343504</v>
      </c>
      <c r="B10093" t="s">
        <v>163</v>
      </c>
      <c r="C10093" t="s">
        <v>106</v>
      </c>
      <c r="D10093" s="8">
        <v>41661</v>
      </c>
      <c r="E10093" t="s">
        <v>53</v>
      </c>
      <c r="F10093">
        <v>1535</v>
      </c>
      <c r="G10093" t="s">
        <v>672</v>
      </c>
      <c r="H10093" t="s">
        <v>3</v>
      </c>
      <c r="I10093">
        <v>1500</v>
      </c>
      <c r="J10093">
        <v>130</v>
      </c>
      <c r="L10093" t="s">
        <v>55</v>
      </c>
      <c r="M10093" t="s">
        <v>238</v>
      </c>
      <c r="N10093" t="s">
        <v>57</v>
      </c>
    </row>
    <row r="10094" spans="1:14" x14ac:dyDescent="0.25">
      <c r="A10094">
        <v>343506</v>
      </c>
      <c r="B10094" t="s">
        <v>146</v>
      </c>
      <c r="C10094" t="s">
        <v>43</v>
      </c>
      <c r="D10094" s="8">
        <v>41661</v>
      </c>
      <c r="E10094" t="s">
        <v>53</v>
      </c>
      <c r="F10094">
        <v>1330</v>
      </c>
      <c r="G10094" t="s">
        <v>243</v>
      </c>
      <c r="H10094" t="s">
        <v>4</v>
      </c>
      <c r="I10094">
        <v>10</v>
      </c>
      <c r="J10094">
        <v>120</v>
      </c>
      <c r="K10094">
        <v>0</v>
      </c>
      <c r="L10094" t="s">
        <v>55</v>
      </c>
      <c r="M10094" t="s">
        <v>56</v>
      </c>
      <c r="N10094" t="s">
        <v>57</v>
      </c>
    </row>
    <row r="10095" spans="1:14" x14ac:dyDescent="0.25">
      <c r="A10095">
        <v>343507</v>
      </c>
      <c r="B10095" t="s">
        <v>122</v>
      </c>
      <c r="C10095" t="s">
        <v>43</v>
      </c>
      <c r="D10095" s="8">
        <v>41661</v>
      </c>
      <c r="F10095">
        <v>722</v>
      </c>
      <c r="G10095" t="s">
        <v>11</v>
      </c>
      <c r="H10095" t="s">
        <v>3</v>
      </c>
      <c r="I10095">
        <v>500</v>
      </c>
      <c r="L10095" t="s">
        <v>64</v>
      </c>
      <c r="M10095" t="s">
        <v>68</v>
      </c>
    </row>
    <row r="10096" spans="1:14" x14ac:dyDescent="0.25">
      <c r="A10096">
        <v>343508</v>
      </c>
      <c r="B10096" t="s">
        <v>48</v>
      </c>
      <c r="D10096" s="8">
        <v>41640</v>
      </c>
      <c r="G10096" t="s">
        <v>491</v>
      </c>
      <c r="H10096" t="s">
        <v>3</v>
      </c>
      <c r="K10096">
        <v>0</v>
      </c>
      <c r="M10096" t="s">
        <v>140</v>
      </c>
    </row>
    <row r="10097" spans="1:14" x14ac:dyDescent="0.25">
      <c r="A10097">
        <v>343509</v>
      </c>
      <c r="B10097" t="s">
        <v>48</v>
      </c>
      <c r="D10097" s="8">
        <v>41641</v>
      </c>
      <c r="G10097" t="s">
        <v>20</v>
      </c>
      <c r="H10097" t="s">
        <v>4</v>
      </c>
      <c r="K10097">
        <v>0</v>
      </c>
      <c r="M10097" t="s">
        <v>77</v>
      </c>
    </row>
    <row r="10098" spans="1:14" x14ac:dyDescent="0.25">
      <c r="A10098">
        <v>343510</v>
      </c>
      <c r="B10098" t="s">
        <v>48</v>
      </c>
      <c r="D10098" s="8">
        <v>41641</v>
      </c>
      <c r="G10098" t="s">
        <v>20</v>
      </c>
      <c r="H10098" t="s">
        <v>4</v>
      </c>
      <c r="K10098">
        <v>0</v>
      </c>
      <c r="M10098" t="s">
        <v>50</v>
      </c>
    </row>
    <row r="10099" spans="1:14" x14ac:dyDescent="0.25">
      <c r="A10099">
        <v>343514</v>
      </c>
      <c r="B10099" t="s">
        <v>48</v>
      </c>
      <c r="D10099" s="8">
        <v>41641</v>
      </c>
      <c r="G10099" t="s">
        <v>563</v>
      </c>
      <c r="H10099" t="s">
        <v>3</v>
      </c>
      <c r="K10099">
        <v>0</v>
      </c>
      <c r="M10099" t="s">
        <v>188</v>
      </c>
    </row>
    <row r="10100" spans="1:14" x14ac:dyDescent="0.25">
      <c r="A10100">
        <v>343515</v>
      </c>
      <c r="B10100" t="s">
        <v>48</v>
      </c>
      <c r="D10100" s="8">
        <v>41641</v>
      </c>
      <c r="G10100" t="s">
        <v>135</v>
      </c>
      <c r="H10100" t="s">
        <v>3</v>
      </c>
      <c r="K10100">
        <v>0</v>
      </c>
      <c r="M10100" t="s">
        <v>60</v>
      </c>
    </row>
    <row r="10101" spans="1:14" x14ac:dyDescent="0.25">
      <c r="A10101">
        <v>343522</v>
      </c>
      <c r="B10101" t="s">
        <v>48</v>
      </c>
      <c r="D10101" s="8">
        <v>41642</v>
      </c>
      <c r="G10101" t="s">
        <v>94</v>
      </c>
      <c r="H10101" t="s">
        <v>3</v>
      </c>
      <c r="K10101">
        <v>0</v>
      </c>
      <c r="M10101" t="s">
        <v>140</v>
      </c>
    </row>
    <row r="10102" spans="1:14" x14ac:dyDescent="0.25">
      <c r="A10102">
        <v>343526</v>
      </c>
      <c r="B10102" t="s">
        <v>92</v>
      </c>
      <c r="C10102" t="s">
        <v>43</v>
      </c>
      <c r="D10102" s="8">
        <v>41649</v>
      </c>
      <c r="E10102" t="s">
        <v>53</v>
      </c>
      <c r="F10102">
        <v>815</v>
      </c>
      <c r="G10102" t="s">
        <v>117</v>
      </c>
      <c r="H10102" t="s">
        <v>2</v>
      </c>
      <c r="I10102">
        <v>0</v>
      </c>
      <c r="K10102">
        <v>0</v>
      </c>
      <c r="L10102" t="s">
        <v>73</v>
      </c>
      <c r="M10102" t="s">
        <v>238</v>
      </c>
    </row>
    <row r="10103" spans="1:14" x14ac:dyDescent="0.25">
      <c r="A10103">
        <v>343531</v>
      </c>
      <c r="B10103" t="s">
        <v>263</v>
      </c>
      <c r="C10103" t="s">
        <v>43</v>
      </c>
      <c r="D10103" s="8">
        <v>41650</v>
      </c>
      <c r="E10103" t="s">
        <v>53</v>
      </c>
      <c r="F10103">
        <v>1525</v>
      </c>
      <c r="G10103" t="s">
        <v>14</v>
      </c>
      <c r="H10103" t="s">
        <v>3</v>
      </c>
      <c r="I10103">
        <v>200</v>
      </c>
      <c r="J10103">
        <v>130</v>
      </c>
      <c r="K10103">
        <v>0.5</v>
      </c>
      <c r="L10103" t="s">
        <v>55</v>
      </c>
      <c r="M10103" t="s">
        <v>56</v>
      </c>
      <c r="N10103" t="s">
        <v>57</v>
      </c>
    </row>
    <row r="10104" spans="1:14" x14ac:dyDescent="0.25">
      <c r="A10104">
        <v>343534</v>
      </c>
      <c r="B10104" t="s">
        <v>230</v>
      </c>
      <c r="C10104" t="s">
        <v>71</v>
      </c>
      <c r="D10104" s="8">
        <v>41650</v>
      </c>
      <c r="E10104" t="s">
        <v>53</v>
      </c>
      <c r="F10104">
        <v>1201</v>
      </c>
      <c r="G10104" t="s">
        <v>98</v>
      </c>
      <c r="H10104" t="s">
        <v>2</v>
      </c>
      <c r="I10104">
        <v>500</v>
      </c>
      <c r="L10104" t="s">
        <v>55</v>
      </c>
      <c r="M10104" t="s">
        <v>118</v>
      </c>
      <c r="N10104" t="s">
        <v>57</v>
      </c>
    </row>
    <row r="10105" spans="1:14" x14ac:dyDescent="0.25">
      <c r="A10105">
        <v>343536</v>
      </c>
      <c r="B10105" t="s">
        <v>48</v>
      </c>
      <c r="D10105" s="8">
        <v>41644</v>
      </c>
      <c r="G10105" t="s">
        <v>19</v>
      </c>
      <c r="H10105" t="s">
        <v>4</v>
      </c>
      <c r="K10105">
        <v>0</v>
      </c>
      <c r="M10105" t="s">
        <v>136</v>
      </c>
    </row>
    <row r="10106" spans="1:14" x14ac:dyDescent="0.25">
      <c r="A10106">
        <v>343537</v>
      </c>
      <c r="B10106" t="s">
        <v>48</v>
      </c>
      <c r="D10106" s="8">
        <v>41644</v>
      </c>
      <c r="G10106" t="s">
        <v>19</v>
      </c>
      <c r="H10106" t="s">
        <v>4</v>
      </c>
      <c r="K10106">
        <v>0</v>
      </c>
      <c r="M10106" t="s">
        <v>51</v>
      </c>
    </row>
    <row r="10107" spans="1:14" x14ac:dyDescent="0.25">
      <c r="A10107">
        <v>343538</v>
      </c>
      <c r="B10107" t="s">
        <v>48</v>
      </c>
      <c r="D10107" s="8">
        <v>41644</v>
      </c>
      <c r="G10107" t="s">
        <v>241</v>
      </c>
      <c r="H10107" t="s">
        <v>2</v>
      </c>
      <c r="K10107">
        <v>0</v>
      </c>
      <c r="M10107" t="s">
        <v>51</v>
      </c>
    </row>
    <row r="10108" spans="1:14" x14ac:dyDescent="0.25">
      <c r="A10108">
        <v>343541</v>
      </c>
      <c r="B10108" t="s">
        <v>48</v>
      </c>
      <c r="D10108" s="8">
        <v>41644</v>
      </c>
      <c r="G10108" t="s">
        <v>8</v>
      </c>
      <c r="H10108" t="s">
        <v>2</v>
      </c>
      <c r="K10108">
        <v>0</v>
      </c>
      <c r="M10108" t="s">
        <v>238</v>
      </c>
    </row>
    <row r="10109" spans="1:14" x14ac:dyDescent="0.25">
      <c r="A10109">
        <v>343546</v>
      </c>
      <c r="B10109" t="s">
        <v>48</v>
      </c>
      <c r="D10109" s="8">
        <v>41646</v>
      </c>
      <c r="G10109" t="s">
        <v>11</v>
      </c>
      <c r="H10109" t="s">
        <v>3</v>
      </c>
      <c r="K10109">
        <v>0</v>
      </c>
      <c r="M10109" t="s">
        <v>90</v>
      </c>
    </row>
    <row r="10110" spans="1:14" x14ac:dyDescent="0.25">
      <c r="A10110">
        <v>343547</v>
      </c>
      <c r="B10110" t="s">
        <v>48</v>
      </c>
      <c r="D10110" s="8">
        <v>41646</v>
      </c>
      <c r="G10110" t="s">
        <v>11</v>
      </c>
      <c r="H10110" t="s">
        <v>3</v>
      </c>
      <c r="K10110">
        <v>0</v>
      </c>
      <c r="M10110" t="s">
        <v>308</v>
      </c>
    </row>
    <row r="10111" spans="1:14" x14ac:dyDescent="0.25">
      <c r="A10111">
        <v>343549</v>
      </c>
      <c r="B10111" t="s">
        <v>48</v>
      </c>
      <c r="D10111" s="8">
        <v>41646</v>
      </c>
      <c r="G10111" t="s">
        <v>775</v>
      </c>
      <c r="H10111" t="s">
        <v>4</v>
      </c>
      <c r="K10111">
        <v>0</v>
      </c>
      <c r="M10111" t="s">
        <v>51</v>
      </c>
    </row>
    <row r="10112" spans="1:14" x14ac:dyDescent="0.25">
      <c r="A10112">
        <v>343553</v>
      </c>
      <c r="B10112" t="s">
        <v>48</v>
      </c>
      <c r="D10112" s="8">
        <v>41648</v>
      </c>
      <c r="G10112" t="s">
        <v>404</v>
      </c>
      <c r="H10112" t="s">
        <v>3</v>
      </c>
      <c r="K10112">
        <v>0</v>
      </c>
      <c r="M10112" t="s">
        <v>67</v>
      </c>
    </row>
    <row r="10113" spans="1:14" x14ac:dyDescent="0.25">
      <c r="A10113">
        <v>343555</v>
      </c>
      <c r="B10113" t="s">
        <v>48</v>
      </c>
      <c r="D10113" s="8">
        <v>41648</v>
      </c>
      <c r="G10113" t="s">
        <v>491</v>
      </c>
      <c r="H10113" t="s">
        <v>3</v>
      </c>
      <c r="K10113">
        <v>0</v>
      </c>
      <c r="M10113" t="s">
        <v>140</v>
      </c>
    </row>
    <row r="10114" spans="1:14" x14ac:dyDescent="0.25">
      <c r="A10114">
        <v>343561</v>
      </c>
      <c r="B10114" t="s">
        <v>120</v>
      </c>
      <c r="C10114" t="s">
        <v>43</v>
      </c>
      <c r="D10114" s="8">
        <v>41651</v>
      </c>
      <c r="E10114" t="s">
        <v>83</v>
      </c>
      <c r="F10114">
        <v>2242</v>
      </c>
      <c r="G10114" t="s">
        <v>93</v>
      </c>
      <c r="H10114" t="s">
        <v>2</v>
      </c>
      <c r="M10114" t="s">
        <v>80</v>
      </c>
    </row>
    <row r="10115" spans="1:14" x14ac:dyDescent="0.25">
      <c r="A10115">
        <v>343567</v>
      </c>
      <c r="B10115" t="s">
        <v>92</v>
      </c>
      <c r="C10115" t="s">
        <v>43</v>
      </c>
      <c r="D10115" s="8">
        <v>41652</v>
      </c>
      <c r="E10115" t="s">
        <v>53</v>
      </c>
      <c r="F10115">
        <v>1634</v>
      </c>
      <c r="G10115" t="s">
        <v>14</v>
      </c>
      <c r="H10115" t="s">
        <v>3</v>
      </c>
      <c r="L10115" t="s">
        <v>822</v>
      </c>
      <c r="M10115" t="s">
        <v>56</v>
      </c>
    </row>
    <row r="10116" spans="1:14" x14ac:dyDescent="0.25">
      <c r="A10116">
        <v>343568</v>
      </c>
      <c r="B10116" t="s">
        <v>252</v>
      </c>
      <c r="C10116" t="s">
        <v>71</v>
      </c>
      <c r="D10116" s="8">
        <v>41661</v>
      </c>
      <c r="E10116" t="s">
        <v>53</v>
      </c>
      <c r="F10116">
        <v>1603</v>
      </c>
      <c r="G10116" t="s">
        <v>674</v>
      </c>
      <c r="H10116" t="s">
        <v>4</v>
      </c>
      <c r="I10116">
        <v>100</v>
      </c>
      <c r="J10116">
        <v>120</v>
      </c>
      <c r="L10116" t="s">
        <v>55</v>
      </c>
      <c r="M10116" t="s">
        <v>56</v>
      </c>
      <c r="N10116" t="s">
        <v>57</v>
      </c>
    </row>
    <row r="10117" spans="1:14" x14ac:dyDescent="0.25">
      <c r="A10117">
        <v>343572</v>
      </c>
      <c r="B10117" t="s">
        <v>42</v>
      </c>
      <c r="C10117" t="s">
        <v>43</v>
      </c>
      <c r="D10117" s="8">
        <v>41662</v>
      </c>
      <c r="E10117" t="s">
        <v>53</v>
      </c>
      <c r="F10117">
        <v>940</v>
      </c>
      <c r="G10117" t="s">
        <v>11</v>
      </c>
      <c r="H10117" t="s">
        <v>3</v>
      </c>
      <c r="I10117">
        <v>5</v>
      </c>
      <c r="J10117">
        <v>130</v>
      </c>
      <c r="K10117">
        <v>0</v>
      </c>
      <c r="L10117" t="s">
        <v>64</v>
      </c>
      <c r="M10117" t="s">
        <v>56</v>
      </c>
      <c r="N10117" t="s">
        <v>57</v>
      </c>
    </row>
    <row r="10118" spans="1:14" x14ac:dyDescent="0.25">
      <c r="A10118">
        <v>343575</v>
      </c>
      <c r="B10118" t="s">
        <v>42</v>
      </c>
      <c r="C10118" t="s">
        <v>43</v>
      </c>
      <c r="D10118" s="8">
        <v>41662</v>
      </c>
      <c r="E10118" t="s">
        <v>44</v>
      </c>
      <c r="F10118">
        <v>630</v>
      </c>
      <c r="G10118" t="s">
        <v>102</v>
      </c>
      <c r="H10118" t="s">
        <v>2</v>
      </c>
      <c r="I10118">
        <v>100</v>
      </c>
      <c r="J10118">
        <v>150</v>
      </c>
      <c r="L10118" t="s">
        <v>64</v>
      </c>
      <c r="M10118" t="s">
        <v>46</v>
      </c>
      <c r="N10118" t="s">
        <v>47</v>
      </c>
    </row>
    <row r="10119" spans="1:14" x14ac:dyDescent="0.25">
      <c r="A10119">
        <v>343578</v>
      </c>
      <c r="B10119" t="s">
        <v>78</v>
      </c>
      <c r="C10119" t="s">
        <v>43</v>
      </c>
      <c r="D10119" s="8">
        <v>41663</v>
      </c>
      <c r="E10119" t="s">
        <v>53</v>
      </c>
      <c r="F10119">
        <v>1012</v>
      </c>
      <c r="G10119" t="s">
        <v>8</v>
      </c>
      <c r="H10119" t="s">
        <v>2</v>
      </c>
      <c r="I10119">
        <v>0</v>
      </c>
      <c r="K10119">
        <v>0</v>
      </c>
      <c r="L10119" t="s">
        <v>73</v>
      </c>
      <c r="M10119" t="s">
        <v>74</v>
      </c>
    </row>
    <row r="10120" spans="1:14" x14ac:dyDescent="0.25">
      <c r="A10120">
        <v>343579</v>
      </c>
      <c r="B10120" t="s">
        <v>122</v>
      </c>
      <c r="C10120" t="s">
        <v>43</v>
      </c>
      <c r="D10120" s="8">
        <v>41664</v>
      </c>
      <c r="E10120" t="s">
        <v>53</v>
      </c>
      <c r="F10120">
        <v>1217</v>
      </c>
      <c r="G10120" t="s">
        <v>7</v>
      </c>
      <c r="H10120" t="s">
        <v>2</v>
      </c>
      <c r="I10120">
        <v>100</v>
      </c>
      <c r="J10120">
        <v>150</v>
      </c>
      <c r="L10120" t="s">
        <v>55</v>
      </c>
      <c r="M10120" t="s">
        <v>159</v>
      </c>
      <c r="N10120" t="s">
        <v>57</v>
      </c>
    </row>
    <row r="10121" spans="1:14" x14ac:dyDescent="0.25">
      <c r="A10121">
        <v>343580</v>
      </c>
      <c r="B10121" t="s">
        <v>92</v>
      </c>
      <c r="C10121" t="s">
        <v>43</v>
      </c>
      <c r="D10121" s="8">
        <v>41664</v>
      </c>
      <c r="E10121" t="s">
        <v>83</v>
      </c>
      <c r="F10121">
        <v>2155</v>
      </c>
      <c r="G10121" t="s">
        <v>11</v>
      </c>
      <c r="H10121" t="s">
        <v>3</v>
      </c>
      <c r="I10121">
        <v>900</v>
      </c>
      <c r="K10121">
        <v>2.7000000476837158</v>
      </c>
      <c r="L10121" t="s">
        <v>55</v>
      </c>
      <c r="M10121" t="s">
        <v>641</v>
      </c>
    </row>
    <row r="10122" spans="1:14" x14ac:dyDescent="0.25">
      <c r="A10122">
        <v>343583</v>
      </c>
      <c r="B10122" t="s">
        <v>48</v>
      </c>
      <c r="D10122" s="8">
        <v>41643</v>
      </c>
      <c r="G10122" t="s">
        <v>241</v>
      </c>
      <c r="H10122" t="s">
        <v>2</v>
      </c>
      <c r="K10122">
        <v>0</v>
      </c>
      <c r="M10122" t="s">
        <v>56</v>
      </c>
    </row>
    <row r="10123" spans="1:14" x14ac:dyDescent="0.25">
      <c r="A10123">
        <v>343588</v>
      </c>
      <c r="B10123" t="s">
        <v>48</v>
      </c>
      <c r="D10123" s="8">
        <v>41644</v>
      </c>
      <c r="G10123" t="s">
        <v>20</v>
      </c>
      <c r="H10123" t="s">
        <v>4</v>
      </c>
      <c r="K10123">
        <v>0</v>
      </c>
      <c r="M10123" t="s">
        <v>136</v>
      </c>
    </row>
    <row r="10124" spans="1:14" x14ac:dyDescent="0.25">
      <c r="A10124">
        <v>343589</v>
      </c>
      <c r="B10124" t="s">
        <v>91</v>
      </c>
      <c r="C10124" t="s">
        <v>43</v>
      </c>
      <c r="D10124" s="8">
        <v>41648</v>
      </c>
      <c r="E10124" t="s">
        <v>53</v>
      </c>
      <c r="G10124" t="s">
        <v>11</v>
      </c>
      <c r="H10124" t="s">
        <v>3</v>
      </c>
      <c r="I10124">
        <v>0</v>
      </c>
      <c r="K10124">
        <v>0</v>
      </c>
      <c r="L10124" t="s">
        <v>84</v>
      </c>
      <c r="M10124" t="s">
        <v>238</v>
      </c>
    </row>
    <row r="10125" spans="1:14" x14ac:dyDescent="0.25">
      <c r="A10125">
        <v>343590</v>
      </c>
      <c r="B10125" t="s">
        <v>86</v>
      </c>
      <c r="C10125" t="s">
        <v>43</v>
      </c>
      <c r="D10125" s="8">
        <v>41649</v>
      </c>
      <c r="G10125" t="s">
        <v>11</v>
      </c>
      <c r="H10125" t="s">
        <v>3</v>
      </c>
      <c r="I10125">
        <v>0</v>
      </c>
      <c r="K10125">
        <v>0</v>
      </c>
      <c r="L10125" t="s">
        <v>84</v>
      </c>
      <c r="M10125" t="s">
        <v>90</v>
      </c>
    </row>
    <row r="10126" spans="1:14" x14ac:dyDescent="0.25">
      <c r="A10126">
        <v>343593</v>
      </c>
      <c r="B10126" t="s">
        <v>311</v>
      </c>
      <c r="C10126" t="s">
        <v>43</v>
      </c>
      <c r="D10126" s="8">
        <v>41649</v>
      </c>
      <c r="E10126" t="s">
        <v>53</v>
      </c>
      <c r="F10126">
        <v>743</v>
      </c>
      <c r="G10126" t="s">
        <v>491</v>
      </c>
      <c r="H10126" t="s">
        <v>3</v>
      </c>
      <c r="I10126">
        <v>0</v>
      </c>
      <c r="K10126">
        <v>0</v>
      </c>
      <c r="L10126" t="s">
        <v>73</v>
      </c>
      <c r="M10126" t="s">
        <v>129</v>
      </c>
      <c r="N10126" t="s">
        <v>57</v>
      </c>
    </row>
    <row r="10127" spans="1:14" x14ac:dyDescent="0.25">
      <c r="A10127">
        <v>343594</v>
      </c>
      <c r="B10127" t="s">
        <v>92</v>
      </c>
      <c r="C10127" t="s">
        <v>43</v>
      </c>
      <c r="D10127" s="8">
        <v>41666</v>
      </c>
      <c r="E10127" t="s">
        <v>44</v>
      </c>
      <c r="F10127">
        <v>650</v>
      </c>
      <c r="G10127" t="s">
        <v>135</v>
      </c>
      <c r="H10127" t="s">
        <v>3</v>
      </c>
      <c r="I10127">
        <v>0</v>
      </c>
      <c r="J10127">
        <v>120</v>
      </c>
      <c r="K10127">
        <v>0</v>
      </c>
      <c r="L10127" t="s">
        <v>73</v>
      </c>
      <c r="M10127" t="s">
        <v>56</v>
      </c>
      <c r="N10127" t="s">
        <v>57</v>
      </c>
    </row>
    <row r="10128" spans="1:14" x14ac:dyDescent="0.25">
      <c r="A10128">
        <v>343595</v>
      </c>
      <c r="B10128" t="s">
        <v>220</v>
      </c>
      <c r="C10128" t="s">
        <v>43</v>
      </c>
      <c r="D10128" s="8">
        <v>41670</v>
      </c>
      <c r="E10128" t="s">
        <v>53</v>
      </c>
      <c r="F10128">
        <v>1500</v>
      </c>
      <c r="G10128" t="s">
        <v>654</v>
      </c>
      <c r="H10128" t="s">
        <v>4</v>
      </c>
      <c r="L10128" t="s">
        <v>55</v>
      </c>
      <c r="M10128" t="s">
        <v>56</v>
      </c>
      <c r="N10128" t="s">
        <v>57</v>
      </c>
    </row>
    <row r="10129" spans="1:14" x14ac:dyDescent="0.25">
      <c r="A10129">
        <v>343599</v>
      </c>
      <c r="B10129" t="s">
        <v>425</v>
      </c>
      <c r="C10129" t="s">
        <v>43</v>
      </c>
      <c r="D10129" s="8">
        <v>41670</v>
      </c>
      <c r="E10129" t="s">
        <v>53</v>
      </c>
      <c r="F10129">
        <v>920</v>
      </c>
      <c r="G10129" t="s">
        <v>7</v>
      </c>
      <c r="H10129" t="s">
        <v>2</v>
      </c>
      <c r="I10129">
        <v>100</v>
      </c>
      <c r="J10129">
        <v>140</v>
      </c>
      <c r="L10129" t="s">
        <v>55</v>
      </c>
      <c r="M10129" t="s">
        <v>184</v>
      </c>
      <c r="N10129" t="s">
        <v>57</v>
      </c>
    </row>
    <row r="10130" spans="1:14" x14ac:dyDescent="0.25">
      <c r="A10130">
        <v>343600</v>
      </c>
      <c r="B10130" t="s">
        <v>48</v>
      </c>
      <c r="D10130" s="8">
        <v>41649</v>
      </c>
      <c r="G10130" t="s">
        <v>19</v>
      </c>
      <c r="H10130" t="s">
        <v>4</v>
      </c>
      <c r="K10130">
        <v>0</v>
      </c>
      <c r="M10130" t="s">
        <v>51</v>
      </c>
    </row>
    <row r="10131" spans="1:14" x14ac:dyDescent="0.25">
      <c r="A10131">
        <v>343604</v>
      </c>
      <c r="B10131" t="s">
        <v>48</v>
      </c>
      <c r="D10131" s="8">
        <v>41650</v>
      </c>
      <c r="G10131" t="s">
        <v>19</v>
      </c>
      <c r="H10131" t="s">
        <v>4</v>
      </c>
      <c r="K10131">
        <v>0</v>
      </c>
      <c r="M10131" t="s">
        <v>51</v>
      </c>
    </row>
    <row r="10132" spans="1:14" x14ac:dyDescent="0.25">
      <c r="A10132">
        <v>343605</v>
      </c>
      <c r="B10132" t="s">
        <v>48</v>
      </c>
      <c r="D10132" s="8">
        <v>41650</v>
      </c>
      <c r="G10132" t="s">
        <v>289</v>
      </c>
      <c r="H10132" t="s">
        <v>3</v>
      </c>
      <c r="K10132">
        <v>0</v>
      </c>
      <c r="M10132" t="s">
        <v>369</v>
      </c>
    </row>
    <row r="10133" spans="1:14" x14ac:dyDescent="0.25">
      <c r="A10133">
        <v>343610</v>
      </c>
      <c r="B10133" t="s">
        <v>48</v>
      </c>
      <c r="D10133" s="8">
        <v>41651</v>
      </c>
      <c r="G10133" t="s">
        <v>7</v>
      </c>
      <c r="H10133" t="s">
        <v>2</v>
      </c>
      <c r="K10133">
        <v>0</v>
      </c>
      <c r="M10133" t="s">
        <v>137</v>
      </c>
    </row>
    <row r="10134" spans="1:14" x14ac:dyDescent="0.25">
      <c r="A10134">
        <v>343612</v>
      </c>
      <c r="B10134" t="s">
        <v>48</v>
      </c>
      <c r="D10134" s="8">
        <v>41651</v>
      </c>
      <c r="G10134" t="s">
        <v>23</v>
      </c>
      <c r="H10134" t="s">
        <v>4</v>
      </c>
      <c r="K10134">
        <v>0</v>
      </c>
      <c r="M10134" t="s">
        <v>233</v>
      </c>
    </row>
    <row r="10135" spans="1:14" x14ac:dyDescent="0.25">
      <c r="A10135">
        <v>343620</v>
      </c>
      <c r="B10135" t="s">
        <v>48</v>
      </c>
      <c r="D10135" s="8">
        <v>41653</v>
      </c>
      <c r="G10135" t="s">
        <v>131</v>
      </c>
      <c r="H10135" t="s">
        <v>2</v>
      </c>
      <c r="K10135">
        <v>0</v>
      </c>
      <c r="M10135" t="s">
        <v>121</v>
      </c>
    </row>
    <row r="10136" spans="1:14" x14ac:dyDescent="0.25">
      <c r="A10136">
        <v>343622</v>
      </c>
      <c r="B10136" t="s">
        <v>570</v>
      </c>
      <c r="C10136" t="s">
        <v>43</v>
      </c>
      <c r="D10136" s="8">
        <v>41670</v>
      </c>
      <c r="E10136" t="s">
        <v>53</v>
      </c>
      <c r="F10136">
        <v>922</v>
      </c>
      <c r="G10136" t="s">
        <v>325</v>
      </c>
      <c r="H10136" t="s">
        <v>2</v>
      </c>
      <c r="L10136" t="s">
        <v>55</v>
      </c>
      <c r="M10136" t="s">
        <v>238</v>
      </c>
    </row>
    <row r="10137" spans="1:14" x14ac:dyDescent="0.25">
      <c r="A10137">
        <v>343627</v>
      </c>
      <c r="B10137" t="s">
        <v>63</v>
      </c>
      <c r="C10137" t="s">
        <v>43</v>
      </c>
      <c r="D10137" s="8">
        <v>41667</v>
      </c>
      <c r="E10137" t="s">
        <v>53</v>
      </c>
      <c r="F10137">
        <v>720</v>
      </c>
      <c r="G10137" t="s">
        <v>9</v>
      </c>
      <c r="H10137" t="s">
        <v>2</v>
      </c>
      <c r="I10137">
        <v>0</v>
      </c>
      <c r="K10137">
        <v>0</v>
      </c>
      <c r="L10137" t="s">
        <v>73</v>
      </c>
      <c r="M10137" t="s">
        <v>279</v>
      </c>
    </row>
    <row r="10138" spans="1:14" x14ac:dyDescent="0.25">
      <c r="A10138">
        <v>343628</v>
      </c>
      <c r="B10138" t="s">
        <v>58</v>
      </c>
      <c r="C10138" t="s">
        <v>43</v>
      </c>
      <c r="D10138" s="8">
        <v>41670</v>
      </c>
      <c r="E10138" t="s">
        <v>53</v>
      </c>
      <c r="F10138">
        <v>1653</v>
      </c>
      <c r="G10138" t="s">
        <v>7</v>
      </c>
      <c r="H10138" t="s">
        <v>2</v>
      </c>
      <c r="I10138">
        <v>0</v>
      </c>
      <c r="K10138">
        <v>0</v>
      </c>
      <c r="L10138" t="s">
        <v>73</v>
      </c>
      <c r="M10138" t="s">
        <v>238</v>
      </c>
    </row>
    <row r="10139" spans="1:14" x14ac:dyDescent="0.25">
      <c r="A10139">
        <v>343629</v>
      </c>
      <c r="B10139" t="s">
        <v>48</v>
      </c>
      <c r="D10139" s="8">
        <v>41653</v>
      </c>
      <c r="G10139" t="s">
        <v>94</v>
      </c>
      <c r="H10139" t="s">
        <v>3</v>
      </c>
      <c r="K10139">
        <v>0</v>
      </c>
      <c r="M10139" t="s">
        <v>123</v>
      </c>
    </row>
    <row r="10140" spans="1:14" x14ac:dyDescent="0.25">
      <c r="A10140">
        <v>343630</v>
      </c>
      <c r="B10140" t="s">
        <v>48</v>
      </c>
      <c r="D10140" s="8">
        <v>41653</v>
      </c>
      <c r="G10140" t="s">
        <v>775</v>
      </c>
      <c r="H10140" t="s">
        <v>4</v>
      </c>
      <c r="K10140">
        <v>0</v>
      </c>
      <c r="M10140" t="s">
        <v>87</v>
      </c>
    </row>
    <row r="10141" spans="1:14" x14ac:dyDescent="0.25">
      <c r="A10141">
        <v>343631</v>
      </c>
      <c r="B10141" t="s">
        <v>48</v>
      </c>
      <c r="D10141" s="8">
        <v>41654</v>
      </c>
      <c r="G10141" t="s">
        <v>19</v>
      </c>
      <c r="H10141" t="s">
        <v>4</v>
      </c>
      <c r="K10141">
        <v>0</v>
      </c>
      <c r="M10141" t="s">
        <v>136</v>
      </c>
    </row>
    <row r="10142" spans="1:14" x14ac:dyDescent="0.25">
      <c r="A10142">
        <v>343634</v>
      </c>
      <c r="B10142" t="s">
        <v>48</v>
      </c>
      <c r="D10142" s="8">
        <v>41655</v>
      </c>
      <c r="G10142" t="s">
        <v>248</v>
      </c>
      <c r="H10142" t="s">
        <v>2</v>
      </c>
      <c r="K10142">
        <v>0</v>
      </c>
      <c r="M10142" t="s">
        <v>81</v>
      </c>
    </row>
    <row r="10143" spans="1:14" x14ac:dyDescent="0.25">
      <c r="A10143">
        <v>343636</v>
      </c>
      <c r="B10143" t="s">
        <v>48</v>
      </c>
      <c r="D10143" s="8">
        <v>41655</v>
      </c>
      <c r="G10143" t="s">
        <v>10</v>
      </c>
      <c r="H10143" t="s">
        <v>2</v>
      </c>
      <c r="K10143">
        <v>0</v>
      </c>
      <c r="M10143" t="s">
        <v>166</v>
      </c>
    </row>
    <row r="10144" spans="1:14" x14ac:dyDescent="0.25">
      <c r="A10144">
        <v>343638</v>
      </c>
      <c r="B10144" t="s">
        <v>48</v>
      </c>
      <c r="D10144" s="8">
        <v>41656</v>
      </c>
      <c r="G10144" t="s">
        <v>20</v>
      </c>
      <c r="H10144" t="s">
        <v>4</v>
      </c>
      <c r="K10144">
        <v>0</v>
      </c>
      <c r="M10144" t="s">
        <v>77</v>
      </c>
    </row>
    <row r="10145" spans="1:14" x14ac:dyDescent="0.25">
      <c r="A10145">
        <v>343640</v>
      </c>
      <c r="B10145" t="s">
        <v>48</v>
      </c>
      <c r="D10145" s="8">
        <v>41656</v>
      </c>
      <c r="G10145" t="s">
        <v>174</v>
      </c>
      <c r="H10145" t="s">
        <v>4</v>
      </c>
      <c r="K10145">
        <v>0</v>
      </c>
      <c r="M10145" t="s">
        <v>51</v>
      </c>
    </row>
    <row r="10146" spans="1:14" x14ac:dyDescent="0.25">
      <c r="A10146">
        <v>343648</v>
      </c>
      <c r="B10146" t="s">
        <v>48</v>
      </c>
      <c r="D10146" s="8">
        <v>41661</v>
      </c>
      <c r="G10146" t="s">
        <v>66</v>
      </c>
      <c r="H10146" t="s">
        <v>4</v>
      </c>
      <c r="K10146">
        <v>0</v>
      </c>
      <c r="M10146" t="s">
        <v>60</v>
      </c>
    </row>
    <row r="10147" spans="1:14" x14ac:dyDescent="0.25">
      <c r="A10147">
        <v>343649</v>
      </c>
      <c r="B10147" t="s">
        <v>48</v>
      </c>
      <c r="D10147" s="8">
        <v>41661</v>
      </c>
      <c r="G10147" t="s">
        <v>93</v>
      </c>
      <c r="H10147" t="s">
        <v>2</v>
      </c>
      <c r="K10147">
        <v>0</v>
      </c>
      <c r="M10147" t="s">
        <v>137</v>
      </c>
    </row>
    <row r="10148" spans="1:14" x14ac:dyDescent="0.25">
      <c r="A10148">
        <v>343650</v>
      </c>
      <c r="B10148" t="s">
        <v>48</v>
      </c>
      <c r="D10148" s="8">
        <v>41661</v>
      </c>
      <c r="G10148" t="s">
        <v>94</v>
      </c>
      <c r="H10148" t="s">
        <v>3</v>
      </c>
      <c r="K10148">
        <v>0</v>
      </c>
      <c r="M10148" t="s">
        <v>50</v>
      </c>
    </row>
    <row r="10149" spans="1:14" x14ac:dyDescent="0.25">
      <c r="A10149">
        <v>343657</v>
      </c>
      <c r="B10149" t="s">
        <v>48</v>
      </c>
      <c r="D10149" s="8">
        <v>41663</v>
      </c>
      <c r="G10149" t="s">
        <v>102</v>
      </c>
      <c r="H10149" t="s">
        <v>2</v>
      </c>
      <c r="K10149">
        <v>0</v>
      </c>
      <c r="M10149" t="s">
        <v>74</v>
      </c>
    </row>
    <row r="10150" spans="1:14" x14ac:dyDescent="0.25">
      <c r="A10150">
        <v>343659</v>
      </c>
      <c r="B10150" t="s">
        <v>48</v>
      </c>
      <c r="D10150" s="8">
        <v>41663</v>
      </c>
      <c r="G10150" t="s">
        <v>94</v>
      </c>
      <c r="H10150" t="s">
        <v>3</v>
      </c>
      <c r="K10150">
        <v>0</v>
      </c>
      <c r="M10150" t="s">
        <v>50</v>
      </c>
    </row>
    <row r="10151" spans="1:14" x14ac:dyDescent="0.25">
      <c r="A10151">
        <v>343660</v>
      </c>
      <c r="B10151" t="s">
        <v>48</v>
      </c>
      <c r="D10151" s="8">
        <v>41664</v>
      </c>
      <c r="G10151" t="s">
        <v>174</v>
      </c>
      <c r="H10151" t="s">
        <v>4</v>
      </c>
      <c r="K10151">
        <v>0</v>
      </c>
      <c r="M10151" t="s">
        <v>722</v>
      </c>
    </row>
    <row r="10152" spans="1:14" x14ac:dyDescent="0.25">
      <c r="A10152">
        <v>343668</v>
      </c>
      <c r="B10152" t="s">
        <v>218</v>
      </c>
      <c r="C10152" t="s">
        <v>43</v>
      </c>
      <c r="D10152" s="8">
        <v>41676</v>
      </c>
      <c r="E10152" t="s">
        <v>53</v>
      </c>
      <c r="F10152">
        <v>840</v>
      </c>
      <c r="G10152" t="s">
        <v>13</v>
      </c>
      <c r="H10152" t="s">
        <v>3</v>
      </c>
      <c r="I10152">
        <v>0</v>
      </c>
      <c r="J10152">
        <v>123</v>
      </c>
      <c r="K10152">
        <v>0</v>
      </c>
      <c r="L10152" t="s">
        <v>73</v>
      </c>
      <c r="M10152" t="s">
        <v>462</v>
      </c>
      <c r="N10152" t="s">
        <v>57</v>
      </c>
    </row>
    <row r="10153" spans="1:14" x14ac:dyDescent="0.25">
      <c r="A10153">
        <v>343670</v>
      </c>
      <c r="B10153" t="s">
        <v>63</v>
      </c>
      <c r="C10153" t="s">
        <v>43</v>
      </c>
      <c r="D10153" s="8">
        <v>41676</v>
      </c>
      <c r="E10153" t="s">
        <v>83</v>
      </c>
      <c r="F10153">
        <v>20</v>
      </c>
      <c r="G10153" t="s">
        <v>14</v>
      </c>
      <c r="H10153" t="s">
        <v>3</v>
      </c>
      <c r="I10153">
        <v>150</v>
      </c>
      <c r="J10153">
        <v>130</v>
      </c>
      <c r="K10153">
        <v>0</v>
      </c>
      <c r="L10153" t="s">
        <v>55</v>
      </c>
      <c r="M10153" t="s">
        <v>90</v>
      </c>
      <c r="N10153" t="s">
        <v>57</v>
      </c>
    </row>
    <row r="10154" spans="1:14" x14ac:dyDescent="0.25">
      <c r="A10154">
        <v>343671</v>
      </c>
      <c r="B10154" t="s">
        <v>42</v>
      </c>
      <c r="C10154" t="s">
        <v>43</v>
      </c>
      <c r="D10154" s="8">
        <v>41676</v>
      </c>
      <c r="E10154" t="s">
        <v>53</v>
      </c>
      <c r="F10154">
        <v>1400</v>
      </c>
      <c r="G10154" t="s">
        <v>6</v>
      </c>
      <c r="H10154" t="s">
        <v>2</v>
      </c>
      <c r="I10154">
        <v>0</v>
      </c>
      <c r="J10154">
        <v>135</v>
      </c>
      <c r="K10154">
        <v>0</v>
      </c>
      <c r="L10154" t="s">
        <v>84</v>
      </c>
      <c r="M10154" t="s">
        <v>50</v>
      </c>
      <c r="N10154" t="s">
        <v>57</v>
      </c>
    </row>
    <row r="10155" spans="1:14" x14ac:dyDescent="0.25">
      <c r="A10155">
        <v>343674</v>
      </c>
      <c r="B10155" t="s">
        <v>86</v>
      </c>
      <c r="C10155" t="s">
        <v>43</v>
      </c>
      <c r="D10155" s="8">
        <v>41678</v>
      </c>
      <c r="E10155" t="s">
        <v>53</v>
      </c>
      <c r="F10155">
        <v>1027</v>
      </c>
      <c r="G10155" t="s">
        <v>8</v>
      </c>
      <c r="H10155" t="s">
        <v>2</v>
      </c>
      <c r="I10155">
        <v>0</v>
      </c>
      <c r="K10155">
        <v>0</v>
      </c>
      <c r="L10155" t="s">
        <v>73</v>
      </c>
      <c r="M10155" t="s">
        <v>238</v>
      </c>
      <c r="N10155" t="s">
        <v>61</v>
      </c>
    </row>
    <row r="10156" spans="1:14" x14ac:dyDescent="0.25">
      <c r="A10156">
        <v>343679</v>
      </c>
      <c r="B10156" t="s">
        <v>42</v>
      </c>
      <c r="C10156" t="s">
        <v>43</v>
      </c>
      <c r="D10156" s="8">
        <v>41684</v>
      </c>
      <c r="E10156" t="s">
        <v>53</v>
      </c>
      <c r="F10156">
        <v>1630</v>
      </c>
      <c r="G10156" t="s">
        <v>6</v>
      </c>
      <c r="H10156" t="s">
        <v>2</v>
      </c>
      <c r="I10156">
        <v>500</v>
      </c>
      <c r="J10156">
        <v>140</v>
      </c>
      <c r="L10156" t="s">
        <v>55</v>
      </c>
      <c r="M10156" t="s">
        <v>46</v>
      </c>
      <c r="N10156" t="s">
        <v>57</v>
      </c>
    </row>
    <row r="10157" spans="1:14" x14ac:dyDescent="0.25">
      <c r="A10157">
        <v>343680</v>
      </c>
      <c r="B10157" t="s">
        <v>435</v>
      </c>
      <c r="C10157" t="s">
        <v>43</v>
      </c>
      <c r="D10157" s="8">
        <v>41674</v>
      </c>
      <c r="E10157" t="s">
        <v>107</v>
      </c>
      <c r="F10157">
        <v>1815</v>
      </c>
      <c r="G10157" t="s">
        <v>20</v>
      </c>
      <c r="H10157" t="s">
        <v>4</v>
      </c>
      <c r="L10157" t="s">
        <v>823</v>
      </c>
      <c r="M10157" t="s">
        <v>238</v>
      </c>
    </row>
    <row r="10158" spans="1:14" x14ac:dyDescent="0.25">
      <c r="A10158">
        <v>343684</v>
      </c>
      <c r="B10158" t="s">
        <v>48</v>
      </c>
      <c r="D10158" s="8">
        <v>41691</v>
      </c>
      <c r="E10158" t="s">
        <v>53</v>
      </c>
      <c r="F10158">
        <v>1300</v>
      </c>
      <c r="G10158" t="s">
        <v>272</v>
      </c>
      <c r="H10158" t="s">
        <v>4</v>
      </c>
      <c r="L10158" t="s">
        <v>64</v>
      </c>
      <c r="M10158" t="s">
        <v>50</v>
      </c>
      <c r="N10158" t="s">
        <v>57</v>
      </c>
    </row>
    <row r="10159" spans="1:14" x14ac:dyDescent="0.25">
      <c r="A10159">
        <v>343688</v>
      </c>
      <c r="B10159" t="s">
        <v>163</v>
      </c>
      <c r="C10159" t="s">
        <v>106</v>
      </c>
      <c r="D10159" s="8">
        <v>41686</v>
      </c>
      <c r="E10159" t="s">
        <v>83</v>
      </c>
      <c r="F10159">
        <v>102</v>
      </c>
      <c r="G10159" t="s">
        <v>23</v>
      </c>
      <c r="H10159" t="s">
        <v>4</v>
      </c>
      <c r="I10159">
        <v>0</v>
      </c>
      <c r="K10159">
        <v>0</v>
      </c>
      <c r="L10159" t="s">
        <v>84</v>
      </c>
      <c r="M10159" t="s">
        <v>238</v>
      </c>
    </row>
    <row r="10160" spans="1:14" x14ac:dyDescent="0.25">
      <c r="A10160">
        <v>343689</v>
      </c>
      <c r="B10160" t="s">
        <v>171</v>
      </c>
      <c r="C10160" t="s">
        <v>43</v>
      </c>
      <c r="D10160" s="8">
        <v>41687</v>
      </c>
      <c r="E10160" t="s">
        <v>53</v>
      </c>
      <c r="F10160">
        <v>1030</v>
      </c>
      <c r="G10160" t="s">
        <v>15</v>
      </c>
      <c r="H10160" t="s">
        <v>3</v>
      </c>
      <c r="K10160">
        <v>0</v>
      </c>
      <c r="L10160" t="s">
        <v>64</v>
      </c>
      <c r="M10160" t="s">
        <v>238</v>
      </c>
    </row>
    <row r="10161" spans="1:14" x14ac:dyDescent="0.25">
      <c r="A10161">
        <v>343690</v>
      </c>
      <c r="B10161" t="s">
        <v>263</v>
      </c>
      <c r="C10161" t="s">
        <v>43</v>
      </c>
      <c r="D10161" s="8">
        <v>41687</v>
      </c>
      <c r="E10161" t="s">
        <v>53</v>
      </c>
      <c r="F10161">
        <v>914</v>
      </c>
      <c r="G10161" t="s">
        <v>94</v>
      </c>
      <c r="H10161" t="s">
        <v>3</v>
      </c>
      <c r="K10161">
        <v>0</v>
      </c>
      <c r="L10161" t="s">
        <v>823</v>
      </c>
      <c r="M10161" t="s">
        <v>238</v>
      </c>
    </row>
    <row r="10162" spans="1:14" x14ac:dyDescent="0.25">
      <c r="A10162">
        <v>343691</v>
      </c>
      <c r="B10162" t="s">
        <v>62</v>
      </c>
      <c r="C10162" t="s">
        <v>43</v>
      </c>
      <c r="D10162" s="8">
        <v>41689</v>
      </c>
      <c r="E10162" t="s">
        <v>83</v>
      </c>
      <c r="F10162">
        <v>2112</v>
      </c>
      <c r="G10162" t="s">
        <v>94</v>
      </c>
      <c r="H10162" t="s">
        <v>3</v>
      </c>
      <c r="K10162">
        <v>5</v>
      </c>
      <c r="L10162" t="s">
        <v>55</v>
      </c>
      <c r="M10162" t="s">
        <v>238</v>
      </c>
    </row>
    <row r="10163" spans="1:14" x14ac:dyDescent="0.25">
      <c r="A10163">
        <v>343693</v>
      </c>
      <c r="B10163" t="s">
        <v>101</v>
      </c>
      <c r="C10163" t="s">
        <v>43</v>
      </c>
      <c r="D10163" s="8">
        <v>41695</v>
      </c>
      <c r="E10163" t="s">
        <v>107</v>
      </c>
      <c r="F10163">
        <v>1827</v>
      </c>
      <c r="G10163" t="s">
        <v>11</v>
      </c>
      <c r="H10163" t="s">
        <v>3</v>
      </c>
      <c r="L10163" t="s">
        <v>64</v>
      </c>
      <c r="M10163" t="s">
        <v>238</v>
      </c>
    </row>
    <row r="10164" spans="1:14" x14ac:dyDescent="0.25">
      <c r="A10164">
        <v>343694</v>
      </c>
      <c r="B10164" t="s">
        <v>504</v>
      </c>
      <c r="C10164" t="s">
        <v>71</v>
      </c>
      <c r="D10164" s="8">
        <v>41692</v>
      </c>
      <c r="E10164" t="s">
        <v>53</v>
      </c>
      <c r="F10164">
        <v>1300</v>
      </c>
      <c r="G10164" t="s">
        <v>655</v>
      </c>
      <c r="H10164" t="s">
        <v>3</v>
      </c>
      <c r="I10164">
        <v>1000</v>
      </c>
      <c r="J10164">
        <v>170</v>
      </c>
      <c r="K10164">
        <v>3</v>
      </c>
      <c r="L10164" t="s">
        <v>55</v>
      </c>
      <c r="M10164" t="s">
        <v>485</v>
      </c>
      <c r="N10164" t="s">
        <v>57</v>
      </c>
    </row>
    <row r="10165" spans="1:14" x14ac:dyDescent="0.25">
      <c r="A10165">
        <v>343695</v>
      </c>
      <c r="B10165" t="s">
        <v>92</v>
      </c>
      <c r="C10165" t="s">
        <v>43</v>
      </c>
      <c r="D10165" s="8">
        <v>41692</v>
      </c>
      <c r="E10165" t="s">
        <v>53</v>
      </c>
      <c r="F10165">
        <v>1200</v>
      </c>
      <c r="G10165" t="s">
        <v>100</v>
      </c>
      <c r="H10165" t="s">
        <v>3</v>
      </c>
      <c r="I10165">
        <v>1500</v>
      </c>
      <c r="J10165">
        <v>170</v>
      </c>
      <c r="K10165">
        <v>5</v>
      </c>
      <c r="L10165" t="s">
        <v>55</v>
      </c>
      <c r="M10165" t="s">
        <v>188</v>
      </c>
      <c r="N10165" t="s">
        <v>57</v>
      </c>
    </row>
    <row r="10166" spans="1:14" x14ac:dyDescent="0.25">
      <c r="A10166">
        <v>343696</v>
      </c>
      <c r="B10166" t="s">
        <v>417</v>
      </c>
      <c r="C10166" t="s">
        <v>552</v>
      </c>
      <c r="D10166" s="8">
        <v>41692</v>
      </c>
      <c r="E10166" t="s">
        <v>83</v>
      </c>
      <c r="F10166">
        <v>1910</v>
      </c>
      <c r="G10166" t="s">
        <v>10</v>
      </c>
      <c r="H10166" t="s">
        <v>2</v>
      </c>
      <c r="L10166" t="s">
        <v>55</v>
      </c>
      <c r="M10166" t="s">
        <v>132</v>
      </c>
      <c r="N10166" t="s">
        <v>57</v>
      </c>
    </row>
    <row r="10167" spans="1:14" x14ac:dyDescent="0.25">
      <c r="A10167">
        <v>343698</v>
      </c>
      <c r="B10167" t="s">
        <v>824</v>
      </c>
      <c r="C10167" t="s">
        <v>71</v>
      </c>
      <c r="D10167" s="8">
        <v>41692</v>
      </c>
      <c r="E10167" t="s">
        <v>53</v>
      </c>
      <c r="F10167">
        <v>1434</v>
      </c>
      <c r="G10167" t="s">
        <v>325</v>
      </c>
      <c r="H10167" t="s">
        <v>2</v>
      </c>
      <c r="L10167" t="s">
        <v>55</v>
      </c>
      <c r="M10167" t="s">
        <v>132</v>
      </c>
    </row>
    <row r="10168" spans="1:14" x14ac:dyDescent="0.25">
      <c r="A10168">
        <v>343703</v>
      </c>
      <c r="B10168" t="s">
        <v>42</v>
      </c>
      <c r="C10168" t="s">
        <v>43</v>
      </c>
      <c r="D10168" s="8">
        <v>41690</v>
      </c>
      <c r="E10168" t="s">
        <v>53</v>
      </c>
      <c r="F10168">
        <v>1025</v>
      </c>
      <c r="G10168" t="s">
        <v>94</v>
      </c>
      <c r="H10168" t="s">
        <v>3</v>
      </c>
      <c r="I10168">
        <v>150</v>
      </c>
      <c r="J10168">
        <v>150</v>
      </c>
      <c r="L10168" t="s">
        <v>64</v>
      </c>
      <c r="M10168" t="s">
        <v>46</v>
      </c>
      <c r="N10168" t="s">
        <v>57</v>
      </c>
    </row>
    <row r="10169" spans="1:14" x14ac:dyDescent="0.25">
      <c r="A10169">
        <v>343704</v>
      </c>
      <c r="B10169" t="s">
        <v>92</v>
      </c>
      <c r="C10169" t="s">
        <v>43</v>
      </c>
      <c r="D10169" s="8">
        <v>41690</v>
      </c>
      <c r="E10169" t="s">
        <v>53</v>
      </c>
      <c r="F10169">
        <v>946</v>
      </c>
      <c r="G10169" t="s">
        <v>7</v>
      </c>
      <c r="H10169" t="s">
        <v>2</v>
      </c>
      <c r="I10169">
        <v>0</v>
      </c>
      <c r="J10169">
        <v>80</v>
      </c>
      <c r="K10169">
        <v>0</v>
      </c>
      <c r="L10169" t="s">
        <v>84</v>
      </c>
      <c r="M10169" t="s">
        <v>184</v>
      </c>
      <c r="N10169" t="s">
        <v>57</v>
      </c>
    </row>
    <row r="10170" spans="1:14" x14ac:dyDescent="0.25">
      <c r="A10170">
        <v>343705</v>
      </c>
      <c r="B10170" t="s">
        <v>92</v>
      </c>
      <c r="C10170" t="s">
        <v>43</v>
      </c>
      <c r="D10170" s="8">
        <v>41688</v>
      </c>
      <c r="E10170" t="s">
        <v>83</v>
      </c>
      <c r="F10170">
        <v>2335</v>
      </c>
      <c r="G10170" t="s">
        <v>6</v>
      </c>
      <c r="H10170" t="s">
        <v>2</v>
      </c>
      <c r="L10170" t="s">
        <v>55</v>
      </c>
      <c r="M10170" t="s">
        <v>825</v>
      </c>
    </row>
    <row r="10171" spans="1:14" x14ac:dyDescent="0.25">
      <c r="A10171">
        <v>343706</v>
      </c>
      <c r="B10171" t="s">
        <v>62</v>
      </c>
      <c r="C10171" t="s">
        <v>43</v>
      </c>
      <c r="D10171" s="8">
        <v>41689</v>
      </c>
      <c r="E10171" t="s">
        <v>53</v>
      </c>
      <c r="G10171" t="s">
        <v>12</v>
      </c>
      <c r="H10171" t="s">
        <v>3</v>
      </c>
      <c r="I10171">
        <v>100</v>
      </c>
      <c r="J10171">
        <v>130</v>
      </c>
      <c r="L10171" t="s">
        <v>55</v>
      </c>
      <c r="M10171" t="s">
        <v>67</v>
      </c>
      <c r="N10171" t="s">
        <v>57</v>
      </c>
    </row>
    <row r="10172" spans="1:14" x14ac:dyDescent="0.25">
      <c r="A10172">
        <v>343707</v>
      </c>
      <c r="B10172" t="s">
        <v>42</v>
      </c>
      <c r="C10172" t="s">
        <v>43</v>
      </c>
      <c r="D10172" s="8">
        <v>41689</v>
      </c>
      <c r="E10172" t="s">
        <v>53</v>
      </c>
      <c r="F10172">
        <v>1315</v>
      </c>
      <c r="G10172" t="s">
        <v>11</v>
      </c>
      <c r="H10172" t="s">
        <v>3</v>
      </c>
      <c r="I10172">
        <v>2500</v>
      </c>
      <c r="J10172">
        <v>200</v>
      </c>
      <c r="K10172">
        <v>4</v>
      </c>
      <c r="L10172" t="s">
        <v>64</v>
      </c>
      <c r="M10172" t="s">
        <v>132</v>
      </c>
      <c r="N10172" t="s">
        <v>57</v>
      </c>
    </row>
    <row r="10173" spans="1:14" x14ac:dyDescent="0.25">
      <c r="A10173">
        <v>343708</v>
      </c>
      <c r="B10173" t="s">
        <v>78</v>
      </c>
      <c r="C10173" t="s">
        <v>43</v>
      </c>
      <c r="D10173" s="8">
        <v>41691</v>
      </c>
      <c r="E10173" t="s">
        <v>53</v>
      </c>
      <c r="F10173">
        <v>1435</v>
      </c>
      <c r="G10173" t="s">
        <v>11</v>
      </c>
      <c r="H10173" t="s">
        <v>3</v>
      </c>
      <c r="K10173">
        <v>0</v>
      </c>
      <c r="L10173" t="s">
        <v>64</v>
      </c>
      <c r="M10173" t="s">
        <v>90</v>
      </c>
    </row>
    <row r="10174" spans="1:14" x14ac:dyDescent="0.25">
      <c r="A10174">
        <v>343714</v>
      </c>
      <c r="B10174" t="s">
        <v>89</v>
      </c>
      <c r="C10174" t="s">
        <v>43</v>
      </c>
      <c r="D10174" s="8">
        <v>41695</v>
      </c>
      <c r="E10174" t="s">
        <v>53</v>
      </c>
      <c r="F10174">
        <v>941</v>
      </c>
      <c r="G10174" t="s">
        <v>201</v>
      </c>
      <c r="H10174" t="s">
        <v>3</v>
      </c>
      <c r="I10174">
        <v>200</v>
      </c>
      <c r="J10174">
        <v>180</v>
      </c>
      <c r="L10174" t="s">
        <v>64</v>
      </c>
      <c r="M10174" t="s">
        <v>56</v>
      </c>
      <c r="N10174" t="s">
        <v>57</v>
      </c>
    </row>
    <row r="10175" spans="1:14" x14ac:dyDescent="0.25">
      <c r="A10175">
        <v>343717</v>
      </c>
      <c r="B10175" t="s">
        <v>101</v>
      </c>
      <c r="C10175" t="s">
        <v>43</v>
      </c>
      <c r="D10175" s="8">
        <v>41694</v>
      </c>
      <c r="E10175" t="s">
        <v>83</v>
      </c>
      <c r="F10175">
        <v>2245</v>
      </c>
      <c r="G10175" t="s">
        <v>93</v>
      </c>
      <c r="H10175" t="s">
        <v>2</v>
      </c>
      <c r="I10175">
        <v>700</v>
      </c>
      <c r="K10175">
        <v>1</v>
      </c>
      <c r="L10175" t="s">
        <v>55</v>
      </c>
      <c r="M10175" t="s">
        <v>56</v>
      </c>
    </row>
    <row r="10176" spans="1:14" x14ac:dyDescent="0.25">
      <c r="A10176">
        <v>343718</v>
      </c>
      <c r="B10176" t="s">
        <v>92</v>
      </c>
      <c r="C10176" t="s">
        <v>43</v>
      </c>
      <c r="D10176" s="8">
        <v>41694</v>
      </c>
      <c r="E10176" t="s">
        <v>53</v>
      </c>
      <c r="F10176">
        <v>914</v>
      </c>
      <c r="G10176" t="s">
        <v>12</v>
      </c>
      <c r="H10176" t="s">
        <v>3</v>
      </c>
      <c r="I10176">
        <v>900</v>
      </c>
      <c r="J10176">
        <v>140</v>
      </c>
      <c r="K10176">
        <v>3</v>
      </c>
      <c r="L10176" t="s">
        <v>55</v>
      </c>
      <c r="M10176" t="s">
        <v>67</v>
      </c>
      <c r="N10176" t="s">
        <v>57</v>
      </c>
    </row>
    <row r="10177" spans="1:14" x14ac:dyDescent="0.25">
      <c r="A10177">
        <v>343719</v>
      </c>
      <c r="B10177" t="s">
        <v>92</v>
      </c>
      <c r="C10177" t="s">
        <v>43</v>
      </c>
      <c r="D10177" s="8">
        <v>41694</v>
      </c>
      <c r="E10177" t="s">
        <v>83</v>
      </c>
      <c r="G10177" t="s">
        <v>102</v>
      </c>
      <c r="H10177" t="s">
        <v>2</v>
      </c>
      <c r="I10177">
        <v>6000</v>
      </c>
      <c r="J10177">
        <v>210</v>
      </c>
      <c r="L10177" t="s">
        <v>55</v>
      </c>
      <c r="M10177" t="s">
        <v>46</v>
      </c>
      <c r="N10177" t="s">
        <v>57</v>
      </c>
    </row>
    <row r="10178" spans="1:14" x14ac:dyDescent="0.25">
      <c r="A10178">
        <v>343721</v>
      </c>
      <c r="B10178" t="s">
        <v>177</v>
      </c>
      <c r="C10178" t="s">
        <v>106</v>
      </c>
      <c r="D10178" s="8">
        <v>41688</v>
      </c>
      <c r="E10178" t="s">
        <v>53</v>
      </c>
      <c r="F10178">
        <v>1125</v>
      </c>
      <c r="G10178" t="s">
        <v>178</v>
      </c>
      <c r="H10178" t="s">
        <v>2</v>
      </c>
      <c r="I10178">
        <v>50</v>
      </c>
      <c r="J10178">
        <v>100</v>
      </c>
      <c r="K10178">
        <v>0</v>
      </c>
      <c r="L10178" t="s">
        <v>64</v>
      </c>
      <c r="M10178" t="s">
        <v>56</v>
      </c>
      <c r="N10178" t="s">
        <v>57</v>
      </c>
    </row>
    <row r="10179" spans="1:14" x14ac:dyDescent="0.25">
      <c r="A10179">
        <v>343725</v>
      </c>
      <c r="B10179" t="s">
        <v>92</v>
      </c>
      <c r="C10179" t="s">
        <v>43</v>
      </c>
      <c r="D10179" s="8">
        <v>41641</v>
      </c>
      <c r="E10179" t="s">
        <v>53</v>
      </c>
      <c r="F10179">
        <v>951</v>
      </c>
      <c r="G10179" t="s">
        <v>119</v>
      </c>
      <c r="H10179" t="s">
        <v>3</v>
      </c>
      <c r="L10179" t="s">
        <v>55</v>
      </c>
      <c r="M10179" t="s">
        <v>238</v>
      </c>
    </row>
    <row r="10180" spans="1:14" x14ac:dyDescent="0.25">
      <c r="A10180">
        <v>343726</v>
      </c>
      <c r="B10180" t="s">
        <v>42</v>
      </c>
      <c r="C10180" t="s">
        <v>43</v>
      </c>
      <c r="D10180" s="8">
        <v>41646</v>
      </c>
      <c r="E10180" t="s">
        <v>53</v>
      </c>
      <c r="F10180">
        <v>918</v>
      </c>
      <c r="G10180" t="s">
        <v>22</v>
      </c>
      <c r="H10180" t="s">
        <v>4</v>
      </c>
      <c r="I10180">
        <v>6000</v>
      </c>
      <c r="L10180" t="s">
        <v>64</v>
      </c>
      <c r="M10180" t="s">
        <v>238</v>
      </c>
    </row>
    <row r="10181" spans="1:14" x14ac:dyDescent="0.25">
      <c r="A10181">
        <v>343728</v>
      </c>
      <c r="B10181" t="s">
        <v>192</v>
      </c>
      <c r="C10181" t="s">
        <v>43</v>
      </c>
      <c r="D10181" s="8">
        <v>41652</v>
      </c>
      <c r="E10181" t="s">
        <v>53</v>
      </c>
      <c r="F10181">
        <v>1047</v>
      </c>
      <c r="G10181" t="s">
        <v>21</v>
      </c>
      <c r="H10181" t="s">
        <v>4</v>
      </c>
      <c r="K10181">
        <v>2</v>
      </c>
      <c r="L10181" t="s">
        <v>64</v>
      </c>
      <c r="M10181" t="s">
        <v>238</v>
      </c>
    </row>
    <row r="10182" spans="1:14" x14ac:dyDescent="0.25">
      <c r="A10182">
        <v>343732</v>
      </c>
      <c r="B10182" t="s">
        <v>192</v>
      </c>
      <c r="C10182" t="s">
        <v>43</v>
      </c>
      <c r="D10182" s="8">
        <v>41654</v>
      </c>
      <c r="E10182" t="s">
        <v>53</v>
      </c>
      <c r="F10182">
        <v>1235</v>
      </c>
      <c r="G10182" t="s">
        <v>20</v>
      </c>
      <c r="H10182" t="s">
        <v>4</v>
      </c>
      <c r="L10182" t="s">
        <v>823</v>
      </c>
      <c r="M10182" t="s">
        <v>238</v>
      </c>
    </row>
    <row r="10183" spans="1:14" x14ac:dyDescent="0.25">
      <c r="A10183">
        <v>343736</v>
      </c>
      <c r="B10183" t="s">
        <v>42</v>
      </c>
      <c r="C10183" t="s">
        <v>43</v>
      </c>
      <c r="D10183" s="8">
        <v>41661</v>
      </c>
      <c r="E10183" t="s">
        <v>53</v>
      </c>
      <c r="F10183">
        <v>830</v>
      </c>
      <c r="G10183" t="s">
        <v>22</v>
      </c>
      <c r="H10183" t="s">
        <v>4</v>
      </c>
      <c r="I10183">
        <v>0</v>
      </c>
      <c r="K10183">
        <v>0</v>
      </c>
      <c r="L10183" t="s">
        <v>84</v>
      </c>
      <c r="M10183" t="s">
        <v>238</v>
      </c>
    </row>
    <row r="10184" spans="1:14" x14ac:dyDescent="0.25">
      <c r="A10184">
        <v>343737</v>
      </c>
      <c r="B10184" t="s">
        <v>192</v>
      </c>
      <c r="C10184" t="s">
        <v>43</v>
      </c>
      <c r="D10184" s="8">
        <v>41662</v>
      </c>
      <c r="E10184" t="s">
        <v>53</v>
      </c>
      <c r="F10184">
        <v>1155</v>
      </c>
      <c r="G10184" t="s">
        <v>22</v>
      </c>
      <c r="H10184" t="s">
        <v>4</v>
      </c>
      <c r="L10184" t="s">
        <v>64</v>
      </c>
      <c r="M10184" t="s">
        <v>132</v>
      </c>
    </row>
    <row r="10185" spans="1:14" x14ac:dyDescent="0.25">
      <c r="A10185">
        <v>343738</v>
      </c>
      <c r="B10185" t="s">
        <v>92</v>
      </c>
      <c r="C10185" t="s">
        <v>43</v>
      </c>
      <c r="D10185" s="8">
        <v>41664</v>
      </c>
      <c r="E10185" t="s">
        <v>53</v>
      </c>
      <c r="F10185">
        <v>740</v>
      </c>
      <c r="G10185" t="s">
        <v>11</v>
      </c>
      <c r="H10185" t="s">
        <v>3</v>
      </c>
      <c r="L10185" t="s">
        <v>64</v>
      </c>
      <c r="M10185" t="s">
        <v>238</v>
      </c>
    </row>
    <row r="10186" spans="1:14" x14ac:dyDescent="0.25">
      <c r="A10186">
        <v>343741</v>
      </c>
      <c r="B10186" t="s">
        <v>92</v>
      </c>
      <c r="C10186" t="s">
        <v>43</v>
      </c>
      <c r="D10186" s="8">
        <v>41667</v>
      </c>
      <c r="E10186" t="s">
        <v>53</v>
      </c>
      <c r="F10186">
        <v>804</v>
      </c>
      <c r="G10186" t="s">
        <v>11</v>
      </c>
      <c r="H10186" t="s">
        <v>3</v>
      </c>
      <c r="L10186" t="s">
        <v>55</v>
      </c>
      <c r="M10186" t="s">
        <v>238</v>
      </c>
    </row>
    <row r="10187" spans="1:14" x14ac:dyDescent="0.25">
      <c r="A10187">
        <v>343747</v>
      </c>
      <c r="B10187" t="s">
        <v>62</v>
      </c>
      <c r="C10187" t="s">
        <v>43</v>
      </c>
      <c r="D10187" s="8">
        <v>41649</v>
      </c>
      <c r="E10187" t="s">
        <v>83</v>
      </c>
      <c r="F10187">
        <v>507</v>
      </c>
      <c r="G10187" t="s">
        <v>19</v>
      </c>
      <c r="H10187" t="s">
        <v>4</v>
      </c>
      <c r="L10187" t="s">
        <v>55</v>
      </c>
      <c r="M10187" t="s">
        <v>238</v>
      </c>
    </row>
    <row r="10188" spans="1:14" x14ac:dyDescent="0.25">
      <c r="A10188">
        <v>343749</v>
      </c>
      <c r="B10188" t="s">
        <v>91</v>
      </c>
      <c r="C10188" t="s">
        <v>43</v>
      </c>
      <c r="D10188" s="8">
        <v>41646</v>
      </c>
      <c r="E10188" t="s">
        <v>53</v>
      </c>
      <c r="F10188">
        <v>1447</v>
      </c>
      <c r="G10188" t="s">
        <v>15</v>
      </c>
      <c r="H10188" t="s">
        <v>3</v>
      </c>
      <c r="I10188">
        <v>300</v>
      </c>
      <c r="L10188" t="s">
        <v>55</v>
      </c>
      <c r="M10188" t="s">
        <v>238</v>
      </c>
    </row>
    <row r="10189" spans="1:14" x14ac:dyDescent="0.25">
      <c r="A10189">
        <v>343752</v>
      </c>
      <c r="B10189" t="s">
        <v>105</v>
      </c>
      <c r="C10189" t="s">
        <v>106</v>
      </c>
      <c r="D10189" s="8">
        <v>41698</v>
      </c>
      <c r="E10189" t="s">
        <v>53</v>
      </c>
      <c r="F10189">
        <v>701</v>
      </c>
      <c r="G10189" t="s">
        <v>7</v>
      </c>
      <c r="H10189" t="s">
        <v>2</v>
      </c>
      <c r="I10189">
        <v>0</v>
      </c>
      <c r="J10189">
        <v>60</v>
      </c>
      <c r="K10189">
        <v>0</v>
      </c>
      <c r="L10189" t="s">
        <v>84</v>
      </c>
      <c r="M10189" t="s">
        <v>137</v>
      </c>
      <c r="N10189" t="s">
        <v>61</v>
      </c>
    </row>
    <row r="10190" spans="1:14" x14ac:dyDescent="0.25">
      <c r="A10190">
        <v>343754</v>
      </c>
      <c r="B10190" t="s">
        <v>95</v>
      </c>
      <c r="C10190" t="s">
        <v>43</v>
      </c>
      <c r="D10190" s="8">
        <v>41698</v>
      </c>
      <c r="E10190" t="s">
        <v>107</v>
      </c>
      <c r="F10190">
        <v>1850</v>
      </c>
      <c r="G10190" t="s">
        <v>19</v>
      </c>
      <c r="H10190" t="s">
        <v>4</v>
      </c>
      <c r="I10190">
        <v>0</v>
      </c>
      <c r="J10190">
        <v>120</v>
      </c>
      <c r="K10190">
        <v>0</v>
      </c>
      <c r="L10190" t="s">
        <v>73</v>
      </c>
      <c r="M10190" t="s">
        <v>51</v>
      </c>
      <c r="N10190" t="s">
        <v>57</v>
      </c>
    </row>
    <row r="10191" spans="1:14" x14ac:dyDescent="0.25">
      <c r="A10191">
        <v>343756</v>
      </c>
      <c r="B10191" t="s">
        <v>146</v>
      </c>
      <c r="C10191" t="s">
        <v>43</v>
      </c>
      <c r="D10191" s="8">
        <v>41697</v>
      </c>
      <c r="E10191" t="s">
        <v>53</v>
      </c>
      <c r="F10191">
        <v>800</v>
      </c>
      <c r="G10191" t="s">
        <v>66</v>
      </c>
      <c r="H10191" t="s">
        <v>4</v>
      </c>
      <c r="I10191">
        <v>200</v>
      </c>
      <c r="J10191">
        <v>160</v>
      </c>
      <c r="L10191" t="s">
        <v>64</v>
      </c>
      <c r="M10191" t="s">
        <v>233</v>
      </c>
      <c r="N10191" t="s">
        <v>57</v>
      </c>
    </row>
    <row r="10192" spans="1:14" x14ac:dyDescent="0.25">
      <c r="A10192">
        <v>343762</v>
      </c>
      <c r="B10192" t="s">
        <v>86</v>
      </c>
      <c r="C10192" t="s">
        <v>43</v>
      </c>
      <c r="D10192" s="8">
        <v>41693</v>
      </c>
      <c r="E10192" t="s">
        <v>53</v>
      </c>
      <c r="F10192">
        <v>1716</v>
      </c>
      <c r="G10192" t="s">
        <v>11</v>
      </c>
      <c r="H10192" t="s">
        <v>3</v>
      </c>
      <c r="K10192">
        <v>0</v>
      </c>
      <c r="L10192" t="s">
        <v>823</v>
      </c>
      <c r="M10192" t="s">
        <v>90</v>
      </c>
    </row>
    <row r="10193" spans="1:14" x14ac:dyDescent="0.25">
      <c r="A10193">
        <v>343764</v>
      </c>
      <c r="B10193" t="s">
        <v>95</v>
      </c>
      <c r="C10193" t="s">
        <v>43</v>
      </c>
      <c r="D10193" s="8">
        <v>41695</v>
      </c>
      <c r="E10193" t="s">
        <v>53</v>
      </c>
      <c r="F10193">
        <v>1310</v>
      </c>
      <c r="G10193" t="s">
        <v>20</v>
      </c>
      <c r="H10193" t="s">
        <v>4</v>
      </c>
      <c r="I10193">
        <v>0</v>
      </c>
      <c r="J10193">
        <v>110</v>
      </c>
      <c r="K10193">
        <v>0</v>
      </c>
      <c r="L10193" t="s">
        <v>73</v>
      </c>
      <c r="M10193" t="s">
        <v>77</v>
      </c>
      <c r="N10193" t="s">
        <v>57</v>
      </c>
    </row>
    <row r="10194" spans="1:14" x14ac:dyDescent="0.25">
      <c r="A10194">
        <v>343767</v>
      </c>
      <c r="B10194" t="s">
        <v>78</v>
      </c>
      <c r="C10194" t="s">
        <v>43</v>
      </c>
      <c r="D10194" s="8">
        <v>41680</v>
      </c>
      <c r="E10194" t="s">
        <v>53</v>
      </c>
      <c r="F10194">
        <v>900</v>
      </c>
      <c r="G10194" t="s">
        <v>6</v>
      </c>
      <c r="H10194" t="s">
        <v>2</v>
      </c>
      <c r="I10194">
        <v>600</v>
      </c>
      <c r="J10194">
        <v>170</v>
      </c>
      <c r="K10194">
        <v>0.5</v>
      </c>
      <c r="L10194" t="s">
        <v>55</v>
      </c>
      <c r="M10194" t="s">
        <v>468</v>
      </c>
      <c r="N10194" t="s">
        <v>47</v>
      </c>
    </row>
    <row r="10195" spans="1:14" x14ac:dyDescent="0.25">
      <c r="A10195">
        <v>343768</v>
      </c>
      <c r="B10195" t="s">
        <v>58</v>
      </c>
      <c r="C10195" t="s">
        <v>43</v>
      </c>
      <c r="D10195" s="8">
        <v>41683</v>
      </c>
      <c r="E10195" t="s">
        <v>83</v>
      </c>
      <c r="F10195">
        <v>2142</v>
      </c>
      <c r="G10195" t="s">
        <v>6</v>
      </c>
      <c r="H10195" t="s">
        <v>2</v>
      </c>
      <c r="I10195">
        <v>0</v>
      </c>
      <c r="K10195">
        <v>0</v>
      </c>
      <c r="L10195" t="s">
        <v>84</v>
      </c>
      <c r="M10195" t="s">
        <v>238</v>
      </c>
    </row>
    <row r="10196" spans="1:14" x14ac:dyDescent="0.25">
      <c r="A10196">
        <v>343769</v>
      </c>
      <c r="B10196" t="s">
        <v>62</v>
      </c>
      <c r="C10196" t="s">
        <v>43</v>
      </c>
      <c r="D10196" s="8">
        <v>41685</v>
      </c>
      <c r="E10196" t="s">
        <v>83</v>
      </c>
      <c r="F10196">
        <v>612</v>
      </c>
      <c r="G10196" t="s">
        <v>260</v>
      </c>
      <c r="H10196" t="s">
        <v>4</v>
      </c>
      <c r="I10196">
        <v>0</v>
      </c>
      <c r="K10196">
        <v>0</v>
      </c>
      <c r="L10196" t="s">
        <v>73</v>
      </c>
      <c r="M10196" t="s">
        <v>80</v>
      </c>
      <c r="N10196" t="s">
        <v>57</v>
      </c>
    </row>
    <row r="10197" spans="1:14" x14ac:dyDescent="0.25">
      <c r="A10197">
        <v>343772</v>
      </c>
      <c r="B10197" t="s">
        <v>230</v>
      </c>
      <c r="C10197" t="s">
        <v>71</v>
      </c>
      <c r="D10197" s="8">
        <v>41686</v>
      </c>
      <c r="E10197" t="s">
        <v>53</v>
      </c>
      <c r="G10197" t="s">
        <v>826</v>
      </c>
      <c r="H10197" t="s">
        <v>3</v>
      </c>
      <c r="I10197">
        <v>500</v>
      </c>
      <c r="J10197">
        <v>75</v>
      </c>
      <c r="L10197" t="s">
        <v>64</v>
      </c>
      <c r="M10197" t="s">
        <v>46</v>
      </c>
      <c r="N10197" t="s">
        <v>57</v>
      </c>
    </row>
    <row r="10198" spans="1:14" x14ac:dyDescent="0.25">
      <c r="A10198">
        <v>343778</v>
      </c>
      <c r="B10198" t="s">
        <v>827</v>
      </c>
      <c r="C10198" t="s">
        <v>106</v>
      </c>
      <c r="D10198" s="8">
        <v>41677</v>
      </c>
      <c r="E10198" t="s">
        <v>53</v>
      </c>
      <c r="F10198">
        <v>1545</v>
      </c>
      <c r="G10198" t="s">
        <v>412</v>
      </c>
      <c r="H10198" t="s">
        <v>4</v>
      </c>
      <c r="I10198">
        <v>0</v>
      </c>
      <c r="K10198">
        <v>0</v>
      </c>
      <c r="L10198" t="s">
        <v>84</v>
      </c>
      <c r="M10198" t="s">
        <v>238</v>
      </c>
    </row>
    <row r="10199" spans="1:14" x14ac:dyDescent="0.25">
      <c r="A10199">
        <v>343779</v>
      </c>
      <c r="B10199" t="s">
        <v>88</v>
      </c>
      <c r="C10199" t="s">
        <v>43</v>
      </c>
      <c r="D10199" s="8">
        <v>41678</v>
      </c>
      <c r="E10199" t="s">
        <v>53</v>
      </c>
      <c r="F10199">
        <v>1135</v>
      </c>
      <c r="G10199" t="s">
        <v>21</v>
      </c>
      <c r="H10199" t="s">
        <v>4</v>
      </c>
      <c r="I10199">
        <v>0</v>
      </c>
      <c r="K10199">
        <v>0</v>
      </c>
      <c r="L10199" t="s">
        <v>84</v>
      </c>
      <c r="M10199" t="s">
        <v>238</v>
      </c>
    </row>
    <row r="10200" spans="1:14" x14ac:dyDescent="0.25">
      <c r="A10200">
        <v>343780</v>
      </c>
      <c r="B10200" t="s">
        <v>92</v>
      </c>
      <c r="C10200" t="s">
        <v>43</v>
      </c>
      <c r="D10200" s="8">
        <v>41679</v>
      </c>
      <c r="E10200" t="s">
        <v>53</v>
      </c>
      <c r="F10200">
        <v>1325</v>
      </c>
      <c r="G10200" t="s">
        <v>11</v>
      </c>
      <c r="H10200" t="s">
        <v>3</v>
      </c>
      <c r="K10200">
        <v>0</v>
      </c>
      <c r="L10200" t="s">
        <v>64</v>
      </c>
      <c r="M10200" t="s">
        <v>238</v>
      </c>
    </row>
    <row r="10201" spans="1:14" x14ac:dyDescent="0.25">
      <c r="A10201">
        <v>343783</v>
      </c>
      <c r="B10201" t="s">
        <v>78</v>
      </c>
      <c r="C10201" t="s">
        <v>43</v>
      </c>
      <c r="D10201" s="8">
        <v>41682</v>
      </c>
      <c r="E10201" t="s">
        <v>53</v>
      </c>
      <c r="F10201">
        <v>1540</v>
      </c>
      <c r="G10201" t="s">
        <v>21</v>
      </c>
      <c r="H10201" t="s">
        <v>4</v>
      </c>
      <c r="I10201">
        <v>0</v>
      </c>
      <c r="K10201">
        <v>0</v>
      </c>
      <c r="L10201" t="s">
        <v>84</v>
      </c>
      <c r="M10201" t="s">
        <v>238</v>
      </c>
    </row>
    <row r="10202" spans="1:14" x14ac:dyDescent="0.25">
      <c r="A10202">
        <v>343789</v>
      </c>
      <c r="B10202" t="s">
        <v>63</v>
      </c>
      <c r="C10202" t="s">
        <v>43</v>
      </c>
      <c r="D10202" s="8">
        <v>41690</v>
      </c>
      <c r="E10202" t="s">
        <v>83</v>
      </c>
      <c r="F10202">
        <v>2020</v>
      </c>
      <c r="G10202" t="s">
        <v>10</v>
      </c>
      <c r="H10202" t="s">
        <v>2</v>
      </c>
      <c r="I10202">
        <v>0</v>
      </c>
      <c r="J10202">
        <v>65</v>
      </c>
      <c r="K10202">
        <v>0</v>
      </c>
      <c r="L10202" t="s">
        <v>84</v>
      </c>
      <c r="M10202" t="s">
        <v>80</v>
      </c>
      <c r="N10202" t="s">
        <v>57</v>
      </c>
    </row>
    <row r="10203" spans="1:14" x14ac:dyDescent="0.25">
      <c r="A10203">
        <v>343790</v>
      </c>
      <c r="B10203" t="s">
        <v>122</v>
      </c>
      <c r="C10203" t="s">
        <v>43</v>
      </c>
      <c r="D10203" s="8">
        <v>41690</v>
      </c>
      <c r="E10203" t="s">
        <v>83</v>
      </c>
      <c r="F10203">
        <v>2125</v>
      </c>
      <c r="G10203" t="s">
        <v>11</v>
      </c>
      <c r="H10203" t="s">
        <v>3</v>
      </c>
      <c r="I10203">
        <v>11800</v>
      </c>
      <c r="J10203">
        <v>250</v>
      </c>
      <c r="L10203" t="s">
        <v>823</v>
      </c>
      <c r="M10203" t="s">
        <v>46</v>
      </c>
      <c r="N10203" t="s">
        <v>57</v>
      </c>
    </row>
    <row r="10204" spans="1:14" x14ac:dyDescent="0.25">
      <c r="A10204">
        <v>343793</v>
      </c>
      <c r="B10204" t="s">
        <v>62</v>
      </c>
      <c r="C10204" t="s">
        <v>43</v>
      </c>
      <c r="D10204" s="8">
        <v>41691</v>
      </c>
      <c r="E10204" t="s">
        <v>83</v>
      </c>
      <c r="F10204">
        <v>2334</v>
      </c>
      <c r="G10204" t="s">
        <v>19</v>
      </c>
      <c r="H10204" t="s">
        <v>4</v>
      </c>
      <c r="L10204" t="s">
        <v>55</v>
      </c>
      <c r="M10204" t="s">
        <v>56</v>
      </c>
      <c r="N10204" t="s">
        <v>57</v>
      </c>
    </row>
    <row r="10205" spans="1:14" x14ac:dyDescent="0.25">
      <c r="A10205">
        <v>343795</v>
      </c>
      <c r="B10205" t="s">
        <v>167</v>
      </c>
      <c r="C10205" t="s">
        <v>43</v>
      </c>
      <c r="D10205" s="8">
        <v>41693</v>
      </c>
      <c r="E10205" t="s">
        <v>83</v>
      </c>
      <c r="F10205">
        <v>1943</v>
      </c>
      <c r="G10205" t="s">
        <v>7</v>
      </c>
      <c r="H10205" t="s">
        <v>2</v>
      </c>
      <c r="I10205">
        <v>0</v>
      </c>
      <c r="K10205">
        <v>0</v>
      </c>
      <c r="L10205" t="s">
        <v>84</v>
      </c>
      <c r="M10205" t="s">
        <v>242</v>
      </c>
      <c r="N10205" t="s">
        <v>57</v>
      </c>
    </row>
    <row r="10206" spans="1:14" x14ac:dyDescent="0.25">
      <c r="A10206">
        <v>343797</v>
      </c>
      <c r="B10206" t="s">
        <v>58</v>
      </c>
      <c r="C10206" t="s">
        <v>43</v>
      </c>
      <c r="D10206" s="8">
        <v>41693</v>
      </c>
      <c r="E10206" t="s">
        <v>53</v>
      </c>
      <c r="F10206">
        <v>1300</v>
      </c>
      <c r="G10206" t="s">
        <v>49</v>
      </c>
      <c r="H10206" t="s">
        <v>3</v>
      </c>
      <c r="I10206">
        <v>25</v>
      </c>
      <c r="J10206">
        <v>120</v>
      </c>
      <c r="K10206">
        <v>0</v>
      </c>
      <c r="L10206" t="s">
        <v>55</v>
      </c>
      <c r="M10206" t="s">
        <v>90</v>
      </c>
      <c r="N10206" t="s">
        <v>61</v>
      </c>
    </row>
    <row r="10207" spans="1:14" x14ac:dyDescent="0.25">
      <c r="A10207">
        <v>343800</v>
      </c>
      <c r="B10207" t="s">
        <v>86</v>
      </c>
      <c r="C10207" t="s">
        <v>43</v>
      </c>
      <c r="D10207" s="8">
        <v>41693</v>
      </c>
      <c r="E10207" t="s">
        <v>83</v>
      </c>
      <c r="F10207">
        <v>2040</v>
      </c>
      <c r="G10207" t="s">
        <v>8</v>
      </c>
      <c r="H10207" t="s">
        <v>2</v>
      </c>
      <c r="I10207">
        <v>2000</v>
      </c>
      <c r="L10207" t="s">
        <v>55</v>
      </c>
      <c r="M10207" t="s">
        <v>222</v>
      </c>
      <c r="N10207" t="s">
        <v>57</v>
      </c>
    </row>
    <row r="10208" spans="1:14" x14ac:dyDescent="0.25">
      <c r="A10208">
        <v>343801</v>
      </c>
      <c r="B10208" t="s">
        <v>62</v>
      </c>
      <c r="C10208" t="s">
        <v>43</v>
      </c>
      <c r="D10208" s="8">
        <v>41694</v>
      </c>
      <c r="E10208" t="s">
        <v>53</v>
      </c>
      <c r="F10208">
        <v>1802</v>
      </c>
      <c r="G10208" t="s">
        <v>164</v>
      </c>
      <c r="H10208" t="s">
        <v>4</v>
      </c>
      <c r="I10208">
        <v>0</v>
      </c>
      <c r="J10208">
        <v>130</v>
      </c>
      <c r="K10208">
        <v>0</v>
      </c>
      <c r="L10208" t="s">
        <v>84</v>
      </c>
      <c r="M10208" t="s">
        <v>125</v>
      </c>
      <c r="N10208" t="s">
        <v>57</v>
      </c>
    </row>
    <row r="10209" spans="1:14" x14ac:dyDescent="0.25">
      <c r="A10209">
        <v>343802</v>
      </c>
      <c r="B10209" t="s">
        <v>42</v>
      </c>
      <c r="C10209" t="s">
        <v>43</v>
      </c>
      <c r="D10209" s="8">
        <v>41679</v>
      </c>
      <c r="E10209" t="s">
        <v>83</v>
      </c>
      <c r="F10209">
        <v>2225</v>
      </c>
      <c r="G10209" t="s">
        <v>11</v>
      </c>
      <c r="H10209" t="s">
        <v>3</v>
      </c>
      <c r="I10209">
        <v>2400</v>
      </c>
      <c r="J10209">
        <v>210</v>
      </c>
      <c r="K10209">
        <v>10</v>
      </c>
      <c r="L10209" t="s">
        <v>55</v>
      </c>
      <c r="M10209" t="s">
        <v>46</v>
      </c>
      <c r="N10209" t="s">
        <v>57</v>
      </c>
    </row>
    <row r="10210" spans="1:14" x14ac:dyDescent="0.25">
      <c r="A10210">
        <v>343803</v>
      </c>
      <c r="B10210" t="s">
        <v>230</v>
      </c>
      <c r="C10210" t="s">
        <v>71</v>
      </c>
      <c r="D10210" s="8">
        <v>41680</v>
      </c>
      <c r="E10210" t="s">
        <v>53</v>
      </c>
      <c r="F10210">
        <v>745</v>
      </c>
      <c r="G10210" t="s">
        <v>135</v>
      </c>
      <c r="H10210" t="s">
        <v>3</v>
      </c>
      <c r="I10210">
        <v>400</v>
      </c>
      <c r="J10210">
        <v>70</v>
      </c>
      <c r="L10210" t="s">
        <v>55</v>
      </c>
      <c r="M10210" t="s">
        <v>200</v>
      </c>
      <c r="N10210" t="s">
        <v>57</v>
      </c>
    </row>
    <row r="10211" spans="1:14" x14ac:dyDescent="0.25">
      <c r="A10211">
        <v>343809</v>
      </c>
      <c r="B10211" t="s">
        <v>92</v>
      </c>
      <c r="C10211" t="s">
        <v>43</v>
      </c>
      <c r="D10211" s="8">
        <v>41680</v>
      </c>
      <c r="E10211" t="s">
        <v>53</v>
      </c>
      <c r="F10211">
        <v>1148</v>
      </c>
      <c r="G10211" t="s">
        <v>14</v>
      </c>
      <c r="H10211" t="s">
        <v>3</v>
      </c>
      <c r="I10211">
        <v>700</v>
      </c>
      <c r="J10211">
        <v>150</v>
      </c>
      <c r="K10211">
        <v>0</v>
      </c>
      <c r="L10211" t="s">
        <v>64</v>
      </c>
      <c r="M10211" t="s">
        <v>90</v>
      </c>
      <c r="N10211" t="s">
        <v>57</v>
      </c>
    </row>
    <row r="10212" spans="1:14" x14ac:dyDescent="0.25">
      <c r="A10212">
        <v>343815</v>
      </c>
      <c r="B10212" t="s">
        <v>120</v>
      </c>
      <c r="C10212" t="s">
        <v>43</v>
      </c>
      <c r="D10212" s="8">
        <v>41681</v>
      </c>
      <c r="E10212" t="s">
        <v>53</v>
      </c>
      <c r="F10212">
        <v>904</v>
      </c>
      <c r="G10212" t="s">
        <v>117</v>
      </c>
      <c r="H10212" t="s">
        <v>2</v>
      </c>
      <c r="I10212">
        <v>0</v>
      </c>
      <c r="K10212">
        <v>0</v>
      </c>
      <c r="L10212" t="s">
        <v>84</v>
      </c>
      <c r="M10212" t="s">
        <v>46</v>
      </c>
      <c r="N10212" t="s">
        <v>57</v>
      </c>
    </row>
    <row r="10213" spans="1:14" x14ac:dyDescent="0.25">
      <c r="A10213">
        <v>343817</v>
      </c>
      <c r="B10213" t="s">
        <v>62</v>
      </c>
      <c r="C10213" t="s">
        <v>43</v>
      </c>
      <c r="D10213" s="8">
        <v>41681</v>
      </c>
      <c r="E10213" t="s">
        <v>53</v>
      </c>
      <c r="F10213">
        <v>709</v>
      </c>
      <c r="G10213" t="s">
        <v>94</v>
      </c>
      <c r="H10213" t="s">
        <v>3</v>
      </c>
      <c r="I10213">
        <v>700</v>
      </c>
      <c r="J10213">
        <v>200</v>
      </c>
      <c r="L10213" t="s">
        <v>64</v>
      </c>
      <c r="M10213" t="s">
        <v>46</v>
      </c>
      <c r="N10213" t="s">
        <v>57</v>
      </c>
    </row>
    <row r="10214" spans="1:14" x14ac:dyDescent="0.25">
      <c r="A10214">
        <v>343820</v>
      </c>
      <c r="B10214" t="s">
        <v>48</v>
      </c>
      <c r="D10214" s="8">
        <v>41671</v>
      </c>
      <c r="G10214" t="s">
        <v>7</v>
      </c>
      <c r="H10214" t="s">
        <v>2</v>
      </c>
      <c r="K10214">
        <v>0</v>
      </c>
      <c r="M10214" t="s">
        <v>137</v>
      </c>
    </row>
    <row r="10215" spans="1:14" x14ac:dyDescent="0.25">
      <c r="A10215">
        <v>343821</v>
      </c>
      <c r="B10215" t="s">
        <v>48</v>
      </c>
      <c r="D10215" s="8">
        <v>41671</v>
      </c>
      <c r="G10215" t="s">
        <v>9</v>
      </c>
      <c r="H10215" t="s">
        <v>2</v>
      </c>
      <c r="K10215">
        <v>0</v>
      </c>
      <c r="M10215" t="s">
        <v>87</v>
      </c>
    </row>
    <row r="10216" spans="1:14" x14ac:dyDescent="0.25">
      <c r="A10216">
        <v>343825</v>
      </c>
      <c r="B10216" t="s">
        <v>48</v>
      </c>
      <c r="D10216" s="8">
        <v>41673</v>
      </c>
      <c r="G10216" t="s">
        <v>289</v>
      </c>
      <c r="H10216" t="s">
        <v>3</v>
      </c>
      <c r="K10216">
        <v>0</v>
      </c>
      <c r="M10216" t="s">
        <v>282</v>
      </c>
    </row>
    <row r="10217" spans="1:14" x14ac:dyDescent="0.25">
      <c r="A10217">
        <v>343827</v>
      </c>
      <c r="B10217" t="s">
        <v>48</v>
      </c>
      <c r="D10217" s="8">
        <v>41673</v>
      </c>
      <c r="G10217" t="s">
        <v>23</v>
      </c>
      <c r="H10217" t="s">
        <v>4</v>
      </c>
      <c r="K10217">
        <v>0</v>
      </c>
      <c r="M10217" t="s">
        <v>80</v>
      </c>
    </row>
    <row r="10218" spans="1:14" x14ac:dyDescent="0.25">
      <c r="A10218">
        <v>343829</v>
      </c>
      <c r="B10218" t="s">
        <v>48</v>
      </c>
      <c r="D10218" s="8">
        <v>41673</v>
      </c>
      <c r="G10218" t="s">
        <v>94</v>
      </c>
      <c r="H10218" t="s">
        <v>3</v>
      </c>
      <c r="K10218">
        <v>0</v>
      </c>
      <c r="M10218" t="s">
        <v>74</v>
      </c>
    </row>
    <row r="10219" spans="1:14" x14ac:dyDescent="0.25">
      <c r="A10219">
        <v>343831</v>
      </c>
      <c r="B10219" t="s">
        <v>48</v>
      </c>
      <c r="D10219" s="8">
        <v>41674</v>
      </c>
      <c r="G10219" t="s">
        <v>728</v>
      </c>
      <c r="H10219" t="s">
        <v>4</v>
      </c>
      <c r="K10219">
        <v>0</v>
      </c>
      <c r="M10219" t="s">
        <v>77</v>
      </c>
    </row>
    <row r="10220" spans="1:14" x14ac:dyDescent="0.25">
      <c r="A10220">
        <v>343832</v>
      </c>
      <c r="B10220" t="s">
        <v>48</v>
      </c>
      <c r="D10220" s="8">
        <v>41675</v>
      </c>
      <c r="G10220" t="s">
        <v>21</v>
      </c>
      <c r="H10220" t="s">
        <v>4</v>
      </c>
      <c r="K10220">
        <v>0</v>
      </c>
      <c r="M10220" t="s">
        <v>118</v>
      </c>
    </row>
    <row r="10221" spans="1:14" x14ac:dyDescent="0.25">
      <c r="A10221">
        <v>343835</v>
      </c>
      <c r="B10221" t="s">
        <v>48</v>
      </c>
      <c r="D10221" s="8">
        <v>41675</v>
      </c>
      <c r="G10221" t="s">
        <v>8</v>
      </c>
      <c r="H10221" t="s">
        <v>2</v>
      </c>
      <c r="K10221">
        <v>0</v>
      </c>
      <c r="M10221" t="s">
        <v>828</v>
      </c>
    </row>
    <row r="10222" spans="1:14" x14ac:dyDescent="0.25">
      <c r="A10222">
        <v>343838</v>
      </c>
      <c r="B10222" t="s">
        <v>48</v>
      </c>
      <c r="D10222" s="8">
        <v>41677</v>
      </c>
      <c r="G10222" t="s">
        <v>404</v>
      </c>
      <c r="H10222" t="s">
        <v>3</v>
      </c>
      <c r="K10222">
        <v>0</v>
      </c>
      <c r="M10222" t="s">
        <v>67</v>
      </c>
    </row>
    <row r="10223" spans="1:14" x14ac:dyDescent="0.25">
      <c r="A10223">
        <v>343839</v>
      </c>
      <c r="B10223" t="s">
        <v>48</v>
      </c>
      <c r="D10223" s="8">
        <v>41677</v>
      </c>
      <c r="G10223" t="s">
        <v>23</v>
      </c>
      <c r="H10223" t="s">
        <v>4</v>
      </c>
      <c r="K10223">
        <v>0</v>
      </c>
      <c r="M10223" t="s">
        <v>51</v>
      </c>
    </row>
    <row r="10224" spans="1:14" x14ac:dyDescent="0.25">
      <c r="A10224">
        <v>343843</v>
      </c>
      <c r="B10224" t="s">
        <v>48</v>
      </c>
      <c r="D10224" s="8">
        <v>41679</v>
      </c>
      <c r="G10224" t="s">
        <v>23</v>
      </c>
      <c r="H10224" t="s">
        <v>4</v>
      </c>
      <c r="K10224">
        <v>0</v>
      </c>
      <c r="M10224" t="s">
        <v>125</v>
      </c>
    </row>
    <row r="10225" spans="1:14" x14ac:dyDescent="0.25">
      <c r="A10225">
        <v>343844</v>
      </c>
      <c r="B10225" t="s">
        <v>48</v>
      </c>
      <c r="D10225" s="8">
        <v>41679</v>
      </c>
      <c r="G10225" t="s">
        <v>775</v>
      </c>
      <c r="H10225" t="s">
        <v>4</v>
      </c>
      <c r="K10225">
        <v>0</v>
      </c>
      <c r="M10225" t="s">
        <v>51</v>
      </c>
    </row>
    <row r="10226" spans="1:14" x14ac:dyDescent="0.25">
      <c r="A10226">
        <v>343845</v>
      </c>
      <c r="B10226" t="s">
        <v>48</v>
      </c>
      <c r="D10226" s="8">
        <v>41682</v>
      </c>
      <c r="G10226" t="s">
        <v>19</v>
      </c>
      <c r="H10226" t="s">
        <v>4</v>
      </c>
      <c r="K10226">
        <v>0</v>
      </c>
      <c r="M10226" t="s">
        <v>60</v>
      </c>
    </row>
    <row r="10227" spans="1:14" x14ac:dyDescent="0.25">
      <c r="A10227">
        <v>343849</v>
      </c>
      <c r="B10227" t="s">
        <v>829</v>
      </c>
      <c r="D10227" s="8">
        <v>41698</v>
      </c>
      <c r="E10227" t="s">
        <v>53</v>
      </c>
      <c r="F10227">
        <v>1210</v>
      </c>
      <c r="G10227" t="s">
        <v>178</v>
      </c>
      <c r="H10227" t="s">
        <v>2</v>
      </c>
      <c r="I10227">
        <v>50</v>
      </c>
      <c r="J10227">
        <v>110</v>
      </c>
      <c r="K10227">
        <v>0</v>
      </c>
      <c r="L10227" t="s">
        <v>55</v>
      </c>
      <c r="M10227" t="s">
        <v>50</v>
      </c>
      <c r="N10227" t="s">
        <v>61</v>
      </c>
    </row>
    <row r="10228" spans="1:14" x14ac:dyDescent="0.25">
      <c r="A10228">
        <v>343850</v>
      </c>
      <c r="B10228" t="s">
        <v>48</v>
      </c>
      <c r="D10228" s="8">
        <v>41683</v>
      </c>
      <c r="G10228" t="s">
        <v>289</v>
      </c>
      <c r="H10228" t="s">
        <v>3</v>
      </c>
      <c r="K10228">
        <v>0</v>
      </c>
      <c r="M10228" t="s">
        <v>50</v>
      </c>
    </row>
    <row r="10229" spans="1:14" x14ac:dyDescent="0.25">
      <c r="A10229">
        <v>343860</v>
      </c>
      <c r="B10229" t="s">
        <v>48</v>
      </c>
      <c r="D10229" s="8">
        <v>41684</v>
      </c>
      <c r="G10229" t="s">
        <v>775</v>
      </c>
      <c r="H10229" t="s">
        <v>4</v>
      </c>
      <c r="K10229">
        <v>0</v>
      </c>
      <c r="M10229" t="s">
        <v>51</v>
      </c>
    </row>
    <row r="10230" spans="1:14" x14ac:dyDescent="0.25">
      <c r="A10230">
        <v>343862</v>
      </c>
      <c r="B10230" t="s">
        <v>48</v>
      </c>
      <c r="D10230" s="8">
        <v>41685</v>
      </c>
      <c r="G10230" t="s">
        <v>10</v>
      </c>
      <c r="H10230" t="s">
        <v>2</v>
      </c>
      <c r="K10230">
        <v>0</v>
      </c>
      <c r="M10230" t="s">
        <v>118</v>
      </c>
    </row>
    <row r="10231" spans="1:14" x14ac:dyDescent="0.25">
      <c r="A10231">
        <v>343863</v>
      </c>
      <c r="B10231" t="s">
        <v>48</v>
      </c>
      <c r="D10231" s="8">
        <v>41685</v>
      </c>
      <c r="G10231" t="s">
        <v>14</v>
      </c>
      <c r="H10231" t="s">
        <v>3</v>
      </c>
      <c r="K10231">
        <v>0</v>
      </c>
      <c r="M10231" t="s">
        <v>90</v>
      </c>
    </row>
    <row r="10232" spans="1:14" x14ac:dyDescent="0.25">
      <c r="A10232">
        <v>343865</v>
      </c>
      <c r="B10232" t="s">
        <v>48</v>
      </c>
      <c r="D10232" s="8">
        <v>41686</v>
      </c>
      <c r="G10232" t="s">
        <v>19</v>
      </c>
      <c r="H10232" t="s">
        <v>4</v>
      </c>
      <c r="K10232">
        <v>0</v>
      </c>
      <c r="M10232" t="s">
        <v>51</v>
      </c>
    </row>
    <row r="10233" spans="1:14" x14ac:dyDescent="0.25">
      <c r="A10233">
        <v>343866</v>
      </c>
      <c r="B10233" t="s">
        <v>48</v>
      </c>
      <c r="D10233" s="8">
        <v>41686</v>
      </c>
      <c r="G10233" t="s">
        <v>23</v>
      </c>
      <c r="H10233" t="s">
        <v>4</v>
      </c>
      <c r="K10233">
        <v>0</v>
      </c>
      <c r="M10233" t="s">
        <v>423</v>
      </c>
    </row>
    <row r="10234" spans="1:14" x14ac:dyDescent="0.25">
      <c r="A10234">
        <v>343869</v>
      </c>
      <c r="B10234" t="s">
        <v>48</v>
      </c>
      <c r="D10234" s="8">
        <v>41687</v>
      </c>
      <c r="G10234" t="s">
        <v>13</v>
      </c>
      <c r="H10234" t="s">
        <v>3</v>
      </c>
      <c r="K10234">
        <v>0</v>
      </c>
      <c r="M10234" t="s">
        <v>87</v>
      </c>
    </row>
    <row r="10235" spans="1:14" x14ac:dyDescent="0.25">
      <c r="A10235">
        <v>343872</v>
      </c>
      <c r="B10235" t="s">
        <v>124</v>
      </c>
      <c r="C10235" t="s">
        <v>43</v>
      </c>
      <c r="D10235" s="8">
        <v>41686</v>
      </c>
      <c r="E10235" t="s">
        <v>53</v>
      </c>
      <c r="F10235">
        <v>1709</v>
      </c>
      <c r="G10235" t="s">
        <v>14</v>
      </c>
      <c r="H10235" t="s">
        <v>3</v>
      </c>
      <c r="I10235">
        <v>500</v>
      </c>
      <c r="J10235">
        <v>120</v>
      </c>
      <c r="L10235" t="s">
        <v>64</v>
      </c>
      <c r="M10235" t="s">
        <v>238</v>
      </c>
      <c r="N10235" t="s">
        <v>57</v>
      </c>
    </row>
    <row r="10236" spans="1:14" x14ac:dyDescent="0.25">
      <c r="A10236">
        <v>343874</v>
      </c>
      <c r="B10236" t="s">
        <v>42</v>
      </c>
      <c r="C10236" t="s">
        <v>43</v>
      </c>
      <c r="D10236" s="8">
        <v>41686</v>
      </c>
      <c r="E10236" t="s">
        <v>83</v>
      </c>
      <c r="F10236">
        <v>2215</v>
      </c>
      <c r="G10236" t="s">
        <v>179</v>
      </c>
      <c r="H10236" t="s">
        <v>2</v>
      </c>
      <c r="I10236">
        <v>2000</v>
      </c>
      <c r="J10236">
        <v>180</v>
      </c>
      <c r="K10236">
        <v>8</v>
      </c>
      <c r="L10236" t="s">
        <v>55</v>
      </c>
      <c r="M10236" t="s">
        <v>56</v>
      </c>
      <c r="N10236" t="s">
        <v>57</v>
      </c>
    </row>
    <row r="10237" spans="1:14" x14ac:dyDescent="0.25">
      <c r="A10237">
        <v>343875</v>
      </c>
      <c r="B10237" t="s">
        <v>42</v>
      </c>
      <c r="C10237" t="s">
        <v>43</v>
      </c>
      <c r="D10237" s="8">
        <v>41686</v>
      </c>
      <c r="E10237" t="s">
        <v>53</v>
      </c>
      <c r="F10237">
        <v>1600</v>
      </c>
      <c r="G10237" t="s">
        <v>6</v>
      </c>
      <c r="H10237" t="s">
        <v>2</v>
      </c>
      <c r="I10237">
        <v>500</v>
      </c>
      <c r="K10237">
        <v>1</v>
      </c>
      <c r="L10237" t="s">
        <v>55</v>
      </c>
      <c r="M10237" t="s">
        <v>399</v>
      </c>
      <c r="N10237" t="s">
        <v>57</v>
      </c>
    </row>
    <row r="10238" spans="1:14" x14ac:dyDescent="0.25">
      <c r="A10238">
        <v>343879</v>
      </c>
      <c r="B10238" t="s">
        <v>230</v>
      </c>
      <c r="C10238" t="s">
        <v>71</v>
      </c>
      <c r="D10238" s="8">
        <v>41687</v>
      </c>
      <c r="E10238" t="s">
        <v>53</v>
      </c>
      <c r="F10238">
        <v>1210</v>
      </c>
      <c r="G10238" t="s">
        <v>139</v>
      </c>
      <c r="H10238" t="s">
        <v>2</v>
      </c>
      <c r="L10238" t="s">
        <v>823</v>
      </c>
      <c r="M10238" t="s">
        <v>238</v>
      </c>
    </row>
    <row r="10239" spans="1:14" x14ac:dyDescent="0.25">
      <c r="A10239">
        <v>343883</v>
      </c>
      <c r="B10239" t="s">
        <v>63</v>
      </c>
      <c r="C10239" t="s">
        <v>43</v>
      </c>
      <c r="D10239" s="8">
        <v>41687</v>
      </c>
      <c r="E10239" t="s">
        <v>53</v>
      </c>
      <c r="F10239">
        <v>1005</v>
      </c>
      <c r="G10239" t="s">
        <v>93</v>
      </c>
      <c r="H10239" t="s">
        <v>2</v>
      </c>
      <c r="L10239" t="s">
        <v>55</v>
      </c>
      <c r="M10239" t="s">
        <v>74</v>
      </c>
      <c r="N10239" t="s">
        <v>57</v>
      </c>
    </row>
    <row r="10240" spans="1:14" x14ac:dyDescent="0.25">
      <c r="A10240">
        <v>343885</v>
      </c>
      <c r="B10240" t="s">
        <v>48</v>
      </c>
      <c r="D10240" s="8">
        <v>41679</v>
      </c>
      <c r="G10240" t="s">
        <v>139</v>
      </c>
      <c r="H10240" t="s">
        <v>2</v>
      </c>
      <c r="K10240">
        <v>0</v>
      </c>
      <c r="M10240" t="s">
        <v>137</v>
      </c>
    </row>
    <row r="10241" spans="1:14" x14ac:dyDescent="0.25">
      <c r="A10241">
        <v>343888</v>
      </c>
      <c r="B10241" t="s">
        <v>48</v>
      </c>
      <c r="D10241" s="8">
        <v>41680</v>
      </c>
      <c r="G10241" t="s">
        <v>607</v>
      </c>
      <c r="H10241" t="s">
        <v>2</v>
      </c>
      <c r="K10241">
        <v>0</v>
      </c>
      <c r="M10241" t="s">
        <v>251</v>
      </c>
    </row>
    <row r="10242" spans="1:14" x14ac:dyDescent="0.25">
      <c r="A10242">
        <v>343890</v>
      </c>
      <c r="B10242" t="s">
        <v>48</v>
      </c>
      <c r="D10242" s="8">
        <v>41681</v>
      </c>
      <c r="G10242" t="s">
        <v>20</v>
      </c>
      <c r="H10242" t="s">
        <v>4</v>
      </c>
      <c r="K10242">
        <v>0</v>
      </c>
      <c r="M10242" t="s">
        <v>77</v>
      </c>
    </row>
    <row r="10243" spans="1:14" x14ac:dyDescent="0.25">
      <c r="A10243">
        <v>343891</v>
      </c>
      <c r="B10243" t="s">
        <v>48</v>
      </c>
      <c r="D10243" s="8">
        <v>41681</v>
      </c>
      <c r="G10243" t="s">
        <v>19</v>
      </c>
      <c r="H10243" t="s">
        <v>4</v>
      </c>
      <c r="K10243">
        <v>0</v>
      </c>
      <c r="M10243" t="s">
        <v>136</v>
      </c>
    </row>
    <row r="10244" spans="1:14" x14ac:dyDescent="0.25">
      <c r="A10244">
        <v>343893</v>
      </c>
      <c r="B10244" t="s">
        <v>48</v>
      </c>
      <c r="D10244" s="8">
        <v>41681</v>
      </c>
      <c r="G10244" t="s">
        <v>9</v>
      </c>
      <c r="H10244" t="s">
        <v>2</v>
      </c>
      <c r="K10244">
        <v>0</v>
      </c>
      <c r="M10244" t="s">
        <v>51</v>
      </c>
    </row>
    <row r="10245" spans="1:14" x14ac:dyDescent="0.25">
      <c r="A10245">
        <v>343902</v>
      </c>
      <c r="B10245" t="s">
        <v>92</v>
      </c>
      <c r="C10245" t="s">
        <v>43</v>
      </c>
      <c r="D10245" s="8">
        <v>41689</v>
      </c>
      <c r="E10245" t="s">
        <v>83</v>
      </c>
      <c r="F10245">
        <v>1915</v>
      </c>
      <c r="G10245" t="s">
        <v>12</v>
      </c>
      <c r="H10245" t="s">
        <v>3</v>
      </c>
      <c r="I10245">
        <v>1000</v>
      </c>
      <c r="J10245">
        <v>150</v>
      </c>
      <c r="L10245" t="s">
        <v>55</v>
      </c>
      <c r="M10245" t="s">
        <v>238</v>
      </c>
      <c r="N10245" t="s">
        <v>57</v>
      </c>
    </row>
    <row r="10246" spans="1:14" x14ac:dyDescent="0.25">
      <c r="A10246">
        <v>343908</v>
      </c>
      <c r="B10246" t="s">
        <v>92</v>
      </c>
      <c r="C10246" t="s">
        <v>43</v>
      </c>
      <c r="D10246" s="8">
        <v>41694</v>
      </c>
      <c r="E10246" t="s">
        <v>53</v>
      </c>
      <c r="F10246">
        <v>815</v>
      </c>
      <c r="G10246" t="s">
        <v>8</v>
      </c>
      <c r="H10246" t="s">
        <v>2</v>
      </c>
      <c r="L10246" t="s">
        <v>64</v>
      </c>
      <c r="M10246" t="s">
        <v>56</v>
      </c>
      <c r="N10246" t="s">
        <v>57</v>
      </c>
    </row>
    <row r="10247" spans="1:14" x14ac:dyDescent="0.25">
      <c r="A10247">
        <v>343913</v>
      </c>
      <c r="B10247" t="s">
        <v>263</v>
      </c>
      <c r="C10247" t="s">
        <v>43</v>
      </c>
      <c r="D10247" s="8">
        <v>41697</v>
      </c>
      <c r="E10247" t="s">
        <v>83</v>
      </c>
      <c r="F10247">
        <v>2147</v>
      </c>
      <c r="G10247" t="s">
        <v>14</v>
      </c>
      <c r="H10247" t="s">
        <v>3</v>
      </c>
      <c r="L10247" t="s">
        <v>55</v>
      </c>
      <c r="M10247" t="s">
        <v>641</v>
      </c>
      <c r="N10247" t="s">
        <v>57</v>
      </c>
    </row>
    <row r="10248" spans="1:14" x14ac:dyDescent="0.25">
      <c r="A10248">
        <v>343914</v>
      </c>
      <c r="B10248" t="s">
        <v>78</v>
      </c>
      <c r="C10248" t="s">
        <v>43</v>
      </c>
      <c r="D10248" s="8">
        <v>41697</v>
      </c>
      <c r="E10248" t="s">
        <v>53</v>
      </c>
      <c r="F10248">
        <v>935</v>
      </c>
      <c r="G10248" t="s">
        <v>19</v>
      </c>
      <c r="H10248" t="s">
        <v>4</v>
      </c>
      <c r="I10248">
        <v>250</v>
      </c>
      <c r="J10248">
        <v>140</v>
      </c>
      <c r="L10248" t="s">
        <v>55</v>
      </c>
      <c r="M10248" t="s">
        <v>46</v>
      </c>
      <c r="N10248" t="s">
        <v>57</v>
      </c>
    </row>
    <row r="10249" spans="1:14" x14ac:dyDescent="0.25">
      <c r="A10249">
        <v>343916</v>
      </c>
      <c r="B10249" t="s">
        <v>422</v>
      </c>
      <c r="C10249" t="s">
        <v>43</v>
      </c>
      <c r="D10249" s="8">
        <v>41676</v>
      </c>
      <c r="E10249" t="s">
        <v>53</v>
      </c>
      <c r="F10249">
        <v>1300</v>
      </c>
      <c r="G10249" t="s">
        <v>49</v>
      </c>
      <c r="H10249" t="s">
        <v>3</v>
      </c>
      <c r="I10249">
        <v>0</v>
      </c>
      <c r="J10249">
        <v>80</v>
      </c>
      <c r="K10249">
        <v>0</v>
      </c>
      <c r="L10249" t="s">
        <v>73</v>
      </c>
      <c r="M10249" t="s">
        <v>60</v>
      </c>
      <c r="N10249" t="s">
        <v>61</v>
      </c>
    </row>
    <row r="10250" spans="1:14" x14ac:dyDescent="0.25">
      <c r="A10250">
        <v>343917</v>
      </c>
      <c r="B10250" t="s">
        <v>146</v>
      </c>
      <c r="C10250" t="s">
        <v>43</v>
      </c>
      <c r="D10250" s="8">
        <v>41676</v>
      </c>
      <c r="E10250" t="s">
        <v>53</v>
      </c>
      <c r="F10250">
        <v>1455</v>
      </c>
      <c r="G10250" t="s">
        <v>66</v>
      </c>
      <c r="H10250" t="s">
        <v>4</v>
      </c>
      <c r="I10250">
        <v>400</v>
      </c>
      <c r="J10250">
        <v>135</v>
      </c>
      <c r="K10250">
        <v>1</v>
      </c>
      <c r="L10250" t="s">
        <v>55</v>
      </c>
      <c r="M10250" t="s">
        <v>81</v>
      </c>
      <c r="N10250" t="s">
        <v>57</v>
      </c>
    </row>
    <row r="10251" spans="1:14" x14ac:dyDescent="0.25">
      <c r="A10251">
        <v>343923</v>
      </c>
      <c r="B10251" t="s">
        <v>42</v>
      </c>
      <c r="C10251" t="s">
        <v>43</v>
      </c>
      <c r="D10251" s="8">
        <v>41678</v>
      </c>
      <c r="G10251" t="s">
        <v>12</v>
      </c>
      <c r="H10251" t="s">
        <v>3</v>
      </c>
      <c r="I10251">
        <v>800</v>
      </c>
      <c r="J10251">
        <v>170</v>
      </c>
      <c r="L10251" t="s">
        <v>64</v>
      </c>
      <c r="M10251" t="s">
        <v>74</v>
      </c>
      <c r="N10251" t="s">
        <v>57</v>
      </c>
    </row>
    <row r="10252" spans="1:14" x14ac:dyDescent="0.25">
      <c r="A10252">
        <v>343932</v>
      </c>
      <c r="B10252" t="s">
        <v>88</v>
      </c>
      <c r="C10252" t="s">
        <v>43</v>
      </c>
      <c r="D10252" s="8">
        <v>41682</v>
      </c>
      <c r="E10252" t="s">
        <v>53</v>
      </c>
      <c r="F10252">
        <v>1145</v>
      </c>
      <c r="G10252" t="s">
        <v>21</v>
      </c>
      <c r="H10252" t="s">
        <v>4</v>
      </c>
      <c r="I10252">
        <v>0</v>
      </c>
      <c r="K10252">
        <v>0</v>
      </c>
      <c r="L10252" t="s">
        <v>84</v>
      </c>
      <c r="M10252" t="s">
        <v>238</v>
      </c>
      <c r="N10252" t="s">
        <v>57</v>
      </c>
    </row>
    <row r="10253" spans="1:14" x14ac:dyDescent="0.25">
      <c r="A10253">
        <v>343933</v>
      </c>
      <c r="B10253" t="s">
        <v>650</v>
      </c>
      <c r="C10253" t="s">
        <v>335</v>
      </c>
      <c r="D10253" s="8">
        <v>41682</v>
      </c>
      <c r="E10253" t="s">
        <v>53</v>
      </c>
      <c r="F10253">
        <v>1145</v>
      </c>
      <c r="G10253" t="s">
        <v>119</v>
      </c>
      <c r="H10253" t="s">
        <v>3</v>
      </c>
      <c r="I10253">
        <v>500</v>
      </c>
      <c r="J10253">
        <v>130</v>
      </c>
      <c r="K10253">
        <v>2</v>
      </c>
      <c r="L10253" t="s">
        <v>55</v>
      </c>
      <c r="M10253" t="s">
        <v>67</v>
      </c>
      <c r="N10253" t="s">
        <v>57</v>
      </c>
    </row>
    <row r="10254" spans="1:14" x14ac:dyDescent="0.25">
      <c r="A10254">
        <v>343935</v>
      </c>
      <c r="B10254" t="s">
        <v>167</v>
      </c>
      <c r="C10254" t="s">
        <v>43</v>
      </c>
      <c r="D10254" s="8">
        <v>41683</v>
      </c>
      <c r="E10254" t="s">
        <v>53</v>
      </c>
      <c r="F10254">
        <v>835</v>
      </c>
      <c r="G10254" t="s">
        <v>135</v>
      </c>
      <c r="H10254" t="s">
        <v>3</v>
      </c>
      <c r="I10254">
        <v>300</v>
      </c>
      <c r="J10254">
        <v>160</v>
      </c>
      <c r="L10254" t="s">
        <v>64</v>
      </c>
      <c r="M10254" t="s">
        <v>148</v>
      </c>
      <c r="N10254" t="s">
        <v>57</v>
      </c>
    </row>
    <row r="10255" spans="1:14" x14ac:dyDescent="0.25">
      <c r="A10255">
        <v>343937</v>
      </c>
      <c r="B10255" t="s">
        <v>95</v>
      </c>
      <c r="C10255" t="s">
        <v>43</v>
      </c>
      <c r="D10255" s="8">
        <v>41683</v>
      </c>
      <c r="G10255" t="s">
        <v>23</v>
      </c>
      <c r="H10255" t="s">
        <v>4</v>
      </c>
      <c r="I10255">
        <v>0</v>
      </c>
      <c r="K10255">
        <v>0</v>
      </c>
      <c r="L10255" t="s">
        <v>73</v>
      </c>
      <c r="M10255" t="s">
        <v>137</v>
      </c>
      <c r="N10255" t="s">
        <v>57</v>
      </c>
    </row>
    <row r="10256" spans="1:14" x14ac:dyDescent="0.25">
      <c r="A10256">
        <v>343939</v>
      </c>
      <c r="B10256" t="s">
        <v>88</v>
      </c>
      <c r="C10256" t="s">
        <v>43</v>
      </c>
      <c r="D10256" s="8">
        <v>41683</v>
      </c>
      <c r="E10256" t="s">
        <v>53</v>
      </c>
      <c r="F10256">
        <v>930</v>
      </c>
      <c r="G10256" t="s">
        <v>93</v>
      </c>
      <c r="H10256" t="s">
        <v>2</v>
      </c>
      <c r="I10256">
        <v>0</v>
      </c>
      <c r="K10256">
        <v>0</v>
      </c>
      <c r="L10256" t="s">
        <v>84</v>
      </c>
      <c r="M10256" t="s">
        <v>184</v>
      </c>
      <c r="N10256" t="s">
        <v>57</v>
      </c>
    </row>
    <row r="10257" spans="1:14" x14ac:dyDescent="0.25">
      <c r="A10257">
        <v>343949</v>
      </c>
      <c r="B10257" t="s">
        <v>58</v>
      </c>
      <c r="C10257" t="s">
        <v>43</v>
      </c>
      <c r="D10257" s="8">
        <v>41671</v>
      </c>
      <c r="E10257" t="s">
        <v>53</v>
      </c>
      <c r="F10257">
        <v>1650</v>
      </c>
      <c r="G10257" t="s">
        <v>7</v>
      </c>
      <c r="H10257" t="s">
        <v>2</v>
      </c>
      <c r="I10257">
        <v>0</v>
      </c>
      <c r="K10257">
        <v>0</v>
      </c>
      <c r="L10257" t="s">
        <v>73</v>
      </c>
      <c r="M10257" t="s">
        <v>56</v>
      </c>
      <c r="N10257" t="s">
        <v>57</v>
      </c>
    </row>
    <row r="10258" spans="1:14" x14ac:dyDescent="0.25">
      <c r="A10258">
        <v>343950</v>
      </c>
      <c r="B10258" t="s">
        <v>405</v>
      </c>
      <c r="C10258" t="s">
        <v>43</v>
      </c>
      <c r="D10258" s="8">
        <v>41672</v>
      </c>
      <c r="E10258" t="s">
        <v>53</v>
      </c>
      <c r="F10258">
        <v>1615</v>
      </c>
      <c r="G10258" t="s">
        <v>265</v>
      </c>
      <c r="H10258" t="s">
        <v>3</v>
      </c>
      <c r="I10258">
        <v>0</v>
      </c>
      <c r="J10258">
        <v>70</v>
      </c>
      <c r="K10258">
        <v>0</v>
      </c>
      <c r="L10258" t="s">
        <v>84</v>
      </c>
      <c r="M10258" t="s">
        <v>46</v>
      </c>
      <c r="N10258" t="s">
        <v>57</v>
      </c>
    </row>
    <row r="10259" spans="1:14" x14ac:dyDescent="0.25">
      <c r="A10259">
        <v>343951</v>
      </c>
      <c r="B10259" t="s">
        <v>78</v>
      </c>
      <c r="C10259" t="s">
        <v>43</v>
      </c>
      <c r="D10259" s="8">
        <v>41672</v>
      </c>
      <c r="E10259" t="s">
        <v>83</v>
      </c>
      <c r="F10259">
        <v>2226</v>
      </c>
      <c r="G10259" t="s">
        <v>10</v>
      </c>
      <c r="H10259" t="s">
        <v>2</v>
      </c>
      <c r="I10259">
        <v>400</v>
      </c>
      <c r="J10259">
        <v>140</v>
      </c>
      <c r="L10259" t="s">
        <v>55</v>
      </c>
      <c r="M10259" t="s">
        <v>56</v>
      </c>
      <c r="N10259" t="s">
        <v>57</v>
      </c>
    </row>
    <row r="10260" spans="1:14" x14ac:dyDescent="0.25">
      <c r="A10260">
        <v>343954</v>
      </c>
      <c r="B10260" t="s">
        <v>62</v>
      </c>
      <c r="C10260" t="s">
        <v>43</v>
      </c>
      <c r="D10260" s="8">
        <v>41672</v>
      </c>
      <c r="E10260" t="s">
        <v>53</v>
      </c>
      <c r="F10260">
        <v>1650</v>
      </c>
      <c r="G10260" t="s">
        <v>179</v>
      </c>
      <c r="H10260" t="s">
        <v>2</v>
      </c>
      <c r="I10260">
        <v>200</v>
      </c>
      <c r="J10260">
        <v>123</v>
      </c>
      <c r="L10260" t="s">
        <v>55</v>
      </c>
      <c r="M10260" t="s">
        <v>118</v>
      </c>
      <c r="N10260" t="s">
        <v>57</v>
      </c>
    </row>
    <row r="10261" spans="1:14" x14ac:dyDescent="0.25">
      <c r="A10261">
        <v>343956</v>
      </c>
      <c r="B10261" t="s">
        <v>594</v>
      </c>
      <c r="C10261" t="s">
        <v>43</v>
      </c>
      <c r="D10261" s="8">
        <v>41673</v>
      </c>
      <c r="E10261" t="s">
        <v>53</v>
      </c>
      <c r="F10261">
        <v>923</v>
      </c>
      <c r="G10261" t="s">
        <v>7</v>
      </c>
      <c r="H10261" t="s">
        <v>2</v>
      </c>
      <c r="I10261">
        <v>0</v>
      </c>
      <c r="J10261">
        <v>150</v>
      </c>
      <c r="K10261">
        <v>0</v>
      </c>
      <c r="L10261" t="s">
        <v>84</v>
      </c>
      <c r="M10261" t="s">
        <v>137</v>
      </c>
      <c r="N10261" t="s">
        <v>57</v>
      </c>
    </row>
    <row r="10262" spans="1:14" x14ac:dyDescent="0.25">
      <c r="A10262">
        <v>343960</v>
      </c>
      <c r="B10262" t="s">
        <v>830</v>
      </c>
      <c r="C10262" t="s">
        <v>43</v>
      </c>
      <c r="D10262" s="8">
        <v>41674</v>
      </c>
      <c r="E10262" t="s">
        <v>107</v>
      </c>
      <c r="F10262">
        <v>1815</v>
      </c>
      <c r="G10262" t="s">
        <v>20</v>
      </c>
      <c r="H10262" t="s">
        <v>4</v>
      </c>
      <c r="I10262">
        <v>0</v>
      </c>
      <c r="K10262">
        <v>0</v>
      </c>
      <c r="L10262" t="s">
        <v>73</v>
      </c>
      <c r="M10262" t="s">
        <v>51</v>
      </c>
      <c r="N10262" t="s">
        <v>57</v>
      </c>
    </row>
    <row r="10263" spans="1:14" x14ac:dyDescent="0.25">
      <c r="A10263">
        <v>343965</v>
      </c>
      <c r="B10263" t="s">
        <v>230</v>
      </c>
      <c r="C10263" t="s">
        <v>71</v>
      </c>
      <c r="D10263" s="8">
        <v>41697</v>
      </c>
      <c r="E10263" t="s">
        <v>53</v>
      </c>
      <c r="F10263">
        <v>1217</v>
      </c>
      <c r="G10263" t="s">
        <v>199</v>
      </c>
      <c r="H10263" t="s">
        <v>3</v>
      </c>
      <c r="I10263">
        <v>150</v>
      </c>
      <c r="J10263">
        <v>60</v>
      </c>
      <c r="L10263" t="s">
        <v>55</v>
      </c>
      <c r="M10263" t="s">
        <v>56</v>
      </c>
      <c r="N10263" t="s">
        <v>57</v>
      </c>
    </row>
    <row r="10264" spans="1:14" x14ac:dyDescent="0.25">
      <c r="A10264">
        <v>343968</v>
      </c>
      <c r="B10264" t="s">
        <v>122</v>
      </c>
      <c r="C10264" t="s">
        <v>43</v>
      </c>
      <c r="D10264" s="8">
        <v>41697</v>
      </c>
      <c r="E10264" t="s">
        <v>53</v>
      </c>
      <c r="F10264">
        <v>1214</v>
      </c>
      <c r="G10264" t="s">
        <v>7</v>
      </c>
      <c r="H10264" t="s">
        <v>2</v>
      </c>
      <c r="I10264">
        <v>0</v>
      </c>
      <c r="K10264">
        <v>0</v>
      </c>
      <c r="L10264" t="s">
        <v>84</v>
      </c>
      <c r="M10264" t="s">
        <v>195</v>
      </c>
      <c r="N10264" t="s">
        <v>57</v>
      </c>
    </row>
    <row r="10265" spans="1:14" x14ac:dyDescent="0.25">
      <c r="A10265">
        <v>343969</v>
      </c>
      <c r="B10265" t="s">
        <v>101</v>
      </c>
      <c r="C10265" t="s">
        <v>43</v>
      </c>
      <c r="D10265" s="8">
        <v>41698</v>
      </c>
      <c r="E10265" t="s">
        <v>53</v>
      </c>
      <c r="F10265">
        <v>1730</v>
      </c>
      <c r="G10265" t="s">
        <v>11</v>
      </c>
      <c r="H10265" t="s">
        <v>3</v>
      </c>
      <c r="I10265">
        <v>200</v>
      </c>
      <c r="J10265">
        <v>140</v>
      </c>
      <c r="L10265" t="s">
        <v>55</v>
      </c>
      <c r="M10265" t="s">
        <v>56</v>
      </c>
      <c r="N10265" t="s">
        <v>57</v>
      </c>
    </row>
    <row r="10266" spans="1:14" x14ac:dyDescent="0.25">
      <c r="A10266">
        <v>343971</v>
      </c>
      <c r="B10266" t="s">
        <v>63</v>
      </c>
      <c r="C10266" t="s">
        <v>43</v>
      </c>
      <c r="D10266" s="8">
        <v>41674</v>
      </c>
      <c r="E10266" t="s">
        <v>53</v>
      </c>
      <c r="F10266">
        <v>1105</v>
      </c>
      <c r="G10266" t="s">
        <v>94</v>
      </c>
      <c r="H10266" t="s">
        <v>3</v>
      </c>
      <c r="I10266">
        <v>0</v>
      </c>
      <c r="K10266">
        <v>0</v>
      </c>
      <c r="L10266" t="s">
        <v>73</v>
      </c>
      <c r="M10266" t="s">
        <v>190</v>
      </c>
      <c r="N10266" t="s">
        <v>57</v>
      </c>
    </row>
    <row r="10267" spans="1:14" x14ac:dyDescent="0.25">
      <c r="A10267">
        <v>343972</v>
      </c>
      <c r="B10267" t="s">
        <v>263</v>
      </c>
      <c r="C10267" t="s">
        <v>43</v>
      </c>
      <c r="D10267" s="8">
        <v>41675</v>
      </c>
      <c r="E10267" t="s">
        <v>53</v>
      </c>
      <c r="F10267">
        <v>813</v>
      </c>
      <c r="G10267" t="s">
        <v>14</v>
      </c>
      <c r="H10267" t="s">
        <v>3</v>
      </c>
      <c r="I10267">
        <v>100</v>
      </c>
      <c r="J10267">
        <v>170</v>
      </c>
      <c r="L10267" t="s">
        <v>64</v>
      </c>
      <c r="M10267" t="s">
        <v>56</v>
      </c>
      <c r="N10267" t="s">
        <v>57</v>
      </c>
    </row>
    <row r="10268" spans="1:14" x14ac:dyDescent="0.25">
      <c r="A10268">
        <v>343973</v>
      </c>
      <c r="B10268" t="s">
        <v>220</v>
      </c>
      <c r="C10268" t="s">
        <v>43</v>
      </c>
      <c r="D10268" s="8">
        <v>41675</v>
      </c>
      <c r="E10268" t="s">
        <v>53</v>
      </c>
      <c r="F10268">
        <v>1013</v>
      </c>
      <c r="G10268" t="s">
        <v>15</v>
      </c>
      <c r="H10268" t="s">
        <v>3</v>
      </c>
      <c r="I10268">
        <v>350</v>
      </c>
      <c r="J10268">
        <v>138</v>
      </c>
      <c r="K10268">
        <v>0.5</v>
      </c>
      <c r="L10268" t="s">
        <v>55</v>
      </c>
      <c r="M10268" t="s">
        <v>67</v>
      </c>
      <c r="N10268" t="s">
        <v>57</v>
      </c>
    </row>
    <row r="10269" spans="1:14" x14ac:dyDescent="0.25">
      <c r="A10269">
        <v>343974</v>
      </c>
      <c r="B10269" t="s">
        <v>394</v>
      </c>
      <c r="C10269" t="s">
        <v>43</v>
      </c>
      <c r="D10269" s="8">
        <v>41675</v>
      </c>
      <c r="E10269" t="s">
        <v>83</v>
      </c>
      <c r="F10269">
        <v>1925</v>
      </c>
      <c r="G10269" t="s">
        <v>161</v>
      </c>
      <c r="H10269" t="s">
        <v>4</v>
      </c>
      <c r="I10269">
        <v>50</v>
      </c>
      <c r="J10269">
        <v>140</v>
      </c>
      <c r="K10269">
        <v>0</v>
      </c>
      <c r="L10269" t="s">
        <v>55</v>
      </c>
      <c r="M10269" t="s">
        <v>60</v>
      </c>
      <c r="N10269" t="s">
        <v>57</v>
      </c>
    </row>
    <row r="10270" spans="1:14" x14ac:dyDescent="0.25">
      <c r="A10270">
        <v>343975</v>
      </c>
      <c r="B10270" t="s">
        <v>58</v>
      </c>
      <c r="C10270" t="s">
        <v>43</v>
      </c>
      <c r="D10270" s="8">
        <v>41675</v>
      </c>
      <c r="E10270" t="s">
        <v>53</v>
      </c>
      <c r="F10270">
        <v>745</v>
      </c>
      <c r="G10270" t="s">
        <v>8</v>
      </c>
      <c r="H10270" t="s">
        <v>2</v>
      </c>
      <c r="L10270" t="s">
        <v>64</v>
      </c>
      <c r="M10270" t="s">
        <v>173</v>
      </c>
      <c r="N10270" t="s">
        <v>57</v>
      </c>
    </row>
    <row r="10271" spans="1:14" x14ac:dyDescent="0.25">
      <c r="A10271">
        <v>343976</v>
      </c>
      <c r="B10271" t="s">
        <v>92</v>
      </c>
      <c r="C10271" t="s">
        <v>43</v>
      </c>
      <c r="D10271" s="8">
        <v>41675</v>
      </c>
      <c r="E10271" t="s">
        <v>44</v>
      </c>
      <c r="F10271">
        <v>700</v>
      </c>
      <c r="G10271" t="s">
        <v>19</v>
      </c>
      <c r="H10271" t="s">
        <v>4</v>
      </c>
      <c r="I10271">
        <v>0</v>
      </c>
      <c r="J10271">
        <v>100</v>
      </c>
      <c r="K10271">
        <v>0</v>
      </c>
      <c r="L10271" t="s">
        <v>73</v>
      </c>
      <c r="M10271" t="s">
        <v>238</v>
      </c>
      <c r="N10271" t="s">
        <v>57</v>
      </c>
    </row>
    <row r="10272" spans="1:14" x14ac:dyDescent="0.25">
      <c r="A10272">
        <v>343980</v>
      </c>
      <c r="B10272" t="s">
        <v>48</v>
      </c>
      <c r="D10272" s="8">
        <v>41688</v>
      </c>
      <c r="G10272" t="s">
        <v>20</v>
      </c>
      <c r="H10272" t="s">
        <v>4</v>
      </c>
      <c r="K10272">
        <v>0</v>
      </c>
      <c r="M10272" t="s">
        <v>231</v>
      </c>
    </row>
    <row r="10273" spans="1:14" x14ac:dyDescent="0.25">
      <c r="A10273">
        <v>343981</v>
      </c>
      <c r="B10273" t="s">
        <v>48</v>
      </c>
      <c r="D10273" s="8">
        <v>41688</v>
      </c>
      <c r="G10273" t="s">
        <v>93</v>
      </c>
      <c r="H10273" t="s">
        <v>2</v>
      </c>
      <c r="K10273">
        <v>0</v>
      </c>
      <c r="M10273" t="s">
        <v>271</v>
      </c>
    </row>
    <row r="10274" spans="1:14" x14ac:dyDescent="0.25">
      <c r="A10274">
        <v>343985</v>
      </c>
      <c r="B10274" t="s">
        <v>48</v>
      </c>
      <c r="D10274" s="8">
        <v>41689</v>
      </c>
      <c r="G10274" t="s">
        <v>775</v>
      </c>
      <c r="H10274" t="s">
        <v>4</v>
      </c>
      <c r="K10274">
        <v>0</v>
      </c>
      <c r="M10274" t="s">
        <v>291</v>
      </c>
    </row>
    <row r="10275" spans="1:14" x14ac:dyDescent="0.25">
      <c r="A10275">
        <v>343986</v>
      </c>
      <c r="B10275" t="s">
        <v>48</v>
      </c>
      <c r="D10275" s="8">
        <v>41690</v>
      </c>
      <c r="G10275" t="s">
        <v>66</v>
      </c>
      <c r="H10275" t="s">
        <v>4</v>
      </c>
      <c r="K10275">
        <v>0</v>
      </c>
      <c r="M10275" t="s">
        <v>50</v>
      </c>
    </row>
    <row r="10276" spans="1:14" x14ac:dyDescent="0.25">
      <c r="A10276">
        <v>343990</v>
      </c>
      <c r="B10276" t="s">
        <v>48</v>
      </c>
      <c r="D10276" s="8">
        <v>41691</v>
      </c>
      <c r="G10276" t="s">
        <v>13</v>
      </c>
      <c r="H10276" t="s">
        <v>3</v>
      </c>
      <c r="K10276">
        <v>0</v>
      </c>
      <c r="M10276" t="s">
        <v>60</v>
      </c>
    </row>
    <row r="10277" spans="1:14" x14ac:dyDescent="0.25">
      <c r="A10277">
        <v>344000</v>
      </c>
      <c r="B10277" t="s">
        <v>48</v>
      </c>
      <c r="D10277" s="8">
        <v>41693</v>
      </c>
      <c r="G10277" t="s">
        <v>19</v>
      </c>
      <c r="H10277" t="s">
        <v>4</v>
      </c>
      <c r="K10277">
        <v>0</v>
      </c>
      <c r="M10277" t="s">
        <v>136</v>
      </c>
    </row>
    <row r="10278" spans="1:14" x14ac:dyDescent="0.25">
      <c r="A10278">
        <v>344005</v>
      </c>
      <c r="B10278" t="s">
        <v>48</v>
      </c>
      <c r="D10278" s="8">
        <v>41694</v>
      </c>
      <c r="G10278" t="s">
        <v>20</v>
      </c>
      <c r="H10278" t="s">
        <v>4</v>
      </c>
      <c r="K10278">
        <v>0</v>
      </c>
      <c r="M10278" t="s">
        <v>231</v>
      </c>
    </row>
    <row r="10279" spans="1:14" x14ac:dyDescent="0.25">
      <c r="A10279">
        <v>344008</v>
      </c>
      <c r="B10279" t="s">
        <v>48</v>
      </c>
      <c r="D10279" s="8">
        <v>41694</v>
      </c>
      <c r="G10279" t="s">
        <v>11</v>
      </c>
      <c r="H10279" t="s">
        <v>3</v>
      </c>
      <c r="K10279">
        <v>0</v>
      </c>
      <c r="M10279" t="s">
        <v>68</v>
      </c>
    </row>
    <row r="10280" spans="1:14" x14ac:dyDescent="0.25">
      <c r="A10280">
        <v>344012</v>
      </c>
      <c r="B10280" t="s">
        <v>48</v>
      </c>
      <c r="D10280" s="8">
        <v>41696</v>
      </c>
      <c r="G10280" t="s">
        <v>49</v>
      </c>
      <c r="H10280" t="s">
        <v>3</v>
      </c>
      <c r="K10280">
        <v>0</v>
      </c>
      <c r="M10280" t="s">
        <v>50</v>
      </c>
    </row>
    <row r="10281" spans="1:14" x14ac:dyDescent="0.25">
      <c r="A10281">
        <v>344014</v>
      </c>
      <c r="B10281" t="s">
        <v>48</v>
      </c>
      <c r="D10281" s="8">
        <v>41696</v>
      </c>
      <c r="G10281" t="s">
        <v>135</v>
      </c>
      <c r="H10281" t="s">
        <v>3</v>
      </c>
      <c r="K10281">
        <v>0</v>
      </c>
      <c r="M10281" t="s">
        <v>456</v>
      </c>
    </row>
    <row r="10282" spans="1:14" x14ac:dyDescent="0.25">
      <c r="A10282">
        <v>344016</v>
      </c>
      <c r="B10282" t="s">
        <v>48</v>
      </c>
      <c r="D10282" s="8">
        <v>41697</v>
      </c>
      <c r="G10282" t="s">
        <v>339</v>
      </c>
      <c r="H10282" t="s">
        <v>4</v>
      </c>
      <c r="K10282">
        <v>0</v>
      </c>
      <c r="M10282" t="s">
        <v>109</v>
      </c>
    </row>
    <row r="10283" spans="1:14" x14ac:dyDescent="0.25">
      <c r="A10283">
        <v>344017</v>
      </c>
      <c r="B10283" t="s">
        <v>48</v>
      </c>
      <c r="D10283" s="8">
        <v>41697</v>
      </c>
      <c r="G10283" t="s">
        <v>775</v>
      </c>
      <c r="H10283" t="s">
        <v>4</v>
      </c>
      <c r="K10283">
        <v>0</v>
      </c>
      <c r="M10283" t="s">
        <v>51</v>
      </c>
    </row>
    <row r="10284" spans="1:14" x14ac:dyDescent="0.25">
      <c r="A10284">
        <v>344020</v>
      </c>
      <c r="B10284" t="s">
        <v>48</v>
      </c>
      <c r="D10284" s="8">
        <v>41698</v>
      </c>
      <c r="G10284" t="s">
        <v>94</v>
      </c>
      <c r="H10284" t="s">
        <v>3</v>
      </c>
      <c r="K10284">
        <v>0</v>
      </c>
      <c r="M10284" t="s">
        <v>81</v>
      </c>
    </row>
    <row r="10285" spans="1:14" x14ac:dyDescent="0.25">
      <c r="A10285">
        <v>344022</v>
      </c>
      <c r="B10285" t="s">
        <v>138</v>
      </c>
      <c r="C10285" t="s">
        <v>43</v>
      </c>
      <c r="D10285" s="8">
        <v>41709</v>
      </c>
      <c r="E10285" t="s">
        <v>53</v>
      </c>
      <c r="F10285">
        <v>1453</v>
      </c>
      <c r="G10285" t="s">
        <v>117</v>
      </c>
      <c r="H10285" t="s">
        <v>2</v>
      </c>
      <c r="I10285">
        <v>0</v>
      </c>
      <c r="J10285">
        <v>90</v>
      </c>
      <c r="K10285">
        <v>0</v>
      </c>
      <c r="L10285" t="s">
        <v>84</v>
      </c>
      <c r="M10285" t="s">
        <v>118</v>
      </c>
      <c r="N10285" t="s">
        <v>57</v>
      </c>
    </row>
    <row r="10286" spans="1:14" x14ac:dyDescent="0.25">
      <c r="A10286">
        <v>344031</v>
      </c>
      <c r="B10286" t="s">
        <v>230</v>
      </c>
      <c r="C10286" t="s">
        <v>71</v>
      </c>
      <c r="D10286" s="8">
        <v>41712</v>
      </c>
      <c r="E10286" t="s">
        <v>83</v>
      </c>
      <c r="G10286" t="s">
        <v>49</v>
      </c>
      <c r="H10286" t="s">
        <v>3</v>
      </c>
      <c r="I10286">
        <v>1600</v>
      </c>
      <c r="J10286">
        <v>100</v>
      </c>
      <c r="K10286">
        <v>8</v>
      </c>
      <c r="L10286" t="s">
        <v>55</v>
      </c>
      <c r="M10286" t="s">
        <v>190</v>
      </c>
      <c r="N10286" t="s">
        <v>57</v>
      </c>
    </row>
    <row r="10287" spans="1:14" x14ac:dyDescent="0.25">
      <c r="A10287">
        <v>344039</v>
      </c>
      <c r="B10287" t="s">
        <v>167</v>
      </c>
      <c r="C10287" t="s">
        <v>43</v>
      </c>
      <c r="D10287" s="8">
        <v>41701</v>
      </c>
      <c r="E10287" t="s">
        <v>53</v>
      </c>
      <c r="F10287">
        <v>915</v>
      </c>
      <c r="G10287" t="s">
        <v>201</v>
      </c>
      <c r="H10287" t="s">
        <v>3</v>
      </c>
      <c r="I10287">
        <v>0</v>
      </c>
      <c r="K10287">
        <v>0</v>
      </c>
      <c r="L10287" t="s">
        <v>73</v>
      </c>
      <c r="M10287" t="s">
        <v>188</v>
      </c>
      <c r="N10287" t="s">
        <v>57</v>
      </c>
    </row>
    <row r="10288" spans="1:14" x14ac:dyDescent="0.25">
      <c r="A10288">
        <v>344040</v>
      </c>
      <c r="B10288" t="s">
        <v>88</v>
      </c>
      <c r="C10288" t="s">
        <v>43</v>
      </c>
      <c r="D10288" s="8">
        <v>41701</v>
      </c>
      <c r="E10288" t="s">
        <v>53</v>
      </c>
      <c r="F10288">
        <v>711</v>
      </c>
      <c r="G10288" t="s">
        <v>13</v>
      </c>
      <c r="H10288" t="s">
        <v>3</v>
      </c>
      <c r="I10288">
        <v>200</v>
      </c>
      <c r="J10288">
        <v>180</v>
      </c>
      <c r="L10288" t="s">
        <v>64</v>
      </c>
      <c r="M10288" t="s">
        <v>126</v>
      </c>
      <c r="N10288" t="s">
        <v>57</v>
      </c>
    </row>
    <row r="10289" spans="1:14" x14ac:dyDescent="0.25">
      <c r="A10289">
        <v>344041</v>
      </c>
      <c r="B10289" t="s">
        <v>405</v>
      </c>
      <c r="C10289" t="s">
        <v>43</v>
      </c>
      <c r="D10289" s="8">
        <v>41701</v>
      </c>
      <c r="E10289" t="s">
        <v>53</v>
      </c>
      <c r="F10289">
        <v>1126</v>
      </c>
      <c r="G10289" t="s">
        <v>406</v>
      </c>
      <c r="H10289" t="s">
        <v>3</v>
      </c>
      <c r="L10289" t="s">
        <v>64</v>
      </c>
      <c r="M10289" t="s">
        <v>238</v>
      </c>
    </row>
    <row r="10290" spans="1:14" x14ac:dyDescent="0.25">
      <c r="A10290">
        <v>344042</v>
      </c>
      <c r="B10290" t="s">
        <v>42</v>
      </c>
      <c r="C10290" t="s">
        <v>43</v>
      </c>
      <c r="D10290" s="8">
        <v>41702</v>
      </c>
      <c r="E10290" t="s">
        <v>53</v>
      </c>
      <c r="F10290">
        <v>1037</v>
      </c>
      <c r="G10290" t="s">
        <v>22</v>
      </c>
      <c r="H10290" t="s">
        <v>4</v>
      </c>
      <c r="I10290">
        <v>100</v>
      </c>
      <c r="J10290">
        <v>130</v>
      </c>
      <c r="L10290" t="s">
        <v>55</v>
      </c>
      <c r="M10290" t="s">
        <v>56</v>
      </c>
      <c r="N10290" t="s">
        <v>61</v>
      </c>
    </row>
    <row r="10291" spans="1:14" x14ac:dyDescent="0.25">
      <c r="A10291">
        <v>344045</v>
      </c>
      <c r="B10291" t="s">
        <v>78</v>
      </c>
      <c r="C10291" t="s">
        <v>43</v>
      </c>
      <c r="D10291" s="8">
        <v>41701</v>
      </c>
      <c r="E10291" t="s">
        <v>53</v>
      </c>
      <c r="F10291">
        <v>1914</v>
      </c>
      <c r="G10291" t="s">
        <v>340</v>
      </c>
      <c r="H10291" t="s">
        <v>2</v>
      </c>
      <c r="I10291">
        <v>400</v>
      </c>
      <c r="L10291" t="s">
        <v>55</v>
      </c>
      <c r="M10291" t="s">
        <v>238</v>
      </c>
    </row>
    <row r="10292" spans="1:14" x14ac:dyDescent="0.25">
      <c r="A10292">
        <v>344046</v>
      </c>
      <c r="B10292" t="s">
        <v>263</v>
      </c>
      <c r="C10292" t="s">
        <v>43</v>
      </c>
      <c r="D10292" s="8">
        <v>41703</v>
      </c>
      <c r="E10292" t="s">
        <v>53</v>
      </c>
      <c r="F10292">
        <v>1305</v>
      </c>
      <c r="G10292" t="s">
        <v>12</v>
      </c>
      <c r="H10292" t="s">
        <v>3</v>
      </c>
      <c r="I10292">
        <v>800</v>
      </c>
      <c r="J10292">
        <v>145</v>
      </c>
      <c r="K10292">
        <v>2</v>
      </c>
      <c r="L10292" t="s">
        <v>55</v>
      </c>
      <c r="M10292" t="s">
        <v>148</v>
      </c>
      <c r="N10292" t="s">
        <v>57</v>
      </c>
    </row>
    <row r="10293" spans="1:14" x14ac:dyDescent="0.25">
      <c r="A10293">
        <v>344050</v>
      </c>
      <c r="B10293" t="s">
        <v>62</v>
      </c>
      <c r="C10293" t="s">
        <v>43</v>
      </c>
      <c r="D10293" s="8">
        <v>41703</v>
      </c>
      <c r="E10293" t="s">
        <v>83</v>
      </c>
      <c r="F10293">
        <v>1828</v>
      </c>
      <c r="G10293" t="s">
        <v>10</v>
      </c>
      <c r="H10293" t="s">
        <v>2</v>
      </c>
      <c r="I10293">
        <v>0</v>
      </c>
      <c r="J10293">
        <v>82</v>
      </c>
      <c r="K10293">
        <v>0</v>
      </c>
      <c r="L10293" t="s">
        <v>84</v>
      </c>
      <c r="M10293" t="s">
        <v>282</v>
      </c>
      <c r="N10293" t="s">
        <v>57</v>
      </c>
    </row>
    <row r="10294" spans="1:14" x14ac:dyDescent="0.25">
      <c r="A10294">
        <v>344051</v>
      </c>
      <c r="B10294" t="s">
        <v>92</v>
      </c>
      <c r="C10294" t="s">
        <v>43</v>
      </c>
      <c r="D10294" s="8">
        <v>41704</v>
      </c>
      <c r="E10294" t="s">
        <v>83</v>
      </c>
      <c r="F10294">
        <v>1914</v>
      </c>
      <c r="G10294" t="s">
        <v>11</v>
      </c>
      <c r="H10294" t="s">
        <v>3</v>
      </c>
      <c r="K10294">
        <v>0</v>
      </c>
      <c r="L10294" t="s">
        <v>55</v>
      </c>
      <c r="M10294" t="s">
        <v>294</v>
      </c>
    </row>
    <row r="10295" spans="1:14" x14ac:dyDescent="0.25">
      <c r="A10295">
        <v>344054</v>
      </c>
      <c r="B10295" t="s">
        <v>62</v>
      </c>
      <c r="C10295" t="s">
        <v>43</v>
      </c>
      <c r="D10295" s="8">
        <v>41704</v>
      </c>
      <c r="E10295" t="s">
        <v>53</v>
      </c>
      <c r="F10295">
        <v>1305</v>
      </c>
      <c r="G10295" t="s">
        <v>8</v>
      </c>
      <c r="H10295" t="s">
        <v>2</v>
      </c>
      <c r="I10295">
        <v>0</v>
      </c>
      <c r="J10295">
        <v>130</v>
      </c>
      <c r="K10295">
        <v>0</v>
      </c>
      <c r="L10295" t="s">
        <v>84</v>
      </c>
      <c r="M10295" t="s">
        <v>831</v>
      </c>
      <c r="N10295" t="s">
        <v>57</v>
      </c>
    </row>
    <row r="10296" spans="1:14" x14ac:dyDescent="0.25">
      <c r="A10296">
        <v>344058</v>
      </c>
      <c r="B10296" t="s">
        <v>230</v>
      </c>
      <c r="C10296" t="s">
        <v>71</v>
      </c>
      <c r="D10296" s="8">
        <v>41713</v>
      </c>
      <c r="E10296" t="s">
        <v>53</v>
      </c>
      <c r="F10296">
        <v>849</v>
      </c>
      <c r="G10296" t="s">
        <v>319</v>
      </c>
      <c r="H10296" t="s">
        <v>2</v>
      </c>
      <c r="I10296">
        <v>0</v>
      </c>
      <c r="K10296">
        <v>0</v>
      </c>
      <c r="L10296" t="s">
        <v>84</v>
      </c>
      <c r="M10296" t="s">
        <v>238</v>
      </c>
    </row>
    <row r="10297" spans="1:14" x14ac:dyDescent="0.25">
      <c r="A10297">
        <v>344059</v>
      </c>
      <c r="B10297" t="s">
        <v>78</v>
      </c>
      <c r="C10297" t="s">
        <v>43</v>
      </c>
      <c r="D10297" s="8">
        <v>41714</v>
      </c>
      <c r="E10297" t="s">
        <v>53</v>
      </c>
      <c r="F10297">
        <v>1105</v>
      </c>
      <c r="G10297" t="s">
        <v>94</v>
      </c>
      <c r="H10297" t="s">
        <v>3</v>
      </c>
      <c r="L10297" t="s">
        <v>55</v>
      </c>
      <c r="M10297" t="s">
        <v>56</v>
      </c>
    </row>
    <row r="10298" spans="1:14" x14ac:dyDescent="0.25">
      <c r="A10298">
        <v>344062</v>
      </c>
      <c r="B10298" t="s">
        <v>42</v>
      </c>
      <c r="C10298" t="s">
        <v>43</v>
      </c>
      <c r="D10298" s="8">
        <v>41714</v>
      </c>
      <c r="E10298" t="s">
        <v>53</v>
      </c>
      <c r="F10298">
        <v>1008</v>
      </c>
      <c r="G10298" t="s">
        <v>199</v>
      </c>
      <c r="H10298" t="s">
        <v>3</v>
      </c>
      <c r="I10298">
        <v>0</v>
      </c>
      <c r="J10298">
        <v>135</v>
      </c>
      <c r="K10298">
        <v>0</v>
      </c>
      <c r="L10298" t="s">
        <v>73</v>
      </c>
      <c r="M10298" t="s">
        <v>56</v>
      </c>
      <c r="N10298" t="s">
        <v>61</v>
      </c>
    </row>
    <row r="10299" spans="1:14" x14ac:dyDescent="0.25">
      <c r="A10299">
        <v>344063</v>
      </c>
      <c r="B10299" t="s">
        <v>42</v>
      </c>
      <c r="C10299" t="s">
        <v>43</v>
      </c>
      <c r="D10299" s="8">
        <v>41714</v>
      </c>
      <c r="E10299" t="s">
        <v>83</v>
      </c>
      <c r="F10299">
        <v>2300</v>
      </c>
      <c r="G10299" t="s">
        <v>23</v>
      </c>
      <c r="H10299" t="s">
        <v>4</v>
      </c>
      <c r="I10299">
        <v>1000</v>
      </c>
      <c r="J10299">
        <v>140</v>
      </c>
      <c r="L10299" t="s">
        <v>55</v>
      </c>
      <c r="M10299" t="s">
        <v>238</v>
      </c>
      <c r="N10299" t="s">
        <v>57</v>
      </c>
    </row>
    <row r="10300" spans="1:14" x14ac:dyDescent="0.25">
      <c r="A10300">
        <v>344068</v>
      </c>
      <c r="B10300" t="s">
        <v>146</v>
      </c>
      <c r="C10300" t="s">
        <v>43</v>
      </c>
      <c r="D10300" s="8">
        <v>41716</v>
      </c>
      <c r="E10300" t="s">
        <v>53</v>
      </c>
      <c r="F10300">
        <v>925</v>
      </c>
      <c r="G10300" t="s">
        <v>66</v>
      </c>
      <c r="H10300" t="s">
        <v>4</v>
      </c>
      <c r="I10300">
        <v>100</v>
      </c>
      <c r="L10300" t="s">
        <v>55</v>
      </c>
      <c r="M10300" t="s">
        <v>56</v>
      </c>
    </row>
    <row r="10301" spans="1:14" x14ac:dyDescent="0.25">
      <c r="A10301">
        <v>344069</v>
      </c>
      <c r="B10301" t="s">
        <v>78</v>
      </c>
      <c r="C10301" t="s">
        <v>43</v>
      </c>
      <c r="D10301" s="8">
        <v>41716</v>
      </c>
      <c r="E10301" t="s">
        <v>53</v>
      </c>
      <c r="F10301">
        <v>945</v>
      </c>
      <c r="G10301" t="s">
        <v>11</v>
      </c>
      <c r="H10301" t="s">
        <v>3</v>
      </c>
      <c r="K10301">
        <v>0</v>
      </c>
      <c r="L10301" t="s">
        <v>64</v>
      </c>
      <c r="M10301" t="s">
        <v>51</v>
      </c>
    </row>
    <row r="10302" spans="1:14" x14ac:dyDescent="0.25">
      <c r="A10302">
        <v>344070</v>
      </c>
      <c r="B10302" t="s">
        <v>120</v>
      </c>
      <c r="C10302" t="s">
        <v>43</v>
      </c>
      <c r="D10302" s="8">
        <v>41717</v>
      </c>
      <c r="E10302" t="s">
        <v>53</v>
      </c>
      <c r="F10302">
        <v>1550</v>
      </c>
      <c r="G10302" t="s">
        <v>93</v>
      </c>
      <c r="H10302" t="s">
        <v>2</v>
      </c>
      <c r="I10302">
        <v>50</v>
      </c>
      <c r="K10302">
        <v>0</v>
      </c>
      <c r="L10302" t="s">
        <v>55</v>
      </c>
      <c r="M10302" t="s">
        <v>50</v>
      </c>
      <c r="N10302" t="s">
        <v>57</v>
      </c>
    </row>
    <row r="10303" spans="1:14" x14ac:dyDescent="0.25">
      <c r="A10303">
        <v>344073</v>
      </c>
      <c r="B10303" t="s">
        <v>192</v>
      </c>
      <c r="C10303" t="s">
        <v>43</v>
      </c>
      <c r="D10303" s="8">
        <v>41718</v>
      </c>
      <c r="E10303" t="s">
        <v>53</v>
      </c>
      <c r="F10303">
        <v>1720</v>
      </c>
      <c r="G10303" t="s">
        <v>21</v>
      </c>
      <c r="H10303" t="s">
        <v>4</v>
      </c>
      <c r="L10303" t="s">
        <v>55</v>
      </c>
      <c r="M10303" t="s">
        <v>67</v>
      </c>
    </row>
    <row r="10304" spans="1:14" x14ac:dyDescent="0.25">
      <c r="A10304">
        <v>344075</v>
      </c>
      <c r="B10304" t="s">
        <v>92</v>
      </c>
      <c r="C10304" t="s">
        <v>43</v>
      </c>
      <c r="D10304" s="8">
        <v>41702</v>
      </c>
      <c r="E10304" t="s">
        <v>53</v>
      </c>
      <c r="F10304">
        <v>912</v>
      </c>
      <c r="G10304" t="s">
        <v>12</v>
      </c>
      <c r="H10304" t="s">
        <v>3</v>
      </c>
      <c r="I10304">
        <v>900</v>
      </c>
      <c r="J10304">
        <v>140</v>
      </c>
      <c r="K10304">
        <v>3</v>
      </c>
      <c r="L10304" t="s">
        <v>55</v>
      </c>
      <c r="M10304" t="s">
        <v>665</v>
      </c>
      <c r="N10304" t="s">
        <v>57</v>
      </c>
    </row>
    <row r="10305" spans="1:14" x14ac:dyDescent="0.25">
      <c r="A10305">
        <v>344080</v>
      </c>
      <c r="B10305" t="s">
        <v>42</v>
      </c>
      <c r="C10305" t="s">
        <v>43</v>
      </c>
      <c r="D10305" s="8">
        <v>41706</v>
      </c>
      <c r="F10305">
        <v>1908</v>
      </c>
      <c r="G10305" t="s">
        <v>11</v>
      </c>
      <c r="H10305" t="s">
        <v>3</v>
      </c>
      <c r="K10305">
        <v>0</v>
      </c>
      <c r="L10305" t="s">
        <v>55</v>
      </c>
      <c r="M10305" t="s">
        <v>90</v>
      </c>
    </row>
    <row r="10306" spans="1:14" x14ac:dyDescent="0.25">
      <c r="A10306">
        <v>344082</v>
      </c>
      <c r="B10306" t="s">
        <v>581</v>
      </c>
      <c r="C10306" t="s">
        <v>43</v>
      </c>
      <c r="D10306" s="8">
        <v>41706</v>
      </c>
      <c r="E10306" t="s">
        <v>53</v>
      </c>
      <c r="F10306">
        <v>1230</v>
      </c>
      <c r="G10306" t="s">
        <v>66</v>
      </c>
      <c r="H10306" t="s">
        <v>4</v>
      </c>
      <c r="I10306">
        <v>0</v>
      </c>
      <c r="K10306">
        <v>0</v>
      </c>
      <c r="L10306" t="s">
        <v>73</v>
      </c>
      <c r="M10306" t="s">
        <v>238</v>
      </c>
      <c r="N10306" t="s">
        <v>57</v>
      </c>
    </row>
    <row r="10307" spans="1:14" x14ac:dyDescent="0.25">
      <c r="A10307">
        <v>344083</v>
      </c>
      <c r="B10307" t="s">
        <v>78</v>
      </c>
      <c r="C10307" t="s">
        <v>43</v>
      </c>
      <c r="D10307" s="8">
        <v>41707</v>
      </c>
      <c r="E10307" t="s">
        <v>83</v>
      </c>
      <c r="F10307">
        <v>2130</v>
      </c>
      <c r="G10307" t="s">
        <v>9</v>
      </c>
      <c r="H10307" t="s">
        <v>2</v>
      </c>
      <c r="I10307">
        <v>30</v>
      </c>
      <c r="J10307">
        <v>120</v>
      </c>
      <c r="K10307">
        <v>0</v>
      </c>
      <c r="L10307" t="s">
        <v>55</v>
      </c>
      <c r="M10307" t="s">
        <v>118</v>
      </c>
      <c r="N10307" t="s">
        <v>57</v>
      </c>
    </row>
    <row r="10308" spans="1:14" x14ac:dyDescent="0.25">
      <c r="A10308">
        <v>344086</v>
      </c>
      <c r="B10308" t="s">
        <v>220</v>
      </c>
      <c r="C10308" t="s">
        <v>43</v>
      </c>
      <c r="D10308" s="8">
        <v>41708</v>
      </c>
      <c r="E10308" t="s">
        <v>83</v>
      </c>
      <c r="F10308">
        <v>2100</v>
      </c>
      <c r="G10308" t="s">
        <v>775</v>
      </c>
      <c r="H10308" t="s">
        <v>4</v>
      </c>
      <c r="I10308">
        <v>900</v>
      </c>
      <c r="J10308">
        <v>140</v>
      </c>
      <c r="L10308" t="s">
        <v>55</v>
      </c>
      <c r="M10308" t="s">
        <v>46</v>
      </c>
      <c r="N10308" t="s">
        <v>57</v>
      </c>
    </row>
    <row r="10309" spans="1:14" x14ac:dyDescent="0.25">
      <c r="A10309">
        <v>344087</v>
      </c>
      <c r="B10309" t="s">
        <v>78</v>
      </c>
      <c r="C10309" t="s">
        <v>43</v>
      </c>
      <c r="D10309" s="8">
        <v>41708</v>
      </c>
      <c r="E10309" t="s">
        <v>53</v>
      </c>
      <c r="F10309">
        <v>1245</v>
      </c>
      <c r="G10309" t="s">
        <v>7</v>
      </c>
      <c r="H10309" t="s">
        <v>2</v>
      </c>
      <c r="I10309">
        <v>300</v>
      </c>
      <c r="J10309">
        <v>140</v>
      </c>
      <c r="L10309" t="s">
        <v>55</v>
      </c>
      <c r="M10309" t="s">
        <v>271</v>
      </c>
      <c r="N10309" t="s">
        <v>57</v>
      </c>
    </row>
    <row r="10310" spans="1:14" x14ac:dyDescent="0.25">
      <c r="A10310">
        <v>344088</v>
      </c>
      <c r="B10310" t="s">
        <v>92</v>
      </c>
      <c r="C10310" t="s">
        <v>43</v>
      </c>
      <c r="D10310" s="8">
        <v>41708</v>
      </c>
      <c r="E10310" t="s">
        <v>44</v>
      </c>
      <c r="F10310">
        <v>659</v>
      </c>
      <c r="G10310" t="s">
        <v>8</v>
      </c>
      <c r="H10310" t="s">
        <v>2</v>
      </c>
      <c r="I10310">
        <v>0</v>
      </c>
      <c r="K10310">
        <v>0</v>
      </c>
      <c r="L10310" t="s">
        <v>73</v>
      </c>
      <c r="M10310" t="s">
        <v>521</v>
      </c>
      <c r="N10310" t="s">
        <v>57</v>
      </c>
    </row>
    <row r="10311" spans="1:14" x14ac:dyDescent="0.25">
      <c r="A10311">
        <v>344089</v>
      </c>
      <c r="B10311" t="s">
        <v>42</v>
      </c>
      <c r="C10311" t="s">
        <v>43</v>
      </c>
      <c r="D10311" s="8">
        <v>41708</v>
      </c>
      <c r="E10311" t="s">
        <v>53</v>
      </c>
      <c r="F10311">
        <v>1515</v>
      </c>
      <c r="G10311" t="s">
        <v>179</v>
      </c>
      <c r="H10311" t="s">
        <v>2</v>
      </c>
      <c r="I10311">
        <v>500</v>
      </c>
      <c r="J10311">
        <v>150</v>
      </c>
      <c r="K10311">
        <v>0</v>
      </c>
      <c r="L10311" t="s">
        <v>64</v>
      </c>
      <c r="M10311" t="s">
        <v>118</v>
      </c>
      <c r="N10311" t="s">
        <v>57</v>
      </c>
    </row>
    <row r="10312" spans="1:14" x14ac:dyDescent="0.25">
      <c r="A10312">
        <v>344091</v>
      </c>
      <c r="B10312" t="s">
        <v>101</v>
      </c>
      <c r="C10312" t="s">
        <v>43</v>
      </c>
      <c r="D10312" s="8">
        <v>41718</v>
      </c>
      <c r="E10312" t="s">
        <v>107</v>
      </c>
      <c r="F10312">
        <v>1925</v>
      </c>
      <c r="G10312" t="s">
        <v>6</v>
      </c>
      <c r="H10312" t="s">
        <v>2</v>
      </c>
      <c r="I10312">
        <v>400</v>
      </c>
      <c r="J10312">
        <v>140</v>
      </c>
      <c r="L10312" t="s">
        <v>55</v>
      </c>
      <c r="M10312" t="s">
        <v>430</v>
      </c>
    </row>
    <row r="10313" spans="1:14" x14ac:dyDescent="0.25">
      <c r="A10313">
        <v>344102</v>
      </c>
      <c r="B10313" t="s">
        <v>832</v>
      </c>
      <c r="C10313" t="s">
        <v>43</v>
      </c>
      <c r="D10313" s="8">
        <v>41646</v>
      </c>
      <c r="G10313" t="s">
        <v>11</v>
      </c>
      <c r="H10313" t="s">
        <v>3</v>
      </c>
      <c r="L10313" t="s">
        <v>64</v>
      </c>
      <c r="M10313" t="s">
        <v>238</v>
      </c>
    </row>
    <row r="10314" spans="1:14" x14ac:dyDescent="0.25">
      <c r="A10314">
        <v>344108</v>
      </c>
      <c r="B10314" t="s">
        <v>95</v>
      </c>
      <c r="C10314" t="s">
        <v>43</v>
      </c>
      <c r="D10314" s="8">
        <v>41699</v>
      </c>
      <c r="E10314" t="s">
        <v>53</v>
      </c>
      <c r="F10314">
        <v>1245</v>
      </c>
      <c r="G10314" t="s">
        <v>20</v>
      </c>
      <c r="H10314" t="s">
        <v>4</v>
      </c>
      <c r="I10314">
        <v>0</v>
      </c>
      <c r="J10314">
        <v>120</v>
      </c>
      <c r="K10314">
        <v>0</v>
      </c>
      <c r="L10314" t="s">
        <v>73</v>
      </c>
      <c r="M10314" t="s">
        <v>77</v>
      </c>
      <c r="N10314" t="s">
        <v>57</v>
      </c>
    </row>
    <row r="10315" spans="1:14" x14ac:dyDescent="0.25">
      <c r="A10315">
        <v>344110</v>
      </c>
      <c r="B10315" t="s">
        <v>62</v>
      </c>
      <c r="C10315" t="s">
        <v>43</v>
      </c>
      <c r="D10315" s="8">
        <v>41699</v>
      </c>
      <c r="E10315" t="s">
        <v>83</v>
      </c>
      <c r="F10315">
        <v>2127</v>
      </c>
      <c r="G10315" t="s">
        <v>6</v>
      </c>
      <c r="H10315" t="s">
        <v>2</v>
      </c>
      <c r="I10315">
        <v>0</v>
      </c>
      <c r="K10315">
        <v>0</v>
      </c>
      <c r="L10315" t="s">
        <v>84</v>
      </c>
      <c r="M10315" t="s">
        <v>273</v>
      </c>
      <c r="N10315" t="s">
        <v>57</v>
      </c>
    </row>
    <row r="10316" spans="1:14" x14ac:dyDescent="0.25">
      <c r="A10316">
        <v>344120</v>
      </c>
      <c r="B10316" t="s">
        <v>89</v>
      </c>
      <c r="C10316" t="s">
        <v>43</v>
      </c>
      <c r="D10316" s="8">
        <v>41719</v>
      </c>
      <c r="E10316" t="s">
        <v>83</v>
      </c>
      <c r="F10316">
        <v>2152</v>
      </c>
      <c r="G10316" t="s">
        <v>22</v>
      </c>
      <c r="H10316" t="s">
        <v>4</v>
      </c>
      <c r="I10316">
        <v>30</v>
      </c>
      <c r="K10316">
        <v>0</v>
      </c>
      <c r="L10316" t="s">
        <v>55</v>
      </c>
      <c r="M10316" t="s">
        <v>342</v>
      </c>
      <c r="N10316" t="s">
        <v>57</v>
      </c>
    </row>
    <row r="10317" spans="1:14" x14ac:dyDescent="0.25">
      <c r="A10317">
        <v>344121</v>
      </c>
      <c r="B10317" t="s">
        <v>63</v>
      </c>
      <c r="C10317" t="s">
        <v>43</v>
      </c>
      <c r="D10317" s="8">
        <v>41719</v>
      </c>
      <c r="G10317" t="s">
        <v>11</v>
      </c>
      <c r="H10317" t="s">
        <v>3</v>
      </c>
      <c r="L10317" t="s">
        <v>64</v>
      </c>
      <c r="M10317" t="s">
        <v>271</v>
      </c>
    </row>
    <row r="10318" spans="1:14" x14ac:dyDescent="0.25">
      <c r="A10318">
        <v>344123</v>
      </c>
      <c r="B10318" t="s">
        <v>92</v>
      </c>
      <c r="C10318" t="s">
        <v>43</v>
      </c>
      <c r="D10318" s="8">
        <v>41720</v>
      </c>
      <c r="E10318" t="s">
        <v>83</v>
      </c>
      <c r="F10318">
        <v>2250</v>
      </c>
      <c r="G10318" t="s">
        <v>94</v>
      </c>
      <c r="H10318" t="s">
        <v>3</v>
      </c>
      <c r="K10318">
        <v>14</v>
      </c>
      <c r="L10318" t="s">
        <v>55</v>
      </c>
      <c r="M10318" t="s">
        <v>238</v>
      </c>
    </row>
    <row r="10319" spans="1:14" x14ac:dyDescent="0.25">
      <c r="A10319">
        <v>344124</v>
      </c>
      <c r="B10319" t="s">
        <v>230</v>
      </c>
      <c r="C10319" t="s">
        <v>71</v>
      </c>
      <c r="D10319" s="8">
        <v>41720</v>
      </c>
      <c r="F10319">
        <v>1940</v>
      </c>
      <c r="G10319" t="s">
        <v>373</v>
      </c>
      <c r="H10319" t="s">
        <v>4</v>
      </c>
      <c r="I10319">
        <v>500</v>
      </c>
      <c r="L10319" t="s">
        <v>55</v>
      </c>
      <c r="M10319" t="s">
        <v>238</v>
      </c>
    </row>
    <row r="10320" spans="1:14" x14ac:dyDescent="0.25">
      <c r="A10320">
        <v>344126</v>
      </c>
      <c r="B10320" t="s">
        <v>58</v>
      </c>
      <c r="C10320" t="s">
        <v>43</v>
      </c>
      <c r="D10320" s="8">
        <v>41721</v>
      </c>
      <c r="E10320" t="s">
        <v>53</v>
      </c>
      <c r="F10320">
        <v>1715</v>
      </c>
      <c r="G10320" t="s">
        <v>8</v>
      </c>
      <c r="H10320" t="s">
        <v>2</v>
      </c>
      <c r="I10320">
        <v>25</v>
      </c>
      <c r="K10320">
        <v>0</v>
      </c>
      <c r="L10320" t="s">
        <v>64</v>
      </c>
      <c r="M10320" t="s">
        <v>267</v>
      </c>
      <c r="N10320" t="s">
        <v>57</v>
      </c>
    </row>
    <row r="10321" spans="1:14" x14ac:dyDescent="0.25">
      <c r="A10321">
        <v>344128</v>
      </c>
      <c r="B10321" t="s">
        <v>42</v>
      </c>
      <c r="C10321" t="s">
        <v>43</v>
      </c>
      <c r="D10321" s="8">
        <v>41721</v>
      </c>
      <c r="E10321" t="s">
        <v>53</v>
      </c>
      <c r="F10321">
        <v>1048</v>
      </c>
      <c r="G10321" t="s">
        <v>10</v>
      </c>
      <c r="H10321" t="s">
        <v>2</v>
      </c>
      <c r="I10321">
        <v>40</v>
      </c>
      <c r="J10321">
        <v>90</v>
      </c>
      <c r="K10321">
        <v>0</v>
      </c>
      <c r="L10321" t="s">
        <v>55</v>
      </c>
      <c r="M10321" t="s">
        <v>141</v>
      </c>
      <c r="N10321" t="s">
        <v>57</v>
      </c>
    </row>
    <row r="10322" spans="1:14" x14ac:dyDescent="0.25">
      <c r="A10322">
        <v>344131</v>
      </c>
      <c r="B10322" t="s">
        <v>62</v>
      </c>
      <c r="C10322" t="s">
        <v>43</v>
      </c>
      <c r="D10322" s="8">
        <v>41724</v>
      </c>
      <c r="E10322" t="s">
        <v>83</v>
      </c>
      <c r="F10322">
        <v>2000</v>
      </c>
      <c r="G10322" t="s">
        <v>11</v>
      </c>
      <c r="H10322" t="s">
        <v>3</v>
      </c>
      <c r="I10322">
        <v>0</v>
      </c>
      <c r="K10322">
        <v>0</v>
      </c>
      <c r="L10322" t="s">
        <v>84</v>
      </c>
      <c r="M10322" t="s">
        <v>51</v>
      </c>
    </row>
    <row r="10323" spans="1:14" x14ac:dyDescent="0.25">
      <c r="A10323">
        <v>344133</v>
      </c>
      <c r="B10323" t="s">
        <v>86</v>
      </c>
      <c r="C10323" t="s">
        <v>43</v>
      </c>
      <c r="D10323" s="8">
        <v>41724</v>
      </c>
      <c r="E10323" t="s">
        <v>83</v>
      </c>
      <c r="F10323">
        <v>2048</v>
      </c>
      <c r="G10323" t="s">
        <v>12</v>
      </c>
      <c r="H10323" t="s">
        <v>3</v>
      </c>
      <c r="L10323" t="s">
        <v>55</v>
      </c>
      <c r="M10323" t="s">
        <v>238</v>
      </c>
      <c r="N10323" t="s">
        <v>57</v>
      </c>
    </row>
    <row r="10324" spans="1:14" x14ac:dyDescent="0.25">
      <c r="A10324">
        <v>344137</v>
      </c>
      <c r="B10324" t="s">
        <v>833</v>
      </c>
      <c r="C10324" t="s">
        <v>43</v>
      </c>
      <c r="D10324" s="8">
        <v>41724</v>
      </c>
      <c r="E10324" t="s">
        <v>83</v>
      </c>
      <c r="F10324">
        <v>515</v>
      </c>
      <c r="G10324" t="s">
        <v>22</v>
      </c>
      <c r="H10324" t="s">
        <v>4</v>
      </c>
      <c r="I10324">
        <v>0</v>
      </c>
      <c r="K10324">
        <v>0</v>
      </c>
      <c r="L10324" t="s">
        <v>73</v>
      </c>
      <c r="M10324" t="s">
        <v>238</v>
      </c>
      <c r="N10324" t="s">
        <v>57</v>
      </c>
    </row>
    <row r="10325" spans="1:14" x14ac:dyDescent="0.25">
      <c r="A10325">
        <v>344140</v>
      </c>
      <c r="B10325" t="s">
        <v>63</v>
      </c>
      <c r="C10325" t="s">
        <v>43</v>
      </c>
      <c r="D10325" s="8">
        <v>41725</v>
      </c>
      <c r="E10325" t="s">
        <v>83</v>
      </c>
      <c r="F10325">
        <v>2050</v>
      </c>
      <c r="G10325" t="s">
        <v>13</v>
      </c>
      <c r="H10325" t="s">
        <v>3</v>
      </c>
      <c r="I10325">
        <v>1400</v>
      </c>
      <c r="J10325">
        <v>140</v>
      </c>
      <c r="K10325">
        <v>4</v>
      </c>
      <c r="L10325" t="s">
        <v>55</v>
      </c>
      <c r="M10325" t="s">
        <v>300</v>
      </c>
      <c r="N10325" t="s">
        <v>57</v>
      </c>
    </row>
    <row r="10326" spans="1:14" x14ac:dyDescent="0.25">
      <c r="A10326">
        <v>344145</v>
      </c>
      <c r="B10326" t="s">
        <v>146</v>
      </c>
      <c r="C10326" t="s">
        <v>43</v>
      </c>
      <c r="D10326" s="8">
        <v>41726</v>
      </c>
      <c r="E10326" t="s">
        <v>53</v>
      </c>
      <c r="F10326">
        <v>1130</v>
      </c>
      <c r="G10326" t="s">
        <v>22</v>
      </c>
      <c r="H10326" t="s">
        <v>4</v>
      </c>
      <c r="I10326">
        <v>0</v>
      </c>
      <c r="J10326">
        <v>100</v>
      </c>
      <c r="K10326">
        <v>0</v>
      </c>
      <c r="L10326" t="s">
        <v>73</v>
      </c>
      <c r="M10326" t="s">
        <v>834</v>
      </c>
      <c r="N10326" t="s">
        <v>57</v>
      </c>
    </row>
    <row r="10327" spans="1:14" x14ac:dyDescent="0.25">
      <c r="A10327">
        <v>344147</v>
      </c>
      <c r="B10327" t="s">
        <v>502</v>
      </c>
      <c r="C10327" t="s">
        <v>71</v>
      </c>
      <c r="D10327" s="8">
        <v>41727</v>
      </c>
      <c r="E10327" t="s">
        <v>53</v>
      </c>
      <c r="F10327">
        <v>1039</v>
      </c>
      <c r="G10327" t="s">
        <v>174</v>
      </c>
      <c r="H10327" t="s">
        <v>4</v>
      </c>
      <c r="I10327">
        <v>600</v>
      </c>
      <c r="J10327">
        <v>60</v>
      </c>
      <c r="L10327" t="s">
        <v>55</v>
      </c>
      <c r="M10327" t="s">
        <v>67</v>
      </c>
      <c r="N10327" t="s">
        <v>57</v>
      </c>
    </row>
    <row r="10328" spans="1:14" x14ac:dyDescent="0.25">
      <c r="A10328">
        <v>344148</v>
      </c>
      <c r="B10328" t="s">
        <v>42</v>
      </c>
      <c r="C10328" t="s">
        <v>43</v>
      </c>
      <c r="D10328" s="8">
        <v>41699</v>
      </c>
      <c r="E10328" t="s">
        <v>53</v>
      </c>
      <c r="F10328">
        <v>1500</v>
      </c>
      <c r="G10328" t="s">
        <v>14</v>
      </c>
      <c r="H10328" t="s">
        <v>3</v>
      </c>
      <c r="I10328">
        <v>2500</v>
      </c>
      <c r="J10328">
        <v>200</v>
      </c>
      <c r="L10328" t="s">
        <v>55</v>
      </c>
      <c r="M10328" t="s">
        <v>433</v>
      </c>
      <c r="N10328" t="s">
        <v>57</v>
      </c>
    </row>
    <row r="10329" spans="1:14" x14ac:dyDescent="0.25">
      <c r="A10329">
        <v>344149</v>
      </c>
      <c r="B10329" t="s">
        <v>42</v>
      </c>
      <c r="C10329" t="s">
        <v>43</v>
      </c>
      <c r="D10329" s="8">
        <v>41699</v>
      </c>
      <c r="E10329" t="s">
        <v>83</v>
      </c>
      <c r="F10329">
        <v>2159</v>
      </c>
      <c r="G10329" t="s">
        <v>11</v>
      </c>
      <c r="H10329" t="s">
        <v>3</v>
      </c>
      <c r="I10329">
        <v>1800</v>
      </c>
      <c r="K10329">
        <v>5</v>
      </c>
      <c r="L10329" t="s">
        <v>64</v>
      </c>
      <c r="M10329" t="s">
        <v>222</v>
      </c>
    </row>
    <row r="10330" spans="1:14" x14ac:dyDescent="0.25">
      <c r="A10330">
        <v>344151</v>
      </c>
      <c r="B10330" t="s">
        <v>86</v>
      </c>
      <c r="C10330" t="s">
        <v>43</v>
      </c>
      <c r="D10330" s="8">
        <v>41700</v>
      </c>
      <c r="E10330" t="s">
        <v>53</v>
      </c>
      <c r="F10330">
        <v>1140</v>
      </c>
      <c r="G10330" t="s">
        <v>7</v>
      </c>
      <c r="H10330" t="s">
        <v>2</v>
      </c>
      <c r="I10330">
        <v>0</v>
      </c>
      <c r="K10330">
        <v>0</v>
      </c>
      <c r="L10330" t="s">
        <v>73</v>
      </c>
      <c r="M10330" t="s">
        <v>74</v>
      </c>
      <c r="N10330" t="s">
        <v>61</v>
      </c>
    </row>
    <row r="10331" spans="1:14" x14ac:dyDescent="0.25">
      <c r="A10331">
        <v>344152</v>
      </c>
      <c r="B10331" t="s">
        <v>144</v>
      </c>
      <c r="C10331" t="s">
        <v>43</v>
      </c>
      <c r="D10331" s="8">
        <v>41700</v>
      </c>
      <c r="G10331" t="s">
        <v>11</v>
      </c>
      <c r="H10331" t="s">
        <v>3</v>
      </c>
      <c r="I10331">
        <v>50</v>
      </c>
      <c r="K10331">
        <v>0</v>
      </c>
      <c r="L10331" t="s">
        <v>55</v>
      </c>
      <c r="M10331" t="s">
        <v>56</v>
      </c>
    </row>
    <row r="10332" spans="1:14" x14ac:dyDescent="0.25">
      <c r="A10332">
        <v>344153</v>
      </c>
      <c r="B10332" t="s">
        <v>42</v>
      </c>
      <c r="C10332" t="s">
        <v>43</v>
      </c>
      <c r="D10332" s="8">
        <v>41700</v>
      </c>
      <c r="E10332" t="s">
        <v>53</v>
      </c>
      <c r="F10332">
        <v>1322</v>
      </c>
      <c r="G10332" t="s">
        <v>9</v>
      </c>
      <c r="H10332" t="s">
        <v>2</v>
      </c>
      <c r="I10332">
        <v>0</v>
      </c>
      <c r="J10332">
        <v>120</v>
      </c>
      <c r="K10332">
        <v>0</v>
      </c>
      <c r="L10332" t="s">
        <v>84</v>
      </c>
      <c r="M10332" t="s">
        <v>118</v>
      </c>
      <c r="N10332" t="s">
        <v>57</v>
      </c>
    </row>
    <row r="10333" spans="1:14" x14ac:dyDescent="0.25">
      <c r="A10333">
        <v>344154</v>
      </c>
      <c r="B10333" t="s">
        <v>158</v>
      </c>
      <c r="C10333" t="s">
        <v>43</v>
      </c>
      <c r="D10333" s="8">
        <v>41700</v>
      </c>
      <c r="E10333" t="s">
        <v>53</v>
      </c>
      <c r="F10333">
        <v>1912</v>
      </c>
      <c r="G10333" t="s">
        <v>11</v>
      </c>
      <c r="H10333" t="s">
        <v>3</v>
      </c>
      <c r="I10333">
        <v>4000</v>
      </c>
      <c r="L10333" t="s">
        <v>64</v>
      </c>
      <c r="M10333" t="s">
        <v>238</v>
      </c>
    </row>
    <row r="10334" spans="1:14" x14ac:dyDescent="0.25">
      <c r="A10334">
        <v>344156</v>
      </c>
      <c r="B10334" t="s">
        <v>230</v>
      </c>
      <c r="C10334" t="s">
        <v>71</v>
      </c>
      <c r="D10334" s="8">
        <v>41702</v>
      </c>
      <c r="E10334" t="s">
        <v>53</v>
      </c>
      <c r="F10334">
        <v>1333</v>
      </c>
      <c r="G10334" t="s">
        <v>135</v>
      </c>
      <c r="H10334" t="s">
        <v>3</v>
      </c>
      <c r="I10334">
        <v>50</v>
      </c>
      <c r="J10334">
        <v>65</v>
      </c>
      <c r="K10334">
        <v>0</v>
      </c>
      <c r="L10334" t="s">
        <v>55</v>
      </c>
      <c r="M10334" t="s">
        <v>46</v>
      </c>
      <c r="N10334" t="s">
        <v>57</v>
      </c>
    </row>
    <row r="10335" spans="1:14" x14ac:dyDescent="0.25">
      <c r="A10335">
        <v>344157</v>
      </c>
      <c r="B10335" t="s">
        <v>63</v>
      </c>
      <c r="C10335" t="s">
        <v>43</v>
      </c>
      <c r="D10335" s="8">
        <v>41727</v>
      </c>
      <c r="E10335" t="s">
        <v>53</v>
      </c>
      <c r="F10335">
        <v>1700</v>
      </c>
      <c r="G10335" t="s">
        <v>11</v>
      </c>
      <c r="H10335" t="s">
        <v>3</v>
      </c>
      <c r="I10335">
        <v>0</v>
      </c>
      <c r="J10335">
        <v>140</v>
      </c>
      <c r="K10335">
        <v>0</v>
      </c>
      <c r="L10335" t="s">
        <v>73</v>
      </c>
      <c r="M10335" t="s">
        <v>257</v>
      </c>
      <c r="N10335" t="s">
        <v>57</v>
      </c>
    </row>
    <row r="10336" spans="1:14" x14ac:dyDescent="0.25">
      <c r="A10336">
        <v>344158</v>
      </c>
      <c r="B10336" t="s">
        <v>78</v>
      </c>
      <c r="C10336" t="s">
        <v>43</v>
      </c>
      <c r="D10336" s="8">
        <v>41727</v>
      </c>
      <c r="E10336" t="s">
        <v>83</v>
      </c>
      <c r="F10336">
        <v>619</v>
      </c>
      <c r="G10336" t="s">
        <v>6</v>
      </c>
      <c r="H10336" t="s">
        <v>2</v>
      </c>
      <c r="I10336">
        <v>0</v>
      </c>
      <c r="K10336">
        <v>0</v>
      </c>
      <c r="L10336" t="s">
        <v>73</v>
      </c>
      <c r="M10336" t="s">
        <v>56</v>
      </c>
    </row>
    <row r="10337" spans="1:14" x14ac:dyDescent="0.25">
      <c r="A10337">
        <v>344159</v>
      </c>
      <c r="B10337" t="s">
        <v>62</v>
      </c>
      <c r="C10337" t="s">
        <v>43</v>
      </c>
      <c r="D10337" s="8">
        <v>41727</v>
      </c>
      <c r="E10337" t="s">
        <v>53</v>
      </c>
      <c r="F10337">
        <v>1230</v>
      </c>
      <c r="G10337" t="s">
        <v>8</v>
      </c>
      <c r="H10337" t="s">
        <v>2</v>
      </c>
      <c r="I10337">
        <v>50</v>
      </c>
      <c r="J10337">
        <v>130</v>
      </c>
      <c r="K10337">
        <v>0</v>
      </c>
      <c r="L10337" t="s">
        <v>55</v>
      </c>
      <c r="M10337" t="s">
        <v>60</v>
      </c>
      <c r="N10337" t="s">
        <v>61</v>
      </c>
    </row>
    <row r="10338" spans="1:14" x14ac:dyDescent="0.25">
      <c r="A10338">
        <v>344164</v>
      </c>
      <c r="B10338" t="s">
        <v>42</v>
      </c>
      <c r="C10338" t="s">
        <v>43</v>
      </c>
      <c r="D10338" s="8">
        <v>41727</v>
      </c>
      <c r="E10338" t="s">
        <v>53</v>
      </c>
      <c r="F10338">
        <v>1600</v>
      </c>
      <c r="G10338" t="s">
        <v>6</v>
      </c>
      <c r="H10338" t="s">
        <v>2</v>
      </c>
      <c r="I10338">
        <v>5</v>
      </c>
      <c r="J10338">
        <v>150</v>
      </c>
      <c r="K10338">
        <v>0</v>
      </c>
      <c r="L10338" t="s">
        <v>64</v>
      </c>
      <c r="M10338" t="s">
        <v>68</v>
      </c>
    </row>
    <row r="10339" spans="1:14" x14ac:dyDescent="0.25">
      <c r="A10339">
        <v>344170</v>
      </c>
      <c r="B10339" t="s">
        <v>42</v>
      </c>
      <c r="C10339" t="s">
        <v>43</v>
      </c>
      <c r="D10339" s="8">
        <v>41728</v>
      </c>
      <c r="E10339" t="s">
        <v>83</v>
      </c>
      <c r="F10339">
        <v>2020</v>
      </c>
      <c r="G10339" t="s">
        <v>11</v>
      </c>
      <c r="H10339" t="s">
        <v>3</v>
      </c>
      <c r="I10339">
        <v>200</v>
      </c>
      <c r="J10339">
        <v>135</v>
      </c>
      <c r="K10339">
        <v>2</v>
      </c>
      <c r="L10339" t="s">
        <v>55</v>
      </c>
      <c r="M10339" t="s">
        <v>56</v>
      </c>
      <c r="N10339" t="s">
        <v>57</v>
      </c>
    </row>
    <row r="10340" spans="1:14" x14ac:dyDescent="0.25">
      <c r="A10340">
        <v>344182</v>
      </c>
      <c r="B10340" t="s">
        <v>48</v>
      </c>
      <c r="D10340" s="8">
        <v>41721</v>
      </c>
      <c r="G10340" t="s">
        <v>21</v>
      </c>
      <c r="H10340" t="s">
        <v>4</v>
      </c>
      <c r="K10340">
        <v>0</v>
      </c>
      <c r="M10340" t="s">
        <v>51</v>
      </c>
    </row>
    <row r="10341" spans="1:14" x14ac:dyDescent="0.25">
      <c r="A10341">
        <v>344183</v>
      </c>
      <c r="B10341" t="s">
        <v>48</v>
      </c>
      <c r="D10341" s="8">
        <v>41721</v>
      </c>
      <c r="G10341" t="s">
        <v>11</v>
      </c>
      <c r="H10341" t="s">
        <v>3</v>
      </c>
      <c r="K10341">
        <v>0</v>
      </c>
      <c r="M10341" t="s">
        <v>60</v>
      </c>
    </row>
    <row r="10342" spans="1:14" x14ac:dyDescent="0.25">
      <c r="A10342">
        <v>344186</v>
      </c>
      <c r="B10342" t="s">
        <v>48</v>
      </c>
      <c r="D10342" s="8">
        <v>41722</v>
      </c>
      <c r="G10342" t="s">
        <v>94</v>
      </c>
      <c r="H10342" t="s">
        <v>3</v>
      </c>
      <c r="K10342">
        <v>0</v>
      </c>
      <c r="M10342" t="s">
        <v>74</v>
      </c>
    </row>
    <row r="10343" spans="1:14" x14ac:dyDescent="0.25">
      <c r="A10343">
        <v>344188</v>
      </c>
      <c r="B10343" t="s">
        <v>48</v>
      </c>
      <c r="D10343" s="8">
        <v>41723</v>
      </c>
      <c r="G10343" t="s">
        <v>21</v>
      </c>
      <c r="H10343" t="s">
        <v>4</v>
      </c>
      <c r="K10343">
        <v>0</v>
      </c>
      <c r="M10343" t="s">
        <v>733</v>
      </c>
    </row>
    <row r="10344" spans="1:14" x14ac:dyDescent="0.25">
      <c r="A10344">
        <v>344189</v>
      </c>
      <c r="B10344" t="s">
        <v>48</v>
      </c>
      <c r="D10344" s="8">
        <v>41723</v>
      </c>
      <c r="G10344" t="s">
        <v>23</v>
      </c>
      <c r="H10344" t="s">
        <v>4</v>
      </c>
      <c r="K10344">
        <v>0</v>
      </c>
      <c r="M10344" t="s">
        <v>80</v>
      </c>
    </row>
    <row r="10345" spans="1:14" x14ac:dyDescent="0.25">
      <c r="A10345">
        <v>344190</v>
      </c>
      <c r="B10345" t="s">
        <v>48</v>
      </c>
      <c r="D10345" s="8">
        <v>41724</v>
      </c>
      <c r="G10345" t="s">
        <v>12</v>
      </c>
      <c r="H10345" t="s">
        <v>3</v>
      </c>
      <c r="K10345">
        <v>0</v>
      </c>
      <c r="M10345" t="s">
        <v>50</v>
      </c>
    </row>
    <row r="10346" spans="1:14" x14ac:dyDescent="0.25">
      <c r="A10346">
        <v>344192</v>
      </c>
      <c r="B10346" t="s">
        <v>48</v>
      </c>
      <c r="D10346" s="8">
        <v>41724</v>
      </c>
      <c r="G10346" t="s">
        <v>11</v>
      </c>
      <c r="H10346" t="s">
        <v>3</v>
      </c>
      <c r="K10346">
        <v>0</v>
      </c>
      <c r="M10346" t="s">
        <v>51</v>
      </c>
    </row>
    <row r="10347" spans="1:14" x14ac:dyDescent="0.25">
      <c r="A10347">
        <v>344193</v>
      </c>
      <c r="B10347" t="s">
        <v>48</v>
      </c>
      <c r="D10347" s="8">
        <v>41725</v>
      </c>
      <c r="G10347" t="s">
        <v>20</v>
      </c>
      <c r="H10347" t="s">
        <v>4</v>
      </c>
      <c r="K10347">
        <v>0</v>
      </c>
      <c r="M10347" t="s">
        <v>231</v>
      </c>
    </row>
    <row r="10348" spans="1:14" x14ac:dyDescent="0.25">
      <c r="A10348">
        <v>344195</v>
      </c>
      <c r="B10348" t="s">
        <v>48</v>
      </c>
      <c r="D10348" s="8">
        <v>41725</v>
      </c>
      <c r="G10348" t="s">
        <v>19</v>
      </c>
      <c r="H10348" t="s">
        <v>4</v>
      </c>
      <c r="K10348">
        <v>0</v>
      </c>
      <c r="M10348" t="s">
        <v>50</v>
      </c>
    </row>
    <row r="10349" spans="1:14" x14ac:dyDescent="0.25">
      <c r="A10349">
        <v>344196</v>
      </c>
      <c r="B10349" t="s">
        <v>48</v>
      </c>
      <c r="D10349" s="8">
        <v>41725</v>
      </c>
      <c r="G10349" t="s">
        <v>94</v>
      </c>
      <c r="H10349" t="s">
        <v>3</v>
      </c>
      <c r="K10349">
        <v>0</v>
      </c>
      <c r="M10349" t="s">
        <v>51</v>
      </c>
    </row>
    <row r="10350" spans="1:14" x14ac:dyDescent="0.25">
      <c r="A10350">
        <v>344201</v>
      </c>
      <c r="B10350" t="s">
        <v>48</v>
      </c>
      <c r="D10350" s="8">
        <v>41728</v>
      </c>
      <c r="G10350" t="s">
        <v>66</v>
      </c>
      <c r="H10350" t="s">
        <v>4</v>
      </c>
      <c r="K10350">
        <v>0</v>
      </c>
      <c r="M10350" t="s">
        <v>195</v>
      </c>
    </row>
    <row r="10351" spans="1:14" x14ac:dyDescent="0.25">
      <c r="A10351">
        <v>344202</v>
      </c>
      <c r="B10351" t="s">
        <v>48</v>
      </c>
      <c r="D10351" s="8">
        <v>41728</v>
      </c>
      <c r="G10351" t="s">
        <v>19</v>
      </c>
      <c r="H10351" t="s">
        <v>4</v>
      </c>
      <c r="K10351">
        <v>0</v>
      </c>
      <c r="M10351" t="s">
        <v>835</v>
      </c>
    </row>
    <row r="10352" spans="1:14" x14ac:dyDescent="0.25">
      <c r="A10352">
        <v>344215</v>
      </c>
      <c r="B10352" t="s">
        <v>48</v>
      </c>
      <c r="D10352" s="8">
        <v>41718</v>
      </c>
      <c r="G10352" t="s">
        <v>19</v>
      </c>
      <c r="H10352" t="s">
        <v>4</v>
      </c>
      <c r="K10352">
        <v>0</v>
      </c>
      <c r="M10352" t="s">
        <v>82</v>
      </c>
    </row>
    <row r="10353" spans="1:14" x14ac:dyDescent="0.25">
      <c r="A10353">
        <v>344216</v>
      </c>
      <c r="B10353" t="s">
        <v>48</v>
      </c>
      <c r="D10353" s="8">
        <v>41718</v>
      </c>
      <c r="G10353" t="s">
        <v>161</v>
      </c>
      <c r="H10353" t="s">
        <v>4</v>
      </c>
      <c r="K10353">
        <v>0</v>
      </c>
      <c r="M10353" t="s">
        <v>277</v>
      </c>
    </row>
    <row r="10354" spans="1:14" x14ac:dyDescent="0.25">
      <c r="A10354">
        <v>344218</v>
      </c>
      <c r="B10354" t="s">
        <v>48</v>
      </c>
      <c r="D10354" s="8">
        <v>41718</v>
      </c>
      <c r="G10354" t="s">
        <v>8</v>
      </c>
      <c r="H10354" t="s">
        <v>2</v>
      </c>
      <c r="K10354">
        <v>0</v>
      </c>
      <c r="M10354" t="s">
        <v>386</v>
      </c>
    </row>
    <row r="10355" spans="1:14" x14ac:dyDescent="0.25">
      <c r="A10355">
        <v>344220</v>
      </c>
      <c r="B10355" t="s">
        <v>48</v>
      </c>
      <c r="D10355" s="8">
        <v>41718</v>
      </c>
      <c r="G10355" t="s">
        <v>775</v>
      </c>
      <c r="H10355" t="s">
        <v>4</v>
      </c>
      <c r="K10355">
        <v>0</v>
      </c>
      <c r="M10355" t="s">
        <v>51</v>
      </c>
    </row>
    <row r="10356" spans="1:14" x14ac:dyDescent="0.25">
      <c r="A10356">
        <v>344228</v>
      </c>
      <c r="B10356" t="s">
        <v>48</v>
      </c>
      <c r="D10356" s="8">
        <v>41720</v>
      </c>
      <c r="G10356" t="s">
        <v>66</v>
      </c>
      <c r="H10356" t="s">
        <v>4</v>
      </c>
      <c r="K10356">
        <v>0</v>
      </c>
      <c r="M10356" t="s">
        <v>60</v>
      </c>
    </row>
    <row r="10357" spans="1:14" x14ac:dyDescent="0.25">
      <c r="A10357">
        <v>344248</v>
      </c>
      <c r="B10357" t="s">
        <v>347</v>
      </c>
      <c r="C10357" t="s">
        <v>43</v>
      </c>
      <c r="D10357" s="8">
        <v>41705</v>
      </c>
      <c r="E10357" t="s">
        <v>53</v>
      </c>
      <c r="F10357">
        <v>1640</v>
      </c>
      <c r="G10357" t="s">
        <v>19</v>
      </c>
      <c r="H10357" t="s">
        <v>4</v>
      </c>
      <c r="I10357">
        <v>1300</v>
      </c>
      <c r="L10357" t="s">
        <v>64</v>
      </c>
      <c r="M10357" t="s">
        <v>238</v>
      </c>
    </row>
    <row r="10358" spans="1:14" x14ac:dyDescent="0.25">
      <c r="A10358">
        <v>344252</v>
      </c>
      <c r="B10358" t="s">
        <v>78</v>
      </c>
      <c r="C10358" t="s">
        <v>43</v>
      </c>
      <c r="D10358" s="8">
        <v>41705</v>
      </c>
      <c r="G10358" t="s">
        <v>243</v>
      </c>
      <c r="H10358" t="s">
        <v>4</v>
      </c>
      <c r="I10358">
        <v>0</v>
      </c>
      <c r="J10358">
        <v>150</v>
      </c>
      <c r="K10358">
        <v>0</v>
      </c>
      <c r="L10358" t="s">
        <v>84</v>
      </c>
      <c r="M10358" t="s">
        <v>516</v>
      </c>
      <c r="N10358" t="s">
        <v>57</v>
      </c>
    </row>
    <row r="10359" spans="1:14" x14ac:dyDescent="0.25">
      <c r="A10359">
        <v>344253</v>
      </c>
      <c r="B10359" t="s">
        <v>92</v>
      </c>
      <c r="C10359" t="s">
        <v>43</v>
      </c>
      <c r="D10359" s="8">
        <v>41705</v>
      </c>
      <c r="E10359" t="s">
        <v>83</v>
      </c>
      <c r="F10359">
        <v>2204</v>
      </c>
      <c r="G10359" t="s">
        <v>20</v>
      </c>
      <c r="H10359" t="s">
        <v>4</v>
      </c>
      <c r="I10359">
        <v>300</v>
      </c>
      <c r="L10359" t="s">
        <v>55</v>
      </c>
      <c r="M10359" t="s">
        <v>238</v>
      </c>
    </row>
    <row r="10360" spans="1:14" x14ac:dyDescent="0.25">
      <c r="A10360">
        <v>344255</v>
      </c>
      <c r="B10360" t="s">
        <v>63</v>
      </c>
      <c r="C10360" t="s">
        <v>43</v>
      </c>
      <c r="D10360" s="8">
        <v>41706</v>
      </c>
      <c r="E10360" t="s">
        <v>83</v>
      </c>
      <c r="F10360">
        <v>2200</v>
      </c>
      <c r="G10360" t="s">
        <v>12</v>
      </c>
      <c r="H10360" t="s">
        <v>3</v>
      </c>
      <c r="I10360">
        <v>1200</v>
      </c>
      <c r="J10360">
        <v>140</v>
      </c>
      <c r="K10360">
        <v>4</v>
      </c>
      <c r="L10360" t="s">
        <v>55</v>
      </c>
      <c r="M10360" t="s">
        <v>56</v>
      </c>
      <c r="N10360" t="s">
        <v>57</v>
      </c>
    </row>
    <row r="10361" spans="1:14" x14ac:dyDescent="0.25">
      <c r="A10361">
        <v>344256</v>
      </c>
      <c r="B10361" t="s">
        <v>696</v>
      </c>
      <c r="C10361" t="s">
        <v>305</v>
      </c>
      <c r="D10361" s="8">
        <v>41706</v>
      </c>
      <c r="E10361" t="s">
        <v>53</v>
      </c>
      <c r="G10361" t="s">
        <v>553</v>
      </c>
      <c r="H10361" t="s">
        <v>3</v>
      </c>
      <c r="I10361">
        <v>100</v>
      </c>
      <c r="J10361">
        <v>130</v>
      </c>
      <c r="L10361" t="s">
        <v>55</v>
      </c>
      <c r="M10361" t="s">
        <v>46</v>
      </c>
      <c r="N10361" t="s">
        <v>57</v>
      </c>
    </row>
    <row r="10362" spans="1:14" x14ac:dyDescent="0.25">
      <c r="A10362">
        <v>344266</v>
      </c>
      <c r="B10362" t="s">
        <v>405</v>
      </c>
      <c r="C10362" t="s">
        <v>43</v>
      </c>
      <c r="D10362" s="8">
        <v>41724</v>
      </c>
      <c r="E10362" t="s">
        <v>53</v>
      </c>
      <c r="F10362">
        <v>935</v>
      </c>
      <c r="G10362" t="s">
        <v>340</v>
      </c>
      <c r="H10362" t="s">
        <v>2</v>
      </c>
      <c r="I10362">
        <v>200</v>
      </c>
      <c r="L10362" t="s">
        <v>55</v>
      </c>
      <c r="M10362" t="s">
        <v>238</v>
      </c>
    </row>
    <row r="10363" spans="1:14" x14ac:dyDescent="0.25">
      <c r="A10363">
        <v>344272</v>
      </c>
      <c r="B10363" t="s">
        <v>177</v>
      </c>
      <c r="C10363" t="s">
        <v>106</v>
      </c>
      <c r="D10363" s="8">
        <v>41701</v>
      </c>
      <c r="E10363" t="s">
        <v>53</v>
      </c>
      <c r="F10363">
        <v>1215</v>
      </c>
      <c r="G10363" t="s">
        <v>178</v>
      </c>
      <c r="H10363" t="s">
        <v>2</v>
      </c>
      <c r="I10363">
        <v>30</v>
      </c>
      <c r="J10363">
        <v>113</v>
      </c>
      <c r="K10363">
        <v>0</v>
      </c>
      <c r="L10363" t="s">
        <v>64</v>
      </c>
      <c r="M10363" t="s">
        <v>56</v>
      </c>
      <c r="N10363" t="s">
        <v>57</v>
      </c>
    </row>
    <row r="10364" spans="1:14" x14ac:dyDescent="0.25">
      <c r="A10364">
        <v>344273</v>
      </c>
      <c r="B10364" t="s">
        <v>263</v>
      </c>
      <c r="C10364" t="s">
        <v>43</v>
      </c>
      <c r="D10364" s="8">
        <v>41702</v>
      </c>
      <c r="E10364" t="s">
        <v>83</v>
      </c>
      <c r="F10364">
        <v>2230</v>
      </c>
      <c r="G10364" t="s">
        <v>11</v>
      </c>
      <c r="H10364" t="s">
        <v>3</v>
      </c>
      <c r="I10364">
        <v>2600</v>
      </c>
      <c r="J10364">
        <v>170</v>
      </c>
      <c r="K10364">
        <v>8</v>
      </c>
      <c r="L10364" t="s">
        <v>55</v>
      </c>
      <c r="M10364" t="s">
        <v>46</v>
      </c>
      <c r="N10364" t="s">
        <v>61</v>
      </c>
    </row>
    <row r="10365" spans="1:14" x14ac:dyDescent="0.25">
      <c r="A10365">
        <v>344278</v>
      </c>
      <c r="B10365" t="s">
        <v>418</v>
      </c>
      <c r="C10365" t="s">
        <v>43</v>
      </c>
      <c r="D10365" s="8">
        <v>41703</v>
      </c>
      <c r="E10365" t="s">
        <v>53</v>
      </c>
      <c r="F10365">
        <v>1328</v>
      </c>
      <c r="G10365" t="s">
        <v>49</v>
      </c>
      <c r="H10365" t="s">
        <v>3</v>
      </c>
      <c r="I10365">
        <v>200</v>
      </c>
      <c r="J10365">
        <v>140</v>
      </c>
      <c r="L10365" t="s">
        <v>55</v>
      </c>
      <c r="M10365" t="s">
        <v>82</v>
      </c>
      <c r="N10365" t="s">
        <v>57</v>
      </c>
    </row>
    <row r="10366" spans="1:14" x14ac:dyDescent="0.25">
      <c r="A10366">
        <v>344279</v>
      </c>
      <c r="B10366" t="s">
        <v>92</v>
      </c>
      <c r="C10366" t="s">
        <v>43</v>
      </c>
      <c r="D10366" s="8">
        <v>41703</v>
      </c>
      <c r="E10366" t="s">
        <v>53</v>
      </c>
      <c r="F10366">
        <v>1819</v>
      </c>
      <c r="G10366" t="s">
        <v>100</v>
      </c>
      <c r="H10366" t="s">
        <v>3</v>
      </c>
      <c r="I10366">
        <v>500</v>
      </c>
      <c r="L10366" t="s">
        <v>55</v>
      </c>
      <c r="M10366" t="s">
        <v>238</v>
      </c>
      <c r="N10366" t="s">
        <v>57</v>
      </c>
    </row>
    <row r="10367" spans="1:14" x14ac:dyDescent="0.25">
      <c r="A10367">
        <v>344286</v>
      </c>
      <c r="B10367" t="s">
        <v>42</v>
      </c>
      <c r="C10367" t="s">
        <v>43</v>
      </c>
      <c r="D10367" s="8">
        <v>41704</v>
      </c>
      <c r="E10367" t="s">
        <v>53</v>
      </c>
      <c r="F10367">
        <v>1100</v>
      </c>
      <c r="G10367" t="s">
        <v>119</v>
      </c>
      <c r="H10367" t="s">
        <v>3</v>
      </c>
      <c r="I10367">
        <v>500</v>
      </c>
      <c r="J10367">
        <v>150</v>
      </c>
      <c r="K10367">
        <v>1</v>
      </c>
      <c r="L10367" t="s">
        <v>55</v>
      </c>
      <c r="M10367" t="s">
        <v>132</v>
      </c>
      <c r="N10367" t="s">
        <v>57</v>
      </c>
    </row>
    <row r="10368" spans="1:14" x14ac:dyDescent="0.25">
      <c r="A10368">
        <v>344298</v>
      </c>
      <c r="B10368" t="s">
        <v>48</v>
      </c>
      <c r="D10368" s="8">
        <v>41712</v>
      </c>
      <c r="G10368" t="s">
        <v>75</v>
      </c>
      <c r="H10368" t="s">
        <v>4</v>
      </c>
      <c r="K10368">
        <v>0</v>
      </c>
      <c r="M10368" t="s">
        <v>159</v>
      </c>
    </row>
    <row r="10369" spans="1:14" x14ac:dyDescent="0.25">
      <c r="A10369">
        <v>344299</v>
      </c>
      <c r="B10369" t="s">
        <v>48</v>
      </c>
      <c r="D10369" s="8">
        <v>41712</v>
      </c>
      <c r="G10369" t="s">
        <v>9</v>
      </c>
      <c r="H10369" t="s">
        <v>2</v>
      </c>
      <c r="K10369">
        <v>0</v>
      </c>
      <c r="M10369" t="s">
        <v>80</v>
      </c>
    </row>
    <row r="10370" spans="1:14" x14ac:dyDescent="0.25">
      <c r="A10370">
        <v>344300</v>
      </c>
      <c r="B10370" t="s">
        <v>48</v>
      </c>
      <c r="D10370" s="8">
        <v>41713</v>
      </c>
      <c r="G10370" t="s">
        <v>20</v>
      </c>
      <c r="H10370" t="s">
        <v>4</v>
      </c>
      <c r="K10370">
        <v>0</v>
      </c>
      <c r="M10370" t="s">
        <v>77</v>
      </c>
    </row>
    <row r="10371" spans="1:14" x14ac:dyDescent="0.25">
      <c r="A10371">
        <v>344302</v>
      </c>
      <c r="B10371" t="s">
        <v>48</v>
      </c>
      <c r="D10371" s="8">
        <v>41713</v>
      </c>
      <c r="G10371" t="s">
        <v>6</v>
      </c>
      <c r="H10371" t="s">
        <v>2</v>
      </c>
      <c r="K10371">
        <v>0</v>
      </c>
      <c r="M10371" t="s">
        <v>430</v>
      </c>
    </row>
    <row r="10372" spans="1:14" x14ac:dyDescent="0.25">
      <c r="A10372">
        <v>344303</v>
      </c>
      <c r="B10372" t="s">
        <v>48</v>
      </c>
      <c r="D10372" s="8">
        <v>41714</v>
      </c>
      <c r="G10372" t="s">
        <v>491</v>
      </c>
      <c r="H10372" t="s">
        <v>3</v>
      </c>
      <c r="K10372">
        <v>0</v>
      </c>
      <c r="M10372" t="s">
        <v>125</v>
      </c>
    </row>
    <row r="10373" spans="1:14" x14ac:dyDescent="0.25">
      <c r="A10373">
        <v>344308</v>
      </c>
      <c r="B10373" t="s">
        <v>48</v>
      </c>
      <c r="D10373" s="8">
        <v>41715</v>
      </c>
      <c r="G10373" t="s">
        <v>836</v>
      </c>
      <c r="H10373" t="s">
        <v>3</v>
      </c>
      <c r="K10373">
        <v>0</v>
      </c>
      <c r="M10373" t="s">
        <v>188</v>
      </c>
    </row>
    <row r="10374" spans="1:14" x14ac:dyDescent="0.25">
      <c r="A10374">
        <v>344310</v>
      </c>
      <c r="B10374" t="s">
        <v>48</v>
      </c>
      <c r="D10374" s="8">
        <v>41716</v>
      </c>
      <c r="G10374" t="s">
        <v>11</v>
      </c>
      <c r="H10374" t="s">
        <v>3</v>
      </c>
      <c r="K10374">
        <v>0</v>
      </c>
      <c r="M10374" t="s">
        <v>60</v>
      </c>
    </row>
    <row r="10375" spans="1:14" x14ac:dyDescent="0.25">
      <c r="A10375">
        <v>344313</v>
      </c>
      <c r="B10375" t="s">
        <v>48</v>
      </c>
      <c r="D10375" s="8">
        <v>41716</v>
      </c>
      <c r="G10375" t="s">
        <v>102</v>
      </c>
      <c r="H10375" t="s">
        <v>2</v>
      </c>
      <c r="K10375">
        <v>0</v>
      </c>
      <c r="M10375" t="s">
        <v>126</v>
      </c>
    </row>
    <row r="10376" spans="1:14" x14ac:dyDescent="0.25">
      <c r="A10376">
        <v>344320</v>
      </c>
      <c r="B10376" t="s">
        <v>142</v>
      </c>
      <c r="C10376" t="s">
        <v>43</v>
      </c>
      <c r="D10376" s="8">
        <v>41715</v>
      </c>
      <c r="E10376" t="s">
        <v>83</v>
      </c>
      <c r="F10376">
        <v>2150</v>
      </c>
      <c r="G10376" t="s">
        <v>143</v>
      </c>
      <c r="H10376" t="s">
        <v>3</v>
      </c>
      <c r="I10376">
        <v>20</v>
      </c>
      <c r="J10376">
        <v>125</v>
      </c>
      <c r="K10376">
        <v>0</v>
      </c>
      <c r="L10376" t="s">
        <v>55</v>
      </c>
      <c r="M10376" t="s">
        <v>238</v>
      </c>
      <c r="N10376" t="s">
        <v>57</v>
      </c>
    </row>
    <row r="10377" spans="1:14" x14ac:dyDescent="0.25">
      <c r="A10377">
        <v>344322</v>
      </c>
      <c r="B10377" t="s">
        <v>42</v>
      </c>
      <c r="C10377" t="s">
        <v>43</v>
      </c>
      <c r="D10377" s="8">
        <v>41715</v>
      </c>
      <c r="E10377" t="s">
        <v>53</v>
      </c>
      <c r="F10377">
        <v>1300</v>
      </c>
      <c r="G10377" t="s">
        <v>93</v>
      </c>
      <c r="H10377" t="s">
        <v>2</v>
      </c>
      <c r="I10377">
        <v>0</v>
      </c>
      <c r="K10377">
        <v>0</v>
      </c>
      <c r="L10377" t="s">
        <v>84</v>
      </c>
      <c r="M10377" t="s">
        <v>817</v>
      </c>
      <c r="N10377" t="s">
        <v>57</v>
      </c>
    </row>
    <row r="10378" spans="1:14" x14ac:dyDescent="0.25">
      <c r="A10378">
        <v>344325</v>
      </c>
      <c r="B10378" t="s">
        <v>202</v>
      </c>
      <c r="C10378" t="s">
        <v>43</v>
      </c>
      <c r="D10378" s="8">
        <v>41715</v>
      </c>
      <c r="E10378" t="s">
        <v>53</v>
      </c>
      <c r="F10378">
        <v>1156</v>
      </c>
      <c r="G10378" t="s">
        <v>22</v>
      </c>
      <c r="H10378" t="s">
        <v>4</v>
      </c>
      <c r="K10378">
        <v>0</v>
      </c>
      <c r="L10378" t="s">
        <v>55</v>
      </c>
      <c r="M10378" t="s">
        <v>183</v>
      </c>
      <c r="N10378" t="s">
        <v>57</v>
      </c>
    </row>
    <row r="10379" spans="1:14" x14ac:dyDescent="0.25">
      <c r="A10379">
        <v>344328</v>
      </c>
      <c r="B10379" t="s">
        <v>48</v>
      </c>
      <c r="D10379" s="8">
        <v>41699</v>
      </c>
      <c r="G10379" t="s">
        <v>9</v>
      </c>
      <c r="H10379" t="s">
        <v>2</v>
      </c>
      <c r="K10379">
        <v>0</v>
      </c>
      <c r="M10379" t="s">
        <v>137</v>
      </c>
    </row>
    <row r="10380" spans="1:14" x14ac:dyDescent="0.25">
      <c r="A10380">
        <v>344331</v>
      </c>
      <c r="B10380" t="s">
        <v>48</v>
      </c>
      <c r="D10380" s="8">
        <v>41700</v>
      </c>
      <c r="G10380" t="s">
        <v>13</v>
      </c>
      <c r="H10380" t="s">
        <v>3</v>
      </c>
      <c r="K10380">
        <v>0</v>
      </c>
      <c r="M10380" t="s">
        <v>140</v>
      </c>
    </row>
    <row r="10381" spans="1:14" x14ac:dyDescent="0.25">
      <c r="A10381">
        <v>344332</v>
      </c>
      <c r="B10381" t="s">
        <v>48</v>
      </c>
      <c r="D10381" s="8">
        <v>41700</v>
      </c>
      <c r="G10381" t="s">
        <v>100</v>
      </c>
      <c r="H10381" t="s">
        <v>3</v>
      </c>
      <c r="K10381">
        <v>0</v>
      </c>
      <c r="M10381" t="s">
        <v>166</v>
      </c>
    </row>
    <row r="10382" spans="1:14" x14ac:dyDescent="0.25">
      <c r="A10382">
        <v>344343</v>
      </c>
      <c r="B10382" t="s">
        <v>48</v>
      </c>
      <c r="D10382" s="8">
        <v>41704</v>
      </c>
      <c r="G10382" t="s">
        <v>434</v>
      </c>
      <c r="H10382" t="s">
        <v>4</v>
      </c>
      <c r="K10382">
        <v>0</v>
      </c>
      <c r="M10382" t="s">
        <v>661</v>
      </c>
    </row>
    <row r="10383" spans="1:14" x14ac:dyDescent="0.25">
      <c r="A10383">
        <v>344358</v>
      </c>
      <c r="B10383" t="s">
        <v>48</v>
      </c>
      <c r="D10383" s="8">
        <v>41707</v>
      </c>
      <c r="G10383" t="s">
        <v>100</v>
      </c>
      <c r="H10383" t="s">
        <v>3</v>
      </c>
      <c r="K10383">
        <v>0</v>
      </c>
      <c r="M10383" t="s">
        <v>50</v>
      </c>
    </row>
    <row r="10384" spans="1:14" x14ac:dyDescent="0.25">
      <c r="A10384">
        <v>344359</v>
      </c>
      <c r="B10384" t="s">
        <v>48</v>
      </c>
      <c r="D10384" s="8">
        <v>41707</v>
      </c>
      <c r="G10384" t="s">
        <v>100</v>
      </c>
      <c r="H10384" t="s">
        <v>3</v>
      </c>
      <c r="K10384">
        <v>0</v>
      </c>
      <c r="M10384" t="s">
        <v>51</v>
      </c>
    </row>
    <row r="10385" spans="1:14" x14ac:dyDescent="0.25">
      <c r="A10385">
        <v>344361</v>
      </c>
      <c r="B10385" t="s">
        <v>48</v>
      </c>
      <c r="D10385" s="8">
        <v>41708</v>
      </c>
      <c r="G10385" t="s">
        <v>11</v>
      </c>
      <c r="H10385" t="s">
        <v>3</v>
      </c>
      <c r="K10385">
        <v>0</v>
      </c>
      <c r="M10385" t="s">
        <v>67</v>
      </c>
    </row>
    <row r="10386" spans="1:14" x14ac:dyDescent="0.25">
      <c r="A10386">
        <v>344362</v>
      </c>
      <c r="B10386" t="s">
        <v>302</v>
      </c>
      <c r="C10386" t="s">
        <v>43</v>
      </c>
      <c r="D10386" s="8">
        <v>41724</v>
      </c>
      <c r="E10386" t="s">
        <v>83</v>
      </c>
      <c r="F10386">
        <v>540</v>
      </c>
      <c r="G10386" t="s">
        <v>93</v>
      </c>
      <c r="H10386" t="s">
        <v>2</v>
      </c>
      <c r="I10386">
        <v>0</v>
      </c>
      <c r="J10386">
        <v>145</v>
      </c>
      <c r="K10386">
        <v>0</v>
      </c>
      <c r="L10386" t="s">
        <v>73</v>
      </c>
      <c r="M10386" t="s">
        <v>56</v>
      </c>
    </row>
    <row r="10387" spans="1:14" x14ac:dyDescent="0.25">
      <c r="A10387">
        <v>344367</v>
      </c>
      <c r="B10387" t="s">
        <v>42</v>
      </c>
      <c r="C10387" t="s">
        <v>43</v>
      </c>
      <c r="D10387" s="8">
        <v>41725</v>
      </c>
      <c r="E10387" t="s">
        <v>83</v>
      </c>
      <c r="F10387">
        <v>2120</v>
      </c>
      <c r="G10387" t="s">
        <v>179</v>
      </c>
      <c r="H10387" t="s">
        <v>2</v>
      </c>
      <c r="I10387">
        <v>900</v>
      </c>
      <c r="J10387">
        <v>150</v>
      </c>
      <c r="L10387" t="s">
        <v>64</v>
      </c>
      <c r="M10387" t="s">
        <v>56</v>
      </c>
      <c r="N10387" t="s">
        <v>57</v>
      </c>
    </row>
    <row r="10388" spans="1:14" x14ac:dyDescent="0.25">
      <c r="A10388">
        <v>344368</v>
      </c>
      <c r="B10388" t="s">
        <v>63</v>
      </c>
      <c r="C10388" t="s">
        <v>43</v>
      </c>
      <c r="D10388" s="8">
        <v>41725</v>
      </c>
      <c r="E10388" t="s">
        <v>83</v>
      </c>
      <c r="F10388">
        <v>2140</v>
      </c>
      <c r="G10388" t="s">
        <v>66</v>
      </c>
      <c r="H10388" t="s">
        <v>4</v>
      </c>
      <c r="I10388">
        <v>2500</v>
      </c>
      <c r="J10388">
        <v>250</v>
      </c>
      <c r="K10388">
        <v>5</v>
      </c>
      <c r="L10388" t="s">
        <v>55</v>
      </c>
      <c r="M10388" t="s">
        <v>56</v>
      </c>
      <c r="N10388" t="s">
        <v>57</v>
      </c>
    </row>
    <row r="10389" spans="1:14" x14ac:dyDescent="0.25">
      <c r="A10389">
        <v>344371</v>
      </c>
      <c r="B10389" t="s">
        <v>78</v>
      </c>
      <c r="C10389" t="s">
        <v>43</v>
      </c>
      <c r="D10389" s="8">
        <v>41726</v>
      </c>
      <c r="E10389" t="s">
        <v>107</v>
      </c>
      <c r="F10389">
        <v>1900</v>
      </c>
      <c r="G10389" t="s">
        <v>11</v>
      </c>
      <c r="H10389" t="s">
        <v>3</v>
      </c>
      <c r="I10389">
        <v>0</v>
      </c>
      <c r="J10389">
        <v>120</v>
      </c>
      <c r="K10389">
        <v>0</v>
      </c>
      <c r="L10389" t="s">
        <v>84</v>
      </c>
      <c r="M10389" t="s">
        <v>257</v>
      </c>
      <c r="N10389" t="s">
        <v>57</v>
      </c>
    </row>
    <row r="10390" spans="1:14" x14ac:dyDescent="0.25">
      <c r="A10390">
        <v>344376</v>
      </c>
      <c r="B10390" t="s">
        <v>230</v>
      </c>
      <c r="C10390" t="s">
        <v>71</v>
      </c>
      <c r="D10390" s="8">
        <v>41726</v>
      </c>
      <c r="E10390" t="s">
        <v>53</v>
      </c>
      <c r="F10390">
        <v>825</v>
      </c>
      <c r="G10390" t="s">
        <v>569</v>
      </c>
      <c r="H10390" t="s">
        <v>3</v>
      </c>
      <c r="I10390">
        <v>0</v>
      </c>
      <c r="K10390">
        <v>0</v>
      </c>
      <c r="L10390" t="s">
        <v>84</v>
      </c>
      <c r="M10390" t="s">
        <v>238</v>
      </c>
    </row>
    <row r="10391" spans="1:14" x14ac:dyDescent="0.25">
      <c r="A10391">
        <v>344377</v>
      </c>
      <c r="B10391" t="s">
        <v>42</v>
      </c>
      <c r="C10391" t="s">
        <v>43</v>
      </c>
      <c r="D10391" s="8">
        <v>41726</v>
      </c>
      <c r="E10391" t="s">
        <v>83</v>
      </c>
      <c r="F10391">
        <v>2205</v>
      </c>
      <c r="G10391" t="s">
        <v>22</v>
      </c>
      <c r="H10391" t="s">
        <v>4</v>
      </c>
      <c r="I10391">
        <v>1500</v>
      </c>
      <c r="J10391">
        <v>140</v>
      </c>
      <c r="L10391" t="s">
        <v>55</v>
      </c>
      <c r="M10391" t="s">
        <v>56</v>
      </c>
      <c r="N10391" t="s">
        <v>57</v>
      </c>
    </row>
    <row r="10392" spans="1:14" x14ac:dyDescent="0.25">
      <c r="A10392">
        <v>344382</v>
      </c>
      <c r="B10392" t="s">
        <v>382</v>
      </c>
      <c r="D10392" s="8">
        <v>41709</v>
      </c>
      <c r="E10392" t="s">
        <v>53</v>
      </c>
      <c r="F10392">
        <v>1100</v>
      </c>
      <c r="G10392" t="s">
        <v>444</v>
      </c>
      <c r="H10392" t="s">
        <v>3</v>
      </c>
      <c r="I10392">
        <v>0</v>
      </c>
      <c r="J10392">
        <v>80</v>
      </c>
      <c r="K10392">
        <v>0</v>
      </c>
      <c r="L10392" t="s">
        <v>73</v>
      </c>
      <c r="M10392" t="s">
        <v>56</v>
      </c>
    </row>
    <row r="10393" spans="1:14" x14ac:dyDescent="0.25">
      <c r="A10393">
        <v>344391</v>
      </c>
      <c r="B10393" t="s">
        <v>146</v>
      </c>
      <c r="C10393" t="s">
        <v>43</v>
      </c>
      <c r="D10393" s="8">
        <v>41710</v>
      </c>
      <c r="E10393" t="s">
        <v>53</v>
      </c>
      <c r="F10393">
        <v>1100</v>
      </c>
      <c r="G10393" t="s">
        <v>75</v>
      </c>
      <c r="H10393" t="s">
        <v>4</v>
      </c>
      <c r="I10393">
        <v>50</v>
      </c>
      <c r="J10393">
        <v>145</v>
      </c>
      <c r="K10393">
        <v>0</v>
      </c>
      <c r="L10393" t="s">
        <v>55</v>
      </c>
      <c r="M10393" t="s">
        <v>126</v>
      </c>
      <c r="N10393" t="s">
        <v>57</v>
      </c>
    </row>
    <row r="10394" spans="1:14" x14ac:dyDescent="0.25">
      <c r="A10394">
        <v>344397</v>
      </c>
      <c r="B10394" t="s">
        <v>185</v>
      </c>
      <c r="C10394" t="s">
        <v>106</v>
      </c>
      <c r="D10394" s="8">
        <v>41711</v>
      </c>
      <c r="E10394" t="s">
        <v>53</v>
      </c>
      <c r="F10394">
        <v>1440</v>
      </c>
      <c r="G10394" t="s">
        <v>199</v>
      </c>
      <c r="H10394" t="s">
        <v>3</v>
      </c>
      <c r="I10394">
        <v>100</v>
      </c>
      <c r="J10394">
        <v>140</v>
      </c>
      <c r="L10394" t="s">
        <v>55</v>
      </c>
      <c r="M10394" t="s">
        <v>56</v>
      </c>
    </row>
    <row r="10395" spans="1:14" x14ac:dyDescent="0.25">
      <c r="A10395">
        <v>344402</v>
      </c>
      <c r="B10395" t="s">
        <v>328</v>
      </c>
      <c r="C10395" t="s">
        <v>71</v>
      </c>
      <c r="D10395" s="8">
        <v>41712</v>
      </c>
      <c r="E10395" t="s">
        <v>53</v>
      </c>
      <c r="F10395">
        <v>840</v>
      </c>
      <c r="G10395" t="s">
        <v>272</v>
      </c>
      <c r="H10395" t="s">
        <v>4</v>
      </c>
      <c r="I10395">
        <v>0</v>
      </c>
      <c r="K10395">
        <v>0</v>
      </c>
      <c r="L10395" t="s">
        <v>84</v>
      </c>
      <c r="M10395" t="s">
        <v>81</v>
      </c>
      <c r="N10395" t="s">
        <v>57</v>
      </c>
    </row>
    <row r="10396" spans="1:14" x14ac:dyDescent="0.25">
      <c r="A10396">
        <v>344404</v>
      </c>
      <c r="B10396" t="s">
        <v>120</v>
      </c>
      <c r="C10396" t="s">
        <v>43</v>
      </c>
      <c r="D10396" s="8">
        <v>41712</v>
      </c>
      <c r="E10396" t="s">
        <v>53</v>
      </c>
      <c r="F10396">
        <v>855</v>
      </c>
      <c r="G10396" t="s">
        <v>117</v>
      </c>
      <c r="H10396" t="s">
        <v>2</v>
      </c>
      <c r="K10396">
        <v>2.5</v>
      </c>
      <c r="L10396" t="s">
        <v>55</v>
      </c>
      <c r="M10396" t="s">
        <v>238</v>
      </c>
    </row>
    <row r="10397" spans="1:14" x14ac:dyDescent="0.25">
      <c r="A10397">
        <v>344409</v>
      </c>
      <c r="B10397" t="s">
        <v>407</v>
      </c>
      <c r="C10397" t="s">
        <v>43</v>
      </c>
      <c r="D10397" s="8">
        <v>41712</v>
      </c>
      <c r="E10397" t="s">
        <v>53</v>
      </c>
      <c r="F10397">
        <v>1500</v>
      </c>
      <c r="G10397" t="s">
        <v>21</v>
      </c>
      <c r="H10397" t="s">
        <v>4</v>
      </c>
      <c r="I10397">
        <v>400</v>
      </c>
      <c r="J10397">
        <v>200</v>
      </c>
      <c r="L10397" t="s">
        <v>64</v>
      </c>
      <c r="M10397" t="s">
        <v>82</v>
      </c>
      <c r="N10397" t="s">
        <v>57</v>
      </c>
    </row>
    <row r="10398" spans="1:14" x14ac:dyDescent="0.25">
      <c r="A10398">
        <v>344410</v>
      </c>
      <c r="B10398" t="s">
        <v>435</v>
      </c>
      <c r="C10398" t="s">
        <v>43</v>
      </c>
      <c r="D10398" s="8">
        <v>41712</v>
      </c>
      <c r="E10398" t="s">
        <v>53</v>
      </c>
      <c r="F10398">
        <v>1809</v>
      </c>
      <c r="G10398" t="s">
        <v>289</v>
      </c>
      <c r="H10398" t="s">
        <v>3</v>
      </c>
      <c r="L10398" t="s">
        <v>823</v>
      </c>
      <c r="M10398" t="s">
        <v>238</v>
      </c>
    </row>
    <row r="10399" spans="1:14" x14ac:dyDescent="0.25">
      <c r="A10399">
        <v>344414</v>
      </c>
      <c r="B10399" t="s">
        <v>418</v>
      </c>
      <c r="C10399" t="s">
        <v>43</v>
      </c>
      <c r="D10399" s="8">
        <v>41716</v>
      </c>
      <c r="E10399" t="s">
        <v>53</v>
      </c>
      <c r="F10399">
        <v>1713</v>
      </c>
      <c r="G10399" t="s">
        <v>49</v>
      </c>
      <c r="H10399" t="s">
        <v>3</v>
      </c>
      <c r="I10399">
        <v>300</v>
      </c>
      <c r="J10399">
        <v>150</v>
      </c>
      <c r="L10399" t="s">
        <v>55</v>
      </c>
      <c r="M10399" t="s">
        <v>308</v>
      </c>
      <c r="N10399" t="s">
        <v>57</v>
      </c>
    </row>
    <row r="10400" spans="1:14" x14ac:dyDescent="0.25">
      <c r="A10400">
        <v>344415</v>
      </c>
      <c r="B10400" t="s">
        <v>42</v>
      </c>
      <c r="C10400" t="s">
        <v>43</v>
      </c>
      <c r="D10400" s="8">
        <v>41716</v>
      </c>
      <c r="E10400" t="s">
        <v>83</v>
      </c>
      <c r="F10400">
        <v>117</v>
      </c>
      <c r="G10400" t="s">
        <v>23</v>
      </c>
      <c r="H10400" t="s">
        <v>4</v>
      </c>
      <c r="I10400">
        <v>2000</v>
      </c>
      <c r="J10400">
        <v>190</v>
      </c>
      <c r="K10400">
        <v>5</v>
      </c>
      <c r="L10400" t="s">
        <v>55</v>
      </c>
      <c r="M10400" t="s">
        <v>56</v>
      </c>
      <c r="N10400" t="s">
        <v>57</v>
      </c>
    </row>
    <row r="10401" spans="1:14" x14ac:dyDescent="0.25">
      <c r="A10401">
        <v>344417</v>
      </c>
      <c r="B10401" t="s">
        <v>78</v>
      </c>
      <c r="C10401" t="s">
        <v>43</v>
      </c>
      <c r="D10401" s="8">
        <v>41716</v>
      </c>
      <c r="E10401" t="s">
        <v>53</v>
      </c>
      <c r="F10401">
        <v>1715</v>
      </c>
      <c r="G10401" t="s">
        <v>14</v>
      </c>
      <c r="H10401" t="s">
        <v>3</v>
      </c>
      <c r="I10401">
        <v>25</v>
      </c>
      <c r="J10401">
        <v>130</v>
      </c>
      <c r="K10401">
        <v>0</v>
      </c>
      <c r="L10401" t="s">
        <v>55</v>
      </c>
      <c r="M10401" t="s">
        <v>56</v>
      </c>
      <c r="N10401" t="s">
        <v>57</v>
      </c>
    </row>
    <row r="10402" spans="1:14" x14ac:dyDescent="0.25">
      <c r="A10402">
        <v>344430</v>
      </c>
      <c r="B10402" t="s">
        <v>298</v>
      </c>
      <c r="C10402" t="s">
        <v>106</v>
      </c>
      <c r="D10402" s="8">
        <v>41704</v>
      </c>
      <c r="E10402" t="s">
        <v>83</v>
      </c>
      <c r="F10402">
        <v>-193</v>
      </c>
      <c r="G10402" t="s">
        <v>421</v>
      </c>
      <c r="H10402" t="s">
        <v>3</v>
      </c>
      <c r="I10402">
        <v>500</v>
      </c>
      <c r="J10402">
        <v>120</v>
      </c>
      <c r="L10402" t="s">
        <v>55</v>
      </c>
      <c r="M10402" t="s">
        <v>46</v>
      </c>
      <c r="N10402" t="s">
        <v>61</v>
      </c>
    </row>
    <row r="10403" spans="1:14" x14ac:dyDescent="0.25">
      <c r="A10403">
        <v>344432</v>
      </c>
      <c r="B10403" t="s">
        <v>124</v>
      </c>
      <c r="C10403" t="s">
        <v>43</v>
      </c>
      <c r="D10403" s="8">
        <v>41713</v>
      </c>
      <c r="E10403" t="s">
        <v>83</v>
      </c>
      <c r="F10403">
        <v>19</v>
      </c>
      <c r="G10403" t="s">
        <v>21</v>
      </c>
      <c r="H10403" t="s">
        <v>4</v>
      </c>
      <c r="I10403">
        <v>0</v>
      </c>
      <c r="K10403">
        <v>0</v>
      </c>
      <c r="L10403" t="s">
        <v>73</v>
      </c>
      <c r="M10403" t="s">
        <v>231</v>
      </c>
      <c r="N10403" t="s">
        <v>57</v>
      </c>
    </row>
    <row r="10404" spans="1:14" x14ac:dyDescent="0.25">
      <c r="A10404">
        <v>344436</v>
      </c>
      <c r="B10404" t="s">
        <v>92</v>
      </c>
      <c r="C10404" t="s">
        <v>43</v>
      </c>
      <c r="D10404" s="8">
        <v>41718</v>
      </c>
      <c r="E10404" t="s">
        <v>53</v>
      </c>
      <c r="F10404">
        <v>1625</v>
      </c>
      <c r="G10404" t="s">
        <v>14</v>
      </c>
      <c r="H10404" t="s">
        <v>3</v>
      </c>
      <c r="I10404">
        <v>800</v>
      </c>
      <c r="J10404">
        <v>140</v>
      </c>
      <c r="K10404">
        <v>3</v>
      </c>
      <c r="L10404" t="s">
        <v>55</v>
      </c>
      <c r="M10404" t="s">
        <v>56</v>
      </c>
      <c r="N10404" t="s">
        <v>57</v>
      </c>
    </row>
    <row r="10405" spans="1:14" x14ac:dyDescent="0.25">
      <c r="A10405">
        <v>344438</v>
      </c>
      <c r="B10405" t="s">
        <v>63</v>
      </c>
      <c r="C10405" t="s">
        <v>43</v>
      </c>
      <c r="D10405" s="8">
        <v>41718</v>
      </c>
      <c r="E10405" t="s">
        <v>83</v>
      </c>
      <c r="F10405">
        <v>2130</v>
      </c>
      <c r="G10405" t="s">
        <v>12</v>
      </c>
      <c r="H10405" t="s">
        <v>3</v>
      </c>
      <c r="L10405" t="s">
        <v>55</v>
      </c>
      <c r="M10405" t="s">
        <v>180</v>
      </c>
      <c r="N10405" t="s">
        <v>57</v>
      </c>
    </row>
    <row r="10406" spans="1:14" x14ac:dyDescent="0.25">
      <c r="A10406">
        <v>344444</v>
      </c>
      <c r="B10406" t="s">
        <v>158</v>
      </c>
      <c r="C10406" t="s">
        <v>43</v>
      </c>
      <c r="D10406" s="8">
        <v>41719</v>
      </c>
      <c r="E10406" t="s">
        <v>83</v>
      </c>
      <c r="F10406">
        <v>2315</v>
      </c>
      <c r="G10406" t="s">
        <v>21</v>
      </c>
      <c r="H10406" t="s">
        <v>4</v>
      </c>
      <c r="I10406">
        <v>0</v>
      </c>
      <c r="K10406">
        <v>0</v>
      </c>
      <c r="L10406" t="s">
        <v>84</v>
      </c>
      <c r="M10406" t="s">
        <v>231</v>
      </c>
      <c r="N10406" t="s">
        <v>57</v>
      </c>
    </row>
    <row r="10407" spans="1:14" x14ac:dyDescent="0.25">
      <c r="A10407">
        <v>344451</v>
      </c>
      <c r="B10407" t="s">
        <v>86</v>
      </c>
      <c r="C10407" t="s">
        <v>43</v>
      </c>
      <c r="D10407" s="8">
        <v>41720</v>
      </c>
      <c r="E10407" t="s">
        <v>53</v>
      </c>
      <c r="F10407">
        <v>1538</v>
      </c>
      <c r="G10407" t="s">
        <v>94</v>
      </c>
      <c r="H10407" t="s">
        <v>3</v>
      </c>
      <c r="I10407">
        <v>0</v>
      </c>
      <c r="K10407">
        <v>0</v>
      </c>
      <c r="L10407" t="s">
        <v>73</v>
      </c>
      <c r="M10407" t="s">
        <v>50</v>
      </c>
      <c r="N10407" t="s">
        <v>57</v>
      </c>
    </row>
    <row r="10408" spans="1:14" x14ac:dyDescent="0.25">
      <c r="A10408">
        <v>344462</v>
      </c>
      <c r="B10408" t="s">
        <v>167</v>
      </c>
      <c r="C10408" t="s">
        <v>43</v>
      </c>
      <c r="D10408" s="8">
        <v>41727</v>
      </c>
      <c r="E10408" t="s">
        <v>53</v>
      </c>
      <c r="F10408">
        <v>1428</v>
      </c>
      <c r="G10408" t="s">
        <v>131</v>
      </c>
      <c r="H10408" t="s">
        <v>2</v>
      </c>
      <c r="I10408">
        <v>0</v>
      </c>
      <c r="J10408">
        <v>120</v>
      </c>
      <c r="K10408">
        <v>0</v>
      </c>
      <c r="L10408" t="s">
        <v>84</v>
      </c>
      <c r="M10408" t="s">
        <v>56</v>
      </c>
      <c r="N10408" t="s">
        <v>61</v>
      </c>
    </row>
    <row r="10409" spans="1:14" x14ac:dyDescent="0.25">
      <c r="A10409">
        <v>344471</v>
      </c>
      <c r="B10409" t="s">
        <v>63</v>
      </c>
      <c r="C10409" t="s">
        <v>43</v>
      </c>
      <c r="D10409" s="8">
        <v>41728</v>
      </c>
      <c r="E10409" t="s">
        <v>83</v>
      </c>
      <c r="F10409">
        <v>2230</v>
      </c>
      <c r="G10409" t="s">
        <v>22</v>
      </c>
      <c r="H10409" t="s">
        <v>4</v>
      </c>
      <c r="I10409">
        <v>4000</v>
      </c>
      <c r="J10409">
        <v>220</v>
      </c>
      <c r="K10409">
        <v>20</v>
      </c>
      <c r="L10409" t="s">
        <v>55</v>
      </c>
      <c r="M10409" t="s">
        <v>46</v>
      </c>
      <c r="N10409" t="s">
        <v>57</v>
      </c>
    </row>
    <row r="10410" spans="1:14" x14ac:dyDescent="0.25">
      <c r="A10410">
        <v>344482</v>
      </c>
      <c r="B10410" t="s">
        <v>48</v>
      </c>
      <c r="D10410" s="8">
        <v>41717</v>
      </c>
      <c r="G10410" t="s">
        <v>11</v>
      </c>
      <c r="H10410" t="s">
        <v>3</v>
      </c>
      <c r="K10410">
        <v>0</v>
      </c>
      <c r="M10410" t="s">
        <v>687</v>
      </c>
    </row>
    <row r="10411" spans="1:14" x14ac:dyDescent="0.25">
      <c r="A10411">
        <v>344486</v>
      </c>
      <c r="B10411" t="s">
        <v>510</v>
      </c>
      <c r="D10411" s="8">
        <v>41729</v>
      </c>
      <c r="E10411" t="s">
        <v>53</v>
      </c>
      <c r="F10411">
        <v>1520</v>
      </c>
      <c r="G10411" t="s">
        <v>168</v>
      </c>
      <c r="H10411" t="s">
        <v>4</v>
      </c>
      <c r="I10411">
        <v>2000</v>
      </c>
      <c r="J10411">
        <v>160</v>
      </c>
      <c r="K10411">
        <v>8</v>
      </c>
      <c r="L10411" t="s">
        <v>55</v>
      </c>
      <c r="M10411" t="s">
        <v>56</v>
      </c>
      <c r="N10411" t="s">
        <v>57</v>
      </c>
    </row>
    <row r="10412" spans="1:14" x14ac:dyDescent="0.25">
      <c r="A10412">
        <v>344488</v>
      </c>
      <c r="B10412" t="s">
        <v>48</v>
      </c>
      <c r="D10412" s="8">
        <v>41708</v>
      </c>
      <c r="G10412" t="s">
        <v>9</v>
      </c>
      <c r="H10412" t="s">
        <v>2</v>
      </c>
      <c r="K10412">
        <v>0</v>
      </c>
      <c r="M10412" t="s">
        <v>519</v>
      </c>
    </row>
    <row r="10413" spans="1:14" x14ac:dyDescent="0.25">
      <c r="A10413">
        <v>344494</v>
      </c>
      <c r="B10413" t="s">
        <v>48</v>
      </c>
      <c r="D10413" s="8">
        <v>41709</v>
      </c>
      <c r="G10413" t="s">
        <v>19</v>
      </c>
      <c r="H10413" t="s">
        <v>4</v>
      </c>
      <c r="K10413">
        <v>0</v>
      </c>
      <c r="M10413" t="s">
        <v>51</v>
      </c>
    </row>
    <row r="10414" spans="1:14" x14ac:dyDescent="0.25">
      <c r="A10414">
        <v>344497</v>
      </c>
      <c r="B10414" t="s">
        <v>48</v>
      </c>
      <c r="D10414" s="8">
        <v>41709</v>
      </c>
      <c r="G10414" t="s">
        <v>75</v>
      </c>
      <c r="H10414" t="s">
        <v>4</v>
      </c>
      <c r="K10414">
        <v>0</v>
      </c>
      <c r="M10414" t="s">
        <v>81</v>
      </c>
    </row>
    <row r="10415" spans="1:14" x14ac:dyDescent="0.25">
      <c r="A10415">
        <v>344498</v>
      </c>
      <c r="B10415" t="s">
        <v>48</v>
      </c>
      <c r="D10415" s="8">
        <v>41709</v>
      </c>
      <c r="G10415" t="s">
        <v>11</v>
      </c>
      <c r="H10415" t="s">
        <v>3</v>
      </c>
      <c r="K10415">
        <v>0</v>
      </c>
      <c r="M10415" t="s">
        <v>90</v>
      </c>
    </row>
    <row r="10416" spans="1:14" x14ac:dyDescent="0.25">
      <c r="A10416">
        <v>344502</v>
      </c>
      <c r="B10416" t="s">
        <v>48</v>
      </c>
      <c r="D10416" s="8">
        <v>41709</v>
      </c>
      <c r="G10416" t="s">
        <v>94</v>
      </c>
      <c r="H10416" t="s">
        <v>3</v>
      </c>
      <c r="K10416">
        <v>0</v>
      </c>
      <c r="M10416" t="s">
        <v>368</v>
      </c>
    </row>
    <row r="10417" spans="1:14" x14ac:dyDescent="0.25">
      <c r="A10417">
        <v>344507</v>
      </c>
      <c r="B10417" t="s">
        <v>48</v>
      </c>
      <c r="D10417" s="8">
        <v>41711</v>
      </c>
      <c r="G10417" t="s">
        <v>221</v>
      </c>
      <c r="H10417" t="s">
        <v>4</v>
      </c>
      <c r="K10417">
        <v>0</v>
      </c>
      <c r="M10417" t="s">
        <v>81</v>
      </c>
    </row>
    <row r="10418" spans="1:14" x14ac:dyDescent="0.25">
      <c r="A10418">
        <v>344510</v>
      </c>
      <c r="B10418" t="s">
        <v>48</v>
      </c>
      <c r="D10418" s="8">
        <v>41701</v>
      </c>
      <c r="G10418" t="s">
        <v>201</v>
      </c>
      <c r="H10418" t="s">
        <v>3</v>
      </c>
      <c r="K10418">
        <v>0</v>
      </c>
      <c r="M10418" t="s">
        <v>188</v>
      </c>
    </row>
    <row r="10419" spans="1:14" x14ac:dyDescent="0.25">
      <c r="A10419">
        <v>344512</v>
      </c>
      <c r="B10419" t="s">
        <v>48</v>
      </c>
      <c r="D10419" s="8">
        <v>41702</v>
      </c>
      <c r="G10419" t="s">
        <v>289</v>
      </c>
      <c r="H10419" t="s">
        <v>3</v>
      </c>
      <c r="K10419">
        <v>0</v>
      </c>
      <c r="M10419" t="s">
        <v>90</v>
      </c>
    </row>
    <row r="10420" spans="1:14" x14ac:dyDescent="0.25">
      <c r="A10420">
        <v>344515</v>
      </c>
      <c r="B10420" t="s">
        <v>48</v>
      </c>
      <c r="D10420" s="8">
        <v>41702</v>
      </c>
      <c r="G10420" t="s">
        <v>139</v>
      </c>
      <c r="H10420" t="s">
        <v>2</v>
      </c>
      <c r="K10420">
        <v>0</v>
      </c>
      <c r="M10420" t="s">
        <v>51</v>
      </c>
    </row>
    <row r="10421" spans="1:14" x14ac:dyDescent="0.25">
      <c r="A10421">
        <v>344518</v>
      </c>
      <c r="B10421" t="s">
        <v>48</v>
      </c>
      <c r="D10421" s="8">
        <v>41703</v>
      </c>
      <c r="G10421" t="s">
        <v>174</v>
      </c>
      <c r="H10421" t="s">
        <v>4</v>
      </c>
      <c r="K10421">
        <v>0</v>
      </c>
      <c r="M10421" t="s">
        <v>87</v>
      </c>
    </row>
    <row r="10422" spans="1:14" x14ac:dyDescent="0.25">
      <c r="A10422">
        <v>344525</v>
      </c>
      <c r="B10422" t="s">
        <v>230</v>
      </c>
      <c r="C10422" t="s">
        <v>71</v>
      </c>
      <c r="D10422" s="8">
        <v>41708</v>
      </c>
      <c r="E10422" t="s">
        <v>53</v>
      </c>
      <c r="F10422">
        <v>1515</v>
      </c>
      <c r="G10422" t="s">
        <v>49</v>
      </c>
      <c r="H10422" t="s">
        <v>3</v>
      </c>
      <c r="I10422">
        <v>500</v>
      </c>
      <c r="J10422">
        <v>90</v>
      </c>
      <c r="K10422">
        <v>0.20000000298023224</v>
      </c>
      <c r="L10422" t="s">
        <v>55</v>
      </c>
      <c r="M10422" t="s">
        <v>132</v>
      </c>
      <c r="N10422" t="s">
        <v>57</v>
      </c>
    </row>
    <row r="10423" spans="1:14" x14ac:dyDescent="0.25">
      <c r="A10423">
        <v>344527</v>
      </c>
      <c r="B10423" t="s">
        <v>42</v>
      </c>
      <c r="C10423" t="s">
        <v>43</v>
      </c>
      <c r="D10423" s="8">
        <v>41708</v>
      </c>
      <c r="E10423" t="s">
        <v>53</v>
      </c>
      <c r="F10423">
        <v>1650</v>
      </c>
      <c r="G10423" t="s">
        <v>11</v>
      </c>
      <c r="H10423" t="s">
        <v>3</v>
      </c>
      <c r="I10423">
        <v>2000</v>
      </c>
      <c r="J10423">
        <v>210</v>
      </c>
      <c r="K10423">
        <v>4</v>
      </c>
      <c r="L10423" t="s">
        <v>64</v>
      </c>
      <c r="M10423" t="s">
        <v>74</v>
      </c>
      <c r="N10423" t="s">
        <v>57</v>
      </c>
    </row>
    <row r="10424" spans="1:14" x14ac:dyDescent="0.25">
      <c r="A10424">
        <v>344535</v>
      </c>
      <c r="B10424" t="s">
        <v>48</v>
      </c>
      <c r="D10424" s="8">
        <v>41729</v>
      </c>
      <c r="G10424" t="s">
        <v>114</v>
      </c>
      <c r="H10424" t="s">
        <v>3</v>
      </c>
      <c r="K10424">
        <v>0</v>
      </c>
      <c r="M10424" t="s">
        <v>51</v>
      </c>
    </row>
    <row r="10425" spans="1:14" x14ac:dyDescent="0.25">
      <c r="A10425">
        <v>344539</v>
      </c>
      <c r="B10425" t="s">
        <v>144</v>
      </c>
      <c r="C10425" t="s">
        <v>43</v>
      </c>
      <c r="D10425" s="8">
        <v>41699</v>
      </c>
      <c r="E10425" t="s">
        <v>53</v>
      </c>
      <c r="F10425">
        <v>1137</v>
      </c>
      <c r="G10425" t="s">
        <v>12</v>
      </c>
      <c r="H10425" t="s">
        <v>3</v>
      </c>
      <c r="I10425">
        <v>400</v>
      </c>
      <c r="J10425">
        <v>145</v>
      </c>
      <c r="K10425">
        <v>3</v>
      </c>
      <c r="L10425" t="s">
        <v>55</v>
      </c>
      <c r="M10425" t="s">
        <v>56</v>
      </c>
      <c r="N10425" t="s">
        <v>57</v>
      </c>
    </row>
    <row r="10426" spans="1:14" x14ac:dyDescent="0.25">
      <c r="A10426">
        <v>344541</v>
      </c>
      <c r="B10426" t="s">
        <v>230</v>
      </c>
      <c r="C10426" t="s">
        <v>71</v>
      </c>
      <c r="D10426" s="8">
        <v>41699</v>
      </c>
      <c r="E10426" t="s">
        <v>53</v>
      </c>
      <c r="F10426">
        <v>1400</v>
      </c>
      <c r="G10426" t="s">
        <v>354</v>
      </c>
      <c r="H10426" t="s">
        <v>3</v>
      </c>
      <c r="I10426">
        <v>0</v>
      </c>
      <c r="K10426">
        <v>0</v>
      </c>
      <c r="L10426" t="s">
        <v>84</v>
      </c>
      <c r="M10426" t="s">
        <v>125</v>
      </c>
      <c r="N10426" t="s">
        <v>57</v>
      </c>
    </row>
    <row r="10427" spans="1:14" x14ac:dyDescent="0.25">
      <c r="A10427">
        <v>344543</v>
      </c>
      <c r="B10427" t="s">
        <v>230</v>
      </c>
      <c r="C10427" t="s">
        <v>71</v>
      </c>
      <c r="D10427" s="8">
        <v>41699</v>
      </c>
      <c r="E10427" t="s">
        <v>53</v>
      </c>
      <c r="F10427">
        <v>1100</v>
      </c>
      <c r="G10427" t="s">
        <v>265</v>
      </c>
      <c r="H10427" t="s">
        <v>3</v>
      </c>
      <c r="I10427">
        <v>1200</v>
      </c>
      <c r="J10427">
        <v>80</v>
      </c>
      <c r="L10427" t="s">
        <v>55</v>
      </c>
      <c r="M10427" t="s">
        <v>46</v>
      </c>
      <c r="N10427" t="s">
        <v>57</v>
      </c>
    </row>
    <row r="10428" spans="1:14" x14ac:dyDescent="0.25">
      <c r="A10428">
        <v>344550</v>
      </c>
      <c r="B10428" t="s">
        <v>86</v>
      </c>
      <c r="C10428" t="s">
        <v>43</v>
      </c>
      <c r="D10428" s="8">
        <v>41701</v>
      </c>
      <c r="E10428" t="s">
        <v>53</v>
      </c>
      <c r="F10428">
        <v>1420</v>
      </c>
      <c r="G10428" t="s">
        <v>19</v>
      </c>
      <c r="H10428" t="s">
        <v>4</v>
      </c>
      <c r="I10428">
        <v>0</v>
      </c>
      <c r="K10428">
        <v>0</v>
      </c>
      <c r="L10428" t="s">
        <v>73</v>
      </c>
      <c r="M10428" t="s">
        <v>50</v>
      </c>
    </row>
    <row r="10429" spans="1:14" x14ac:dyDescent="0.25">
      <c r="A10429">
        <v>344551</v>
      </c>
      <c r="B10429" t="s">
        <v>89</v>
      </c>
      <c r="C10429" t="s">
        <v>43</v>
      </c>
      <c r="D10429" s="8">
        <v>41701</v>
      </c>
      <c r="E10429" t="s">
        <v>53</v>
      </c>
      <c r="F10429">
        <v>1310</v>
      </c>
      <c r="G10429" t="s">
        <v>11</v>
      </c>
      <c r="H10429" t="s">
        <v>3</v>
      </c>
      <c r="I10429">
        <v>1400</v>
      </c>
      <c r="J10429">
        <v>230</v>
      </c>
      <c r="L10429" t="s">
        <v>64</v>
      </c>
      <c r="M10429" t="s">
        <v>148</v>
      </c>
      <c r="N10429" t="s">
        <v>57</v>
      </c>
    </row>
    <row r="10430" spans="1:14" x14ac:dyDescent="0.25">
      <c r="A10430">
        <v>344562</v>
      </c>
      <c r="B10430" t="s">
        <v>122</v>
      </c>
      <c r="C10430" t="s">
        <v>43</v>
      </c>
      <c r="D10430" s="8">
        <v>41722</v>
      </c>
      <c r="E10430" t="s">
        <v>53</v>
      </c>
      <c r="F10430">
        <v>1225</v>
      </c>
      <c r="G10430" t="s">
        <v>15</v>
      </c>
      <c r="H10430" t="s">
        <v>3</v>
      </c>
      <c r="I10430">
        <v>0</v>
      </c>
      <c r="K10430">
        <v>0</v>
      </c>
      <c r="L10430" t="s">
        <v>84</v>
      </c>
      <c r="M10430" t="s">
        <v>50</v>
      </c>
      <c r="N10430" t="s">
        <v>57</v>
      </c>
    </row>
    <row r="10431" spans="1:14" x14ac:dyDescent="0.25">
      <c r="A10431">
        <v>344563</v>
      </c>
      <c r="B10431" t="s">
        <v>92</v>
      </c>
      <c r="C10431" t="s">
        <v>43</v>
      </c>
      <c r="D10431" s="8">
        <v>41722</v>
      </c>
      <c r="E10431" t="s">
        <v>53</v>
      </c>
      <c r="F10431">
        <v>916</v>
      </c>
      <c r="G10431" t="s">
        <v>8</v>
      </c>
      <c r="H10431" t="s">
        <v>2</v>
      </c>
      <c r="I10431">
        <v>50</v>
      </c>
      <c r="J10431">
        <v>140</v>
      </c>
      <c r="K10431">
        <v>0</v>
      </c>
      <c r="L10431" t="s">
        <v>64</v>
      </c>
      <c r="M10431" t="s">
        <v>56</v>
      </c>
      <c r="N10431" t="s">
        <v>57</v>
      </c>
    </row>
    <row r="10432" spans="1:14" x14ac:dyDescent="0.25">
      <c r="A10432">
        <v>344566</v>
      </c>
      <c r="B10432" t="s">
        <v>220</v>
      </c>
      <c r="C10432" t="s">
        <v>43</v>
      </c>
      <c r="D10432" s="8">
        <v>41723</v>
      </c>
      <c r="E10432" t="s">
        <v>53</v>
      </c>
      <c r="F10432">
        <v>1630</v>
      </c>
      <c r="G10432" t="s">
        <v>9</v>
      </c>
      <c r="H10432" t="s">
        <v>2</v>
      </c>
      <c r="I10432">
        <v>300</v>
      </c>
      <c r="J10432">
        <v>135</v>
      </c>
      <c r="L10432" t="s">
        <v>55</v>
      </c>
      <c r="M10432" t="s">
        <v>56</v>
      </c>
      <c r="N10432" t="s">
        <v>57</v>
      </c>
    </row>
    <row r="10433" spans="1:14" x14ac:dyDescent="0.25">
      <c r="A10433">
        <v>344567</v>
      </c>
      <c r="B10433" t="s">
        <v>42</v>
      </c>
      <c r="C10433" t="s">
        <v>43</v>
      </c>
      <c r="D10433" s="8">
        <v>41723</v>
      </c>
      <c r="E10433" t="s">
        <v>53</v>
      </c>
      <c r="F10433">
        <v>1430</v>
      </c>
      <c r="G10433" t="s">
        <v>93</v>
      </c>
      <c r="H10433" t="s">
        <v>2</v>
      </c>
      <c r="I10433">
        <v>3000</v>
      </c>
      <c r="J10433">
        <v>210</v>
      </c>
      <c r="L10433" t="s">
        <v>55</v>
      </c>
      <c r="M10433" t="s">
        <v>56</v>
      </c>
      <c r="N10433" t="s">
        <v>57</v>
      </c>
    </row>
    <row r="10434" spans="1:14" x14ac:dyDescent="0.25">
      <c r="A10434">
        <v>344569</v>
      </c>
      <c r="B10434" t="s">
        <v>167</v>
      </c>
      <c r="C10434" t="s">
        <v>43</v>
      </c>
      <c r="D10434" s="8">
        <v>41724</v>
      </c>
      <c r="E10434" t="s">
        <v>53</v>
      </c>
      <c r="F10434">
        <v>1620</v>
      </c>
      <c r="G10434" t="s">
        <v>135</v>
      </c>
      <c r="H10434" t="s">
        <v>3</v>
      </c>
      <c r="I10434">
        <v>10</v>
      </c>
      <c r="J10434">
        <v>150</v>
      </c>
      <c r="K10434">
        <v>0</v>
      </c>
      <c r="L10434" t="s">
        <v>64</v>
      </c>
      <c r="M10434" t="s">
        <v>56</v>
      </c>
      <c r="N10434" t="s">
        <v>57</v>
      </c>
    </row>
    <row r="10435" spans="1:14" x14ac:dyDescent="0.25">
      <c r="A10435">
        <v>344575</v>
      </c>
      <c r="B10435" t="s">
        <v>127</v>
      </c>
      <c r="C10435" t="s">
        <v>71</v>
      </c>
      <c r="D10435" s="8">
        <v>41742</v>
      </c>
      <c r="E10435" t="s">
        <v>53</v>
      </c>
      <c r="F10435">
        <v>1215</v>
      </c>
      <c r="G10435" t="s">
        <v>837</v>
      </c>
      <c r="H10435" t="s">
        <v>2</v>
      </c>
      <c r="I10435">
        <v>0</v>
      </c>
      <c r="J10435">
        <v>60</v>
      </c>
      <c r="K10435">
        <v>0</v>
      </c>
      <c r="L10435" t="s">
        <v>84</v>
      </c>
      <c r="M10435" t="s">
        <v>635</v>
      </c>
      <c r="N10435" t="s">
        <v>57</v>
      </c>
    </row>
    <row r="10436" spans="1:14" x14ac:dyDescent="0.25">
      <c r="A10436">
        <v>344576</v>
      </c>
      <c r="B10436" t="s">
        <v>403</v>
      </c>
      <c r="C10436" t="s">
        <v>71</v>
      </c>
      <c r="D10436" s="8">
        <v>41742</v>
      </c>
      <c r="E10436" t="s">
        <v>53</v>
      </c>
      <c r="F10436">
        <v>1202</v>
      </c>
      <c r="G10436" t="s">
        <v>98</v>
      </c>
      <c r="H10436" t="s">
        <v>2</v>
      </c>
      <c r="L10436" t="s">
        <v>55</v>
      </c>
      <c r="M10436" t="s">
        <v>56</v>
      </c>
    </row>
    <row r="10437" spans="1:14" x14ac:dyDescent="0.25">
      <c r="A10437">
        <v>344583</v>
      </c>
      <c r="B10437" t="s">
        <v>92</v>
      </c>
      <c r="C10437" t="s">
        <v>43</v>
      </c>
      <c r="D10437" s="8">
        <v>41743</v>
      </c>
      <c r="G10437" t="s">
        <v>12</v>
      </c>
      <c r="H10437" t="s">
        <v>3</v>
      </c>
      <c r="I10437">
        <v>600</v>
      </c>
      <c r="J10437">
        <v>175</v>
      </c>
      <c r="K10437">
        <v>0</v>
      </c>
      <c r="L10437" t="s">
        <v>64</v>
      </c>
      <c r="M10437" t="s">
        <v>531</v>
      </c>
      <c r="N10437" t="s">
        <v>57</v>
      </c>
    </row>
    <row r="10438" spans="1:14" x14ac:dyDescent="0.25">
      <c r="A10438">
        <v>344584</v>
      </c>
      <c r="B10438" t="s">
        <v>42</v>
      </c>
      <c r="C10438" t="s">
        <v>43</v>
      </c>
      <c r="D10438" s="8">
        <v>41743</v>
      </c>
      <c r="E10438" t="s">
        <v>53</v>
      </c>
      <c r="F10438">
        <v>1304</v>
      </c>
      <c r="G10438" t="s">
        <v>134</v>
      </c>
      <c r="H10438" t="s">
        <v>2</v>
      </c>
      <c r="I10438">
        <v>100</v>
      </c>
      <c r="J10438">
        <v>135</v>
      </c>
      <c r="L10438" t="s">
        <v>55</v>
      </c>
      <c r="M10438" t="s">
        <v>51</v>
      </c>
      <c r="N10438" t="s">
        <v>57</v>
      </c>
    </row>
    <row r="10439" spans="1:14" x14ac:dyDescent="0.25">
      <c r="A10439">
        <v>344585</v>
      </c>
      <c r="B10439" t="s">
        <v>78</v>
      </c>
      <c r="C10439" t="s">
        <v>43</v>
      </c>
      <c r="D10439" s="8">
        <v>41743</v>
      </c>
      <c r="E10439" t="s">
        <v>83</v>
      </c>
      <c r="F10439">
        <v>2205</v>
      </c>
      <c r="G10439" t="s">
        <v>179</v>
      </c>
      <c r="H10439" t="s">
        <v>2</v>
      </c>
      <c r="I10439">
        <v>8000</v>
      </c>
      <c r="L10439" t="s">
        <v>64</v>
      </c>
      <c r="M10439" t="s">
        <v>238</v>
      </c>
    </row>
    <row r="10440" spans="1:14" x14ac:dyDescent="0.25">
      <c r="A10440">
        <v>344587</v>
      </c>
      <c r="B10440" t="s">
        <v>838</v>
      </c>
      <c r="C10440" t="s">
        <v>335</v>
      </c>
      <c r="D10440" s="8">
        <v>41744</v>
      </c>
      <c r="E10440" t="s">
        <v>53</v>
      </c>
      <c r="F10440">
        <v>1317</v>
      </c>
      <c r="G10440" t="s">
        <v>134</v>
      </c>
      <c r="H10440" t="s">
        <v>2</v>
      </c>
      <c r="I10440">
        <v>150</v>
      </c>
      <c r="L10440" t="s">
        <v>64</v>
      </c>
      <c r="M10440" t="s">
        <v>56</v>
      </c>
      <c r="N10440" t="s">
        <v>57</v>
      </c>
    </row>
    <row r="10441" spans="1:14" x14ac:dyDescent="0.25">
      <c r="A10441">
        <v>344589</v>
      </c>
      <c r="B10441" t="s">
        <v>374</v>
      </c>
      <c r="C10441" t="s">
        <v>106</v>
      </c>
      <c r="D10441" s="8">
        <v>41735</v>
      </c>
      <c r="E10441" t="s">
        <v>83</v>
      </c>
      <c r="G10441" t="s">
        <v>409</v>
      </c>
      <c r="H10441" t="s">
        <v>2</v>
      </c>
      <c r="I10441">
        <v>300</v>
      </c>
      <c r="J10441">
        <v>95</v>
      </c>
      <c r="L10441" t="s">
        <v>55</v>
      </c>
      <c r="M10441" t="s">
        <v>132</v>
      </c>
      <c r="N10441" t="s">
        <v>57</v>
      </c>
    </row>
    <row r="10442" spans="1:14" x14ac:dyDescent="0.25">
      <c r="A10442">
        <v>344592</v>
      </c>
      <c r="B10442" t="s">
        <v>244</v>
      </c>
      <c r="C10442" t="s">
        <v>43</v>
      </c>
      <c r="D10442" s="8">
        <v>41735</v>
      </c>
      <c r="E10442" t="s">
        <v>53</v>
      </c>
      <c r="F10442">
        <v>1250</v>
      </c>
      <c r="G10442" t="s">
        <v>174</v>
      </c>
      <c r="H10442" t="s">
        <v>4</v>
      </c>
      <c r="I10442">
        <v>0</v>
      </c>
      <c r="K10442">
        <v>0</v>
      </c>
      <c r="L10442" t="s">
        <v>84</v>
      </c>
      <c r="M10442" t="s">
        <v>839</v>
      </c>
      <c r="N10442" t="s">
        <v>61</v>
      </c>
    </row>
    <row r="10443" spans="1:14" x14ac:dyDescent="0.25">
      <c r="A10443">
        <v>344595</v>
      </c>
      <c r="B10443" t="s">
        <v>101</v>
      </c>
      <c r="C10443" t="s">
        <v>43</v>
      </c>
      <c r="D10443" s="8">
        <v>41736</v>
      </c>
      <c r="G10443" t="s">
        <v>10</v>
      </c>
      <c r="H10443" t="s">
        <v>2</v>
      </c>
      <c r="L10443" t="s">
        <v>822</v>
      </c>
      <c r="M10443" t="s">
        <v>69</v>
      </c>
    </row>
    <row r="10444" spans="1:14" x14ac:dyDescent="0.25">
      <c r="A10444">
        <v>344598</v>
      </c>
      <c r="B10444" t="s">
        <v>105</v>
      </c>
      <c r="C10444" t="s">
        <v>106</v>
      </c>
      <c r="D10444" s="8">
        <v>41736</v>
      </c>
      <c r="E10444" t="s">
        <v>53</v>
      </c>
      <c r="F10444">
        <v>842</v>
      </c>
      <c r="G10444" t="s">
        <v>6</v>
      </c>
      <c r="H10444" t="s">
        <v>2</v>
      </c>
      <c r="I10444">
        <v>0</v>
      </c>
      <c r="K10444">
        <v>0</v>
      </c>
      <c r="L10444" t="s">
        <v>73</v>
      </c>
      <c r="M10444" t="s">
        <v>332</v>
      </c>
      <c r="N10444" t="s">
        <v>57</v>
      </c>
    </row>
    <row r="10445" spans="1:14" x14ac:dyDescent="0.25">
      <c r="A10445">
        <v>344600</v>
      </c>
      <c r="B10445" t="s">
        <v>466</v>
      </c>
      <c r="C10445" t="s">
        <v>71</v>
      </c>
      <c r="D10445" s="8">
        <v>41736</v>
      </c>
      <c r="E10445" t="s">
        <v>53</v>
      </c>
      <c r="F10445">
        <v>1610</v>
      </c>
      <c r="G10445" t="s">
        <v>10</v>
      </c>
      <c r="H10445" t="s">
        <v>2</v>
      </c>
      <c r="I10445">
        <v>150</v>
      </c>
      <c r="J10445">
        <v>80</v>
      </c>
      <c r="L10445" t="s">
        <v>64</v>
      </c>
      <c r="M10445" t="s">
        <v>141</v>
      </c>
      <c r="N10445" t="s">
        <v>57</v>
      </c>
    </row>
    <row r="10446" spans="1:14" x14ac:dyDescent="0.25">
      <c r="A10446">
        <v>344602</v>
      </c>
      <c r="B10446" t="s">
        <v>89</v>
      </c>
      <c r="C10446" t="s">
        <v>43</v>
      </c>
      <c r="D10446" s="8">
        <v>41737</v>
      </c>
      <c r="E10446" t="s">
        <v>53</v>
      </c>
      <c r="F10446">
        <v>1148</v>
      </c>
      <c r="G10446" t="s">
        <v>94</v>
      </c>
      <c r="H10446" t="s">
        <v>3</v>
      </c>
      <c r="I10446">
        <v>200</v>
      </c>
      <c r="L10446" t="s">
        <v>55</v>
      </c>
      <c r="M10446" t="s">
        <v>238</v>
      </c>
      <c r="N10446" t="s">
        <v>57</v>
      </c>
    </row>
    <row r="10447" spans="1:14" x14ac:dyDescent="0.25">
      <c r="A10447">
        <v>344603</v>
      </c>
      <c r="B10447" t="s">
        <v>452</v>
      </c>
      <c r="C10447" t="s">
        <v>106</v>
      </c>
      <c r="D10447" s="8">
        <v>41737</v>
      </c>
      <c r="E10447" t="s">
        <v>53</v>
      </c>
      <c r="F10447">
        <v>1333</v>
      </c>
      <c r="G10447" t="s">
        <v>644</v>
      </c>
      <c r="H10447" t="s">
        <v>2</v>
      </c>
      <c r="K10447">
        <v>0</v>
      </c>
      <c r="L10447" t="s">
        <v>55</v>
      </c>
      <c r="M10447" t="s">
        <v>69</v>
      </c>
      <c r="N10447" t="s">
        <v>57</v>
      </c>
    </row>
    <row r="10448" spans="1:14" x14ac:dyDescent="0.25">
      <c r="A10448">
        <v>344604</v>
      </c>
      <c r="B10448" t="s">
        <v>105</v>
      </c>
      <c r="C10448" t="s">
        <v>106</v>
      </c>
      <c r="D10448" s="8">
        <v>41737</v>
      </c>
      <c r="E10448" t="s">
        <v>53</v>
      </c>
      <c r="F10448">
        <v>924</v>
      </c>
      <c r="G10448" t="s">
        <v>8</v>
      </c>
      <c r="H10448" t="s">
        <v>2</v>
      </c>
      <c r="I10448">
        <v>0</v>
      </c>
      <c r="K10448">
        <v>0</v>
      </c>
      <c r="L10448" t="s">
        <v>84</v>
      </c>
      <c r="M10448" t="s">
        <v>56</v>
      </c>
    </row>
    <row r="10449" spans="1:14" x14ac:dyDescent="0.25">
      <c r="A10449">
        <v>344606</v>
      </c>
      <c r="B10449" t="s">
        <v>220</v>
      </c>
      <c r="C10449" t="s">
        <v>43</v>
      </c>
      <c r="D10449" s="8">
        <v>41756</v>
      </c>
      <c r="E10449" t="s">
        <v>53</v>
      </c>
      <c r="F10449">
        <v>1058</v>
      </c>
      <c r="G10449" t="s">
        <v>21</v>
      </c>
      <c r="H10449" t="s">
        <v>4</v>
      </c>
      <c r="I10449">
        <v>100</v>
      </c>
      <c r="J10449">
        <v>150</v>
      </c>
      <c r="L10449" t="s">
        <v>55</v>
      </c>
      <c r="M10449" t="s">
        <v>187</v>
      </c>
      <c r="N10449" t="s">
        <v>57</v>
      </c>
    </row>
    <row r="10450" spans="1:14" x14ac:dyDescent="0.25">
      <c r="A10450">
        <v>344611</v>
      </c>
      <c r="B10450" t="s">
        <v>63</v>
      </c>
      <c r="C10450" t="s">
        <v>43</v>
      </c>
      <c r="D10450" s="8">
        <v>41746</v>
      </c>
      <c r="E10450" t="s">
        <v>107</v>
      </c>
      <c r="F10450">
        <v>1950</v>
      </c>
      <c r="G10450" t="s">
        <v>20</v>
      </c>
      <c r="H10450" t="s">
        <v>4</v>
      </c>
      <c r="I10450">
        <v>20</v>
      </c>
      <c r="J10450">
        <v>130</v>
      </c>
      <c r="K10450">
        <v>0</v>
      </c>
      <c r="L10450" t="s">
        <v>55</v>
      </c>
      <c r="M10450" t="s">
        <v>51</v>
      </c>
      <c r="N10450" t="s">
        <v>57</v>
      </c>
    </row>
    <row r="10451" spans="1:14" x14ac:dyDescent="0.25">
      <c r="A10451">
        <v>344612</v>
      </c>
      <c r="B10451" t="s">
        <v>42</v>
      </c>
      <c r="C10451" t="s">
        <v>43</v>
      </c>
      <c r="D10451" s="8">
        <v>41756</v>
      </c>
      <c r="E10451" t="s">
        <v>83</v>
      </c>
      <c r="F10451">
        <v>2030</v>
      </c>
      <c r="G10451" t="s">
        <v>93</v>
      </c>
      <c r="H10451" t="s">
        <v>2</v>
      </c>
      <c r="I10451">
        <v>5000</v>
      </c>
      <c r="K10451">
        <v>3.5</v>
      </c>
      <c r="L10451" t="s">
        <v>64</v>
      </c>
      <c r="M10451" t="s">
        <v>251</v>
      </c>
      <c r="N10451" t="s">
        <v>57</v>
      </c>
    </row>
    <row r="10452" spans="1:14" x14ac:dyDescent="0.25">
      <c r="A10452">
        <v>344613</v>
      </c>
      <c r="B10452" t="s">
        <v>92</v>
      </c>
      <c r="C10452" t="s">
        <v>43</v>
      </c>
      <c r="D10452" s="8">
        <v>41756</v>
      </c>
      <c r="E10452" t="s">
        <v>83</v>
      </c>
      <c r="F10452">
        <v>2129</v>
      </c>
      <c r="G10452" t="s">
        <v>11</v>
      </c>
      <c r="H10452" t="s">
        <v>3</v>
      </c>
      <c r="I10452">
        <v>10</v>
      </c>
      <c r="K10452">
        <v>0</v>
      </c>
      <c r="L10452" t="s">
        <v>55</v>
      </c>
      <c r="M10452" t="s">
        <v>231</v>
      </c>
      <c r="N10452" t="s">
        <v>57</v>
      </c>
    </row>
    <row r="10453" spans="1:14" x14ac:dyDescent="0.25">
      <c r="A10453">
        <v>344615</v>
      </c>
      <c r="B10453" t="s">
        <v>594</v>
      </c>
      <c r="C10453" t="s">
        <v>43</v>
      </c>
      <c r="D10453" s="8">
        <v>41756</v>
      </c>
      <c r="E10453" t="s">
        <v>53</v>
      </c>
      <c r="F10453">
        <v>1520</v>
      </c>
      <c r="G10453" t="s">
        <v>8</v>
      </c>
      <c r="H10453" t="s">
        <v>2</v>
      </c>
      <c r="I10453">
        <v>0</v>
      </c>
      <c r="J10453">
        <v>120</v>
      </c>
      <c r="K10453">
        <v>0</v>
      </c>
      <c r="L10453" t="s">
        <v>84</v>
      </c>
      <c r="M10453" t="s">
        <v>280</v>
      </c>
      <c r="N10453" t="s">
        <v>57</v>
      </c>
    </row>
    <row r="10454" spans="1:14" x14ac:dyDescent="0.25">
      <c r="A10454">
        <v>344616</v>
      </c>
      <c r="B10454" t="s">
        <v>192</v>
      </c>
      <c r="C10454" t="s">
        <v>43</v>
      </c>
      <c r="D10454" s="8">
        <v>41757</v>
      </c>
      <c r="E10454" t="s">
        <v>53</v>
      </c>
      <c r="F10454">
        <v>930</v>
      </c>
      <c r="G10454" t="s">
        <v>15</v>
      </c>
      <c r="H10454" t="s">
        <v>3</v>
      </c>
      <c r="I10454">
        <v>3000</v>
      </c>
      <c r="J10454">
        <v>170</v>
      </c>
      <c r="K10454">
        <v>10</v>
      </c>
      <c r="L10454" t="s">
        <v>55</v>
      </c>
      <c r="M10454" t="s">
        <v>56</v>
      </c>
      <c r="N10454" t="s">
        <v>57</v>
      </c>
    </row>
    <row r="10455" spans="1:14" x14ac:dyDescent="0.25">
      <c r="A10455">
        <v>344619</v>
      </c>
      <c r="B10455" t="s">
        <v>63</v>
      </c>
      <c r="C10455" t="s">
        <v>43</v>
      </c>
      <c r="D10455" s="8">
        <v>41757</v>
      </c>
      <c r="E10455" t="s">
        <v>83</v>
      </c>
      <c r="F10455">
        <v>2100</v>
      </c>
      <c r="G10455" t="s">
        <v>9</v>
      </c>
      <c r="H10455" t="s">
        <v>2</v>
      </c>
      <c r="I10455">
        <v>1200</v>
      </c>
      <c r="J10455">
        <v>140</v>
      </c>
      <c r="L10455" t="s">
        <v>55</v>
      </c>
      <c r="M10455" t="s">
        <v>784</v>
      </c>
      <c r="N10455" t="s">
        <v>57</v>
      </c>
    </row>
    <row r="10456" spans="1:14" x14ac:dyDescent="0.25">
      <c r="A10456">
        <v>344620</v>
      </c>
      <c r="B10456" t="s">
        <v>95</v>
      </c>
      <c r="C10456" t="s">
        <v>43</v>
      </c>
      <c r="D10456" s="8">
        <v>41758</v>
      </c>
      <c r="E10456" t="s">
        <v>53</v>
      </c>
      <c r="F10456">
        <v>835</v>
      </c>
      <c r="G10456" t="s">
        <v>19</v>
      </c>
      <c r="H10456" t="s">
        <v>4</v>
      </c>
      <c r="I10456">
        <v>0</v>
      </c>
      <c r="J10456">
        <v>100</v>
      </c>
      <c r="K10456">
        <v>0</v>
      </c>
      <c r="L10456" t="s">
        <v>84</v>
      </c>
      <c r="M10456" t="s">
        <v>288</v>
      </c>
      <c r="N10456" t="s">
        <v>57</v>
      </c>
    </row>
    <row r="10457" spans="1:14" x14ac:dyDescent="0.25">
      <c r="A10457">
        <v>344624</v>
      </c>
      <c r="B10457" t="s">
        <v>85</v>
      </c>
      <c r="C10457" t="s">
        <v>43</v>
      </c>
      <c r="D10457" s="8">
        <v>41737</v>
      </c>
      <c r="E10457" t="s">
        <v>83</v>
      </c>
      <c r="F10457">
        <v>415</v>
      </c>
      <c r="G10457" t="s">
        <v>21</v>
      </c>
      <c r="H10457" t="s">
        <v>4</v>
      </c>
      <c r="I10457">
        <v>900</v>
      </c>
      <c r="J10457">
        <v>135</v>
      </c>
      <c r="K10457">
        <v>3</v>
      </c>
      <c r="L10457" t="s">
        <v>55</v>
      </c>
      <c r="M10457" t="s">
        <v>51</v>
      </c>
      <c r="N10457" t="s">
        <v>57</v>
      </c>
    </row>
    <row r="10458" spans="1:14" x14ac:dyDescent="0.25">
      <c r="A10458">
        <v>344625</v>
      </c>
      <c r="B10458" t="s">
        <v>167</v>
      </c>
      <c r="C10458" t="s">
        <v>43</v>
      </c>
      <c r="D10458" s="8">
        <v>41738</v>
      </c>
      <c r="E10458" t="s">
        <v>83</v>
      </c>
      <c r="F10458">
        <v>2133</v>
      </c>
      <c r="G10458" t="s">
        <v>19</v>
      </c>
      <c r="H10458" t="s">
        <v>4</v>
      </c>
      <c r="I10458">
        <v>2500</v>
      </c>
      <c r="J10458">
        <v>200</v>
      </c>
      <c r="L10458" t="s">
        <v>64</v>
      </c>
      <c r="M10458" t="s">
        <v>132</v>
      </c>
      <c r="N10458" t="s">
        <v>57</v>
      </c>
    </row>
    <row r="10459" spans="1:14" x14ac:dyDescent="0.25">
      <c r="A10459">
        <v>344627</v>
      </c>
      <c r="B10459" t="s">
        <v>220</v>
      </c>
      <c r="C10459" t="s">
        <v>43</v>
      </c>
      <c r="D10459" s="8">
        <v>41738</v>
      </c>
      <c r="E10459" t="s">
        <v>53</v>
      </c>
      <c r="F10459">
        <v>825</v>
      </c>
      <c r="G10459" t="s">
        <v>9</v>
      </c>
      <c r="H10459" t="s">
        <v>2</v>
      </c>
      <c r="I10459">
        <v>200</v>
      </c>
      <c r="J10459">
        <v>120</v>
      </c>
      <c r="L10459" t="s">
        <v>55</v>
      </c>
      <c r="M10459" t="s">
        <v>238</v>
      </c>
      <c r="N10459" t="s">
        <v>57</v>
      </c>
    </row>
    <row r="10460" spans="1:14" x14ac:dyDescent="0.25">
      <c r="A10460">
        <v>344630</v>
      </c>
      <c r="B10460" t="s">
        <v>95</v>
      </c>
      <c r="C10460" t="s">
        <v>43</v>
      </c>
      <c r="D10460" s="8">
        <v>41739</v>
      </c>
      <c r="E10460" t="s">
        <v>53</v>
      </c>
      <c r="F10460">
        <v>1205</v>
      </c>
      <c r="G10460" t="s">
        <v>19</v>
      </c>
      <c r="H10460" t="s">
        <v>4</v>
      </c>
      <c r="I10460">
        <v>7400</v>
      </c>
      <c r="J10460">
        <v>210</v>
      </c>
      <c r="K10460">
        <v>25</v>
      </c>
      <c r="L10460" t="s">
        <v>55</v>
      </c>
      <c r="M10460" t="s">
        <v>212</v>
      </c>
      <c r="N10460" t="s">
        <v>57</v>
      </c>
    </row>
    <row r="10461" spans="1:14" x14ac:dyDescent="0.25">
      <c r="A10461">
        <v>344634</v>
      </c>
      <c r="B10461" t="s">
        <v>92</v>
      </c>
      <c r="C10461" t="s">
        <v>43</v>
      </c>
      <c r="D10461" s="8">
        <v>41739</v>
      </c>
      <c r="E10461" t="s">
        <v>83</v>
      </c>
      <c r="F10461">
        <v>2252</v>
      </c>
      <c r="G10461" t="s">
        <v>11</v>
      </c>
      <c r="H10461" t="s">
        <v>3</v>
      </c>
      <c r="I10461">
        <v>2500</v>
      </c>
      <c r="J10461">
        <v>250</v>
      </c>
      <c r="K10461">
        <v>8</v>
      </c>
      <c r="L10461" t="s">
        <v>55</v>
      </c>
      <c r="M10461" t="s">
        <v>840</v>
      </c>
    </row>
    <row r="10462" spans="1:14" x14ac:dyDescent="0.25">
      <c r="A10462">
        <v>344636</v>
      </c>
      <c r="B10462" t="s">
        <v>363</v>
      </c>
      <c r="D10462" s="8">
        <v>41739</v>
      </c>
      <c r="E10462" t="s">
        <v>53</v>
      </c>
      <c r="F10462">
        <v>1750</v>
      </c>
      <c r="G10462" t="s">
        <v>454</v>
      </c>
      <c r="H10462" t="s">
        <v>2</v>
      </c>
      <c r="I10462">
        <v>300</v>
      </c>
      <c r="J10462">
        <v>15</v>
      </c>
      <c r="L10462" t="s">
        <v>55</v>
      </c>
      <c r="M10462" t="s">
        <v>118</v>
      </c>
      <c r="N10462" t="s">
        <v>57</v>
      </c>
    </row>
    <row r="10463" spans="1:14" x14ac:dyDescent="0.25">
      <c r="A10463">
        <v>344637</v>
      </c>
      <c r="B10463" t="s">
        <v>144</v>
      </c>
      <c r="C10463" t="s">
        <v>43</v>
      </c>
      <c r="D10463" s="8">
        <v>41739</v>
      </c>
      <c r="E10463" t="s">
        <v>53</v>
      </c>
      <c r="F10463">
        <v>1506</v>
      </c>
      <c r="G10463" t="s">
        <v>75</v>
      </c>
      <c r="H10463" t="s">
        <v>4</v>
      </c>
      <c r="I10463">
        <v>0</v>
      </c>
      <c r="K10463">
        <v>0</v>
      </c>
      <c r="L10463" t="s">
        <v>84</v>
      </c>
      <c r="M10463" t="s">
        <v>159</v>
      </c>
      <c r="N10463" t="s">
        <v>57</v>
      </c>
    </row>
    <row r="10464" spans="1:14" x14ac:dyDescent="0.25">
      <c r="A10464">
        <v>344641</v>
      </c>
      <c r="B10464" t="s">
        <v>48</v>
      </c>
      <c r="D10464" s="8">
        <v>41615</v>
      </c>
      <c r="G10464" t="s">
        <v>526</v>
      </c>
      <c r="H10464" t="s">
        <v>2</v>
      </c>
      <c r="K10464">
        <v>0</v>
      </c>
      <c r="M10464" t="s">
        <v>238</v>
      </c>
    </row>
    <row r="10465" spans="1:14" x14ac:dyDescent="0.25">
      <c r="A10465">
        <v>344646</v>
      </c>
      <c r="B10465" t="s">
        <v>92</v>
      </c>
      <c r="C10465" t="s">
        <v>43</v>
      </c>
      <c r="D10465" s="8">
        <v>41731</v>
      </c>
      <c r="E10465" t="s">
        <v>53</v>
      </c>
      <c r="F10465">
        <v>1410</v>
      </c>
      <c r="G10465" t="s">
        <v>12</v>
      </c>
      <c r="H10465" t="s">
        <v>3</v>
      </c>
      <c r="I10465">
        <v>600</v>
      </c>
      <c r="J10465">
        <v>140</v>
      </c>
      <c r="K10465">
        <v>0.5</v>
      </c>
      <c r="L10465" t="s">
        <v>55</v>
      </c>
      <c r="M10465" t="s">
        <v>67</v>
      </c>
      <c r="N10465" t="s">
        <v>57</v>
      </c>
    </row>
    <row r="10466" spans="1:14" x14ac:dyDescent="0.25">
      <c r="A10466">
        <v>344650</v>
      </c>
      <c r="B10466" t="s">
        <v>467</v>
      </c>
      <c r="C10466" t="s">
        <v>71</v>
      </c>
      <c r="D10466" s="8">
        <v>41731</v>
      </c>
      <c r="E10466" t="s">
        <v>53</v>
      </c>
      <c r="F10466">
        <v>745</v>
      </c>
      <c r="G10466" t="s">
        <v>340</v>
      </c>
      <c r="H10466" t="s">
        <v>2</v>
      </c>
      <c r="I10466">
        <v>1300</v>
      </c>
      <c r="K10466">
        <v>1.5</v>
      </c>
      <c r="L10466" t="s">
        <v>55</v>
      </c>
      <c r="M10466" t="s">
        <v>238</v>
      </c>
    </row>
    <row r="10467" spans="1:14" x14ac:dyDescent="0.25">
      <c r="A10467">
        <v>344651</v>
      </c>
      <c r="B10467" t="s">
        <v>783</v>
      </c>
      <c r="D10467" s="8">
        <v>41731</v>
      </c>
      <c r="E10467" t="s">
        <v>53</v>
      </c>
      <c r="F10467">
        <v>1820</v>
      </c>
      <c r="G10467" t="s">
        <v>373</v>
      </c>
      <c r="H10467" t="s">
        <v>4</v>
      </c>
      <c r="I10467">
        <v>400</v>
      </c>
      <c r="J10467">
        <v>65</v>
      </c>
      <c r="K10467">
        <v>1</v>
      </c>
      <c r="L10467" t="s">
        <v>55</v>
      </c>
      <c r="M10467" t="s">
        <v>77</v>
      </c>
      <c r="N10467" t="s">
        <v>57</v>
      </c>
    </row>
    <row r="10468" spans="1:14" x14ac:dyDescent="0.25">
      <c r="A10468">
        <v>344653</v>
      </c>
      <c r="B10468" t="s">
        <v>92</v>
      </c>
      <c r="C10468" t="s">
        <v>43</v>
      </c>
      <c r="D10468" s="8">
        <v>41731</v>
      </c>
      <c r="E10468" t="s">
        <v>83</v>
      </c>
      <c r="F10468">
        <v>2050</v>
      </c>
      <c r="G10468" t="s">
        <v>6</v>
      </c>
      <c r="H10468" t="s">
        <v>2</v>
      </c>
      <c r="I10468">
        <v>1000</v>
      </c>
      <c r="J10468">
        <v>140</v>
      </c>
      <c r="L10468" t="s">
        <v>55</v>
      </c>
      <c r="M10468" t="s">
        <v>514</v>
      </c>
      <c r="N10468" t="s">
        <v>57</v>
      </c>
    </row>
    <row r="10469" spans="1:14" x14ac:dyDescent="0.25">
      <c r="A10469">
        <v>344655</v>
      </c>
      <c r="B10469" t="s">
        <v>78</v>
      </c>
      <c r="C10469" t="s">
        <v>43</v>
      </c>
      <c r="D10469" s="8">
        <v>41732</v>
      </c>
      <c r="E10469" t="s">
        <v>83</v>
      </c>
      <c r="F10469">
        <v>2345</v>
      </c>
      <c r="G10469" t="s">
        <v>102</v>
      </c>
      <c r="H10469" t="s">
        <v>2</v>
      </c>
      <c r="K10469">
        <v>0.5</v>
      </c>
      <c r="L10469" t="s">
        <v>55</v>
      </c>
      <c r="M10469" t="s">
        <v>56</v>
      </c>
      <c r="N10469" t="s">
        <v>57</v>
      </c>
    </row>
    <row r="10470" spans="1:14" x14ac:dyDescent="0.25">
      <c r="A10470">
        <v>344659</v>
      </c>
      <c r="B10470" t="s">
        <v>63</v>
      </c>
      <c r="C10470" t="s">
        <v>43</v>
      </c>
      <c r="D10470" s="8">
        <v>41732</v>
      </c>
      <c r="E10470" t="s">
        <v>53</v>
      </c>
      <c r="F10470">
        <v>1715</v>
      </c>
      <c r="G10470" t="s">
        <v>66</v>
      </c>
      <c r="H10470" t="s">
        <v>4</v>
      </c>
      <c r="I10470">
        <v>100</v>
      </c>
      <c r="J10470">
        <v>135</v>
      </c>
      <c r="L10470" t="s">
        <v>55</v>
      </c>
      <c r="M10470" t="s">
        <v>152</v>
      </c>
      <c r="N10470" t="s">
        <v>57</v>
      </c>
    </row>
    <row r="10471" spans="1:14" x14ac:dyDescent="0.25">
      <c r="A10471">
        <v>344660</v>
      </c>
      <c r="B10471" t="s">
        <v>86</v>
      </c>
      <c r="C10471" t="s">
        <v>43</v>
      </c>
      <c r="D10471" s="8">
        <v>41732</v>
      </c>
      <c r="E10471" t="s">
        <v>83</v>
      </c>
      <c r="F10471">
        <v>2115</v>
      </c>
      <c r="G10471" t="s">
        <v>8</v>
      </c>
      <c r="H10471" t="s">
        <v>2</v>
      </c>
      <c r="I10471">
        <v>0</v>
      </c>
      <c r="J10471">
        <v>120</v>
      </c>
      <c r="K10471">
        <v>0</v>
      </c>
      <c r="L10471" t="s">
        <v>84</v>
      </c>
      <c r="M10471" t="s">
        <v>99</v>
      </c>
      <c r="N10471" t="s">
        <v>57</v>
      </c>
    </row>
    <row r="10472" spans="1:14" x14ac:dyDescent="0.25">
      <c r="A10472">
        <v>344661</v>
      </c>
      <c r="B10472" t="s">
        <v>91</v>
      </c>
      <c r="C10472" t="s">
        <v>43</v>
      </c>
      <c r="D10472" s="8">
        <v>41732</v>
      </c>
      <c r="E10472" t="s">
        <v>53</v>
      </c>
      <c r="G10472" t="s">
        <v>11</v>
      </c>
      <c r="H10472" t="s">
        <v>3</v>
      </c>
      <c r="K10472">
        <v>5</v>
      </c>
      <c r="M10472" t="s">
        <v>128</v>
      </c>
    </row>
    <row r="10473" spans="1:14" x14ac:dyDescent="0.25">
      <c r="A10473">
        <v>344662</v>
      </c>
      <c r="B10473" t="s">
        <v>347</v>
      </c>
      <c r="C10473" t="s">
        <v>43</v>
      </c>
      <c r="D10473" s="8">
        <v>41733</v>
      </c>
      <c r="E10473" t="s">
        <v>53</v>
      </c>
      <c r="F10473">
        <v>1722</v>
      </c>
      <c r="G10473" t="s">
        <v>19</v>
      </c>
      <c r="H10473" t="s">
        <v>4</v>
      </c>
      <c r="K10473">
        <v>0</v>
      </c>
      <c r="L10473" t="s">
        <v>55</v>
      </c>
      <c r="M10473" t="s">
        <v>50</v>
      </c>
      <c r="N10473" t="s">
        <v>57</v>
      </c>
    </row>
    <row r="10474" spans="1:14" x14ac:dyDescent="0.25">
      <c r="A10474">
        <v>344667</v>
      </c>
      <c r="B10474" t="s">
        <v>85</v>
      </c>
      <c r="C10474" t="s">
        <v>43</v>
      </c>
      <c r="D10474" s="8">
        <v>41734</v>
      </c>
      <c r="E10474" t="s">
        <v>53</v>
      </c>
      <c r="F10474">
        <v>1001</v>
      </c>
      <c r="G10474" t="s">
        <v>221</v>
      </c>
      <c r="H10474" t="s">
        <v>4</v>
      </c>
      <c r="I10474">
        <v>0</v>
      </c>
      <c r="J10474">
        <v>115</v>
      </c>
      <c r="K10474">
        <v>0</v>
      </c>
      <c r="L10474" t="s">
        <v>73</v>
      </c>
      <c r="M10474" t="s">
        <v>56</v>
      </c>
      <c r="N10474" t="s">
        <v>57</v>
      </c>
    </row>
    <row r="10475" spans="1:14" x14ac:dyDescent="0.25">
      <c r="A10475">
        <v>344673</v>
      </c>
      <c r="B10475" t="s">
        <v>92</v>
      </c>
      <c r="C10475" t="s">
        <v>43</v>
      </c>
      <c r="D10475" s="8">
        <v>41739</v>
      </c>
      <c r="E10475" t="s">
        <v>83</v>
      </c>
      <c r="F10475">
        <v>2200</v>
      </c>
      <c r="G10475" t="s">
        <v>6</v>
      </c>
      <c r="H10475" t="s">
        <v>2</v>
      </c>
      <c r="I10475">
        <v>5000</v>
      </c>
      <c r="J10475">
        <v>230</v>
      </c>
      <c r="L10475" t="s">
        <v>55</v>
      </c>
      <c r="M10475" t="s">
        <v>137</v>
      </c>
      <c r="N10475" t="s">
        <v>57</v>
      </c>
    </row>
    <row r="10476" spans="1:14" x14ac:dyDescent="0.25">
      <c r="A10476">
        <v>344679</v>
      </c>
      <c r="B10476" t="s">
        <v>92</v>
      </c>
      <c r="C10476" t="s">
        <v>43</v>
      </c>
      <c r="D10476" s="8">
        <v>41751</v>
      </c>
      <c r="E10476" t="s">
        <v>53</v>
      </c>
      <c r="F10476">
        <v>745</v>
      </c>
      <c r="G10476" t="s">
        <v>12</v>
      </c>
      <c r="H10476" t="s">
        <v>3</v>
      </c>
      <c r="I10476">
        <v>1600</v>
      </c>
      <c r="K10476">
        <v>4</v>
      </c>
      <c r="L10476" t="s">
        <v>64</v>
      </c>
      <c r="M10476" t="s">
        <v>184</v>
      </c>
      <c r="N10476" t="s">
        <v>57</v>
      </c>
    </row>
    <row r="10477" spans="1:14" x14ac:dyDescent="0.25">
      <c r="A10477">
        <v>344681</v>
      </c>
      <c r="B10477" t="s">
        <v>105</v>
      </c>
      <c r="C10477" t="s">
        <v>106</v>
      </c>
      <c r="D10477" s="8">
        <v>41751</v>
      </c>
      <c r="E10477" t="s">
        <v>53</v>
      </c>
      <c r="F10477">
        <v>1223</v>
      </c>
      <c r="G10477" t="s">
        <v>6</v>
      </c>
      <c r="H10477" t="s">
        <v>2</v>
      </c>
      <c r="I10477">
        <v>0</v>
      </c>
      <c r="K10477">
        <v>0</v>
      </c>
      <c r="L10477" t="s">
        <v>73</v>
      </c>
      <c r="M10477" t="s">
        <v>246</v>
      </c>
      <c r="N10477" t="s">
        <v>57</v>
      </c>
    </row>
    <row r="10478" spans="1:14" x14ac:dyDescent="0.25">
      <c r="A10478">
        <v>344682</v>
      </c>
      <c r="B10478" t="s">
        <v>42</v>
      </c>
      <c r="C10478" t="s">
        <v>43</v>
      </c>
      <c r="D10478" s="8">
        <v>41751</v>
      </c>
      <c r="E10478" t="s">
        <v>83</v>
      </c>
      <c r="F10478">
        <v>2000</v>
      </c>
      <c r="G10478" t="s">
        <v>11</v>
      </c>
      <c r="H10478" t="s">
        <v>3</v>
      </c>
      <c r="I10478">
        <v>50</v>
      </c>
      <c r="J10478">
        <v>135</v>
      </c>
      <c r="K10478">
        <v>0</v>
      </c>
      <c r="L10478" t="s">
        <v>55</v>
      </c>
      <c r="M10478" t="s">
        <v>68</v>
      </c>
      <c r="N10478" t="s">
        <v>57</v>
      </c>
    </row>
    <row r="10479" spans="1:14" x14ac:dyDescent="0.25">
      <c r="A10479">
        <v>344685</v>
      </c>
      <c r="B10479" t="s">
        <v>92</v>
      </c>
      <c r="C10479" t="s">
        <v>43</v>
      </c>
      <c r="D10479" s="8">
        <v>41752</v>
      </c>
      <c r="E10479" t="s">
        <v>53</v>
      </c>
      <c r="F10479">
        <v>1155</v>
      </c>
      <c r="G10479" t="s">
        <v>117</v>
      </c>
      <c r="H10479" t="s">
        <v>2</v>
      </c>
      <c r="I10479">
        <v>0</v>
      </c>
      <c r="K10479">
        <v>0</v>
      </c>
      <c r="L10479" t="s">
        <v>73</v>
      </c>
      <c r="M10479" t="s">
        <v>172</v>
      </c>
      <c r="N10479" t="s">
        <v>57</v>
      </c>
    </row>
    <row r="10480" spans="1:14" x14ac:dyDescent="0.25">
      <c r="A10480">
        <v>344687</v>
      </c>
      <c r="B10480" t="s">
        <v>63</v>
      </c>
      <c r="C10480" t="s">
        <v>43</v>
      </c>
      <c r="D10480" s="8">
        <v>41752</v>
      </c>
      <c r="E10480" t="s">
        <v>53</v>
      </c>
      <c r="F10480">
        <v>930</v>
      </c>
      <c r="G10480" t="s">
        <v>11</v>
      </c>
      <c r="H10480" t="s">
        <v>3</v>
      </c>
      <c r="I10480">
        <v>1800</v>
      </c>
      <c r="J10480">
        <v>230</v>
      </c>
      <c r="K10480">
        <v>5</v>
      </c>
      <c r="L10480" t="s">
        <v>64</v>
      </c>
      <c r="M10480" t="s">
        <v>128</v>
      </c>
      <c r="N10480" t="s">
        <v>57</v>
      </c>
    </row>
    <row r="10481" spans="1:14" x14ac:dyDescent="0.25">
      <c r="A10481">
        <v>344688</v>
      </c>
      <c r="B10481" t="s">
        <v>63</v>
      </c>
      <c r="C10481" t="s">
        <v>43</v>
      </c>
      <c r="D10481" s="8">
        <v>41752</v>
      </c>
      <c r="E10481" t="s">
        <v>83</v>
      </c>
      <c r="F10481">
        <v>2230</v>
      </c>
      <c r="G10481" t="s">
        <v>6</v>
      </c>
      <c r="H10481" t="s">
        <v>2</v>
      </c>
      <c r="I10481">
        <v>500</v>
      </c>
      <c r="J10481">
        <v>140</v>
      </c>
      <c r="L10481" t="s">
        <v>55</v>
      </c>
      <c r="M10481" t="s">
        <v>294</v>
      </c>
      <c r="N10481" t="s">
        <v>57</v>
      </c>
    </row>
    <row r="10482" spans="1:14" x14ac:dyDescent="0.25">
      <c r="A10482">
        <v>344689</v>
      </c>
      <c r="B10482" t="s">
        <v>158</v>
      </c>
      <c r="C10482" t="s">
        <v>43</v>
      </c>
      <c r="D10482" s="8">
        <v>41387</v>
      </c>
      <c r="E10482" t="s">
        <v>53</v>
      </c>
      <c r="F10482">
        <v>937</v>
      </c>
      <c r="G10482" t="s">
        <v>7</v>
      </c>
      <c r="H10482" t="s">
        <v>2</v>
      </c>
      <c r="I10482">
        <v>1100</v>
      </c>
      <c r="J10482">
        <v>150</v>
      </c>
      <c r="K10482">
        <v>3</v>
      </c>
      <c r="L10482" t="s">
        <v>55</v>
      </c>
      <c r="M10482" t="s">
        <v>81</v>
      </c>
      <c r="N10482" t="s">
        <v>57</v>
      </c>
    </row>
    <row r="10483" spans="1:14" x14ac:dyDescent="0.25">
      <c r="A10483">
        <v>344690</v>
      </c>
      <c r="B10483" t="s">
        <v>167</v>
      </c>
      <c r="C10483" t="s">
        <v>43</v>
      </c>
      <c r="D10483" s="8">
        <v>41753</v>
      </c>
      <c r="E10483" t="s">
        <v>53</v>
      </c>
      <c r="F10483">
        <v>750</v>
      </c>
      <c r="G10483" t="s">
        <v>201</v>
      </c>
      <c r="H10483" t="s">
        <v>3</v>
      </c>
      <c r="I10483">
        <v>0</v>
      </c>
      <c r="K10483">
        <v>0</v>
      </c>
      <c r="L10483" t="s">
        <v>73</v>
      </c>
      <c r="M10483" t="s">
        <v>183</v>
      </c>
      <c r="N10483" t="s">
        <v>57</v>
      </c>
    </row>
    <row r="10484" spans="1:14" x14ac:dyDescent="0.25">
      <c r="A10484">
        <v>344695</v>
      </c>
      <c r="B10484" t="s">
        <v>92</v>
      </c>
      <c r="C10484" t="s">
        <v>43</v>
      </c>
      <c r="D10484" s="8">
        <v>41745</v>
      </c>
      <c r="E10484" t="s">
        <v>44</v>
      </c>
      <c r="F10484">
        <v>630</v>
      </c>
      <c r="G10484" t="s">
        <v>11</v>
      </c>
      <c r="H10484" t="s">
        <v>3</v>
      </c>
      <c r="I10484">
        <v>10</v>
      </c>
      <c r="K10484">
        <v>0</v>
      </c>
      <c r="L10484" t="s">
        <v>55</v>
      </c>
      <c r="M10484" t="s">
        <v>56</v>
      </c>
    </row>
    <row r="10485" spans="1:14" x14ac:dyDescent="0.25">
      <c r="A10485">
        <v>344696</v>
      </c>
      <c r="B10485" t="s">
        <v>383</v>
      </c>
      <c r="D10485" s="8">
        <v>41745</v>
      </c>
      <c r="E10485" t="s">
        <v>53</v>
      </c>
      <c r="F10485">
        <v>1130</v>
      </c>
      <c r="G10485" t="s">
        <v>161</v>
      </c>
      <c r="H10485" t="s">
        <v>4</v>
      </c>
      <c r="I10485">
        <v>0</v>
      </c>
      <c r="J10485">
        <v>130</v>
      </c>
      <c r="K10485">
        <v>0</v>
      </c>
      <c r="L10485" t="s">
        <v>84</v>
      </c>
      <c r="M10485" t="s">
        <v>172</v>
      </c>
      <c r="N10485" t="s">
        <v>57</v>
      </c>
    </row>
    <row r="10486" spans="1:14" x14ac:dyDescent="0.25">
      <c r="A10486">
        <v>344698</v>
      </c>
      <c r="B10486" t="s">
        <v>42</v>
      </c>
      <c r="C10486" t="s">
        <v>43</v>
      </c>
      <c r="D10486" s="8">
        <v>41745</v>
      </c>
      <c r="G10486" t="s">
        <v>6</v>
      </c>
      <c r="H10486" t="s">
        <v>2</v>
      </c>
      <c r="J10486">
        <v>210</v>
      </c>
      <c r="K10486">
        <v>1</v>
      </c>
      <c r="L10486" t="s">
        <v>55</v>
      </c>
      <c r="M10486" t="s">
        <v>784</v>
      </c>
      <c r="N10486" t="s">
        <v>57</v>
      </c>
    </row>
    <row r="10487" spans="1:14" x14ac:dyDescent="0.25">
      <c r="A10487">
        <v>344701</v>
      </c>
      <c r="B10487" t="s">
        <v>581</v>
      </c>
      <c r="C10487" t="s">
        <v>43</v>
      </c>
      <c r="D10487" s="8">
        <v>41746</v>
      </c>
      <c r="E10487" t="s">
        <v>53</v>
      </c>
      <c r="F10487">
        <v>1215</v>
      </c>
      <c r="G10487" t="s">
        <v>9</v>
      </c>
      <c r="H10487" t="s">
        <v>2</v>
      </c>
      <c r="I10487">
        <v>2000</v>
      </c>
      <c r="K10487">
        <v>5</v>
      </c>
      <c r="L10487" t="s">
        <v>55</v>
      </c>
      <c r="M10487" t="s">
        <v>74</v>
      </c>
      <c r="N10487" t="s">
        <v>57</v>
      </c>
    </row>
    <row r="10488" spans="1:14" x14ac:dyDescent="0.25">
      <c r="A10488">
        <v>344702</v>
      </c>
      <c r="B10488" t="s">
        <v>63</v>
      </c>
      <c r="C10488" t="s">
        <v>43</v>
      </c>
      <c r="D10488" s="8">
        <v>41746</v>
      </c>
      <c r="E10488" t="s">
        <v>83</v>
      </c>
      <c r="F10488">
        <v>2215</v>
      </c>
      <c r="G10488" t="s">
        <v>6</v>
      </c>
      <c r="H10488" t="s">
        <v>2</v>
      </c>
      <c r="I10488">
        <v>400</v>
      </c>
      <c r="J10488">
        <v>140</v>
      </c>
      <c r="K10488">
        <v>1</v>
      </c>
      <c r="L10488" t="s">
        <v>55</v>
      </c>
      <c r="M10488" t="s">
        <v>56</v>
      </c>
      <c r="N10488" t="s">
        <v>57</v>
      </c>
    </row>
    <row r="10489" spans="1:14" x14ac:dyDescent="0.25">
      <c r="A10489">
        <v>344703</v>
      </c>
      <c r="B10489" t="s">
        <v>411</v>
      </c>
      <c r="C10489" t="s">
        <v>43</v>
      </c>
      <c r="D10489" s="8">
        <v>41746</v>
      </c>
      <c r="E10489" t="s">
        <v>53</v>
      </c>
      <c r="F10489">
        <v>701</v>
      </c>
      <c r="G10489" t="s">
        <v>7</v>
      </c>
      <c r="H10489" t="s">
        <v>2</v>
      </c>
      <c r="L10489" t="s">
        <v>55</v>
      </c>
      <c r="M10489" t="s">
        <v>784</v>
      </c>
      <c r="N10489" t="s">
        <v>57</v>
      </c>
    </row>
    <row r="10490" spans="1:14" x14ac:dyDescent="0.25">
      <c r="A10490">
        <v>344705</v>
      </c>
      <c r="B10490" t="s">
        <v>62</v>
      </c>
      <c r="C10490" t="s">
        <v>43</v>
      </c>
      <c r="D10490" s="8">
        <v>41746</v>
      </c>
      <c r="E10490" t="s">
        <v>83</v>
      </c>
      <c r="F10490">
        <v>2053</v>
      </c>
      <c r="G10490" t="s">
        <v>11</v>
      </c>
      <c r="H10490" t="s">
        <v>3</v>
      </c>
      <c r="K10490">
        <v>0</v>
      </c>
      <c r="L10490" t="s">
        <v>55</v>
      </c>
      <c r="M10490" t="s">
        <v>423</v>
      </c>
    </row>
    <row r="10491" spans="1:14" x14ac:dyDescent="0.25">
      <c r="A10491">
        <v>344708</v>
      </c>
      <c r="B10491" t="s">
        <v>42</v>
      </c>
      <c r="C10491" t="s">
        <v>43</v>
      </c>
      <c r="D10491" s="8">
        <v>41747</v>
      </c>
      <c r="E10491" t="s">
        <v>53</v>
      </c>
      <c r="F10491">
        <v>735</v>
      </c>
      <c r="G10491" t="s">
        <v>9</v>
      </c>
      <c r="H10491" t="s">
        <v>2</v>
      </c>
      <c r="I10491">
        <v>5000</v>
      </c>
      <c r="J10491">
        <v>210</v>
      </c>
      <c r="K10491">
        <v>15</v>
      </c>
      <c r="L10491" t="s">
        <v>55</v>
      </c>
      <c r="M10491" t="s">
        <v>74</v>
      </c>
      <c r="N10491" t="s">
        <v>57</v>
      </c>
    </row>
    <row r="10492" spans="1:14" x14ac:dyDescent="0.25">
      <c r="A10492">
        <v>344709</v>
      </c>
      <c r="B10492" t="s">
        <v>63</v>
      </c>
      <c r="C10492" t="s">
        <v>43</v>
      </c>
      <c r="D10492" s="8">
        <v>41748</v>
      </c>
      <c r="E10492" t="s">
        <v>53</v>
      </c>
      <c r="F10492">
        <v>1540</v>
      </c>
      <c r="G10492" t="s">
        <v>11</v>
      </c>
      <c r="H10492" t="s">
        <v>3</v>
      </c>
      <c r="I10492">
        <v>1200</v>
      </c>
      <c r="J10492">
        <v>150</v>
      </c>
      <c r="K10492">
        <v>3.5</v>
      </c>
      <c r="L10492" t="s">
        <v>55</v>
      </c>
      <c r="M10492" t="s">
        <v>391</v>
      </c>
      <c r="N10492" t="s">
        <v>57</v>
      </c>
    </row>
    <row r="10493" spans="1:14" x14ac:dyDescent="0.25">
      <c r="A10493">
        <v>344711</v>
      </c>
      <c r="B10493" t="s">
        <v>646</v>
      </c>
      <c r="C10493" t="s">
        <v>43</v>
      </c>
      <c r="D10493" s="8">
        <v>41749</v>
      </c>
      <c r="E10493" t="s">
        <v>53</v>
      </c>
      <c r="G10493" t="s">
        <v>7</v>
      </c>
      <c r="H10493" t="s">
        <v>2</v>
      </c>
      <c r="I10493">
        <v>1900</v>
      </c>
      <c r="J10493">
        <v>170</v>
      </c>
      <c r="L10493" t="s">
        <v>55</v>
      </c>
      <c r="M10493" t="s">
        <v>529</v>
      </c>
      <c r="N10493" t="s">
        <v>57</v>
      </c>
    </row>
    <row r="10494" spans="1:14" x14ac:dyDescent="0.25">
      <c r="A10494">
        <v>344716</v>
      </c>
      <c r="B10494" t="s">
        <v>63</v>
      </c>
      <c r="C10494" t="s">
        <v>43</v>
      </c>
      <c r="D10494" s="8">
        <v>41750</v>
      </c>
      <c r="E10494" t="s">
        <v>53</v>
      </c>
      <c r="F10494">
        <v>1100</v>
      </c>
      <c r="G10494" t="s">
        <v>66</v>
      </c>
      <c r="H10494" t="s">
        <v>4</v>
      </c>
      <c r="I10494">
        <v>0</v>
      </c>
      <c r="K10494">
        <v>0</v>
      </c>
      <c r="L10494" t="s">
        <v>84</v>
      </c>
      <c r="M10494" t="s">
        <v>74</v>
      </c>
      <c r="N10494" t="s">
        <v>57</v>
      </c>
    </row>
    <row r="10495" spans="1:14" x14ac:dyDescent="0.25">
      <c r="A10495">
        <v>344720</v>
      </c>
      <c r="B10495" t="s">
        <v>122</v>
      </c>
      <c r="C10495" t="s">
        <v>43</v>
      </c>
      <c r="D10495" s="8">
        <v>41750</v>
      </c>
      <c r="E10495" t="s">
        <v>83</v>
      </c>
      <c r="F10495">
        <v>15</v>
      </c>
      <c r="G10495" t="s">
        <v>12</v>
      </c>
      <c r="H10495" t="s">
        <v>3</v>
      </c>
      <c r="I10495">
        <v>0</v>
      </c>
      <c r="J10495">
        <v>120</v>
      </c>
      <c r="K10495">
        <v>0</v>
      </c>
      <c r="L10495" t="s">
        <v>84</v>
      </c>
      <c r="M10495" t="s">
        <v>698</v>
      </c>
      <c r="N10495" t="s">
        <v>57</v>
      </c>
    </row>
    <row r="10496" spans="1:14" x14ac:dyDescent="0.25">
      <c r="A10496">
        <v>344721</v>
      </c>
      <c r="B10496" t="s">
        <v>101</v>
      </c>
      <c r="C10496" t="s">
        <v>43</v>
      </c>
      <c r="D10496" s="8">
        <v>41751</v>
      </c>
      <c r="E10496" t="s">
        <v>53</v>
      </c>
      <c r="F10496">
        <v>716</v>
      </c>
      <c r="G10496" t="s">
        <v>8</v>
      </c>
      <c r="H10496" t="s">
        <v>2</v>
      </c>
      <c r="I10496">
        <v>0</v>
      </c>
      <c r="J10496">
        <v>75</v>
      </c>
      <c r="K10496">
        <v>0</v>
      </c>
      <c r="L10496" t="s">
        <v>73</v>
      </c>
      <c r="M10496" t="s">
        <v>227</v>
      </c>
      <c r="N10496" t="s">
        <v>57</v>
      </c>
    </row>
    <row r="10497" spans="1:14" x14ac:dyDescent="0.25">
      <c r="A10497">
        <v>344725</v>
      </c>
      <c r="B10497" t="s">
        <v>42</v>
      </c>
      <c r="C10497" t="s">
        <v>43</v>
      </c>
      <c r="D10497" s="8">
        <v>41753</v>
      </c>
      <c r="E10497" t="s">
        <v>83</v>
      </c>
      <c r="F10497">
        <v>2215</v>
      </c>
      <c r="G10497" t="s">
        <v>9</v>
      </c>
      <c r="H10497" t="s">
        <v>2</v>
      </c>
      <c r="I10497">
        <v>2200</v>
      </c>
      <c r="K10497">
        <v>6</v>
      </c>
      <c r="L10497" t="s">
        <v>55</v>
      </c>
      <c r="M10497" t="s">
        <v>184</v>
      </c>
    </row>
    <row r="10498" spans="1:14" x14ac:dyDescent="0.25">
      <c r="A10498">
        <v>344733</v>
      </c>
      <c r="B10498" t="s">
        <v>422</v>
      </c>
      <c r="C10498" t="s">
        <v>43</v>
      </c>
      <c r="D10498" s="8">
        <v>41754</v>
      </c>
      <c r="E10498" t="s">
        <v>53</v>
      </c>
      <c r="F10498">
        <v>1652</v>
      </c>
      <c r="G10498" t="s">
        <v>325</v>
      </c>
      <c r="H10498" t="s">
        <v>2</v>
      </c>
      <c r="I10498">
        <v>0</v>
      </c>
      <c r="K10498">
        <v>0</v>
      </c>
      <c r="L10498" t="s">
        <v>84</v>
      </c>
      <c r="M10498" t="s">
        <v>238</v>
      </c>
    </row>
    <row r="10499" spans="1:14" x14ac:dyDescent="0.25">
      <c r="A10499">
        <v>344737</v>
      </c>
      <c r="B10499" t="s">
        <v>465</v>
      </c>
      <c r="C10499" t="s">
        <v>71</v>
      </c>
      <c r="D10499" s="8">
        <v>41754</v>
      </c>
      <c r="E10499" t="s">
        <v>53</v>
      </c>
      <c r="F10499">
        <v>1200</v>
      </c>
      <c r="G10499" t="s">
        <v>618</v>
      </c>
      <c r="H10499" t="s">
        <v>3</v>
      </c>
      <c r="I10499">
        <v>200</v>
      </c>
      <c r="J10499">
        <v>87</v>
      </c>
      <c r="L10499" t="s">
        <v>64</v>
      </c>
      <c r="M10499" t="s">
        <v>56</v>
      </c>
      <c r="N10499" t="s">
        <v>57</v>
      </c>
    </row>
    <row r="10500" spans="1:14" x14ac:dyDescent="0.25">
      <c r="A10500">
        <v>344738</v>
      </c>
      <c r="B10500" t="s">
        <v>58</v>
      </c>
      <c r="C10500" t="s">
        <v>43</v>
      </c>
      <c r="D10500" s="8">
        <v>41754</v>
      </c>
      <c r="E10500" t="s">
        <v>107</v>
      </c>
      <c r="F10500">
        <v>1955</v>
      </c>
      <c r="G10500" t="s">
        <v>6</v>
      </c>
      <c r="H10500" t="s">
        <v>2</v>
      </c>
      <c r="I10500">
        <v>0</v>
      </c>
      <c r="J10500">
        <v>120</v>
      </c>
      <c r="K10500">
        <v>0</v>
      </c>
      <c r="L10500" t="s">
        <v>84</v>
      </c>
      <c r="M10500" t="s">
        <v>172</v>
      </c>
      <c r="N10500" t="s">
        <v>61</v>
      </c>
    </row>
    <row r="10501" spans="1:14" x14ac:dyDescent="0.25">
      <c r="A10501">
        <v>344739</v>
      </c>
      <c r="B10501" t="s">
        <v>105</v>
      </c>
      <c r="C10501" t="s">
        <v>106</v>
      </c>
      <c r="D10501" s="8">
        <v>41754</v>
      </c>
      <c r="E10501" t="s">
        <v>53</v>
      </c>
      <c r="F10501">
        <v>1325</v>
      </c>
      <c r="G10501" t="s">
        <v>526</v>
      </c>
      <c r="H10501" t="s">
        <v>2</v>
      </c>
      <c r="I10501">
        <v>0</v>
      </c>
      <c r="K10501">
        <v>0</v>
      </c>
      <c r="L10501" t="s">
        <v>84</v>
      </c>
      <c r="M10501" t="s">
        <v>187</v>
      </c>
      <c r="N10501" t="s">
        <v>61</v>
      </c>
    </row>
    <row r="10502" spans="1:14" x14ac:dyDescent="0.25">
      <c r="A10502">
        <v>344741</v>
      </c>
      <c r="B10502" t="s">
        <v>62</v>
      </c>
      <c r="C10502" t="s">
        <v>43</v>
      </c>
      <c r="D10502" s="8">
        <v>41754</v>
      </c>
      <c r="E10502" t="s">
        <v>53</v>
      </c>
      <c r="F10502">
        <v>1235</v>
      </c>
      <c r="G10502" t="s">
        <v>10</v>
      </c>
      <c r="H10502" t="s">
        <v>2</v>
      </c>
      <c r="I10502">
        <v>0</v>
      </c>
      <c r="K10502">
        <v>0</v>
      </c>
      <c r="L10502" t="s">
        <v>84</v>
      </c>
      <c r="M10502" t="s">
        <v>141</v>
      </c>
      <c r="N10502" t="s">
        <v>61</v>
      </c>
    </row>
    <row r="10503" spans="1:14" x14ac:dyDescent="0.25">
      <c r="A10503">
        <v>344742</v>
      </c>
      <c r="B10503" t="s">
        <v>411</v>
      </c>
      <c r="C10503" t="s">
        <v>43</v>
      </c>
      <c r="D10503" s="8">
        <v>41754</v>
      </c>
      <c r="E10503" t="s">
        <v>83</v>
      </c>
      <c r="F10503">
        <v>2115</v>
      </c>
      <c r="G10503" t="s">
        <v>11</v>
      </c>
      <c r="H10503" t="s">
        <v>3</v>
      </c>
      <c r="I10503">
        <v>0</v>
      </c>
      <c r="K10503">
        <v>0</v>
      </c>
      <c r="L10503" t="s">
        <v>84</v>
      </c>
      <c r="M10503" t="s">
        <v>238</v>
      </c>
    </row>
    <row r="10504" spans="1:14" x14ac:dyDescent="0.25">
      <c r="A10504">
        <v>344746</v>
      </c>
      <c r="B10504" t="s">
        <v>86</v>
      </c>
      <c r="C10504" t="s">
        <v>43</v>
      </c>
      <c r="D10504" s="8">
        <v>41755</v>
      </c>
      <c r="E10504" t="s">
        <v>83</v>
      </c>
      <c r="F10504">
        <v>515</v>
      </c>
      <c r="G10504" t="s">
        <v>11</v>
      </c>
      <c r="H10504" t="s">
        <v>3</v>
      </c>
      <c r="I10504">
        <v>300</v>
      </c>
      <c r="L10504" t="s">
        <v>55</v>
      </c>
      <c r="M10504" t="s">
        <v>841</v>
      </c>
    </row>
    <row r="10505" spans="1:14" x14ac:dyDescent="0.25">
      <c r="A10505">
        <v>344747</v>
      </c>
      <c r="B10505" t="s">
        <v>523</v>
      </c>
      <c r="C10505" t="s">
        <v>43</v>
      </c>
      <c r="D10505" s="8">
        <v>41755</v>
      </c>
      <c r="E10505" t="s">
        <v>53</v>
      </c>
      <c r="F10505">
        <v>1115</v>
      </c>
      <c r="G10505" t="s">
        <v>98</v>
      </c>
      <c r="H10505" t="s">
        <v>2</v>
      </c>
      <c r="I10505">
        <v>300</v>
      </c>
      <c r="J10505">
        <v>80</v>
      </c>
      <c r="L10505" t="s">
        <v>64</v>
      </c>
      <c r="M10505" t="s">
        <v>175</v>
      </c>
      <c r="N10505" t="s">
        <v>57</v>
      </c>
    </row>
    <row r="10506" spans="1:14" x14ac:dyDescent="0.25">
      <c r="A10506">
        <v>344748</v>
      </c>
      <c r="B10506" t="s">
        <v>92</v>
      </c>
      <c r="C10506" t="s">
        <v>43</v>
      </c>
      <c r="D10506" s="8">
        <v>41755</v>
      </c>
      <c r="E10506" t="s">
        <v>53</v>
      </c>
      <c r="F10506">
        <v>1049</v>
      </c>
      <c r="G10506" t="s">
        <v>8</v>
      </c>
      <c r="H10506" t="s">
        <v>2</v>
      </c>
      <c r="I10506">
        <v>0</v>
      </c>
      <c r="J10506">
        <v>110</v>
      </c>
      <c r="K10506">
        <v>0</v>
      </c>
      <c r="L10506" t="s">
        <v>73</v>
      </c>
      <c r="M10506" t="s">
        <v>67</v>
      </c>
      <c r="N10506" t="s">
        <v>57</v>
      </c>
    </row>
    <row r="10507" spans="1:14" x14ac:dyDescent="0.25">
      <c r="A10507">
        <v>344750</v>
      </c>
      <c r="B10507" t="s">
        <v>482</v>
      </c>
      <c r="C10507" t="s">
        <v>106</v>
      </c>
      <c r="D10507" s="8">
        <v>41755</v>
      </c>
      <c r="E10507" t="s">
        <v>53</v>
      </c>
      <c r="F10507">
        <v>830</v>
      </c>
      <c r="G10507" t="s">
        <v>842</v>
      </c>
      <c r="H10507" t="s">
        <v>4</v>
      </c>
      <c r="I10507">
        <v>0</v>
      </c>
      <c r="J10507">
        <v>40</v>
      </c>
      <c r="K10507">
        <v>0</v>
      </c>
      <c r="L10507" t="s">
        <v>73</v>
      </c>
      <c r="M10507" t="s">
        <v>472</v>
      </c>
      <c r="N10507" t="s">
        <v>57</v>
      </c>
    </row>
    <row r="10508" spans="1:14" x14ac:dyDescent="0.25">
      <c r="A10508">
        <v>344755</v>
      </c>
      <c r="B10508" t="s">
        <v>120</v>
      </c>
      <c r="C10508" t="s">
        <v>43</v>
      </c>
      <c r="D10508" s="8">
        <v>41758</v>
      </c>
      <c r="E10508" t="s">
        <v>53</v>
      </c>
      <c r="F10508">
        <v>1130</v>
      </c>
      <c r="G10508" t="s">
        <v>199</v>
      </c>
      <c r="H10508" t="s">
        <v>3</v>
      </c>
      <c r="I10508">
        <v>300</v>
      </c>
      <c r="K10508">
        <v>0</v>
      </c>
      <c r="L10508" t="s">
        <v>64</v>
      </c>
      <c r="M10508" t="s">
        <v>56</v>
      </c>
      <c r="N10508" t="s">
        <v>57</v>
      </c>
    </row>
    <row r="10509" spans="1:14" x14ac:dyDescent="0.25">
      <c r="A10509">
        <v>344756</v>
      </c>
      <c r="B10509" t="s">
        <v>146</v>
      </c>
      <c r="C10509" t="s">
        <v>43</v>
      </c>
      <c r="D10509" s="8">
        <v>41758</v>
      </c>
      <c r="E10509" t="s">
        <v>53</v>
      </c>
      <c r="F10509">
        <v>843</v>
      </c>
      <c r="G10509" t="s">
        <v>75</v>
      </c>
      <c r="H10509" t="s">
        <v>4</v>
      </c>
      <c r="I10509">
        <v>0</v>
      </c>
      <c r="K10509">
        <v>0</v>
      </c>
      <c r="L10509" t="s">
        <v>84</v>
      </c>
      <c r="M10509" t="s">
        <v>159</v>
      </c>
      <c r="N10509" t="s">
        <v>57</v>
      </c>
    </row>
    <row r="10510" spans="1:14" x14ac:dyDescent="0.25">
      <c r="A10510">
        <v>344761</v>
      </c>
      <c r="B10510" t="s">
        <v>78</v>
      </c>
      <c r="C10510" t="s">
        <v>43</v>
      </c>
      <c r="D10510" s="8">
        <v>41759</v>
      </c>
      <c r="E10510" t="s">
        <v>83</v>
      </c>
      <c r="F10510">
        <v>2154</v>
      </c>
      <c r="G10510" t="s">
        <v>9</v>
      </c>
      <c r="H10510" t="s">
        <v>2</v>
      </c>
      <c r="L10510" t="s">
        <v>55</v>
      </c>
      <c r="M10510" t="s">
        <v>843</v>
      </c>
      <c r="N10510" t="s">
        <v>57</v>
      </c>
    </row>
    <row r="10511" spans="1:14" x14ac:dyDescent="0.25">
      <c r="A10511">
        <v>344762</v>
      </c>
      <c r="B10511" t="s">
        <v>86</v>
      </c>
      <c r="C10511" t="s">
        <v>43</v>
      </c>
      <c r="D10511" s="8">
        <v>41759</v>
      </c>
      <c r="E10511" t="s">
        <v>53</v>
      </c>
      <c r="F10511">
        <v>711</v>
      </c>
      <c r="G10511" t="s">
        <v>100</v>
      </c>
      <c r="H10511" t="s">
        <v>3</v>
      </c>
      <c r="I10511">
        <v>100</v>
      </c>
      <c r="K10511">
        <v>0</v>
      </c>
      <c r="L10511" t="s">
        <v>64</v>
      </c>
      <c r="M10511" t="s">
        <v>140</v>
      </c>
      <c r="N10511" t="s">
        <v>57</v>
      </c>
    </row>
    <row r="10512" spans="1:14" x14ac:dyDescent="0.25">
      <c r="A10512">
        <v>344765</v>
      </c>
      <c r="B10512" t="s">
        <v>105</v>
      </c>
      <c r="C10512" t="s">
        <v>106</v>
      </c>
      <c r="D10512" s="8">
        <v>41759</v>
      </c>
      <c r="E10512" t="s">
        <v>53</v>
      </c>
      <c r="F10512">
        <v>940</v>
      </c>
      <c r="G10512" t="s">
        <v>6</v>
      </c>
      <c r="H10512" t="s">
        <v>2</v>
      </c>
      <c r="L10512" t="s">
        <v>55</v>
      </c>
      <c r="M10512" t="s">
        <v>784</v>
      </c>
      <c r="N10512" t="s">
        <v>57</v>
      </c>
    </row>
    <row r="10513" spans="1:14" x14ac:dyDescent="0.25">
      <c r="A10513">
        <v>344766</v>
      </c>
      <c r="B10513" t="s">
        <v>42</v>
      </c>
      <c r="C10513" t="s">
        <v>43</v>
      </c>
      <c r="D10513" s="8">
        <v>41759</v>
      </c>
      <c r="E10513" t="s">
        <v>53</v>
      </c>
      <c r="F10513">
        <v>1530</v>
      </c>
      <c r="G10513" t="s">
        <v>199</v>
      </c>
      <c r="H10513" t="s">
        <v>3</v>
      </c>
      <c r="I10513">
        <v>0</v>
      </c>
      <c r="J10513">
        <v>100</v>
      </c>
      <c r="K10513">
        <v>0</v>
      </c>
      <c r="L10513" t="s">
        <v>73</v>
      </c>
      <c r="M10513" t="s">
        <v>74</v>
      </c>
      <c r="N10513" t="s">
        <v>57</v>
      </c>
    </row>
    <row r="10514" spans="1:14" x14ac:dyDescent="0.25">
      <c r="A10514">
        <v>344767</v>
      </c>
      <c r="B10514" t="s">
        <v>63</v>
      </c>
      <c r="C10514" t="s">
        <v>43</v>
      </c>
      <c r="D10514" s="8">
        <v>41759</v>
      </c>
      <c r="E10514" t="s">
        <v>107</v>
      </c>
      <c r="F10514">
        <v>1940</v>
      </c>
      <c r="G10514" t="s">
        <v>22</v>
      </c>
      <c r="H10514" t="s">
        <v>4</v>
      </c>
      <c r="I10514">
        <v>0</v>
      </c>
      <c r="K10514">
        <v>0</v>
      </c>
      <c r="L10514" t="s">
        <v>73</v>
      </c>
      <c r="M10514" t="s">
        <v>320</v>
      </c>
      <c r="N10514" t="s">
        <v>57</v>
      </c>
    </row>
    <row r="10515" spans="1:14" x14ac:dyDescent="0.25">
      <c r="A10515">
        <v>344769</v>
      </c>
      <c r="B10515" t="s">
        <v>48</v>
      </c>
      <c r="D10515" s="8">
        <v>41592</v>
      </c>
      <c r="G10515" t="s">
        <v>59</v>
      </c>
      <c r="H10515" t="s">
        <v>2</v>
      </c>
      <c r="K10515">
        <v>0</v>
      </c>
      <c r="M10515" t="s">
        <v>137</v>
      </c>
    </row>
    <row r="10516" spans="1:14" x14ac:dyDescent="0.25">
      <c r="A10516">
        <v>344770</v>
      </c>
      <c r="B10516" t="s">
        <v>48</v>
      </c>
      <c r="D10516" s="8">
        <v>41666</v>
      </c>
      <c r="G10516" t="s">
        <v>59</v>
      </c>
      <c r="H10516" t="s">
        <v>2</v>
      </c>
      <c r="K10516">
        <v>0</v>
      </c>
      <c r="M10516" t="s">
        <v>169</v>
      </c>
    </row>
    <row r="10517" spans="1:14" x14ac:dyDescent="0.25">
      <c r="A10517">
        <v>344786</v>
      </c>
      <c r="B10517" t="s">
        <v>42</v>
      </c>
      <c r="C10517" t="s">
        <v>43</v>
      </c>
      <c r="D10517" s="8">
        <v>41758</v>
      </c>
      <c r="E10517" t="s">
        <v>83</v>
      </c>
      <c r="F10517">
        <v>2233</v>
      </c>
      <c r="G10517" t="s">
        <v>6</v>
      </c>
      <c r="H10517" t="s">
        <v>2</v>
      </c>
      <c r="I10517">
        <v>3000</v>
      </c>
      <c r="J10517">
        <v>230</v>
      </c>
      <c r="K10517">
        <v>15</v>
      </c>
      <c r="L10517" t="s">
        <v>55</v>
      </c>
      <c r="M10517" t="s">
        <v>56</v>
      </c>
      <c r="N10517" t="s">
        <v>57</v>
      </c>
    </row>
    <row r="10518" spans="1:14" x14ac:dyDescent="0.25">
      <c r="A10518">
        <v>344789</v>
      </c>
      <c r="B10518" t="s">
        <v>63</v>
      </c>
      <c r="C10518" t="s">
        <v>43</v>
      </c>
      <c r="D10518" s="8">
        <v>41758</v>
      </c>
      <c r="E10518" t="s">
        <v>83</v>
      </c>
      <c r="F10518">
        <v>2105</v>
      </c>
      <c r="G10518" t="s">
        <v>10</v>
      </c>
      <c r="H10518" t="s">
        <v>2</v>
      </c>
      <c r="I10518">
        <v>1800</v>
      </c>
      <c r="J10518">
        <v>180</v>
      </c>
      <c r="K10518">
        <v>3</v>
      </c>
      <c r="L10518" t="s">
        <v>64</v>
      </c>
      <c r="M10518" t="s">
        <v>56</v>
      </c>
      <c r="N10518" t="s">
        <v>57</v>
      </c>
    </row>
    <row r="10519" spans="1:14" x14ac:dyDescent="0.25">
      <c r="A10519">
        <v>344794</v>
      </c>
      <c r="B10519" t="s">
        <v>177</v>
      </c>
      <c r="C10519" t="s">
        <v>106</v>
      </c>
      <c r="D10519" s="8">
        <v>41758</v>
      </c>
      <c r="E10519" t="s">
        <v>53</v>
      </c>
      <c r="F10519">
        <v>1940</v>
      </c>
      <c r="G10519" t="s">
        <v>317</v>
      </c>
      <c r="H10519" t="s">
        <v>2</v>
      </c>
      <c r="I10519">
        <v>0</v>
      </c>
      <c r="J10519">
        <v>100</v>
      </c>
      <c r="K10519">
        <v>0</v>
      </c>
      <c r="L10519" t="s">
        <v>84</v>
      </c>
      <c r="M10519" t="s">
        <v>56</v>
      </c>
      <c r="N10519" t="s">
        <v>57</v>
      </c>
    </row>
    <row r="10520" spans="1:14" x14ac:dyDescent="0.25">
      <c r="A10520">
        <v>344802</v>
      </c>
      <c r="B10520" t="s">
        <v>63</v>
      </c>
      <c r="C10520" t="s">
        <v>43</v>
      </c>
      <c r="D10520" s="8">
        <v>41750</v>
      </c>
      <c r="E10520" t="s">
        <v>53</v>
      </c>
      <c r="F10520">
        <v>803</v>
      </c>
      <c r="G10520" t="s">
        <v>22</v>
      </c>
      <c r="H10520" t="s">
        <v>4</v>
      </c>
      <c r="I10520">
        <v>0</v>
      </c>
      <c r="K10520">
        <v>0</v>
      </c>
      <c r="L10520" t="s">
        <v>73</v>
      </c>
      <c r="M10520" t="s">
        <v>238</v>
      </c>
    </row>
    <row r="10521" spans="1:14" x14ac:dyDescent="0.25">
      <c r="A10521">
        <v>344819</v>
      </c>
      <c r="B10521" t="s">
        <v>78</v>
      </c>
      <c r="C10521" t="s">
        <v>43</v>
      </c>
      <c r="D10521" s="8">
        <v>41755</v>
      </c>
      <c r="E10521" t="s">
        <v>83</v>
      </c>
      <c r="F10521">
        <v>2140</v>
      </c>
      <c r="G10521" t="s">
        <v>14</v>
      </c>
      <c r="H10521" t="s">
        <v>3</v>
      </c>
      <c r="I10521">
        <v>3000</v>
      </c>
      <c r="J10521">
        <v>210</v>
      </c>
      <c r="K10521">
        <v>5</v>
      </c>
      <c r="L10521" t="s">
        <v>55</v>
      </c>
      <c r="M10521" t="s">
        <v>56</v>
      </c>
      <c r="N10521" t="s">
        <v>57</v>
      </c>
    </row>
    <row r="10522" spans="1:14" x14ac:dyDescent="0.25">
      <c r="A10522">
        <v>344827</v>
      </c>
      <c r="B10522" t="s">
        <v>92</v>
      </c>
      <c r="C10522" t="s">
        <v>43</v>
      </c>
      <c r="D10522" s="8">
        <v>41755</v>
      </c>
      <c r="E10522" t="s">
        <v>83</v>
      </c>
      <c r="F10522">
        <v>420</v>
      </c>
      <c r="G10522" t="s">
        <v>12</v>
      </c>
      <c r="H10522" t="s">
        <v>3</v>
      </c>
      <c r="I10522">
        <v>150</v>
      </c>
      <c r="J10522">
        <v>135</v>
      </c>
      <c r="K10522">
        <v>0.20000000298023224</v>
      </c>
      <c r="L10522" t="s">
        <v>55</v>
      </c>
      <c r="M10522" t="s">
        <v>582</v>
      </c>
      <c r="N10522" t="s">
        <v>57</v>
      </c>
    </row>
    <row r="10523" spans="1:14" x14ac:dyDescent="0.25">
      <c r="A10523">
        <v>344831</v>
      </c>
      <c r="B10523" t="s">
        <v>95</v>
      </c>
      <c r="C10523" t="s">
        <v>43</v>
      </c>
      <c r="D10523" s="8">
        <v>41756</v>
      </c>
      <c r="E10523" t="s">
        <v>53</v>
      </c>
      <c r="F10523">
        <v>1025</v>
      </c>
      <c r="G10523" t="s">
        <v>21</v>
      </c>
      <c r="H10523" t="s">
        <v>4</v>
      </c>
      <c r="I10523">
        <v>100</v>
      </c>
      <c r="J10523">
        <v>135</v>
      </c>
      <c r="L10523" t="s">
        <v>55</v>
      </c>
      <c r="M10523" t="s">
        <v>56</v>
      </c>
      <c r="N10523" t="s">
        <v>57</v>
      </c>
    </row>
    <row r="10524" spans="1:14" x14ac:dyDescent="0.25">
      <c r="A10524">
        <v>344832</v>
      </c>
      <c r="B10524" t="s">
        <v>63</v>
      </c>
      <c r="C10524" t="s">
        <v>43</v>
      </c>
      <c r="D10524" s="8">
        <v>41737</v>
      </c>
      <c r="E10524" t="s">
        <v>107</v>
      </c>
      <c r="F10524">
        <v>2000</v>
      </c>
      <c r="G10524" t="s">
        <v>22</v>
      </c>
      <c r="H10524" t="s">
        <v>4</v>
      </c>
      <c r="I10524">
        <v>0</v>
      </c>
      <c r="J10524">
        <v>145</v>
      </c>
      <c r="K10524">
        <v>0</v>
      </c>
      <c r="L10524" t="s">
        <v>73</v>
      </c>
      <c r="M10524" t="s">
        <v>56</v>
      </c>
      <c r="N10524" t="s">
        <v>57</v>
      </c>
    </row>
    <row r="10525" spans="1:14" x14ac:dyDescent="0.25">
      <c r="A10525">
        <v>344835</v>
      </c>
      <c r="B10525" t="s">
        <v>78</v>
      </c>
      <c r="C10525" t="s">
        <v>43</v>
      </c>
      <c r="D10525" s="8">
        <v>41738</v>
      </c>
      <c r="E10525" t="s">
        <v>107</v>
      </c>
      <c r="F10525">
        <v>1930</v>
      </c>
      <c r="G10525" t="s">
        <v>179</v>
      </c>
      <c r="H10525" t="s">
        <v>2</v>
      </c>
      <c r="I10525">
        <v>0</v>
      </c>
      <c r="K10525">
        <v>0</v>
      </c>
      <c r="L10525" t="s">
        <v>84</v>
      </c>
      <c r="M10525" t="s">
        <v>51</v>
      </c>
      <c r="N10525" t="s">
        <v>57</v>
      </c>
    </row>
    <row r="10526" spans="1:14" x14ac:dyDescent="0.25">
      <c r="A10526">
        <v>344843</v>
      </c>
      <c r="B10526" t="s">
        <v>42</v>
      </c>
      <c r="C10526" t="s">
        <v>43</v>
      </c>
      <c r="D10526" s="8">
        <v>41738</v>
      </c>
      <c r="E10526" t="s">
        <v>44</v>
      </c>
      <c r="F10526">
        <v>600</v>
      </c>
      <c r="G10526" t="s">
        <v>10</v>
      </c>
      <c r="H10526" t="s">
        <v>2</v>
      </c>
      <c r="L10526" t="s">
        <v>64</v>
      </c>
      <c r="M10526" t="s">
        <v>184</v>
      </c>
    </row>
    <row r="10527" spans="1:14" x14ac:dyDescent="0.25">
      <c r="A10527">
        <v>344845</v>
      </c>
      <c r="B10527" t="s">
        <v>146</v>
      </c>
      <c r="C10527" t="s">
        <v>43</v>
      </c>
      <c r="D10527" s="8">
        <v>41738</v>
      </c>
      <c r="E10527" t="s">
        <v>53</v>
      </c>
      <c r="F10527">
        <v>1715</v>
      </c>
      <c r="G10527" t="s">
        <v>22</v>
      </c>
      <c r="H10527" t="s">
        <v>4</v>
      </c>
      <c r="I10527">
        <v>0</v>
      </c>
      <c r="J10527">
        <v>135</v>
      </c>
      <c r="K10527">
        <v>0</v>
      </c>
      <c r="L10527" t="s">
        <v>84</v>
      </c>
      <c r="M10527" t="s">
        <v>60</v>
      </c>
      <c r="N10527" t="s">
        <v>57</v>
      </c>
    </row>
    <row r="10528" spans="1:14" x14ac:dyDescent="0.25">
      <c r="A10528">
        <v>344847</v>
      </c>
      <c r="B10528" t="s">
        <v>42</v>
      </c>
      <c r="C10528" t="s">
        <v>43</v>
      </c>
      <c r="D10528" s="8">
        <v>41738</v>
      </c>
      <c r="E10528" t="s">
        <v>53</v>
      </c>
      <c r="F10528">
        <v>815</v>
      </c>
      <c r="G10528" t="s">
        <v>22</v>
      </c>
      <c r="H10528" t="s">
        <v>4</v>
      </c>
      <c r="I10528">
        <v>0</v>
      </c>
      <c r="J10528">
        <v>100</v>
      </c>
      <c r="K10528">
        <v>0</v>
      </c>
      <c r="L10528" t="s">
        <v>84</v>
      </c>
      <c r="M10528" t="s">
        <v>56</v>
      </c>
      <c r="N10528" t="s">
        <v>57</v>
      </c>
    </row>
    <row r="10529" spans="1:14" x14ac:dyDescent="0.25">
      <c r="A10529">
        <v>344848</v>
      </c>
      <c r="B10529" t="s">
        <v>42</v>
      </c>
      <c r="C10529" t="s">
        <v>43</v>
      </c>
      <c r="D10529" s="8">
        <v>41738</v>
      </c>
      <c r="E10529" t="s">
        <v>53</v>
      </c>
      <c r="F10529">
        <v>1830</v>
      </c>
      <c r="G10529" t="s">
        <v>20</v>
      </c>
      <c r="H10529" t="s">
        <v>4</v>
      </c>
      <c r="K10529">
        <v>0</v>
      </c>
      <c r="L10529" t="s">
        <v>823</v>
      </c>
      <c r="M10529" t="s">
        <v>238</v>
      </c>
    </row>
    <row r="10530" spans="1:14" x14ac:dyDescent="0.25">
      <c r="A10530">
        <v>344853</v>
      </c>
      <c r="B10530" t="s">
        <v>88</v>
      </c>
      <c r="C10530" t="s">
        <v>43</v>
      </c>
      <c r="D10530" s="8">
        <v>41753</v>
      </c>
      <c r="E10530" t="s">
        <v>53</v>
      </c>
      <c r="F10530">
        <v>1908</v>
      </c>
      <c r="G10530" t="s">
        <v>21</v>
      </c>
      <c r="H10530" t="s">
        <v>4</v>
      </c>
      <c r="L10530" t="s">
        <v>823</v>
      </c>
      <c r="M10530" t="s">
        <v>56</v>
      </c>
    </row>
    <row r="10531" spans="1:14" x14ac:dyDescent="0.25">
      <c r="A10531">
        <v>344855</v>
      </c>
      <c r="B10531" t="s">
        <v>88</v>
      </c>
      <c r="C10531" t="s">
        <v>43</v>
      </c>
      <c r="D10531" s="8">
        <v>41756</v>
      </c>
      <c r="E10531" t="s">
        <v>53</v>
      </c>
      <c r="F10531">
        <v>1145</v>
      </c>
      <c r="G10531" t="s">
        <v>21</v>
      </c>
      <c r="H10531" t="s">
        <v>4</v>
      </c>
      <c r="I10531">
        <v>5000</v>
      </c>
      <c r="K10531">
        <v>10</v>
      </c>
      <c r="L10531" t="s">
        <v>55</v>
      </c>
      <c r="M10531" t="s">
        <v>238</v>
      </c>
    </row>
    <row r="10532" spans="1:14" x14ac:dyDescent="0.25">
      <c r="A10532">
        <v>344859</v>
      </c>
      <c r="B10532" t="s">
        <v>167</v>
      </c>
      <c r="C10532" t="s">
        <v>43</v>
      </c>
      <c r="D10532" s="8">
        <v>41735</v>
      </c>
      <c r="E10532" t="s">
        <v>83</v>
      </c>
      <c r="F10532">
        <v>2255</v>
      </c>
      <c r="G10532" t="s">
        <v>135</v>
      </c>
      <c r="H10532" t="s">
        <v>3</v>
      </c>
      <c r="I10532">
        <v>1600</v>
      </c>
      <c r="J10532">
        <v>150</v>
      </c>
      <c r="K10532">
        <v>6</v>
      </c>
      <c r="L10532" t="s">
        <v>55</v>
      </c>
      <c r="M10532" t="s">
        <v>665</v>
      </c>
      <c r="N10532" t="s">
        <v>57</v>
      </c>
    </row>
    <row r="10533" spans="1:14" x14ac:dyDescent="0.25">
      <c r="A10533">
        <v>344863</v>
      </c>
      <c r="B10533" t="s">
        <v>192</v>
      </c>
      <c r="C10533" t="s">
        <v>43</v>
      </c>
      <c r="D10533" s="8">
        <v>41735</v>
      </c>
      <c r="E10533" t="s">
        <v>53</v>
      </c>
      <c r="F10533">
        <v>1245</v>
      </c>
      <c r="G10533" t="s">
        <v>21</v>
      </c>
      <c r="H10533" t="s">
        <v>4</v>
      </c>
      <c r="I10533">
        <v>15</v>
      </c>
      <c r="K10533">
        <v>0</v>
      </c>
      <c r="L10533" t="s">
        <v>55</v>
      </c>
      <c r="M10533" t="s">
        <v>291</v>
      </c>
      <c r="N10533" t="s">
        <v>61</v>
      </c>
    </row>
    <row r="10534" spans="1:14" x14ac:dyDescent="0.25">
      <c r="A10534">
        <v>344866</v>
      </c>
      <c r="B10534" t="s">
        <v>230</v>
      </c>
      <c r="C10534" t="s">
        <v>71</v>
      </c>
      <c r="D10534" s="8">
        <v>41735</v>
      </c>
      <c r="E10534" t="s">
        <v>53</v>
      </c>
      <c r="F10534">
        <v>1245</v>
      </c>
      <c r="G10534" t="s">
        <v>569</v>
      </c>
      <c r="H10534" t="s">
        <v>3</v>
      </c>
      <c r="I10534">
        <v>0</v>
      </c>
      <c r="K10534">
        <v>0</v>
      </c>
      <c r="L10534" t="s">
        <v>73</v>
      </c>
      <c r="M10534" t="s">
        <v>188</v>
      </c>
    </row>
    <row r="10535" spans="1:14" x14ac:dyDescent="0.25">
      <c r="A10535">
        <v>344872</v>
      </c>
      <c r="B10535" t="s">
        <v>506</v>
      </c>
      <c r="C10535" t="s">
        <v>43</v>
      </c>
      <c r="D10535" s="8">
        <v>41735</v>
      </c>
      <c r="E10535" t="s">
        <v>83</v>
      </c>
      <c r="F10535">
        <v>2034</v>
      </c>
      <c r="G10535" t="s">
        <v>10</v>
      </c>
      <c r="H10535" t="s">
        <v>2</v>
      </c>
      <c r="I10535">
        <v>0</v>
      </c>
      <c r="K10535">
        <v>0</v>
      </c>
      <c r="L10535" t="s">
        <v>84</v>
      </c>
      <c r="M10535" t="s">
        <v>80</v>
      </c>
      <c r="N10535" t="s">
        <v>57</v>
      </c>
    </row>
    <row r="10536" spans="1:14" x14ac:dyDescent="0.25">
      <c r="A10536">
        <v>344874</v>
      </c>
      <c r="B10536" t="s">
        <v>92</v>
      </c>
      <c r="C10536" t="s">
        <v>43</v>
      </c>
      <c r="D10536" s="8">
        <v>41735</v>
      </c>
      <c r="E10536" t="s">
        <v>83</v>
      </c>
      <c r="F10536">
        <v>2200</v>
      </c>
      <c r="G10536" t="s">
        <v>7</v>
      </c>
      <c r="H10536" t="s">
        <v>2</v>
      </c>
      <c r="I10536">
        <v>5000</v>
      </c>
      <c r="L10536" t="s">
        <v>55</v>
      </c>
      <c r="M10536" t="s">
        <v>844</v>
      </c>
      <c r="N10536" t="s">
        <v>57</v>
      </c>
    </row>
    <row r="10537" spans="1:14" x14ac:dyDescent="0.25">
      <c r="A10537">
        <v>344878</v>
      </c>
      <c r="B10537" t="s">
        <v>192</v>
      </c>
      <c r="C10537" t="s">
        <v>43</v>
      </c>
      <c r="D10537" s="8">
        <v>41730</v>
      </c>
      <c r="E10537" t="s">
        <v>53</v>
      </c>
      <c r="F10537">
        <v>1738</v>
      </c>
      <c r="G10537" t="s">
        <v>199</v>
      </c>
      <c r="H10537" t="s">
        <v>3</v>
      </c>
      <c r="I10537">
        <v>0</v>
      </c>
      <c r="J10537">
        <v>135</v>
      </c>
      <c r="K10537">
        <v>0</v>
      </c>
      <c r="L10537" t="s">
        <v>73</v>
      </c>
      <c r="M10537" t="s">
        <v>56</v>
      </c>
      <c r="N10537" t="s">
        <v>57</v>
      </c>
    </row>
    <row r="10538" spans="1:14" x14ac:dyDescent="0.25">
      <c r="A10538">
        <v>344883</v>
      </c>
      <c r="B10538" t="s">
        <v>42</v>
      </c>
      <c r="C10538" t="s">
        <v>43</v>
      </c>
      <c r="D10538" s="8">
        <v>41730</v>
      </c>
      <c r="E10538" t="s">
        <v>83</v>
      </c>
      <c r="F10538">
        <v>2050</v>
      </c>
      <c r="G10538" t="s">
        <v>13</v>
      </c>
      <c r="H10538" t="s">
        <v>3</v>
      </c>
      <c r="I10538">
        <v>800</v>
      </c>
      <c r="J10538">
        <v>180</v>
      </c>
      <c r="L10538" t="s">
        <v>55</v>
      </c>
      <c r="M10538" t="s">
        <v>46</v>
      </c>
      <c r="N10538" t="s">
        <v>57</v>
      </c>
    </row>
    <row r="10539" spans="1:14" x14ac:dyDescent="0.25">
      <c r="A10539">
        <v>344889</v>
      </c>
      <c r="B10539" t="s">
        <v>78</v>
      </c>
      <c r="C10539" t="s">
        <v>43</v>
      </c>
      <c r="D10539" s="8">
        <v>41731</v>
      </c>
      <c r="E10539" t="s">
        <v>107</v>
      </c>
      <c r="F10539">
        <v>2000</v>
      </c>
      <c r="G10539" t="s">
        <v>19</v>
      </c>
      <c r="H10539" t="s">
        <v>4</v>
      </c>
      <c r="I10539">
        <v>2000</v>
      </c>
      <c r="J10539">
        <v>140</v>
      </c>
      <c r="L10539" t="s">
        <v>55</v>
      </c>
      <c r="M10539" t="s">
        <v>238</v>
      </c>
      <c r="N10539" t="s">
        <v>57</v>
      </c>
    </row>
    <row r="10540" spans="1:14" x14ac:dyDescent="0.25">
      <c r="A10540">
        <v>344894</v>
      </c>
      <c r="B10540" t="s">
        <v>48</v>
      </c>
      <c r="D10540" s="8">
        <v>41730</v>
      </c>
      <c r="G10540" t="s">
        <v>19</v>
      </c>
      <c r="H10540" t="s">
        <v>4</v>
      </c>
      <c r="K10540">
        <v>0</v>
      </c>
      <c r="M10540" t="s">
        <v>51</v>
      </c>
    </row>
    <row r="10541" spans="1:14" x14ac:dyDescent="0.25">
      <c r="A10541">
        <v>344895</v>
      </c>
      <c r="B10541" t="s">
        <v>48</v>
      </c>
      <c r="D10541" s="8">
        <v>41730</v>
      </c>
      <c r="G10541" t="s">
        <v>289</v>
      </c>
      <c r="H10541" t="s">
        <v>3</v>
      </c>
      <c r="K10541">
        <v>0</v>
      </c>
      <c r="M10541" t="s">
        <v>50</v>
      </c>
    </row>
    <row r="10542" spans="1:14" x14ac:dyDescent="0.25">
      <c r="A10542">
        <v>344901</v>
      </c>
      <c r="B10542" t="s">
        <v>48</v>
      </c>
      <c r="D10542" s="8">
        <v>41731</v>
      </c>
      <c r="G10542" t="s">
        <v>201</v>
      </c>
      <c r="H10542" t="s">
        <v>3</v>
      </c>
      <c r="K10542">
        <v>0</v>
      </c>
      <c r="M10542" t="s">
        <v>140</v>
      </c>
    </row>
    <row r="10543" spans="1:14" x14ac:dyDescent="0.25">
      <c r="A10543">
        <v>344904</v>
      </c>
      <c r="B10543" t="s">
        <v>48</v>
      </c>
      <c r="D10543" s="8">
        <v>41732</v>
      </c>
      <c r="G10543" t="s">
        <v>19</v>
      </c>
      <c r="H10543" t="s">
        <v>4</v>
      </c>
      <c r="K10543">
        <v>0</v>
      </c>
      <c r="M10543" t="s">
        <v>136</v>
      </c>
    </row>
    <row r="10544" spans="1:14" x14ac:dyDescent="0.25">
      <c r="A10544">
        <v>344905</v>
      </c>
      <c r="B10544" t="s">
        <v>48</v>
      </c>
      <c r="D10544" s="8">
        <v>41732</v>
      </c>
      <c r="G10544" t="s">
        <v>19</v>
      </c>
      <c r="H10544" t="s">
        <v>4</v>
      </c>
      <c r="K10544">
        <v>0</v>
      </c>
      <c r="M10544" t="s">
        <v>216</v>
      </c>
    </row>
    <row r="10545" spans="1:14" x14ac:dyDescent="0.25">
      <c r="A10545">
        <v>344912</v>
      </c>
      <c r="B10545" t="s">
        <v>48</v>
      </c>
      <c r="D10545" s="8">
        <v>41733</v>
      </c>
      <c r="G10545" t="s">
        <v>164</v>
      </c>
      <c r="H10545" t="s">
        <v>4</v>
      </c>
      <c r="K10545">
        <v>0</v>
      </c>
      <c r="M10545" t="s">
        <v>60</v>
      </c>
    </row>
    <row r="10546" spans="1:14" x14ac:dyDescent="0.25">
      <c r="A10546">
        <v>344915</v>
      </c>
      <c r="B10546" t="s">
        <v>78</v>
      </c>
      <c r="C10546" t="s">
        <v>43</v>
      </c>
      <c r="D10546" s="8">
        <v>41747</v>
      </c>
      <c r="E10546" t="s">
        <v>83</v>
      </c>
      <c r="F10546">
        <v>2115</v>
      </c>
      <c r="G10546" t="s">
        <v>15</v>
      </c>
      <c r="H10546" t="s">
        <v>3</v>
      </c>
      <c r="I10546">
        <v>2000</v>
      </c>
      <c r="J10546">
        <v>180</v>
      </c>
      <c r="K10546">
        <v>6.5</v>
      </c>
      <c r="L10546" t="s">
        <v>55</v>
      </c>
      <c r="M10546" t="s">
        <v>238</v>
      </c>
      <c r="N10546" t="s">
        <v>57</v>
      </c>
    </row>
    <row r="10547" spans="1:14" x14ac:dyDescent="0.25">
      <c r="A10547">
        <v>344918</v>
      </c>
      <c r="B10547" t="s">
        <v>302</v>
      </c>
      <c r="C10547" t="s">
        <v>43</v>
      </c>
      <c r="D10547" s="8">
        <v>41747</v>
      </c>
      <c r="E10547" t="s">
        <v>83</v>
      </c>
      <c r="F10547">
        <v>600</v>
      </c>
      <c r="G10547" t="s">
        <v>20</v>
      </c>
      <c r="H10547" t="s">
        <v>4</v>
      </c>
      <c r="I10547">
        <v>1400</v>
      </c>
      <c r="J10547">
        <v>155</v>
      </c>
      <c r="L10547" t="s">
        <v>55</v>
      </c>
      <c r="M10547" t="s">
        <v>46</v>
      </c>
      <c r="N10547" t="s">
        <v>57</v>
      </c>
    </row>
    <row r="10548" spans="1:14" x14ac:dyDescent="0.25">
      <c r="A10548">
        <v>344920</v>
      </c>
      <c r="B10548" t="s">
        <v>88</v>
      </c>
      <c r="C10548" t="s">
        <v>43</v>
      </c>
      <c r="D10548" s="8">
        <v>41747</v>
      </c>
      <c r="E10548" t="s">
        <v>44</v>
      </c>
      <c r="F10548">
        <v>625</v>
      </c>
      <c r="G10548" t="s">
        <v>23</v>
      </c>
      <c r="H10548" t="s">
        <v>4</v>
      </c>
      <c r="I10548">
        <v>0</v>
      </c>
      <c r="K10548">
        <v>0</v>
      </c>
      <c r="L10548" t="s">
        <v>73</v>
      </c>
      <c r="M10548" t="s">
        <v>238</v>
      </c>
      <c r="N10548" t="s">
        <v>61</v>
      </c>
    </row>
    <row r="10549" spans="1:14" x14ac:dyDescent="0.25">
      <c r="A10549">
        <v>344921</v>
      </c>
      <c r="B10549" t="s">
        <v>42</v>
      </c>
      <c r="C10549" t="s">
        <v>43</v>
      </c>
      <c r="D10549" s="8">
        <v>41747</v>
      </c>
      <c r="E10549" t="s">
        <v>83</v>
      </c>
      <c r="F10549">
        <v>2115</v>
      </c>
      <c r="G10549" t="s">
        <v>94</v>
      </c>
      <c r="H10549" t="s">
        <v>3</v>
      </c>
      <c r="I10549">
        <v>5000</v>
      </c>
      <c r="J10549">
        <v>210</v>
      </c>
      <c r="K10549">
        <v>8</v>
      </c>
      <c r="L10549" t="s">
        <v>64</v>
      </c>
      <c r="M10549" t="s">
        <v>56</v>
      </c>
      <c r="N10549" t="s">
        <v>57</v>
      </c>
    </row>
    <row r="10550" spans="1:14" x14ac:dyDescent="0.25">
      <c r="A10550">
        <v>344922</v>
      </c>
      <c r="B10550" t="s">
        <v>42</v>
      </c>
      <c r="C10550" t="s">
        <v>43</v>
      </c>
      <c r="D10550" s="8">
        <v>41747</v>
      </c>
      <c r="E10550" t="s">
        <v>107</v>
      </c>
      <c r="F10550">
        <v>1911</v>
      </c>
      <c r="G10550" t="s">
        <v>9</v>
      </c>
      <c r="H10550" t="s">
        <v>2</v>
      </c>
      <c r="I10550">
        <v>0</v>
      </c>
      <c r="K10550">
        <v>0</v>
      </c>
      <c r="L10550" t="s">
        <v>73</v>
      </c>
      <c r="M10550" t="s">
        <v>162</v>
      </c>
    </row>
    <row r="10551" spans="1:14" x14ac:dyDescent="0.25">
      <c r="A10551">
        <v>344923</v>
      </c>
      <c r="B10551" t="s">
        <v>85</v>
      </c>
      <c r="C10551" t="s">
        <v>43</v>
      </c>
      <c r="D10551" s="8">
        <v>41747</v>
      </c>
      <c r="E10551" t="s">
        <v>83</v>
      </c>
      <c r="F10551">
        <v>415</v>
      </c>
      <c r="G10551" t="s">
        <v>317</v>
      </c>
      <c r="H10551" t="s">
        <v>2</v>
      </c>
      <c r="I10551">
        <v>900</v>
      </c>
      <c r="J10551">
        <v>132</v>
      </c>
      <c r="K10551">
        <v>3</v>
      </c>
      <c r="L10551" t="s">
        <v>55</v>
      </c>
      <c r="M10551" t="s">
        <v>46</v>
      </c>
    </row>
    <row r="10552" spans="1:14" x14ac:dyDescent="0.25">
      <c r="A10552">
        <v>344926</v>
      </c>
      <c r="B10552" t="s">
        <v>316</v>
      </c>
      <c r="C10552" t="s">
        <v>106</v>
      </c>
      <c r="D10552" s="8">
        <v>41748</v>
      </c>
      <c r="E10552" t="s">
        <v>53</v>
      </c>
      <c r="F10552">
        <v>1514</v>
      </c>
      <c r="G10552" t="s">
        <v>23</v>
      </c>
      <c r="H10552" t="s">
        <v>4</v>
      </c>
      <c r="I10552">
        <v>500</v>
      </c>
      <c r="J10552">
        <v>120</v>
      </c>
      <c r="L10552" t="s">
        <v>55</v>
      </c>
      <c r="M10552" t="s">
        <v>159</v>
      </c>
      <c r="N10552" t="s">
        <v>57</v>
      </c>
    </row>
    <row r="10553" spans="1:14" x14ac:dyDescent="0.25">
      <c r="A10553">
        <v>344931</v>
      </c>
      <c r="B10553" t="s">
        <v>48</v>
      </c>
      <c r="D10553" s="8">
        <v>41734</v>
      </c>
      <c r="G10553" t="s">
        <v>134</v>
      </c>
      <c r="H10553" t="s">
        <v>2</v>
      </c>
      <c r="K10553">
        <v>0</v>
      </c>
      <c r="M10553" t="s">
        <v>81</v>
      </c>
    </row>
    <row r="10554" spans="1:14" x14ac:dyDescent="0.25">
      <c r="A10554">
        <v>344934</v>
      </c>
      <c r="B10554" t="s">
        <v>48</v>
      </c>
      <c r="D10554" s="8">
        <v>41735</v>
      </c>
      <c r="G10554" t="s">
        <v>19</v>
      </c>
      <c r="H10554" t="s">
        <v>4</v>
      </c>
      <c r="K10554">
        <v>0</v>
      </c>
      <c r="M10554" t="s">
        <v>136</v>
      </c>
    </row>
    <row r="10555" spans="1:14" x14ac:dyDescent="0.25">
      <c r="A10555">
        <v>344938</v>
      </c>
      <c r="B10555" t="s">
        <v>48</v>
      </c>
      <c r="D10555" s="8">
        <v>41735</v>
      </c>
      <c r="G10555" t="s">
        <v>11</v>
      </c>
      <c r="H10555" t="s">
        <v>3</v>
      </c>
      <c r="K10555">
        <v>0</v>
      </c>
      <c r="M10555" t="s">
        <v>90</v>
      </c>
    </row>
    <row r="10556" spans="1:14" x14ac:dyDescent="0.25">
      <c r="A10556">
        <v>344939</v>
      </c>
      <c r="B10556" t="s">
        <v>48</v>
      </c>
      <c r="D10556" s="8">
        <v>41735</v>
      </c>
      <c r="G10556" t="s">
        <v>563</v>
      </c>
      <c r="H10556" t="s">
        <v>3</v>
      </c>
      <c r="K10556">
        <v>0</v>
      </c>
      <c r="M10556" t="s">
        <v>50</v>
      </c>
    </row>
    <row r="10557" spans="1:14" x14ac:dyDescent="0.25">
      <c r="A10557">
        <v>344946</v>
      </c>
      <c r="B10557" t="s">
        <v>48</v>
      </c>
      <c r="D10557" s="8">
        <v>41736</v>
      </c>
      <c r="G10557" t="s">
        <v>168</v>
      </c>
      <c r="H10557" t="s">
        <v>4</v>
      </c>
      <c r="K10557">
        <v>0</v>
      </c>
      <c r="M10557" t="s">
        <v>56</v>
      </c>
    </row>
    <row r="10558" spans="1:14" x14ac:dyDescent="0.25">
      <c r="A10558">
        <v>344954</v>
      </c>
      <c r="B10558" t="s">
        <v>42</v>
      </c>
      <c r="C10558" t="s">
        <v>43</v>
      </c>
      <c r="D10558" s="8">
        <v>41743</v>
      </c>
      <c r="E10558" t="s">
        <v>83</v>
      </c>
      <c r="F10558">
        <v>2120</v>
      </c>
      <c r="G10558" t="s">
        <v>10</v>
      </c>
      <c r="H10558" t="s">
        <v>2</v>
      </c>
      <c r="I10558">
        <v>5000</v>
      </c>
      <c r="J10558">
        <v>200</v>
      </c>
      <c r="K10558">
        <v>20</v>
      </c>
      <c r="L10558" t="s">
        <v>55</v>
      </c>
      <c r="M10558" t="s">
        <v>46</v>
      </c>
      <c r="N10558" t="s">
        <v>57</v>
      </c>
    </row>
    <row r="10559" spans="1:14" x14ac:dyDescent="0.25">
      <c r="A10559">
        <v>344955</v>
      </c>
      <c r="B10559" t="s">
        <v>42</v>
      </c>
      <c r="C10559" t="s">
        <v>43</v>
      </c>
      <c r="D10559" s="8">
        <v>41743</v>
      </c>
      <c r="E10559" t="s">
        <v>83</v>
      </c>
      <c r="G10559" t="s">
        <v>23</v>
      </c>
      <c r="H10559" t="s">
        <v>4</v>
      </c>
      <c r="I10559">
        <v>1000</v>
      </c>
      <c r="J10559">
        <v>160</v>
      </c>
      <c r="L10559" t="s">
        <v>55</v>
      </c>
      <c r="M10559" t="s">
        <v>56</v>
      </c>
      <c r="N10559" t="s">
        <v>57</v>
      </c>
    </row>
    <row r="10560" spans="1:14" x14ac:dyDescent="0.25">
      <c r="A10560">
        <v>344958</v>
      </c>
      <c r="B10560" t="s">
        <v>91</v>
      </c>
      <c r="C10560" t="s">
        <v>43</v>
      </c>
      <c r="D10560" s="8">
        <v>41743</v>
      </c>
      <c r="E10560" t="s">
        <v>53</v>
      </c>
      <c r="F10560">
        <v>1100</v>
      </c>
      <c r="G10560" t="s">
        <v>8</v>
      </c>
      <c r="H10560" t="s">
        <v>2</v>
      </c>
      <c r="L10560" t="s">
        <v>55</v>
      </c>
      <c r="M10560" t="s">
        <v>280</v>
      </c>
    </row>
    <row r="10561" spans="1:14" x14ac:dyDescent="0.25">
      <c r="A10561">
        <v>344970</v>
      </c>
      <c r="B10561" t="s">
        <v>48</v>
      </c>
      <c r="D10561" s="8">
        <v>41737</v>
      </c>
      <c r="G10561" t="s">
        <v>19</v>
      </c>
      <c r="H10561" t="s">
        <v>4</v>
      </c>
      <c r="K10561">
        <v>0</v>
      </c>
      <c r="M10561" t="s">
        <v>136</v>
      </c>
    </row>
    <row r="10562" spans="1:14" x14ac:dyDescent="0.25">
      <c r="A10562">
        <v>344979</v>
      </c>
      <c r="B10562" t="s">
        <v>48</v>
      </c>
      <c r="D10562" s="8">
        <v>41738</v>
      </c>
      <c r="G10562" t="s">
        <v>66</v>
      </c>
      <c r="H10562" t="s">
        <v>4</v>
      </c>
      <c r="K10562">
        <v>0</v>
      </c>
      <c r="M10562" t="s">
        <v>233</v>
      </c>
    </row>
    <row r="10563" spans="1:14" x14ac:dyDescent="0.25">
      <c r="A10563">
        <v>344980</v>
      </c>
      <c r="B10563" t="s">
        <v>48</v>
      </c>
      <c r="D10563" s="8">
        <v>41738</v>
      </c>
      <c r="G10563" t="s">
        <v>434</v>
      </c>
      <c r="H10563" t="s">
        <v>4</v>
      </c>
      <c r="K10563">
        <v>0</v>
      </c>
      <c r="M10563" t="s">
        <v>60</v>
      </c>
    </row>
    <row r="10564" spans="1:14" x14ac:dyDescent="0.25">
      <c r="A10564">
        <v>344981</v>
      </c>
      <c r="B10564" t="s">
        <v>48</v>
      </c>
      <c r="D10564" s="8">
        <v>41738</v>
      </c>
      <c r="G10564" t="s">
        <v>7</v>
      </c>
      <c r="H10564" t="s">
        <v>2</v>
      </c>
      <c r="K10564">
        <v>0</v>
      </c>
      <c r="M10564" t="s">
        <v>648</v>
      </c>
    </row>
    <row r="10565" spans="1:14" x14ac:dyDescent="0.25">
      <c r="A10565">
        <v>344985</v>
      </c>
      <c r="B10565" t="s">
        <v>48</v>
      </c>
      <c r="D10565" s="8">
        <v>41743</v>
      </c>
      <c r="G10565" t="s">
        <v>491</v>
      </c>
      <c r="H10565" t="s">
        <v>3</v>
      </c>
      <c r="K10565">
        <v>0</v>
      </c>
      <c r="M10565" t="s">
        <v>140</v>
      </c>
    </row>
    <row r="10566" spans="1:14" x14ac:dyDescent="0.25">
      <c r="A10566">
        <v>344987</v>
      </c>
      <c r="B10566" t="s">
        <v>48</v>
      </c>
      <c r="D10566" s="8">
        <v>41743</v>
      </c>
      <c r="G10566" t="s">
        <v>131</v>
      </c>
      <c r="H10566" t="s">
        <v>2</v>
      </c>
      <c r="K10566">
        <v>0</v>
      </c>
      <c r="M10566" t="s">
        <v>393</v>
      </c>
    </row>
    <row r="10567" spans="1:14" x14ac:dyDescent="0.25">
      <c r="A10567">
        <v>344990</v>
      </c>
      <c r="B10567" t="s">
        <v>48</v>
      </c>
      <c r="D10567" s="8">
        <v>41744</v>
      </c>
      <c r="G10567" t="s">
        <v>19</v>
      </c>
      <c r="H10567" t="s">
        <v>4</v>
      </c>
      <c r="K10567">
        <v>0</v>
      </c>
      <c r="M10567" t="s">
        <v>166</v>
      </c>
    </row>
    <row r="10568" spans="1:14" x14ac:dyDescent="0.25">
      <c r="A10568">
        <v>344991</v>
      </c>
      <c r="B10568" t="s">
        <v>48</v>
      </c>
      <c r="D10568" s="8">
        <v>41744</v>
      </c>
      <c r="G10568" t="s">
        <v>19</v>
      </c>
      <c r="H10568" t="s">
        <v>4</v>
      </c>
      <c r="K10568">
        <v>0</v>
      </c>
      <c r="M10568" t="s">
        <v>136</v>
      </c>
    </row>
    <row r="10569" spans="1:14" x14ac:dyDescent="0.25">
      <c r="A10569">
        <v>344992</v>
      </c>
      <c r="B10569" t="s">
        <v>48</v>
      </c>
      <c r="D10569" s="8">
        <v>41744</v>
      </c>
      <c r="G10569" t="s">
        <v>117</v>
      </c>
      <c r="H10569" t="s">
        <v>2</v>
      </c>
      <c r="K10569">
        <v>0</v>
      </c>
      <c r="M10569" t="s">
        <v>175</v>
      </c>
    </row>
    <row r="10570" spans="1:14" x14ac:dyDescent="0.25">
      <c r="A10570">
        <v>344993</v>
      </c>
      <c r="B10570" t="s">
        <v>63</v>
      </c>
      <c r="C10570" t="s">
        <v>43</v>
      </c>
      <c r="D10570" s="8">
        <v>41749</v>
      </c>
      <c r="E10570" t="s">
        <v>83</v>
      </c>
      <c r="F10570">
        <v>2030</v>
      </c>
      <c r="G10570" t="s">
        <v>10</v>
      </c>
      <c r="H10570" t="s">
        <v>2</v>
      </c>
      <c r="I10570">
        <v>500</v>
      </c>
      <c r="J10570">
        <v>140</v>
      </c>
      <c r="L10570" t="s">
        <v>55</v>
      </c>
      <c r="M10570" t="s">
        <v>74</v>
      </c>
      <c r="N10570" t="s">
        <v>57</v>
      </c>
    </row>
    <row r="10571" spans="1:14" x14ac:dyDescent="0.25">
      <c r="A10571">
        <v>344995</v>
      </c>
      <c r="B10571" t="s">
        <v>42</v>
      </c>
      <c r="C10571" t="s">
        <v>43</v>
      </c>
      <c r="D10571" s="8">
        <v>41749</v>
      </c>
      <c r="E10571" t="s">
        <v>83</v>
      </c>
      <c r="F10571">
        <v>2131</v>
      </c>
      <c r="G10571" t="s">
        <v>10</v>
      </c>
      <c r="H10571" t="s">
        <v>2</v>
      </c>
      <c r="I10571">
        <v>0</v>
      </c>
      <c r="J10571">
        <v>10</v>
      </c>
      <c r="K10571">
        <v>0</v>
      </c>
      <c r="L10571" t="s">
        <v>249</v>
      </c>
      <c r="M10571" t="s">
        <v>141</v>
      </c>
      <c r="N10571" t="s">
        <v>57</v>
      </c>
    </row>
    <row r="10572" spans="1:14" x14ac:dyDescent="0.25">
      <c r="A10572">
        <v>344996</v>
      </c>
      <c r="B10572" t="s">
        <v>42</v>
      </c>
      <c r="C10572" t="s">
        <v>43</v>
      </c>
      <c r="D10572" s="8">
        <v>41749</v>
      </c>
      <c r="E10572" t="s">
        <v>44</v>
      </c>
      <c r="F10572">
        <v>602</v>
      </c>
      <c r="G10572" t="s">
        <v>22</v>
      </c>
      <c r="H10572" t="s">
        <v>4</v>
      </c>
      <c r="I10572">
        <v>500</v>
      </c>
      <c r="J10572">
        <v>190</v>
      </c>
      <c r="L10572" t="s">
        <v>64</v>
      </c>
      <c r="M10572" t="s">
        <v>56</v>
      </c>
      <c r="N10572" t="s">
        <v>57</v>
      </c>
    </row>
    <row r="10573" spans="1:14" x14ac:dyDescent="0.25">
      <c r="A10573">
        <v>344999</v>
      </c>
      <c r="B10573" t="s">
        <v>167</v>
      </c>
      <c r="C10573" t="s">
        <v>43</v>
      </c>
      <c r="D10573" s="8">
        <v>41752</v>
      </c>
      <c r="E10573" t="s">
        <v>53</v>
      </c>
      <c r="F10573">
        <v>1100</v>
      </c>
      <c r="G10573" t="s">
        <v>19</v>
      </c>
      <c r="H10573" t="s">
        <v>4</v>
      </c>
      <c r="I10573">
        <v>0</v>
      </c>
      <c r="K10573">
        <v>0</v>
      </c>
      <c r="L10573" t="s">
        <v>84</v>
      </c>
      <c r="M10573" t="s">
        <v>184</v>
      </c>
      <c r="N10573" t="s">
        <v>57</v>
      </c>
    </row>
    <row r="10574" spans="1:14" x14ac:dyDescent="0.25">
      <c r="A10574">
        <v>345006</v>
      </c>
      <c r="B10574" t="s">
        <v>124</v>
      </c>
      <c r="C10574" t="s">
        <v>43</v>
      </c>
      <c r="D10574" s="8">
        <v>41752</v>
      </c>
      <c r="E10574" t="s">
        <v>53</v>
      </c>
      <c r="F10574">
        <v>736</v>
      </c>
      <c r="G10574" t="s">
        <v>21</v>
      </c>
      <c r="H10574" t="s">
        <v>4</v>
      </c>
      <c r="I10574">
        <v>0</v>
      </c>
      <c r="K10574">
        <v>0</v>
      </c>
      <c r="L10574" t="s">
        <v>84</v>
      </c>
      <c r="M10574" t="s">
        <v>453</v>
      </c>
      <c r="N10574" t="s">
        <v>57</v>
      </c>
    </row>
    <row r="10575" spans="1:14" x14ac:dyDescent="0.25">
      <c r="A10575">
        <v>345016</v>
      </c>
      <c r="B10575" t="s">
        <v>48</v>
      </c>
      <c r="D10575" s="8">
        <v>41739</v>
      </c>
      <c r="G10575" t="s">
        <v>20</v>
      </c>
      <c r="H10575" t="s">
        <v>4</v>
      </c>
      <c r="K10575">
        <v>0</v>
      </c>
      <c r="M10575" t="s">
        <v>60</v>
      </c>
    </row>
    <row r="10576" spans="1:14" x14ac:dyDescent="0.25">
      <c r="A10576">
        <v>345025</v>
      </c>
      <c r="B10576" t="s">
        <v>192</v>
      </c>
      <c r="C10576" t="s">
        <v>43</v>
      </c>
      <c r="D10576" s="8">
        <v>41736</v>
      </c>
      <c r="E10576" t="s">
        <v>53</v>
      </c>
      <c r="F10576">
        <v>820</v>
      </c>
      <c r="G10576" t="s">
        <v>21</v>
      </c>
      <c r="H10576" t="s">
        <v>4</v>
      </c>
      <c r="I10576">
        <v>0</v>
      </c>
      <c r="K10576">
        <v>0</v>
      </c>
      <c r="L10576" t="s">
        <v>84</v>
      </c>
      <c r="M10576" t="s">
        <v>238</v>
      </c>
    </row>
    <row r="10577" spans="1:14" x14ac:dyDescent="0.25">
      <c r="A10577">
        <v>345028</v>
      </c>
      <c r="B10577" t="s">
        <v>311</v>
      </c>
      <c r="C10577" t="s">
        <v>43</v>
      </c>
      <c r="D10577" s="8">
        <v>41736</v>
      </c>
      <c r="E10577" t="s">
        <v>53</v>
      </c>
      <c r="F10577">
        <v>839</v>
      </c>
      <c r="G10577" t="s">
        <v>21</v>
      </c>
      <c r="H10577" t="s">
        <v>4</v>
      </c>
      <c r="I10577">
        <v>400</v>
      </c>
      <c r="J10577">
        <v>130</v>
      </c>
      <c r="L10577" t="s">
        <v>55</v>
      </c>
      <c r="M10577" t="s">
        <v>56</v>
      </c>
      <c r="N10577" t="s">
        <v>61</v>
      </c>
    </row>
    <row r="10578" spans="1:14" x14ac:dyDescent="0.25">
      <c r="A10578">
        <v>345029</v>
      </c>
      <c r="B10578" t="s">
        <v>536</v>
      </c>
      <c r="C10578" t="s">
        <v>43</v>
      </c>
      <c r="D10578" s="8">
        <v>41736</v>
      </c>
      <c r="E10578" t="s">
        <v>53</v>
      </c>
      <c r="F10578">
        <v>755</v>
      </c>
      <c r="G10578" t="s">
        <v>213</v>
      </c>
      <c r="H10578" t="s">
        <v>3</v>
      </c>
      <c r="K10578">
        <v>0</v>
      </c>
      <c r="L10578" t="s">
        <v>64</v>
      </c>
      <c r="M10578" t="s">
        <v>74</v>
      </c>
      <c r="N10578" t="s">
        <v>57</v>
      </c>
    </row>
    <row r="10579" spans="1:14" x14ac:dyDescent="0.25">
      <c r="A10579">
        <v>345031</v>
      </c>
      <c r="B10579" t="s">
        <v>63</v>
      </c>
      <c r="C10579" t="s">
        <v>43</v>
      </c>
      <c r="D10579" s="8">
        <v>41736</v>
      </c>
      <c r="E10579" t="s">
        <v>83</v>
      </c>
      <c r="F10579">
        <v>2335</v>
      </c>
      <c r="G10579" t="s">
        <v>93</v>
      </c>
      <c r="H10579" t="s">
        <v>2</v>
      </c>
      <c r="J10579">
        <v>250</v>
      </c>
      <c r="K10579">
        <v>3</v>
      </c>
      <c r="L10579" t="s">
        <v>55</v>
      </c>
      <c r="M10579" t="s">
        <v>46</v>
      </c>
      <c r="N10579" t="s">
        <v>57</v>
      </c>
    </row>
    <row r="10580" spans="1:14" x14ac:dyDescent="0.25">
      <c r="A10580">
        <v>345032</v>
      </c>
      <c r="B10580" t="s">
        <v>63</v>
      </c>
      <c r="C10580" t="s">
        <v>43</v>
      </c>
      <c r="D10580" s="8">
        <v>41736</v>
      </c>
      <c r="E10580" t="s">
        <v>83</v>
      </c>
      <c r="F10580">
        <v>2140</v>
      </c>
      <c r="G10580" t="s">
        <v>7</v>
      </c>
      <c r="H10580" t="s">
        <v>2</v>
      </c>
      <c r="I10580">
        <v>5000</v>
      </c>
      <c r="J10580">
        <v>210</v>
      </c>
      <c r="K10580">
        <v>15</v>
      </c>
      <c r="L10580" t="s">
        <v>55</v>
      </c>
      <c r="M10580" t="s">
        <v>46</v>
      </c>
      <c r="N10580" t="s">
        <v>57</v>
      </c>
    </row>
    <row r="10581" spans="1:14" x14ac:dyDescent="0.25">
      <c r="A10581">
        <v>345038</v>
      </c>
      <c r="B10581" t="s">
        <v>120</v>
      </c>
      <c r="C10581" t="s">
        <v>43</v>
      </c>
      <c r="D10581" s="8">
        <v>41739</v>
      </c>
      <c r="E10581" t="s">
        <v>53</v>
      </c>
      <c r="F10581">
        <v>842</v>
      </c>
      <c r="G10581" t="s">
        <v>94</v>
      </c>
      <c r="H10581" t="s">
        <v>3</v>
      </c>
      <c r="L10581" t="s">
        <v>55</v>
      </c>
      <c r="M10581" t="s">
        <v>56</v>
      </c>
    </row>
    <row r="10582" spans="1:14" x14ac:dyDescent="0.25">
      <c r="A10582">
        <v>345039</v>
      </c>
      <c r="B10582" t="s">
        <v>302</v>
      </c>
      <c r="C10582" t="s">
        <v>43</v>
      </c>
      <c r="D10582" s="8">
        <v>41739</v>
      </c>
      <c r="E10582" t="s">
        <v>83</v>
      </c>
      <c r="F10582">
        <v>2230</v>
      </c>
      <c r="G10582" t="s">
        <v>21</v>
      </c>
      <c r="H10582" t="s">
        <v>4</v>
      </c>
      <c r="I10582">
        <v>5500</v>
      </c>
      <c r="J10582">
        <v>250</v>
      </c>
      <c r="K10582">
        <v>10</v>
      </c>
      <c r="L10582" t="s">
        <v>64</v>
      </c>
      <c r="M10582" t="s">
        <v>56</v>
      </c>
      <c r="N10582" t="s">
        <v>57</v>
      </c>
    </row>
    <row r="10583" spans="1:14" x14ac:dyDescent="0.25">
      <c r="A10583">
        <v>345042</v>
      </c>
      <c r="B10583" t="s">
        <v>316</v>
      </c>
      <c r="C10583" t="s">
        <v>106</v>
      </c>
      <c r="D10583" s="8">
        <v>41739</v>
      </c>
      <c r="E10583" t="s">
        <v>53</v>
      </c>
      <c r="F10583">
        <v>1115</v>
      </c>
      <c r="G10583" t="s">
        <v>265</v>
      </c>
      <c r="H10583" t="s">
        <v>3</v>
      </c>
      <c r="I10583">
        <v>0</v>
      </c>
      <c r="K10583">
        <v>0</v>
      </c>
      <c r="L10583" t="s">
        <v>73</v>
      </c>
      <c r="M10583" t="s">
        <v>257</v>
      </c>
      <c r="N10583" t="s">
        <v>57</v>
      </c>
    </row>
    <row r="10584" spans="1:14" x14ac:dyDescent="0.25">
      <c r="A10584">
        <v>345045</v>
      </c>
      <c r="B10584" t="s">
        <v>92</v>
      </c>
      <c r="C10584" t="s">
        <v>43</v>
      </c>
      <c r="D10584" s="8">
        <v>41739</v>
      </c>
      <c r="E10584" t="s">
        <v>83</v>
      </c>
      <c r="F10584">
        <v>2041</v>
      </c>
      <c r="G10584" t="s">
        <v>102</v>
      </c>
      <c r="H10584" t="s">
        <v>2</v>
      </c>
      <c r="I10584">
        <v>7000</v>
      </c>
      <c r="J10584">
        <v>210</v>
      </c>
      <c r="L10584" t="s">
        <v>55</v>
      </c>
      <c r="M10584" t="s">
        <v>46</v>
      </c>
    </row>
    <row r="10585" spans="1:14" x14ac:dyDescent="0.25">
      <c r="A10585">
        <v>345048</v>
      </c>
      <c r="B10585" t="s">
        <v>58</v>
      </c>
      <c r="C10585" t="s">
        <v>43</v>
      </c>
      <c r="D10585" s="8">
        <v>41740</v>
      </c>
      <c r="E10585" t="s">
        <v>53</v>
      </c>
      <c r="F10585">
        <v>1700</v>
      </c>
      <c r="G10585" t="s">
        <v>93</v>
      </c>
      <c r="H10585" t="s">
        <v>2</v>
      </c>
      <c r="I10585">
        <v>0</v>
      </c>
      <c r="K10585">
        <v>0</v>
      </c>
      <c r="L10585" t="s">
        <v>84</v>
      </c>
      <c r="M10585" t="s">
        <v>251</v>
      </c>
      <c r="N10585" t="s">
        <v>57</v>
      </c>
    </row>
    <row r="10586" spans="1:14" x14ac:dyDescent="0.25">
      <c r="A10586">
        <v>345052</v>
      </c>
      <c r="B10586" t="s">
        <v>48</v>
      </c>
      <c r="D10586" s="8">
        <v>41739</v>
      </c>
      <c r="G10586" t="s">
        <v>19</v>
      </c>
      <c r="H10586" t="s">
        <v>4</v>
      </c>
      <c r="K10586">
        <v>0</v>
      </c>
      <c r="M10586" t="s">
        <v>50</v>
      </c>
    </row>
    <row r="10587" spans="1:14" x14ac:dyDescent="0.25">
      <c r="A10587">
        <v>345054</v>
      </c>
      <c r="B10587" t="s">
        <v>48</v>
      </c>
      <c r="D10587" s="8">
        <v>41739</v>
      </c>
      <c r="G10587" t="s">
        <v>491</v>
      </c>
      <c r="H10587" t="s">
        <v>3</v>
      </c>
      <c r="K10587">
        <v>0</v>
      </c>
      <c r="M10587" t="s">
        <v>51</v>
      </c>
    </row>
    <row r="10588" spans="1:14" x14ac:dyDescent="0.25">
      <c r="A10588">
        <v>345056</v>
      </c>
      <c r="B10588" t="s">
        <v>48</v>
      </c>
      <c r="D10588" s="8">
        <v>41739</v>
      </c>
      <c r="G10588" t="s">
        <v>135</v>
      </c>
      <c r="H10588" t="s">
        <v>3</v>
      </c>
      <c r="K10588">
        <v>0</v>
      </c>
      <c r="M10588" t="s">
        <v>77</v>
      </c>
    </row>
    <row r="10589" spans="1:14" x14ac:dyDescent="0.25">
      <c r="A10589">
        <v>345059</v>
      </c>
      <c r="B10589" t="s">
        <v>48</v>
      </c>
      <c r="D10589" s="8">
        <v>41740</v>
      </c>
      <c r="G10589" t="s">
        <v>19</v>
      </c>
      <c r="H10589" t="s">
        <v>4</v>
      </c>
      <c r="K10589">
        <v>0</v>
      </c>
      <c r="M10589" t="s">
        <v>51</v>
      </c>
    </row>
    <row r="10590" spans="1:14" x14ac:dyDescent="0.25">
      <c r="A10590">
        <v>345060</v>
      </c>
      <c r="B10590" t="s">
        <v>48</v>
      </c>
      <c r="D10590" s="8">
        <v>41740</v>
      </c>
      <c r="G10590" t="s">
        <v>19</v>
      </c>
      <c r="H10590" t="s">
        <v>4</v>
      </c>
      <c r="K10590">
        <v>0</v>
      </c>
      <c r="M10590" t="s">
        <v>186</v>
      </c>
    </row>
    <row r="10591" spans="1:14" x14ac:dyDescent="0.25">
      <c r="A10591">
        <v>345061</v>
      </c>
      <c r="B10591" t="s">
        <v>48</v>
      </c>
      <c r="D10591" s="8">
        <v>41740</v>
      </c>
      <c r="G10591" t="s">
        <v>289</v>
      </c>
      <c r="H10591" t="s">
        <v>3</v>
      </c>
      <c r="K10591">
        <v>0</v>
      </c>
      <c r="M10591" t="s">
        <v>140</v>
      </c>
    </row>
    <row r="10592" spans="1:14" x14ac:dyDescent="0.25">
      <c r="A10592">
        <v>345062</v>
      </c>
      <c r="B10592" t="s">
        <v>48</v>
      </c>
      <c r="D10592" s="8">
        <v>41740</v>
      </c>
      <c r="G10592" t="s">
        <v>22</v>
      </c>
      <c r="H10592" t="s">
        <v>4</v>
      </c>
      <c r="K10592">
        <v>0</v>
      </c>
      <c r="M10592" t="s">
        <v>845</v>
      </c>
    </row>
    <row r="10593" spans="1:14" x14ac:dyDescent="0.25">
      <c r="A10593">
        <v>345064</v>
      </c>
      <c r="B10593" t="s">
        <v>48</v>
      </c>
      <c r="D10593" s="8">
        <v>41741</v>
      </c>
      <c r="G10593" t="s">
        <v>13</v>
      </c>
      <c r="H10593" t="s">
        <v>3</v>
      </c>
      <c r="K10593">
        <v>0</v>
      </c>
      <c r="M10593" t="s">
        <v>846</v>
      </c>
    </row>
    <row r="10594" spans="1:14" x14ac:dyDescent="0.25">
      <c r="A10594">
        <v>345065</v>
      </c>
      <c r="B10594" t="s">
        <v>48</v>
      </c>
      <c r="D10594" s="8">
        <v>41756</v>
      </c>
      <c r="G10594" t="s">
        <v>6</v>
      </c>
      <c r="H10594" t="s">
        <v>2</v>
      </c>
      <c r="K10594">
        <v>0</v>
      </c>
      <c r="M10594" t="s">
        <v>393</v>
      </c>
    </row>
    <row r="10595" spans="1:14" x14ac:dyDescent="0.25">
      <c r="A10595">
        <v>345068</v>
      </c>
      <c r="B10595" t="s">
        <v>48</v>
      </c>
      <c r="D10595" s="8">
        <v>41742</v>
      </c>
      <c r="G10595" t="s">
        <v>22</v>
      </c>
      <c r="H10595" t="s">
        <v>4</v>
      </c>
      <c r="K10595">
        <v>0</v>
      </c>
      <c r="M10595" t="s">
        <v>587</v>
      </c>
    </row>
    <row r="10596" spans="1:14" x14ac:dyDescent="0.25">
      <c r="A10596">
        <v>345071</v>
      </c>
      <c r="B10596" t="s">
        <v>48</v>
      </c>
      <c r="D10596" s="8">
        <v>41742</v>
      </c>
      <c r="G10596" t="s">
        <v>23</v>
      </c>
      <c r="H10596" t="s">
        <v>4</v>
      </c>
      <c r="K10596">
        <v>0</v>
      </c>
      <c r="M10596" t="s">
        <v>80</v>
      </c>
    </row>
    <row r="10597" spans="1:14" x14ac:dyDescent="0.25">
      <c r="A10597">
        <v>345075</v>
      </c>
      <c r="B10597" t="s">
        <v>48</v>
      </c>
      <c r="D10597" s="8">
        <v>41757</v>
      </c>
      <c r="G10597" t="s">
        <v>117</v>
      </c>
      <c r="H10597" t="s">
        <v>2</v>
      </c>
      <c r="K10597">
        <v>0</v>
      </c>
      <c r="M10597" t="s">
        <v>172</v>
      </c>
    </row>
    <row r="10598" spans="1:14" x14ac:dyDescent="0.25">
      <c r="A10598">
        <v>345079</v>
      </c>
      <c r="B10598" t="s">
        <v>48</v>
      </c>
      <c r="D10598" s="8">
        <v>41757</v>
      </c>
      <c r="G10598" t="s">
        <v>94</v>
      </c>
      <c r="H10598" t="s">
        <v>3</v>
      </c>
      <c r="K10598">
        <v>0</v>
      </c>
      <c r="M10598" t="s">
        <v>81</v>
      </c>
    </row>
    <row r="10599" spans="1:14" x14ac:dyDescent="0.25">
      <c r="A10599">
        <v>345083</v>
      </c>
      <c r="B10599" t="s">
        <v>48</v>
      </c>
      <c r="D10599" s="8">
        <v>41758</v>
      </c>
      <c r="G10599" t="s">
        <v>19</v>
      </c>
      <c r="H10599" t="s">
        <v>4</v>
      </c>
      <c r="K10599">
        <v>0</v>
      </c>
      <c r="M10599" t="s">
        <v>77</v>
      </c>
    </row>
    <row r="10600" spans="1:14" x14ac:dyDescent="0.25">
      <c r="A10600">
        <v>345087</v>
      </c>
      <c r="B10600" t="s">
        <v>48</v>
      </c>
      <c r="D10600" s="8">
        <v>41759</v>
      </c>
      <c r="G10600" t="s">
        <v>49</v>
      </c>
      <c r="H10600" t="s">
        <v>3</v>
      </c>
      <c r="K10600">
        <v>0</v>
      </c>
      <c r="M10600" t="s">
        <v>115</v>
      </c>
    </row>
    <row r="10601" spans="1:14" x14ac:dyDescent="0.25">
      <c r="A10601">
        <v>345088</v>
      </c>
      <c r="B10601" t="s">
        <v>48</v>
      </c>
      <c r="D10601" s="8">
        <v>41759</v>
      </c>
      <c r="G10601" t="s">
        <v>66</v>
      </c>
      <c r="H10601" t="s">
        <v>4</v>
      </c>
      <c r="K10601">
        <v>0</v>
      </c>
      <c r="M10601" t="s">
        <v>462</v>
      </c>
    </row>
    <row r="10602" spans="1:14" x14ac:dyDescent="0.25">
      <c r="A10602">
        <v>345089</v>
      </c>
      <c r="B10602" t="s">
        <v>48</v>
      </c>
      <c r="D10602" s="8">
        <v>41759</v>
      </c>
      <c r="G10602" t="s">
        <v>66</v>
      </c>
      <c r="H10602" t="s">
        <v>4</v>
      </c>
      <c r="K10602">
        <v>0</v>
      </c>
      <c r="M10602" t="s">
        <v>51</v>
      </c>
    </row>
    <row r="10603" spans="1:14" x14ac:dyDescent="0.25">
      <c r="A10603">
        <v>345090</v>
      </c>
      <c r="B10603" t="s">
        <v>48</v>
      </c>
      <c r="D10603" s="8">
        <v>41759</v>
      </c>
      <c r="G10603" t="s">
        <v>19</v>
      </c>
      <c r="H10603" t="s">
        <v>4</v>
      </c>
      <c r="K10603">
        <v>0</v>
      </c>
      <c r="M10603" t="s">
        <v>87</v>
      </c>
    </row>
    <row r="10604" spans="1:14" x14ac:dyDescent="0.25">
      <c r="A10604">
        <v>345092</v>
      </c>
      <c r="B10604" t="s">
        <v>110</v>
      </c>
      <c r="C10604" t="s">
        <v>43</v>
      </c>
      <c r="D10604" s="8">
        <v>41738</v>
      </c>
      <c r="E10604" t="s">
        <v>53</v>
      </c>
      <c r="F10604">
        <v>1659</v>
      </c>
      <c r="G10604" t="s">
        <v>15</v>
      </c>
      <c r="H10604" t="s">
        <v>3</v>
      </c>
      <c r="I10604">
        <v>1000</v>
      </c>
      <c r="K10604">
        <v>3.2999999523162842</v>
      </c>
      <c r="L10604" t="s">
        <v>55</v>
      </c>
      <c r="M10604" t="s">
        <v>81</v>
      </c>
      <c r="N10604" t="s">
        <v>57</v>
      </c>
    </row>
    <row r="10605" spans="1:14" x14ac:dyDescent="0.25">
      <c r="A10605">
        <v>345093</v>
      </c>
      <c r="B10605" t="s">
        <v>95</v>
      </c>
      <c r="C10605" t="s">
        <v>43</v>
      </c>
      <c r="D10605" s="8">
        <v>41739</v>
      </c>
      <c r="E10605" t="s">
        <v>83</v>
      </c>
      <c r="F10605">
        <v>625</v>
      </c>
      <c r="G10605" t="s">
        <v>19</v>
      </c>
      <c r="H10605" t="s">
        <v>4</v>
      </c>
      <c r="I10605">
        <v>0</v>
      </c>
      <c r="K10605">
        <v>0</v>
      </c>
      <c r="L10605" t="s">
        <v>84</v>
      </c>
      <c r="M10605" t="s">
        <v>51</v>
      </c>
      <c r="N10605" t="s">
        <v>57</v>
      </c>
    </row>
    <row r="10606" spans="1:14" x14ac:dyDescent="0.25">
      <c r="A10606">
        <v>345098</v>
      </c>
      <c r="B10606" t="s">
        <v>192</v>
      </c>
      <c r="C10606" t="s">
        <v>43</v>
      </c>
      <c r="D10606" s="8">
        <v>41745</v>
      </c>
      <c r="E10606" t="s">
        <v>53</v>
      </c>
      <c r="F10606">
        <v>1700</v>
      </c>
      <c r="G10606" t="s">
        <v>199</v>
      </c>
      <c r="H10606" t="s">
        <v>3</v>
      </c>
      <c r="I10606">
        <v>0</v>
      </c>
      <c r="J10606">
        <v>130</v>
      </c>
      <c r="K10606">
        <v>0</v>
      </c>
      <c r="L10606" t="s">
        <v>73</v>
      </c>
      <c r="M10606" t="s">
        <v>56</v>
      </c>
      <c r="N10606" t="s">
        <v>57</v>
      </c>
    </row>
    <row r="10607" spans="1:14" x14ac:dyDescent="0.25">
      <c r="A10607">
        <v>345102</v>
      </c>
      <c r="B10607" t="s">
        <v>266</v>
      </c>
      <c r="C10607" t="s">
        <v>43</v>
      </c>
      <c r="D10607" s="8">
        <v>41745</v>
      </c>
      <c r="E10607" t="s">
        <v>53</v>
      </c>
      <c r="F10607">
        <v>1830</v>
      </c>
      <c r="G10607" t="s">
        <v>174</v>
      </c>
      <c r="H10607" t="s">
        <v>4</v>
      </c>
      <c r="I10607">
        <v>50</v>
      </c>
      <c r="K10607">
        <v>0</v>
      </c>
      <c r="L10607" t="s">
        <v>55</v>
      </c>
      <c r="M10607" t="s">
        <v>50</v>
      </c>
      <c r="N10607" t="s">
        <v>57</v>
      </c>
    </row>
    <row r="10608" spans="1:14" x14ac:dyDescent="0.25">
      <c r="A10608">
        <v>345104</v>
      </c>
      <c r="B10608" t="s">
        <v>42</v>
      </c>
      <c r="C10608" t="s">
        <v>43</v>
      </c>
      <c r="D10608" s="8">
        <v>41745</v>
      </c>
      <c r="E10608" t="s">
        <v>53</v>
      </c>
      <c r="F10608">
        <v>1815</v>
      </c>
      <c r="G10608" t="s">
        <v>66</v>
      </c>
      <c r="H10608" t="s">
        <v>4</v>
      </c>
      <c r="I10608">
        <v>10</v>
      </c>
      <c r="J10608">
        <v>145</v>
      </c>
      <c r="K10608">
        <v>0</v>
      </c>
      <c r="L10608" t="s">
        <v>55</v>
      </c>
      <c r="M10608" t="s">
        <v>46</v>
      </c>
      <c r="N10608" t="s">
        <v>57</v>
      </c>
    </row>
    <row r="10609" spans="1:13" x14ac:dyDescent="0.25">
      <c r="A10609">
        <v>345106</v>
      </c>
      <c r="B10609" t="s">
        <v>48</v>
      </c>
      <c r="D10609" s="8">
        <v>41751</v>
      </c>
      <c r="G10609" t="s">
        <v>49</v>
      </c>
      <c r="H10609" t="s">
        <v>3</v>
      </c>
      <c r="K10609">
        <v>0</v>
      </c>
      <c r="M10609" t="s">
        <v>183</v>
      </c>
    </row>
    <row r="10610" spans="1:13" x14ac:dyDescent="0.25">
      <c r="A10610">
        <v>345107</v>
      </c>
      <c r="B10610" t="s">
        <v>48</v>
      </c>
      <c r="D10610" s="8">
        <v>41751</v>
      </c>
      <c r="G10610" t="s">
        <v>19</v>
      </c>
      <c r="H10610" t="s">
        <v>4</v>
      </c>
      <c r="K10610">
        <v>0</v>
      </c>
      <c r="M10610" t="s">
        <v>186</v>
      </c>
    </row>
    <row r="10611" spans="1:13" x14ac:dyDescent="0.25">
      <c r="A10611">
        <v>345108</v>
      </c>
      <c r="B10611" t="s">
        <v>48</v>
      </c>
      <c r="D10611" s="8">
        <v>41751</v>
      </c>
      <c r="G10611" t="s">
        <v>19</v>
      </c>
      <c r="H10611" t="s">
        <v>4</v>
      </c>
      <c r="K10611">
        <v>0</v>
      </c>
      <c r="M10611" t="s">
        <v>186</v>
      </c>
    </row>
    <row r="10612" spans="1:13" x14ac:dyDescent="0.25">
      <c r="A10612">
        <v>345109</v>
      </c>
      <c r="B10612" t="s">
        <v>48</v>
      </c>
      <c r="D10612" s="8">
        <v>41751</v>
      </c>
      <c r="G10612" t="s">
        <v>19</v>
      </c>
      <c r="H10612" t="s">
        <v>4</v>
      </c>
      <c r="K10612">
        <v>0</v>
      </c>
      <c r="M10612" t="s">
        <v>51</v>
      </c>
    </row>
    <row r="10613" spans="1:13" x14ac:dyDescent="0.25">
      <c r="A10613">
        <v>345114</v>
      </c>
      <c r="B10613" t="s">
        <v>48</v>
      </c>
      <c r="D10613" s="8">
        <v>41751</v>
      </c>
      <c r="G10613" t="s">
        <v>354</v>
      </c>
      <c r="H10613" t="s">
        <v>3</v>
      </c>
      <c r="K10613">
        <v>0</v>
      </c>
      <c r="M10613" t="s">
        <v>50</v>
      </c>
    </row>
    <row r="10614" spans="1:13" x14ac:dyDescent="0.25">
      <c r="A10614">
        <v>345116</v>
      </c>
      <c r="B10614" t="s">
        <v>48</v>
      </c>
      <c r="D10614" s="8">
        <v>41752</v>
      </c>
      <c r="G10614" t="s">
        <v>19</v>
      </c>
      <c r="H10614" t="s">
        <v>4</v>
      </c>
      <c r="K10614">
        <v>0</v>
      </c>
      <c r="M10614" t="s">
        <v>288</v>
      </c>
    </row>
    <row r="10615" spans="1:13" x14ac:dyDescent="0.25">
      <c r="A10615">
        <v>345117</v>
      </c>
      <c r="B10615" t="s">
        <v>48</v>
      </c>
      <c r="D10615" s="8">
        <v>41752</v>
      </c>
      <c r="G10615" t="s">
        <v>161</v>
      </c>
      <c r="H10615" t="s">
        <v>4</v>
      </c>
      <c r="K10615">
        <v>0</v>
      </c>
      <c r="M10615" t="s">
        <v>56</v>
      </c>
    </row>
    <row r="10616" spans="1:13" x14ac:dyDescent="0.25">
      <c r="A10616">
        <v>345119</v>
      </c>
      <c r="B10616" t="s">
        <v>48</v>
      </c>
      <c r="D10616" s="8">
        <v>41752</v>
      </c>
      <c r="G10616" t="s">
        <v>289</v>
      </c>
      <c r="H10616" t="s">
        <v>3</v>
      </c>
      <c r="K10616">
        <v>0</v>
      </c>
      <c r="M10616" t="s">
        <v>282</v>
      </c>
    </row>
    <row r="10617" spans="1:13" x14ac:dyDescent="0.25">
      <c r="A10617">
        <v>345120</v>
      </c>
      <c r="B10617" t="s">
        <v>48</v>
      </c>
      <c r="D10617" s="8">
        <v>41752</v>
      </c>
      <c r="G10617" t="s">
        <v>526</v>
      </c>
      <c r="H10617" t="s">
        <v>2</v>
      </c>
      <c r="K10617">
        <v>0</v>
      </c>
      <c r="M10617" t="s">
        <v>60</v>
      </c>
    </row>
    <row r="10618" spans="1:13" x14ac:dyDescent="0.25">
      <c r="A10618">
        <v>345123</v>
      </c>
      <c r="B10618" t="s">
        <v>48</v>
      </c>
      <c r="D10618" s="8">
        <v>41753</v>
      </c>
      <c r="G10618" t="s">
        <v>49</v>
      </c>
      <c r="H10618" t="s">
        <v>3</v>
      </c>
      <c r="K10618">
        <v>0</v>
      </c>
      <c r="M10618" t="s">
        <v>437</v>
      </c>
    </row>
    <row r="10619" spans="1:13" x14ac:dyDescent="0.25">
      <c r="A10619">
        <v>345125</v>
      </c>
      <c r="B10619" t="s">
        <v>48</v>
      </c>
      <c r="D10619" s="8">
        <v>41753</v>
      </c>
      <c r="G10619" t="s">
        <v>19</v>
      </c>
      <c r="H10619" t="s">
        <v>4</v>
      </c>
      <c r="K10619">
        <v>0</v>
      </c>
      <c r="M10619" t="s">
        <v>51</v>
      </c>
    </row>
    <row r="10620" spans="1:13" x14ac:dyDescent="0.25">
      <c r="A10620">
        <v>345126</v>
      </c>
      <c r="B10620" t="s">
        <v>48</v>
      </c>
      <c r="D10620" s="8">
        <v>41753</v>
      </c>
      <c r="G10620" t="s">
        <v>19</v>
      </c>
      <c r="H10620" t="s">
        <v>4</v>
      </c>
      <c r="K10620">
        <v>0</v>
      </c>
      <c r="M10620" t="s">
        <v>756</v>
      </c>
    </row>
    <row r="10621" spans="1:13" x14ac:dyDescent="0.25">
      <c r="A10621">
        <v>345127</v>
      </c>
      <c r="B10621" t="s">
        <v>48</v>
      </c>
      <c r="D10621" s="8">
        <v>41753</v>
      </c>
      <c r="G10621" t="s">
        <v>19</v>
      </c>
      <c r="H10621" t="s">
        <v>4</v>
      </c>
      <c r="K10621">
        <v>0</v>
      </c>
      <c r="M10621" t="s">
        <v>186</v>
      </c>
    </row>
    <row r="10622" spans="1:13" x14ac:dyDescent="0.25">
      <c r="A10622">
        <v>345141</v>
      </c>
      <c r="B10622" t="s">
        <v>48</v>
      </c>
      <c r="D10622" s="8">
        <v>41745</v>
      </c>
      <c r="G10622" t="s">
        <v>168</v>
      </c>
      <c r="H10622" t="s">
        <v>4</v>
      </c>
      <c r="K10622">
        <v>0</v>
      </c>
      <c r="M10622" t="s">
        <v>392</v>
      </c>
    </row>
    <row r="10623" spans="1:13" x14ac:dyDescent="0.25">
      <c r="A10623">
        <v>345142</v>
      </c>
      <c r="B10623" t="s">
        <v>48</v>
      </c>
      <c r="D10623" s="8">
        <v>41745</v>
      </c>
      <c r="G10623" t="s">
        <v>19</v>
      </c>
      <c r="H10623" t="s">
        <v>4</v>
      </c>
      <c r="K10623">
        <v>0</v>
      </c>
      <c r="M10623" t="s">
        <v>186</v>
      </c>
    </row>
    <row r="10624" spans="1:13" x14ac:dyDescent="0.25">
      <c r="A10624">
        <v>345144</v>
      </c>
      <c r="B10624" t="s">
        <v>48</v>
      </c>
      <c r="D10624" s="8">
        <v>41745</v>
      </c>
      <c r="G10624" t="s">
        <v>22</v>
      </c>
      <c r="H10624" t="s">
        <v>4</v>
      </c>
      <c r="K10624">
        <v>0</v>
      </c>
      <c r="M10624" t="s">
        <v>186</v>
      </c>
    </row>
    <row r="10625" spans="1:14" x14ac:dyDescent="0.25">
      <c r="A10625">
        <v>345145</v>
      </c>
      <c r="B10625" t="s">
        <v>48</v>
      </c>
      <c r="D10625" s="8">
        <v>41745</v>
      </c>
      <c r="G10625" t="s">
        <v>22</v>
      </c>
      <c r="H10625" t="s">
        <v>4</v>
      </c>
      <c r="K10625">
        <v>0</v>
      </c>
      <c r="M10625" t="s">
        <v>186</v>
      </c>
    </row>
    <row r="10626" spans="1:14" x14ac:dyDescent="0.25">
      <c r="A10626">
        <v>345148</v>
      </c>
      <c r="B10626" t="s">
        <v>48</v>
      </c>
      <c r="D10626" s="8">
        <v>41745</v>
      </c>
      <c r="G10626" t="s">
        <v>94</v>
      </c>
      <c r="H10626" t="s">
        <v>3</v>
      </c>
      <c r="K10626">
        <v>0</v>
      </c>
      <c r="M10626" t="s">
        <v>74</v>
      </c>
    </row>
    <row r="10627" spans="1:14" x14ac:dyDescent="0.25">
      <c r="A10627">
        <v>345149</v>
      </c>
      <c r="B10627" t="s">
        <v>48</v>
      </c>
      <c r="D10627" s="8">
        <v>41759</v>
      </c>
      <c r="G10627" t="s">
        <v>114</v>
      </c>
      <c r="H10627" t="s">
        <v>3</v>
      </c>
      <c r="K10627">
        <v>0</v>
      </c>
      <c r="M10627" t="s">
        <v>231</v>
      </c>
    </row>
    <row r="10628" spans="1:14" x14ac:dyDescent="0.25">
      <c r="A10628">
        <v>345152</v>
      </c>
      <c r="B10628" t="s">
        <v>48</v>
      </c>
      <c r="D10628" s="8">
        <v>41759</v>
      </c>
      <c r="G10628" t="s">
        <v>14</v>
      </c>
      <c r="H10628" t="s">
        <v>3</v>
      </c>
      <c r="K10628">
        <v>0</v>
      </c>
      <c r="M10628" t="s">
        <v>60</v>
      </c>
    </row>
    <row r="10629" spans="1:14" x14ac:dyDescent="0.25">
      <c r="A10629">
        <v>345155</v>
      </c>
      <c r="B10629" t="s">
        <v>223</v>
      </c>
      <c r="D10629" s="8">
        <v>41731</v>
      </c>
      <c r="E10629" t="s">
        <v>53</v>
      </c>
      <c r="G10629" t="s">
        <v>265</v>
      </c>
      <c r="H10629" t="s">
        <v>3</v>
      </c>
      <c r="J10629">
        <v>63</v>
      </c>
      <c r="K10629">
        <v>0</v>
      </c>
      <c r="L10629" t="s">
        <v>55</v>
      </c>
      <c r="M10629" t="s">
        <v>169</v>
      </c>
      <c r="N10629" t="s">
        <v>57</v>
      </c>
    </row>
    <row r="10630" spans="1:14" x14ac:dyDescent="0.25">
      <c r="A10630">
        <v>345166</v>
      </c>
      <c r="B10630" t="s">
        <v>330</v>
      </c>
      <c r="C10630" t="s">
        <v>43</v>
      </c>
      <c r="D10630" s="8">
        <v>41742</v>
      </c>
      <c r="E10630" t="s">
        <v>53</v>
      </c>
      <c r="F10630">
        <v>1112</v>
      </c>
      <c r="G10630" t="s">
        <v>22</v>
      </c>
      <c r="H10630" t="s">
        <v>4</v>
      </c>
      <c r="K10630">
        <v>0</v>
      </c>
      <c r="L10630" t="s">
        <v>55</v>
      </c>
      <c r="M10630" t="s">
        <v>587</v>
      </c>
    </row>
    <row r="10631" spans="1:14" x14ac:dyDescent="0.25">
      <c r="A10631">
        <v>345168</v>
      </c>
      <c r="B10631" t="s">
        <v>518</v>
      </c>
      <c r="C10631" t="s">
        <v>71</v>
      </c>
      <c r="D10631" s="8">
        <v>41742</v>
      </c>
      <c r="E10631" t="s">
        <v>107</v>
      </c>
      <c r="F10631">
        <v>1855</v>
      </c>
      <c r="G10631" t="s">
        <v>23</v>
      </c>
      <c r="H10631" t="s">
        <v>4</v>
      </c>
      <c r="L10631" t="s">
        <v>55</v>
      </c>
      <c r="M10631" t="s">
        <v>118</v>
      </c>
      <c r="N10631" t="s">
        <v>57</v>
      </c>
    </row>
    <row r="10632" spans="1:14" x14ac:dyDescent="0.25">
      <c r="A10632">
        <v>345172</v>
      </c>
      <c r="B10632" t="s">
        <v>158</v>
      </c>
      <c r="C10632" t="s">
        <v>43</v>
      </c>
      <c r="D10632" s="8">
        <v>41742</v>
      </c>
      <c r="E10632" t="s">
        <v>53</v>
      </c>
      <c r="F10632">
        <v>1953</v>
      </c>
      <c r="G10632" t="s">
        <v>21</v>
      </c>
      <c r="H10632" t="s">
        <v>4</v>
      </c>
      <c r="I10632">
        <v>0</v>
      </c>
      <c r="J10632">
        <v>80</v>
      </c>
      <c r="K10632">
        <v>0</v>
      </c>
      <c r="L10632" t="s">
        <v>73</v>
      </c>
      <c r="M10632" t="s">
        <v>77</v>
      </c>
      <c r="N10632" t="s">
        <v>57</v>
      </c>
    </row>
    <row r="10633" spans="1:14" x14ac:dyDescent="0.25">
      <c r="A10633">
        <v>345176</v>
      </c>
      <c r="B10633" t="s">
        <v>42</v>
      </c>
      <c r="C10633" t="s">
        <v>43</v>
      </c>
      <c r="D10633" s="8">
        <v>41744</v>
      </c>
      <c r="E10633" t="s">
        <v>53</v>
      </c>
      <c r="F10633">
        <v>1020</v>
      </c>
      <c r="G10633" t="s">
        <v>14</v>
      </c>
      <c r="H10633" t="s">
        <v>3</v>
      </c>
      <c r="I10633">
        <v>500</v>
      </c>
      <c r="J10633">
        <v>150</v>
      </c>
      <c r="L10633" t="s">
        <v>55</v>
      </c>
      <c r="M10633" t="s">
        <v>125</v>
      </c>
      <c r="N10633" t="s">
        <v>57</v>
      </c>
    </row>
    <row r="10634" spans="1:14" x14ac:dyDescent="0.25">
      <c r="A10634">
        <v>345177</v>
      </c>
      <c r="B10634" t="s">
        <v>146</v>
      </c>
      <c r="C10634" t="s">
        <v>43</v>
      </c>
      <c r="D10634" s="8">
        <v>41744</v>
      </c>
      <c r="E10634" t="s">
        <v>53</v>
      </c>
      <c r="F10634">
        <v>920</v>
      </c>
      <c r="G10634" t="s">
        <v>243</v>
      </c>
      <c r="H10634" t="s">
        <v>4</v>
      </c>
      <c r="I10634">
        <v>0</v>
      </c>
      <c r="K10634">
        <v>0</v>
      </c>
      <c r="L10634" t="s">
        <v>84</v>
      </c>
      <c r="M10634" t="s">
        <v>51</v>
      </c>
      <c r="N10634" t="s">
        <v>57</v>
      </c>
    </row>
    <row r="10635" spans="1:14" x14ac:dyDescent="0.25">
      <c r="A10635">
        <v>345178</v>
      </c>
      <c r="B10635" t="s">
        <v>42</v>
      </c>
      <c r="C10635" t="s">
        <v>43</v>
      </c>
      <c r="D10635" s="8">
        <v>41744</v>
      </c>
      <c r="E10635" t="s">
        <v>53</v>
      </c>
      <c r="F10635">
        <v>1045</v>
      </c>
      <c r="G10635" t="s">
        <v>260</v>
      </c>
      <c r="H10635" t="s">
        <v>4</v>
      </c>
      <c r="I10635">
        <v>1000</v>
      </c>
      <c r="J10635">
        <v>140</v>
      </c>
      <c r="K10635">
        <v>3</v>
      </c>
      <c r="L10635" t="s">
        <v>55</v>
      </c>
      <c r="M10635" t="s">
        <v>56</v>
      </c>
      <c r="N10635" t="s">
        <v>57</v>
      </c>
    </row>
    <row r="10636" spans="1:14" x14ac:dyDescent="0.25">
      <c r="A10636">
        <v>345179</v>
      </c>
      <c r="B10636" t="s">
        <v>42</v>
      </c>
      <c r="C10636" t="s">
        <v>43</v>
      </c>
      <c r="D10636" s="8">
        <v>41744</v>
      </c>
      <c r="E10636" t="s">
        <v>53</v>
      </c>
      <c r="F10636">
        <v>1520</v>
      </c>
      <c r="G10636" t="s">
        <v>13</v>
      </c>
      <c r="H10636" t="s">
        <v>3</v>
      </c>
      <c r="I10636">
        <v>0</v>
      </c>
      <c r="K10636">
        <v>0</v>
      </c>
      <c r="L10636" t="s">
        <v>84</v>
      </c>
      <c r="M10636" t="s">
        <v>125</v>
      </c>
      <c r="N10636" t="s">
        <v>61</v>
      </c>
    </row>
    <row r="10637" spans="1:14" x14ac:dyDescent="0.25">
      <c r="A10637">
        <v>345180</v>
      </c>
      <c r="B10637" t="s">
        <v>42</v>
      </c>
      <c r="C10637" t="s">
        <v>43</v>
      </c>
      <c r="D10637" s="8">
        <v>41744</v>
      </c>
      <c r="E10637" t="s">
        <v>53</v>
      </c>
      <c r="F10637">
        <v>1521</v>
      </c>
      <c r="G10637" t="s">
        <v>179</v>
      </c>
      <c r="H10637" t="s">
        <v>2</v>
      </c>
      <c r="I10637">
        <v>7500</v>
      </c>
      <c r="J10637">
        <v>210</v>
      </c>
      <c r="L10637" t="s">
        <v>55</v>
      </c>
      <c r="M10637" t="s">
        <v>238</v>
      </c>
      <c r="N10637" t="s">
        <v>57</v>
      </c>
    </row>
    <row r="10638" spans="1:14" x14ac:dyDescent="0.25">
      <c r="A10638">
        <v>345181</v>
      </c>
      <c r="B10638" t="s">
        <v>58</v>
      </c>
      <c r="C10638" t="s">
        <v>43</v>
      </c>
      <c r="D10638" s="8">
        <v>41732</v>
      </c>
      <c r="E10638" t="s">
        <v>53</v>
      </c>
      <c r="F10638">
        <v>935</v>
      </c>
      <c r="G10638" t="s">
        <v>66</v>
      </c>
      <c r="H10638" t="s">
        <v>4</v>
      </c>
      <c r="I10638">
        <v>20</v>
      </c>
      <c r="J10638">
        <v>150</v>
      </c>
      <c r="K10638">
        <v>0</v>
      </c>
      <c r="L10638" t="s">
        <v>55</v>
      </c>
      <c r="M10638" t="s">
        <v>68</v>
      </c>
      <c r="N10638" t="s">
        <v>57</v>
      </c>
    </row>
    <row r="10639" spans="1:14" x14ac:dyDescent="0.25">
      <c r="A10639">
        <v>345188</v>
      </c>
      <c r="B10639" t="s">
        <v>78</v>
      </c>
      <c r="C10639" t="s">
        <v>43</v>
      </c>
      <c r="D10639" s="8">
        <v>41733</v>
      </c>
      <c r="E10639" t="s">
        <v>53</v>
      </c>
      <c r="F10639">
        <v>1055</v>
      </c>
      <c r="G10639" t="s">
        <v>19</v>
      </c>
      <c r="H10639" t="s">
        <v>4</v>
      </c>
      <c r="L10639" t="s">
        <v>64</v>
      </c>
      <c r="M10639" t="s">
        <v>238</v>
      </c>
    </row>
    <row r="10640" spans="1:14" x14ac:dyDescent="0.25">
      <c r="A10640">
        <v>345193</v>
      </c>
      <c r="B10640" t="s">
        <v>111</v>
      </c>
      <c r="C10640" t="s">
        <v>106</v>
      </c>
      <c r="D10640" s="8">
        <v>41733</v>
      </c>
      <c r="E10640" t="s">
        <v>83</v>
      </c>
      <c r="F10640">
        <v>615</v>
      </c>
      <c r="G10640" t="s">
        <v>427</v>
      </c>
      <c r="H10640" t="s">
        <v>2</v>
      </c>
      <c r="I10640">
        <v>0</v>
      </c>
      <c r="K10640">
        <v>0</v>
      </c>
      <c r="L10640" t="s">
        <v>73</v>
      </c>
      <c r="M10640" t="s">
        <v>641</v>
      </c>
      <c r="N10640" t="s">
        <v>57</v>
      </c>
    </row>
    <row r="10641" spans="1:14" x14ac:dyDescent="0.25">
      <c r="A10641">
        <v>345195</v>
      </c>
      <c r="B10641" t="s">
        <v>680</v>
      </c>
      <c r="C10641" t="s">
        <v>71</v>
      </c>
      <c r="D10641" s="8">
        <v>41733</v>
      </c>
      <c r="E10641" t="s">
        <v>53</v>
      </c>
      <c r="F10641">
        <v>1430</v>
      </c>
      <c r="G10641" t="s">
        <v>847</v>
      </c>
      <c r="H10641" t="s">
        <v>3</v>
      </c>
      <c r="I10641">
        <v>700</v>
      </c>
      <c r="J10641">
        <v>65</v>
      </c>
      <c r="L10641" t="s">
        <v>64</v>
      </c>
      <c r="M10641" t="s">
        <v>67</v>
      </c>
      <c r="N10641" t="s">
        <v>57</v>
      </c>
    </row>
    <row r="10642" spans="1:14" x14ac:dyDescent="0.25">
      <c r="A10642">
        <v>345196</v>
      </c>
      <c r="B10642" t="s">
        <v>124</v>
      </c>
      <c r="C10642" t="s">
        <v>43</v>
      </c>
      <c r="D10642" s="8">
        <v>41733</v>
      </c>
      <c r="E10642" t="s">
        <v>83</v>
      </c>
      <c r="F10642">
        <v>1920</v>
      </c>
      <c r="G10642" t="s">
        <v>21</v>
      </c>
      <c r="H10642" t="s">
        <v>4</v>
      </c>
      <c r="I10642">
        <v>0</v>
      </c>
      <c r="K10642">
        <v>0</v>
      </c>
      <c r="L10642" t="s">
        <v>84</v>
      </c>
      <c r="M10642" t="s">
        <v>51</v>
      </c>
      <c r="N10642" t="s">
        <v>57</v>
      </c>
    </row>
    <row r="10643" spans="1:14" x14ac:dyDescent="0.25">
      <c r="A10643">
        <v>345201</v>
      </c>
      <c r="B10643" t="s">
        <v>359</v>
      </c>
      <c r="C10643" t="s">
        <v>43</v>
      </c>
      <c r="D10643" s="8">
        <v>41734</v>
      </c>
      <c r="E10643" t="s">
        <v>53</v>
      </c>
      <c r="F10643">
        <v>1130</v>
      </c>
      <c r="G10643" t="s">
        <v>535</v>
      </c>
      <c r="H10643" t="s">
        <v>4</v>
      </c>
      <c r="I10643">
        <v>200</v>
      </c>
      <c r="J10643">
        <v>130</v>
      </c>
      <c r="L10643" t="s">
        <v>55</v>
      </c>
      <c r="M10643" t="s">
        <v>56</v>
      </c>
      <c r="N10643" t="s">
        <v>57</v>
      </c>
    </row>
    <row r="10644" spans="1:14" x14ac:dyDescent="0.25">
      <c r="A10644">
        <v>345204</v>
      </c>
      <c r="B10644" t="s">
        <v>92</v>
      </c>
      <c r="C10644" t="s">
        <v>43</v>
      </c>
      <c r="D10644" s="8">
        <v>41735</v>
      </c>
      <c r="E10644" t="s">
        <v>53</v>
      </c>
      <c r="F10644">
        <v>1448</v>
      </c>
      <c r="G10644" t="s">
        <v>135</v>
      </c>
      <c r="H10644" t="s">
        <v>3</v>
      </c>
      <c r="I10644">
        <v>300</v>
      </c>
      <c r="J10644">
        <v>140</v>
      </c>
      <c r="K10644">
        <v>1</v>
      </c>
      <c r="L10644" t="s">
        <v>55</v>
      </c>
      <c r="M10644" t="s">
        <v>148</v>
      </c>
      <c r="N10644" t="s">
        <v>57</v>
      </c>
    </row>
    <row r="10645" spans="1:14" x14ac:dyDescent="0.25">
      <c r="A10645">
        <v>345207</v>
      </c>
      <c r="B10645" t="s">
        <v>418</v>
      </c>
      <c r="C10645" t="s">
        <v>43</v>
      </c>
      <c r="D10645" s="8">
        <v>41737</v>
      </c>
      <c r="E10645" t="s">
        <v>83</v>
      </c>
      <c r="F10645">
        <v>2100</v>
      </c>
      <c r="G10645" t="s">
        <v>49</v>
      </c>
      <c r="H10645" t="s">
        <v>3</v>
      </c>
      <c r="I10645">
        <v>1000</v>
      </c>
      <c r="J10645">
        <v>148</v>
      </c>
      <c r="K10645">
        <v>3</v>
      </c>
      <c r="L10645" t="s">
        <v>55</v>
      </c>
      <c r="M10645" t="s">
        <v>416</v>
      </c>
      <c r="N10645" t="s">
        <v>57</v>
      </c>
    </row>
    <row r="10646" spans="1:14" x14ac:dyDescent="0.25">
      <c r="A10646">
        <v>345208</v>
      </c>
      <c r="B10646" t="s">
        <v>487</v>
      </c>
      <c r="C10646" t="s">
        <v>106</v>
      </c>
      <c r="D10646" s="8">
        <v>41737</v>
      </c>
      <c r="E10646" t="s">
        <v>53</v>
      </c>
      <c r="F10646">
        <v>945</v>
      </c>
      <c r="G10646" t="s">
        <v>100</v>
      </c>
      <c r="H10646" t="s">
        <v>3</v>
      </c>
      <c r="L10646" t="s">
        <v>64</v>
      </c>
      <c r="M10646" t="s">
        <v>238</v>
      </c>
      <c r="N10646" t="s">
        <v>61</v>
      </c>
    </row>
    <row r="10647" spans="1:14" x14ac:dyDescent="0.25">
      <c r="A10647">
        <v>345210</v>
      </c>
      <c r="B10647" t="s">
        <v>144</v>
      </c>
      <c r="C10647" t="s">
        <v>43</v>
      </c>
      <c r="D10647" s="8">
        <v>41737</v>
      </c>
      <c r="G10647" t="s">
        <v>11</v>
      </c>
      <c r="H10647" t="s">
        <v>3</v>
      </c>
      <c r="I10647">
        <v>0</v>
      </c>
      <c r="K10647">
        <v>0</v>
      </c>
      <c r="L10647" t="s">
        <v>84</v>
      </c>
      <c r="M10647" t="s">
        <v>400</v>
      </c>
    </row>
    <row r="10648" spans="1:14" x14ac:dyDescent="0.25">
      <c r="A10648">
        <v>345211</v>
      </c>
      <c r="B10648" t="s">
        <v>330</v>
      </c>
      <c r="C10648" t="s">
        <v>43</v>
      </c>
      <c r="D10648" s="8">
        <v>41737</v>
      </c>
      <c r="E10648" t="s">
        <v>53</v>
      </c>
      <c r="F10648">
        <v>835</v>
      </c>
      <c r="G10648" t="s">
        <v>10</v>
      </c>
      <c r="H10648" t="s">
        <v>2</v>
      </c>
      <c r="I10648">
        <v>0</v>
      </c>
      <c r="K10648">
        <v>0</v>
      </c>
      <c r="L10648" t="s">
        <v>84</v>
      </c>
      <c r="M10648" t="s">
        <v>162</v>
      </c>
      <c r="N10648" t="s">
        <v>57</v>
      </c>
    </row>
    <row r="10649" spans="1:14" x14ac:dyDescent="0.25">
      <c r="A10649">
        <v>345212</v>
      </c>
      <c r="B10649" t="s">
        <v>42</v>
      </c>
      <c r="C10649" t="s">
        <v>43</v>
      </c>
      <c r="D10649" s="8">
        <v>41737</v>
      </c>
      <c r="E10649" t="s">
        <v>53</v>
      </c>
      <c r="F10649">
        <v>1155</v>
      </c>
      <c r="G10649" t="s">
        <v>10</v>
      </c>
      <c r="H10649" t="s">
        <v>2</v>
      </c>
      <c r="I10649">
        <v>6000</v>
      </c>
      <c r="J10649">
        <v>210</v>
      </c>
      <c r="K10649">
        <v>25</v>
      </c>
      <c r="L10649" t="s">
        <v>55</v>
      </c>
      <c r="M10649" t="s">
        <v>56</v>
      </c>
      <c r="N10649" t="s">
        <v>57</v>
      </c>
    </row>
    <row r="10650" spans="1:14" x14ac:dyDescent="0.25">
      <c r="A10650">
        <v>345214</v>
      </c>
      <c r="B10650" t="s">
        <v>146</v>
      </c>
      <c r="C10650" t="s">
        <v>43</v>
      </c>
      <c r="D10650" s="8">
        <v>41737</v>
      </c>
      <c r="E10650" t="s">
        <v>53</v>
      </c>
      <c r="F10650">
        <v>1500</v>
      </c>
      <c r="G10650" t="s">
        <v>22</v>
      </c>
      <c r="H10650" t="s">
        <v>4</v>
      </c>
      <c r="I10650">
        <v>400</v>
      </c>
      <c r="J10650">
        <v>135</v>
      </c>
      <c r="K10650">
        <v>1</v>
      </c>
      <c r="L10650" t="s">
        <v>55</v>
      </c>
      <c r="M10650" t="s">
        <v>56</v>
      </c>
      <c r="N10650" t="s">
        <v>57</v>
      </c>
    </row>
    <row r="10651" spans="1:14" x14ac:dyDescent="0.25">
      <c r="A10651">
        <v>345215</v>
      </c>
      <c r="B10651" t="s">
        <v>58</v>
      </c>
      <c r="C10651" t="s">
        <v>43</v>
      </c>
      <c r="D10651" s="8">
        <v>41751</v>
      </c>
      <c r="E10651" t="s">
        <v>83</v>
      </c>
      <c r="F10651">
        <v>2338</v>
      </c>
      <c r="G10651" t="s">
        <v>260</v>
      </c>
      <c r="H10651" t="s">
        <v>4</v>
      </c>
      <c r="K10651">
        <v>3</v>
      </c>
      <c r="L10651" t="s">
        <v>55</v>
      </c>
      <c r="M10651" t="s">
        <v>238</v>
      </c>
    </row>
    <row r="10652" spans="1:14" x14ac:dyDescent="0.25">
      <c r="A10652">
        <v>345218</v>
      </c>
      <c r="B10652" t="s">
        <v>42</v>
      </c>
      <c r="C10652" t="s">
        <v>43</v>
      </c>
      <c r="D10652" s="8">
        <v>41751</v>
      </c>
      <c r="E10652" t="s">
        <v>53</v>
      </c>
      <c r="F10652">
        <v>810</v>
      </c>
      <c r="G10652" t="s">
        <v>10</v>
      </c>
      <c r="H10652" t="s">
        <v>2</v>
      </c>
      <c r="I10652">
        <v>1000</v>
      </c>
      <c r="J10652">
        <v>145</v>
      </c>
      <c r="K10652">
        <v>2</v>
      </c>
      <c r="L10652" t="s">
        <v>55</v>
      </c>
      <c r="M10652" t="s">
        <v>74</v>
      </c>
      <c r="N10652" t="s">
        <v>57</v>
      </c>
    </row>
    <row r="10653" spans="1:14" x14ac:dyDescent="0.25">
      <c r="A10653">
        <v>345220</v>
      </c>
      <c r="B10653" t="s">
        <v>146</v>
      </c>
      <c r="C10653" t="s">
        <v>43</v>
      </c>
      <c r="D10653" s="8">
        <v>41751</v>
      </c>
      <c r="E10653" t="s">
        <v>83</v>
      </c>
      <c r="F10653">
        <v>2028</v>
      </c>
      <c r="G10653" t="s">
        <v>168</v>
      </c>
      <c r="H10653" t="s">
        <v>4</v>
      </c>
      <c r="I10653">
        <v>2000</v>
      </c>
      <c r="J10653">
        <v>200</v>
      </c>
      <c r="K10653">
        <v>5</v>
      </c>
      <c r="L10653" t="s">
        <v>55</v>
      </c>
      <c r="M10653" t="s">
        <v>46</v>
      </c>
      <c r="N10653" t="s">
        <v>57</v>
      </c>
    </row>
    <row r="10654" spans="1:14" x14ac:dyDescent="0.25">
      <c r="A10654">
        <v>345224</v>
      </c>
      <c r="B10654" t="s">
        <v>230</v>
      </c>
      <c r="C10654" t="s">
        <v>71</v>
      </c>
      <c r="D10654" s="8">
        <v>41740</v>
      </c>
      <c r="E10654" t="s">
        <v>83</v>
      </c>
      <c r="F10654">
        <v>2210</v>
      </c>
      <c r="G10654" t="s">
        <v>339</v>
      </c>
      <c r="H10654" t="s">
        <v>4</v>
      </c>
      <c r="I10654">
        <v>2200</v>
      </c>
      <c r="J10654">
        <v>110</v>
      </c>
      <c r="K10654">
        <v>10</v>
      </c>
      <c r="L10654" t="s">
        <v>55</v>
      </c>
      <c r="M10654" t="s">
        <v>200</v>
      </c>
      <c r="N10654" t="s">
        <v>57</v>
      </c>
    </row>
    <row r="10655" spans="1:14" x14ac:dyDescent="0.25">
      <c r="A10655">
        <v>345241</v>
      </c>
      <c r="B10655" t="s">
        <v>92</v>
      </c>
      <c r="C10655" t="s">
        <v>43</v>
      </c>
      <c r="D10655" s="8">
        <v>41759</v>
      </c>
      <c r="E10655" t="s">
        <v>83</v>
      </c>
      <c r="F10655">
        <v>2110</v>
      </c>
      <c r="G10655" t="s">
        <v>94</v>
      </c>
      <c r="H10655" t="s">
        <v>3</v>
      </c>
      <c r="I10655">
        <v>300</v>
      </c>
      <c r="J10655">
        <v>144</v>
      </c>
      <c r="L10655" t="s">
        <v>55</v>
      </c>
      <c r="M10655" t="s">
        <v>56</v>
      </c>
      <c r="N10655" t="s">
        <v>57</v>
      </c>
    </row>
    <row r="10656" spans="1:14" x14ac:dyDescent="0.25">
      <c r="A10656">
        <v>345249</v>
      </c>
      <c r="B10656" t="s">
        <v>167</v>
      </c>
      <c r="C10656" t="s">
        <v>43</v>
      </c>
      <c r="D10656" s="8">
        <v>41745</v>
      </c>
      <c r="E10656" t="s">
        <v>53</v>
      </c>
      <c r="F10656">
        <v>1720</v>
      </c>
      <c r="G10656" t="s">
        <v>19</v>
      </c>
      <c r="H10656" t="s">
        <v>4</v>
      </c>
      <c r="I10656">
        <v>3000</v>
      </c>
      <c r="J10656">
        <v>240</v>
      </c>
      <c r="K10656">
        <v>10</v>
      </c>
      <c r="L10656" t="s">
        <v>55</v>
      </c>
      <c r="M10656" t="s">
        <v>46</v>
      </c>
      <c r="N10656" t="s">
        <v>57</v>
      </c>
    </row>
    <row r="10657" spans="1:14" x14ac:dyDescent="0.25">
      <c r="A10657">
        <v>345251</v>
      </c>
      <c r="B10657" t="s">
        <v>167</v>
      </c>
      <c r="C10657" t="s">
        <v>43</v>
      </c>
      <c r="D10657" s="8">
        <v>41746</v>
      </c>
      <c r="E10657" t="s">
        <v>53</v>
      </c>
      <c r="F10657">
        <v>1215</v>
      </c>
      <c r="G10657" t="s">
        <v>93</v>
      </c>
      <c r="H10657" t="s">
        <v>2</v>
      </c>
      <c r="I10657">
        <v>7000</v>
      </c>
      <c r="J10657">
        <v>250</v>
      </c>
      <c r="K10657">
        <v>15</v>
      </c>
      <c r="L10657" t="s">
        <v>64</v>
      </c>
      <c r="M10657" t="s">
        <v>56</v>
      </c>
      <c r="N10657" t="s">
        <v>57</v>
      </c>
    </row>
    <row r="10658" spans="1:14" x14ac:dyDescent="0.25">
      <c r="A10658">
        <v>345254</v>
      </c>
      <c r="B10658" t="s">
        <v>230</v>
      </c>
      <c r="C10658" t="s">
        <v>71</v>
      </c>
      <c r="D10658" s="8">
        <v>41746</v>
      </c>
      <c r="E10658" t="s">
        <v>53</v>
      </c>
      <c r="F10658">
        <v>807</v>
      </c>
      <c r="G10658" t="s">
        <v>289</v>
      </c>
      <c r="H10658" t="s">
        <v>3</v>
      </c>
      <c r="L10658" t="s">
        <v>55</v>
      </c>
      <c r="M10658" t="s">
        <v>238</v>
      </c>
    </row>
    <row r="10659" spans="1:14" x14ac:dyDescent="0.25">
      <c r="A10659">
        <v>345255</v>
      </c>
      <c r="B10659" t="s">
        <v>504</v>
      </c>
      <c r="C10659" t="s">
        <v>71</v>
      </c>
      <c r="D10659" s="8">
        <v>41746</v>
      </c>
      <c r="E10659" t="s">
        <v>53</v>
      </c>
      <c r="F10659">
        <v>1149</v>
      </c>
      <c r="G10659" t="s">
        <v>434</v>
      </c>
      <c r="H10659" t="s">
        <v>4</v>
      </c>
      <c r="I10659">
        <v>50</v>
      </c>
      <c r="K10659">
        <v>0</v>
      </c>
      <c r="L10659" t="s">
        <v>55</v>
      </c>
      <c r="M10659" t="s">
        <v>183</v>
      </c>
      <c r="N10659" t="s">
        <v>219</v>
      </c>
    </row>
    <row r="10660" spans="1:14" x14ac:dyDescent="0.25">
      <c r="A10660">
        <v>345256</v>
      </c>
      <c r="B10660" t="s">
        <v>202</v>
      </c>
      <c r="C10660" t="s">
        <v>43</v>
      </c>
      <c r="D10660" s="8">
        <v>41746</v>
      </c>
      <c r="E10660" t="s">
        <v>53</v>
      </c>
      <c r="F10660">
        <v>1730</v>
      </c>
      <c r="G10660" t="s">
        <v>700</v>
      </c>
      <c r="H10660" t="s">
        <v>4</v>
      </c>
      <c r="I10660">
        <v>0</v>
      </c>
      <c r="J10660">
        <v>110</v>
      </c>
      <c r="K10660">
        <v>0</v>
      </c>
      <c r="L10660" t="s">
        <v>73</v>
      </c>
      <c r="M10660" t="s">
        <v>291</v>
      </c>
      <c r="N10660" t="s">
        <v>57</v>
      </c>
    </row>
    <row r="10661" spans="1:14" x14ac:dyDescent="0.25">
      <c r="A10661">
        <v>345260</v>
      </c>
      <c r="B10661" t="s">
        <v>146</v>
      </c>
      <c r="C10661" t="s">
        <v>43</v>
      </c>
      <c r="D10661" s="8">
        <v>41746</v>
      </c>
      <c r="E10661" t="s">
        <v>53</v>
      </c>
      <c r="F10661">
        <v>700</v>
      </c>
      <c r="G10661" t="s">
        <v>243</v>
      </c>
      <c r="H10661" t="s">
        <v>4</v>
      </c>
      <c r="I10661">
        <v>5000</v>
      </c>
      <c r="J10661">
        <v>250</v>
      </c>
      <c r="K10661">
        <v>20</v>
      </c>
      <c r="L10661" t="s">
        <v>64</v>
      </c>
      <c r="M10661" t="s">
        <v>56</v>
      </c>
      <c r="N10661" t="s">
        <v>57</v>
      </c>
    </row>
    <row r="10662" spans="1:14" x14ac:dyDescent="0.25">
      <c r="A10662">
        <v>345262</v>
      </c>
      <c r="B10662" t="s">
        <v>85</v>
      </c>
      <c r="C10662" t="s">
        <v>43</v>
      </c>
      <c r="D10662" s="8">
        <v>41746</v>
      </c>
      <c r="E10662" t="s">
        <v>83</v>
      </c>
      <c r="F10662">
        <v>335</v>
      </c>
      <c r="G10662" t="s">
        <v>317</v>
      </c>
      <c r="H10662" t="s">
        <v>2</v>
      </c>
      <c r="I10662">
        <v>5900</v>
      </c>
      <c r="J10662">
        <v>250</v>
      </c>
      <c r="K10662">
        <v>10</v>
      </c>
      <c r="L10662" t="s">
        <v>55</v>
      </c>
      <c r="M10662" t="s">
        <v>46</v>
      </c>
    </row>
    <row r="10663" spans="1:14" x14ac:dyDescent="0.25">
      <c r="A10663">
        <v>345264</v>
      </c>
      <c r="B10663" t="s">
        <v>848</v>
      </c>
      <c r="D10663" s="8">
        <v>41746</v>
      </c>
      <c r="G10663" t="s">
        <v>434</v>
      </c>
      <c r="H10663" t="s">
        <v>4</v>
      </c>
      <c r="L10663" t="s">
        <v>55</v>
      </c>
      <c r="M10663" t="s">
        <v>183</v>
      </c>
    </row>
    <row r="10664" spans="1:14" x14ac:dyDescent="0.25">
      <c r="A10664">
        <v>345271</v>
      </c>
      <c r="B10664" t="s">
        <v>92</v>
      </c>
      <c r="C10664" t="s">
        <v>43</v>
      </c>
      <c r="D10664" s="8">
        <v>41749</v>
      </c>
      <c r="G10664" t="s">
        <v>117</v>
      </c>
      <c r="H10664" t="s">
        <v>2</v>
      </c>
      <c r="I10664">
        <v>0</v>
      </c>
      <c r="J10664">
        <v>130</v>
      </c>
      <c r="K10664">
        <v>0</v>
      </c>
      <c r="L10664" t="s">
        <v>73</v>
      </c>
      <c r="M10664" t="s">
        <v>172</v>
      </c>
      <c r="N10664" t="s">
        <v>57</v>
      </c>
    </row>
    <row r="10665" spans="1:14" x14ac:dyDescent="0.25">
      <c r="A10665">
        <v>345272</v>
      </c>
      <c r="B10665" t="s">
        <v>127</v>
      </c>
      <c r="C10665" t="s">
        <v>71</v>
      </c>
      <c r="D10665" s="8">
        <v>41749</v>
      </c>
      <c r="E10665" t="s">
        <v>53</v>
      </c>
      <c r="F10665">
        <v>1010</v>
      </c>
      <c r="G10665" t="s">
        <v>278</v>
      </c>
      <c r="H10665" t="s">
        <v>2</v>
      </c>
      <c r="L10665" t="s">
        <v>55</v>
      </c>
      <c r="M10665" t="s">
        <v>238</v>
      </c>
    </row>
    <row r="10666" spans="1:14" x14ac:dyDescent="0.25">
      <c r="A10666">
        <v>345278</v>
      </c>
      <c r="B10666" t="s">
        <v>48</v>
      </c>
      <c r="D10666" s="8">
        <v>41753</v>
      </c>
      <c r="G10666" t="s">
        <v>139</v>
      </c>
      <c r="H10666" t="s">
        <v>2</v>
      </c>
      <c r="K10666">
        <v>0</v>
      </c>
      <c r="M10666" t="s">
        <v>172</v>
      </c>
    </row>
    <row r="10667" spans="1:14" x14ac:dyDescent="0.25">
      <c r="A10667">
        <v>345279</v>
      </c>
      <c r="B10667" t="s">
        <v>48</v>
      </c>
      <c r="D10667" s="8">
        <v>41754</v>
      </c>
      <c r="G10667" t="s">
        <v>20</v>
      </c>
      <c r="H10667" t="s">
        <v>4</v>
      </c>
      <c r="K10667">
        <v>0</v>
      </c>
      <c r="M10667" t="s">
        <v>175</v>
      </c>
    </row>
    <row r="10668" spans="1:14" x14ac:dyDescent="0.25">
      <c r="A10668">
        <v>345282</v>
      </c>
      <c r="B10668" t="s">
        <v>48</v>
      </c>
      <c r="D10668" s="8">
        <v>41754</v>
      </c>
      <c r="G10668" t="s">
        <v>49</v>
      </c>
      <c r="H10668" t="s">
        <v>3</v>
      </c>
      <c r="K10668">
        <v>0</v>
      </c>
      <c r="M10668" t="s">
        <v>616</v>
      </c>
    </row>
    <row r="10669" spans="1:14" x14ac:dyDescent="0.25">
      <c r="A10669">
        <v>345283</v>
      </c>
      <c r="B10669" t="s">
        <v>48</v>
      </c>
      <c r="D10669" s="8">
        <v>41754</v>
      </c>
      <c r="G10669" t="s">
        <v>19</v>
      </c>
      <c r="H10669" t="s">
        <v>4</v>
      </c>
      <c r="K10669">
        <v>0</v>
      </c>
      <c r="M10669" t="s">
        <v>516</v>
      </c>
    </row>
    <row r="10670" spans="1:14" x14ac:dyDescent="0.25">
      <c r="A10670">
        <v>345284</v>
      </c>
      <c r="B10670" t="s">
        <v>48</v>
      </c>
      <c r="D10670" s="8">
        <v>41754</v>
      </c>
      <c r="G10670" t="s">
        <v>19</v>
      </c>
      <c r="H10670" t="s">
        <v>4</v>
      </c>
      <c r="K10670">
        <v>0</v>
      </c>
      <c r="M10670" t="s">
        <v>186</v>
      </c>
    </row>
    <row r="10671" spans="1:14" x14ac:dyDescent="0.25">
      <c r="A10671">
        <v>345285</v>
      </c>
      <c r="B10671" t="s">
        <v>48</v>
      </c>
      <c r="D10671" s="8">
        <v>41754</v>
      </c>
      <c r="G10671" t="s">
        <v>19</v>
      </c>
      <c r="H10671" t="s">
        <v>4</v>
      </c>
      <c r="K10671">
        <v>0</v>
      </c>
      <c r="M10671" t="s">
        <v>186</v>
      </c>
    </row>
    <row r="10672" spans="1:14" x14ac:dyDescent="0.25">
      <c r="A10672">
        <v>345286</v>
      </c>
      <c r="B10672" t="s">
        <v>48</v>
      </c>
      <c r="D10672" s="8">
        <v>41754</v>
      </c>
      <c r="G10672" t="s">
        <v>19</v>
      </c>
      <c r="H10672" t="s">
        <v>4</v>
      </c>
      <c r="K10672">
        <v>0</v>
      </c>
      <c r="M10672" t="s">
        <v>77</v>
      </c>
    </row>
    <row r="10673" spans="1:14" x14ac:dyDescent="0.25">
      <c r="A10673">
        <v>345287</v>
      </c>
      <c r="B10673" t="s">
        <v>48</v>
      </c>
      <c r="D10673" s="8">
        <v>41754</v>
      </c>
      <c r="G10673" t="s">
        <v>241</v>
      </c>
      <c r="H10673" t="s">
        <v>2</v>
      </c>
      <c r="K10673">
        <v>0</v>
      </c>
      <c r="M10673" t="s">
        <v>60</v>
      </c>
    </row>
    <row r="10674" spans="1:14" x14ac:dyDescent="0.25">
      <c r="A10674">
        <v>345292</v>
      </c>
      <c r="B10674" t="s">
        <v>48</v>
      </c>
      <c r="D10674" s="8">
        <v>41754</v>
      </c>
      <c r="G10674" t="s">
        <v>8</v>
      </c>
      <c r="H10674" t="s">
        <v>2</v>
      </c>
      <c r="K10674">
        <v>0</v>
      </c>
      <c r="M10674" t="s">
        <v>280</v>
      </c>
    </row>
    <row r="10675" spans="1:14" x14ac:dyDescent="0.25">
      <c r="A10675">
        <v>345304</v>
      </c>
      <c r="B10675" t="s">
        <v>48</v>
      </c>
      <c r="D10675" s="8">
        <v>41756</v>
      </c>
      <c r="G10675" t="s">
        <v>22</v>
      </c>
      <c r="H10675" t="s">
        <v>4</v>
      </c>
      <c r="K10675">
        <v>0</v>
      </c>
      <c r="M10675" t="s">
        <v>51</v>
      </c>
    </row>
    <row r="10676" spans="1:14" x14ac:dyDescent="0.25">
      <c r="A10676">
        <v>345306</v>
      </c>
      <c r="B10676" t="s">
        <v>48</v>
      </c>
      <c r="D10676" s="8">
        <v>41756</v>
      </c>
      <c r="G10676" t="s">
        <v>19</v>
      </c>
      <c r="H10676" t="s">
        <v>4</v>
      </c>
      <c r="K10676">
        <v>0</v>
      </c>
      <c r="M10676" t="s">
        <v>288</v>
      </c>
    </row>
    <row r="10677" spans="1:14" x14ac:dyDescent="0.25">
      <c r="A10677">
        <v>345312</v>
      </c>
      <c r="B10677" t="s">
        <v>167</v>
      </c>
      <c r="C10677" t="s">
        <v>43</v>
      </c>
      <c r="D10677" s="8">
        <v>41753</v>
      </c>
      <c r="E10677" t="s">
        <v>53</v>
      </c>
      <c r="F10677">
        <v>1035</v>
      </c>
      <c r="G10677" t="s">
        <v>19</v>
      </c>
      <c r="H10677" t="s">
        <v>4</v>
      </c>
      <c r="I10677">
        <v>200</v>
      </c>
      <c r="J10677">
        <v>140</v>
      </c>
      <c r="K10677">
        <v>0.20000000298023224</v>
      </c>
      <c r="L10677" t="s">
        <v>55</v>
      </c>
      <c r="M10677" t="s">
        <v>56</v>
      </c>
      <c r="N10677" t="s">
        <v>57</v>
      </c>
    </row>
    <row r="10678" spans="1:14" x14ac:dyDescent="0.25">
      <c r="A10678">
        <v>345316</v>
      </c>
      <c r="B10678" t="s">
        <v>218</v>
      </c>
      <c r="C10678" t="s">
        <v>43</v>
      </c>
      <c r="D10678" s="8">
        <v>41753</v>
      </c>
      <c r="E10678" t="s">
        <v>53</v>
      </c>
      <c r="F10678">
        <v>1700</v>
      </c>
      <c r="G10678" t="s">
        <v>21</v>
      </c>
      <c r="H10678" t="s">
        <v>4</v>
      </c>
      <c r="I10678">
        <v>7000</v>
      </c>
      <c r="J10678">
        <v>250</v>
      </c>
      <c r="K10678">
        <v>25</v>
      </c>
      <c r="L10678" t="s">
        <v>55</v>
      </c>
      <c r="M10678" t="s">
        <v>56</v>
      </c>
      <c r="N10678" t="s">
        <v>57</v>
      </c>
    </row>
    <row r="10679" spans="1:14" x14ac:dyDescent="0.25">
      <c r="A10679">
        <v>345319</v>
      </c>
      <c r="B10679" t="s">
        <v>92</v>
      </c>
      <c r="C10679" t="s">
        <v>43</v>
      </c>
      <c r="D10679" s="8">
        <v>41753</v>
      </c>
      <c r="E10679" t="s">
        <v>83</v>
      </c>
      <c r="F10679">
        <v>2305</v>
      </c>
      <c r="G10679" t="s">
        <v>11</v>
      </c>
      <c r="H10679" t="s">
        <v>3</v>
      </c>
      <c r="K10679">
        <v>0</v>
      </c>
      <c r="L10679" t="s">
        <v>55</v>
      </c>
      <c r="M10679" t="s">
        <v>238</v>
      </c>
    </row>
    <row r="10680" spans="1:14" x14ac:dyDescent="0.25">
      <c r="A10680">
        <v>345322</v>
      </c>
      <c r="B10680" t="s">
        <v>42</v>
      </c>
      <c r="C10680" t="s">
        <v>43</v>
      </c>
      <c r="D10680" s="8">
        <v>41753</v>
      </c>
      <c r="E10680" t="s">
        <v>53</v>
      </c>
      <c r="F10680">
        <v>1025</v>
      </c>
      <c r="G10680" t="s">
        <v>12</v>
      </c>
      <c r="H10680" t="s">
        <v>3</v>
      </c>
      <c r="L10680" t="s">
        <v>55</v>
      </c>
      <c r="M10680" t="s">
        <v>56</v>
      </c>
      <c r="N10680" t="s">
        <v>57</v>
      </c>
    </row>
    <row r="10681" spans="1:14" x14ac:dyDescent="0.25">
      <c r="A10681">
        <v>345323</v>
      </c>
      <c r="B10681" t="s">
        <v>42</v>
      </c>
      <c r="C10681" t="s">
        <v>43</v>
      </c>
      <c r="D10681" s="8">
        <v>41753</v>
      </c>
      <c r="E10681" t="s">
        <v>53</v>
      </c>
      <c r="F10681">
        <v>1849</v>
      </c>
      <c r="G10681" t="s">
        <v>66</v>
      </c>
      <c r="H10681" t="s">
        <v>4</v>
      </c>
      <c r="I10681">
        <v>0</v>
      </c>
      <c r="K10681">
        <v>0</v>
      </c>
      <c r="L10681" t="s">
        <v>84</v>
      </c>
      <c r="M10681" t="s">
        <v>152</v>
      </c>
      <c r="N10681" t="s">
        <v>57</v>
      </c>
    </row>
    <row r="10682" spans="1:14" x14ac:dyDescent="0.25">
      <c r="A10682">
        <v>345326</v>
      </c>
      <c r="B10682" t="s">
        <v>78</v>
      </c>
      <c r="C10682" t="s">
        <v>43</v>
      </c>
      <c r="D10682" s="8">
        <v>41753</v>
      </c>
      <c r="E10682" t="s">
        <v>53</v>
      </c>
      <c r="F10682">
        <v>1417</v>
      </c>
      <c r="G10682" t="s">
        <v>21</v>
      </c>
      <c r="H10682" t="s">
        <v>4</v>
      </c>
      <c r="I10682">
        <v>6000</v>
      </c>
      <c r="L10682" t="s">
        <v>55</v>
      </c>
      <c r="M10682" t="s">
        <v>238</v>
      </c>
    </row>
    <row r="10683" spans="1:14" x14ac:dyDescent="0.25">
      <c r="A10683">
        <v>345328</v>
      </c>
      <c r="B10683" t="s">
        <v>62</v>
      </c>
      <c r="C10683" t="s">
        <v>43</v>
      </c>
      <c r="D10683" s="8">
        <v>41753</v>
      </c>
      <c r="E10683" t="s">
        <v>53</v>
      </c>
      <c r="F10683">
        <v>850</v>
      </c>
      <c r="G10683" t="s">
        <v>179</v>
      </c>
      <c r="H10683" t="s">
        <v>2</v>
      </c>
      <c r="I10683">
        <v>5000</v>
      </c>
      <c r="J10683">
        <v>180</v>
      </c>
      <c r="L10683" t="s">
        <v>55</v>
      </c>
      <c r="M10683" t="s">
        <v>56</v>
      </c>
      <c r="N10683" t="s">
        <v>57</v>
      </c>
    </row>
    <row r="10684" spans="1:14" x14ac:dyDescent="0.25">
      <c r="A10684">
        <v>345329</v>
      </c>
      <c r="B10684" t="s">
        <v>594</v>
      </c>
      <c r="C10684" t="s">
        <v>43</v>
      </c>
      <c r="D10684" s="8">
        <v>41754</v>
      </c>
      <c r="E10684" t="s">
        <v>53</v>
      </c>
      <c r="F10684">
        <v>1628</v>
      </c>
      <c r="G10684" t="s">
        <v>7</v>
      </c>
      <c r="H10684" t="s">
        <v>2</v>
      </c>
      <c r="K10684">
        <v>0</v>
      </c>
      <c r="L10684" t="s">
        <v>64</v>
      </c>
      <c r="M10684" t="s">
        <v>141</v>
      </c>
      <c r="N10684" t="s">
        <v>57</v>
      </c>
    </row>
    <row r="10685" spans="1:14" x14ac:dyDescent="0.25">
      <c r="A10685">
        <v>345331</v>
      </c>
      <c r="B10685" t="s">
        <v>230</v>
      </c>
      <c r="C10685" t="s">
        <v>71</v>
      </c>
      <c r="D10685" s="8">
        <v>41754</v>
      </c>
      <c r="E10685" t="s">
        <v>53</v>
      </c>
      <c r="F10685">
        <v>1405</v>
      </c>
      <c r="G10685" t="s">
        <v>451</v>
      </c>
      <c r="H10685" t="s">
        <v>3</v>
      </c>
      <c r="I10685">
        <v>1000</v>
      </c>
      <c r="J10685">
        <v>90</v>
      </c>
      <c r="L10685" t="s">
        <v>64</v>
      </c>
      <c r="M10685" t="s">
        <v>132</v>
      </c>
      <c r="N10685" t="s">
        <v>57</v>
      </c>
    </row>
    <row r="10686" spans="1:14" x14ac:dyDescent="0.25">
      <c r="A10686">
        <v>345337</v>
      </c>
      <c r="B10686" t="s">
        <v>302</v>
      </c>
      <c r="C10686" t="s">
        <v>43</v>
      </c>
      <c r="D10686" s="8">
        <v>41754</v>
      </c>
      <c r="G10686" t="s">
        <v>19</v>
      </c>
      <c r="H10686" t="s">
        <v>4</v>
      </c>
      <c r="L10686" t="s">
        <v>823</v>
      </c>
      <c r="M10686" t="s">
        <v>216</v>
      </c>
    </row>
    <row r="10687" spans="1:14" x14ac:dyDescent="0.25">
      <c r="A10687">
        <v>345347</v>
      </c>
      <c r="B10687" t="s">
        <v>158</v>
      </c>
      <c r="C10687" t="s">
        <v>43</v>
      </c>
      <c r="D10687" s="8">
        <v>41754</v>
      </c>
      <c r="E10687" t="s">
        <v>83</v>
      </c>
      <c r="F10687">
        <v>2212</v>
      </c>
      <c r="G10687" t="s">
        <v>23</v>
      </c>
      <c r="H10687" t="s">
        <v>4</v>
      </c>
      <c r="K10687">
        <v>5</v>
      </c>
      <c r="L10687" t="s">
        <v>55</v>
      </c>
      <c r="M10687" t="s">
        <v>238</v>
      </c>
    </row>
    <row r="10688" spans="1:14" x14ac:dyDescent="0.25">
      <c r="A10688">
        <v>345351</v>
      </c>
      <c r="B10688" t="s">
        <v>122</v>
      </c>
      <c r="C10688" t="s">
        <v>43</v>
      </c>
      <c r="D10688" s="8">
        <v>41754</v>
      </c>
      <c r="E10688" t="s">
        <v>83</v>
      </c>
      <c r="F10688">
        <v>2255</v>
      </c>
      <c r="G10688" t="s">
        <v>19</v>
      </c>
      <c r="H10688" t="s">
        <v>4</v>
      </c>
      <c r="I10688">
        <v>4500</v>
      </c>
      <c r="J10688">
        <v>250</v>
      </c>
      <c r="K10688">
        <v>18</v>
      </c>
      <c r="L10688" t="s">
        <v>55</v>
      </c>
      <c r="M10688" t="s">
        <v>46</v>
      </c>
    </row>
    <row r="10689" spans="1:14" x14ac:dyDescent="0.25">
      <c r="A10689">
        <v>345352</v>
      </c>
      <c r="B10689" t="s">
        <v>122</v>
      </c>
      <c r="C10689" t="s">
        <v>43</v>
      </c>
      <c r="D10689" s="8">
        <v>41755</v>
      </c>
      <c r="E10689" t="s">
        <v>83</v>
      </c>
      <c r="F10689">
        <v>2100</v>
      </c>
      <c r="G10689" t="s">
        <v>12</v>
      </c>
      <c r="H10689" t="s">
        <v>3</v>
      </c>
      <c r="I10689">
        <v>2000</v>
      </c>
      <c r="J10689">
        <v>235</v>
      </c>
      <c r="K10689">
        <v>8</v>
      </c>
      <c r="L10689" t="s">
        <v>55</v>
      </c>
      <c r="M10689" t="s">
        <v>56</v>
      </c>
      <c r="N10689" t="s">
        <v>57</v>
      </c>
    </row>
    <row r="10690" spans="1:14" x14ac:dyDescent="0.25">
      <c r="A10690">
        <v>345354</v>
      </c>
      <c r="B10690" t="s">
        <v>192</v>
      </c>
      <c r="C10690" t="s">
        <v>43</v>
      </c>
      <c r="D10690" s="8">
        <v>41756</v>
      </c>
      <c r="E10690" t="s">
        <v>83</v>
      </c>
      <c r="F10690">
        <v>2130</v>
      </c>
      <c r="G10690" t="s">
        <v>21</v>
      </c>
      <c r="H10690" t="s">
        <v>4</v>
      </c>
      <c r="K10690">
        <v>0</v>
      </c>
      <c r="L10690" t="s">
        <v>55</v>
      </c>
      <c r="M10690" t="s">
        <v>56</v>
      </c>
    </row>
    <row r="10691" spans="1:14" x14ac:dyDescent="0.25">
      <c r="A10691">
        <v>345362</v>
      </c>
      <c r="B10691" t="s">
        <v>42</v>
      </c>
      <c r="C10691" t="s">
        <v>43</v>
      </c>
      <c r="D10691" s="8">
        <v>41756</v>
      </c>
      <c r="E10691" t="s">
        <v>83</v>
      </c>
      <c r="F10691">
        <v>2148</v>
      </c>
      <c r="G10691" t="s">
        <v>11</v>
      </c>
      <c r="H10691" t="s">
        <v>3</v>
      </c>
      <c r="I10691">
        <v>3600</v>
      </c>
      <c r="J10691">
        <v>220</v>
      </c>
      <c r="L10691" t="s">
        <v>64</v>
      </c>
      <c r="M10691" t="s">
        <v>46</v>
      </c>
      <c r="N10691" t="s">
        <v>57</v>
      </c>
    </row>
    <row r="10692" spans="1:14" x14ac:dyDescent="0.25">
      <c r="A10692">
        <v>345365</v>
      </c>
      <c r="B10692" t="s">
        <v>63</v>
      </c>
      <c r="C10692" t="s">
        <v>43</v>
      </c>
      <c r="D10692" s="8">
        <v>41756</v>
      </c>
      <c r="E10692" t="s">
        <v>83</v>
      </c>
      <c r="F10692">
        <v>2230</v>
      </c>
      <c r="G10692" t="s">
        <v>66</v>
      </c>
      <c r="H10692" t="s">
        <v>4</v>
      </c>
      <c r="I10692">
        <v>4000</v>
      </c>
      <c r="J10692">
        <v>210</v>
      </c>
      <c r="K10692">
        <v>10</v>
      </c>
      <c r="L10692" t="s">
        <v>55</v>
      </c>
      <c r="M10692" t="s">
        <v>56</v>
      </c>
      <c r="N10692" t="s">
        <v>57</v>
      </c>
    </row>
    <row r="10693" spans="1:14" x14ac:dyDescent="0.25">
      <c r="A10693">
        <v>345367</v>
      </c>
      <c r="B10693" t="s">
        <v>122</v>
      </c>
      <c r="C10693" t="s">
        <v>43</v>
      </c>
      <c r="D10693" s="8">
        <v>41756</v>
      </c>
      <c r="E10693" t="s">
        <v>83</v>
      </c>
      <c r="F10693">
        <v>2318</v>
      </c>
      <c r="G10693" t="s">
        <v>21</v>
      </c>
      <c r="H10693" t="s">
        <v>4</v>
      </c>
      <c r="I10693">
        <v>4000</v>
      </c>
      <c r="J10693">
        <v>225</v>
      </c>
      <c r="L10693" t="s">
        <v>55</v>
      </c>
      <c r="M10693" t="s">
        <v>46</v>
      </c>
      <c r="N10693" t="s">
        <v>57</v>
      </c>
    </row>
    <row r="10694" spans="1:14" x14ac:dyDescent="0.25">
      <c r="A10694">
        <v>345369</v>
      </c>
      <c r="B10694" t="s">
        <v>144</v>
      </c>
      <c r="C10694" t="s">
        <v>43</v>
      </c>
      <c r="D10694" s="8">
        <v>41756</v>
      </c>
      <c r="E10694" t="s">
        <v>53</v>
      </c>
      <c r="F10694">
        <v>1140</v>
      </c>
      <c r="G10694" t="s">
        <v>21</v>
      </c>
      <c r="H10694" t="s">
        <v>4</v>
      </c>
      <c r="I10694">
        <v>3000</v>
      </c>
      <c r="K10694">
        <v>20</v>
      </c>
      <c r="L10694" t="s">
        <v>55</v>
      </c>
      <c r="M10694" t="s">
        <v>238</v>
      </c>
    </row>
    <row r="10695" spans="1:14" x14ac:dyDescent="0.25">
      <c r="A10695">
        <v>345370</v>
      </c>
      <c r="B10695" t="s">
        <v>167</v>
      </c>
      <c r="C10695" t="s">
        <v>43</v>
      </c>
      <c r="D10695" s="8">
        <v>41756</v>
      </c>
      <c r="E10695" t="s">
        <v>53</v>
      </c>
      <c r="F10695">
        <v>1835</v>
      </c>
      <c r="G10695" t="s">
        <v>19</v>
      </c>
      <c r="H10695" t="s">
        <v>4</v>
      </c>
      <c r="I10695">
        <v>500</v>
      </c>
      <c r="J10695">
        <v>140</v>
      </c>
      <c r="L10695" t="s">
        <v>55</v>
      </c>
      <c r="M10695" t="s">
        <v>56</v>
      </c>
    </row>
    <row r="10696" spans="1:14" x14ac:dyDescent="0.25">
      <c r="A10696">
        <v>345371</v>
      </c>
      <c r="B10696" t="s">
        <v>78</v>
      </c>
      <c r="C10696" t="s">
        <v>43</v>
      </c>
      <c r="D10696" s="8">
        <v>41756</v>
      </c>
      <c r="E10696" t="s">
        <v>53</v>
      </c>
      <c r="F10696">
        <v>1435</v>
      </c>
      <c r="G10696" t="s">
        <v>15</v>
      </c>
      <c r="H10696" t="s">
        <v>3</v>
      </c>
      <c r="I10696">
        <v>3600</v>
      </c>
      <c r="J10696">
        <v>250</v>
      </c>
      <c r="L10696" t="s">
        <v>64</v>
      </c>
      <c r="M10696" t="s">
        <v>56</v>
      </c>
      <c r="N10696" t="s">
        <v>57</v>
      </c>
    </row>
    <row r="10697" spans="1:14" x14ac:dyDescent="0.25">
      <c r="A10697">
        <v>345373</v>
      </c>
      <c r="B10697" t="s">
        <v>78</v>
      </c>
      <c r="C10697" t="s">
        <v>43</v>
      </c>
      <c r="D10697" s="8">
        <v>41756</v>
      </c>
      <c r="E10697" t="s">
        <v>53</v>
      </c>
      <c r="F10697">
        <v>1000</v>
      </c>
      <c r="G10697" t="s">
        <v>21</v>
      </c>
      <c r="H10697" t="s">
        <v>4</v>
      </c>
      <c r="I10697">
        <v>100</v>
      </c>
      <c r="J10697">
        <v>150</v>
      </c>
      <c r="L10697" t="s">
        <v>55</v>
      </c>
      <c r="M10697" t="s">
        <v>548</v>
      </c>
      <c r="N10697" t="s">
        <v>57</v>
      </c>
    </row>
    <row r="10698" spans="1:14" x14ac:dyDescent="0.25">
      <c r="A10698">
        <v>345377</v>
      </c>
      <c r="B10698" t="s">
        <v>78</v>
      </c>
      <c r="C10698" t="s">
        <v>43</v>
      </c>
      <c r="D10698" s="8">
        <v>41757</v>
      </c>
      <c r="E10698" t="s">
        <v>83</v>
      </c>
      <c r="F10698">
        <v>2141</v>
      </c>
      <c r="G10698" t="s">
        <v>19</v>
      </c>
      <c r="H10698" t="s">
        <v>4</v>
      </c>
      <c r="I10698">
        <v>100</v>
      </c>
      <c r="J10698">
        <v>165</v>
      </c>
      <c r="L10698" t="s">
        <v>64</v>
      </c>
      <c r="M10698" t="s">
        <v>56</v>
      </c>
      <c r="N10698" t="s">
        <v>57</v>
      </c>
    </row>
    <row r="10699" spans="1:14" x14ac:dyDescent="0.25">
      <c r="A10699">
        <v>345381</v>
      </c>
      <c r="B10699" t="s">
        <v>214</v>
      </c>
      <c r="C10699" t="s">
        <v>43</v>
      </c>
      <c r="D10699" s="8">
        <v>41757</v>
      </c>
      <c r="E10699" t="s">
        <v>53</v>
      </c>
      <c r="F10699">
        <v>1654</v>
      </c>
      <c r="G10699" t="s">
        <v>324</v>
      </c>
      <c r="H10699" t="s">
        <v>4</v>
      </c>
      <c r="I10699">
        <v>0</v>
      </c>
      <c r="K10699">
        <v>0</v>
      </c>
      <c r="L10699" t="s">
        <v>84</v>
      </c>
      <c r="M10699" t="s">
        <v>238</v>
      </c>
    </row>
    <row r="10700" spans="1:14" x14ac:dyDescent="0.25">
      <c r="A10700">
        <v>345382</v>
      </c>
      <c r="B10700" t="s">
        <v>192</v>
      </c>
      <c r="C10700" t="s">
        <v>43</v>
      </c>
      <c r="D10700" s="8">
        <v>41757</v>
      </c>
      <c r="E10700" t="s">
        <v>53</v>
      </c>
      <c r="F10700">
        <v>900</v>
      </c>
      <c r="G10700" t="s">
        <v>21</v>
      </c>
      <c r="H10700" t="s">
        <v>4</v>
      </c>
      <c r="I10700">
        <v>6000</v>
      </c>
      <c r="L10700" t="s">
        <v>55</v>
      </c>
      <c r="M10700" t="s">
        <v>238</v>
      </c>
    </row>
    <row r="10701" spans="1:14" x14ac:dyDescent="0.25">
      <c r="A10701">
        <v>345384</v>
      </c>
      <c r="B10701" t="s">
        <v>230</v>
      </c>
      <c r="C10701" t="s">
        <v>71</v>
      </c>
      <c r="D10701" s="8">
        <v>41757</v>
      </c>
      <c r="E10701" t="s">
        <v>53</v>
      </c>
      <c r="F10701">
        <v>1200</v>
      </c>
      <c r="G10701" t="s">
        <v>281</v>
      </c>
      <c r="H10701" t="s">
        <v>2</v>
      </c>
      <c r="I10701">
        <v>1000</v>
      </c>
      <c r="J10701">
        <v>90</v>
      </c>
      <c r="L10701" t="s">
        <v>55</v>
      </c>
      <c r="M10701" t="s">
        <v>56</v>
      </c>
      <c r="N10701" t="s">
        <v>57</v>
      </c>
    </row>
    <row r="10702" spans="1:14" x14ac:dyDescent="0.25">
      <c r="A10702">
        <v>345386</v>
      </c>
      <c r="B10702" t="s">
        <v>78</v>
      </c>
      <c r="C10702" t="s">
        <v>43</v>
      </c>
      <c r="D10702" s="8">
        <v>41757</v>
      </c>
      <c r="E10702" t="s">
        <v>83</v>
      </c>
      <c r="F10702">
        <v>2100</v>
      </c>
      <c r="G10702" t="s">
        <v>11</v>
      </c>
      <c r="H10702" t="s">
        <v>3</v>
      </c>
      <c r="I10702">
        <v>0</v>
      </c>
      <c r="J10702">
        <v>145</v>
      </c>
      <c r="K10702">
        <v>0</v>
      </c>
      <c r="L10702" t="s">
        <v>84</v>
      </c>
      <c r="M10702" t="s">
        <v>56</v>
      </c>
      <c r="N10702" t="s">
        <v>57</v>
      </c>
    </row>
    <row r="10703" spans="1:14" x14ac:dyDescent="0.25">
      <c r="A10703">
        <v>345389</v>
      </c>
      <c r="B10703" t="s">
        <v>158</v>
      </c>
      <c r="C10703" t="s">
        <v>43</v>
      </c>
      <c r="D10703" s="8">
        <v>41757</v>
      </c>
      <c r="E10703" t="s">
        <v>53</v>
      </c>
      <c r="F10703">
        <v>910</v>
      </c>
      <c r="G10703" t="s">
        <v>8</v>
      </c>
      <c r="H10703" t="s">
        <v>2</v>
      </c>
      <c r="L10703" t="s">
        <v>55</v>
      </c>
      <c r="M10703" t="s">
        <v>280</v>
      </c>
      <c r="N10703" t="s">
        <v>57</v>
      </c>
    </row>
    <row r="10704" spans="1:14" x14ac:dyDescent="0.25">
      <c r="A10704">
        <v>345396</v>
      </c>
      <c r="B10704" t="s">
        <v>62</v>
      </c>
      <c r="C10704" t="s">
        <v>43</v>
      </c>
      <c r="D10704" s="8">
        <v>41758</v>
      </c>
      <c r="E10704" t="s">
        <v>53</v>
      </c>
      <c r="F10704">
        <v>800</v>
      </c>
      <c r="G10704" t="s">
        <v>19</v>
      </c>
      <c r="H10704" t="s">
        <v>4</v>
      </c>
      <c r="I10704">
        <v>500</v>
      </c>
      <c r="J10704">
        <v>150</v>
      </c>
      <c r="L10704" t="s">
        <v>55</v>
      </c>
      <c r="M10704" t="s">
        <v>238</v>
      </c>
      <c r="N10704" t="s">
        <v>57</v>
      </c>
    </row>
    <row r="10705" spans="1:13" x14ac:dyDescent="0.25">
      <c r="A10705">
        <v>345402</v>
      </c>
      <c r="B10705" t="s">
        <v>48</v>
      </c>
      <c r="D10705" s="8">
        <v>41745</v>
      </c>
      <c r="G10705" t="s">
        <v>94</v>
      </c>
      <c r="H10705" t="s">
        <v>3</v>
      </c>
      <c r="K10705">
        <v>0</v>
      </c>
      <c r="M10705" t="s">
        <v>74</v>
      </c>
    </row>
    <row r="10706" spans="1:13" x14ac:dyDescent="0.25">
      <c r="A10706">
        <v>345404</v>
      </c>
      <c r="B10706" t="s">
        <v>48</v>
      </c>
      <c r="D10706" s="8">
        <v>41746</v>
      </c>
      <c r="G10706" t="s">
        <v>19</v>
      </c>
      <c r="H10706" t="s">
        <v>4</v>
      </c>
      <c r="K10706">
        <v>0</v>
      </c>
      <c r="M10706" t="s">
        <v>291</v>
      </c>
    </row>
    <row r="10707" spans="1:13" x14ac:dyDescent="0.25">
      <c r="A10707">
        <v>345405</v>
      </c>
      <c r="B10707" t="s">
        <v>48</v>
      </c>
      <c r="D10707" s="8">
        <v>41746</v>
      </c>
      <c r="G10707" t="s">
        <v>19</v>
      </c>
      <c r="H10707" t="s">
        <v>4</v>
      </c>
      <c r="K10707">
        <v>0</v>
      </c>
      <c r="M10707" t="s">
        <v>186</v>
      </c>
    </row>
    <row r="10708" spans="1:13" x14ac:dyDescent="0.25">
      <c r="A10708">
        <v>345414</v>
      </c>
      <c r="B10708" t="s">
        <v>48</v>
      </c>
      <c r="D10708" s="8">
        <v>41746</v>
      </c>
      <c r="G10708" t="s">
        <v>6</v>
      </c>
      <c r="H10708" t="s">
        <v>2</v>
      </c>
      <c r="K10708">
        <v>0</v>
      </c>
      <c r="M10708" t="s">
        <v>393</v>
      </c>
    </row>
    <row r="10709" spans="1:13" x14ac:dyDescent="0.25">
      <c r="A10709">
        <v>345415</v>
      </c>
      <c r="B10709" t="s">
        <v>48</v>
      </c>
      <c r="D10709" s="8">
        <v>41746</v>
      </c>
      <c r="G10709" t="s">
        <v>354</v>
      </c>
      <c r="H10709" t="s">
        <v>3</v>
      </c>
      <c r="K10709">
        <v>0</v>
      </c>
      <c r="M10709" t="s">
        <v>125</v>
      </c>
    </row>
    <row r="10710" spans="1:13" x14ac:dyDescent="0.25">
      <c r="A10710">
        <v>345417</v>
      </c>
      <c r="B10710" t="s">
        <v>48</v>
      </c>
      <c r="D10710" s="8">
        <v>41747</v>
      </c>
      <c r="G10710" t="s">
        <v>19</v>
      </c>
      <c r="H10710" t="s">
        <v>4</v>
      </c>
      <c r="K10710">
        <v>0</v>
      </c>
      <c r="M10710" t="s">
        <v>447</v>
      </c>
    </row>
    <row r="10711" spans="1:13" x14ac:dyDescent="0.25">
      <c r="A10711">
        <v>345420</v>
      </c>
      <c r="B10711" t="s">
        <v>48</v>
      </c>
      <c r="D10711" s="8">
        <v>41748</v>
      </c>
      <c r="G10711" t="s">
        <v>19</v>
      </c>
      <c r="H10711" t="s">
        <v>4</v>
      </c>
      <c r="K10711">
        <v>0</v>
      </c>
      <c r="M10711" t="s">
        <v>186</v>
      </c>
    </row>
    <row r="10712" spans="1:13" x14ac:dyDescent="0.25">
      <c r="A10712">
        <v>345421</v>
      </c>
      <c r="B10712" t="s">
        <v>48</v>
      </c>
      <c r="D10712" s="8">
        <v>41748</v>
      </c>
      <c r="G10712" t="s">
        <v>404</v>
      </c>
      <c r="H10712" t="s">
        <v>3</v>
      </c>
      <c r="K10712">
        <v>0</v>
      </c>
      <c r="M10712" t="s">
        <v>166</v>
      </c>
    </row>
    <row r="10713" spans="1:13" x14ac:dyDescent="0.25">
      <c r="A10713">
        <v>345424</v>
      </c>
      <c r="B10713" t="s">
        <v>48</v>
      </c>
      <c r="D10713" s="8">
        <v>41748</v>
      </c>
      <c r="G10713" t="s">
        <v>7</v>
      </c>
      <c r="H10713" t="s">
        <v>2</v>
      </c>
      <c r="K10713">
        <v>0</v>
      </c>
      <c r="M10713" t="s">
        <v>532</v>
      </c>
    </row>
    <row r="10714" spans="1:13" x14ac:dyDescent="0.25">
      <c r="A10714">
        <v>345426</v>
      </c>
      <c r="B10714" t="s">
        <v>48</v>
      </c>
      <c r="D10714" s="8">
        <v>41748</v>
      </c>
      <c r="G10714" t="s">
        <v>11</v>
      </c>
      <c r="H10714" t="s">
        <v>3</v>
      </c>
      <c r="K10714">
        <v>0</v>
      </c>
      <c r="M10714" t="s">
        <v>90</v>
      </c>
    </row>
    <row r="10715" spans="1:13" x14ac:dyDescent="0.25">
      <c r="A10715">
        <v>345427</v>
      </c>
      <c r="B10715" t="s">
        <v>48</v>
      </c>
      <c r="D10715" s="8">
        <v>41748</v>
      </c>
      <c r="G10715" t="s">
        <v>11</v>
      </c>
      <c r="H10715" t="s">
        <v>3</v>
      </c>
      <c r="K10715">
        <v>0</v>
      </c>
      <c r="M10715" t="s">
        <v>87</v>
      </c>
    </row>
    <row r="10716" spans="1:13" x14ac:dyDescent="0.25">
      <c r="A10716">
        <v>345428</v>
      </c>
      <c r="B10716" t="s">
        <v>48</v>
      </c>
      <c r="D10716" s="8">
        <v>41748</v>
      </c>
      <c r="G10716" t="s">
        <v>11</v>
      </c>
      <c r="H10716" t="s">
        <v>3</v>
      </c>
      <c r="K10716">
        <v>0</v>
      </c>
      <c r="M10716" t="s">
        <v>231</v>
      </c>
    </row>
    <row r="10717" spans="1:13" x14ac:dyDescent="0.25">
      <c r="A10717">
        <v>345434</v>
      </c>
      <c r="B10717" t="s">
        <v>48</v>
      </c>
      <c r="D10717" s="8">
        <v>41749</v>
      </c>
      <c r="G10717" t="s">
        <v>530</v>
      </c>
      <c r="H10717" t="s">
        <v>3</v>
      </c>
      <c r="K10717">
        <v>0</v>
      </c>
      <c r="M10717" t="s">
        <v>368</v>
      </c>
    </row>
    <row r="10718" spans="1:13" x14ac:dyDescent="0.25">
      <c r="A10718">
        <v>345436</v>
      </c>
      <c r="B10718" t="s">
        <v>48</v>
      </c>
      <c r="D10718" s="8">
        <v>41750</v>
      </c>
      <c r="G10718" t="s">
        <v>19</v>
      </c>
      <c r="H10718" t="s">
        <v>4</v>
      </c>
      <c r="K10718">
        <v>0</v>
      </c>
      <c r="M10718" t="s">
        <v>186</v>
      </c>
    </row>
    <row r="10719" spans="1:13" x14ac:dyDescent="0.25">
      <c r="A10719">
        <v>345440</v>
      </c>
      <c r="B10719" t="s">
        <v>48</v>
      </c>
      <c r="D10719" s="8">
        <v>41750</v>
      </c>
      <c r="G10719" t="s">
        <v>6</v>
      </c>
      <c r="H10719" t="s">
        <v>2</v>
      </c>
      <c r="K10719">
        <v>0</v>
      </c>
      <c r="M10719" t="s">
        <v>393</v>
      </c>
    </row>
    <row r="10720" spans="1:13" x14ac:dyDescent="0.25">
      <c r="A10720">
        <v>345441</v>
      </c>
      <c r="B10720" t="s">
        <v>48</v>
      </c>
      <c r="D10720" s="8">
        <v>41750</v>
      </c>
      <c r="G10720" t="s">
        <v>6</v>
      </c>
      <c r="H10720" t="s">
        <v>2</v>
      </c>
      <c r="K10720">
        <v>0</v>
      </c>
      <c r="M10720" t="s">
        <v>393</v>
      </c>
    </row>
    <row r="10721" spans="1:14" x14ac:dyDescent="0.25">
      <c r="A10721">
        <v>345446</v>
      </c>
      <c r="B10721" t="s">
        <v>92</v>
      </c>
      <c r="C10721" t="s">
        <v>43</v>
      </c>
      <c r="D10721" s="8">
        <v>41764</v>
      </c>
      <c r="E10721" t="s">
        <v>83</v>
      </c>
      <c r="F10721">
        <v>1143</v>
      </c>
      <c r="G10721" t="s">
        <v>135</v>
      </c>
      <c r="H10721" t="s">
        <v>3</v>
      </c>
      <c r="I10721">
        <v>800</v>
      </c>
      <c r="J10721">
        <v>145</v>
      </c>
      <c r="K10721">
        <v>1.5</v>
      </c>
      <c r="L10721" t="s">
        <v>55</v>
      </c>
      <c r="M10721" t="s">
        <v>668</v>
      </c>
      <c r="N10721" t="s">
        <v>57</v>
      </c>
    </row>
    <row r="10722" spans="1:14" x14ac:dyDescent="0.25">
      <c r="A10722">
        <v>345448</v>
      </c>
      <c r="B10722" t="s">
        <v>158</v>
      </c>
      <c r="C10722" t="s">
        <v>43</v>
      </c>
      <c r="D10722" s="8">
        <v>41764</v>
      </c>
      <c r="E10722" t="s">
        <v>53</v>
      </c>
      <c r="F10722">
        <v>2315</v>
      </c>
      <c r="G10722" t="s">
        <v>102</v>
      </c>
      <c r="H10722" t="s">
        <v>2</v>
      </c>
      <c r="I10722">
        <v>200</v>
      </c>
      <c r="J10722">
        <v>190</v>
      </c>
      <c r="L10722" t="s">
        <v>64</v>
      </c>
      <c r="M10722" t="s">
        <v>238</v>
      </c>
      <c r="N10722" t="s">
        <v>57</v>
      </c>
    </row>
    <row r="10723" spans="1:14" x14ac:dyDescent="0.25">
      <c r="A10723">
        <v>345452</v>
      </c>
      <c r="B10723" t="s">
        <v>198</v>
      </c>
      <c r="C10723" t="s">
        <v>106</v>
      </c>
      <c r="D10723" s="8">
        <v>41764</v>
      </c>
      <c r="E10723" t="s">
        <v>83</v>
      </c>
      <c r="F10723">
        <v>2035</v>
      </c>
      <c r="G10723" t="s">
        <v>168</v>
      </c>
      <c r="H10723" t="s">
        <v>4</v>
      </c>
      <c r="I10723">
        <v>1600</v>
      </c>
      <c r="M10723" t="s">
        <v>238</v>
      </c>
    </row>
    <row r="10724" spans="1:14" x14ac:dyDescent="0.25">
      <c r="A10724">
        <v>345457</v>
      </c>
      <c r="B10724" t="s">
        <v>301</v>
      </c>
      <c r="C10724" t="s">
        <v>43</v>
      </c>
      <c r="D10724" s="8">
        <v>41626</v>
      </c>
      <c r="G10724" t="s">
        <v>324</v>
      </c>
      <c r="H10724" t="s">
        <v>4</v>
      </c>
      <c r="I10724">
        <v>850</v>
      </c>
      <c r="L10724" t="s">
        <v>64</v>
      </c>
      <c r="M10724" t="s">
        <v>238</v>
      </c>
    </row>
    <row r="10725" spans="1:14" x14ac:dyDescent="0.25">
      <c r="A10725">
        <v>345469</v>
      </c>
      <c r="B10725" t="s">
        <v>62</v>
      </c>
      <c r="C10725" t="s">
        <v>43</v>
      </c>
      <c r="D10725" s="8">
        <v>41765</v>
      </c>
      <c r="E10725" t="s">
        <v>53</v>
      </c>
      <c r="F10725">
        <v>1315</v>
      </c>
      <c r="G10725" t="s">
        <v>168</v>
      </c>
      <c r="H10725" t="s">
        <v>4</v>
      </c>
      <c r="I10725">
        <v>4000</v>
      </c>
      <c r="J10725">
        <v>250</v>
      </c>
      <c r="K10725">
        <v>12</v>
      </c>
      <c r="L10725" t="s">
        <v>64</v>
      </c>
      <c r="M10725" t="s">
        <v>56</v>
      </c>
      <c r="N10725" t="s">
        <v>57</v>
      </c>
    </row>
    <row r="10726" spans="1:14" x14ac:dyDescent="0.25">
      <c r="A10726">
        <v>345484</v>
      </c>
      <c r="B10726" t="s">
        <v>48</v>
      </c>
      <c r="D10726" s="8">
        <v>41582</v>
      </c>
      <c r="E10726" t="s">
        <v>53</v>
      </c>
      <c r="F10726">
        <v>1231</v>
      </c>
      <c r="G10726" t="s">
        <v>59</v>
      </c>
      <c r="H10726" t="s">
        <v>2</v>
      </c>
      <c r="I10726">
        <v>0</v>
      </c>
      <c r="K10726">
        <v>0</v>
      </c>
      <c r="L10726" t="s">
        <v>84</v>
      </c>
      <c r="M10726" t="s">
        <v>238</v>
      </c>
      <c r="N10726" t="s">
        <v>57</v>
      </c>
    </row>
    <row r="10727" spans="1:14" x14ac:dyDescent="0.25">
      <c r="A10727">
        <v>345495</v>
      </c>
      <c r="B10727" t="s">
        <v>302</v>
      </c>
      <c r="C10727" t="s">
        <v>43</v>
      </c>
      <c r="D10727" s="8">
        <v>41766</v>
      </c>
      <c r="E10727" t="s">
        <v>53</v>
      </c>
      <c r="F10727">
        <v>1625</v>
      </c>
      <c r="G10727" t="s">
        <v>93</v>
      </c>
      <c r="H10727" t="s">
        <v>2</v>
      </c>
      <c r="I10727">
        <v>1600</v>
      </c>
      <c r="K10727">
        <v>4</v>
      </c>
      <c r="L10727" t="s">
        <v>55</v>
      </c>
      <c r="M10727" t="s">
        <v>238</v>
      </c>
      <c r="N10727" t="s">
        <v>57</v>
      </c>
    </row>
    <row r="10728" spans="1:14" x14ac:dyDescent="0.25">
      <c r="A10728">
        <v>345497</v>
      </c>
      <c r="B10728" t="s">
        <v>42</v>
      </c>
      <c r="C10728" t="s">
        <v>43</v>
      </c>
      <c r="D10728" s="8">
        <v>41766</v>
      </c>
      <c r="E10728" t="s">
        <v>53</v>
      </c>
      <c r="F10728">
        <v>715</v>
      </c>
      <c r="G10728" t="s">
        <v>9</v>
      </c>
      <c r="H10728" t="s">
        <v>2</v>
      </c>
      <c r="I10728">
        <v>10</v>
      </c>
      <c r="J10728">
        <v>135</v>
      </c>
      <c r="K10728">
        <v>0</v>
      </c>
      <c r="L10728" t="s">
        <v>55</v>
      </c>
      <c r="M10728" t="s">
        <v>56</v>
      </c>
      <c r="N10728" t="s">
        <v>57</v>
      </c>
    </row>
    <row r="10729" spans="1:14" x14ac:dyDescent="0.25">
      <c r="A10729">
        <v>345499</v>
      </c>
      <c r="B10729" t="s">
        <v>92</v>
      </c>
      <c r="C10729" t="s">
        <v>43</v>
      </c>
      <c r="D10729" s="8">
        <v>41766</v>
      </c>
      <c r="E10729" t="s">
        <v>53</v>
      </c>
      <c r="F10729">
        <v>636</v>
      </c>
      <c r="G10729" t="s">
        <v>102</v>
      </c>
      <c r="H10729" t="s">
        <v>2</v>
      </c>
      <c r="I10729">
        <v>0</v>
      </c>
      <c r="K10729">
        <v>0</v>
      </c>
      <c r="L10729" t="s">
        <v>73</v>
      </c>
      <c r="M10729" t="s">
        <v>74</v>
      </c>
      <c r="N10729" t="s">
        <v>57</v>
      </c>
    </row>
    <row r="10730" spans="1:14" x14ac:dyDescent="0.25">
      <c r="A10730">
        <v>345504</v>
      </c>
      <c r="B10730" t="s">
        <v>78</v>
      </c>
      <c r="C10730" t="s">
        <v>43</v>
      </c>
      <c r="D10730" s="8">
        <v>41767</v>
      </c>
      <c r="E10730" t="s">
        <v>53</v>
      </c>
      <c r="F10730">
        <v>1013</v>
      </c>
      <c r="G10730" t="s">
        <v>9</v>
      </c>
      <c r="H10730" t="s">
        <v>2</v>
      </c>
      <c r="I10730">
        <v>0</v>
      </c>
      <c r="K10730">
        <v>0</v>
      </c>
      <c r="L10730" t="s">
        <v>73</v>
      </c>
      <c r="M10730" t="s">
        <v>175</v>
      </c>
      <c r="N10730" t="s">
        <v>57</v>
      </c>
    </row>
    <row r="10731" spans="1:14" x14ac:dyDescent="0.25">
      <c r="A10731">
        <v>345505</v>
      </c>
      <c r="B10731" t="s">
        <v>78</v>
      </c>
      <c r="C10731" t="s">
        <v>43</v>
      </c>
      <c r="D10731" s="8">
        <v>41767</v>
      </c>
      <c r="E10731" t="s">
        <v>53</v>
      </c>
      <c r="F10731">
        <v>1223</v>
      </c>
      <c r="G10731" t="s">
        <v>19</v>
      </c>
      <c r="H10731" t="s">
        <v>4</v>
      </c>
      <c r="I10731">
        <v>0</v>
      </c>
      <c r="K10731">
        <v>0</v>
      </c>
      <c r="L10731" t="s">
        <v>84</v>
      </c>
      <c r="M10731" t="s">
        <v>56</v>
      </c>
    </row>
    <row r="10732" spans="1:14" x14ac:dyDescent="0.25">
      <c r="A10732">
        <v>345506</v>
      </c>
      <c r="B10732" t="s">
        <v>220</v>
      </c>
      <c r="C10732" t="s">
        <v>43</v>
      </c>
      <c r="D10732" s="8">
        <v>41767</v>
      </c>
      <c r="E10732" t="s">
        <v>107</v>
      </c>
      <c r="F10732">
        <v>2030</v>
      </c>
      <c r="G10732" t="s">
        <v>19</v>
      </c>
      <c r="H10732" t="s">
        <v>4</v>
      </c>
      <c r="I10732">
        <v>0</v>
      </c>
      <c r="K10732">
        <v>0</v>
      </c>
      <c r="L10732" t="s">
        <v>73</v>
      </c>
      <c r="M10732" t="s">
        <v>51</v>
      </c>
      <c r="N10732" t="s">
        <v>57</v>
      </c>
    </row>
    <row r="10733" spans="1:14" x14ac:dyDescent="0.25">
      <c r="A10733">
        <v>345514</v>
      </c>
      <c r="B10733" t="s">
        <v>192</v>
      </c>
      <c r="C10733" t="s">
        <v>43</v>
      </c>
      <c r="D10733" s="8">
        <v>41768</v>
      </c>
      <c r="E10733" t="s">
        <v>107</v>
      </c>
      <c r="F10733">
        <v>1946</v>
      </c>
      <c r="G10733" t="s">
        <v>199</v>
      </c>
      <c r="H10733" t="s">
        <v>3</v>
      </c>
      <c r="J10733">
        <v>140</v>
      </c>
      <c r="K10733">
        <v>1</v>
      </c>
      <c r="L10733" t="s">
        <v>64</v>
      </c>
      <c r="M10733" t="s">
        <v>56</v>
      </c>
      <c r="N10733" t="s">
        <v>57</v>
      </c>
    </row>
    <row r="10734" spans="1:14" x14ac:dyDescent="0.25">
      <c r="A10734">
        <v>345515</v>
      </c>
      <c r="B10734" t="s">
        <v>383</v>
      </c>
      <c r="D10734" s="8">
        <v>41768</v>
      </c>
      <c r="E10734" t="s">
        <v>53</v>
      </c>
      <c r="F10734">
        <v>1500</v>
      </c>
      <c r="G10734" t="s">
        <v>161</v>
      </c>
      <c r="H10734" t="s">
        <v>4</v>
      </c>
      <c r="I10734">
        <v>500</v>
      </c>
      <c r="J10734">
        <v>240</v>
      </c>
      <c r="L10734" t="s">
        <v>64</v>
      </c>
      <c r="M10734" t="s">
        <v>74</v>
      </c>
      <c r="N10734" t="s">
        <v>57</v>
      </c>
    </row>
    <row r="10735" spans="1:14" x14ac:dyDescent="0.25">
      <c r="A10735">
        <v>345518</v>
      </c>
      <c r="B10735" t="s">
        <v>78</v>
      </c>
      <c r="C10735" t="s">
        <v>43</v>
      </c>
      <c r="D10735" s="8">
        <v>41760</v>
      </c>
      <c r="E10735" t="s">
        <v>83</v>
      </c>
      <c r="F10735">
        <v>2130</v>
      </c>
      <c r="G10735" t="s">
        <v>179</v>
      </c>
      <c r="H10735" t="s">
        <v>2</v>
      </c>
      <c r="L10735" t="s">
        <v>55</v>
      </c>
      <c r="M10735" t="s">
        <v>238</v>
      </c>
      <c r="N10735" t="s">
        <v>57</v>
      </c>
    </row>
    <row r="10736" spans="1:14" x14ac:dyDescent="0.25">
      <c r="A10736">
        <v>345533</v>
      </c>
      <c r="B10736" t="s">
        <v>78</v>
      </c>
      <c r="C10736" t="s">
        <v>43</v>
      </c>
      <c r="D10736" s="8">
        <v>41761</v>
      </c>
      <c r="E10736" t="s">
        <v>83</v>
      </c>
      <c r="F10736">
        <v>2155</v>
      </c>
      <c r="G10736" t="s">
        <v>19</v>
      </c>
      <c r="H10736" t="s">
        <v>4</v>
      </c>
      <c r="I10736">
        <v>8500</v>
      </c>
      <c r="J10736">
        <v>250</v>
      </c>
      <c r="K10736">
        <v>7</v>
      </c>
      <c r="L10736" t="s">
        <v>64</v>
      </c>
      <c r="M10736" t="s">
        <v>238</v>
      </c>
      <c r="N10736" t="s">
        <v>57</v>
      </c>
    </row>
    <row r="10737" spans="1:14" x14ac:dyDescent="0.25">
      <c r="A10737">
        <v>345535</v>
      </c>
      <c r="B10737" t="s">
        <v>435</v>
      </c>
      <c r="C10737" t="s">
        <v>43</v>
      </c>
      <c r="D10737" s="8">
        <v>41761</v>
      </c>
      <c r="E10737" t="s">
        <v>53</v>
      </c>
      <c r="F10737">
        <v>1639</v>
      </c>
      <c r="G10737" t="s">
        <v>66</v>
      </c>
      <c r="H10737" t="s">
        <v>4</v>
      </c>
      <c r="I10737">
        <v>1500</v>
      </c>
      <c r="J10737">
        <v>140</v>
      </c>
      <c r="K10737">
        <v>1</v>
      </c>
      <c r="L10737" t="s">
        <v>55</v>
      </c>
      <c r="M10737" t="s">
        <v>56</v>
      </c>
      <c r="N10737" t="s">
        <v>57</v>
      </c>
    </row>
    <row r="10738" spans="1:14" x14ac:dyDescent="0.25">
      <c r="A10738">
        <v>345539</v>
      </c>
      <c r="B10738" t="s">
        <v>330</v>
      </c>
      <c r="C10738" t="s">
        <v>43</v>
      </c>
      <c r="D10738" s="8">
        <v>41761</v>
      </c>
      <c r="E10738" t="s">
        <v>53</v>
      </c>
      <c r="F10738">
        <v>1230</v>
      </c>
      <c r="G10738" t="s">
        <v>119</v>
      </c>
      <c r="H10738" t="s">
        <v>3</v>
      </c>
      <c r="I10738">
        <v>0</v>
      </c>
      <c r="K10738">
        <v>0</v>
      </c>
      <c r="L10738" t="s">
        <v>84</v>
      </c>
      <c r="M10738" t="s">
        <v>238</v>
      </c>
    </row>
    <row r="10739" spans="1:14" x14ac:dyDescent="0.25">
      <c r="A10739">
        <v>345540</v>
      </c>
      <c r="B10739" t="s">
        <v>42</v>
      </c>
      <c r="C10739" t="s">
        <v>43</v>
      </c>
      <c r="D10739" s="8">
        <v>41761</v>
      </c>
      <c r="E10739" t="s">
        <v>53</v>
      </c>
      <c r="F10739">
        <v>1832</v>
      </c>
      <c r="G10739" t="s">
        <v>11</v>
      </c>
      <c r="H10739" t="s">
        <v>3</v>
      </c>
      <c r="I10739">
        <v>0</v>
      </c>
      <c r="J10739">
        <v>110</v>
      </c>
      <c r="K10739">
        <v>0</v>
      </c>
      <c r="L10739" t="s">
        <v>73</v>
      </c>
      <c r="M10739" t="s">
        <v>109</v>
      </c>
      <c r="N10739" t="s">
        <v>61</v>
      </c>
    </row>
    <row r="10740" spans="1:14" x14ac:dyDescent="0.25">
      <c r="A10740">
        <v>345544</v>
      </c>
      <c r="B10740" t="s">
        <v>592</v>
      </c>
      <c r="C10740" t="s">
        <v>106</v>
      </c>
      <c r="D10740" s="8">
        <v>41761</v>
      </c>
      <c r="E10740" t="s">
        <v>83</v>
      </c>
      <c r="F10740">
        <v>2047</v>
      </c>
      <c r="G10740" t="s">
        <v>509</v>
      </c>
      <c r="H10740" t="s">
        <v>4</v>
      </c>
      <c r="I10740">
        <v>1000</v>
      </c>
      <c r="J10740">
        <v>100</v>
      </c>
      <c r="K10740">
        <v>2</v>
      </c>
      <c r="L10740" t="s">
        <v>55</v>
      </c>
      <c r="M10740" t="s">
        <v>46</v>
      </c>
      <c r="N10740" t="s">
        <v>57</v>
      </c>
    </row>
    <row r="10741" spans="1:14" x14ac:dyDescent="0.25">
      <c r="A10741">
        <v>345548</v>
      </c>
      <c r="B10741" t="s">
        <v>92</v>
      </c>
      <c r="C10741" t="s">
        <v>43</v>
      </c>
      <c r="D10741" s="8">
        <v>41762</v>
      </c>
      <c r="E10741" t="s">
        <v>53</v>
      </c>
      <c r="F10741">
        <v>936</v>
      </c>
      <c r="G10741" t="s">
        <v>11</v>
      </c>
      <c r="H10741" t="s">
        <v>3</v>
      </c>
      <c r="I10741">
        <v>0</v>
      </c>
      <c r="K10741">
        <v>0</v>
      </c>
      <c r="L10741" t="s">
        <v>84</v>
      </c>
      <c r="M10741" t="s">
        <v>140</v>
      </c>
    </row>
    <row r="10742" spans="1:14" x14ac:dyDescent="0.25">
      <c r="A10742">
        <v>345553</v>
      </c>
      <c r="B10742" t="s">
        <v>42</v>
      </c>
      <c r="C10742" t="s">
        <v>43</v>
      </c>
      <c r="D10742" s="8">
        <v>41762</v>
      </c>
      <c r="E10742" t="s">
        <v>53</v>
      </c>
      <c r="F10742">
        <v>1940</v>
      </c>
      <c r="G10742" t="s">
        <v>23</v>
      </c>
      <c r="H10742" t="s">
        <v>4</v>
      </c>
      <c r="I10742">
        <v>5000</v>
      </c>
      <c r="J10742">
        <v>240</v>
      </c>
      <c r="K10742">
        <v>22</v>
      </c>
      <c r="L10742" t="s">
        <v>55</v>
      </c>
      <c r="M10742" t="s">
        <v>56</v>
      </c>
      <c r="N10742" t="s">
        <v>57</v>
      </c>
    </row>
    <row r="10743" spans="1:14" x14ac:dyDescent="0.25">
      <c r="A10743">
        <v>345555</v>
      </c>
      <c r="B10743" t="s">
        <v>63</v>
      </c>
      <c r="C10743" t="s">
        <v>43</v>
      </c>
      <c r="D10743" s="8">
        <v>41762</v>
      </c>
      <c r="E10743" t="s">
        <v>53</v>
      </c>
      <c r="F10743">
        <v>1708</v>
      </c>
      <c r="G10743" t="s">
        <v>11</v>
      </c>
      <c r="H10743" t="s">
        <v>3</v>
      </c>
      <c r="I10743">
        <v>0</v>
      </c>
      <c r="K10743">
        <v>0</v>
      </c>
      <c r="L10743" t="s">
        <v>84</v>
      </c>
      <c r="M10743" t="s">
        <v>51</v>
      </c>
    </row>
    <row r="10744" spans="1:14" x14ac:dyDescent="0.25">
      <c r="A10744">
        <v>345565</v>
      </c>
      <c r="B10744" t="s">
        <v>42</v>
      </c>
      <c r="C10744" t="s">
        <v>43</v>
      </c>
      <c r="D10744" s="8">
        <v>41770</v>
      </c>
      <c r="E10744" t="s">
        <v>53</v>
      </c>
      <c r="F10744">
        <v>1835</v>
      </c>
      <c r="G10744" t="s">
        <v>11</v>
      </c>
      <c r="H10744" t="s">
        <v>3</v>
      </c>
      <c r="I10744">
        <v>0</v>
      </c>
      <c r="J10744">
        <v>100</v>
      </c>
      <c r="K10744">
        <v>0</v>
      </c>
      <c r="L10744" t="s">
        <v>84</v>
      </c>
      <c r="M10744" t="s">
        <v>56</v>
      </c>
      <c r="N10744" t="s">
        <v>57</v>
      </c>
    </row>
    <row r="10745" spans="1:14" x14ac:dyDescent="0.25">
      <c r="A10745">
        <v>345570</v>
      </c>
      <c r="B10745" t="s">
        <v>167</v>
      </c>
      <c r="C10745" t="s">
        <v>43</v>
      </c>
      <c r="D10745" s="8">
        <v>41772</v>
      </c>
      <c r="E10745" t="s">
        <v>53</v>
      </c>
      <c r="F10745">
        <v>1800</v>
      </c>
      <c r="G10745" t="s">
        <v>19</v>
      </c>
      <c r="H10745" t="s">
        <v>4</v>
      </c>
      <c r="I10745">
        <v>1000</v>
      </c>
      <c r="K10745">
        <v>2</v>
      </c>
      <c r="L10745" t="s">
        <v>55</v>
      </c>
      <c r="M10745" t="s">
        <v>172</v>
      </c>
    </row>
    <row r="10746" spans="1:14" x14ac:dyDescent="0.25">
      <c r="A10746">
        <v>345571</v>
      </c>
      <c r="B10746" t="s">
        <v>230</v>
      </c>
      <c r="C10746" t="s">
        <v>71</v>
      </c>
      <c r="D10746" s="8">
        <v>41772</v>
      </c>
      <c r="E10746" t="s">
        <v>53</v>
      </c>
      <c r="F10746">
        <v>845</v>
      </c>
      <c r="G10746" t="s">
        <v>191</v>
      </c>
      <c r="H10746" t="s">
        <v>2</v>
      </c>
      <c r="I10746">
        <v>2</v>
      </c>
      <c r="J10746">
        <v>55</v>
      </c>
      <c r="K10746">
        <v>0</v>
      </c>
      <c r="L10746" t="s">
        <v>64</v>
      </c>
      <c r="M10746" t="s">
        <v>162</v>
      </c>
      <c r="N10746" t="s">
        <v>57</v>
      </c>
    </row>
    <row r="10747" spans="1:14" x14ac:dyDescent="0.25">
      <c r="A10747">
        <v>345576</v>
      </c>
      <c r="B10747" t="s">
        <v>63</v>
      </c>
      <c r="C10747" t="s">
        <v>43</v>
      </c>
      <c r="D10747" s="8">
        <v>41772</v>
      </c>
      <c r="E10747" t="s">
        <v>53</v>
      </c>
      <c r="G10747" t="s">
        <v>6</v>
      </c>
      <c r="H10747" t="s">
        <v>2</v>
      </c>
      <c r="I10747">
        <v>4000</v>
      </c>
      <c r="J10747">
        <v>210</v>
      </c>
      <c r="K10747">
        <v>9</v>
      </c>
      <c r="M10747" t="s">
        <v>596</v>
      </c>
      <c r="N10747" t="s">
        <v>57</v>
      </c>
    </row>
    <row r="10748" spans="1:14" x14ac:dyDescent="0.25">
      <c r="A10748">
        <v>345581</v>
      </c>
      <c r="B10748" t="s">
        <v>86</v>
      </c>
      <c r="C10748" t="s">
        <v>43</v>
      </c>
      <c r="D10748" s="8">
        <v>41773</v>
      </c>
      <c r="E10748" t="s">
        <v>44</v>
      </c>
      <c r="F10748">
        <v>715</v>
      </c>
      <c r="G10748" t="s">
        <v>119</v>
      </c>
      <c r="H10748" t="s">
        <v>3</v>
      </c>
      <c r="I10748">
        <v>10</v>
      </c>
      <c r="J10748">
        <v>90</v>
      </c>
      <c r="K10748">
        <v>0</v>
      </c>
      <c r="L10748" t="s">
        <v>64</v>
      </c>
      <c r="M10748" t="s">
        <v>140</v>
      </c>
      <c r="N10748" t="s">
        <v>57</v>
      </c>
    </row>
    <row r="10749" spans="1:14" x14ac:dyDescent="0.25">
      <c r="A10749">
        <v>345591</v>
      </c>
      <c r="B10749" t="s">
        <v>91</v>
      </c>
      <c r="C10749" t="s">
        <v>43</v>
      </c>
      <c r="D10749" s="8">
        <v>41774</v>
      </c>
      <c r="E10749" t="s">
        <v>53</v>
      </c>
      <c r="F10749">
        <v>916</v>
      </c>
      <c r="G10749" t="s">
        <v>8</v>
      </c>
      <c r="H10749" t="s">
        <v>2</v>
      </c>
      <c r="K10749">
        <v>0</v>
      </c>
      <c r="L10749" t="s">
        <v>55</v>
      </c>
      <c r="M10749" t="s">
        <v>238</v>
      </c>
    </row>
    <row r="10750" spans="1:14" x14ac:dyDescent="0.25">
      <c r="A10750">
        <v>345592</v>
      </c>
      <c r="B10750" t="s">
        <v>581</v>
      </c>
      <c r="C10750" t="s">
        <v>43</v>
      </c>
      <c r="D10750" s="8">
        <v>41774</v>
      </c>
      <c r="E10750" t="s">
        <v>53</v>
      </c>
      <c r="F10750">
        <v>1735</v>
      </c>
      <c r="G10750" t="s">
        <v>174</v>
      </c>
      <c r="H10750" t="s">
        <v>4</v>
      </c>
      <c r="I10750">
        <v>2400</v>
      </c>
      <c r="J10750">
        <v>140</v>
      </c>
      <c r="L10750" t="s">
        <v>55</v>
      </c>
      <c r="M10750" t="s">
        <v>463</v>
      </c>
      <c r="N10750" t="s">
        <v>57</v>
      </c>
    </row>
    <row r="10751" spans="1:14" x14ac:dyDescent="0.25">
      <c r="A10751">
        <v>345598</v>
      </c>
      <c r="B10751" t="s">
        <v>146</v>
      </c>
      <c r="C10751" t="s">
        <v>43</v>
      </c>
      <c r="D10751" s="8">
        <v>41774</v>
      </c>
      <c r="E10751" t="s">
        <v>83</v>
      </c>
      <c r="F10751">
        <v>2215</v>
      </c>
      <c r="G10751" t="s">
        <v>22</v>
      </c>
      <c r="H10751" t="s">
        <v>4</v>
      </c>
      <c r="I10751">
        <v>400</v>
      </c>
      <c r="J10751">
        <v>160</v>
      </c>
      <c r="L10751" t="s">
        <v>64</v>
      </c>
      <c r="M10751" t="s">
        <v>721</v>
      </c>
      <c r="N10751" t="s">
        <v>57</v>
      </c>
    </row>
    <row r="10752" spans="1:14" x14ac:dyDescent="0.25">
      <c r="A10752">
        <v>345600</v>
      </c>
      <c r="B10752" t="s">
        <v>230</v>
      </c>
      <c r="C10752" t="s">
        <v>71</v>
      </c>
      <c r="D10752" s="8">
        <v>41775</v>
      </c>
      <c r="E10752" t="s">
        <v>83</v>
      </c>
      <c r="F10752">
        <v>2320</v>
      </c>
      <c r="G10752" t="s">
        <v>179</v>
      </c>
      <c r="H10752" t="s">
        <v>2</v>
      </c>
      <c r="L10752" t="s">
        <v>55</v>
      </c>
      <c r="M10752" t="s">
        <v>238</v>
      </c>
    </row>
    <row r="10753" spans="1:14" x14ac:dyDescent="0.25">
      <c r="A10753">
        <v>345602</v>
      </c>
      <c r="B10753" t="s">
        <v>92</v>
      </c>
      <c r="C10753" t="s">
        <v>43</v>
      </c>
      <c r="D10753" s="8">
        <v>41776</v>
      </c>
      <c r="E10753" t="s">
        <v>53</v>
      </c>
      <c r="F10753">
        <v>2000</v>
      </c>
      <c r="G10753" t="s">
        <v>11</v>
      </c>
      <c r="H10753" t="s">
        <v>3</v>
      </c>
      <c r="I10753">
        <v>0</v>
      </c>
      <c r="J10753">
        <v>120</v>
      </c>
      <c r="K10753">
        <v>0</v>
      </c>
      <c r="L10753" t="s">
        <v>84</v>
      </c>
      <c r="M10753" t="s">
        <v>56</v>
      </c>
      <c r="N10753" t="s">
        <v>57</v>
      </c>
    </row>
    <row r="10754" spans="1:14" x14ac:dyDescent="0.25">
      <c r="A10754">
        <v>345605</v>
      </c>
      <c r="B10754" t="s">
        <v>105</v>
      </c>
      <c r="C10754" t="s">
        <v>106</v>
      </c>
      <c r="D10754" s="8">
        <v>41776</v>
      </c>
      <c r="E10754" t="s">
        <v>53</v>
      </c>
      <c r="F10754">
        <v>1721</v>
      </c>
      <c r="G10754" t="s">
        <v>6</v>
      </c>
      <c r="H10754" t="s">
        <v>2</v>
      </c>
      <c r="L10754" t="s">
        <v>55</v>
      </c>
      <c r="M10754" t="s">
        <v>598</v>
      </c>
      <c r="N10754" t="s">
        <v>57</v>
      </c>
    </row>
    <row r="10755" spans="1:14" x14ac:dyDescent="0.25">
      <c r="A10755">
        <v>345607</v>
      </c>
      <c r="B10755" t="s">
        <v>202</v>
      </c>
      <c r="C10755" t="s">
        <v>43</v>
      </c>
      <c r="D10755" s="8">
        <v>41772</v>
      </c>
      <c r="E10755" t="s">
        <v>53</v>
      </c>
      <c r="F10755">
        <v>1311</v>
      </c>
      <c r="G10755" t="s">
        <v>339</v>
      </c>
      <c r="H10755" t="s">
        <v>4</v>
      </c>
      <c r="I10755">
        <v>0</v>
      </c>
      <c r="J10755">
        <v>100</v>
      </c>
      <c r="K10755">
        <v>0</v>
      </c>
      <c r="L10755" t="s">
        <v>73</v>
      </c>
      <c r="M10755" t="s">
        <v>698</v>
      </c>
      <c r="N10755" t="s">
        <v>57</v>
      </c>
    </row>
    <row r="10756" spans="1:14" x14ac:dyDescent="0.25">
      <c r="A10756">
        <v>345608</v>
      </c>
      <c r="B10756" t="s">
        <v>62</v>
      </c>
      <c r="C10756" t="s">
        <v>43</v>
      </c>
      <c r="D10756" s="8">
        <v>41777</v>
      </c>
      <c r="E10756" t="s">
        <v>53</v>
      </c>
      <c r="F10756">
        <v>1215</v>
      </c>
      <c r="G10756" t="s">
        <v>19</v>
      </c>
      <c r="H10756" t="s">
        <v>4</v>
      </c>
      <c r="I10756">
        <v>3000</v>
      </c>
      <c r="J10756">
        <v>210</v>
      </c>
      <c r="K10756">
        <v>20</v>
      </c>
      <c r="L10756" t="s">
        <v>55</v>
      </c>
      <c r="M10756" t="s">
        <v>46</v>
      </c>
      <c r="N10756" t="s">
        <v>57</v>
      </c>
    </row>
    <row r="10757" spans="1:14" x14ac:dyDescent="0.25">
      <c r="A10757">
        <v>345612</v>
      </c>
      <c r="B10757" t="s">
        <v>163</v>
      </c>
      <c r="C10757" t="s">
        <v>106</v>
      </c>
      <c r="D10757" s="8">
        <v>41777</v>
      </c>
      <c r="E10757" t="s">
        <v>107</v>
      </c>
      <c r="F10757">
        <v>1939</v>
      </c>
      <c r="G10757" t="s">
        <v>174</v>
      </c>
      <c r="H10757" t="s">
        <v>4</v>
      </c>
      <c r="I10757">
        <v>150</v>
      </c>
      <c r="J10757">
        <v>140</v>
      </c>
      <c r="K10757">
        <v>0</v>
      </c>
      <c r="L10757" t="s">
        <v>64</v>
      </c>
      <c r="M10757" t="s">
        <v>140</v>
      </c>
      <c r="N10757" t="s">
        <v>57</v>
      </c>
    </row>
    <row r="10758" spans="1:14" x14ac:dyDescent="0.25">
      <c r="A10758">
        <v>345613</v>
      </c>
      <c r="B10758" t="s">
        <v>120</v>
      </c>
      <c r="C10758" t="s">
        <v>43</v>
      </c>
      <c r="D10758" s="8">
        <v>41777</v>
      </c>
      <c r="E10758" t="s">
        <v>53</v>
      </c>
      <c r="F10758">
        <v>1155</v>
      </c>
      <c r="G10758" t="s">
        <v>23</v>
      </c>
      <c r="H10758" t="s">
        <v>4</v>
      </c>
      <c r="I10758">
        <v>0</v>
      </c>
      <c r="K10758">
        <v>0</v>
      </c>
      <c r="L10758" t="s">
        <v>73</v>
      </c>
      <c r="M10758" t="s">
        <v>56</v>
      </c>
      <c r="N10758" t="s">
        <v>57</v>
      </c>
    </row>
    <row r="10759" spans="1:14" x14ac:dyDescent="0.25">
      <c r="A10759">
        <v>345625</v>
      </c>
      <c r="B10759" t="s">
        <v>92</v>
      </c>
      <c r="C10759" t="s">
        <v>43</v>
      </c>
      <c r="D10759" s="8">
        <v>41778</v>
      </c>
      <c r="E10759" t="s">
        <v>53</v>
      </c>
      <c r="F10759">
        <v>646</v>
      </c>
      <c r="G10759" t="s">
        <v>21</v>
      </c>
      <c r="H10759" t="s">
        <v>4</v>
      </c>
      <c r="I10759">
        <v>55</v>
      </c>
      <c r="J10759">
        <v>120</v>
      </c>
      <c r="K10759">
        <v>0</v>
      </c>
      <c r="L10759" t="s">
        <v>64</v>
      </c>
      <c r="M10759" t="s">
        <v>849</v>
      </c>
      <c r="N10759" t="s">
        <v>57</v>
      </c>
    </row>
    <row r="10760" spans="1:14" x14ac:dyDescent="0.25">
      <c r="A10760">
        <v>345630</v>
      </c>
      <c r="B10760" t="s">
        <v>62</v>
      </c>
      <c r="C10760" t="s">
        <v>43</v>
      </c>
      <c r="D10760" s="8">
        <v>41779</v>
      </c>
      <c r="E10760" t="s">
        <v>53</v>
      </c>
      <c r="F10760">
        <v>1745</v>
      </c>
      <c r="G10760" t="s">
        <v>19</v>
      </c>
      <c r="H10760" t="s">
        <v>4</v>
      </c>
      <c r="I10760">
        <v>0</v>
      </c>
      <c r="K10760">
        <v>0</v>
      </c>
      <c r="L10760" t="s">
        <v>73</v>
      </c>
      <c r="M10760" t="s">
        <v>81</v>
      </c>
      <c r="N10760" t="s">
        <v>57</v>
      </c>
    </row>
    <row r="10761" spans="1:14" x14ac:dyDescent="0.25">
      <c r="A10761">
        <v>345638</v>
      </c>
      <c r="B10761" t="s">
        <v>167</v>
      </c>
      <c r="C10761" t="s">
        <v>43</v>
      </c>
      <c r="D10761" s="8">
        <v>41780</v>
      </c>
      <c r="E10761" t="s">
        <v>83</v>
      </c>
      <c r="F10761">
        <v>2310</v>
      </c>
      <c r="G10761" t="s">
        <v>20</v>
      </c>
      <c r="H10761" t="s">
        <v>4</v>
      </c>
      <c r="I10761">
        <v>6000</v>
      </c>
      <c r="K10761">
        <v>18</v>
      </c>
      <c r="L10761" t="s">
        <v>55</v>
      </c>
      <c r="M10761" t="s">
        <v>238</v>
      </c>
    </row>
    <row r="10762" spans="1:14" x14ac:dyDescent="0.25">
      <c r="A10762">
        <v>345640</v>
      </c>
      <c r="B10762" t="s">
        <v>316</v>
      </c>
      <c r="C10762" t="s">
        <v>106</v>
      </c>
      <c r="D10762" s="8">
        <v>41780</v>
      </c>
      <c r="E10762" t="s">
        <v>53</v>
      </c>
      <c r="F10762">
        <v>1745</v>
      </c>
      <c r="G10762" t="s">
        <v>191</v>
      </c>
      <c r="H10762" t="s">
        <v>2</v>
      </c>
      <c r="I10762">
        <v>0</v>
      </c>
      <c r="K10762">
        <v>0</v>
      </c>
      <c r="L10762" t="s">
        <v>73</v>
      </c>
      <c r="M10762" t="s">
        <v>74</v>
      </c>
      <c r="N10762" t="s">
        <v>57</v>
      </c>
    </row>
    <row r="10763" spans="1:14" x14ac:dyDescent="0.25">
      <c r="A10763">
        <v>345647</v>
      </c>
      <c r="B10763" t="s">
        <v>48</v>
      </c>
      <c r="D10763" s="8">
        <v>41711</v>
      </c>
      <c r="G10763" t="s">
        <v>13</v>
      </c>
      <c r="H10763" t="s">
        <v>3</v>
      </c>
      <c r="K10763">
        <v>0</v>
      </c>
      <c r="M10763" t="s">
        <v>180</v>
      </c>
    </row>
    <row r="10764" spans="1:14" x14ac:dyDescent="0.25">
      <c r="A10764">
        <v>345648</v>
      </c>
      <c r="B10764" t="s">
        <v>95</v>
      </c>
      <c r="C10764" t="s">
        <v>43</v>
      </c>
      <c r="D10764" s="8">
        <v>41782</v>
      </c>
      <c r="E10764" t="s">
        <v>53</v>
      </c>
      <c r="F10764">
        <v>1530</v>
      </c>
      <c r="G10764" t="s">
        <v>164</v>
      </c>
      <c r="H10764" t="s">
        <v>4</v>
      </c>
      <c r="I10764">
        <v>200</v>
      </c>
      <c r="J10764">
        <v>160</v>
      </c>
      <c r="K10764">
        <v>0</v>
      </c>
      <c r="L10764" t="s">
        <v>64</v>
      </c>
      <c r="M10764" t="s">
        <v>51</v>
      </c>
      <c r="N10764" t="s">
        <v>57</v>
      </c>
    </row>
    <row r="10765" spans="1:14" x14ac:dyDescent="0.25">
      <c r="A10765">
        <v>345649</v>
      </c>
      <c r="B10765" t="s">
        <v>111</v>
      </c>
      <c r="C10765" t="s">
        <v>106</v>
      </c>
      <c r="D10765" s="8">
        <v>41782</v>
      </c>
      <c r="E10765" t="s">
        <v>53</v>
      </c>
      <c r="F10765">
        <v>1840</v>
      </c>
      <c r="G10765" t="s">
        <v>134</v>
      </c>
      <c r="H10765" t="s">
        <v>2</v>
      </c>
      <c r="I10765">
        <v>20</v>
      </c>
      <c r="J10765">
        <v>130</v>
      </c>
      <c r="K10765">
        <v>0</v>
      </c>
      <c r="L10765" t="s">
        <v>55</v>
      </c>
      <c r="M10765" t="s">
        <v>56</v>
      </c>
    </row>
    <row r="10766" spans="1:14" x14ac:dyDescent="0.25">
      <c r="A10766">
        <v>345650</v>
      </c>
      <c r="B10766" t="s">
        <v>158</v>
      </c>
      <c r="C10766" t="s">
        <v>43</v>
      </c>
      <c r="D10766" s="8">
        <v>41782</v>
      </c>
      <c r="E10766" t="s">
        <v>53</v>
      </c>
      <c r="F10766">
        <v>1930</v>
      </c>
      <c r="G10766" t="s">
        <v>13</v>
      </c>
      <c r="H10766" t="s">
        <v>3</v>
      </c>
      <c r="I10766">
        <v>1000</v>
      </c>
      <c r="J10766">
        <v>160</v>
      </c>
      <c r="L10766" t="s">
        <v>55</v>
      </c>
      <c r="M10766" t="s">
        <v>238</v>
      </c>
      <c r="N10766" t="s">
        <v>57</v>
      </c>
    </row>
    <row r="10767" spans="1:14" x14ac:dyDescent="0.25">
      <c r="A10767">
        <v>345654</v>
      </c>
      <c r="B10767" t="s">
        <v>58</v>
      </c>
      <c r="C10767" t="s">
        <v>43</v>
      </c>
      <c r="D10767" s="8">
        <v>41782</v>
      </c>
      <c r="E10767" t="s">
        <v>83</v>
      </c>
      <c r="F10767">
        <v>2057</v>
      </c>
      <c r="G10767" t="s">
        <v>59</v>
      </c>
      <c r="H10767" t="s">
        <v>2</v>
      </c>
      <c r="I10767">
        <v>75</v>
      </c>
      <c r="K10767">
        <v>0</v>
      </c>
      <c r="L10767" t="s">
        <v>55</v>
      </c>
      <c r="M10767" t="s">
        <v>99</v>
      </c>
      <c r="N10767" t="s">
        <v>57</v>
      </c>
    </row>
    <row r="10768" spans="1:14" x14ac:dyDescent="0.25">
      <c r="A10768">
        <v>345655</v>
      </c>
      <c r="B10768" t="s">
        <v>146</v>
      </c>
      <c r="C10768" t="s">
        <v>43</v>
      </c>
      <c r="D10768" s="8">
        <v>41782</v>
      </c>
      <c r="E10768" t="s">
        <v>83</v>
      </c>
      <c r="F10768">
        <v>2305</v>
      </c>
      <c r="G10768" t="s">
        <v>168</v>
      </c>
      <c r="H10768" t="s">
        <v>4</v>
      </c>
      <c r="L10768" t="s">
        <v>45</v>
      </c>
      <c r="M10768" t="s">
        <v>705</v>
      </c>
      <c r="N10768" t="s">
        <v>57</v>
      </c>
    </row>
    <row r="10769" spans="1:14" x14ac:dyDescent="0.25">
      <c r="A10769">
        <v>345656</v>
      </c>
      <c r="B10769" t="s">
        <v>63</v>
      </c>
      <c r="C10769" t="s">
        <v>43</v>
      </c>
      <c r="D10769" s="8">
        <v>41782</v>
      </c>
      <c r="E10769" t="s">
        <v>53</v>
      </c>
      <c r="F10769">
        <v>831</v>
      </c>
      <c r="G10769" t="s">
        <v>93</v>
      </c>
      <c r="H10769" t="s">
        <v>2</v>
      </c>
      <c r="I10769">
        <v>0</v>
      </c>
      <c r="J10769">
        <v>150</v>
      </c>
      <c r="K10769">
        <v>0</v>
      </c>
      <c r="L10769" t="s">
        <v>73</v>
      </c>
      <c r="M10769" t="s">
        <v>399</v>
      </c>
      <c r="N10769" t="s">
        <v>57</v>
      </c>
    </row>
    <row r="10770" spans="1:14" x14ac:dyDescent="0.25">
      <c r="A10770">
        <v>345662</v>
      </c>
      <c r="B10770" t="s">
        <v>158</v>
      </c>
      <c r="C10770" t="s">
        <v>43</v>
      </c>
      <c r="D10770" s="8">
        <v>41783</v>
      </c>
      <c r="E10770" t="s">
        <v>53</v>
      </c>
      <c r="F10770">
        <v>1725</v>
      </c>
      <c r="G10770" t="s">
        <v>7</v>
      </c>
      <c r="H10770" t="s">
        <v>2</v>
      </c>
      <c r="I10770">
        <v>100</v>
      </c>
      <c r="J10770">
        <v>144</v>
      </c>
      <c r="L10770" t="s">
        <v>55</v>
      </c>
      <c r="M10770" t="s">
        <v>648</v>
      </c>
      <c r="N10770" t="s">
        <v>57</v>
      </c>
    </row>
    <row r="10771" spans="1:14" x14ac:dyDescent="0.25">
      <c r="A10771">
        <v>345663</v>
      </c>
      <c r="B10771" t="s">
        <v>220</v>
      </c>
      <c r="C10771" t="s">
        <v>43</v>
      </c>
      <c r="D10771" s="8">
        <v>41756</v>
      </c>
      <c r="E10771" t="s">
        <v>83</v>
      </c>
      <c r="F10771">
        <v>2120</v>
      </c>
      <c r="G10771" t="s">
        <v>21</v>
      </c>
      <c r="H10771" t="s">
        <v>4</v>
      </c>
      <c r="I10771">
        <v>5800</v>
      </c>
      <c r="K10771">
        <v>10</v>
      </c>
      <c r="L10771" t="s">
        <v>64</v>
      </c>
      <c r="M10771" t="s">
        <v>238</v>
      </c>
    </row>
    <row r="10772" spans="1:14" x14ac:dyDescent="0.25">
      <c r="A10772">
        <v>345666</v>
      </c>
      <c r="B10772" t="s">
        <v>101</v>
      </c>
      <c r="C10772" t="s">
        <v>43</v>
      </c>
      <c r="D10772" s="8">
        <v>41687</v>
      </c>
      <c r="E10772" t="s">
        <v>83</v>
      </c>
      <c r="F10772">
        <v>2115</v>
      </c>
      <c r="G10772" t="s">
        <v>21</v>
      </c>
      <c r="H10772" t="s">
        <v>4</v>
      </c>
      <c r="I10772">
        <v>2500</v>
      </c>
      <c r="L10772" t="s">
        <v>55</v>
      </c>
      <c r="M10772" t="s">
        <v>238</v>
      </c>
    </row>
    <row r="10773" spans="1:14" x14ac:dyDescent="0.25">
      <c r="A10773">
        <v>345669</v>
      </c>
      <c r="B10773" t="s">
        <v>78</v>
      </c>
      <c r="C10773" t="s">
        <v>43</v>
      </c>
      <c r="D10773" s="8">
        <v>41784</v>
      </c>
      <c r="E10773" t="s">
        <v>53</v>
      </c>
      <c r="F10773">
        <v>708</v>
      </c>
      <c r="G10773" t="s">
        <v>9</v>
      </c>
      <c r="H10773" t="s">
        <v>2</v>
      </c>
      <c r="I10773">
        <v>0</v>
      </c>
      <c r="K10773">
        <v>0</v>
      </c>
      <c r="L10773" t="s">
        <v>73</v>
      </c>
      <c r="M10773" t="s">
        <v>175</v>
      </c>
      <c r="N10773" t="s">
        <v>57</v>
      </c>
    </row>
    <row r="10774" spans="1:14" x14ac:dyDescent="0.25">
      <c r="A10774">
        <v>345672</v>
      </c>
      <c r="B10774" t="s">
        <v>120</v>
      </c>
      <c r="C10774" t="s">
        <v>43</v>
      </c>
      <c r="D10774" s="8">
        <v>41784</v>
      </c>
      <c r="E10774" t="s">
        <v>53</v>
      </c>
      <c r="F10774">
        <v>708</v>
      </c>
      <c r="G10774" t="s">
        <v>20</v>
      </c>
      <c r="H10774" t="s">
        <v>4</v>
      </c>
      <c r="K10774">
        <v>0</v>
      </c>
      <c r="L10774" t="s">
        <v>823</v>
      </c>
      <c r="M10774" t="s">
        <v>238</v>
      </c>
    </row>
    <row r="10775" spans="1:14" x14ac:dyDescent="0.25">
      <c r="A10775">
        <v>345675</v>
      </c>
      <c r="B10775" t="s">
        <v>120</v>
      </c>
      <c r="C10775" t="s">
        <v>43</v>
      </c>
      <c r="D10775" s="8">
        <v>41784</v>
      </c>
      <c r="E10775" t="s">
        <v>53</v>
      </c>
      <c r="F10775">
        <v>1525</v>
      </c>
      <c r="G10775" t="s">
        <v>6</v>
      </c>
      <c r="H10775" t="s">
        <v>2</v>
      </c>
      <c r="I10775">
        <v>0</v>
      </c>
      <c r="K10775">
        <v>0</v>
      </c>
      <c r="L10775" t="s">
        <v>84</v>
      </c>
      <c r="M10775" t="s">
        <v>137</v>
      </c>
      <c r="N10775" t="s">
        <v>57</v>
      </c>
    </row>
    <row r="10776" spans="1:14" x14ac:dyDescent="0.25">
      <c r="A10776">
        <v>345678</v>
      </c>
      <c r="B10776" t="s">
        <v>62</v>
      </c>
      <c r="C10776" t="s">
        <v>43</v>
      </c>
      <c r="D10776" s="8">
        <v>41785</v>
      </c>
      <c r="E10776" t="s">
        <v>53</v>
      </c>
      <c r="F10776">
        <v>1930</v>
      </c>
      <c r="G10776" t="s">
        <v>19</v>
      </c>
      <c r="H10776" t="s">
        <v>4</v>
      </c>
      <c r="I10776">
        <v>4400</v>
      </c>
      <c r="J10776">
        <v>240</v>
      </c>
      <c r="K10776">
        <v>10</v>
      </c>
      <c r="L10776" t="s">
        <v>55</v>
      </c>
      <c r="M10776" t="s">
        <v>82</v>
      </c>
      <c r="N10776" t="s">
        <v>57</v>
      </c>
    </row>
    <row r="10777" spans="1:14" x14ac:dyDescent="0.25">
      <c r="A10777">
        <v>345680</v>
      </c>
      <c r="B10777" t="s">
        <v>78</v>
      </c>
      <c r="C10777" t="s">
        <v>43</v>
      </c>
      <c r="D10777" s="8">
        <v>41785</v>
      </c>
      <c r="E10777" t="s">
        <v>53</v>
      </c>
      <c r="F10777">
        <v>1450</v>
      </c>
      <c r="G10777" t="s">
        <v>19</v>
      </c>
      <c r="H10777" t="s">
        <v>4</v>
      </c>
      <c r="I10777">
        <v>100</v>
      </c>
      <c r="K10777">
        <v>0</v>
      </c>
      <c r="L10777" t="s">
        <v>64</v>
      </c>
      <c r="M10777" t="s">
        <v>238</v>
      </c>
      <c r="N10777" t="s">
        <v>57</v>
      </c>
    </row>
    <row r="10778" spans="1:14" x14ac:dyDescent="0.25">
      <c r="A10778">
        <v>345681</v>
      </c>
      <c r="B10778" t="s">
        <v>276</v>
      </c>
      <c r="C10778" t="s">
        <v>43</v>
      </c>
      <c r="D10778" s="8">
        <v>41785</v>
      </c>
      <c r="E10778" t="s">
        <v>53</v>
      </c>
      <c r="F10778">
        <v>1308</v>
      </c>
      <c r="G10778" t="s">
        <v>8</v>
      </c>
      <c r="H10778" t="s">
        <v>2</v>
      </c>
      <c r="I10778">
        <v>500</v>
      </c>
      <c r="J10778">
        <v>200</v>
      </c>
      <c r="L10778" t="s">
        <v>64</v>
      </c>
      <c r="M10778" t="s">
        <v>238</v>
      </c>
      <c r="N10778" t="s">
        <v>57</v>
      </c>
    </row>
    <row r="10779" spans="1:14" x14ac:dyDescent="0.25">
      <c r="A10779">
        <v>345685</v>
      </c>
      <c r="B10779" t="s">
        <v>146</v>
      </c>
      <c r="C10779" t="s">
        <v>43</v>
      </c>
      <c r="D10779" s="8">
        <v>41785</v>
      </c>
      <c r="E10779" t="s">
        <v>53</v>
      </c>
      <c r="F10779">
        <v>1550</v>
      </c>
      <c r="G10779" t="s">
        <v>221</v>
      </c>
      <c r="H10779" t="s">
        <v>4</v>
      </c>
      <c r="I10779">
        <v>200</v>
      </c>
      <c r="J10779">
        <v>150</v>
      </c>
      <c r="L10779" t="s">
        <v>55</v>
      </c>
      <c r="M10779" t="s">
        <v>137</v>
      </c>
      <c r="N10779" t="s">
        <v>61</v>
      </c>
    </row>
    <row r="10780" spans="1:14" x14ac:dyDescent="0.25">
      <c r="A10780">
        <v>345690</v>
      </c>
      <c r="B10780" t="s">
        <v>435</v>
      </c>
      <c r="C10780" t="s">
        <v>43</v>
      </c>
      <c r="D10780" s="8">
        <v>41786</v>
      </c>
      <c r="E10780" t="s">
        <v>83</v>
      </c>
      <c r="F10780">
        <v>2030</v>
      </c>
      <c r="G10780" t="s">
        <v>201</v>
      </c>
      <c r="H10780" t="s">
        <v>3</v>
      </c>
      <c r="I10780">
        <v>0</v>
      </c>
      <c r="K10780">
        <v>0</v>
      </c>
      <c r="L10780" t="s">
        <v>73</v>
      </c>
      <c r="M10780" t="s">
        <v>238</v>
      </c>
      <c r="N10780" t="s">
        <v>61</v>
      </c>
    </row>
    <row r="10781" spans="1:14" x14ac:dyDescent="0.25">
      <c r="A10781">
        <v>345693</v>
      </c>
      <c r="B10781" t="s">
        <v>42</v>
      </c>
      <c r="C10781" t="s">
        <v>43</v>
      </c>
      <c r="D10781" s="8">
        <v>41786</v>
      </c>
      <c r="E10781" t="s">
        <v>53</v>
      </c>
      <c r="F10781">
        <v>1832</v>
      </c>
      <c r="G10781" t="s">
        <v>9</v>
      </c>
      <c r="H10781" t="s">
        <v>2</v>
      </c>
      <c r="I10781">
        <v>0</v>
      </c>
      <c r="J10781">
        <v>140</v>
      </c>
      <c r="K10781">
        <v>0</v>
      </c>
      <c r="L10781" t="s">
        <v>73</v>
      </c>
      <c r="M10781" t="s">
        <v>217</v>
      </c>
      <c r="N10781" t="s">
        <v>57</v>
      </c>
    </row>
    <row r="10782" spans="1:14" x14ac:dyDescent="0.25">
      <c r="A10782">
        <v>345694</v>
      </c>
      <c r="B10782" t="s">
        <v>177</v>
      </c>
      <c r="C10782" t="s">
        <v>106</v>
      </c>
      <c r="D10782" s="8">
        <v>41786</v>
      </c>
      <c r="E10782" t="s">
        <v>83</v>
      </c>
      <c r="F10782">
        <v>2251</v>
      </c>
      <c r="G10782" t="s">
        <v>178</v>
      </c>
      <c r="H10782" t="s">
        <v>2</v>
      </c>
      <c r="I10782">
        <v>0</v>
      </c>
      <c r="J10782">
        <v>100</v>
      </c>
      <c r="K10782">
        <v>0</v>
      </c>
      <c r="L10782" t="s">
        <v>84</v>
      </c>
      <c r="M10782" t="s">
        <v>423</v>
      </c>
      <c r="N10782" t="s">
        <v>57</v>
      </c>
    </row>
    <row r="10783" spans="1:14" x14ac:dyDescent="0.25">
      <c r="A10783">
        <v>345696</v>
      </c>
      <c r="B10783" t="s">
        <v>92</v>
      </c>
      <c r="C10783" t="s">
        <v>43</v>
      </c>
      <c r="D10783" s="8">
        <v>41787</v>
      </c>
      <c r="E10783" t="s">
        <v>53</v>
      </c>
      <c r="F10783">
        <v>1255</v>
      </c>
      <c r="G10783" t="s">
        <v>6</v>
      </c>
      <c r="H10783" t="s">
        <v>2</v>
      </c>
      <c r="I10783">
        <v>0</v>
      </c>
      <c r="K10783">
        <v>0</v>
      </c>
      <c r="L10783" t="s">
        <v>84</v>
      </c>
      <c r="M10783" t="s">
        <v>56</v>
      </c>
      <c r="N10783" t="s">
        <v>57</v>
      </c>
    </row>
    <row r="10784" spans="1:14" x14ac:dyDescent="0.25">
      <c r="A10784">
        <v>345698</v>
      </c>
      <c r="B10784" t="s">
        <v>230</v>
      </c>
      <c r="C10784" t="s">
        <v>71</v>
      </c>
      <c r="D10784" s="8">
        <v>41788</v>
      </c>
      <c r="E10784" t="s">
        <v>83</v>
      </c>
      <c r="F10784">
        <v>2143</v>
      </c>
      <c r="G10784" t="s">
        <v>135</v>
      </c>
      <c r="H10784" t="s">
        <v>3</v>
      </c>
      <c r="I10784">
        <v>70</v>
      </c>
      <c r="J10784">
        <v>65</v>
      </c>
      <c r="K10784">
        <v>0</v>
      </c>
      <c r="L10784" t="s">
        <v>55</v>
      </c>
      <c r="M10784" t="s">
        <v>56</v>
      </c>
      <c r="N10784" t="s">
        <v>57</v>
      </c>
    </row>
    <row r="10785" spans="1:14" x14ac:dyDescent="0.25">
      <c r="A10785">
        <v>345699</v>
      </c>
      <c r="B10785" t="s">
        <v>202</v>
      </c>
      <c r="C10785" t="s">
        <v>43</v>
      </c>
      <c r="D10785" s="8">
        <v>41788</v>
      </c>
      <c r="E10785" t="s">
        <v>53</v>
      </c>
      <c r="F10785">
        <v>1640</v>
      </c>
      <c r="G10785" t="s">
        <v>49</v>
      </c>
      <c r="H10785" t="s">
        <v>3</v>
      </c>
      <c r="I10785">
        <v>10</v>
      </c>
      <c r="J10785">
        <v>110</v>
      </c>
      <c r="K10785">
        <v>0</v>
      </c>
      <c r="L10785" t="s">
        <v>64</v>
      </c>
      <c r="M10785" t="s">
        <v>109</v>
      </c>
      <c r="N10785" t="s">
        <v>57</v>
      </c>
    </row>
    <row r="10786" spans="1:14" x14ac:dyDescent="0.25">
      <c r="A10786">
        <v>345701</v>
      </c>
      <c r="B10786" t="s">
        <v>458</v>
      </c>
      <c r="C10786" t="s">
        <v>106</v>
      </c>
      <c r="D10786" s="8">
        <v>41788</v>
      </c>
      <c r="E10786" t="s">
        <v>53</v>
      </c>
      <c r="F10786">
        <v>1645</v>
      </c>
      <c r="G10786" t="s">
        <v>307</v>
      </c>
      <c r="H10786" t="s">
        <v>4</v>
      </c>
      <c r="I10786">
        <v>1800</v>
      </c>
      <c r="J10786">
        <v>190</v>
      </c>
      <c r="K10786">
        <v>5</v>
      </c>
      <c r="L10786" t="s">
        <v>55</v>
      </c>
      <c r="M10786" t="s">
        <v>148</v>
      </c>
      <c r="N10786" t="s">
        <v>57</v>
      </c>
    </row>
    <row r="10787" spans="1:14" x14ac:dyDescent="0.25">
      <c r="A10787">
        <v>345702</v>
      </c>
      <c r="B10787" t="s">
        <v>62</v>
      </c>
      <c r="C10787" t="s">
        <v>43</v>
      </c>
      <c r="D10787" s="8">
        <v>41788</v>
      </c>
      <c r="E10787" t="s">
        <v>53</v>
      </c>
      <c r="F10787">
        <v>1345</v>
      </c>
      <c r="G10787" t="s">
        <v>179</v>
      </c>
      <c r="H10787" t="s">
        <v>2</v>
      </c>
      <c r="I10787">
        <v>0</v>
      </c>
      <c r="K10787">
        <v>0</v>
      </c>
      <c r="L10787" t="s">
        <v>73</v>
      </c>
      <c r="M10787" t="s">
        <v>238</v>
      </c>
      <c r="N10787" t="s">
        <v>57</v>
      </c>
    </row>
    <row r="10788" spans="1:14" x14ac:dyDescent="0.25">
      <c r="A10788">
        <v>345707</v>
      </c>
      <c r="B10788" t="s">
        <v>167</v>
      </c>
      <c r="C10788" t="s">
        <v>43</v>
      </c>
      <c r="D10788" s="8">
        <v>41789</v>
      </c>
      <c r="E10788" t="s">
        <v>83</v>
      </c>
      <c r="F10788">
        <v>2041</v>
      </c>
      <c r="G10788" t="s">
        <v>135</v>
      </c>
      <c r="H10788" t="s">
        <v>3</v>
      </c>
      <c r="I10788">
        <v>2</v>
      </c>
      <c r="J10788">
        <v>130</v>
      </c>
      <c r="K10788">
        <v>0</v>
      </c>
      <c r="L10788" t="s">
        <v>55</v>
      </c>
      <c r="M10788" t="s">
        <v>437</v>
      </c>
      <c r="N10788" t="s">
        <v>57</v>
      </c>
    </row>
    <row r="10789" spans="1:14" x14ac:dyDescent="0.25">
      <c r="A10789">
        <v>345708</v>
      </c>
      <c r="B10789" t="s">
        <v>158</v>
      </c>
      <c r="C10789" t="s">
        <v>43</v>
      </c>
      <c r="D10789" s="8">
        <v>41789</v>
      </c>
      <c r="E10789" t="s">
        <v>83</v>
      </c>
      <c r="F10789">
        <v>2322</v>
      </c>
      <c r="G10789" t="s">
        <v>13</v>
      </c>
      <c r="H10789" t="s">
        <v>3</v>
      </c>
      <c r="I10789">
        <v>75</v>
      </c>
      <c r="K10789">
        <v>0</v>
      </c>
      <c r="L10789" t="s">
        <v>55</v>
      </c>
      <c r="M10789" t="s">
        <v>238</v>
      </c>
      <c r="N10789" t="s">
        <v>57</v>
      </c>
    </row>
    <row r="10790" spans="1:14" x14ac:dyDescent="0.25">
      <c r="A10790">
        <v>345709</v>
      </c>
      <c r="B10790" t="s">
        <v>92</v>
      </c>
      <c r="C10790" t="s">
        <v>43</v>
      </c>
      <c r="D10790" s="8">
        <v>41789</v>
      </c>
      <c r="E10790" t="s">
        <v>53</v>
      </c>
      <c r="F10790">
        <v>905</v>
      </c>
      <c r="G10790" t="s">
        <v>94</v>
      </c>
      <c r="H10790" t="s">
        <v>3</v>
      </c>
      <c r="I10790">
        <v>0</v>
      </c>
      <c r="K10790">
        <v>0</v>
      </c>
      <c r="L10790" t="s">
        <v>84</v>
      </c>
      <c r="M10790" t="s">
        <v>125</v>
      </c>
      <c r="N10790" t="s">
        <v>57</v>
      </c>
    </row>
    <row r="10791" spans="1:14" x14ac:dyDescent="0.25">
      <c r="A10791">
        <v>345717</v>
      </c>
      <c r="B10791" t="s">
        <v>78</v>
      </c>
      <c r="C10791" t="s">
        <v>43</v>
      </c>
      <c r="D10791" s="8">
        <v>41790</v>
      </c>
      <c r="E10791" t="s">
        <v>53</v>
      </c>
      <c r="F10791">
        <v>1940</v>
      </c>
      <c r="G10791" t="s">
        <v>20</v>
      </c>
      <c r="H10791" t="s">
        <v>4</v>
      </c>
      <c r="I10791">
        <v>0</v>
      </c>
      <c r="J10791">
        <v>130</v>
      </c>
      <c r="K10791">
        <v>0</v>
      </c>
      <c r="L10791" t="s">
        <v>84</v>
      </c>
      <c r="M10791" t="s">
        <v>172</v>
      </c>
      <c r="N10791" t="s">
        <v>57</v>
      </c>
    </row>
    <row r="10792" spans="1:14" x14ac:dyDescent="0.25">
      <c r="A10792">
        <v>345721</v>
      </c>
      <c r="B10792" t="s">
        <v>78</v>
      </c>
      <c r="C10792" t="s">
        <v>43</v>
      </c>
      <c r="D10792" s="8">
        <v>41790</v>
      </c>
      <c r="E10792" t="s">
        <v>53</v>
      </c>
      <c r="F10792">
        <v>1600</v>
      </c>
      <c r="G10792" t="s">
        <v>94</v>
      </c>
      <c r="H10792" t="s">
        <v>3</v>
      </c>
      <c r="I10792">
        <v>3</v>
      </c>
      <c r="J10792">
        <v>130</v>
      </c>
      <c r="K10792">
        <v>0</v>
      </c>
      <c r="L10792" t="s">
        <v>64</v>
      </c>
      <c r="M10792" t="s">
        <v>74</v>
      </c>
      <c r="N10792" t="s">
        <v>57</v>
      </c>
    </row>
    <row r="10793" spans="1:14" x14ac:dyDescent="0.25">
      <c r="A10793">
        <v>345723</v>
      </c>
      <c r="B10793" t="s">
        <v>92</v>
      </c>
      <c r="C10793" t="s">
        <v>43</v>
      </c>
      <c r="D10793" s="8">
        <v>41790</v>
      </c>
      <c r="E10793" t="s">
        <v>44</v>
      </c>
      <c r="F10793">
        <v>607</v>
      </c>
      <c r="G10793" t="s">
        <v>10</v>
      </c>
      <c r="H10793" t="s">
        <v>2</v>
      </c>
      <c r="I10793">
        <v>100</v>
      </c>
      <c r="J10793">
        <v>160</v>
      </c>
      <c r="K10793">
        <v>0</v>
      </c>
      <c r="L10793" t="s">
        <v>64</v>
      </c>
      <c r="M10793" t="s">
        <v>238</v>
      </c>
      <c r="N10793" t="s">
        <v>57</v>
      </c>
    </row>
    <row r="10794" spans="1:14" x14ac:dyDescent="0.25">
      <c r="A10794">
        <v>345730</v>
      </c>
      <c r="B10794" t="s">
        <v>42</v>
      </c>
      <c r="C10794" t="s">
        <v>43</v>
      </c>
      <c r="D10794" s="8">
        <v>41787</v>
      </c>
      <c r="E10794" t="s">
        <v>53</v>
      </c>
      <c r="F10794">
        <v>1335</v>
      </c>
      <c r="G10794" t="s">
        <v>243</v>
      </c>
      <c r="H10794" t="s">
        <v>4</v>
      </c>
      <c r="I10794">
        <v>10</v>
      </c>
      <c r="J10794">
        <v>135</v>
      </c>
      <c r="K10794">
        <v>0</v>
      </c>
      <c r="L10794" t="s">
        <v>64</v>
      </c>
      <c r="M10794" t="s">
        <v>81</v>
      </c>
      <c r="N10794" t="s">
        <v>57</v>
      </c>
    </row>
    <row r="10795" spans="1:14" x14ac:dyDescent="0.25">
      <c r="A10795">
        <v>345733</v>
      </c>
      <c r="B10795" t="s">
        <v>92</v>
      </c>
      <c r="C10795" t="s">
        <v>43</v>
      </c>
      <c r="D10795" s="8">
        <v>41787</v>
      </c>
      <c r="E10795" t="s">
        <v>53</v>
      </c>
      <c r="F10795">
        <v>1150</v>
      </c>
      <c r="G10795" t="s">
        <v>6</v>
      </c>
      <c r="H10795" t="s">
        <v>2</v>
      </c>
      <c r="I10795">
        <v>0</v>
      </c>
      <c r="K10795">
        <v>0</v>
      </c>
      <c r="L10795" t="s">
        <v>84</v>
      </c>
      <c r="M10795" t="s">
        <v>56</v>
      </c>
      <c r="N10795" t="s">
        <v>57</v>
      </c>
    </row>
    <row r="10796" spans="1:14" x14ac:dyDescent="0.25">
      <c r="A10796">
        <v>345734</v>
      </c>
      <c r="B10796" t="s">
        <v>264</v>
      </c>
      <c r="C10796" t="s">
        <v>71</v>
      </c>
      <c r="D10796" s="8">
        <v>41790</v>
      </c>
      <c r="E10796" t="s">
        <v>83</v>
      </c>
      <c r="F10796">
        <v>2104</v>
      </c>
      <c r="G10796" t="s">
        <v>135</v>
      </c>
      <c r="H10796" t="s">
        <v>3</v>
      </c>
      <c r="I10796">
        <v>300</v>
      </c>
      <c r="J10796">
        <v>80</v>
      </c>
      <c r="L10796" t="s">
        <v>64</v>
      </c>
      <c r="M10796" t="s">
        <v>46</v>
      </c>
      <c r="N10796" t="s">
        <v>57</v>
      </c>
    </row>
    <row r="10797" spans="1:14" x14ac:dyDescent="0.25">
      <c r="A10797">
        <v>345735</v>
      </c>
      <c r="B10797" t="s">
        <v>181</v>
      </c>
      <c r="C10797" t="s">
        <v>43</v>
      </c>
      <c r="D10797" s="8">
        <v>41790</v>
      </c>
      <c r="E10797" t="s">
        <v>53</v>
      </c>
      <c r="F10797">
        <v>1820</v>
      </c>
      <c r="G10797" t="s">
        <v>174</v>
      </c>
      <c r="H10797" t="s">
        <v>4</v>
      </c>
      <c r="I10797">
        <v>200</v>
      </c>
      <c r="L10797" t="s">
        <v>55</v>
      </c>
      <c r="M10797" t="s">
        <v>238</v>
      </c>
    </row>
    <row r="10798" spans="1:14" x14ac:dyDescent="0.25">
      <c r="A10798">
        <v>345738</v>
      </c>
      <c r="B10798" t="s">
        <v>220</v>
      </c>
      <c r="C10798" t="s">
        <v>43</v>
      </c>
      <c r="D10798" s="8">
        <v>41790</v>
      </c>
      <c r="E10798" t="s">
        <v>53</v>
      </c>
      <c r="F10798">
        <v>850</v>
      </c>
      <c r="G10798" t="s">
        <v>21</v>
      </c>
      <c r="H10798" t="s">
        <v>4</v>
      </c>
      <c r="I10798">
        <v>0</v>
      </c>
      <c r="K10798">
        <v>0</v>
      </c>
      <c r="L10798" t="s">
        <v>73</v>
      </c>
      <c r="M10798" t="s">
        <v>286</v>
      </c>
      <c r="N10798" t="s">
        <v>57</v>
      </c>
    </row>
    <row r="10799" spans="1:14" x14ac:dyDescent="0.25">
      <c r="A10799">
        <v>345746</v>
      </c>
      <c r="B10799" t="s">
        <v>347</v>
      </c>
      <c r="C10799" t="s">
        <v>43</v>
      </c>
      <c r="D10799" s="8">
        <v>41789</v>
      </c>
      <c r="E10799" t="s">
        <v>44</v>
      </c>
      <c r="F10799">
        <v>615</v>
      </c>
      <c r="G10799" t="s">
        <v>164</v>
      </c>
      <c r="H10799" t="s">
        <v>4</v>
      </c>
      <c r="I10799">
        <v>0</v>
      </c>
      <c r="K10799">
        <v>0</v>
      </c>
      <c r="L10799" t="s">
        <v>73</v>
      </c>
      <c r="M10799" t="s">
        <v>81</v>
      </c>
      <c r="N10799" t="s">
        <v>57</v>
      </c>
    </row>
    <row r="10800" spans="1:14" x14ac:dyDescent="0.25">
      <c r="A10800">
        <v>345750</v>
      </c>
      <c r="B10800" t="s">
        <v>581</v>
      </c>
      <c r="C10800" t="s">
        <v>43</v>
      </c>
      <c r="D10800" s="8">
        <v>41789</v>
      </c>
      <c r="G10800" t="s">
        <v>325</v>
      </c>
      <c r="H10800" t="s">
        <v>2</v>
      </c>
      <c r="L10800" t="s">
        <v>64</v>
      </c>
      <c r="M10800" t="s">
        <v>126</v>
      </c>
    </row>
    <row r="10801" spans="1:14" x14ac:dyDescent="0.25">
      <c r="A10801">
        <v>345751</v>
      </c>
      <c r="B10801" t="s">
        <v>244</v>
      </c>
      <c r="C10801" t="s">
        <v>43</v>
      </c>
      <c r="D10801" s="8">
        <v>41789</v>
      </c>
      <c r="E10801" t="s">
        <v>53</v>
      </c>
      <c r="F10801">
        <v>1649</v>
      </c>
      <c r="G10801" t="s">
        <v>94</v>
      </c>
      <c r="H10801" t="s">
        <v>3</v>
      </c>
      <c r="K10801">
        <v>0</v>
      </c>
      <c r="L10801" t="s">
        <v>55</v>
      </c>
      <c r="M10801" t="s">
        <v>238</v>
      </c>
    </row>
    <row r="10802" spans="1:14" x14ac:dyDescent="0.25">
      <c r="A10802">
        <v>345755</v>
      </c>
      <c r="B10802" t="s">
        <v>88</v>
      </c>
      <c r="C10802" t="s">
        <v>43</v>
      </c>
      <c r="D10802" s="8">
        <v>41789</v>
      </c>
      <c r="F10802">
        <v>1947</v>
      </c>
      <c r="G10802" t="s">
        <v>20</v>
      </c>
      <c r="H10802" t="s">
        <v>4</v>
      </c>
      <c r="L10802" t="s">
        <v>823</v>
      </c>
      <c r="M10802" t="s">
        <v>238</v>
      </c>
    </row>
    <row r="10803" spans="1:14" x14ac:dyDescent="0.25">
      <c r="A10803">
        <v>345756</v>
      </c>
      <c r="B10803" t="s">
        <v>42</v>
      </c>
      <c r="C10803" t="s">
        <v>43</v>
      </c>
      <c r="D10803" s="8">
        <v>41789</v>
      </c>
      <c r="E10803" t="s">
        <v>83</v>
      </c>
      <c r="F10803">
        <v>1921</v>
      </c>
      <c r="G10803" t="s">
        <v>14</v>
      </c>
      <c r="H10803" t="s">
        <v>3</v>
      </c>
      <c r="L10803" t="s">
        <v>55</v>
      </c>
      <c r="M10803" t="s">
        <v>238</v>
      </c>
      <c r="N10803" t="s">
        <v>57</v>
      </c>
    </row>
    <row r="10804" spans="1:14" x14ac:dyDescent="0.25">
      <c r="A10804">
        <v>345759</v>
      </c>
      <c r="B10804" t="s">
        <v>122</v>
      </c>
      <c r="C10804" t="s">
        <v>43</v>
      </c>
      <c r="D10804" s="8">
        <v>41773</v>
      </c>
      <c r="E10804" t="s">
        <v>83</v>
      </c>
      <c r="F10804">
        <v>2154</v>
      </c>
      <c r="G10804" t="s">
        <v>11</v>
      </c>
      <c r="H10804" t="s">
        <v>3</v>
      </c>
      <c r="K10804">
        <v>0</v>
      </c>
      <c r="L10804" t="s">
        <v>55</v>
      </c>
      <c r="M10804" t="s">
        <v>238</v>
      </c>
    </row>
    <row r="10805" spans="1:14" x14ac:dyDescent="0.25">
      <c r="A10805">
        <v>345760</v>
      </c>
      <c r="B10805" t="s">
        <v>192</v>
      </c>
      <c r="C10805" t="s">
        <v>43</v>
      </c>
      <c r="D10805" s="8">
        <v>41782</v>
      </c>
      <c r="E10805" t="s">
        <v>83</v>
      </c>
      <c r="F10805">
        <v>2108</v>
      </c>
      <c r="G10805" t="s">
        <v>253</v>
      </c>
      <c r="H10805" t="s">
        <v>4</v>
      </c>
      <c r="I10805">
        <v>110</v>
      </c>
      <c r="J10805">
        <v>124</v>
      </c>
      <c r="K10805">
        <v>0</v>
      </c>
      <c r="L10805" t="s">
        <v>55</v>
      </c>
      <c r="M10805" t="s">
        <v>74</v>
      </c>
    </row>
    <row r="10806" spans="1:14" x14ac:dyDescent="0.25">
      <c r="A10806">
        <v>345762</v>
      </c>
      <c r="B10806" t="s">
        <v>122</v>
      </c>
      <c r="C10806" t="s">
        <v>43</v>
      </c>
      <c r="D10806" s="8">
        <v>41786</v>
      </c>
      <c r="E10806" t="s">
        <v>83</v>
      </c>
      <c r="F10806">
        <v>2304</v>
      </c>
      <c r="G10806" t="s">
        <v>21</v>
      </c>
      <c r="H10806" t="s">
        <v>4</v>
      </c>
      <c r="I10806">
        <v>4000</v>
      </c>
      <c r="L10806" t="s">
        <v>55</v>
      </c>
      <c r="M10806" t="s">
        <v>238</v>
      </c>
    </row>
    <row r="10807" spans="1:14" x14ac:dyDescent="0.25">
      <c r="A10807">
        <v>345774</v>
      </c>
      <c r="B10807" t="s">
        <v>478</v>
      </c>
      <c r="C10807" t="s">
        <v>43</v>
      </c>
      <c r="D10807" s="8">
        <v>41762</v>
      </c>
      <c r="E10807" t="s">
        <v>53</v>
      </c>
      <c r="F10807">
        <v>1557</v>
      </c>
      <c r="G10807" t="s">
        <v>11</v>
      </c>
      <c r="H10807" t="s">
        <v>3</v>
      </c>
      <c r="K10807">
        <v>0</v>
      </c>
      <c r="L10807" t="s">
        <v>55</v>
      </c>
      <c r="M10807" t="s">
        <v>128</v>
      </c>
    </row>
    <row r="10808" spans="1:14" x14ac:dyDescent="0.25">
      <c r="A10808">
        <v>345776</v>
      </c>
      <c r="B10808" t="s">
        <v>78</v>
      </c>
      <c r="C10808" t="s">
        <v>43</v>
      </c>
      <c r="D10808" s="8">
        <v>41763</v>
      </c>
      <c r="E10808" t="s">
        <v>53</v>
      </c>
      <c r="F10808">
        <v>1832</v>
      </c>
      <c r="G10808" t="s">
        <v>19</v>
      </c>
      <c r="H10808" t="s">
        <v>4</v>
      </c>
      <c r="I10808">
        <v>0</v>
      </c>
      <c r="J10808">
        <v>135</v>
      </c>
      <c r="K10808">
        <v>0</v>
      </c>
      <c r="L10808" t="s">
        <v>84</v>
      </c>
      <c r="M10808" t="s">
        <v>56</v>
      </c>
      <c r="N10808" t="s">
        <v>57</v>
      </c>
    </row>
    <row r="10809" spans="1:14" x14ac:dyDescent="0.25">
      <c r="A10809">
        <v>345778</v>
      </c>
      <c r="B10809" t="s">
        <v>192</v>
      </c>
      <c r="C10809" t="s">
        <v>43</v>
      </c>
      <c r="D10809" s="8">
        <v>41763</v>
      </c>
      <c r="E10809" t="s">
        <v>107</v>
      </c>
      <c r="F10809">
        <v>2000</v>
      </c>
      <c r="G10809" t="s">
        <v>19</v>
      </c>
      <c r="H10809" t="s">
        <v>4</v>
      </c>
      <c r="I10809">
        <v>0</v>
      </c>
      <c r="J10809">
        <v>50</v>
      </c>
      <c r="K10809">
        <v>0</v>
      </c>
      <c r="L10809" t="s">
        <v>84</v>
      </c>
      <c r="M10809" t="s">
        <v>186</v>
      </c>
      <c r="N10809" t="s">
        <v>57</v>
      </c>
    </row>
    <row r="10810" spans="1:14" x14ac:dyDescent="0.25">
      <c r="A10810">
        <v>345780</v>
      </c>
      <c r="B10810" t="s">
        <v>144</v>
      </c>
      <c r="C10810" t="s">
        <v>43</v>
      </c>
      <c r="D10810" s="8">
        <v>41763</v>
      </c>
      <c r="E10810" t="s">
        <v>83</v>
      </c>
      <c r="F10810">
        <v>2100</v>
      </c>
      <c r="G10810" t="s">
        <v>119</v>
      </c>
      <c r="H10810" t="s">
        <v>3</v>
      </c>
      <c r="I10810">
        <v>1000</v>
      </c>
      <c r="K10810">
        <v>3</v>
      </c>
      <c r="L10810" t="s">
        <v>55</v>
      </c>
      <c r="M10810" t="s">
        <v>184</v>
      </c>
      <c r="N10810" t="s">
        <v>57</v>
      </c>
    </row>
    <row r="10811" spans="1:14" x14ac:dyDescent="0.25">
      <c r="A10811">
        <v>345782</v>
      </c>
      <c r="B10811" t="s">
        <v>330</v>
      </c>
      <c r="C10811" t="s">
        <v>43</v>
      </c>
      <c r="D10811" s="8">
        <v>41763</v>
      </c>
      <c r="E10811" t="s">
        <v>53</v>
      </c>
      <c r="F10811">
        <v>1336</v>
      </c>
      <c r="G10811" t="s">
        <v>9</v>
      </c>
      <c r="H10811" t="s">
        <v>2</v>
      </c>
      <c r="I10811">
        <v>0</v>
      </c>
      <c r="K10811">
        <v>0</v>
      </c>
      <c r="L10811" t="s">
        <v>84</v>
      </c>
      <c r="M10811" t="s">
        <v>118</v>
      </c>
      <c r="N10811" t="s">
        <v>57</v>
      </c>
    </row>
    <row r="10812" spans="1:14" x14ac:dyDescent="0.25">
      <c r="A10812">
        <v>345790</v>
      </c>
      <c r="B10812" t="s">
        <v>127</v>
      </c>
      <c r="C10812" t="s">
        <v>71</v>
      </c>
      <c r="D10812" s="8">
        <v>41611</v>
      </c>
      <c r="E10812" t="s">
        <v>83</v>
      </c>
      <c r="F10812">
        <v>1815</v>
      </c>
      <c r="G10812" t="s">
        <v>451</v>
      </c>
      <c r="H10812" t="s">
        <v>3</v>
      </c>
      <c r="M10812" t="s">
        <v>56</v>
      </c>
    </row>
    <row r="10813" spans="1:14" x14ac:dyDescent="0.25">
      <c r="A10813">
        <v>345799</v>
      </c>
      <c r="B10813" t="s">
        <v>149</v>
      </c>
      <c r="C10813" t="s">
        <v>43</v>
      </c>
      <c r="D10813" s="8">
        <v>41740</v>
      </c>
      <c r="E10813" t="s">
        <v>83</v>
      </c>
      <c r="F10813">
        <v>2127</v>
      </c>
      <c r="G10813" t="s">
        <v>21</v>
      </c>
      <c r="H10813" t="s">
        <v>4</v>
      </c>
      <c r="I10813">
        <v>1000</v>
      </c>
      <c r="L10813" t="s">
        <v>55</v>
      </c>
      <c r="M10813" t="s">
        <v>238</v>
      </c>
    </row>
    <row r="10814" spans="1:14" x14ac:dyDescent="0.25">
      <c r="A10814">
        <v>345803</v>
      </c>
      <c r="B10814" t="s">
        <v>504</v>
      </c>
      <c r="C10814" t="s">
        <v>71</v>
      </c>
      <c r="D10814" s="8">
        <v>41623</v>
      </c>
      <c r="E10814" t="s">
        <v>53</v>
      </c>
      <c r="F10814">
        <v>934</v>
      </c>
      <c r="G10814" t="s">
        <v>694</v>
      </c>
      <c r="H10814" t="s">
        <v>3</v>
      </c>
      <c r="L10814" t="s">
        <v>64</v>
      </c>
      <c r="M10814" t="s">
        <v>238</v>
      </c>
    </row>
    <row r="10815" spans="1:14" x14ac:dyDescent="0.25">
      <c r="A10815">
        <v>345804</v>
      </c>
      <c r="B10815" t="s">
        <v>149</v>
      </c>
      <c r="C10815" t="s">
        <v>43</v>
      </c>
      <c r="D10815" s="8">
        <v>41622</v>
      </c>
      <c r="E10815" t="s">
        <v>107</v>
      </c>
      <c r="F10815">
        <v>1740</v>
      </c>
      <c r="G10815" t="s">
        <v>22</v>
      </c>
      <c r="H10815" t="s">
        <v>4</v>
      </c>
      <c r="K10815">
        <v>0</v>
      </c>
      <c r="L10815" t="s">
        <v>55</v>
      </c>
      <c r="M10815" t="s">
        <v>238</v>
      </c>
    </row>
    <row r="10816" spans="1:14" x14ac:dyDescent="0.25">
      <c r="A10816">
        <v>345808</v>
      </c>
      <c r="B10816" t="s">
        <v>92</v>
      </c>
      <c r="C10816" t="s">
        <v>43</v>
      </c>
      <c r="D10816" s="8">
        <v>41609</v>
      </c>
      <c r="E10816" t="s">
        <v>83</v>
      </c>
      <c r="F10816">
        <v>2009</v>
      </c>
      <c r="G10816" t="s">
        <v>11</v>
      </c>
      <c r="H10816" t="s">
        <v>3</v>
      </c>
      <c r="K10816">
        <v>3</v>
      </c>
      <c r="L10816" t="s">
        <v>55</v>
      </c>
      <c r="M10816" t="s">
        <v>238</v>
      </c>
    </row>
    <row r="10817" spans="1:14" x14ac:dyDescent="0.25">
      <c r="A10817">
        <v>345815</v>
      </c>
      <c r="B10817" t="s">
        <v>48</v>
      </c>
      <c r="D10817" s="8">
        <v>41774</v>
      </c>
      <c r="G10817" t="s">
        <v>7</v>
      </c>
      <c r="H10817" t="s">
        <v>2</v>
      </c>
      <c r="K10817">
        <v>0</v>
      </c>
      <c r="M10817" t="s">
        <v>99</v>
      </c>
    </row>
    <row r="10818" spans="1:14" x14ac:dyDescent="0.25">
      <c r="A10818">
        <v>345823</v>
      </c>
      <c r="B10818" t="s">
        <v>42</v>
      </c>
      <c r="C10818" t="s">
        <v>43</v>
      </c>
      <c r="D10818" s="8">
        <v>41774</v>
      </c>
      <c r="E10818" t="s">
        <v>53</v>
      </c>
      <c r="F10818">
        <v>1910</v>
      </c>
      <c r="G10818" t="s">
        <v>22</v>
      </c>
      <c r="H10818" t="s">
        <v>4</v>
      </c>
      <c r="I10818">
        <v>200</v>
      </c>
      <c r="J10818">
        <v>140</v>
      </c>
      <c r="K10818">
        <v>1</v>
      </c>
      <c r="L10818" t="s">
        <v>55</v>
      </c>
      <c r="M10818" t="s">
        <v>56</v>
      </c>
      <c r="N10818" t="s">
        <v>57</v>
      </c>
    </row>
    <row r="10819" spans="1:14" x14ac:dyDescent="0.25">
      <c r="A10819">
        <v>345825</v>
      </c>
      <c r="B10819" t="s">
        <v>42</v>
      </c>
      <c r="C10819" t="s">
        <v>43</v>
      </c>
      <c r="D10819" s="8">
        <v>41774</v>
      </c>
      <c r="E10819" t="s">
        <v>83</v>
      </c>
      <c r="F10819">
        <v>2120</v>
      </c>
      <c r="G10819" t="s">
        <v>66</v>
      </c>
      <c r="H10819" t="s">
        <v>4</v>
      </c>
      <c r="I10819">
        <v>50</v>
      </c>
      <c r="J10819">
        <v>135</v>
      </c>
      <c r="K10819">
        <v>0</v>
      </c>
      <c r="L10819" t="s">
        <v>55</v>
      </c>
      <c r="M10819" t="s">
        <v>56</v>
      </c>
      <c r="N10819" t="s">
        <v>57</v>
      </c>
    </row>
    <row r="10820" spans="1:14" x14ac:dyDescent="0.25">
      <c r="A10820">
        <v>345826</v>
      </c>
      <c r="B10820" t="s">
        <v>63</v>
      </c>
      <c r="C10820" t="s">
        <v>43</v>
      </c>
      <c r="D10820" s="8">
        <v>41774</v>
      </c>
      <c r="E10820" t="s">
        <v>53</v>
      </c>
      <c r="F10820">
        <v>1000</v>
      </c>
      <c r="G10820" t="s">
        <v>66</v>
      </c>
      <c r="H10820" t="s">
        <v>4</v>
      </c>
      <c r="I10820">
        <v>1000</v>
      </c>
      <c r="J10820">
        <v>130</v>
      </c>
      <c r="K10820">
        <v>1</v>
      </c>
      <c r="L10820" t="s">
        <v>55</v>
      </c>
      <c r="M10820" t="s">
        <v>56</v>
      </c>
      <c r="N10820" t="s">
        <v>57</v>
      </c>
    </row>
    <row r="10821" spans="1:14" x14ac:dyDescent="0.25">
      <c r="A10821">
        <v>345827</v>
      </c>
      <c r="B10821" t="s">
        <v>42</v>
      </c>
      <c r="C10821" t="s">
        <v>43</v>
      </c>
      <c r="D10821" s="8">
        <v>41774</v>
      </c>
      <c r="E10821" t="s">
        <v>53</v>
      </c>
      <c r="F10821">
        <v>900</v>
      </c>
      <c r="G10821" t="s">
        <v>22</v>
      </c>
      <c r="H10821" t="s">
        <v>4</v>
      </c>
      <c r="I10821">
        <v>0</v>
      </c>
      <c r="K10821">
        <v>0</v>
      </c>
      <c r="L10821" t="s">
        <v>84</v>
      </c>
      <c r="M10821" t="s">
        <v>56</v>
      </c>
      <c r="N10821" t="s">
        <v>57</v>
      </c>
    </row>
    <row r="10822" spans="1:14" x14ac:dyDescent="0.25">
      <c r="A10822">
        <v>345829</v>
      </c>
      <c r="B10822" t="s">
        <v>62</v>
      </c>
      <c r="C10822" t="s">
        <v>43</v>
      </c>
      <c r="D10822" s="8">
        <v>41774</v>
      </c>
      <c r="E10822" t="s">
        <v>83</v>
      </c>
      <c r="F10822">
        <v>2113</v>
      </c>
      <c r="G10822" t="s">
        <v>21</v>
      </c>
      <c r="H10822" t="s">
        <v>4</v>
      </c>
      <c r="I10822">
        <v>0</v>
      </c>
      <c r="K10822">
        <v>0</v>
      </c>
      <c r="L10822" t="s">
        <v>84</v>
      </c>
      <c r="M10822" t="s">
        <v>238</v>
      </c>
    </row>
    <row r="10823" spans="1:14" x14ac:dyDescent="0.25">
      <c r="A10823">
        <v>345831</v>
      </c>
      <c r="B10823" t="s">
        <v>92</v>
      </c>
      <c r="C10823" t="s">
        <v>43</v>
      </c>
      <c r="D10823" s="8">
        <v>41774</v>
      </c>
      <c r="E10823" t="s">
        <v>83</v>
      </c>
      <c r="F10823">
        <v>125</v>
      </c>
      <c r="G10823" t="s">
        <v>241</v>
      </c>
      <c r="H10823" t="s">
        <v>2</v>
      </c>
      <c r="I10823">
        <v>0</v>
      </c>
      <c r="J10823">
        <v>60</v>
      </c>
      <c r="K10823">
        <v>0</v>
      </c>
      <c r="L10823" t="s">
        <v>73</v>
      </c>
      <c r="M10823" t="s">
        <v>56</v>
      </c>
      <c r="N10823" t="s">
        <v>57</v>
      </c>
    </row>
    <row r="10824" spans="1:14" x14ac:dyDescent="0.25">
      <c r="A10824">
        <v>345833</v>
      </c>
      <c r="B10824" t="s">
        <v>89</v>
      </c>
      <c r="C10824" t="s">
        <v>43</v>
      </c>
      <c r="D10824" s="8">
        <v>41775</v>
      </c>
      <c r="E10824" t="s">
        <v>53</v>
      </c>
      <c r="F10824">
        <v>1330</v>
      </c>
      <c r="G10824" t="s">
        <v>135</v>
      </c>
      <c r="H10824" t="s">
        <v>3</v>
      </c>
      <c r="I10824">
        <v>0</v>
      </c>
      <c r="K10824">
        <v>0</v>
      </c>
      <c r="L10824" t="s">
        <v>84</v>
      </c>
      <c r="M10824" t="s">
        <v>369</v>
      </c>
      <c r="N10824" t="s">
        <v>57</v>
      </c>
    </row>
    <row r="10825" spans="1:14" x14ac:dyDescent="0.25">
      <c r="A10825">
        <v>345840</v>
      </c>
      <c r="B10825" t="s">
        <v>48</v>
      </c>
      <c r="D10825" s="8">
        <v>41775</v>
      </c>
      <c r="G10825" t="s">
        <v>19</v>
      </c>
      <c r="H10825" t="s">
        <v>4</v>
      </c>
      <c r="K10825">
        <v>0</v>
      </c>
      <c r="M10825" t="s">
        <v>216</v>
      </c>
    </row>
    <row r="10826" spans="1:14" x14ac:dyDescent="0.25">
      <c r="A10826">
        <v>345842</v>
      </c>
      <c r="B10826" t="s">
        <v>48</v>
      </c>
      <c r="D10826" s="8">
        <v>41775</v>
      </c>
      <c r="G10826" t="s">
        <v>7</v>
      </c>
      <c r="H10826" t="s">
        <v>2</v>
      </c>
      <c r="K10826">
        <v>0</v>
      </c>
      <c r="M10826" t="s">
        <v>173</v>
      </c>
    </row>
    <row r="10827" spans="1:14" x14ac:dyDescent="0.25">
      <c r="A10827">
        <v>345849</v>
      </c>
      <c r="B10827" t="s">
        <v>48</v>
      </c>
      <c r="D10827" s="8">
        <v>41789</v>
      </c>
      <c r="G10827" t="s">
        <v>201</v>
      </c>
      <c r="H10827" t="s">
        <v>3</v>
      </c>
      <c r="K10827">
        <v>0</v>
      </c>
      <c r="M10827" t="s">
        <v>51</v>
      </c>
    </row>
    <row r="10828" spans="1:14" x14ac:dyDescent="0.25">
      <c r="A10828">
        <v>345850</v>
      </c>
      <c r="B10828" t="s">
        <v>48</v>
      </c>
      <c r="D10828" s="8">
        <v>41790</v>
      </c>
      <c r="G10828" t="s">
        <v>20</v>
      </c>
      <c r="H10828" t="s">
        <v>4</v>
      </c>
      <c r="K10828">
        <v>0</v>
      </c>
      <c r="M10828" t="s">
        <v>350</v>
      </c>
    </row>
    <row r="10829" spans="1:14" x14ac:dyDescent="0.25">
      <c r="A10829">
        <v>345854</v>
      </c>
      <c r="B10829" t="s">
        <v>48</v>
      </c>
      <c r="D10829" s="8">
        <v>41790</v>
      </c>
      <c r="G10829" t="s">
        <v>19</v>
      </c>
      <c r="H10829" t="s">
        <v>4</v>
      </c>
      <c r="K10829">
        <v>0</v>
      </c>
      <c r="M10829" t="s">
        <v>51</v>
      </c>
    </row>
    <row r="10830" spans="1:14" x14ac:dyDescent="0.25">
      <c r="A10830">
        <v>345856</v>
      </c>
      <c r="B10830" t="s">
        <v>48</v>
      </c>
      <c r="D10830" s="8">
        <v>41790</v>
      </c>
      <c r="G10830" t="s">
        <v>10</v>
      </c>
      <c r="H10830" t="s">
        <v>2</v>
      </c>
      <c r="K10830">
        <v>0</v>
      </c>
      <c r="M10830" t="s">
        <v>386</v>
      </c>
    </row>
    <row r="10831" spans="1:14" x14ac:dyDescent="0.25">
      <c r="A10831">
        <v>345858</v>
      </c>
      <c r="B10831" t="s">
        <v>48</v>
      </c>
      <c r="D10831" s="8">
        <v>41790</v>
      </c>
      <c r="G10831" t="s">
        <v>201</v>
      </c>
      <c r="H10831" t="s">
        <v>3</v>
      </c>
      <c r="K10831">
        <v>0</v>
      </c>
      <c r="M10831" t="s">
        <v>308</v>
      </c>
    </row>
    <row r="10832" spans="1:14" x14ac:dyDescent="0.25">
      <c r="A10832">
        <v>345867</v>
      </c>
      <c r="B10832" t="s">
        <v>218</v>
      </c>
      <c r="C10832" t="s">
        <v>43</v>
      </c>
      <c r="D10832" s="8">
        <v>41764</v>
      </c>
      <c r="E10832" t="s">
        <v>83</v>
      </c>
      <c r="F10832">
        <v>2240</v>
      </c>
      <c r="G10832" t="s">
        <v>20</v>
      </c>
      <c r="H10832" t="s">
        <v>4</v>
      </c>
      <c r="I10832">
        <v>6000</v>
      </c>
      <c r="J10832">
        <v>250</v>
      </c>
      <c r="K10832">
        <v>20</v>
      </c>
      <c r="L10832" t="s">
        <v>64</v>
      </c>
      <c r="M10832" t="s">
        <v>46</v>
      </c>
      <c r="N10832" t="s">
        <v>57</v>
      </c>
    </row>
    <row r="10833" spans="1:14" x14ac:dyDescent="0.25">
      <c r="A10833">
        <v>345869</v>
      </c>
      <c r="B10833" t="s">
        <v>353</v>
      </c>
      <c r="C10833" t="s">
        <v>71</v>
      </c>
      <c r="D10833" s="8">
        <v>41764</v>
      </c>
      <c r="E10833" t="s">
        <v>53</v>
      </c>
      <c r="F10833">
        <v>1045</v>
      </c>
      <c r="G10833" t="s">
        <v>373</v>
      </c>
      <c r="H10833" t="s">
        <v>4</v>
      </c>
      <c r="L10833" t="s">
        <v>55</v>
      </c>
      <c r="M10833" t="s">
        <v>238</v>
      </c>
    </row>
    <row r="10834" spans="1:14" x14ac:dyDescent="0.25">
      <c r="A10834">
        <v>345871</v>
      </c>
      <c r="B10834" t="s">
        <v>230</v>
      </c>
      <c r="C10834" t="s">
        <v>71</v>
      </c>
      <c r="D10834" s="8">
        <v>41764</v>
      </c>
      <c r="E10834" t="s">
        <v>53</v>
      </c>
      <c r="F10834">
        <v>1130</v>
      </c>
      <c r="G10834" t="s">
        <v>764</v>
      </c>
      <c r="H10834" t="s">
        <v>4</v>
      </c>
      <c r="I10834">
        <v>10</v>
      </c>
      <c r="J10834">
        <v>60</v>
      </c>
      <c r="K10834">
        <v>0</v>
      </c>
      <c r="L10834" t="s">
        <v>64</v>
      </c>
      <c r="M10834" t="s">
        <v>56</v>
      </c>
      <c r="N10834" t="s">
        <v>57</v>
      </c>
    </row>
    <row r="10835" spans="1:14" x14ac:dyDescent="0.25">
      <c r="A10835">
        <v>345874</v>
      </c>
      <c r="B10835" t="s">
        <v>42</v>
      </c>
      <c r="C10835" t="s">
        <v>43</v>
      </c>
      <c r="D10835" s="8">
        <v>41764</v>
      </c>
      <c r="E10835" t="s">
        <v>83</v>
      </c>
      <c r="F10835">
        <v>2350</v>
      </c>
      <c r="G10835" t="s">
        <v>23</v>
      </c>
      <c r="H10835" t="s">
        <v>4</v>
      </c>
      <c r="I10835">
        <v>1500</v>
      </c>
      <c r="J10835">
        <v>160</v>
      </c>
      <c r="L10835" t="s">
        <v>55</v>
      </c>
      <c r="M10835" t="s">
        <v>56</v>
      </c>
      <c r="N10835" t="s">
        <v>57</v>
      </c>
    </row>
    <row r="10836" spans="1:14" x14ac:dyDescent="0.25">
      <c r="A10836">
        <v>345875</v>
      </c>
      <c r="B10836" t="s">
        <v>63</v>
      </c>
      <c r="C10836" t="s">
        <v>43</v>
      </c>
      <c r="D10836" s="8">
        <v>41764</v>
      </c>
      <c r="G10836" t="s">
        <v>22</v>
      </c>
      <c r="H10836" t="s">
        <v>4</v>
      </c>
      <c r="I10836">
        <v>3500</v>
      </c>
      <c r="J10836">
        <v>225</v>
      </c>
      <c r="L10836" t="s">
        <v>64</v>
      </c>
      <c r="M10836" t="s">
        <v>74</v>
      </c>
      <c r="N10836" t="s">
        <v>57</v>
      </c>
    </row>
    <row r="10837" spans="1:14" x14ac:dyDescent="0.25">
      <c r="A10837">
        <v>345886</v>
      </c>
      <c r="B10837" t="s">
        <v>177</v>
      </c>
      <c r="C10837" t="s">
        <v>106</v>
      </c>
      <c r="D10837" s="8">
        <v>41777</v>
      </c>
      <c r="E10837" t="s">
        <v>53</v>
      </c>
      <c r="F10837">
        <v>1032</v>
      </c>
      <c r="G10837" t="s">
        <v>114</v>
      </c>
      <c r="H10837" t="s">
        <v>3</v>
      </c>
      <c r="K10837">
        <v>0</v>
      </c>
      <c r="L10837" t="s">
        <v>64</v>
      </c>
      <c r="M10837" t="s">
        <v>183</v>
      </c>
      <c r="N10837" t="s">
        <v>57</v>
      </c>
    </row>
    <row r="10838" spans="1:14" x14ac:dyDescent="0.25">
      <c r="A10838">
        <v>345892</v>
      </c>
      <c r="B10838" t="s">
        <v>92</v>
      </c>
      <c r="C10838" t="s">
        <v>43</v>
      </c>
      <c r="D10838" s="8">
        <v>41778</v>
      </c>
      <c r="E10838" t="s">
        <v>83</v>
      </c>
      <c r="F10838">
        <v>2125</v>
      </c>
      <c r="G10838" t="s">
        <v>7</v>
      </c>
      <c r="H10838" t="s">
        <v>2</v>
      </c>
      <c r="I10838">
        <v>500</v>
      </c>
      <c r="L10838" t="s">
        <v>55</v>
      </c>
      <c r="M10838" t="s">
        <v>532</v>
      </c>
      <c r="N10838" t="s">
        <v>57</v>
      </c>
    </row>
    <row r="10839" spans="1:14" x14ac:dyDescent="0.25">
      <c r="A10839">
        <v>345903</v>
      </c>
      <c r="B10839" t="s">
        <v>92</v>
      </c>
      <c r="C10839" t="s">
        <v>43</v>
      </c>
      <c r="D10839" s="8">
        <v>41766</v>
      </c>
      <c r="E10839" t="s">
        <v>53</v>
      </c>
      <c r="F10839">
        <v>1502</v>
      </c>
      <c r="G10839" t="s">
        <v>21</v>
      </c>
      <c r="H10839" t="s">
        <v>4</v>
      </c>
      <c r="I10839">
        <v>10</v>
      </c>
      <c r="J10839">
        <v>120</v>
      </c>
      <c r="K10839">
        <v>0</v>
      </c>
      <c r="L10839" t="s">
        <v>55</v>
      </c>
      <c r="M10839" t="s">
        <v>850</v>
      </c>
      <c r="N10839" t="s">
        <v>57</v>
      </c>
    </row>
    <row r="10840" spans="1:14" x14ac:dyDescent="0.25">
      <c r="A10840">
        <v>345918</v>
      </c>
      <c r="B10840" t="s">
        <v>48</v>
      </c>
      <c r="D10840" s="8">
        <v>41773</v>
      </c>
      <c r="G10840" t="s">
        <v>11</v>
      </c>
      <c r="H10840" t="s">
        <v>3</v>
      </c>
      <c r="K10840">
        <v>0</v>
      </c>
      <c r="M10840" t="s">
        <v>531</v>
      </c>
    </row>
    <row r="10841" spans="1:14" x14ac:dyDescent="0.25">
      <c r="A10841">
        <v>345919</v>
      </c>
      <c r="B10841" t="s">
        <v>48</v>
      </c>
      <c r="D10841" s="8">
        <v>41773</v>
      </c>
      <c r="G10841" t="s">
        <v>93</v>
      </c>
      <c r="H10841" t="s">
        <v>2</v>
      </c>
      <c r="K10841">
        <v>0</v>
      </c>
      <c r="M10841" t="s">
        <v>399</v>
      </c>
    </row>
    <row r="10842" spans="1:14" x14ac:dyDescent="0.25">
      <c r="A10842">
        <v>345924</v>
      </c>
      <c r="B10842" t="s">
        <v>48</v>
      </c>
      <c r="D10842" s="8">
        <v>41774</v>
      </c>
      <c r="G10842" t="s">
        <v>66</v>
      </c>
      <c r="H10842" t="s">
        <v>4</v>
      </c>
      <c r="K10842">
        <v>0</v>
      </c>
      <c r="M10842" t="s">
        <v>123</v>
      </c>
    </row>
    <row r="10843" spans="1:14" x14ac:dyDescent="0.25">
      <c r="A10843">
        <v>345926</v>
      </c>
      <c r="B10843" t="s">
        <v>48</v>
      </c>
      <c r="D10843" s="8">
        <v>41775</v>
      </c>
      <c r="G10843" t="s">
        <v>164</v>
      </c>
      <c r="H10843" t="s">
        <v>4</v>
      </c>
      <c r="K10843">
        <v>0</v>
      </c>
      <c r="M10843" t="s">
        <v>125</v>
      </c>
    </row>
    <row r="10844" spans="1:14" x14ac:dyDescent="0.25">
      <c r="A10844">
        <v>345932</v>
      </c>
      <c r="B10844" t="s">
        <v>48</v>
      </c>
      <c r="D10844" s="8">
        <v>41776</v>
      </c>
      <c r="G10844" t="s">
        <v>22</v>
      </c>
      <c r="H10844" t="s">
        <v>4</v>
      </c>
      <c r="K10844">
        <v>0</v>
      </c>
      <c r="M10844" t="s">
        <v>51</v>
      </c>
    </row>
    <row r="10845" spans="1:14" x14ac:dyDescent="0.25">
      <c r="A10845">
        <v>345938</v>
      </c>
      <c r="B10845" t="s">
        <v>48</v>
      </c>
      <c r="D10845" s="8">
        <v>41777</v>
      </c>
      <c r="G10845" t="s">
        <v>59</v>
      </c>
      <c r="H10845" t="s">
        <v>2</v>
      </c>
      <c r="K10845">
        <v>0</v>
      </c>
      <c r="M10845" t="s">
        <v>172</v>
      </c>
    </row>
    <row r="10846" spans="1:14" x14ac:dyDescent="0.25">
      <c r="A10846">
        <v>345939</v>
      </c>
      <c r="B10846" t="s">
        <v>48</v>
      </c>
      <c r="D10846" s="8">
        <v>41777</v>
      </c>
      <c r="G10846" t="s">
        <v>100</v>
      </c>
      <c r="H10846" t="s">
        <v>3</v>
      </c>
      <c r="K10846">
        <v>0</v>
      </c>
      <c r="M10846" t="s">
        <v>308</v>
      </c>
    </row>
    <row r="10847" spans="1:14" x14ac:dyDescent="0.25">
      <c r="A10847">
        <v>345944</v>
      </c>
      <c r="B10847" t="s">
        <v>572</v>
      </c>
      <c r="C10847" t="s">
        <v>43</v>
      </c>
      <c r="D10847" s="8">
        <v>41765</v>
      </c>
      <c r="E10847" t="s">
        <v>53</v>
      </c>
      <c r="F10847">
        <v>1216</v>
      </c>
      <c r="G10847" t="s">
        <v>21</v>
      </c>
      <c r="H10847" t="s">
        <v>4</v>
      </c>
      <c r="I10847">
        <v>0</v>
      </c>
      <c r="K10847">
        <v>0</v>
      </c>
      <c r="L10847" t="s">
        <v>73</v>
      </c>
      <c r="M10847" t="s">
        <v>238</v>
      </c>
    </row>
    <row r="10848" spans="1:14" x14ac:dyDescent="0.25">
      <c r="A10848">
        <v>345949</v>
      </c>
      <c r="B10848" t="s">
        <v>48</v>
      </c>
      <c r="D10848" s="8">
        <v>41765</v>
      </c>
      <c r="G10848" t="s">
        <v>168</v>
      </c>
      <c r="H10848" t="s">
        <v>4</v>
      </c>
      <c r="K10848">
        <v>0</v>
      </c>
      <c r="M10848" t="s">
        <v>51</v>
      </c>
    </row>
    <row r="10849" spans="1:14" x14ac:dyDescent="0.25">
      <c r="A10849">
        <v>345951</v>
      </c>
      <c r="B10849" t="s">
        <v>48</v>
      </c>
      <c r="D10849" s="8">
        <v>41765</v>
      </c>
      <c r="G10849" t="s">
        <v>19</v>
      </c>
      <c r="H10849" t="s">
        <v>4</v>
      </c>
      <c r="K10849">
        <v>0</v>
      </c>
      <c r="M10849" t="s">
        <v>851</v>
      </c>
    </row>
    <row r="10850" spans="1:14" x14ac:dyDescent="0.25">
      <c r="A10850">
        <v>345953</v>
      </c>
      <c r="B10850" t="s">
        <v>48</v>
      </c>
      <c r="D10850" s="8">
        <v>41765</v>
      </c>
      <c r="G10850" t="s">
        <v>22</v>
      </c>
      <c r="H10850" t="s">
        <v>4</v>
      </c>
      <c r="K10850">
        <v>0</v>
      </c>
      <c r="M10850" t="s">
        <v>69</v>
      </c>
    </row>
    <row r="10851" spans="1:14" x14ac:dyDescent="0.25">
      <c r="A10851">
        <v>345958</v>
      </c>
      <c r="B10851" t="s">
        <v>48</v>
      </c>
      <c r="D10851" s="8">
        <v>41768</v>
      </c>
      <c r="G10851" t="s">
        <v>19</v>
      </c>
      <c r="H10851" t="s">
        <v>4</v>
      </c>
      <c r="K10851">
        <v>0</v>
      </c>
      <c r="M10851" t="s">
        <v>172</v>
      </c>
    </row>
    <row r="10852" spans="1:14" x14ac:dyDescent="0.25">
      <c r="A10852">
        <v>345962</v>
      </c>
      <c r="B10852" t="s">
        <v>48</v>
      </c>
      <c r="D10852" s="8">
        <v>41768</v>
      </c>
      <c r="G10852" t="s">
        <v>117</v>
      </c>
      <c r="H10852" t="s">
        <v>2</v>
      </c>
      <c r="K10852">
        <v>0</v>
      </c>
      <c r="M10852" t="s">
        <v>159</v>
      </c>
    </row>
    <row r="10853" spans="1:14" x14ac:dyDescent="0.25">
      <c r="A10853">
        <v>345968</v>
      </c>
      <c r="B10853" t="s">
        <v>48</v>
      </c>
      <c r="D10853" s="8">
        <v>41769</v>
      </c>
      <c r="G10853" t="s">
        <v>19</v>
      </c>
      <c r="H10853" t="s">
        <v>4</v>
      </c>
      <c r="K10853">
        <v>0</v>
      </c>
      <c r="M10853" t="s">
        <v>852</v>
      </c>
    </row>
    <row r="10854" spans="1:14" x14ac:dyDescent="0.25">
      <c r="A10854">
        <v>345970</v>
      </c>
      <c r="B10854" t="s">
        <v>48</v>
      </c>
      <c r="D10854" s="8">
        <v>41769</v>
      </c>
      <c r="G10854" t="s">
        <v>21</v>
      </c>
      <c r="H10854" t="s">
        <v>4</v>
      </c>
      <c r="K10854">
        <v>0</v>
      </c>
      <c r="M10854" t="s">
        <v>123</v>
      </c>
    </row>
    <row r="10855" spans="1:14" x14ac:dyDescent="0.25">
      <c r="A10855">
        <v>345974</v>
      </c>
      <c r="B10855" t="s">
        <v>302</v>
      </c>
      <c r="C10855" t="s">
        <v>43</v>
      </c>
      <c r="D10855" s="8">
        <v>41766</v>
      </c>
      <c r="E10855" t="s">
        <v>83</v>
      </c>
      <c r="F10855">
        <v>2245</v>
      </c>
      <c r="G10855" t="s">
        <v>23</v>
      </c>
      <c r="H10855" t="s">
        <v>4</v>
      </c>
      <c r="I10855">
        <v>500</v>
      </c>
      <c r="J10855">
        <v>150</v>
      </c>
      <c r="L10855" t="s">
        <v>55</v>
      </c>
      <c r="M10855" t="s">
        <v>56</v>
      </c>
      <c r="N10855" t="s">
        <v>57</v>
      </c>
    </row>
    <row r="10856" spans="1:14" x14ac:dyDescent="0.25">
      <c r="A10856">
        <v>345983</v>
      </c>
      <c r="B10856" t="s">
        <v>88</v>
      </c>
      <c r="C10856" t="s">
        <v>43</v>
      </c>
      <c r="D10856" s="8">
        <v>41766</v>
      </c>
      <c r="E10856" t="s">
        <v>53</v>
      </c>
      <c r="G10856" t="s">
        <v>179</v>
      </c>
      <c r="H10856" t="s">
        <v>2</v>
      </c>
      <c r="L10856" t="s">
        <v>823</v>
      </c>
      <c r="M10856" t="s">
        <v>184</v>
      </c>
      <c r="N10856" t="s">
        <v>57</v>
      </c>
    </row>
    <row r="10857" spans="1:14" x14ac:dyDescent="0.25">
      <c r="A10857">
        <v>345991</v>
      </c>
      <c r="B10857" t="s">
        <v>146</v>
      </c>
      <c r="C10857" t="s">
        <v>43</v>
      </c>
      <c r="D10857" s="8">
        <v>41780</v>
      </c>
      <c r="E10857" t="s">
        <v>53</v>
      </c>
      <c r="F10857">
        <v>1110</v>
      </c>
      <c r="G10857" t="s">
        <v>66</v>
      </c>
      <c r="H10857" t="s">
        <v>4</v>
      </c>
      <c r="I10857">
        <v>0</v>
      </c>
      <c r="J10857">
        <v>130</v>
      </c>
      <c r="K10857">
        <v>0</v>
      </c>
      <c r="L10857" t="s">
        <v>73</v>
      </c>
      <c r="M10857" t="s">
        <v>51</v>
      </c>
      <c r="N10857" t="s">
        <v>57</v>
      </c>
    </row>
    <row r="10858" spans="1:14" x14ac:dyDescent="0.25">
      <c r="A10858">
        <v>345992</v>
      </c>
      <c r="B10858" t="s">
        <v>42</v>
      </c>
      <c r="C10858" t="s">
        <v>43</v>
      </c>
      <c r="D10858" s="8">
        <v>41780</v>
      </c>
      <c r="E10858" t="s">
        <v>53</v>
      </c>
      <c r="F10858">
        <v>1445</v>
      </c>
      <c r="G10858" t="s">
        <v>93</v>
      </c>
      <c r="H10858" t="s">
        <v>2</v>
      </c>
      <c r="I10858">
        <v>200</v>
      </c>
      <c r="J10858">
        <v>160</v>
      </c>
      <c r="L10858" t="s">
        <v>64</v>
      </c>
      <c r="M10858" t="s">
        <v>56</v>
      </c>
      <c r="N10858" t="s">
        <v>57</v>
      </c>
    </row>
    <row r="10859" spans="1:14" x14ac:dyDescent="0.25">
      <c r="A10859">
        <v>346000</v>
      </c>
      <c r="B10859" t="s">
        <v>48</v>
      </c>
      <c r="D10859" s="8">
        <v>41784</v>
      </c>
      <c r="G10859" t="s">
        <v>9</v>
      </c>
      <c r="H10859" t="s">
        <v>2</v>
      </c>
      <c r="K10859">
        <v>0</v>
      </c>
      <c r="M10859" t="s">
        <v>217</v>
      </c>
    </row>
    <row r="10860" spans="1:14" x14ac:dyDescent="0.25">
      <c r="A10860">
        <v>346011</v>
      </c>
      <c r="B10860" t="s">
        <v>42</v>
      </c>
      <c r="C10860" t="s">
        <v>43</v>
      </c>
      <c r="D10860" s="8">
        <v>41773</v>
      </c>
      <c r="E10860" t="s">
        <v>83</v>
      </c>
      <c r="F10860">
        <v>2300</v>
      </c>
      <c r="G10860" t="s">
        <v>93</v>
      </c>
      <c r="H10860" t="s">
        <v>2</v>
      </c>
      <c r="L10860" t="s">
        <v>55</v>
      </c>
      <c r="M10860" t="s">
        <v>596</v>
      </c>
      <c r="N10860" t="s">
        <v>57</v>
      </c>
    </row>
    <row r="10861" spans="1:14" x14ac:dyDescent="0.25">
      <c r="A10861">
        <v>346013</v>
      </c>
      <c r="B10861" t="s">
        <v>42</v>
      </c>
      <c r="C10861" t="s">
        <v>43</v>
      </c>
      <c r="D10861" s="8">
        <v>41773</v>
      </c>
      <c r="E10861" t="s">
        <v>83</v>
      </c>
      <c r="F10861">
        <v>2107</v>
      </c>
      <c r="G10861" t="s">
        <v>134</v>
      </c>
      <c r="H10861" t="s">
        <v>2</v>
      </c>
      <c r="I10861">
        <v>4000</v>
      </c>
      <c r="J10861">
        <v>230</v>
      </c>
      <c r="K10861">
        <v>15</v>
      </c>
      <c r="L10861" t="s">
        <v>55</v>
      </c>
      <c r="M10861" t="s">
        <v>238</v>
      </c>
      <c r="N10861" t="s">
        <v>57</v>
      </c>
    </row>
    <row r="10862" spans="1:14" x14ac:dyDescent="0.25">
      <c r="A10862">
        <v>346015</v>
      </c>
      <c r="B10862" t="s">
        <v>42</v>
      </c>
      <c r="C10862" t="s">
        <v>43</v>
      </c>
      <c r="D10862" s="8">
        <v>41772</v>
      </c>
      <c r="E10862" t="s">
        <v>53</v>
      </c>
      <c r="F10862">
        <v>1140</v>
      </c>
      <c r="G10862" t="s">
        <v>134</v>
      </c>
      <c r="H10862" t="s">
        <v>2</v>
      </c>
      <c r="I10862">
        <v>200</v>
      </c>
      <c r="J10862">
        <v>130</v>
      </c>
      <c r="L10862" t="s">
        <v>55</v>
      </c>
      <c r="M10862" t="s">
        <v>56</v>
      </c>
      <c r="N10862" t="s">
        <v>57</v>
      </c>
    </row>
    <row r="10863" spans="1:14" x14ac:dyDescent="0.25">
      <c r="A10863">
        <v>346016</v>
      </c>
      <c r="B10863" t="s">
        <v>92</v>
      </c>
      <c r="C10863" t="s">
        <v>43</v>
      </c>
      <c r="D10863" s="8">
        <v>41773</v>
      </c>
      <c r="E10863" t="s">
        <v>83</v>
      </c>
      <c r="F10863">
        <v>247</v>
      </c>
      <c r="G10863" t="s">
        <v>12</v>
      </c>
      <c r="H10863" t="s">
        <v>3</v>
      </c>
      <c r="I10863">
        <v>800</v>
      </c>
      <c r="J10863">
        <v>140</v>
      </c>
      <c r="K10863">
        <v>2.5</v>
      </c>
      <c r="L10863" t="s">
        <v>55</v>
      </c>
      <c r="M10863" t="s">
        <v>514</v>
      </c>
      <c r="N10863" t="s">
        <v>57</v>
      </c>
    </row>
    <row r="10864" spans="1:14" x14ac:dyDescent="0.25">
      <c r="A10864">
        <v>346018</v>
      </c>
      <c r="B10864" t="s">
        <v>86</v>
      </c>
      <c r="C10864" t="s">
        <v>43</v>
      </c>
      <c r="D10864" s="8">
        <v>41773</v>
      </c>
      <c r="E10864" t="s">
        <v>83</v>
      </c>
      <c r="F10864">
        <v>250</v>
      </c>
      <c r="G10864" t="s">
        <v>12</v>
      </c>
      <c r="H10864" t="s">
        <v>3</v>
      </c>
      <c r="I10864">
        <v>800</v>
      </c>
      <c r="J10864">
        <v>130</v>
      </c>
      <c r="L10864" t="s">
        <v>55</v>
      </c>
      <c r="M10864" t="s">
        <v>56</v>
      </c>
      <c r="N10864" t="s">
        <v>57</v>
      </c>
    </row>
    <row r="10865" spans="1:14" x14ac:dyDescent="0.25">
      <c r="A10865">
        <v>346025</v>
      </c>
      <c r="B10865" t="s">
        <v>122</v>
      </c>
      <c r="C10865" t="s">
        <v>43</v>
      </c>
      <c r="D10865" s="8">
        <v>41783</v>
      </c>
      <c r="E10865" t="s">
        <v>53</v>
      </c>
      <c r="F10865">
        <v>1120</v>
      </c>
      <c r="G10865" t="s">
        <v>7</v>
      </c>
      <c r="H10865" t="s">
        <v>2</v>
      </c>
      <c r="I10865">
        <v>0</v>
      </c>
      <c r="J10865">
        <v>160</v>
      </c>
      <c r="K10865">
        <v>0</v>
      </c>
      <c r="L10865" t="s">
        <v>73</v>
      </c>
      <c r="M10865" t="s">
        <v>56</v>
      </c>
      <c r="N10865" t="s">
        <v>57</v>
      </c>
    </row>
    <row r="10866" spans="1:14" x14ac:dyDescent="0.25">
      <c r="A10866">
        <v>346031</v>
      </c>
      <c r="B10866" t="s">
        <v>48</v>
      </c>
      <c r="D10866" s="8">
        <v>41762</v>
      </c>
      <c r="G10866" t="s">
        <v>19</v>
      </c>
      <c r="H10866" t="s">
        <v>4</v>
      </c>
      <c r="K10866">
        <v>0</v>
      </c>
      <c r="M10866" t="s">
        <v>186</v>
      </c>
    </row>
    <row r="10867" spans="1:14" x14ac:dyDescent="0.25">
      <c r="A10867">
        <v>346037</v>
      </c>
      <c r="B10867" t="s">
        <v>48</v>
      </c>
      <c r="D10867" s="8">
        <v>41763</v>
      </c>
      <c r="G10867" t="s">
        <v>19</v>
      </c>
      <c r="H10867" t="s">
        <v>4</v>
      </c>
      <c r="K10867">
        <v>0</v>
      </c>
      <c r="M10867" t="s">
        <v>51</v>
      </c>
    </row>
    <row r="10868" spans="1:14" x14ac:dyDescent="0.25">
      <c r="A10868">
        <v>346038</v>
      </c>
      <c r="B10868" t="s">
        <v>48</v>
      </c>
      <c r="D10868" s="8">
        <v>41763</v>
      </c>
      <c r="G10868" t="s">
        <v>19</v>
      </c>
      <c r="H10868" t="s">
        <v>4</v>
      </c>
      <c r="K10868">
        <v>0</v>
      </c>
      <c r="M10868" t="s">
        <v>756</v>
      </c>
    </row>
    <row r="10869" spans="1:14" x14ac:dyDescent="0.25">
      <c r="A10869">
        <v>346039</v>
      </c>
      <c r="B10869" t="s">
        <v>48</v>
      </c>
      <c r="D10869" s="8">
        <v>41763</v>
      </c>
      <c r="G10869" t="s">
        <v>19</v>
      </c>
      <c r="H10869" t="s">
        <v>4</v>
      </c>
      <c r="K10869">
        <v>0</v>
      </c>
      <c r="M10869" t="s">
        <v>51</v>
      </c>
    </row>
    <row r="10870" spans="1:14" x14ac:dyDescent="0.25">
      <c r="A10870">
        <v>346041</v>
      </c>
      <c r="B10870" t="s">
        <v>298</v>
      </c>
      <c r="C10870" t="s">
        <v>106</v>
      </c>
      <c r="D10870" s="8">
        <v>41767</v>
      </c>
      <c r="E10870" t="s">
        <v>53</v>
      </c>
      <c r="F10870">
        <v>1359</v>
      </c>
      <c r="G10870" t="s">
        <v>571</v>
      </c>
      <c r="H10870" t="s">
        <v>2</v>
      </c>
      <c r="I10870">
        <v>0</v>
      </c>
      <c r="K10870">
        <v>0</v>
      </c>
      <c r="L10870" t="s">
        <v>84</v>
      </c>
      <c r="M10870" t="s">
        <v>56</v>
      </c>
    </row>
    <row r="10871" spans="1:14" x14ac:dyDescent="0.25">
      <c r="A10871">
        <v>346048</v>
      </c>
      <c r="B10871" t="s">
        <v>63</v>
      </c>
      <c r="C10871" t="s">
        <v>43</v>
      </c>
      <c r="D10871" s="8">
        <v>41767</v>
      </c>
      <c r="E10871" t="s">
        <v>83</v>
      </c>
      <c r="F10871">
        <v>2330</v>
      </c>
      <c r="G10871" t="s">
        <v>22</v>
      </c>
      <c r="H10871" t="s">
        <v>4</v>
      </c>
      <c r="I10871">
        <v>9000</v>
      </c>
      <c r="J10871">
        <v>250</v>
      </c>
      <c r="L10871" t="s">
        <v>823</v>
      </c>
      <c r="M10871" t="s">
        <v>46</v>
      </c>
      <c r="N10871" t="s">
        <v>57</v>
      </c>
    </row>
    <row r="10872" spans="1:14" x14ac:dyDescent="0.25">
      <c r="A10872">
        <v>346052</v>
      </c>
      <c r="B10872" t="s">
        <v>42</v>
      </c>
      <c r="C10872" t="s">
        <v>43</v>
      </c>
      <c r="D10872" s="8">
        <v>41767</v>
      </c>
      <c r="E10872" t="s">
        <v>53</v>
      </c>
      <c r="F10872">
        <v>1212</v>
      </c>
      <c r="G10872" t="s">
        <v>22</v>
      </c>
      <c r="H10872" t="s">
        <v>4</v>
      </c>
      <c r="I10872">
        <v>0</v>
      </c>
      <c r="J10872">
        <v>100</v>
      </c>
      <c r="K10872">
        <v>0</v>
      </c>
      <c r="L10872" t="s">
        <v>73</v>
      </c>
      <c r="M10872" t="s">
        <v>56</v>
      </c>
      <c r="N10872" t="s">
        <v>57</v>
      </c>
    </row>
    <row r="10873" spans="1:14" x14ac:dyDescent="0.25">
      <c r="A10873">
        <v>346056</v>
      </c>
      <c r="B10873" t="s">
        <v>78</v>
      </c>
      <c r="C10873" t="s">
        <v>43</v>
      </c>
      <c r="D10873" s="8">
        <v>41767</v>
      </c>
      <c r="E10873" t="s">
        <v>53</v>
      </c>
      <c r="F10873">
        <v>1252</v>
      </c>
      <c r="G10873" t="s">
        <v>21</v>
      </c>
      <c r="H10873" t="s">
        <v>4</v>
      </c>
      <c r="L10873" t="s">
        <v>823</v>
      </c>
      <c r="M10873" t="s">
        <v>238</v>
      </c>
    </row>
    <row r="10874" spans="1:14" x14ac:dyDescent="0.25">
      <c r="A10874">
        <v>346057</v>
      </c>
      <c r="B10874" t="s">
        <v>407</v>
      </c>
      <c r="C10874" t="s">
        <v>43</v>
      </c>
      <c r="D10874" s="8">
        <v>41767</v>
      </c>
      <c r="E10874" t="s">
        <v>53</v>
      </c>
      <c r="F10874">
        <v>1616</v>
      </c>
      <c r="G10874" t="s">
        <v>21</v>
      </c>
      <c r="H10874" t="s">
        <v>4</v>
      </c>
      <c r="L10874" t="s">
        <v>823</v>
      </c>
      <c r="M10874" t="s">
        <v>238</v>
      </c>
    </row>
    <row r="10875" spans="1:14" x14ac:dyDescent="0.25">
      <c r="A10875">
        <v>346061</v>
      </c>
      <c r="B10875" t="s">
        <v>62</v>
      </c>
      <c r="C10875" t="s">
        <v>43</v>
      </c>
      <c r="D10875" s="8">
        <v>41771</v>
      </c>
      <c r="E10875" t="s">
        <v>53</v>
      </c>
      <c r="F10875">
        <v>1836</v>
      </c>
      <c r="G10875" t="s">
        <v>21</v>
      </c>
      <c r="H10875" t="s">
        <v>4</v>
      </c>
      <c r="I10875">
        <v>10000</v>
      </c>
      <c r="L10875" t="s">
        <v>64</v>
      </c>
      <c r="M10875" t="s">
        <v>238</v>
      </c>
    </row>
    <row r="10876" spans="1:14" x14ac:dyDescent="0.25">
      <c r="A10876">
        <v>346072</v>
      </c>
      <c r="B10876" t="s">
        <v>101</v>
      </c>
      <c r="C10876" t="s">
        <v>43</v>
      </c>
      <c r="D10876" s="8">
        <v>41772</v>
      </c>
      <c r="E10876" t="s">
        <v>83</v>
      </c>
      <c r="F10876">
        <v>2140</v>
      </c>
      <c r="G10876" t="s">
        <v>93</v>
      </c>
      <c r="H10876" t="s">
        <v>2</v>
      </c>
      <c r="I10876">
        <v>2100</v>
      </c>
      <c r="J10876">
        <v>145</v>
      </c>
      <c r="M10876" t="s">
        <v>238</v>
      </c>
    </row>
    <row r="10877" spans="1:14" x14ac:dyDescent="0.25">
      <c r="A10877">
        <v>346073</v>
      </c>
      <c r="B10877" t="s">
        <v>85</v>
      </c>
      <c r="C10877" t="s">
        <v>43</v>
      </c>
      <c r="D10877" s="8">
        <v>41772</v>
      </c>
      <c r="E10877" t="s">
        <v>44</v>
      </c>
      <c r="F10877">
        <v>549</v>
      </c>
      <c r="G10877" t="s">
        <v>317</v>
      </c>
      <c r="H10877" t="s">
        <v>2</v>
      </c>
      <c r="I10877">
        <v>100</v>
      </c>
      <c r="J10877">
        <v>160</v>
      </c>
      <c r="L10877" t="s">
        <v>64</v>
      </c>
      <c r="M10877" t="s">
        <v>46</v>
      </c>
      <c r="N10877" t="s">
        <v>57</v>
      </c>
    </row>
    <row r="10878" spans="1:14" x14ac:dyDescent="0.25">
      <c r="A10878">
        <v>346081</v>
      </c>
      <c r="B10878" t="s">
        <v>42</v>
      </c>
      <c r="C10878" t="s">
        <v>43</v>
      </c>
      <c r="D10878" s="8">
        <v>41781</v>
      </c>
      <c r="E10878" t="s">
        <v>53</v>
      </c>
      <c r="F10878">
        <v>712</v>
      </c>
      <c r="G10878" t="s">
        <v>66</v>
      </c>
      <c r="H10878" t="s">
        <v>4</v>
      </c>
      <c r="I10878">
        <v>5000</v>
      </c>
      <c r="J10878">
        <v>250</v>
      </c>
      <c r="K10878">
        <v>17</v>
      </c>
      <c r="L10878" t="s">
        <v>55</v>
      </c>
      <c r="M10878" t="s">
        <v>56</v>
      </c>
      <c r="N10878" t="s">
        <v>57</v>
      </c>
    </row>
    <row r="10879" spans="1:14" x14ac:dyDescent="0.25">
      <c r="A10879">
        <v>346082</v>
      </c>
      <c r="B10879" t="s">
        <v>158</v>
      </c>
      <c r="C10879" t="s">
        <v>43</v>
      </c>
      <c r="D10879" s="8">
        <v>41781</v>
      </c>
      <c r="E10879" t="s">
        <v>53</v>
      </c>
      <c r="F10879">
        <v>1450</v>
      </c>
      <c r="G10879" t="s">
        <v>7</v>
      </c>
      <c r="H10879" t="s">
        <v>2</v>
      </c>
      <c r="L10879" t="s">
        <v>55</v>
      </c>
      <c r="M10879" t="s">
        <v>141</v>
      </c>
      <c r="N10879" t="s">
        <v>57</v>
      </c>
    </row>
    <row r="10880" spans="1:14" x14ac:dyDescent="0.25">
      <c r="A10880">
        <v>346086</v>
      </c>
      <c r="B10880" t="s">
        <v>347</v>
      </c>
      <c r="C10880" t="s">
        <v>43</v>
      </c>
      <c r="D10880" s="8">
        <v>41776</v>
      </c>
      <c r="E10880" t="s">
        <v>53</v>
      </c>
      <c r="F10880">
        <v>1805</v>
      </c>
      <c r="G10880" t="s">
        <v>19</v>
      </c>
      <c r="H10880" t="s">
        <v>4</v>
      </c>
      <c r="I10880">
        <v>0</v>
      </c>
      <c r="K10880">
        <v>0</v>
      </c>
      <c r="L10880" t="s">
        <v>73</v>
      </c>
      <c r="M10880" t="s">
        <v>238</v>
      </c>
      <c r="N10880" t="s">
        <v>57</v>
      </c>
    </row>
    <row r="10881" spans="1:14" x14ac:dyDescent="0.25">
      <c r="A10881">
        <v>346089</v>
      </c>
      <c r="B10881" t="s">
        <v>86</v>
      </c>
      <c r="C10881" t="s">
        <v>43</v>
      </c>
      <c r="D10881" s="8">
        <v>41776</v>
      </c>
      <c r="E10881" t="s">
        <v>83</v>
      </c>
      <c r="G10881" t="s">
        <v>11</v>
      </c>
      <c r="H10881" t="s">
        <v>3</v>
      </c>
      <c r="I10881">
        <v>200</v>
      </c>
      <c r="K10881">
        <v>0.5</v>
      </c>
      <c r="L10881" t="s">
        <v>55</v>
      </c>
      <c r="M10881" t="s">
        <v>238</v>
      </c>
    </row>
    <row r="10882" spans="1:14" x14ac:dyDescent="0.25">
      <c r="A10882">
        <v>346091</v>
      </c>
      <c r="B10882" t="s">
        <v>220</v>
      </c>
      <c r="C10882" t="s">
        <v>43</v>
      </c>
      <c r="D10882" s="8">
        <v>41776</v>
      </c>
      <c r="E10882" t="s">
        <v>53</v>
      </c>
      <c r="F10882">
        <v>1100</v>
      </c>
      <c r="G10882" t="s">
        <v>19</v>
      </c>
      <c r="H10882" t="s">
        <v>4</v>
      </c>
      <c r="I10882">
        <v>0</v>
      </c>
      <c r="K10882">
        <v>0</v>
      </c>
      <c r="L10882" t="s">
        <v>84</v>
      </c>
      <c r="M10882" t="s">
        <v>50</v>
      </c>
    </row>
    <row r="10883" spans="1:14" x14ac:dyDescent="0.25">
      <c r="A10883">
        <v>346093</v>
      </c>
      <c r="B10883" t="s">
        <v>192</v>
      </c>
      <c r="C10883" t="s">
        <v>43</v>
      </c>
      <c r="D10883" s="8">
        <v>41776</v>
      </c>
      <c r="E10883" t="s">
        <v>53</v>
      </c>
      <c r="F10883">
        <v>1643</v>
      </c>
      <c r="G10883" t="s">
        <v>21</v>
      </c>
      <c r="H10883" t="s">
        <v>4</v>
      </c>
      <c r="I10883">
        <v>11800</v>
      </c>
      <c r="L10883" t="s">
        <v>45</v>
      </c>
      <c r="M10883" t="s">
        <v>238</v>
      </c>
    </row>
    <row r="10884" spans="1:14" x14ac:dyDescent="0.25">
      <c r="A10884">
        <v>346097</v>
      </c>
      <c r="B10884" t="s">
        <v>48</v>
      </c>
      <c r="D10884" s="8">
        <v>41785</v>
      </c>
      <c r="G10884" t="s">
        <v>135</v>
      </c>
      <c r="H10884" t="s">
        <v>3</v>
      </c>
      <c r="K10884">
        <v>0</v>
      </c>
      <c r="M10884" t="s">
        <v>369</v>
      </c>
    </row>
    <row r="10885" spans="1:14" x14ac:dyDescent="0.25">
      <c r="A10885">
        <v>346104</v>
      </c>
      <c r="B10885" t="s">
        <v>48</v>
      </c>
      <c r="D10885" s="8">
        <v>41787</v>
      </c>
      <c r="G10885" t="s">
        <v>19</v>
      </c>
      <c r="H10885" t="s">
        <v>4</v>
      </c>
      <c r="K10885">
        <v>0</v>
      </c>
      <c r="M10885" t="s">
        <v>51</v>
      </c>
    </row>
    <row r="10886" spans="1:14" x14ac:dyDescent="0.25">
      <c r="A10886">
        <v>346111</v>
      </c>
      <c r="B10886" t="s">
        <v>48</v>
      </c>
      <c r="D10886" s="8">
        <v>41788</v>
      </c>
      <c r="G10886" t="s">
        <v>19</v>
      </c>
      <c r="H10886" t="s">
        <v>4</v>
      </c>
      <c r="K10886">
        <v>0</v>
      </c>
      <c r="M10886" t="s">
        <v>246</v>
      </c>
    </row>
    <row r="10887" spans="1:14" x14ac:dyDescent="0.25">
      <c r="A10887">
        <v>346114</v>
      </c>
      <c r="B10887" t="s">
        <v>48</v>
      </c>
      <c r="D10887" s="8">
        <v>41788</v>
      </c>
      <c r="G10887" t="s">
        <v>164</v>
      </c>
      <c r="H10887" t="s">
        <v>4</v>
      </c>
      <c r="K10887">
        <v>0</v>
      </c>
      <c r="M10887" t="s">
        <v>51</v>
      </c>
    </row>
    <row r="10888" spans="1:14" x14ac:dyDescent="0.25">
      <c r="A10888">
        <v>346121</v>
      </c>
      <c r="B10888" t="s">
        <v>298</v>
      </c>
      <c r="C10888" t="s">
        <v>106</v>
      </c>
      <c r="D10888" s="8">
        <v>41765</v>
      </c>
      <c r="E10888" t="s">
        <v>53</v>
      </c>
      <c r="F10888">
        <v>1210</v>
      </c>
      <c r="G10888" t="s">
        <v>571</v>
      </c>
      <c r="H10888" t="s">
        <v>2</v>
      </c>
      <c r="K10888">
        <v>0</v>
      </c>
      <c r="L10888" t="s">
        <v>823</v>
      </c>
      <c r="M10888" t="s">
        <v>238</v>
      </c>
    </row>
    <row r="10889" spans="1:14" x14ac:dyDescent="0.25">
      <c r="A10889">
        <v>346137</v>
      </c>
      <c r="B10889" t="s">
        <v>48</v>
      </c>
      <c r="D10889" s="8">
        <v>41779</v>
      </c>
      <c r="G10889" t="s">
        <v>19</v>
      </c>
      <c r="H10889" t="s">
        <v>4</v>
      </c>
      <c r="K10889">
        <v>0</v>
      </c>
      <c r="M10889" t="s">
        <v>51</v>
      </c>
    </row>
    <row r="10890" spans="1:14" x14ac:dyDescent="0.25">
      <c r="A10890">
        <v>346140</v>
      </c>
      <c r="B10890" t="s">
        <v>48</v>
      </c>
      <c r="D10890" s="8">
        <v>41779</v>
      </c>
      <c r="G10890" t="s">
        <v>75</v>
      </c>
      <c r="H10890" t="s">
        <v>4</v>
      </c>
      <c r="K10890">
        <v>0</v>
      </c>
      <c r="M10890" t="s">
        <v>175</v>
      </c>
    </row>
    <row r="10891" spans="1:14" x14ac:dyDescent="0.25">
      <c r="A10891">
        <v>346141</v>
      </c>
      <c r="B10891" t="s">
        <v>48</v>
      </c>
      <c r="D10891" s="8">
        <v>41779</v>
      </c>
      <c r="G10891" t="s">
        <v>75</v>
      </c>
      <c r="H10891" t="s">
        <v>4</v>
      </c>
      <c r="K10891">
        <v>0</v>
      </c>
      <c r="M10891" t="s">
        <v>175</v>
      </c>
    </row>
    <row r="10892" spans="1:14" x14ac:dyDescent="0.25">
      <c r="A10892">
        <v>346149</v>
      </c>
      <c r="B10892" t="s">
        <v>62</v>
      </c>
      <c r="C10892" t="s">
        <v>43</v>
      </c>
      <c r="D10892" s="8">
        <v>41760</v>
      </c>
      <c r="E10892" t="s">
        <v>53</v>
      </c>
      <c r="G10892" t="s">
        <v>19</v>
      </c>
      <c r="H10892" t="s">
        <v>4</v>
      </c>
      <c r="I10892">
        <v>200</v>
      </c>
      <c r="J10892">
        <v>135</v>
      </c>
      <c r="L10892" t="s">
        <v>55</v>
      </c>
      <c r="M10892" t="s">
        <v>132</v>
      </c>
      <c r="N10892" t="s">
        <v>57</v>
      </c>
    </row>
    <row r="10893" spans="1:14" x14ac:dyDescent="0.25">
      <c r="A10893">
        <v>346152</v>
      </c>
      <c r="B10893" t="s">
        <v>92</v>
      </c>
      <c r="C10893" t="s">
        <v>43</v>
      </c>
      <c r="D10893" s="8">
        <v>41760</v>
      </c>
      <c r="E10893" t="s">
        <v>83</v>
      </c>
      <c r="F10893">
        <v>2320</v>
      </c>
      <c r="G10893" t="s">
        <v>20</v>
      </c>
      <c r="H10893" t="s">
        <v>4</v>
      </c>
      <c r="I10893">
        <v>700</v>
      </c>
      <c r="L10893" t="s">
        <v>55</v>
      </c>
      <c r="M10893" t="s">
        <v>56</v>
      </c>
      <c r="N10893" t="s">
        <v>57</v>
      </c>
    </row>
    <row r="10894" spans="1:14" x14ac:dyDescent="0.25">
      <c r="A10894">
        <v>346153</v>
      </c>
      <c r="B10894" t="s">
        <v>120</v>
      </c>
      <c r="C10894" t="s">
        <v>43</v>
      </c>
      <c r="D10894" s="8">
        <v>41760</v>
      </c>
      <c r="E10894" t="s">
        <v>53</v>
      </c>
      <c r="F10894">
        <v>745</v>
      </c>
      <c r="G10894" t="s">
        <v>20</v>
      </c>
      <c r="H10894" t="s">
        <v>4</v>
      </c>
      <c r="K10894">
        <v>0</v>
      </c>
      <c r="L10894" t="s">
        <v>823</v>
      </c>
      <c r="M10894" t="s">
        <v>238</v>
      </c>
    </row>
    <row r="10895" spans="1:14" x14ac:dyDescent="0.25">
      <c r="A10895">
        <v>346156</v>
      </c>
      <c r="B10895" t="s">
        <v>91</v>
      </c>
      <c r="C10895" t="s">
        <v>43</v>
      </c>
      <c r="D10895" s="8">
        <v>41760</v>
      </c>
      <c r="E10895" t="s">
        <v>53</v>
      </c>
      <c r="F10895">
        <v>1755</v>
      </c>
      <c r="G10895" t="s">
        <v>11</v>
      </c>
      <c r="H10895" t="s">
        <v>3</v>
      </c>
      <c r="K10895">
        <v>0</v>
      </c>
      <c r="L10895" t="s">
        <v>55</v>
      </c>
      <c r="M10895" t="s">
        <v>140</v>
      </c>
    </row>
    <row r="10896" spans="1:14" x14ac:dyDescent="0.25">
      <c r="A10896">
        <v>346160</v>
      </c>
      <c r="B10896" t="s">
        <v>146</v>
      </c>
      <c r="C10896" t="s">
        <v>43</v>
      </c>
      <c r="D10896" s="8">
        <v>41760</v>
      </c>
      <c r="E10896" t="s">
        <v>53</v>
      </c>
      <c r="F10896">
        <v>836</v>
      </c>
      <c r="G10896" t="s">
        <v>75</v>
      </c>
      <c r="H10896" t="s">
        <v>4</v>
      </c>
      <c r="I10896">
        <v>0</v>
      </c>
      <c r="J10896">
        <v>140</v>
      </c>
      <c r="K10896">
        <v>0</v>
      </c>
      <c r="L10896" t="s">
        <v>73</v>
      </c>
      <c r="M10896" t="s">
        <v>56</v>
      </c>
      <c r="N10896" t="s">
        <v>57</v>
      </c>
    </row>
    <row r="10897" spans="1:14" x14ac:dyDescent="0.25">
      <c r="A10897">
        <v>346161</v>
      </c>
      <c r="B10897" t="s">
        <v>42</v>
      </c>
      <c r="C10897" t="s">
        <v>43</v>
      </c>
      <c r="D10897" s="8">
        <v>41760</v>
      </c>
      <c r="E10897" t="s">
        <v>83</v>
      </c>
      <c r="G10897" t="s">
        <v>9</v>
      </c>
      <c r="H10897" t="s">
        <v>2</v>
      </c>
      <c r="I10897">
        <v>5000</v>
      </c>
      <c r="J10897">
        <v>200</v>
      </c>
      <c r="L10897" t="s">
        <v>64</v>
      </c>
      <c r="M10897" t="s">
        <v>56</v>
      </c>
      <c r="N10897" t="s">
        <v>57</v>
      </c>
    </row>
    <row r="10898" spans="1:14" x14ac:dyDescent="0.25">
      <c r="A10898">
        <v>346162</v>
      </c>
      <c r="B10898" t="s">
        <v>42</v>
      </c>
      <c r="C10898" t="s">
        <v>43</v>
      </c>
      <c r="D10898" s="8">
        <v>41760</v>
      </c>
      <c r="E10898" t="s">
        <v>83</v>
      </c>
      <c r="F10898">
        <v>2210</v>
      </c>
      <c r="G10898" t="s">
        <v>10</v>
      </c>
      <c r="H10898" t="s">
        <v>2</v>
      </c>
      <c r="I10898">
        <v>6000</v>
      </c>
      <c r="J10898">
        <v>210</v>
      </c>
      <c r="L10898" t="s">
        <v>55</v>
      </c>
      <c r="M10898" t="s">
        <v>56</v>
      </c>
      <c r="N10898" t="s">
        <v>57</v>
      </c>
    </row>
    <row r="10899" spans="1:14" x14ac:dyDescent="0.25">
      <c r="A10899">
        <v>346173</v>
      </c>
      <c r="B10899" t="s">
        <v>48</v>
      </c>
      <c r="D10899" s="8">
        <v>41766</v>
      </c>
      <c r="G10899" t="s">
        <v>19</v>
      </c>
      <c r="H10899" t="s">
        <v>4</v>
      </c>
      <c r="K10899">
        <v>0</v>
      </c>
      <c r="M10899" t="s">
        <v>222</v>
      </c>
    </row>
    <row r="10900" spans="1:14" x14ac:dyDescent="0.25">
      <c r="A10900">
        <v>346174</v>
      </c>
      <c r="B10900" t="s">
        <v>48</v>
      </c>
      <c r="D10900" s="8">
        <v>41766</v>
      </c>
      <c r="G10900" t="s">
        <v>22</v>
      </c>
      <c r="H10900" t="s">
        <v>4</v>
      </c>
      <c r="K10900">
        <v>0</v>
      </c>
      <c r="M10900" t="s">
        <v>172</v>
      </c>
    </row>
    <row r="10901" spans="1:14" x14ac:dyDescent="0.25">
      <c r="A10901">
        <v>346177</v>
      </c>
      <c r="B10901" t="s">
        <v>48</v>
      </c>
      <c r="D10901" s="8">
        <v>41766</v>
      </c>
      <c r="G10901" t="s">
        <v>164</v>
      </c>
      <c r="H10901" t="s">
        <v>4</v>
      </c>
      <c r="K10901">
        <v>0</v>
      </c>
      <c r="M10901" t="s">
        <v>126</v>
      </c>
    </row>
    <row r="10902" spans="1:14" x14ac:dyDescent="0.25">
      <c r="A10902">
        <v>346183</v>
      </c>
      <c r="B10902" t="s">
        <v>42</v>
      </c>
      <c r="C10902" t="s">
        <v>43</v>
      </c>
      <c r="D10902" s="8">
        <v>41760</v>
      </c>
      <c r="E10902" t="s">
        <v>83</v>
      </c>
      <c r="F10902">
        <v>2303</v>
      </c>
      <c r="G10902" t="s">
        <v>9</v>
      </c>
      <c r="H10902" t="s">
        <v>2</v>
      </c>
      <c r="I10902">
        <v>4750</v>
      </c>
      <c r="J10902">
        <v>210</v>
      </c>
      <c r="L10902" t="s">
        <v>55</v>
      </c>
      <c r="M10902" t="s">
        <v>238</v>
      </c>
      <c r="N10902" t="s">
        <v>57</v>
      </c>
    </row>
    <row r="10903" spans="1:14" x14ac:dyDescent="0.25">
      <c r="A10903">
        <v>346188</v>
      </c>
      <c r="B10903" t="s">
        <v>78</v>
      </c>
      <c r="C10903" t="s">
        <v>43</v>
      </c>
      <c r="D10903" s="8">
        <v>41761</v>
      </c>
      <c r="E10903" t="s">
        <v>53</v>
      </c>
      <c r="F10903">
        <v>845</v>
      </c>
      <c r="G10903" t="s">
        <v>19</v>
      </c>
      <c r="H10903" t="s">
        <v>4</v>
      </c>
      <c r="I10903">
        <v>250</v>
      </c>
      <c r="J10903">
        <v>140</v>
      </c>
      <c r="L10903" t="s">
        <v>55</v>
      </c>
      <c r="M10903" t="s">
        <v>495</v>
      </c>
      <c r="N10903" t="s">
        <v>57</v>
      </c>
    </row>
    <row r="10904" spans="1:14" x14ac:dyDescent="0.25">
      <c r="A10904">
        <v>346189</v>
      </c>
      <c r="B10904" t="s">
        <v>78</v>
      </c>
      <c r="C10904" t="s">
        <v>43</v>
      </c>
      <c r="D10904" s="8">
        <v>41761</v>
      </c>
      <c r="E10904" t="s">
        <v>53</v>
      </c>
      <c r="F10904">
        <v>910</v>
      </c>
      <c r="G10904" t="s">
        <v>15</v>
      </c>
      <c r="H10904" t="s">
        <v>3</v>
      </c>
      <c r="I10904">
        <v>3000</v>
      </c>
      <c r="J10904">
        <v>210</v>
      </c>
      <c r="K10904">
        <v>15</v>
      </c>
      <c r="L10904" t="s">
        <v>55</v>
      </c>
      <c r="M10904" t="s">
        <v>238</v>
      </c>
      <c r="N10904" t="s">
        <v>57</v>
      </c>
    </row>
    <row r="10905" spans="1:14" x14ac:dyDescent="0.25">
      <c r="A10905">
        <v>346202</v>
      </c>
      <c r="B10905" t="s">
        <v>48</v>
      </c>
      <c r="D10905" s="8">
        <v>41760</v>
      </c>
      <c r="G10905" t="s">
        <v>19</v>
      </c>
      <c r="H10905" t="s">
        <v>4</v>
      </c>
      <c r="K10905">
        <v>0</v>
      </c>
      <c r="M10905" t="s">
        <v>187</v>
      </c>
    </row>
    <row r="10906" spans="1:14" x14ac:dyDescent="0.25">
      <c r="A10906">
        <v>346203</v>
      </c>
      <c r="B10906" t="s">
        <v>48</v>
      </c>
      <c r="D10906" s="8">
        <v>41760</v>
      </c>
      <c r="G10906" t="s">
        <v>19</v>
      </c>
      <c r="H10906" t="s">
        <v>4</v>
      </c>
      <c r="K10906">
        <v>0</v>
      </c>
      <c r="M10906" t="s">
        <v>51</v>
      </c>
    </row>
    <row r="10907" spans="1:14" x14ac:dyDescent="0.25">
      <c r="A10907">
        <v>346204</v>
      </c>
      <c r="B10907" t="s">
        <v>48</v>
      </c>
      <c r="D10907" s="8">
        <v>41760</v>
      </c>
      <c r="G10907" t="s">
        <v>114</v>
      </c>
      <c r="H10907" t="s">
        <v>3</v>
      </c>
      <c r="K10907">
        <v>0</v>
      </c>
      <c r="M10907" t="s">
        <v>51</v>
      </c>
    </row>
    <row r="10908" spans="1:14" x14ac:dyDescent="0.25">
      <c r="A10908">
        <v>346205</v>
      </c>
      <c r="B10908" t="s">
        <v>48</v>
      </c>
      <c r="D10908" s="8">
        <v>41760</v>
      </c>
      <c r="G10908" t="s">
        <v>114</v>
      </c>
      <c r="H10908" t="s">
        <v>3</v>
      </c>
      <c r="K10908">
        <v>0</v>
      </c>
      <c r="M10908" t="s">
        <v>87</v>
      </c>
    </row>
    <row r="10909" spans="1:14" x14ac:dyDescent="0.25">
      <c r="A10909">
        <v>346206</v>
      </c>
      <c r="B10909" t="s">
        <v>48</v>
      </c>
      <c r="D10909" s="8">
        <v>41760</v>
      </c>
      <c r="G10909" t="s">
        <v>491</v>
      </c>
      <c r="H10909" t="s">
        <v>3</v>
      </c>
      <c r="K10909">
        <v>0</v>
      </c>
      <c r="M10909" t="s">
        <v>125</v>
      </c>
    </row>
    <row r="10910" spans="1:14" x14ac:dyDescent="0.25">
      <c r="A10910">
        <v>346209</v>
      </c>
      <c r="B10910" t="s">
        <v>48</v>
      </c>
      <c r="D10910" s="8">
        <v>41760</v>
      </c>
      <c r="G10910" t="s">
        <v>526</v>
      </c>
      <c r="H10910" t="s">
        <v>2</v>
      </c>
      <c r="K10910">
        <v>0</v>
      </c>
      <c r="M10910" t="s">
        <v>853</v>
      </c>
    </row>
    <row r="10911" spans="1:14" x14ac:dyDescent="0.25">
      <c r="A10911">
        <v>346213</v>
      </c>
      <c r="B10911" t="s">
        <v>48</v>
      </c>
      <c r="D10911" s="8">
        <v>41761</v>
      </c>
      <c r="G10911" t="s">
        <v>66</v>
      </c>
      <c r="H10911" t="s">
        <v>4</v>
      </c>
      <c r="K10911">
        <v>0</v>
      </c>
      <c r="M10911" t="s">
        <v>51</v>
      </c>
    </row>
    <row r="10912" spans="1:14" x14ac:dyDescent="0.25">
      <c r="A10912">
        <v>346217</v>
      </c>
      <c r="B10912" t="s">
        <v>48</v>
      </c>
      <c r="D10912" s="8">
        <v>41761</v>
      </c>
      <c r="G10912" t="s">
        <v>19</v>
      </c>
      <c r="H10912" t="s">
        <v>4</v>
      </c>
      <c r="K10912">
        <v>0</v>
      </c>
      <c r="M10912" t="s">
        <v>186</v>
      </c>
    </row>
    <row r="10913" spans="1:14" x14ac:dyDescent="0.25">
      <c r="A10913">
        <v>346224</v>
      </c>
      <c r="B10913" t="s">
        <v>48</v>
      </c>
      <c r="D10913" s="8">
        <v>41763</v>
      </c>
      <c r="G10913" t="s">
        <v>19</v>
      </c>
      <c r="H10913" t="s">
        <v>4</v>
      </c>
      <c r="K10913">
        <v>0</v>
      </c>
      <c r="M10913" t="s">
        <v>854</v>
      </c>
    </row>
    <row r="10914" spans="1:14" x14ac:dyDescent="0.25">
      <c r="A10914">
        <v>346225</v>
      </c>
      <c r="B10914" t="s">
        <v>48</v>
      </c>
      <c r="D10914" s="8">
        <v>41763</v>
      </c>
      <c r="G10914" t="s">
        <v>22</v>
      </c>
      <c r="H10914" t="s">
        <v>4</v>
      </c>
      <c r="K10914">
        <v>0</v>
      </c>
      <c r="M10914" t="s">
        <v>60</v>
      </c>
    </row>
    <row r="10915" spans="1:14" x14ac:dyDescent="0.25">
      <c r="A10915">
        <v>346230</v>
      </c>
      <c r="B10915" t="s">
        <v>63</v>
      </c>
      <c r="C10915" t="s">
        <v>43</v>
      </c>
      <c r="D10915" s="8">
        <v>41761</v>
      </c>
      <c r="E10915" t="s">
        <v>83</v>
      </c>
      <c r="F10915">
        <v>2330</v>
      </c>
      <c r="G10915" t="s">
        <v>20</v>
      </c>
      <c r="H10915" t="s">
        <v>4</v>
      </c>
      <c r="I10915">
        <v>300</v>
      </c>
      <c r="J10915">
        <v>130</v>
      </c>
      <c r="K10915">
        <v>1</v>
      </c>
      <c r="L10915" t="s">
        <v>55</v>
      </c>
      <c r="M10915" t="s">
        <v>56</v>
      </c>
    </row>
    <row r="10916" spans="1:14" x14ac:dyDescent="0.25">
      <c r="A10916">
        <v>346231</v>
      </c>
      <c r="B10916" t="s">
        <v>42</v>
      </c>
      <c r="C10916" t="s">
        <v>43</v>
      </c>
      <c r="D10916" s="8">
        <v>41761</v>
      </c>
      <c r="E10916" t="s">
        <v>83</v>
      </c>
      <c r="F10916">
        <v>2210</v>
      </c>
      <c r="G10916" t="s">
        <v>66</v>
      </c>
      <c r="H10916" t="s">
        <v>4</v>
      </c>
      <c r="I10916">
        <v>4000</v>
      </c>
      <c r="J10916">
        <v>210</v>
      </c>
      <c r="L10916" t="s">
        <v>55</v>
      </c>
      <c r="M10916" t="s">
        <v>238</v>
      </c>
    </row>
    <row r="10917" spans="1:14" x14ac:dyDescent="0.25">
      <c r="A10917">
        <v>346256</v>
      </c>
      <c r="B10917" t="s">
        <v>48</v>
      </c>
      <c r="D10917" s="8">
        <v>41769</v>
      </c>
      <c r="G10917" t="s">
        <v>100</v>
      </c>
      <c r="H10917" t="s">
        <v>3</v>
      </c>
      <c r="K10917">
        <v>0</v>
      </c>
      <c r="M10917" t="s">
        <v>190</v>
      </c>
    </row>
    <row r="10918" spans="1:14" x14ac:dyDescent="0.25">
      <c r="A10918">
        <v>346259</v>
      </c>
      <c r="B10918" t="s">
        <v>48</v>
      </c>
      <c r="D10918" s="8">
        <v>41770</v>
      </c>
      <c r="G10918" t="s">
        <v>117</v>
      </c>
      <c r="H10918" t="s">
        <v>2</v>
      </c>
      <c r="K10918">
        <v>0</v>
      </c>
      <c r="M10918" t="s">
        <v>172</v>
      </c>
    </row>
    <row r="10919" spans="1:14" x14ac:dyDescent="0.25">
      <c r="A10919">
        <v>346260</v>
      </c>
      <c r="B10919" t="s">
        <v>48</v>
      </c>
      <c r="D10919" s="8">
        <v>41770</v>
      </c>
      <c r="G10919" t="s">
        <v>117</v>
      </c>
      <c r="H10919" t="s">
        <v>2</v>
      </c>
      <c r="K10919">
        <v>0</v>
      </c>
      <c r="M10919" t="s">
        <v>159</v>
      </c>
    </row>
    <row r="10920" spans="1:14" x14ac:dyDescent="0.25">
      <c r="A10920">
        <v>346263</v>
      </c>
      <c r="B10920" t="s">
        <v>78</v>
      </c>
      <c r="C10920" t="s">
        <v>43</v>
      </c>
      <c r="D10920" s="8">
        <v>41762</v>
      </c>
      <c r="E10920" t="s">
        <v>53</v>
      </c>
      <c r="F10920">
        <v>1320</v>
      </c>
      <c r="G10920" t="s">
        <v>19</v>
      </c>
      <c r="H10920" t="s">
        <v>4</v>
      </c>
      <c r="I10920">
        <v>20</v>
      </c>
      <c r="J10920">
        <v>142</v>
      </c>
      <c r="K10920">
        <v>0</v>
      </c>
      <c r="L10920" t="s">
        <v>55</v>
      </c>
      <c r="M10920" t="s">
        <v>56</v>
      </c>
      <c r="N10920" t="s">
        <v>57</v>
      </c>
    </row>
    <row r="10921" spans="1:14" x14ac:dyDescent="0.25">
      <c r="A10921">
        <v>346275</v>
      </c>
      <c r="B10921" t="s">
        <v>63</v>
      </c>
      <c r="C10921" t="s">
        <v>43</v>
      </c>
      <c r="D10921" s="8">
        <v>41762</v>
      </c>
      <c r="E10921" t="s">
        <v>53</v>
      </c>
      <c r="F10921">
        <v>1350</v>
      </c>
      <c r="G10921" t="s">
        <v>102</v>
      </c>
      <c r="H10921" t="s">
        <v>2</v>
      </c>
      <c r="I10921">
        <v>1000</v>
      </c>
      <c r="J10921">
        <v>135</v>
      </c>
      <c r="K10921">
        <v>1</v>
      </c>
      <c r="L10921" t="s">
        <v>55</v>
      </c>
      <c r="M10921" t="s">
        <v>77</v>
      </c>
      <c r="N10921" t="s">
        <v>57</v>
      </c>
    </row>
    <row r="10922" spans="1:14" x14ac:dyDescent="0.25">
      <c r="A10922">
        <v>346281</v>
      </c>
      <c r="B10922" t="s">
        <v>48</v>
      </c>
      <c r="D10922" s="8">
        <v>41770</v>
      </c>
      <c r="G10922" t="s">
        <v>6</v>
      </c>
      <c r="H10922" t="s">
        <v>2</v>
      </c>
      <c r="K10922">
        <v>0</v>
      </c>
      <c r="M10922" t="s">
        <v>393</v>
      </c>
    </row>
    <row r="10923" spans="1:14" x14ac:dyDescent="0.25">
      <c r="A10923">
        <v>346285</v>
      </c>
      <c r="B10923" t="s">
        <v>48</v>
      </c>
      <c r="D10923" s="8">
        <v>41771</v>
      </c>
      <c r="G10923" t="s">
        <v>19</v>
      </c>
      <c r="H10923" t="s">
        <v>4</v>
      </c>
      <c r="K10923">
        <v>0</v>
      </c>
      <c r="M10923" t="s">
        <v>96</v>
      </c>
    </row>
    <row r="10924" spans="1:14" x14ac:dyDescent="0.25">
      <c r="A10924">
        <v>346286</v>
      </c>
      <c r="B10924" t="s">
        <v>48</v>
      </c>
      <c r="D10924" s="8">
        <v>41771</v>
      </c>
      <c r="G10924" t="s">
        <v>13</v>
      </c>
      <c r="H10924" t="s">
        <v>3</v>
      </c>
      <c r="K10924">
        <v>0</v>
      </c>
      <c r="M10924" t="s">
        <v>125</v>
      </c>
    </row>
    <row r="10925" spans="1:14" x14ac:dyDescent="0.25">
      <c r="A10925">
        <v>346301</v>
      </c>
      <c r="B10925" t="s">
        <v>92</v>
      </c>
      <c r="C10925" t="s">
        <v>43</v>
      </c>
      <c r="D10925" s="8">
        <v>41763</v>
      </c>
      <c r="E10925" t="s">
        <v>53</v>
      </c>
      <c r="F10925">
        <v>715</v>
      </c>
      <c r="G10925" t="s">
        <v>15</v>
      </c>
      <c r="H10925" t="s">
        <v>3</v>
      </c>
      <c r="I10925">
        <v>0</v>
      </c>
      <c r="J10925">
        <v>130</v>
      </c>
      <c r="K10925">
        <v>0</v>
      </c>
      <c r="L10925" t="s">
        <v>73</v>
      </c>
      <c r="M10925" t="s">
        <v>453</v>
      </c>
      <c r="N10925" t="s">
        <v>57</v>
      </c>
    </row>
    <row r="10926" spans="1:14" x14ac:dyDescent="0.25">
      <c r="A10926">
        <v>346320</v>
      </c>
      <c r="B10926" t="s">
        <v>92</v>
      </c>
      <c r="C10926" t="s">
        <v>43</v>
      </c>
      <c r="D10926" s="8">
        <v>41763</v>
      </c>
      <c r="E10926" t="s">
        <v>83</v>
      </c>
      <c r="F10926">
        <v>2130</v>
      </c>
      <c r="G10926" t="s">
        <v>179</v>
      </c>
      <c r="H10926" t="s">
        <v>2</v>
      </c>
      <c r="I10926">
        <v>4000</v>
      </c>
      <c r="J10926">
        <v>180</v>
      </c>
      <c r="L10926" t="s">
        <v>55</v>
      </c>
      <c r="M10926" t="s">
        <v>56</v>
      </c>
      <c r="N10926" t="s">
        <v>57</v>
      </c>
    </row>
    <row r="10927" spans="1:14" x14ac:dyDescent="0.25">
      <c r="A10927">
        <v>346321</v>
      </c>
      <c r="B10927" t="s">
        <v>62</v>
      </c>
      <c r="C10927" t="s">
        <v>43</v>
      </c>
      <c r="D10927" s="8">
        <v>41763</v>
      </c>
      <c r="E10927" t="s">
        <v>53</v>
      </c>
      <c r="F10927">
        <v>1845</v>
      </c>
      <c r="G10927" t="s">
        <v>19</v>
      </c>
      <c r="H10927" t="s">
        <v>4</v>
      </c>
      <c r="I10927">
        <v>0</v>
      </c>
      <c r="K10927">
        <v>0</v>
      </c>
      <c r="L10927" t="s">
        <v>84</v>
      </c>
      <c r="M10927" t="s">
        <v>136</v>
      </c>
      <c r="N10927" t="s">
        <v>57</v>
      </c>
    </row>
    <row r="10928" spans="1:14" x14ac:dyDescent="0.25">
      <c r="A10928">
        <v>346323</v>
      </c>
      <c r="B10928" t="s">
        <v>92</v>
      </c>
      <c r="C10928" t="s">
        <v>43</v>
      </c>
      <c r="D10928" s="8">
        <v>41764</v>
      </c>
      <c r="E10928" t="s">
        <v>53</v>
      </c>
      <c r="F10928">
        <v>755</v>
      </c>
      <c r="G10928" t="s">
        <v>21</v>
      </c>
      <c r="H10928" t="s">
        <v>4</v>
      </c>
      <c r="K10928">
        <v>0</v>
      </c>
      <c r="L10928" t="s">
        <v>64</v>
      </c>
      <c r="M10928" t="s">
        <v>238</v>
      </c>
    </row>
    <row r="10929" spans="1:14" x14ac:dyDescent="0.25">
      <c r="A10929">
        <v>346328</v>
      </c>
      <c r="B10929" t="s">
        <v>95</v>
      </c>
      <c r="C10929" t="s">
        <v>43</v>
      </c>
      <c r="D10929" s="8">
        <v>41765</v>
      </c>
      <c r="E10929" t="s">
        <v>53</v>
      </c>
      <c r="F10929">
        <v>722</v>
      </c>
      <c r="G10929" t="s">
        <v>19</v>
      </c>
      <c r="H10929" t="s">
        <v>4</v>
      </c>
      <c r="I10929">
        <v>0</v>
      </c>
      <c r="J10929">
        <v>120</v>
      </c>
      <c r="K10929">
        <v>0</v>
      </c>
      <c r="L10929" t="s">
        <v>84</v>
      </c>
      <c r="M10929" t="s">
        <v>175</v>
      </c>
      <c r="N10929" t="s">
        <v>57</v>
      </c>
    </row>
    <row r="10930" spans="1:14" x14ac:dyDescent="0.25">
      <c r="A10930">
        <v>346331</v>
      </c>
      <c r="B10930" t="s">
        <v>42</v>
      </c>
      <c r="C10930" t="s">
        <v>43</v>
      </c>
      <c r="D10930" s="8">
        <v>41765</v>
      </c>
      <c r="E10930" t="s">
        <v>53</v>
      </c>
      <c r="F10930">
        <v>1830</v>
      </c>
      <c r="G10930" t="s">
        <v>22</v>
      </c>
      <c r="H10930" t="s">
        <v>4</v>
      </c>
      <c r="I10930">
        <v>6000</v>
      </c>
      <c r="J10930">
        <v>210</v>
      </c>
      <c r="K10930">
        <v>15</v>
      </c>
      <c r="L10930" t="s">
        <v>55</v>
      </c>
      <c r="M10930" t="s">
        <v>56</v>
      </c>
      <c r="N10930" t="s">
        <v>57</v>
      </c>
    </row>
    <row r="10931" spans="1:14" x14ac:dyDescent="0.25">
      <c r="A10931">
        <v>346333</v>
      </c>
      <c r="B10931" t="s">
        <v>158</v>
      </c>
      <c r="C10931" t="s">
        <v>43</v>
      </c>
      <c r="D10931" s="8">
        <v>41765</v>
      </c>
      <c r="E10931" t="s">
        <v>83</v>
      </c>
      <c r="F10931">
        <v>2000</v>
      </c>
      <c r="G10931" t="s">
        <v>21</v>
      </c>
      <c r="H10931" t="s">
        <v>4</v>
      </c>
      <c r="K10931">
        <v>11</v>
      </c>
      <c r="L10931" t="s">
        <v>55</v>
      </c>
      <c r="M10931" t="s">
        <v>238</v>
      </c>
    </row>
    <row r="10932" spans="1:14" x14ac:dyDescent="0.25">
      <c r="A10932">
        <v>346334</v>
      </c>
      <c r="B10932" t="s">
        <v>78</v>
      </c>
      <c r="C10932" t="s">
        <v>43</v>
      </c>
      <c r="D10932" s="8">
        <v>41765</v>
      </c>
      <c r="E10932" t="s">
        <v>107</v>
      </c>
      <c r="F10932">
        <v>1950</v>
      </c>
      <c r="G10932" t="s">
        <v>21</v>
      </c>
      <c r="H10932" t="s">
        <v>4</v>
      </c>
      <c r="I10932">
        <v>3200</v>
      </c>
      <c r="K10932">
        <v>8</v>
      </c>
      <c r="L10932" t="s">
        <v>55</v>
      </c>
      <c r="M10932" t="s">
        <v>238</v>
      </c>
    </row>
    <row r="10933" spans="1:14" x14ac:dyDescent="0.25">
      <c r="A10933">
        <v>346341</v>
      </c>
      <c r="B10933" t="s">
        <v>403</v>
      </c>
      <c r="C10933" t="s">
        <v>71</v>
      </c>
      <c r="D10933" s="8">
        <v>41766</v>
      </c>
      <c r="E10933" t="s">
        <v>53</v>
      </c>
      <c r="F10933">
        <v>1130</v>
      </c>
      <c r="G10933" t="s">
        <v>855</v>
      </c>
      <c r="H10933" t="s">
        <v>3</v>
      </c>
      <c r="I10933">
        <v>700</v>
      </c>
      <c r="J10933">
        <v>85</v>
      </c>
      <c r="K10933">
        <v>1</v>
      </c>
      <c r="L10933" t="s">
        <v>64</v>
      </c>
      <c r="M10933" t="s">
        <v>46</v>
      </c>
      <c r="N10933" t="s">
        <v>57</v>
      </c>
    </row>
    <row r="10934" spans="1:14" x14ac:dyDescent="0.25">
      <c r="A10934">
        <v>346353</v>
      </c>
      <c r="B10934" t="s">
        <v>220</v>
      </c>
      <c r="C10934" t="s">
        <v>43</v>
      </c>
      <c r="D10934" s="8">
        <v>41766</v>
      </c>
      <c r="E10934" t="s">
        <v>53</v>
      </c>
      <c r="F10934">
        <v>1046</v>
      </c>
      <c r="G10934" t="s">
        <v>788</v>
      </c>
      <c r="H10934" t="s">
        <v>4</v>
      </c>
      <c r="K10934">
        <v>0</v>
      </c>
      <c r="L10934" t="s">
        <v>64</v>
      </c>
      <c r="M10934" t="s">
        <v>238</v>
      </c>
    </row>
    <row r="10935" spans="1:14" x14ac:dyDescent="0.25">
      <c r="A10935">
        <v>346356</v>
      </c>
      <c r="B10935" t="s">
        <v>192</v>
      </c>
      <c r="C10935" t="s">
        <v>43</v>
      </c>
      <c r="D10935" s="8">
        <v>41767</v>
      </c>
      <c r="E10935" t="s">
        <v>53</v>
      </c>
      <c r="F10935">
        <v>923</v>
      </c>
      <c r="G10935" t="s">
        <v>21</v>
      </c>
      <c r="H10935" t="s">
        <v>4</v>
      </c>
      <c r="I10935">
        <v>0</v>
      </c>
      <c r="K10935">
        <v>0</v>
      </c>
      <c r="L10935" t="s">
        <v>84</v>
      </c>
      <c r="M10935" t="s">
        <v>238</v>
      </c>
    </row>
    <row r="10936" spans="1:14" x14ac:dyDescent="0.25">
      <c r="A10936">
        <v>346357</v>
      </c>
      <c r="B10936" t="s">
        <v>192</v>
      </c>
      <c r="C10936" t="s">
        <v>43</v>
      </c>
      <c r="D10936" s="8">
        <v>41766</v>
      </c>
      <c r="E10936" t="s">
        <v>53</v>
      </c>
      <c r="F10936">
        <v>1507</v>
      </c>
      <c r="G10936" t="s">
        <v>21</v>
      </c>
      <c r="H10936" t="s">
        <v>4</v>
      </c>
      <c r="I10936">
        <v>0</v>
      </c>
      <c r="K10936">
        <v>0</v>
      </c>
      <c r="L10936" t="s">
        <v>84</v>
      </c>
      <c r="M10936" t="s">
        <v>238</v>
      </c>
    </row>
    <row r="10937" spans="1:14" x14ac:dyDescent="0.25">
      <c r="A10937">
        <v>346358</v>
      </c>
      <c r="B10937" t="s">
        <v>192</v>
      </c>
      <c r="C10937" t="s">
        <v>43</v>
      </c>
      <c r="D10937" s="8">
        <v>41767</v>
      </c>
      <c r="E10937" t="s">
        <v>53</v>
      </c>
      <c r="F10937">
        <v>1258</v>
      </c>
      <c r="G10937" t="s">
        <v>21</v>
      </c>
      <c r="H10937" t="s">
        <v>4</v>
      </c>
      <c r="I10937">
        <v>0</v>
      </c>
      <c r="K10937">
        <v>0</v>
      </c>
      <c r="L10937" t="s">
        <v>84</v>
      </c>
      <c r="M10937" t="s">
        <v>238</v>
      </c>
    </row>
    <row r="10938" spans="1:14" x14ac:dyDescent="0.25">
      <c r="A10938">
        <v>346360</v>
      </c>
      <c r="B10938" t="s">
        <v>101</v>
      </c>
      <c r="C10938" t="s">
        <v>43</v>
      </c>
      <c r="D10938" s="8">
        <v>41767</v>
      </c>
      <c r="E10938" t="s">
        <v>83</v>
      </c>
      <c r="F10938">
        <v>450</v>
      </c>
      <c r="G10938" t="s">
        <v>317</v>
      </c>
      <c r="H10938" t="s">
        <v>2</v>
      </c>
      <c r="L10938" t="s">
        <v>55</v>
      </c>
      <c r="M10938" t="s">
        <v>713</v>
      </c>
    </row>
    <row r="10939" spans="1:14" x14ac:dyDescent="0.25">
      <c r="A10939">
        <v>346371</v>
      </c>
      <c r="B10939" t="s">
        <v>92</v>
      </c>
      <c r="C10939" t="s">
        <v>43</v>
      </c>
      <c r="D10939" s="8">
        <v>41768</v>
      </c>
      <c r="E10939" t="s">
        <v>53</v>
      </c>
      <c r="F10939">
        <v>1745</v>
      </c>
      <c r="G10939" t="s">
        <v>117</v>
      </c>
      <c r="H10939" t="s">
        <v>2</v>
      </c>
      <c r="I10939">
        <v>1000</v>
      </c>
      <c r="J10939">
        <v>180</v>
      </c>
      <c r="L10939" t="s">
        <v>64</v>
      </c>
      <c r="M10939" t="s">
        <v>56</v>
      </c>
      <c r="N10939" t="s">
        <v>57</v>
      </c>
    </row>
    <row r="10940" spans="1:14" x14ac:dyDescent="0.25">
      <c r="A10940">
        <v>346372</v>
      </c>
      <c r="B10940" t="s">
        <v>230</v>
      </c>
      <c r="C10940" t="s">
        <v>71</v>
      </c>
      <c r="D10940" s="8">
        <v>41768</v>
      </c>
      <c r="E10940" t="s">
        <v>53</v>
      </c>
      <c r="F10940">
        <v>1900</v>
      </c>
      <c r="G10940" t="s">
        <v>429</v>
      </c>
      <c r="H10940" t="s">
        <v>2</v>
      </c>
      <c r="I10940">
        <v>400</v>
      </c>
      <c r="J10940">
        <v>75</v>
      </c>
      <c r="L10940" t="s">
        <v>55</v>
      </c>
      <c r="M10940" t="s">
        <v>56</v>
      </c>
      <c r="N10940" t="s">
        <v>57</v>
      </c>
    </row>
    <row r="10941" spans="1:14" x14ac:dyDescent="0.25">
      <c r="A10941">
        <v>346376</v>
      </c>
      <c r="B10941" t="s">
        <v>42</v>
      </c>
      <c r="C10941" t="s">
        <v>43</v>
      </c>
      <c r="D10941" s="8">
        <v>41768</v>
      </c>
      <c r="E10941" t="s">
        <v>44</v>
      </c>
      <c r="F10941">
        <v>640</v>
      </c>
      <c r="G10941" t="s">
        <v>20</v>
      </c>
      <c r="H10941" t="s">
        <v>4</v>
      </c>
      <c r="I10941">
        <v>3000</v>
      </c>
      <c r="J10941">
        <v>210</v>
      </c>
      <c r="L10941" t="s">
        <v>64</v>
      </c>
      <c r="M10941" t="s">
        <v>56</v>
      </c>
      <c r="N10941" t="s">
        <v>61</v>
      </c>
    </row>
    <row r="10942" spans="1:14" x14ac:dyDescent="0.25">
      <c r="A10942">
        <v>346381</v>
      </c>
      <c r="B10942" t="s">
        <v>78</v>
      </c>
      <c r="C10942" t="s">
        <v>43</v>
      </c>
      <c r="D10942" s="8">
        <v>41768</v>
      </c>
      <c r="E10942" t="s">
        <v>53</v>
      </c>
      <c r="F10942">
        <v>900</v>
      </c>
      <c r="G10942" t="s">
        <v>21</v>
      </c>
      <c r="H10942" t="s">
        <v>4</v>
      </c>
      <c r="I10942">
        <v>0</v>
      </c>
      <c r="K10942">
        <v>0</v>
      </c>
      <c r="L10942" t="s">
        <v>84</v>
      </c>
      <c r="M10942" t="s">
        <v>238</v>
      </c>
      <c r="N10942" t="s">
        <v>57</v>
      </c>
    </row>
    <row r="10943" spans="1:14" x14ac:dyDescent="0.25">
      <c r="A10943">
        <v>346389</v>
      </c>
      <c r="B10943" t="s">
        <v>167</v>
      </c>
      <c r="C10943" t="s">
        <v>43</v>
      </c>
      <c r="D10943" s="8">
        <v>41769</v>
      </c>
      <c r="E10943" t="s">
        <v>83</v>
      </c>
      <c r="F10943">
        <v>555</v>
      </c>
      <c r="G10943" t="s">
        <v>23</v>
      </c>
      <c r="H10943" t="s">
        <v>4</v>
      </c>
      <c r="I10943">
        <v>150</v>
      </c>
      <c r="L10943" t="s">
        <v>55</v>
      </c>
      <c r="M10943" t="s">
        <v>238</v>
      </c>
    </row>
    <row r="10944" spans="1:14" x14ac:dyDescent="0.25">
      <c r="A10944">
        <v>346390</v>
      </c>
      <c r="B10944" t="s">
        <v>48</v>
      </c>
      <c r="D10944" s="8">
        <v>41769</v>
      </c>
      <c r="E10944" t="s">
        <v>83</v>
      </c>
      <c r="F10944">
        <v>2320</v>
      </c>
      <c r="G10944" t="s">
        <v>102</v>
      </c>
      <c r="H10944" t="s">
        <v>2</v>
      </c>
      <c r="I10944">
        <v>0</v>
      </c>
      <c r="K10944">
        <v>0</v>
      </c>
      <c r="L10944" t="s">
        <v>84</v>
      </c>
      <c r="M10944" t="s">
        <v>74</v>
      </c>
      <c r="N10944" t="s">
        <v>57</v>
      </c>
    </row>
    <row r="10945" spans="1:14" x14ac:dyDescent="0.25">
      <c r="A10945">
        <v>346391</v>
      </c>
      <c r="B10945" t="s">
        <v>622</v>
      </c>
      <c r="C10945" t="s">
        <v>71</v>
      </c>
      <c r="D10945" s="8">
        <v>41769</v>
      </c>
      <c r="E10945" t="s">
        <v>53</v>
      </c>
      <c r="F10945">
        <v>1631</v>
      </c>
      <c r="G10945" t="s">
        <v>644</v>
      </c>
      <c r="H10945" t="s">
        <v>2</v>
      </c>
      <c r="I10945">
        <v>0</v>
      </c>
      <c r="K10945">
        <v>0</v>
      </c>
      <c r="L10945" t="s">
        <v>73</v>
      </c>
      <c r="M10945" t="s">
        <v>162</v>
      </c>
    </row>
    <row r="10946" spans="1:14" x14ac:dyDescent="0.25">
      <c r="A10946">
        <v>346394</v>
      </c>
      <c r="B10946" t="s">
        <v>192</v>
      </c>
      <c r="C10946" t="s">
        <v>43</v>
      </c>
      <c r="D10946" s="8">
        <v>41769</v>
      </c>
      <c r="E10946" t="s">
        <v>53</v>
      </c>
      <c r="G10946" t="s">
        <v>412</v>
      </c>
      <c r="H10946" t="s">
        <v>4</v>
      </c>
      <c r="L10946" t="s">
        <v>55</v>
      </c>
      <c r="M10946" t="s">
        <v>56</v>
      </c>
      <c r="N10946" t="s">
        <v>57</v>
      </c>
    </row>
    <row r="10947" spans="1:14" x14ac:dyDescent="0.25">
      <c r="A10947">
        <v>346396</v>
      </c>
      <c r="B10947" t="s">
        <v>220</v>
      </c>
      <c r="C10947" t="s">
        <v>43</v>
      </c>
      <c r="D10947" s="8">
        <v>41769</v>
      </c>
      <c r="E10947" t="s">
        <v>53</v>
      </c>
      <c r="F10947">
        <v>923</v>
      </c>
      <c r="G10947" t="s">
        <v>168</v>
      </c>
      <c r="H10947" t="s">
        <v>4</v>
      </c>
      <c r="L10947" t="s">
        <v>823</v>
      </c>
      <c r="M10947" t="s">
        <v>238</v>
      </c>
    </row>
    <row r="10948" spans="1:14" x14ac:dyDescent="0.25">
      <c r="A10948">
        <v>346399</v>
      </c>
      <c r="B10948" t="s">
        <v>92</v>
      </c>
      <c r="C10948" t="s">
        <v>43</v>
      </c>
      <c r="D10948" s="8">
        <v>41772</v>
      </c>
      <c r="E10948" t="s">
        <v>53</v>
      </c>
      <c r="F10948">
        <v>1030</v>
      </c>
      <c r="G10948" t="s">
        <v>135</v>
      </c>
      <c r="H10948" t="s">
        <v>3</v>
      </c>
      <c r="I10948">
        <v>0</v>
      </c>
      <c r="K10948">
        <v>0</v>
      </c>
      <c r="L10948" t="s">
        <v>249</v>
      </c>
      <c r="M10948" t="s">
        <v>369</v>
      </c>
      <c r="N10948" t="s">
        <v>57</v>
      </c>
    </row>
    <row r="10949" spans="1:14" x14ac:dyDescent="0.25">
      <c r="A10949">
        <v>346404</v>
      </c>
      <c r="B10949" t="s">
        <v>263</v>
      </c>
      <c r="C10949" t="s">
        <v>43</v>
      </c>
      <c r="D10949" s="8">
        <v>41772</v>
      </c>
      <c r="E10949" t="s">
        <v>53</v>
      </c>
      <c r="F10949">
        <v>1434</v>
      </c>
      <c r="G10949" t="s">
        <v>22</v>
      </c>
      <c r="H10949" t="s">
        <v>4</v>
      </c>
      <c r="I10949">
        <v>200</v>
      </c>
      <c r="L10949" t="s">
        <v>55</v>
      </c>
      <c r="M10949" t="s">
        <v>46</v>
      </c>
      <c r="N10949" t="s">
        <v>57</v>
      </c>
    </row>
    <row r="10950" spans="1:14" x14ac:dyDescent="0.25">
      <c r="A10950">
        <v>346407</v>
      </c>
      <c r="B10950" t="s">
        <v>220</v>
      </c>
      <c r="C10950" t="s">
        <v>43</v>
      </c>
      <c r="D10950" s="8">
        <v>41772</v>
      </c>
      <c r="E10950" t="s">
        <v>53</v>
      </c>
      <c r="F10950">
        <v>910</v>
      </c>
      <c r="G10950" t="s">
        <v>19</v>
      </c>
      <c r="H10950" t="s">
        <v>4</v>
      </c>
      <c r="I10950">
        <v>0</v>
      </c>
      <c r="J10950">
        <v>80</v>
      </c>
      <c r="K10950">
        <v>0</v>
      </c>
      <c r="L10950" t="s">
        <v>84</v>
      </c>
      <c r="M10950" t="s">
        <v>56</v>
      </c>
      <c r="N10950" t="s">
        <v>57</v>
      </c>
    </row>
    <row r="10951" spans="1:14" x14ac:dyDescent="0.25">
      <c r="A10951">
        <v>346414</v>
      </c>
      <c r="B10951" t="s">
        <v>220</v>
      </c>
      <c r="C10951" t="s">
        <v>43</v>
      </c>
      <c r="D10951" s="8">
        <v>41772</v>
      </c>
      <c r="E10951" t="s">
        <v>53</v>
      </c>
      <c r="F10951">
        <v>645</v>
      </c>
      <c r="G10951" t="s">
        <v>317</v>
      </c>
      <c r="H10951" t="s">
        <v>2</v>
      </c>
      <c r="I10951">
        <v>100</v>
      </c>
      <c r="J10951">
        <v>150</v>
      </c>
      <c r="L10951" t="s">
        <v>64</v>
      </c>
      <c r="M10951" t="s">
        <v>56</v>
      </c>
      <c r="N10951" t="s">
        <v>57</v>
      </c>
    </row>
    <row r="10952" spans="1:14" x14ac:dyDescent="0.25">
      <c r="A10952">
        <v>346416</v>
      </c>
      <c r="B10952" t="s">
        <v>144</v>
      </c>
      <c r="C10952" t="s">
        <v>43</v>
      </c>
      <c r="D10952" s="8">
        <v>41772</v>
      </c>
      <c r="E10952" t="s">
        <v>53</v>
      </c>
      <c r="F10952">
        <v>1747</v>
      </c>
      <c r="G10952" t="s">
        <v>20</v>
      </c>
      <c r="H10952" t="s">
        <v>4</v>
      </c>
      <c r="L10952" t="s">
        <v>55</v>
      </c>
      <c r="M10952" t="s">
        <v>238</v>
      </c>
    </row>
    <row r="10953" spans="1:14" x14ac:dyDescent="0.25">
      <c r="A10953">
        <v>346419</v>
      </c>
      <c r="B10953" t="s">
        <v>359</v>
      </c>
      <c r="C10953" t="s">
        <v>43</v>
      </c>
      <c r="D10953" s="8">
        <v>41772</v>
      </c>
      <c r="E10953" t="s">
        <v>53</v>
      </c>
      <c r="F10953">
        <v>900</v>
      </c>
      <c r="G10953" t="s">
        <v>339</v>
      </c>
      <c r="H10953" t="s">
        <v>4</v>
      </c>
      <c r="I10953">
        <v>5</v>
      </c>
      <c r="J10953">
        <v>80</v>
      </c>
      <c r="K10953">
        <v>0</v>
      </c>
      <c r="L10953" t="s">
        <v>55</v>
      </c>
      <c r="M10953" t="s">
        <v>856</v>
      </c>
      <c r="N10953" t="s">
        <v>61</v>
      </c>
    </row>
    <row r="10954" spans="1:14" x14ac:dyDescent="0.25">
      <c r="A10954">
        <v>346421</v>
      </c>
      <c r="B10954" t="s">
        <v>63</v>
      </c>
      <c r="C10954" t="s">
        <v>43</v>
      </c>
      <c r="D10954" s="8">
        <v>41772</v>
      </c>
      <c r="E10954" t="s">
        <v>83</v>
      </c>
      <c r="F10954">
        <v>2245</v>
      </c>
      <c r="G10954" t="s">
        <v>22</v>
      </c>
      <c r="H10954" t="s">
        <v>4</v>
      </c>
      <c r="I10954">
        <v>7000</v>
      </c>
      <c r="J10954">
        <v>250</v>
      </c>
      <c r="K10954">
        <v>20</v>
      </c>
      <c r="L10954" t="s">
        <v>55</v>
      </c>
      <c r="M10954" t="s">
        <v>46</v>
      </c>
      <c r="N10954" t="s">
        <v>61</v>
      </c>
    </row>
    <row r="10955" spans="1:14" x14ac:dyDescent="0.25">
      <c r="A10955">
        <v>346423</v>
      </c>
      <c r="B10955" t="s">
        <v>506</v>
      </c>
      <c r="C10955" t="s">
        <v>43</v>
      </c>
      <c r="D10955" s="8">
        <v>41772</v>
      </c>
      <c r="E10955" t="s">
        <v>53</v>
      </c>
      <c r="F10955">
        <v>1538</v>
      </c>
      <c r="G10955" t="s">
        <v>20</v>
      </c>
      <c r="H10955" t="s">
        <v>4</v>
      </c>
      <c r="L10955" t="s">
        <v>823</v>
      </c>
      <c r="M10955" t="s">
        <v>56</v>
      </c>
    </row>
    <row r="10956" spans="1:14" x14ac:dyDescent="0.25">
      <c r="A10956">
        <v>346429</v>
      </c>
      <c r="B10956" t="s">
        <v>85</v>
      </c>
      <c r="C10956" t="s">
        <v>43</v>
      </c>
      <c r="D10956" s="8">
        <v>41773</v>
      </c>
      <c r="E10956" t="s">
        <v>83</v>
      </c>
      <c r="F10956">
        <v>230</v>
      </c>
      <c r="G10956" t="s">
        <v>10</v>
      </c>
      <c r="H10956" t="s">
        <v>2</v>
      </c>
      <c r="I10956">
        <v>10000</v>
      </c>
      <c r="J10956">
        <v>250</v>
      </c>
      <c r="K10956">
        <v>8</v>
      </c>
      <c r="L10956" t="s">
        <v>64</v>
      </c>
      <c r="M10956" t="s">
        <v>238</v>
      </c>
      <c r="N10956" t="s">
        <v>57</v>
      </c>
    </row>
    <row r="10957" spans="1:14" x14ac:dyDescent="0.25">
      <c r="A10957">
        <v>346446</v>
      </c>
      <c r="B10957" t="s">
        <v>504</v>
      </c>
      <c r="C10957" t="s">
        <v>71</v>
      </c>
      <c r="D10957" s="8">
        <v>41769</v>
      </c>
      <c r="E10957" t="s">
        <v>53</v>
      </c>
      <c r="F10957">
        <v>1215</v>
      </c>
      <c r="G10957" t="s">
        <v>451</v>
      </c>
      <c r="H10957" t="s">
        <v>3</v>
      </c>
      <c r="L10957" t="s">
        <v>823</v>
      </c>
      <c r="M10957" t="s">
        <v>238</v>
      </c>
    </row>
    <row r="10958" spans="1:14" x14ac:dyDescent="0.25">
      <c r="A10958">
        <v>346459</v>
      </c>
      <c r="B10958" t="s">
        <v>646</v>
      </c>
      <c r="C10958" t="s">
        <v>43</v>
      </c>
      <c r="D10958" s="8">
        <v>41770</v>
      </c>
      <c r="E10958" t="s">
        <v>53</v>
      </c>
      <c r="F10958">
        <v>1045</v>
      </c>
      <c r="G10958" t="s">
        <v>7</v>
      </c>
      <c r="H10958" t="s">
        <v>2</v>
      </c>
      <c r="I10958">
        <v>1000</v>
      </c>
      <c r="L10958" t="s">
        <v>55</v>
      </c>
      <c r="M10958" t="s">
        <v>46</v>
      </c>
      <c r="N10958" t="s">
        <v>57</v>
      </c>
    </row>
    <row r="10959" spans="1:14" x14ac:dyDescent="0.25">
      <c r="A10959">
        <v>346464</v>
      </c>
      <c r="B10959" t="s">
        <v>78</v>
      </c>
      <c r="C10959" t="s">
        <v>43</v>
      </c>
      <c r="D10959" s="8">
        <v>41770</v>
      </c>
      <c r="E10959" t="s">
        <v>53</v>
      </c>
      <c r="F10959">
        <v>1710</v>
      </c>
      <c r="G10959" t="s">
        <v>19</v>
      </c>
      <c r="H10959" t="s">
        <v>4</v>
      </c>
      <c r="I10959">
        <v>0</v>
      </c>
      <c r="K10959">
        <v>0</v>
      </c>
      <c r="L10959" t="s">
        <v>84</v>
      </c>
      <c r="M10959" t="s">
        <v>81</v>
      </c>
      <c r="N10959" t="s">
        <v>57</v>
      </c>
    </row>
    <row r="10960" spans="1:14" x14ac:dyDescent="0.25">
      <c r="A10960">
        <v>346468</v>
      </c>
      <c r="B10960" t="s">
        <v>92</v>
      </c>
      <c r="C10960" t="s">
        <v>43</v>
      </c>
      <c r="D10960" s="8">
        <v>41770</v>
      </c>
      <c r="E10960" t="s">
        <v>53</v>
      </c>
      <c r="F10960">
        <v>1320</v>
      </c>
      <c r="G10960" t="s">
        <v>20</v>
      </c>
      <c r="H10960" t="s">
        <v>4</v>
      </c>
      <c r="K10960">
        <v>1.5</v>
      </c>
      <c r="L10960" t="s">
        <v>55</v>
      </c>
      <c r="M10960" t="s">
        <v>238</v>
      </c>
    </row>
    <row r="10961" spans="1:14" x14ac:dyDescent="0.25">
      <c r="A10961">
        <v>346473</v>
      </c>
      <c r="B10961" t="s">
        <v>42</v>
      </c>
      <c r="C10961" t="s">
        <v>43</v>
      </c>
      <c r="D10961" s="8">
        <v>41770</v>
      </c>
      <c r="E10961" t="s">
        <v>83</v>
      </c>
      <c r="F10961">
        <v>2210</v>
      </c>
      <c r="G10961" t="s">
        <v>94</v>
      </c>
      <c r="H10961" t="s">
        <v>3</v>
      </c>
      <c r="I10961">
        <v>3000</v>
      </c>
      <c r="J10961">
        <v>250</v>
      </c>
      <c r="K10961">
        <v>5</v>
      </c>
      <c r="L10961" t="s">
        <v>55</v>
      </c>
      <c r="M10961" t="s">
        <v>46</v>
      </c>
      <c r="N10961" t="s">
        <v>57</v>
      </c>
    </row>
    <row r="10962" spans="1:14" x14ac:dyDescent="0.25">
      <c r="A10962">
        <v>346476</v>
      </c>
      <c r="B10962" t="s">
        <v>42</v>
      </c>
      <c r="C10962" t="s">
        <v>43</v>
      </c>
      <c r="D10962" s="8">
        <v>41770</v>
      </c>
      <c r="E10962" t="s">
        <v>83</v>
      </c>
      <c r="F10962">
        <v>2235</v>
      </c>
      <c r="G10962" t="s">
        <v>66</v>
      </c>
      <c r="H10962" t="s">
        <v>4</v>
      </c>
      <c r="I10962">
        <v>5000</v>
      </c>
      <c r="J10962">
        <v>210</v>
      </c>
      <c r="K10962">
        <v>15</v>
      </c>
      <c r="L10962" t="s">
        <v>55</v>
      </c>
      <c r="M10962" t="s">
        <v>46</v>
      </c>
      <c r="N10962" t="s">
        <v>57</v>
      </c>
    </row>
    <row r="10963" spans="1:14" x14ac:dyDescent="0.25">
      <c r="A10963">
        <v>346479</v>
      </c>
      <c r="B10963" t="s">
        <v>42</v>
      </c>
      <c r="C10963" t="s">
        <v>43</v>
      </c>
      <c r="D10963" s="8">
        <v>41770</v>
      </c>
      <c r="E10963" t="s">
        <v>53</v>
      </c>
      <c r="F10963">
        <v>1100</v>
      </c>
      <c r="G10963" t="s">
        <v>14</v>
      </c>
      <c r="H10963" t="s">
        <v>3</v>
      </c>
      <c r="I10963">
        <v>3000</v>
      </c>
      <c r="J10963">
        <v>150</v>
      </c>
      <c r="L10963" t="s">
        <v>55</v>
      </c>
      <c r="M10963" t="s">
        <v>514</v>
      </c>
      <c r="N10963" t="s">
        <v>57</v>
      </c>
    </row>
    <row r="10964" spans="1:14" x14ac:dyDescent="0.25">
      <c r="A10964">
        <v>346482</v>
      </c>
      <c r="B10964" t="s">
        <v>78</v>
      </c>
      <c r="C10964" t="s">
        <v>43</v>
      </c>
      <c r="D10964" s="8">
        <v>41770</v>
      </c>
      <c r="E10964" t="s">
        <v>53</v>
      </c>
      <c r="F10964">
        <v>1030</v>
      </c>
      <c r="G10964" t="s">
        <v>21</v>
      </c>
      <c r="H10964" t="s">
        <v>4</v>
      </c>
      <c r="I10964">
        <v>0</v>
      </c>
      <c r="K10964">
        <v>0</v>
      </c>
      <c r="L10964" t="s">
        <v>73</v>
      </c>
      <c r="M10964" t="s">
        <v>183</v>
      </c>
      <c r="N10964" t="s">
        <v>57</v>
      </c>
    </row>
    <row r="10965" spans="1:14" x14ac:dyDescent="0.25">
      <c r="A10965">
        <v>346483</v>
      </c>
      <c r="B10965" t="s">
        <v>78</v>
      </c>
      <c r="C10965" t="s">
        <v>43</v>
      </c>
      <c r="D10965" s="8">
        <v>41770</v>
      </c>
      <c r="E10965" t="s">
        <v>53</v>
      </c>
      <c r="F10965">
        <v>1130</v>
      </c>
      <c r="G10965" t="s">
        <v>21</v>
      </c>
      <c r="H10965" t="s">
        <v>4</v>
      </c>
      <c r="I10965">
        <v>200</v>
      </c>
      <c r="J10965">
        <v>150</v>
      </c>
      <c r="L10965" t="s">
        <v>55</v>
      </c>
      <c r="M10965" t="s">
        <v>56</v>
      </c>
    </row>
    <row r="10966" spans="1:14" x14ac:dyDescent="0.25">
      <c r="A10966">
        <v>346489</v>
      </c>
      <c r="B10966" t="s">
        <v>62</v>
      </c>
      <c r="C10966" t="s">
        <v>43</v>
      </c>
      <c r="D10966" s="8">
        <v>41770</v>
      </c>
      <c r="E10966" t="s">
        <v>83</v>
      </c>
      <c r="F10966">
        <v>2130</v>
      </c>
      <c r="G10966" t="s">
        <v>8</v>
      </c>
      <c r="H10966" t="s">
        <v>2</v>
      </c>
      <c r="L10966" t="s">
        <v>55</v>
      </c>
      <c r="M10966" t="s">
        <v>784</v>
      </c>
      <c r="N10966" t="s">
        <v>57</v>
      </c>
    </row>
    <row r="10967" spans="1:14" x14ac:dyDescent="0.25">
      <c r="A10967">
        <v>346496</v>
      </c>
      <c r="B10967" t="s">
        <v>78</v>
      </c>
      <c r="C10967" t="s">
        <v>43</v>
      </c>
      <c r="D10967" s="8">
        <v>41771</v>
      </c>
      <c r="E10967" t="s">
        <v>53</v>
      </c>
      <c r="F10967">
        <v>1215</v>
      </c>
      <c r="G10967" t="s">
        <v>21</v>
      </c>
      <c r="H10967" t="s">
        <v>4</v>
      </c>
      <c r="I10967">
        <v>5000</v>
      </c>
      <c r="J10967">
        <v>240</v>
      </c>
      <c r="L10967" t="s">
        <v>55</v>
      </c>
      <c r="M10967" t="s">
        <v>56</v>
      </c>
      <c r="N10967" t="s">
        <v>57</v>
      </c>
    </row>
    <row r="10968" spans="1:14" x14ac:dyDescent="0.25">
      <c r="A10968">
        <v>346497</v>
      </c>
      <c r="B10968" t="s">
        <v>78</v>
      </c>
      <c r="C10968" t="s">
        <v>43</v>
      </c>
      <c r="D10968" s="8">
        <v>41771</v>
      </c>
      <c r="G10968" t="s">
        <v>21</v>
      </c>
      <c r="H10968" t="s">
        <v>4</v>
      </c>
      <c r="I10968">
        <v>6000</v>
      </c>
      <c r="J10968">
        <v>210</v>
      </c>
      <c r="K10968">
        <v>12</v>
      </c>
      <c r="L10968" t="s">
        <v>55</v>
      </c>
      <c r="M10968" t="s">
        <v>238</v>
      </c>
      <c r="N10968" t="s">
        <v>61</v>
      </c>
    </row>
    <row r="10969" spans="1:14" x14ac:dyDescent="0.25">
      <c r="A10969">
        <v>346498</v>
      </c>
      <c r="B10969" t="s">
        <v>78</v>
      </c>
      <c r="C10969" t="s">
        <v>43</v>
      </c>
      <c r="D10969" s="8">
        <v>41771</v>
      </c>
      <c r="E10969" t="s">
        <v>83</v>
      </c>
      <c r="F10969">
        <v>2300</v>
      </c>
      <c r="G10969" t="s">
        <v>8</v>
      </c>
      <c r="H10969" t="s">
        <v>2</v>
      </c>
      <c r="I10969">
        <v>10000</v>
      </c>
      <c r="L10969" t="s">
        <v>823</v>
      </c>
      <c r="M10969" t="s">
        <v>714</v>
      </c>
    </row>
    <row r="10970" spans="1:14" x14ac:dyDescent="0.25">
      <c r="A10970">
        <v>346501</v>
      </c>
      <c r="B10970" t="s">
        <v>86</v>
      </c>
      <c r="C10970" t="s">
        <v>43</v>
      </c>
      <c r="D10970" s="8">
        <v>41771</v>
      </c>
      <c r="E10970" t="s">
        <v>83</v>
      </c>
      <c r="F10970">
        <v>458</v>
      </c>
      <c r="G10970" t="s">
        <v>7</v>
      </c>
      <c r="H10970" t="s">
        <v>2</v>
      </c>
      <c r="L10970" t="s">
        <v>55</v>
      </c>
      <c r="M10970" t="s">
        <v>784</v>
      </c>
      <c r="N10970" t="s">
        <v>57</v>
      </c>
    </row>
    <row r="10971" spans="1:14" x14ac:dyDescent="0.25">
      <c r="A10971">
        <v>346507</v>
      </c>
      <c r="B10971" t="s">
        <v>192</v>
      </c>
      <c r="C10971" t="s">
        <v>43</v>
      </c>
      <c r="D10971" s="8">
        <v>41771</v>
      </c>
      <c r="E10971" t="s">
        <v>53</v>
      </c>
      <c r="F10971">
        <v>1326</v>
      </c>
      <c r="G10971" t="s">
        <v>21</v>
      </c>
      <c r="H10971" t="s">
        <v>4</v>
      </c>
      <c r="I10971">
        <v>8300</v>
      </c>
      <c r="K10971">
        <v>25</v>
      </c>
      <c r="L10971" t="s">
        <v>45</v>
      </c>
      <c r="M10971" t="s">
        <v>238</v>
      </c>
    </row>
    <row r="10972" spans="1:14" x14ac:dyDescent="0.25">
      <c r="A10972">
        <v>346508</v>
      </c>
      <c r="B10972" t="s">
        <v>192</v>
      </c>
      <c r="C10972" t="s">
        <v>43</v>
      </c>
      <c r="D10972" s="8">
        <v>41771</v>
      </c>
      <c r="E10972" t="s">
        <v>53</v>
      </c>
      <c r="F10972">
        <v>1329</v>
      </c>
      <c r="G10972" t="s">
        <v>21</v>
      </c>
      <c r="H10972" t="s">
        <v>4</v>
      </c>
      <c r="I10972">
        <v>7000</v>
      </c>
      <c r="K10972">
        <v>25</v>
      </c>
      <c r="L10972" t="s">
        <v>55</v>
      </c>
      <c r="M10972" t="s">
        <v>238</v>
      </c>
    </row>
    <row r="10973" spans="1:14" x14ac:dyDescent="0.25">
      <c r="A10973">
        <v>346521</v>
      </c>
      <c r="B10973" t="s">
        <v>510</v>
      </c>
      <c r="D10973" s="8">
        <v>41779</v>
      </c>
      <c r="E10973" t="s">
        <v>53</v>
      </c>
      <c r="F10973">
        <v>1600</v>
      </c>
      <c r="G10973" t="s">
        <v>509</v>
      </c>
      <c r="H10973" t="s">
        <v>4</v>
      </c>
      <c r="I10973">
        <v>2700</v>
      </c>
      <c r="J10973">
        <v>180</v>
      </c>
      <c r="K10973">
        <v>15</v>
      </c>
      <c r="L10973" t="s">
        <v>55</v>
      </c>
      <c r="M10973" t="s">
        <v>56</v>
      </c>
      <c r="N10973" t="s">
        <v>57</v>
      </c>
    </row>
    <row r="10974" spans="1:14" x14ac:dyDescent="0.25">
      <c r="A10974">
        <v>346525</v>
      </c>
      <c r="B10974" t="s">
        <v>819</v>
      </c>
      <c r="C10974" t="s">
        <v>43</v>
      </c>
      <c r="D10974" s="8">
        <v>41780</v>
      </c>
      <c r="E10974" t="s">
        <v>53</v>
      </c>
      <c r="F10974">
        <v>735</v>
      </c>
      <c r="G10974" t="s">
        <v>161</v>
      </c>
      <c r="H10974" t="s">
        <v>4</v>
      </c>
      <c r="I10974">
        <v>0</v>
      </c>
      <c r="J10974">
        <v>120</v>
      </c>
      <c r="K10974">
        <v>0</v>
      </c>
      <c r="L10974" t="s">
        <v>73</v>
      </c>
      <c r="M10974" t="s">
        <v>348</v>
      </c>
      <c r="N10974" t="s">
        <v>57</v>
      </c>
    </row>
    <row r="10975" spans="1:14" x14ac:dyDescent="0.25">
      <c r="A10975">
        <v>346529</v>
      </c>
      <c r="B10975" t="s">
        <v>220</v>
      </c>
      <c r="C10975" t="s">
        <v>43</v>
      </c>
      <c r="D10975" s="8">
        <v>41780</v>
      </c>
      <c r="E10975" t="s">
        <v>83</v>
      </c>
      <c r="F10975">
        <v>1855</v>
      </c>
      <c r="G10975" t="s">
        <v>19</v>
      </c>
      <c r="H10975" t="s">
        <v>4</v>
      </c>
      <c r="I10975">
        <v>10</v>
      </c>
      <c r="J10975">
        <v>120</v>
      </c>
      <c r="K10975">
        <v>0</v>
      </c>
      <c r="L10975" t="s">
        <v>64</v>
      </c>
      <c r="M10975" t="s">
        <v>56</v>
      </c>
      <c r="N10975" t="s">
        <v>57</v>
      </c>
    </row>
    <row r="10976" spans="1:14" x14ac:dyDescent="0.25">
      <c r="A10976">
        <v>346530</v>
      </c>
      <c r="B10976" t="s">
        <v>316</v>
      </c>
      <c r="C10976" t="s">
        <v>106</v>
      </c>
      <c r="D10976" s="8">
        <v>41780</v>
      </c>
      <c r="E10976" t="s">
        <v>53</v>
      </c>
      <c r="G10976" t="s">
        <v>412</v>
      </c>
      <c r="H10976" t="s">
        <v>4</v>
      </c>
      <c r="I10976">
        <v>300</v>
      </c>
      <c r="J10976">
        <v>110</v>
      </c>
      <c r="L10976" t="s">
        <v>64</v>
      </c>
      <c r="M10976" t="s">
        <v>74</v>
      </c>
      <c r="N10976" t="s">
        <v>57</v>
      </c>
    </row>
    <row r="10977" spans="1:14" x14ac:dyDescent="0.25">
      <c r="A10977">
        <v>346532</v>
      </c>
      <c r="B10977" t="s">
        <v>218</v>
      </c>
      <c r="C10977" t="s">
        <v>43</v>
      </c>
      <c r="D10977" s="8">
        <v>41780</v>
      </c>
      <c r="E10977" t="s">
        <v>83</v>
      </c>
      <c r="F10977">
        <v>2300</v>
      </c>
      <c r="G10977" t="s">
        <v>10</v>
      </c>
      <c r="H10977" t="s">
        <v>2</v>
      </c>
      <c r="I10977">
        <v>5000</v>
      </c>
      <c r="J10977">
        <v>250</v>
      </c>
      <c r="K10977">
        <v>20</v>
      </c>
      <c r="L10977" t="s">
        <v>55</v>
      </c>
      <c r="M10977" t="s">
        <v>56</v>
      </c>
      <c r="N10977" t="s">
        <v>57</v>
      </c>
    </row>
    <row r="10978" spans="1:14" x14ac:dyDescent="0.25">
      <c r="A10978">
        <v>346537</v>
      </c>
      <c r="B10978" t="s">
        <v>230</v>
      </c>
      <c r="C10978" t="s">
        <v>71</v>
      </c>
      <c r="D10978" s="8">
        <v>41780</v>
      </c>
      <c r="E10978" t="s">
        <v>53</v>
      </c>
      <c r="F10978">
        <v>1425</v>
      </c>
      <c r="G10978" t="s">
        <v>324</v>
      </c>
      <c r="H10978" t="s">
        <v>4</v>
      </c>
      <c r="I10978">
        <v>0</v>
      </c>
      <c r="K10978">
        <v>0</v>
      </c>
      <c r="L10978" t="s">
        <v>73</v>
      </c>
      <c r="M10978" t="s">
        <v>238</v>
      </c>
    </row>
    <row r="10979" spans="1:14" x14ac:dyDescent="0.25">
      <c r="A10979">
        <v>346550</v>
      </c>
      <c r="B10979" t="s">
        <v>92</v>
      </c>
      <c r="C10979" t="s">
        <v>43</v>
      </c>
      <c r="D10979" s="8">
        <v>41772</v>
      </c>
      <c r="E10979" t="s">
        <v>53</v>
      </c>
      <c r="F10979">
        <v>1645</v>
      </c>
      <c r="G10979" t="s">
        <v>12</v>
      </c>
      <c r="H10979" t="s">
        <v>3</v>
      </c>
      <c r="L10979" t="s">
        <v>55</v>
      </c>
      <c r="M10979" t="s">
        <v>56</v>
      </c>
      <c r="N10979" t="s">
        <v>57</v>
      </c>
    </row>
    <row r="10980" spans="1:14" x14ac:dyDescent="0.25">
      <c r="A10980">
        <v>346556</v>
      </c>
      <c r="B10980" t="s">
        <v>506</v>
      </c>
      <c r="C10980" t="s">
        <v>43</v>
      </c>
      <c r="D10980" s="8">
        <v>41773</v>
      </c>
      <c r="E10980" t="s">
        <v>83</v>
      </c>
      <c r="F10980">
        <v>2330</v>
      </c>
      <c r="G10980" t="s">
        <v>21</v>
      </c>
      <c r="H10980" t="s">
        <v>4</v>
      </c>
      <c r="L10980" t="s">
        <v>55</v>
      </c>
      <c r="M10980" t="s">
        <v>238</v>
      </c>
    </row>
    <row r="10981" spans="1:14" x14ac:dyDescent="0.25">
      <c r="A10981">
        <v>346565</v>
      </c>
      <c r="B10981" t="s">
        <v>189</v>
      </c>
      <c r="C10981" t="s">
        <v>106</v>
      </c>
      <c r="D10981" s="8">
        <v>41774</v>
      </c>
      <c r="E10981" t="s">
        <v>83</v>
      </c>
      <c r="F10981">
        <v>2359</v>
      </c>
      <c r="G10981" t="s">
        <v>236</v>
      </c>
      <c r="H10981" t="s">
        <v>4</v>
      </c>
      <c r="I10981">
        <v>100</v>
      </c>
      <c r="J10981">
        <v>120</v>
      </c>
      <c r="L10981" t="s">
        <v>55</v>
      </c>
      <c r="M10981" t="s">
        <v>56</v>
      </c>
      <c r="N10981" t="s">
        <v>57</v>
      </c>
    </row>
    <row r="10982" spans="1:14" x14ac:dyDescent="0.25">
      <c r="A10982">
        <v>346567</v>
      </c>
      <c r="B10982" t="s">
        <v>220</v>
      </c>
      <c r="C10982" t="s">
        <v>43</v>
      </c>
      <c r="D10982" s="8">
        <v>41774</v>
      </c>
      <c r="E10982" t="s">
        <v>53</v>
      </c>
      <c r="F10982">
        <v>1755</v>
      </c>
      <c r="G10982" t="s">
        <v>296</v>
      </c>
      <c r="H10982" t="s">
        <v>4</v>
      </c>
      <c r="I10982">
        <v>0</v>
      </c>
      <c r="J10982">
        <v>130</v>
      </c>
      <c r="K10982">
        <v>0</v>
      </c>
      <c r="L10982" t="s">
        <v>84</v>
      </c>
      <c r="M10982" t="s">
        <v>77</v>
      </c>
      <c r="N10982" t="s">
        <v>57</v>
      </c>
    </row>
    <row r="10983" spans="1:14" x14ac:dyDescent="0.25">
      <c r="A10983">
        <v>346572</v>
      </c>
      <c r="B10983" t="s">
        <v>86</v>
      </c>
      <c r="C10983" t="s">
        <v>43</v>
      </c>
      <c r="D10983" s="8">
        <v>41774</v>
      </c>
      <c r="E10983" t="s">
        <v>83</v>
      </c>
      <c r="F10983">
        <v>2155</v>
      </c>
      <c r="G10983" t="s">
        <v>93</v>
      </c>
      <c r="H10983" t="s">
        <v>2</v>
      </c>
      <c r="I10983">
        <v>9000</v>
      </c>
      <c r="J10983">
        <v>250</v>
      </c>
      <c r="L10983" t="s">
        <v>64</v>
      </c>
      <c r="M10983" t="s">
        <v>56</v>
      </c>
      <c r="N10983" t="s">
        <v>57</v>
      </c>
    </row>
    <row r="10984" spans="1:14" x14ac:dyDescent="0.25">
      <c r="A10984">
        <v>346573</v>
      </c>
      <c r="B10984" t="s">
        <v>85</v>
      </c>
      <c r="C10984" t="s">
        <v>43</v>
      </c>
      <c r="D10984" s="8">
        <v>41774</v>
      </c>
      <c r="E10984" t="s">
        <v>83</v>
      </c>
      <c r="F10984">
        <v>2120</v>
      </c>
      <c r="G10984" t="s">
        <v>23</v>
      </c>
      <c r="H10984" t="s">
        <v>4</v>
      </c>
      <c r="I10984">
        <v>3000</v>
      </c>
      <c r="J10984">
        <v>210</v>
      </c>
      <c r="L10984" t="s">
        <v>55</v>
      </c>
      <c r="M10984" t="s">
        <v>46</v>
      </c>
    </row>
    <row r="10985" spans="1:14" x14ac:dyDescent="0.25">
      <c r="A10985">
        <v>346584</v>
      </c>
      <c r="B10985" t="s">
        <v>42</v>
      </c>
      <c r="C10985" t="s">
        <v>43</v>
      </c>
      <c r="D10985" s="8">
        <v>41775</v>
      </c>
      <c r="E10985" t="s">
        <v>83</v>
      </c>
      <c r="F10985">
        <v>2125</v>
      </c>
      <c r="G10985" t="s">
        <v>22</v>
      </c>
      <c r="H10985" t="s">
        <v>4</v>
      </c>
      <c r="I10985">
        <v>3000</v>
      </c>
      <c r="J10985">
        <v>200</v>
      </c>
      <c r="K10985">
        <v>2</v>
      </c>
      <c r="L10985" t="s">
        <v>55</v>
      </c>
      <c r="M10985" t="s">
        <v>238</v>
      </c>
      <c r="N10985" t="s">
        <v>57</v>
      </c>
    </row>
    <row r="10986" spans="1:14" x14ac:dyDescent="0.25">
      <c r="A10986">
        <v>346587</v>
      </c>
      <c r="B10986" t="s">
        <v>42</v>
      </c>
      <c r="C10986" t="s">
        <v>43</v>
      </c>
      <c r="D10986" s="8">
        <v>41775</v>
      </c>
      <c r="E10986" t="s">
        <v>53</v>
      </c>
      <c r="F10986">
        <v>1930</v>
      </c>
      <c r="G10986" t="s">
        <v>23</v>
      </c>
      <c r="H10986" t="s">
        <v>4</v>
      </c>
      <c r="I10986">
        <v>3500</v>
      </c>
      <c r="J10986">
        <v>180</v>
      </c>
      <c r="K10986">
        <v>5</v>
      </c>
      <c r="L10986" t="s">
        <v>55</v>
      </c>
      <c r="M10986" t="s">
        <v>56</v>
      </c>
      <c r="N10986" t="s">
        <v>57</v>
      </c>
    </row>
    <row r="10987" spans="1:14" x14ac:dyDescent="0.25">
      <c r="A10987">
        <v>346618</v>
      </c>
      <c r="B10987" t="s">
        <v>42</v>
      </c>
      <c r="C10987" t="s">
        <v>43</v>
      </c>
      <c r="D10987" s="8">
        <v>41778</v>
      </c>
      <c r="E10987" t="s">
        <v>53</v>
      </c>
      <c r="F10987">
        <v>2001</v>
      </c>
      <c r="G10987" t="s">
        <v>22</v>
      </c>
      <c r="H10987" t="s">
        <v>4</v>
      </c>
      <c r="I10987">
        <v>0</v>
      </c>
      <c r="J10987">
        <v>150</v>
      </c>
      <c r="K10987">
        <v>0</v>
      </c>
      <c r="L10987" t="s">
        <v>73</v>
      </c>
      <c r="M10987" t="s">
        <v>238</v>
      </c>
      <c r="N10987" t="s">
        <v>57</v>
      </c>
    </row>
    <row r="10988" spans="1:14" x14ac:dyDescent="0.25">
      <c r="A10988">
        <v>346619</v>
      </c>
      <c r="B10988" t="s">
        <v>42</v>
      </c>
      <c r="C10988" t="s">
        <v>43</v>
      </c>
      <c r="D10988" s="8">
        <v>41778</v>
      </c>
      <c r="E10988" t="s">
        <v>83</v>
      </c>
      <c r="F10988">
        <v>2240</v>
      </c>
      <c r="G10988" t="s">
        <v>23</v>
      </c>
      <c r="H10988" t="s">
        <v>4</v>
      </c>
      <c r="I10988">
        <v>600</v>
      </c>
      <c r="J10988">
        <v>135</v>
      </c>
      <c r="K10988">
        <v>2</v>
      </c>
      <c r="L10988" t="s">
        <v>55</v>
      </c>
      <c r="M10988" t="s">
        <v>56</v>
      </c>
      <c r="N10988" t="s">
        <v>57</v>
      </c>
    </row>
    <row r="10989" spans="1:14" x14ac:dyDescent="0.25">
      <c r="A10989">
        <v>346637</v>
      </c>
      <c r="B10989" t="s">
        <v>92</v>
      </c>
      <c r="C10989" t="s">
        <v>43</v>
      </c>
      <c r="D10989" s="8">
        <v>41779</v>
      </c>
      <c r="E10989" t="s">
        <v>53</v>
      </c>
      <c r="F10989">
        <v>1820</v>
      </c>
      <c r="G10989" t="s">
        <v>13</v>
      </c>
      <c r="H10989" t="s">
        <v>3</v>
      </c>
      <c r="I10989">
        <v>50</v>
      </c>
      <c r="K10989">
        <v>0</v>
      </c>
      <c r="L10989" t="s">
        <v>64</v>
      </c>
      <c r="M10989" t="s">
        <v>51</v>
      </c>
      <c r="N10989" t="s">
        <v>57</v>
      </c>
    </row>
    <row r="10990" spans="1:14" x14ac:dyDescent="0.25">
      <c r="A10990">
        <v>346642</v>
      </c>
      <c r="B10990" t="s">
        <v>91</v>
      </c>
      <c r="C10990" t="s">
        <v>43</v>
      </c>
      <c r="D10990" s="8">
        <v>41782</v>
      </c>
      <c r="E10990" t="s">
        <v>83</v>
      </c>
      <c r="F10990">
        <v>200</v>
      </c>
      <c r="G10990" t="s">
        <v>7</v>
      </c>
      <c r="H10990" t="s">
        <v>2</v>
      </c>
      <c r="I10990">
        <v>0</v>
      </c>
      <c r="K10990">
        <v>0</v>
      </c>
      <c r="L10990" t="s">
        <v>84</v>
      </c>
      <c r="M10990" t="s">
        <v>514</v>
      </c>
      <c r="N10990" t="s">
        <v>57</v>
      </c>
    </row>
    <row r="10991" spans="1:14" x14ac:dyDescent="0.25">
      <c r="A10991">
        <v>346651</v>
      </c>
      <c r="B10991" t="s">
        <v>85</v>
      </c>
      <c r="C10991" t="s">
        <v>43</v>
      </c>
      <c r="D10991" s="8">
        <v>41782</v>
      </c>
      <c r="E10991" t="s">
        <v>83</v>
      </c>
      <c r="F10991">
        <v>450</v>
      </c>
      <c r="G10991" t="s">
        <v>134</v>
      </c>
      <c r="H10991" t="s">
        <v>2</v>
      </c>
      <c r="I10991">
        <v>6000</v>
      </c>
      <c r="J10991">
        <v>250</v>
      </c>
      <c r="K10991">
        <v>10</v>
      </c>
      <c r="L10991" t="s">
        <v>55</v>
      </c>
      <c r="M10991" t="s">
        <v>56</v>
      </c>
      <c r="N10991" t="s">
        <v>57</v>
      </c>
    </row>
    <row r="10992" spans="1:14" x14ac:dyDescent="0.25">
      <c r="A10992">
        <v>346654</v>
      </c>
      <c r="B10992" t="s">
        <v>63</v>
      </c>
      <c r="C10992" t="s">
        <v>43</v>
      </c>
      <c r="D10992" s="8">
        <v>41782</v>
      </c>
      <c r="E10992" t="s">
        <v>53</v>
      </c>
      <c r="G10992" t="s">
        <v>66</v>
      </c>
      <c r="H10992" t="s">
        <v>4</v>
      </c>
      <c r="I10992">
        <v>200</v>
      </c>
      <c r="J10992">
        <v>140</v>
      </c>
      <c r="K10992">
        <v>0.5</v>
      </c>
      <c r="L10992" t="s">
        <v>55</v>
      </c>
      <c r="M10992" t="s">
        <v>56</v>
      </c>
    </row>
    <row r="10993" spans="1:14" x14ac:dyDescent="0.25">
      <c r="A10993">
        <v>346669</v>
      </c>
      <c r="B10993" t="s">
        <v>48</v>
      </c>
      <c r="D10993" s="8">
        <v>41782</v>
      </c>
      <c r="E10993" t="s">
        <v>53</v>
      </c>
      <c r="F10993">
        <v>945</v>
      </c>
      <c r="G10993" t="s">
        <v>94</v>
      </c>
      <c r="H10993" t="s">
        <v>3</v>
      </c>
      <c r="I10993">
        <v>0</v>
      </c>
      <c r="K10993">
        <v>0</v>
      </c>
      <c r="L10993" t="s">
        <v>73</v>
      </c>
      <c r="M10993" t="s">
        <v>74</v>
      </c>
      <c r="N10993" t="s">
        <v>57</v>
      </c>
    </row>
    <row r="10994" spans="1:14" x14ac:dyDescent="0.25">
      <c r="A10994">
        <v>346672</v>
      </c>
      <c r="B10994" t="s">
        <v>95</v>
      </c>
      <c r="C10994" t="s">
        <v>43</v>
      </c>
      <c r="D10994" s="8">
        <v>41784</v>
      </c>
      <c r="E10994" t="s">
        <v>83</v>
      </c>
      <c r="F10994">
        <v>2300</v>
      </c>
      <c r="G10994" t="s">
        <v>23</v>
      </c>
      <c r="H10994" t="s">
        <v>4</v>
      </c>
      <c r="I10994">
        <v>200</v>
      </c>
      <c r="J10994">
        <v>140</v>
      </c>
      <c r="L10994" t="s">
        <v>55</v>
      </c>
      <c r="M10994" t="s">
        <v>56</v>
      </c>
      <c r="N10994" t="s">
        <v>57</v>
      </c>
    </row>
    <row r="10995" spans="1:14" x14ac:dyDescent="0.25">
      <c r="A10995">
        <v>346674</v>
      </c>
      <c r="B10995" t="s">
        <v>62</v>
      </c>
      <c r="C10995" t="s">
        <v>43</v>
      </c>
      <c r="D10995" s="8">
        <v>41784</v>
      </c>
      <c r="E10995" t="s">
        <v>53</v>
      </c>
      <c r="F10995">
        <v>705</v>
      </c>
      <c r="G10995" t="s">
        <v>168</v>
      </c>
      <c r="H10995" t="s">
        <v>4</v>
      </c>
      <c r="I10995">
        <v>0</v>
      </c>
      <c r="K10995">
        <v>0</v>
      </c>
      <c r="L10995" t="s">
        <v>73</v>
      </c>
      <c r="M10995" t="s">
        <v>74</v>
      </c>
      <c r="N10995" t="s">
        <v>57</v>
      </c>
    </row>
    <row r="10996" spans="1:14" x14ac:dyDescent="0.25">
      <c r="A10996">
        <v>346676</v>
      </c>
      <c r="B10996" t="s">
        <v>506</v>
      </c>
      <c r="C10996" t="s">
        <v>43</v>
      </c>
      <c r="D10996" s="8">
        <v>41784</v>
      </c>
      <c r="E10996" t="s">
        <v>53</v>
      </c>
      <c r="F10996">
        <v>1730</v>
      </c>
      <c r="G10996" t="s">
        <v>75</v>
      </c>
      <c r="H10996" t="s">
        <v>4</v>
      </c>
      <c r="I10996">
        <v>15000</v>
      </c>
      <c r="J10996">
        <v>300</v>
      </c>
      <c r="L10996" t="s">
        <v>45</v>
      </c>
      <c r="M10996" t="s">
        <v>238</v>
      </c>
    </row>
    <row r="10997" spans="1:14" x14ac:dyDescent="0.25">
      <c r="A10997">
        <v>346678</v>
      </c>
      <c r="B10997" t="s">
        <v>101</v>
      </c>
      <c r="C10997" t="s">
        <v>43</v>
      </c>
      <c r="D10997" s="8">
        <v>41784</v>
      </c>
      <c r="E10997" t="s">
        <v>83</v>
      </c>
      <c r="F10997">
        <v>2250</v>
      </c>
      <c r="G10997" t="s">
        <v>102</v>
      </c>
      <c r="H10997" t="s">
        <v>2</v>
      </c>
      <c r="I10997">
        <v>750</v>
      </c>
      <c r="L10997" t="s">
        <v>55</v>
      </c>
      <c r="M10997" t="s">
        <v>238</v>
      </c>
    </row>
    <row r="10998" spans="1:14" x14ac:dyDescent="0.25">
      <c r="A10998">
        <v>346679</v>
      </c>
      <c r="B10998" t="s">
        <v>92</v>
      </c>
      <c r="C10998" t="s">
        <v>43</v>
      </c>
      <c r="D10998" s="8">
        <v>41784</v>
      </c>
      <c r="E10998" t="s">
        <v>53</v>
      </c>
      <c r="F10998">
        <v>758</v>
      </c>
      <c r="G10998" t="s">
        <v>10</v>
      </c>
      <c r="H10998" t="s">
        <v>2</v>
      </c>
      <c r="I10998">
        <v>0</v>
      </c>
      <c r="K10998">
        <v>0</v>
      </c>
      <c r="L10998" t="s">
        <v>84</v>
      </c>
      <c r="M10998" t="s">
        <v>126</v>
      </c>
      <c r="N10998" t="s">
        <v>57</v>
      </c>
    </row>
    <row r="10999" spans="1:14" x14ac:dyDescent="0.25">
      <c r="A10999">
        <v>346687</v>
      </c>
      <c r="B10999" t="s">
        <v>92</v>
      </c>
      <c r="C10999" t="s">
        <v>43</v>
      </c>
      <c r="D10999" s="8">
        <v>41783</v>
      </c>
      <c r="G10999" t="s">
        <v>11</v>
      </c>
      <c r="H10999" t="s">
        <v>3</v>
      </c>
      <c r="I10999">
        <v>0</v>
      </c>
      <c r="K10999">
        <v>0</v>
      </c>
      <c r="L10999" t="s">
        <v>84</v>
      </c>
      <c r="M10999" t="s">
        <v>51</v>
      </c>
    </row>
    <row r="11000" spans="1:14" x14ac:dyDescent="0.25">
      <c r="A11000">
        <v>346697</v>
      </c>
      <c r="B11000" t="s">
        <v>48</v>
      </c>
      <c r="D11000" s="8">
        <v>41780</v>
      </c>
      <c r="G11000" t="s">
        <v>23</v>
      </c>
      <c r="H11000" t="s">
        <v>4</v>
      </c>
      <c r="K11000">
        <v>0</v>
      </c>
      <c r="M11000" t="s">
        <v>183</v>
      </c>
    </row>
    <row r="11001" spans="1:14" x14ac:dyDescent="0.25">
      <c r="A11001">
        <v>346705</v>
      </c>
      <c r="B11001" t="s">
        <v>48</v>
      </c>
      <c r="D11001" s="8">
        <v>41781</v>
      </c>
      <c r="G11001" t="s">
        <v>11</v>
      </c>
      <c r="H11001" t="s">
        <v>3</v>
      </c>
      <c r="K11001">
        <v>0</v>
      </c>
      <c r="M11001" t="s">
        <v>400</v>
      </c>
    </row>
    <row r="11002" spans="1:14" x14ac:dyDescent="0.25">
      <c r="A11002">
        <v>346711</v>
      </c>
      <c r="B11002" t="s">
        <v>48</v>
      </c>
      <c r="D11002" s="8">
        <v>41782</v>
      </c>
      <c r="G11002" t="s">
        <v>20</v>
      </c>
      <c r="H11002" t="s">
        <v>4</v>
      </c>
      <c r="K11002">
        <v>0</v>
      </c>
      <c r="M11002" t="s">
        <v>183</v>
      </c>
    </row>
    <row r="11003" spans="1:14" x14ac:dyDescent="0.25">
      <c r="A11003">
        <v>346716</v>
      </c>
      <c r="B11003" t="s">
        <v>48</v>
      </c>
      <c r="D11003" s="8">
        <v>41782</v>
      </c>
      <c r="G11003" t="s">
        <v>241</v>
      </c>
      <c r="H11003" t="s">
        <v>2</v>
      </c>
      <c r="K11003">
        <v>0</v>
      </c>
      <c r="M11003" t="s">
        <v>399</v>
      </c>
    </row>
    <row r="11004" spans="1:14" x14ac:dyDescent="0.25">
      <c r="A11004">
        <v>346717</v>
      </c>
      <c r="B11004" t="s">
        <v>48</v>
      </c>
      <c r="D11004" s="8">
        <v>41782</v>
      </c>
      <c r="G11004" t="s">
        <v>114</v>
      </c>
      <c r="H11004" t="s">
        <v>3</v>
      </c>
      <c r="K11004">
        <v>0</v>
      </c>
      <c r="M11004" t="s">
        <v>125</v>
      </c>
    </row>
    <row r="11005" spans="1:14" x14ac:dyDescent="0.25">
      <c r="A11005">
        <v>346719</v>
      </c>
      <c r="B11005" t="s">
        <v>48</v>
      </c>
      <c r="D11005" s="8">
        <v>41782</v>
      </c>
      <c r="G11005" t="s">
        <v>75</v>
      </c>
      <c r="H11005" t="s">
        <v>4</v>
      </c>
      <c r="K11005">
        <v>0</v>
      </c>
      <c r="M11005" t="s">
        <v>846</v>
      </c>
    </row>
    <row r="11006" spans="1:14" x14ac:dyDescent="0.25">
      <c r="A11006">
        <v>346726</v>
      </c>
      <c r="B11006" t="s">
        <v>48</v>
      </c>
      <c r="D11006" s="8">
        <v>41783</v>
      </c>
      <c r="G11006" t="s">
        <v>22</v>
      </c>
      <c r="H11006" t="s">
        <v>4</v>
      </c>
      <c r="K11006">
        <v>0</v>
      </c>
      <c r="M11006" t="s">
        <v>51</v>
      </c>
    </row>
    <row r="11007" spans="1:14" x14ac:dyDescent="0.25">
      <c r="A11007">
        <v>346731</v>
      </c>
      <c r="B11007" t="s">
        <v>48</v>
      </c>
      <c r="D11007" s="8">
        <v>41788</v>
      </c>
      <c r="G11007" t="s">
        <v>23</v>
      </c>
      <c r="H11007" t="s">
        <v>4</v>
      </c>
      <c r="K11007">
        <v>0</v>
      </c>
      <c r="M11007" t="s">
        <v>87</v>
      </c>
    </row>
    <row r="11008" spans="1:14" x14ac:dyDescent="0.25">
      <c r="A11008">
        <v>346738</v>
      </c>
      <c r="B11008" t="s">
        <v>92</v>
      </c>
      <c r="C11008" t="s">
        <v>43</v>
      </c>
      <c r="D11008" s="8">
        <v>41785</v>
      </c>
      <c r="E11008" t="s">
        <v>53</v>
      </c>
      <c r="F11008">
        <v>1305</v>
      </c>
      <c r="G11008" t="s">
        <v>94</v>
      </c>
      <c r="H11008" t="s">
        <v>3</v>
      </c>
      <c r="I11008">
        <v>0</v>
      </c>
      <c r="K11008">
        <v>0</v>
      </c>
      <c r="L11008" t="s">
        <v>84</v>
      </c>
      <c r="M11008" t="s">
        <v>308</v>
      </c>
      <c r="N11008" t="s">
        <v>57</v>
      </c>
    </row>
    <row r="11009" spans="1:14" x14ac:dyDescent="0.25">
      <c r="A11009">
        <v>346741</v>
      </c>
      <c r="B11009" t="s">
        <v>158</v>
      </c>
      <c r="C11009" t="s">
        <v>43</v>
      </c>
      <c r="D11009" s="8">
        <v>41785</v>
      </c>
      <c r="E11009" t="s">
        <v>83</v>
      </c>
      <c r="F11009">
        <v>2350</v>
      </c>
      <c r="G11009" t="s">
        <v>21</v>
      </c>
      <c r="H11009" t="s">
        <v>4</v>
      </c>
      <c r="I11009">
        <v>0</v>
      </c>
      <c r="K11009">
        <v>0</v>
      </c>
      <c r="L11009" t="s">
        <v>84</v>
      </c>
      <c r="M11009" t="s">
        <v>231</v>
      </c>
    </row>
    <row r="11010" spans="1:14" x14ac:dyDescent="0.25">
      <c r="A11010">
        <v>346752</v>
      </c>
      <c r="B11010" t="s">
        <v>92</v>
      </c>
      <c r="C11010" t="s">
        <v>43</v>
      </c>
      <c r="D11010" s="8">
        <v>41786</v>
      </c>
      <c r="E11010" t="s">
        <v>44</v>
      </c>
      <c r="F11010">
        <v>604</v>
      </c>
      <c r="G11010" t="s">
        <v>12</v>
      </c>
      <c r="H11010" t="s">
        <v>3</v>
      </c>
      <c r="I11010">
        <v>150</v>
      </c>
      <c r="J11010">
        <v>140</v>
      </c>
      <c r="K11010">
        <v>1</v>
      </c>
      <c r="L11010" t="s">
        <v>55</v>
      </c>
      <c r="M11010" t="s">
        <v>140</v>
      </c>
      <c r="N11010" t="s">
        <v>57</v>
      </c>
    </row>
    <row r="11011" spans="1:14" x14ac:dyDescent="0.25">
      <c r="A11011">
        <v>346758</v>
      </c>
      <c r="B11011" t="s">
        <v>92</v>
      </c>
      <c r="C11011" t="s">
        <v>43</v>
      </c>
      <c r="D11011" s="8">
        <v>41786</v>
      </c>
      <c r="E11011" t="s">
        <v>83</v>
      </c>
      <c r="F11011">
        <v>2330</v>
      </c>
      <c r="G11011" t="s">
        <v>23</v>
      </c>
      <c r="H11011" t="s">
        <v>4</v>
      </c>
      <c r="L11011" t="s">
        <v>55</v>
      </c>
      <c r="M11011" t="s">
        <v>238</v>
      </c>
    </row>
    <row r="11012" spans="1:14" x14ac:dyDescent="0.25">
      <c r="A11012">
        <v>346770</v>
      </c>
      <c r="B11012" t="s">
        <v>92</v>
      </c>
      <c r="C11012" t="s">
        <v>43</v>
      </c>
      <c r="D11012" s="8">
        <v>41787</v>
      </c>
      <c r="E11012" t="s">
        <v>53</v>
      </c>
      <c r="F11012">
        <v>1915</v>
      </c>
      <c r="G11012" t="s">
        <v>14</v>
      </c>
      <c r="H11012" t="s">
        <v>3</v>
      </c>
      <c r="I11012">
        <v>0</v>
      </c>
      <c r="J11012">
        <v>120</v>
      </c>
      <c r="K11012">
        <v>0</v>
      </c>
      <c r="L11012" t="s">
        <v>84</v>
      </c>
      <c r="M11012" t="s">
        <v>96</v>
      </c>
      <c r="N11012" t="s">
        <v>57</v>
      </c>
    </row>
    <row r="11013" spans="1:14" x14ac:dyDescent="0.25">
      <c r="A11013">
        <v>346774</v>
      </c>
      <c r="B11013" t="s">
        <v>63</v>
      </c>
      <c r="C11013" t="s">
        <v>43</v>
      </c>
      <c r="D11013" s="8">
        <v>41787</v>
      </c>
      <c r="E11013" t="s">
        <v>107</v>
      </c>
      <c r="F11013">
        <v>2015</v>
      </c>
      <c r="G11013" t="s">
        <v>75</v>
      </c>
      <c r="H11013" t="s">
        <v>4</v>
      </c>
      <c r="I11013">
        <v>0</v>
      </c>
      <c r="J11013">
        <v>130</v>
      </c>
      <c r="K11013">
        <v>0</v>
      </c>
      <c r="L11013" t="s">
        <v>73</v>
      </c>
      <c r="M11013" t="s">
        <v>56</v>
      </c>
      <c r="N11013" t="s">
        <v>57</v>
      </c>
    </row>
    <row r="11014" spans="1:14" x14ac:dyDescent="0.25">
      <c r="A11014">
        <v>346775</v>
      </c>
      <c r="B11014" t="s">
        <v>63</v>
      </c>
      <c r="C11014" t="s">
        <v>43</v>
      </c>
      <c r="D11014" s="8">
        <v>41787</v>
      </c>
      <c r="E11014" t="s">
        <v>53</v>
      </c>
      <c r="F11014">
        <v>1400</v>
      </c>
      <c r="G11014" t="s">
        <v>10</v>
      </c>
      <c r="H11014" t="s">
        <v>2</v>
      </c>
      <c r="I11014">
        <v>0</v>
      </c>
      <c r="J11014">
        <v>110</v>
      </c>
      <c r="K11014">
        <v>0</v>
      </c>
      <c r="L11014" t="s">
        <v>84</v>
      </c>
      <c r="M11014" t="s">
        <v>56</v>
      </c>
      <c r="N11014" t="s">
        <v>57</v>
      </c>
    </row>
    <row r="11015" spans="1:14" x14ac:dyDescent="0.25">
      <c r="A11015">
        <v>346784</v>
      </c>
      <c r="B11015" t="s">
        <v>220</v>
      </c>
      <c r="C11015" t="s">
        <v>43</v>
      </c>
      <c r="D11015" s="8">
        <v>41788</v>
      </c>
      <c r="E11015" t="s">
        <v>53</v>
      </c>
      <c r="F11015">
        <v>910</v>
      </c>
      <c r="G11015" t="s">
        <v>19</v>
      </c>
      <c r="H11015" t="s">
        <v>4</v>
      </c>
      <c r="I11015">
        <v>200</v>
      </c>
      <c r="J11015">
        <v>140</v>
      </c>
      <c r="L11015" t="s">
        <v>55</v>
      </c>
      <c r="M11015" t="s">
        <v>56</v>
      </c>
      <c r="N11015" t="s">
        <v>57</v>
      </c>
    </row>
    <row r="11016" spans="1:14" x14ac:dyDescent="0.25">
      <c r="A11016">
        <v>346791</v>
      </c>
      <c r="B11016" t="s">
        <v>78</v>
      </c>
      <c r="C11016" t="s">
        <v>43</v>
      </c>
      <c r="D11016" s="8">
        <v>41788</v>
      </c>
      <c r="E11016" t="s">
        <v>53</v>
      </c>
      <c r="F11016">
        <v>1138</v>
      </c>
      <c r="G11016" t="s">
        <v>7</v>
      </c>
      <c r="H11016" t="s">
        <v>2</v>
      </c>
      <c r="L11016" t="s">
        <v>55</v>
      </c>
      <c r="M11016" t="s">
        <v>51</v>
      </c>
      <c r="N11016" t="s">
        <v>57</v>
      </c>
    </row>
    <row r="11017" spans="1:14" x14ac:dyDescent="0.25">
      <c r="A11017">
        <v>346792</v>
      </c>
      <c r="B11017" t="s">
        <v>42</v>
      </c>
      <c r="C11017" t="s">
        <v>43</v>
      </c>
      <c r="D11017" s="8">
        <v>41788</v>
      </c>
      <c r="G11017" t="s">
        <v>11</v>
      </c>
      <c r="H11017" t="s">
        <v>3</v>
      </c>
      <c r="I11017">
        <v>0</v>
      </c>
      <c r="K11017">
        <v>0</v>
      </c>
      <c r="L11017" t="s">
        <v>73</v>
      </c>
      <c r="M11017" t="s">
        <v>257</v>
      </c>
    </row>
    <row r="11018" spans="1:14" x14ac:dyDescent="0.25">
      <c r="A11018">
        <v>346796</v>
      </c>
      <c r="B11018" t="s">
        <v>92</v>
      </c>
      <c r="C11018" t="s">
        <v>43</v>
      </c>
      <c r="D11018" s="8">
        <v>41788</v>
      </c>
      <c r="E11018" t="s">
        <v>53</v>
      </c>
      <c r="F11018">
        <v>1430</v>
      </c>
      <c r="G11018" t="s">
        <v>21</v>
      </c>
      <c r="H11018" t="s">
        <v>4</v>
      </c>
      <c r="I11018">
        <v>200</v>
      </c>
      <c r="J11018">
        <v>135</v>
      </c>
      <c r="M11018" t="s">
        <v>56</v>
      </c>
      <c r="N11018" t="s">
        <v>57</v>
      </c>
    </row>
    <row r="11019" spans="1:14" x14ac:dyDescent="0.25">
      <c r="A11019">
        <v>346802</v>
      </c>
      <c r="B11019" t="s">
        <v>263</v>
      </c>
      <c r="C11019" t="s">
        <v>43</v>
      </c>
      <c r="D11019" s="8">
        <v>41794</v>
      </c>
      <c r="E11019" t="s">
        <v>53</v>
      </c>
      <c r="F11019">
        <v>1540</v>
      </c>
      <c r="G11019" t="s">
        <v>94</v>
      </c>
      <c r="H11019" t="s">
        <v>3</v>
      </c>
      <c r="I11019">
        <v>500</v>
      </c>
      <c r="J11019">
        <v>170</v>
      </c>
      <c r="L11019" t="s">
        <v>64</v>
      </c>
      <c r="M11019" t="s">
        <v>74</v>
      </c>
      <c r="N11019" t="s">
        <v>57</v>
      </c>
    </row>
    <row r="11020" spans="1:14" x14ac:dyDescent="0.25">
      <c r="A11020">
        <v>346803</v>
      </c>
      <c r="B11020" t="s">
        <v>78</v>
      </c>
      <c r="C11020" t="s">
        <v>43</v>
      </c>
      <c r="D11020" s="8">
        <v>41794</v>
      </c>
      <c r="E11020" t="s">
        <v>53</v>
      </c>
      <c r="F11020">
        <v>1749</v>
      </c>
      <c r="G11020" t="s">
        <v>9</v>
      </c>
      <c r="H11020" t="s">
        <v>2</v>
      </c>
      <c r="I11020">
        <v>0</v>
      </c>
      <c r="J11020">
        <v>150</v>
      </c>
      <c r="K11020">
        <v>0</v>
      </c>
      <c r="L11020" t="s">
        <v>84</v>
      </c>
      <c r="M11020" t="s">
        <v>217</v>
      </c>
      <c r="N11020" t="s">
        <v>57</v>
      </c>
    </row>
    <row r="11021" spans="1:14" x14ac:dyDescent="0.25">
      <c r="A11021">
        <v>346804</v>
      </c>
      <c r="B11021" t="s">
        <v>230</v>
      </c>
      <c r="C11021" t="s">
        <v>71</v>
      </c>
      <c r="D11021" s="8">
        <v>41794</v>
      </c>
      <c r="G11021" t="s">
        <v>135</v>
      </c>
      <c r="H11021" t="s">
        <v>3</v>
      </c>
      <c r="I11021">
        <v>200</v>
      </c>
      <c r="K11021">
        <v>0</v>
      </c>
      <c r="L11021" t="s">
        <v>55</v>
      </c>
      <c r="M11021" t="s">
        <v>238</v>
      </c>
    </row>
    <row r="11022" spans="1:14" x14ac:dyDescent="0.25">
      <c r="A11022">
        <v>346805</v>
      </c>
      <c r="B11022" t="s">
        <v>158</v>
      </c>
      <c r="C11022" t="s">
        <v>43</v>
      </c>
      <c r="D11022" s="8">
        <v>41794</v>
      </c>
      <c r="E11022" t="s">
        <v>107</v>
      </c>
      <c r="F11022">
        <v>2040</v>
      </c>
      <c r="G11022" t="s">
        <v>9</v>
      </c>
      <c r="H11022" t="s">
        <v>2</v>
      </c>
      <c r="I11022">
        <v>0</v>
      </c>
      <c r="K11022">
        <v>0</v>
      </c>
      <c r="L11022" t="s">
        <v>84</v>
      </c>
      <c r="M11022" t="s">
        <v>217</v>
      </c>
    </row>
    <row r="11023" spans="1:14" x14ac:dyDescent="0.25">
      <c r="A11023">
        <v>346806</v>
      </c>
      <c r="B11023" t="s">
        <v>167</v>
      </c>
      <c r="C11023" t="s">
        <v>43</v>
      </c>
      <c r="D11023" s="8">
        <v>41794</v>
      </c>
      <c r="E11023" t="s">
        <v>53</v>
      </c>
      <c r="F11023">
        <v>745</v>
      </c>
      <c r="G11023" t="s">
        <v>19</v>
      </c>
      <c r="H11023" t="s">
        <v>4</v>
      </c>
      <c r="J11023">
        <v>130</v>
      </c>
      <c r="K11023">
        <v>0</v>
      </c>
      <c r="L11023" t="s">
        <v>55</v>
      </c>
      <c r="M11023" t="s">
        <v>56</v>
      </c>
      <c r="N11023" t="s">
        <v>57</v>
      </c>
    </row>
    <row r="11024" spans="1:14" x14ac:dyDescent="0.25">
      <c r="A11024">
        <v>346822</v>
      </c>
      <c r="B11024" t="s">
        <v>214</v>
      </c>
      <c r="C11024" t="s">
        <v>43</v>
      </c>
      <c r="D11024" s="8">
        <v>41794</v>
      </c>
      <c r="E11024" t="s">
        <v>53</v>
      </c>
      <c r="F11024">
        <v>1600</v>
      </c>
      <c r="G11024" t="s">
        <v>22</v>
      </c>
      <c r="H11024" t="s">
        <v>4</v>
      </c>
      <c r="K11024">
        <v>5</v>
      </c>
      <c r="L11024" t="s">
        <v>55</v>
      </c>
      <c r="M11024" t="s">
        <v>238</v>
      </c>
    </row>
    <row r="11025" spans="1:14" x14ac:dyDescent="0.25">
      <c r="A11025">
        <v>346823</v>
      </c>
      <c r="B11025" t="s">
        <v>63</v>
      </c>
      <c r="C11025" t="s">
        <v>43</v>
      </c>
      <c r="D11025" s="8">
        <v>41794</v>
      </c>
      <c r="E11025" t="s">
        <v>53</v>
      </c>
      <c r="F11025">
        <v>1433</v>
      </c>
      <c r="G11025" t="s">
        <v>10</v>
      </c>
      <c r="H11025" t="s">
        <v>2</v>
      </c>
      <c r="I11025">
        <v>0</v>
      </c>
      <c r="J11025">
        <v>110</v>
      </c>
      <c r="K11025">
        <v>0</v>
      </c>
      <c r="L11025" t="s">
        <v>84</v>
      </c>
      <c r="M11025" t="s">
        <v>56</v>
      </c>
      <c r="N11025" t="s">
        <v>57</v>
      </c>
    </row>
    <row r="11026" spans="1:14" x14ac:dyDescent="0.25">
      <c r="A11026">
        <v>346826</v>
      </c>
      <c r="B11026" t="s">
        <v>62</v>
      </c>
      <c r="C11026" t="s">
        <v>43</v>
      </c>
      <c r="D11026" s="8">
        <v>41794</v>
      </c>
      <c r="E11026" t="s">
        <v>53</v>
      </c>
      <c r="F11026">
        <v>653</v>
      </c>
      <c r="G11026" t="s">
        <v>94</v>
      </c>
      <c r="H11026" t="s">
        <v>3</v>
      </c>
      <c r="I11026">
        <v>10</v>
      </c>
      <c r="J11026">
        <v>140</v>
      </c>
      <c r="K11026">
        <v>0</v>
      </c>
      <c r="L11026" t="s">
        <v>64</v>
      </c>
      <c r="M11026" t="s">
        <v>74</v>
      </c>
      <c r="N11026" t="s">
        <v>57</v>
      </c>
    </row>
    <row r="11027" spans="1:14" x14ac:dyDescent="0.25">
      <c r="A11027">
        <v>346830</v>
      </c>
      <c r="B11027" t="s">
        <v>124</v>
      </c>
      <c r="C11027" t="s">
        <v>43</v>
      </c>
      <c r="D11027" s="8">
        <v>41797</v>
      </c>
      <c r="E11027" t="s">
        <v>53</v>
      </c>
      <c r="F11027">
        <v>1210</v>
      </c>
      <c r="G11027" t="s">
        <v>94</v>
      </c>
      <c r="H11027" t="s">
        <v>3</v>
      </c>
      <c r="I11027">
        <v>0</v>
      </c>
      <c r="K11027">
        <v>0</v>
      </c>
      <c r="L11027" t="s">
        <v>73</v>
      </c>
      <c r="M11027" t="s">
        <v>74</v>
      </c>
      <c r="N11027" t="s">
        <v>57</v>
      </c>
    </row>
    <row r="11028" spans="1:14" x14ac:dyDescent="0.25">
      <c r="A11028">
        <v>346831</v>
      </c>
      <c r="B11028" t="s">
        <v>88</v>
      </c>
      <c r="C11028" t="s">
        <v>43</v>
      </c>
      <c r="D11028" s="8">
        <v>41797</v>
      </c>
      <c r="E11028" t="s">
        <v>53</v>
      </c>
      <c r="F11028">
        <v>1526</v>
      </c>
      <c r="G11028" t="s">
        <v>10</v>
      </c>
      <c r="H11028" t="s">
        <v>2</v>
      </c>
      <c r="I11028">
        <v>20</v>
      </c>
      <c r="J11028">
        <v>150</v>
      </c>
      <c r="K11028">
        <v>0</v>
      </c>
      <c r="L11028" t="s">
        <v>64</v>
      </c>
      <c r="M11028" t="s">
        <v>69</v>
      </c>
      <c r="N11028" t="s">
        <v>57</v>
      </c>
    </row>
    <row r="11029" spans="1:14" x14ac:dyDescent="0.25">
      <c r="A11029">
        <v>346833</v>
      </c>
      <c r="B11029" t="s">
        <v>63</v>
      </c>
      <c r="C11029" t="s">
        <v>43</v>
      </c>
      <c r="D11029" s="8">
        <v>41797</v>
      </c>
      <c r="E11029" t="s">
        <v>53</v>
      </c>
      <c r="F11029">
        <v>1510</v>
      </c>
      <c r="G11029" t="s">
        <v>22</v>
      </c>
      <c r="H11029" t="s">
        <v>4</v>
      </c>
      <c r="I11029">
        <v>400</v>
      </c>
      <c r="J11029">
        <v>135</v>
      </c>
      <c r="K11029">
        <v>1</v>
      </c>
      <c r="L11029" t="s">
        <v>55</v>
      </c>
      <c r="M11029" t="s">
        <v>56</v>
      </c>
      <c r="N11029" t="s">
        <v>57</v>
      </c>
    </row>
    <row r="11030" spans="1:14" x14ac:dyDescent="0.25">
      <c r="A11030">
        <v>346835</v>
      </c>
      <c r="B11030" t="s">
        <v>62</v>
      </c>
      <c r="C11030" t="s">
        <v>43</v>
      </c>
      <c r="D11030" s="8">
        <v>41797</v>
      </c>
      <c r="E11030" t="s">
        <v>53</v>
      </c>
      <c r="F11030">
        <v>1116</v>
      </c>
      <c r="G11030" t="s">
        <v>21</v>
      </c>
      <c r="H11030" t="s">
        <v>4</v>
      </c>
      <c r="I11030">
        <v>0</v>
      </c>
      <c r="K11030">
        <v>0</v>
      </c>
      <c r="L11030" t="s">
        <v>84</v>
      </c>
      <c r="M11030" t="s">
        <v>187</v>
      </c>
      <c r="N11030" t="s">
        <v>57</v>
      </c>
    </row>
    <row r="11031" spans="1:14" x14ac:dyDescent="0.25">
      <c r="A11031">
        <v>346838</v>
      </c>
      <c r="B11031" t="s">
        <v>92</v>
      </c>
      <c r="C11031" t="s">
        <v>43</v>
      </c>
      <c r="D11031" s="8">
        <v>41797</v>
      </c>
      <c r="E11031" t="s">
        <v>53</v>
      </c>
      <c r="F11031">
        <v>1800</v>
      </c>
      <c r="G11031" t="s">
        <v>94</v>
      </c>
      <c r="H11031" t="s">
        <v>3</v>
      </c>
      <c r="I11031">
        <v>0</v>
      </c>
      <c r="K11031">
        <v>0</v>
      </c>
      <c r="L11031" t="s">
        <v>84</v>
      </c>
      <c r="M11031" t="s">
        <v>238</v>
      </c>
    </row>
    <row r="11032" spans="1:14" x14ac:dyDescent="0.25">
      <c r="A11032">
        <v>346839</v>
      </c>
      <c r="B11032" t="s">
        <v>124</v>
      </c>
      <c r="C11032" t="s">
        <v>43</v>
      </c>
      <c r="D11032" s="8">
        <v>41797</v>
      </c>
      <c r="E11032" t="s">
        <v>53</v>
      </c>
      <c r="F11032">
        <v>1208</v>
      </c>
      <c r="G11032" t="s">
        <v>94</v>
      </c>
      <c r="H11032" t="s">
        <v>3</v>
      </c>
      <c r="L11032" t="s">
        <v>64</v>
      </c>
      <c r="M11032" t="s">
        <v>238</v>
      </c>
    </row>
    <row r="11033" spans="1:14" x14ac:dyDescent="0.25">
      <c r="A11033">
        <v>346841</v>
      </c>
      <c r="B11033" t="s">
        <v>78</v>
      </c>
      <c r="C11033" t="s">
        <v>43</v>
      </c>
      <c r="D11033" s="8">
        <v>41798</v>
      </c>
      <c r="E11033" t="s">
        <v>53</v>
      </c>
      <c r="F11033">
        <v>1830</v>
      </c>
      <c r="G11033" t="s">
        <v>6</v>
      </c>
      <c r="H11033" t="s">
        <v>2</v>
      </c>
      <c r="I11033">
        <v>0</v>
      </c>
      <c r="K11033">
        <v>0</v>
      </c>
      <c r="L11033" t="s">
        <v>84</v>
      </c>
      <c r="M11033" t="s">
        <v>175</v>
      </c>
      <c r="N11033" t="s">
        <v>57</v>
      </c>
    </row>
    <row r="11034" spans="1:14" x14ac:dyDescent="0.25">
      <c r="A11034">
        <v>346844</v>
      </c>
      <c r="B11034" t="s">
        <v>86</v>
      </c>
      <c r="C11034" t="s">
        <v>43</v>
      </c>
      <c r="D11034" s="8">
        <v>41798</v>
      </c>
      <c r="E11034" t="s">
        <v>107</v>
      </c>
      <c r="F11034">
        <v>1900</v>
      </c>
      <c r="G11034" t="s">
        <v>11</v>
      </c>
      <c r="H11034" t="s">
        <v>3</v>
      </c>
      <c r="I11034">
        <v>0</v>
      </c>
      <c r="J11034">
        <v>100</v>
      </c>
      <c r="K11034">
        <v>0</v>
      </c>
      <c r="L11034" t="s">
        <v>84</v>
      </c>
      <c r="M11034" t="s">
        <v>51</v>
      </c>
      <c r="N11034" t="s">
        <v>57</v>
      </c>
    </row>
    <row r="11035" spans="1:14" x14ac:dyDescent="0.25">
      <c r="A11035">
        <v>346846</v>
      </c>
      <c r="B11035" t="s">
        <v>220</v>
      </c>
      <c r="C11035" t="s">
        <v>43</v>
      </c>
      <c r="D11035" s="8">
        <v>41798</v>
      </c>
      <c r="E11035" t="s">
        <v>83</v>
      </c>
      <c r="F11035">
        <v>2300</v>
      </c>
      <c r="G11035" t="s">
        <v>296</v>
      </c>
      <c r="H11035" t="s">
        <v>4</v>
      </c>
      <c r="I11035">
        <v>225</v>
      </c>
      <c r="J11035">
        <v>145</v>
      </c>
      <c r="K11035">
        <v>1</v>
      </c>
      <c r="M11035" t="s">
        <v>56</v>
      </c>
      <c r="N11035" t="s">
        <v>57</v>
      </c>
    </row>
    <row r="11036" spans="1:14" x14ac:dyDescent="0.25">
      <c r="A11036">
        <v>346851</v>
      </c>
      <c r="B11036" t="s">
        <v>95</v>
      </c>
      <c r="C11036" t="s">
        <v>43</v>
      </c>
      <c r="D11036" s="8">
        <v>41803</v>
      </c>
      <c r="E11036" t="s">
        <v>53</v>
      </c>
      <c r="F11036">
        <v>1600</v>
      </c>
      <c r="G11036" t="s">
        <v>21</v>
      </c>
      <c r="H11036" t="s">
        <v>4</v>
      </c>
      <c r="I11036">
        <v>0</v>
      </c>
      <c r="J11036">
        <v>100</v>
      </c>
      <c r="K11036">
        <v>0</v>
      </c>
      <c r="L11036" t="s">
        <v>84</v>
      </c>
      <c r="M11036" t="s">
        <v>56</v>
      </c>
      <c r="N11036" t="s">
        <v>57</v>
      </c>
    </row>
    <row r="11037" spans="1:14" x14ac:dyDescent="0.25">
      <c r="A11037">
        <v>346854</v>
      </c>
      <c r="B11037" t="s">
        <v>124</v>
      </c>
      <c r="C11037" t="s">
        <v>43</v>
      </c>
      <c r="D11037" s="8">
        <v>41803</v>
      </c>
      <c r="E11037" t="s">
        <v>53</v>
      </c>
      <c r="F11037">
        <v>910</v>
      </c>
      <c r="G11037" t="s">
        <v>19</v>
      </c>
      <c r="H11037" t="s">
        <v>4</v>
      </c>
      <c r="I11037">
        <v>0</v>
      </c>
      <c r="K11037">
        <v>0</v>
      </c>
      <c r="L11037" t="s">
        <v>84</v>
      </c>
      <c r="M11037" t="s">
        <v>238</v>
      </c>
    </row>
    <row r="11038" spans="1:14" x14ac:dyDescent="0.25">
      <c r="A11038">
        <v>346857</v>
      </c>
      <c r="B11038" t="s">
        <v>192</v>
      </c>
      <c r="C11038" t="s">
        <v>43</v>
      </c>
      <c r="D11038" s="8">
        <v>41803</v>
      </c>
      <c r="E11038" t="s">
        <v>53</v>
      </c>
      <c r="F11038">
        <v>755</v>
      </c>
      <c r="G11038" t="s">
        <v>21</v>
      </c>
      <c r="H11038" t="s">
        <v>4</v>
      </c>
      <c r="I11038">
        <v>100</v>
      </c>
      <c r="L11038" t="s">
        <v>55</v>
      </c>
      <c r="M11038" t="s">
        <v>238</v>
      </c>
    </row>
    <row r="11039" spans="1:14" x14ac:dyDescent="0.25">
      <c r="A11039">
        <v>346862</v>
      </c>
      <c r="B11039" t="s">
        <v>92</v>
      </c>
      <c r="C11039" t="s">
        <v>43</v>
      </c>
      <c r="D11039" s="8">
        <v>41803</v>
      </c>
      <c r="E11039" t="s">
        <v>53</v>
      </c>
      <c r="F11039">
        <v>1732</v>
      </c>
      <c r="G11039" t="s">
        <v>6</v>
      </c>
      <c r="H11039" t="s">
        <v>2</v>
      </c>
      <c r="I11039">
        <v>0</v>
      </c>
      <c r="K11039">
        <v>0</v>
      </c>
      <c r="L11039" t="s">
        <v>84</v>
      </c>
      <c r="M11039" t="s">
        <v>172</v>
      </c>
      <c r="N11039" t="s">
        <v>57</v>
      </c>
    </row>
    <row r="11040" spans="1:14" x14ac:dyDescent="0.25">
      <c r="A11040">
        <v>346863</v>
      </c>
      <c r="B11040" t="s">
        <v>92</v>
      </c>
      <c r="C11040" t="s">
        <v>43</v>
      </c>
      <c r="D11040" s="8">
        <v>41803</v>
      </c>
      <c r="E11040" t="s">
        <v>53</v>
      </c>
      <c r="F11040">
        <v>1232</v>
      </c>
      <c r="G11040" t="s">
        <v>6</v>
      </c>
      <c r="H11040" t="s">
        <v>2</v>
      </c>
      <c r="I11040">
        <v>0</v>
      </c>
      <c r="K11040">
        <v>0</v>
      </c>
      <c r="L11040" t="s">
        <v>73</v>
      </c>
      <c r="M11040" t="s">
        <v>172</v>
      </c>
      <c r="N11040" t="s">
        <v>57</v>
      </c>
    </row>
    <row r="11041" spans="1:14" x14ac:dyDescent="0.25">
      <c r="A11041">
        <v>346866</v>
      </c>
      <c r="B11041" t="s">
        <v>146</v>
      </c>
      <c r="C11041" t="s">
        <v>43</v>
      </c>
      <c r="D11041" s="8">
        <v>41803</v>
      </c>
      <c r="E11041" t="s">
        <v>53</v>
      </c>
      <c r="F11041">
        <v>1230</v>
      </c>
      <c r="G11041" t="s">
        <v>22</v>
      </c>
      <c r="H11041" t="s">
        <v>4</v>
      </c>
      <c r="I11041">
        <v>3000</v>
      </c>
      <c r="J11041">
        <v>230</v>
      </c>
      <c r="K11041">
        <v>15</v>
      </c>
      <c r="L11041" t="s">
        <v>55</v>
      </c>
      <c r="M11041" t="s">
        <v>46</v>
      </c>
      <c r="N11041" t="s">
        <v>57</v>
      </c>
    </row>
    <row r="11042" spans="1:14" x14ac:dyDescent="0.25">
      <c r="A11042">
        <v>346868</v>
      </c>
      <c r="B11042" t="s">
        <v>263</v>
      </c>
      <c r="C11042" t="s">
        <v>43</v>
      </c>
      <c r="D11042" s="8">
        <v>41792</v>
      </c>
      <c r="E11042" t="s">
        <v>53</v>
      </c>
      <c r="F11042">
        <v>1430</v>
      </c>
      <c r="G11042" t="s">
        <v>94</v>
      </c>
      <c r="H11042" t="s">
        <v>3</v>
      </c>
      <c r="I11042">
        <v>0</v>
      </c>
      <c r="K11042">
        <v>0</v>
      </c>
      <c r="L11042" t="s">
        <v>73</v>
      </c>
      <c r="M11042" t="s">
        <v>74</v>
      </c>
    </row>
    <row r="11043" spans="1:14" x14ac:dyDescent="0.25">
      <c r="A11043">
        <v>346871</v>
      </c>
      <c r="B11043" t="s">
        <v>622</v>
      </c>
      <c r="C11043" t="s">
        <v>71</v>
      </c>
      <c r="D11043" s="8">
        <v>41792</v>
      </c>
      <c r="E11043" t="s">
        <v>53</v>
      </c>
      <c r="F11043">
        <v>1223</v>
      </c>
      <c r="G11043" t="s">
        <v>117</v>
      </c>
      <c r="H11043" t="s">
        <v>2</v>
      </c>
      <c r="I11043">
        <v>400</v>
      </c>
      <c r="L11043" t="s">
        <v>55</v>
      </c>
      <c r="M11043" t="s">
        <v>81</v>
      </c>
    </row>
    <row r="11044" spans="1:14" x14ac:dyDescent="0.25">
      <c r="A11044">
        <v>346873</v>
      </c>
      <c r="B11044" t="s">
        <v>144</v>
      </c>
      <c r="C11044" t="s">
        <v>43</v>
      </c>
      <c r="D11044" s="8">
        <v>41792</v>
      </c>
      <c r="E11044" t="s">
        <v>53</v>
      </c>
      <c r="G11044" t="s">
        <v>11</v>
      </c>
      <c r="H11044" t="s">
        <v>3</v>
      </c>
      <c r="K11044">
        <v>0</v>
      </c>
      <c r="L11044" t="s">
        <v>64</v>
      </c>
      <c r="M11044" t="s">
        <v>140</v>
      </c>
      <c r="N11044" t="s">
        <v>57</v>
      </c>
    </row>
    <row r="11045" spans="1:14" x14ac:dyDescent="0.25">
      <c r="A11045">
        <v>346874</v>
      </c>
      <c r="B11045" t="s">
        <v>92</v>
      </c>
      <c r="C11045" t="s">
        <v>43</v>
      </c>
      <c r="D11045" s="8">
        <v>41792</v>
      </c>
      <c r="E11045" t="s">
        <v>53</v>
      </c>
      <c r="F11045">
        <v>1540</v>
      </c>
      <c r="G11045" t="s">
        <v>94</v>
      </c>
      <c r="H11045" t="s">
        <v>3</v>
      </c>
      <c r="I11045">
        <v>0</v>
      </c>
      <c r="K11045">
        <v>0</v>
      </c>
      <c r="L11045" t="s">
        <v>84</v>
      </c>
      <c r="M11045" t="s">
        <v>74</v>
      </c>
      <c r="N11045" t="s">
        <v>57</v>
      </c>
    </row>
    <row r="11046" spans="1:14" x14ac:dyDescent="0.25">
      <c r="A11046">
        <v>346875</v>
      </c>
      <c r="B11046" t="s">
        <v>518</v>
      </c>
      <c r="C11046" t="s">
        <v>71</v>
      </c>
      <c r="D11046" s="8">
        <v>41792</v>
      </c>
      <c r="E11046" t="s">
        <v>53</v>
      </c>
      <c r="F11046">
        <v>1238</v>
      </c>
      <c r="G11046" t="s">
        <v>434</v>
      </c>
      <c r="H11046" t="s">
        <v>4</v>
      </c>
      <c r="L11046" t="s">
        <v>823</v>
      </c>
      <c r="M11046" t="s">
        <v>238</v>
      </c>
    </row>
    <row r="11047" spans="1:14" x14ac:dyDescent="0.25">
      <c r="A11047">
        <v>346877</v>
      </c>
      <c r="B11047" t="s">
        <v>91</v>
      </c>
      <c r="C11047" t="s">
        <v>43</v>
      </c>
      <c r="D11047" s="8">
        <v>41792</v>
      </c>
      <c r="E11047" t="s">
        <v>44</v>
      </c>
      <c r="F11047">
        <v>637</v>
      </c>
      <c r="G11047" t="s">
        <v>7</v>
      </c>
      <c r="H11047" t="s">
        <v>2</v>
      </c>
      <c r="I11047">
        <v>10</v>
      </c>
      <c r="J11047">
        <v>145</v>
      </c>
      <c r="K11047">
        <v>0</v>
      </c>
      <c r="L11047" t="s">
        <v>55</v>
      </c>
      <c r="M11047" t="s">
        <v>109</v>
      </c>
      <c r="N11047" t="s">
        <v>57</v>
      </c>
    </row>
    <row r="11048" spans="1:14" x14ac:dyDescent="0.25">
      <c r="A11048">
        <v>346881</v>
      </c>
      <c r="B11048" t="s">
        <v>42</v>
      </c>
      <c r="C11048" t="s">
        <v>43</v>
      </c>
      <c r="D11048" s="8">
        <v>41792</v>
      </c>
      <c r="E11048" t="s">
        <v>53</v>
      </c>
      <c r="F11048">
        <v>834</v>
      </c>
      <c r="G11048" t="s">
        <v>13</v>
      </c>
      <c r="H11048" t="s">
        <v>3</v>
      </c>
      <c r="I11048">
        <v>100</v>
      </c>
      <c r="J11048">
        <v>135</v>
      </c>
      <c r="K11048">
        <v>0</v>
      </c>
      <c r="L11048" t="s">
        <v>64</v>
      </c>
      <c r="M11048" t="s">
        <v>308</v>
      </c>
      <c r="N11048" t="s">
        <v>57</v>
      </c>
    </row>
    <row r="11049" spans="1:14" x14ac:dyDescent="0.25">
      <c r="A11049">
        <v>346882</v>
      </c>
      <c r="B11049" t="s">
        <v>63</v>
      </c>
      <c r="C11049" t="s">
        <v>43</v>
      </c>
      <c r="D11049" s="8">
        <v>41792</v>
      </c>
      <c r="E11049" t="s">
        <v>53</v>
      </c>
      <c r="F11049">
        <v>1155</v>
      </c>
      <c r="G11049" t="s">
        <v>6</v>
      </c>
      <c r="H11049" t="s">
        <v>2</v>
      </c>
      <c r="I11049">
        <v>0</v>
      </c>
      <c r="J11049">
        <v>136</v>
      </c>
      <c r="K11049">
        <v>0</v>
      </c>
      <c r="L11049" t="s">
        <v>84</v>
      </c>
      <c r="M11049" t="s">
        <v>172</v>
      </c>
      <c r="N11049" t="s">
        <v>57</v>
      </c>
    </row>
    <row r="11050" spans="1:14" x14ac:dyDescent="0.25">
      <c r="A11050">
        <v>346885</v>
      </c>
      <c r="B11050" t="s">
        <v>42</v>
      </c>
      <c r="C11050" t="s">
        <v>43</v>
      </c>
      <c r="D11050" s="8">
        <v>41792</v>
      </c>
      <c r="E11050" t="s">
        <v>53</v>
      </c>
      <c r="F11050">
        <v>1720</v>
      </c>
      <c r="G11050" t="s">
        <v>94</v>
      </c>
      <c r="H11050" t="s">
        <v>3</v>
      </c>
      <c r="I11050">
        <v>0</v>
      </c>
      <c r="K11050">
        <v>0</v>
      </c>
      <c r="L11050" t="s">
        <v>73</v>
      </c>
      <c r="M11050" t="s">
        <v>74</v>
      </c>
      <c r="N11050" t="s">
        <v>57</v>
      </c>
    </row>
    <row r="11051" spans="1:14" x14ac:dyDescent="0.25">
      <c r="A11051">
        <v>346887</v>
      </c>
      <c r="B11051" t="s">
        <v>167</v>
      </c>
      <c r="C11051" t="s">
        <v>43</v>
      </c>
      <c r="D11051" s="8">
        <v>41805</v>
      </c>
      <c r="E11051" t="s">
        <v>53</v>
      </c>
      <c r="F11051">
        <v>1400</v>
      </c>
      <c r="G11051" t="s">
        <v>12</v>
      </c>
      <c r="H11051" t="s">
        <v>3</v>
      </c>
      <c r="I11051">
        <v>1500</v>
      </c>
      <c r="J11051">
        <v>165</v>
      </c>
      <c r="K11051">
        <v>5</v>
      </c>
      <c r="L11051" t="s">
        <v>55</v>
      </c>
      <c r="M11051" t="s">
        <v>148</v>
      </c>
      <c r="N11051" t="s">
        <v>57</v>
      </c>
    </row>
    <row r="11052" spans="1:14" x14ac:dyDescent="0.25">
      <c r="A11052">
        <v>346900</v>
      </c>
      <c r="B11052" t="s">
        <v>105</v>
      </c>
      <c r="C11052" t="s">
        <v>106</v>
      </c>
      <c r="D11052" s="8">
        <v>41805</v>
      </c>
      <c r="E11052" t="s">
        <v>53</v>
      </c>
      <c r="F11052">
        <v>830</v>
      </c>
      <c r="G11052" t="s">
        <v>284</v>
      </c>
      <c r="H11052" t="s">
        <v>2</v>
      </c>
      <c r="I11052">
        <v>600</v>
      </c>
      <c r="J11052">
        <v>125</v>
      </c>
      <c r="K11052">
        <v>2</v>
      </c>
      <c r="L11052" t="s">
        <v>55</v>
      </c>
      <c r="M11052" t="s">
        <v>56</v>
      </c>
      <c r="N11052" t="s">
        <v>57</v>
      </c>
    </row>
    <row r="11053" spans="1:14" x14ac:dyDescent="0.25">
      <c r="A11053">
        <v>346903</v>
      </c>
      <c r="B11053" t="s">
        <v>425</v>
      </c>
      <c r="C11053" t="s">
        <v>43</v>
      </c>
      <c r="D11053" s="8">
        <v>41806</v>
      </c>
      <c r="E11053" t="s">
        <v>53</v>
      </c>
      <c r="F11053">
        <v>1320</v>
      </c>
      <c r="G11053" t="s">
        <v>7</v>
      </c>
      <c r="H11053" t="s">
        <v>2</v>
      </c>
      <c r="I11053">
        <v>0</v>
      </c>
      <c r="K11053">
        <v>0</v>
      </c>
      <c r="L11053" t="s">
        <v>73</v>
      </c>
      <c r="M11053" t="s">
        <v>238</v>
      </c>
      <c r="N11053" t="s">
        <v>57</v>
      </c>
    </row>
    <row r="11054" spans="1:14" x14ac:dyDescent="0.25">
      <c r="A11054">
        <v>346906</v>
      </c>
      <c r="B11054" t="s">
        <v>92</v>
      </c>
      <c r="C11054" t="s">
        <v>43</v>
      </c>
      <c r="D11054" s="8">
        <v>41803</v>
      </c>
      <c r="E11054" t="s">
        <v>53</v>
      </c>
      <c r="F11054">
        <v>748</v>
      </c>
      <c r="G11054" t="s">
        <v>21</v>
      </c>
      <c r="H11054" t="s">
        <v>4</v>
      </c>
      <c r="I11054">
        <v>0</v>
      </c>
      <c r="K11054">
        <v>0</v>
      </c>
      <c r="L11054" t="s">
        <v>84</v>
      </c>
      <c r="M11054" t="s">
        <v>238</v>
      </c>
    </row>
    <row r="11055" spans="1:14" x14ac:dyDescent="0.25">
      <c r="A11055">
        <v>346911</v>
      </c>
      <c r="B11055" t="s">
        <v>92</v>
      </c>
      <c r="C11055" t="s">
        <v>43</v>
      </c>
      <c r="D11055" s="8">
        <v>41804</v>
      </c>
      <c r="E11055" t="s">
        <v>53</v>
      </c>
      <c r="F11055">
        <v>1215</v>
      </c>
      <c r="G11055" t="s">
        <v>117</v>
      </c>
      <c r="H11055" t="s">
        <v>2</v>
      </c>
      <c r="I11055">
        <v>0</v>
      </c>
      <c r="K11055">
        <v>0</v>
      </c>
      <c r="L11055" t="s">
        <v>84</v>
      </c>
      <c r="M11055" t="s">
        <v>50</v>
      </c>
      <c r="N11055" t="s">
        <v>57</v>
      </c>
    </row>
    <row r="11056" spans="1:14" x14ac:dyDescent="0.25">
      <c r="A11056">
        <v>346912</v>
      </c>
      <c r="B11056" t="s">
        <v>92</v>
      </c>
      <c r="C11056" t="s">
        <v>43</v>
      </c>
      <c r="D11056" s="8">
        <v>41804</v>
      </c>
      <c r="E11056" t="s">
        <v>53</v>
      </c>
      <c r="F11056">
        <v>644</v>
      </c>
      <c r="G11056" t="s">
        <v>7</v>
      </c>
      <c r="H11056" t="s">
        <v>2</v>
      </c>
      <c r="I11056">
        <v>0</v>
      </c>
      <c r="K11056">
        <v>0</v>
      </c>
      <c r="L11056" t="s">
        <v>73</v>
      </c>
      <c r="M11056" t="s">
        <v>238</v>
      </c>
    </row>
    <row r="11057" spans="1:14" x14ac:dyDescent="0.25">
      <c r="A11057">
        <v>346913</v>
      </c>
      <c r="B11057" t="s">
        <v>155</v>
      </c>
      <c r="C11057" t="s">
        <v>71</v>
      </c>
      <c r="D11057" s="8">
        <v>41804</v>
      </c>
      <c r="E11057" t="s">
        <v>53</v>
      </c>
      <c r="F11057">
        <v>1214</v>
      </c>
      <c r="G11057" t="s">
        <v>207</v>
      </c>
      <c r="H11057" t="s">
        <v>2</v>
      </c>
      <c r="L11057" t="s">
        <v>857</v>
      </c>
      <c r="M11057" t="s">
        <v>238</v>
      </c>
    </row>
    <row r="11058" spans="1:14" x14ac:dyDescent="0.25">
      <c r="A11058">
        <v>346914</v>
      </c>
      <c r="B11058" t="s">
        <v>594</v>
      </c>
      <c r="C11058" t="s">
        <v>43</v>
      </c>
      <c r="D11058" s="8">
        <v>41803</v>
      </c>
      <c r="E11058" t="s">
        <v>83</v>
      </c>
      <c r="F11058">
        <v>2359</v>
      </c>
      <c r="G11058" t="s">
        <v>7</v>
      </c>
      <c r="H11058" t="s">
        <v>2</v>
      </c>
      <c r="I11058">
        <v>0</v>
      </c>
      <c r="K11058">
        <v>0</v>
      </c>
      <c r="L11058" t="s">
        <v>73</v>
      </c>
      <c r="M11058" t="s">
        <v>50</v>
      </c>
      <c r="N11058" t="s">
        <v>57</v>
      </c>
    </row>
    <row r="11059" spans="1:14" x14ac:dyDescent="0.25">
      <c r="A11059">
        <v>346915</v>
      </c>
      <c r="B11059" t="s">
        <v>302</v>
      </c>
      <c r="C11059" t="s">
        <v>43</v>
      </c>
      <c r="D11059" s="8">
        <v>41804</v>
      </c>
      <c r="E11059" t="s">
        <v>83</v>
      </c>
      <c r="G11059" t="s">
        <v>15</v>
      </c>
      <c r="H11059" t="s">
        <v>3</v>
      </c>
      <c r="I11059">
        <v>0</v>
      </c>
      <c r="K11059">
        <v>0</v>
      </c>
      <c r="L11059" t="s">
        <v>84</v>
      </c>
      <c r="M11059" t="s">
        <v>238</v>
      </c>
    </row>
    <row r="11060" spans="1:14" x14ac:dyDescent="0.25">
      <c r="A11060">
        <v>346927</v>
      </c>
      <c r="B11060" t="s">
        <v>88</v>
      </c>
      <c r="C11060" t="s">
        <v>43</v>
      </c>
      <c r="D11060" s="8">
        <v>41806</v>
      </c>
      <c r="E11060" t="s">
        <v>53</v>
      </c>
      <c r="F11060">
        <v>752</v>
      </c>
      <c r="G11060" t="s">
        <v>19</v>
      </c>
      <c r="H11060" t="s">
        <v>4</v>
      </c>
      <c r="L11060" t="s">
        <v>823</v>
      </c>
      <c r="M11060" t="s">
        <v>238</v>
      </c>
    </row>
    <row r="11061" spans="1:14" x14ac:dyDescent="0.25">
      <c r="A11061">
        <v>346933</v>
      </c>
      <c r="B11061" t="s">
        <v>475</v>
      </c>
      <c r="C11061" t="s">
        <v>43</v>
      </c>
      <c r="D11061" s="8">
        <v>41806</v>
      </c>
      <c r="E11061" t="s">
        <v>53</v>
      </c>
      <c r="F11061">
        <v>1730</v>
      </c>
      <c r="G11061" t="s">
        <v>9</v>
      </c>
      <c r="H11061" t="s">
        <v>2</v>
      </c>
      <c r="I11061">
        <v>0</v>
      </c>
      <c r="K11061">
        <v>0</v>
      </c>
      <c r="L11061" t="s">
        <v>84</v>
      </c>
      <c r="M11061" t="s">
        <v>172</v>
      </c>
      <c r="N11061" t="s">
        <v>57</v>
      </c>
    </row>
    <row r="11062" spans="1:14" x14ac:dyDescent="0.25">
      <c r="A11062">
        <v>346938</v>
      </c>
      <c r="B11062" t="s">
        <v>120</v>
      </c>
      <c r="C11062" t="s">
        <v>43</v>
      </c>
      <c r="D11062" s="8">
        <v>41798</v>
      </c>
      <c r="E11062" t="s">
        <v>53</v>
      </c>
      <c r="F11062">
        <v>1900</v>
      </c>
      <c r="G11062" t="s">
        <v>9</v>
      </c>
      <c r="H11062" t="s">
        <v>2</v>
      </c>
      <c r="K11062">
        <v>0</v>
      </c>
      <c r="L11062" t="s">
        <v>55</v>
      </c>
      <c r="M11062" t="s">
        <v>217</v>
      </c>
      <c r="N11062" t="s">
        <v>57</v>
      </c>
    </row>
    <row r="11063" spans="1:14" x14ac:dyDescent="0.25">
      <c r="A11063">
        <v>346941</v>
      </c>
      <c r="B11063" t="s">
        <v>63</v>
      </c>
      <c r="C11063" t="s">
        <v>43</v>
      </c>
      <c r="D11063" s="8">
        <v>41798</v>
      </c>
      <c r="E11063" t="s">
        <v>53</v>
      </c>
      <c r="F11063">
        <v>1520</v>
      </c>
      <c r="G11063" t="s">
        <v>9</v>
      </c>
      <c r="H11063" t="s">
        <v>2</v>
      </c>
      <c r="I11063">
        <v>0</v>
      </c>
      <c r="K11063">
        <v>0</v>
      </c>
      <c r="L11063" t="s">
        <v>84</v>
      </c>
      <c r="M11063" t="s">
        <v>172</v>
      </c>
      <c r="N11063" t="s">
        <v>57</v>
      </c>
    </row>
    <row r="11064" spans="1:14" x14ac:dyDescent="0.25">
      <c r="A11064">
        <v>346944</v>
      </c>
      <c r="B11064" t="s">
        <v>42</v>
      </c>
      <c r="C11064" t="s">
        <v>43</v>
      </c>
      <c r="D11064" s="8">
        <v>41799</v>
      </c>
      <c r="E11064" t="s">
        <v>53</v>
      </c>
      <c r="G11064" t="s">
        <v>23</v>
      </c>
      <c r="H11064" t="s">
        <v>4</v>
      </c>
      <c r="I11064">
        <v>0</v>
      </c>
      <c r="J11064">
        <v>120</v>
      </c>
      <c r="K11064">
        <v>0</v>
      </c>
      <c r="L11064" t="s">
        <v>73</v>
      </c>
      <c r="M11064" t="s">
        <v>56</v>
      </c>
      <c r="N11064" t="s">
        <v>57</v>
      </c>
    </row>
    <row r="11065" spans="1:14" x14ac:dyDescent="0.25">
      <c r="A11065">
        <v>346950</v>
      </c>
      <c r="B11065" t="s">
        <v>263</v>
      </c>
      <c r="C11065" t="s">
        <v>43</v>
      </c>
      <c r="D11065" s="8">
        <v>41800</v>
      </c>
      <c r="E11065" t="s">
        <v>83</v>
      </c>
      <c r="F11065">
        <v>541</v>
      </c>
      <c r="G11065" t="s">
        <v>702</v>
      </c>
      <c r="H11065" t="s">
        <v>3</v>
      </c>
      <c r="I11065">
        <v>10</v>
      </c>
      <c r="J11065">
        <v>160</v>
      </c>
      <c r="K11065">
        <v>0</v>
      </c>
      <c r="L11065" t="s">
        <v>64</v>
      </c>
      <c r="M11065" t="s">
        <v>56</v>
      </c>
      <c r="N11065" t="s">
        <v>57</v>
      </c>
    </row>
    <row r="11066" spans="1:14" x14ac:dyDescent="0.25">
      <c r="A11066">
        <v>346954</v>
      </c>
      <c r="B11066" t="s">
        <v>63</v>
      </c>
      <c r="C11066" t="s">
        <v>43</v>
      </c>
      <c r="D11066" s="8">
        <v>41800</v>
      </c>
      <c r="E11066" t="s">
        <v>53</v>
      </c>
      <c r="F11066">
        <v>1555</v>
      </c>
      <c r="G11066" t="s">
        <v>11</v>
      </c>
      <c r="H11066" t="s">
        <v>3</v>
      </c>
      <c r="I11066">
        <v>300</v>
      </c>
      <c r="J11066">
        <v>140</v>
      </c>
      <c r="K11066">
        <v>1</v>
      </c>
      <c r="L11066" t="s">
        <v>55</v>
      </c>
      <c r="M11066" t="s">
        <v>56</v>
      </c>
      <c r="N11066" t="s">
        <v>57</v>
      </c>
    </row>
    <row r="11067" spans="1:14" x14ac:dyDescent="0.25">
      <c r="A11067">
        <v>346955</v>
      </c>
      <c r="B11067" t="s">
        <v>63</v>
      </c>
      <c r="C11067" t="s">
        <v>43</v>
      </c>
      <c r="D11067" s="8">
        <v>41804</v>
      </c>
      <c r="E11067" t="s">
        <v>53</v>
      </c>
      <c r="F11067">
        <v>1200</v>
      </c>
      <c r="G11067" t="s">
        <v>6</v>
      </c>
      <c r="H11067" t="s">
        <v>2</v>
      </c>
      <c r="I11067">
        <v>1</v>
      </c>
      <c r="J11067">
        <v>137</v>
      </c>
      <c r="K11067">
        <v>0</v>
      </c>
      <c r="L11067" t="s">
        <v>55</v>
      </c>
      <c r="M11067" t="s">
        <v>56</v>
      </c>
      <c r="N11067" t="s">
        <v>57</v>
      </c>
    </row>
    <row r="11068" spans="1:14" x14ac:dyDescent="0.25">
      <c r="A11068">
        <v>346956</v>
      </c>
      <c r="B11068" t="s">
        <v>63</v>
      </c>
      <c r="C11068" t="s">
        <v>43</v>
      </c>
      <c r="D11068" s="8">
        <v>41804</v>
      </c>
      <c r="E11068" t="s">
        <v>53</v>
      </c>
      <c r="F11068">
        <v>1220</v>
      </c>
      <c r="G11068" t="s">
        <v>6</v>
      </c>
      <c r="H11068" t="s">
        <v>2</v>
      </c>
      <c r="I11068">
        <v>50</v>
      </c>
      <c r="J11068">
        <v>160</v>
      </c>
      <c r="K11068">
        <v>0</v>
      </c>
      <c r="L11068" t="s">
        <v>64</v>
      </c>
      <c r="M11068" t="s">
        <v>56</v>
      </c>
      <c r="N11068" t="s">
        <v>57</v>
      </c>
    </row>
    <row r="11069" spans="1:14" x14ac:dyDescent="0.25">
      <c r="A11069">
        <v>346957</v>
      </c>
      <c r="B11069" t="s">
        <v>63</v>
      </c>
      <c r="C11069" t="s">
        <v>43</v>
      </c>
      <c r="D11069" s="8">
        <v>41804</v>
      </c>
      <c r="E11069" t="s">
        <v>53</v>
      </c>
      <c r="F11069">
        <v>1330</v>
      </c>
      <c r="G11069" t="s">
        <v>6</v>
      </c>
      <c r="H11069" t="s">
        <v>2</v>
      </c>
      <c r="I11069">
        <v>0</v>
      </c>
      <c r="J11069">
        <v>135</v>
      </c>
      <c r="K11069">
        <v>0</v>
      </c>
      <c r="L11069" t="s">
        <v>73</v>
      </c>
      <c r="M11069" t="s">
        <v>56</v>
      </c>
      <c r="N11069" t="s">
        <v>57</v>
      </c>
    </row>
    <row r="11070" spans="1:14" x14ac:dyDescent="0.25">
      <c r="A11070">
        <v>346959</v>
      </c>
      <c r="B11070" t="s">
        <v>177</v>
      </c>
      <c r="C11070" t="s">
        <v>106</v>
      </c>
      <c r="D11070" s="8">
        <v>41804</v>
      </c>
      <c r="E11070" t="s">
        <v>53</v>
      </c>
      <c r="F11070">
        <v>1110</v>
      </c>
      <c r="G11070" t="s">
        <v>178</v>
      </c>
      <c r="H11070" t="s">
        <v>2</v>
      </c>
      <c r="I11070">
        <v>10</v>
      </c>
      <c r="J11070">
        <v>100</v>
      </c>
      <c r="K11070">
        <v>0</v>
      </c>
      <c r="L11070" t="s">
        <v>55</v>
      </c>
      <c r="M11070" t="s">
        <v>56</v>
      </c>
      <c r="N11070" t="s">
        <v>57</v>
      </c>
    </row>
    <row r="11071" spans="1:14" x14ac:dyDescent="0.25">
      <c r="A11071">
        <v>346960</v>
      </c>
      <c r="B11071" t="s">
        <v>127</v>
      </c>
      <c r="C11071" t="s">
        <v>71</v>
      </c>
      <c r="D11071" s="8">
        <v>41804</v>
      </c>
      <c r="E11071" t="s">
        <v>53</v>
      </c>
      <c r="F11071">
        <v>1800</v>
      </c>
      <c r="G11071" t="s">
        <v>284</v>
      </c>
      <c r="H11071" t="s">
        <v>2</v>
      </c>
      <c r="I11071">
        <v>50</v>
      </c>
      <c r="J11071">
        <v>40</v>
      </c>
      <c r="K11071">
        <v>0</v>
      </c>
      <c r="L11071" t="s">
        <v>55</v>
      </c>
      <c r="M11071" t="s">
        <v>56</v>
      </c>
    </row>
    <row r="11072" spans="1:14" x14ac:dyDescent="0.25">
      <c r="A11072">
        <v>346961</v>
      </c>
      <c r="B11072" t="s">
        <v>58</v>
      </c>
      <c r="C11072" t="s">
        <v>43</v>
      </c>
      <c r="D11072" s="8">
        <v>41802</v>
      </c>
      <c r="E11072" t="s">
        <v>83</v>
      </c>
      <c r="F11072">
        <v>2134</v>
      </c>
      <c r="G11072" t="s">
        <v>345</v>
      </c>
      <c r="H11072" t="s">
        <v>3</v>
      </c>
      <c r="I11072">
        <v>40</v>
      </c>
      <c r="J11072">
        <v>135</v>
      </c>
      <c r="K11072">
        <v>0</v>
      </c>
      <c r="L11072" t="s">
        <v>55</v>
      </c>
      <c r="M11072" t="s">
        <v>437</v>
      </c>
      <c r="N11072" t="s">
        <v>57</v>
      </c>
    </row>
    <row r="11073" spans="1:14" x14ac:dyDescent="0.25">
      <c r="A11073">
        <v>346966</v>
      </c>
      <c r="B11073" t="s">
        <v>146</v>
      </c>
      <c r="C11073" t="s">
        <v>43</v>
      </c>
      <c r="D11073" s="8">
        <v>41806</v>
      </c>
      <c r="E11073" t="s">
        <v>107</v>
      </c>
      <c r="F11073">
        <v>2035</v>
      </c>
      <c r="G11073" t="s">
        <v>168</v>
      </c>
      <c r="H11073" t="s">
        <v>4</v>
      </c>
      <c r="I11073">
        <v>5</v>
      </c>
      <c r="J11073">
        <v>130</v>
      </c>
      <c r="K11073">
        <v>0</v>
      </c>
      <c r="L11073" t="s">
        <v>55</v>
      </c>
      <c r="M11073" t="s">
        <v>51</v>
      </c>
      <c r="N11073" t="s">
        <v>57</v>
      </c>
    </row>
    <row r="11074" spans="1:14" x14ac:dyDescent="0.25">
      <c r="A11074">
        <v>346968</v>
      </c>
      <c r="B11074" t="s">
        <v>42</v>
      </c>
      <c r="C11074" t="s">
        <v>43</v>
      </c>
      <c r="D11074" s="8">
        <v>41806</v>
      </c>
      <c r="E11074" t="s">
        <v>53</v>
      </c>
      <c r="F11074">
        <v>1714</v>
      </c>
      <c r="G11074" t="s">
        <v>6</v>
      </c>
      <c r="H11074" t="s">
        <v>2</v>
      </c>
      <c r="I11074">
        <v>0</v>
      </c>
      <c r="K11074">
        <v>0</v>
      </c>
      <c r="L11074" t="s">
        <v>73</v>
      </c>
      <c r="M11074" t="s">
        <v>238</v>
      </c>
    </row>
    <row r="11075" spans="1:14" x14ac:dyDescent="0.25">
      <c r="A11075">
        <v>346971</v>
      </c>
      <c r="B11075" t="s">
        <v>62</v>
      </c>
      <c r="C11075" t="s">
        <v>43</v>
      </c>
      <c r="D11075" s="8">
        <v>41806</v>
      </c>
      <c r="E11075" t="s">
        <v>53</v>
      </c>
      <c r="F11075">
        <v>734</v>
      </c>
      <c r="G11075" t="s">
        <v>13</v>
      </c>
      <c r="H11075" t="s">
        <v>3</v>
      </c>
      <c r="I11075">
        <v>50</v>
      </c>
      <c r="J11075">
        <v>145</v>
      </c>
      <c r="K11075">
        <v>0</v>
      </c>
      <c r="L11075" t="s">
        <v>64</v>
      </c>
      <c r="M11075" t="s">
        <v>217</v>
      </c>
      <c r="N11075" t="s">
        <v>57</v>
      </c>
    </row>
    <row r="11076" spans="1:14" x14ac:dyDescent="0.25">
      <c r="A11076">
        <v>346976</v>
      </c>
      <c r="B11076" t="s">
        <v>177</v>
      </c>
      <c r="C11076" t="s">
        <v>106</v>
      </c>
      <c r="D11076" s="8">
        <v>41792</v>
      </c>
      <c r="E11076" t="s">
        <v>53</v>
      </c>
      <c r="F11076">
        <v>1141</v>
      </c>
      <c r="G11076" t="s">
        <v>201</v>
      </c>
      <c r="H11076" t="s">
        <v>3</v>
      </c>
      <c r="I11076">
        <v>0</v>
      </c>
      <c r="K11076">
        <v>0</v>
      </c>
      <c r="L11076" t="s">
        <v>73</v>
      </c>
      <c r="M11076" t="s">
        <v>74</v>
      </c>
      <c r="N11076" t="s">
        <v>57</v>
      </c>
    </row>
    <row r="11077" spans="1:14" x14ac:dyDescent="0.25">
      <c r="A11077">
        <v>346980</v>
      </c>
      <c r="B11077" t="s">
        <v>78</v>
      </c>
      <c r="C11077" t="s">
        <v>43</v>
      </c>
      <c r="D11077" s="8">
        <v>41800</v>
      </c>
      <c r="E11077" t="s">
        <v>53</v>
      </c>
      <c r="F11077">
        <v>954</v>
      </c>
      <c r="G11077" t="s">
        <v>9</v>
      </c>
      <c r="H11077" t="s">
        <v>2</v>
      </c>
      <c r="I11077">
        <v>10</v>
      </c>
      <c r="J11077">
        <v>130</v>
      </c>
      <c r="K11077">
        <v>0</v>
      </c>
      <c r="L11077" t="s">
        <v>55</v>
      </c>
      <c r="M11077" t="s">
        <v>56</v>
      </c>
      <c r="N11077" t="s">
        <v>57</v>
      </c>
    </row>
    <row r="11078" spans="1:14" x14ac:dyDescent="0.25">
      <c r="A11078">
        <v>346985</v>
      </c>
      <c r="B11078" t="s">
        <v>48</v>
      </c>
      <c r="D11078" s="8">
        <v>41800</v>
      </c>
      <c r="E11078" t="s">
        <v>53</v>
      </c>
      <c r="F11078">
        <v>905</v>
      </c>
      <c r="G11078" t="s">
        <v>19</v>
      </c>
      <c r="H11078" t="s">
        <v>4</v>
      </c>
      <c r="I11078">
        <v>0</v>
      </c>
      <c r="K11078">
        <v>0</v>
      </c>
      <c r="L11078" t="s">
        <v>73</v>
      </c>
      <c r="M11078" t="s">
        <v>81</v>
      </c>
      <c r="N11078" t="s">
        <v>57</v>
      </c>
    </row>
    <row r="11079" spans="1:14" x14ac:dyDescent="0.25">
      <c r="A11079">
        <v>346987</v>
      </c>
      <c r="B11079" t="s">
        <v>220</v>
      </c>
      <c r="C11079" t="s">
        <v>43</v>
      </c>
      <c r="D11079" s="8">
        <v>41800</v>
      </c>
      <c r="G11079" t="s">
        <v>21</v>
      </c>
      <c r="H11079" t="s">
        <v>4</v>
      </c>
      <c r="I11079">
        <v>0</v>
      </c>
      <c r="K11079">
        <v>0</v>
      </c>
      <c r="L11079" t="s">
        <v>84</v>
      </c>
      <c r="M11079" t="s">
        <v>238</v>
      </c>
    </row>
    <row r="11080" spans="1:14" x14ac:dyDescent="0.25">
      <c r="A11080">
        <v>346988</v>
      </c>
      <c r="B11080" t="s">
        <v>92</v>
      </c>
      <c r="C11080" t="s">
        <v>43</v>
      </c>
      <c r="D11080" s="8">
        <v>41800</v>
      </c>
      <c r="E11080" t="s">
        <v>53</v>
      </c>
      <c r="F11080">
        <v>906</v>
      </c>
      <c r="G11080" t="s">
        <v>19</v>
      </c>
      <c r="H11080" t="s">
        <v>4</v>
      </c>
      <c r="L11080" t="s">
        <v>55</v>
      </c>
      <c r="M11080" t="s">
        <v>238</v>
      </c>
    </row>
    <row r="11081" spans="1:14" x14ac:dyDescent="0.25">
      <c r="A11081">
        <v>346993</v>
      </c>
      <c r="B11081" t="s">
        <v>146</v>
      </c>
      <c r="C11081" t="s">
        <v>43</v>
      </c>
      <c r="D11081" s="8">
        <v>41808</v>
      </c>
      <c r="E11081" t="s">
        <v>53</v>
      </c>
      <c r="G11081" t="s">
        <v>22</v>
      </c>
      <c r="H11081" t="s">
        <v>4</v>
      </c>
      <c r="I11081">
        <v>500</v>
      </c>
      <c r="J11081">
        <v>135</v>
      </c>
      <c r="L11081" t="s">
        <v>55</v>
      </c>
      <c r="M11081" t="s">
        <v>238</v>
      </c>
      <c r="N11081" t="s">
        <v>57</v>
      </c>
    </row>
    <row r="11082" spans="1:14" x14ac:dyDescent="0.25">
      <c r="A11082">
        <v>346994</v>
      </c>
      <c r="B11082" t="s">
        <v>146</v>
      </c>
      <c r="C11082" t="s">
        <v>43</v>
      </c>
      <c r="D11082" s="8">
        <v>41808</v>
      </c>
      <c r="E11082" t="s">
        <v>44</v>
      </c>
      <c r="F11082">
        <v>610</v>
      </c>
      <c r="G11082" t="s">
        <v>168</v>
      </c>
      <c r="H11082" t="s">
        <v>4</v>
      </c>
      <c r="I11082">
        <v>0</v>
      </c>
      <c r="K11082">
        <v>0</v>
      </c>
      <c r="L11082" t="s">
        <v>73</v>
      </c>
      <c r="M11082" t="s">
        <v>51</v>
      </c>
      <c r="N11082" t="s">
        <v>57</v>
      </c>
    </row>
    <row r="11083" spans="1:14" x14ac:dyDescent="0.25">
      <c r="A11083">
        <v>346995</v>
      </c>
      <c r="B11083" t="s">
        <v>63</v>
      </c>
      <c r="C11083" t="s">
        <v>43</v>
      </c>
      <c r="D11083" s="8">
        <v>41808</v>
      </c>
      <c r="E11083" t="s">
        <v>53</v>
      </c>
      <c r="F11083">
        <v>830</v>
      </c>
      <c r="G11083" t="s">
        <v>6</v>
      </c>
      <c r="H11083" t="s">
        <v>2</v>
      </c>
      <c r="I11083">
        <v>0</v>
      </c>
      <c r="K11083">
        <v>0</v>
      </c>
      <c r="L11083" t="s">
        <v>73</v>
      </c>
      <c r="M11083" t="s">
        <v>172</v>
      </c>
      <c r="N11083" t="s">
        <v>57</v>
      </c>
    </row>
    <row r="11084" spans="1:14" x14ac:dyDescent="0.25">
      <c r="A11084">
        <v>346996</v>
      </c>
      <c r="B11084" t="s">
        <v>42</v>
      </c>
      <c r="C11084" t="s">
        <v>43</v>
      </c>
      <c r="D11084" s="8">
        <v>41808</v>
      </c>
      <c r="E11084" t="s">
        <v>53</v>
      </c>
      <c r="F11084">
        <v>1130</v>
      </c>
      <c r="G11084" t="s">
        <v>94</v>
      </c>
      <c r="H11084" t="s">
        <v>3</v>
      </c>
      <c r="I11084">
        <v>2000</v>
      </c>
      <c r="J11084">
        <v>220</v>
      </c>
      <c r="K11084">
        <v>4</v>
      </c>
      <c r="L11084" t="s">
        <v>64</v>
      </c>
      <c r="M11084" t="s">
        <v>433</v>
      </c>
      <c r="N11084" t="s">
        <v>57</v>
      </c>
    </row>
    <row r="11085" spans="1:14" x14ac:dyDescent="0.25">
      <c r="A11085">
        <v>346998</v>
      </c>
      <c r="B11085" t="s">
        <v>85</v>
      </c>
      <c r="C11085" t="s">
        <v>43</v>
      </c>
      <c r="D11085" s="8">
        <v>41808</v>
      </c>
      <c r="E11085" t="s">
        <v>53</v>
      </c>
      <c r="F11085">
        <v>1513</v>
      </c>
      <c r="G11085" t="s">
        <v>19</v>
      </c>
      <c r="H11085" t="s">
        <v>4</v>
      </c>
      <c r="I11085">
        <v>0</v>
      </c>
      <c r="J11085">
        <v>100</v>
      </c>
      <c r="K11085">
        <v>0</v>
      </c>
      <c r="L11085" t="s">
        <v>73</v>
      </c>
      <c r="M11085" t="s">
        <v>56</v>
      </c>
    </row>
    <row r="11086" spans="1:14" x14ac:dyDescent="0.25">
      <c r="A11086">
        <v>347008</v>
      </c>
      <c r="B11086" t="s">
        <v>78</v>
      </c>
      <c r="C11086" t="s">
        <v>43</v>
      </c>
      <c r="D11086" s="8">
        <v>41801</v>
      </c>
      <c r="E11086" t="s">
        <v>53</v>
      </c>
      <c r="F11086">
        <v>905</v>
      </c>
      <c r="G11086" t="s">
        <v>19</v>
      </c>
      <c r="H11086" t="s">
        <v>4</v>
      </c>
      <c r="I11086">
        <v>400</v>
      </c>
      <c r="J11086">
        <v>145</v>
      </c>
      <c r="K11086">
        <v>0.5</v>
      </c>
      <c r="L11086" t="s">
        <v>55</v>
      </c>
      <c r="M11086" t="s">
        <v>56</v>
      </c>
      <c r="N11086" t="s">
        <v>57</v>
      </c>
    </row>
    <row r="11087" spans="1:14" x14ac:dyDescent="0.25">
      <c r="A11087">
        <v>347009</v>
      </c>
      <c r="B11087" t="s">
        <v>167</v>
      </c>
      <c r="C11087" t="s">
        <v>43</v>
      </c>
      <c r="D11087" s="8">
        <v>41801</v>
      </c>
      <c r="E11087" t="s">
        <v>53</v>
      </c>
      <c r="F11087">
        <v>1600</v>
      </c>
      <c r="G11087" t="s">
        <v>19</v>
      </c>
      <c r="H11087" t="s">
        <v>4</v>
      </c>
      <c r="I11087">
        <v>2</v>
      </c>
      <c r="J11087">
        <v>125</v>
      </c>
      <c r="K11087">
        <v>0</v>
      </c>
      <c r="L11087" t="s">
        <v>64</v>
      </c>
      <c r="M11087" t="s">
        <v>56</v>
      </c>
      <c r="N11087" t="s">
        <v>57</v>
      </c>
    </row>
    <row r="11088" spans="1:14" x14ac:dyDescent="0.25">
      <c r="A11088">
        <v>347014</v>
      </c>
      <c r="B11088" t="s">
        <v>220</v>
      </c>
      <c r="C11088" t="s">
        <v>43</v>
      </c>
      <c r="D11088" s="8">
        <v>41801</v>
      </c>
      <c r="E11088" t="s">
        <v>53</v>
      </c>
      <c r="F11088">
        <v>809</v>
      </c>
      <c r="G11088" t="s">
        <v>19</v>
      </c>
      <c r="H11088" t="s">
        <v>4</v>
      </c>
      <c r="I11088">
        <v>10</v>
      </c>
      <c r="J11088">
        <v>140</v>
      </c>
      <c r="K11088">
        <v>0</v>
      </c>
      <c r="L11088" t="s">
        <v>64</v>
      </c>
      <c r="M11088" t="s">
        <v>81</v>
      </c>
      <c r="N11088" t="s">
        <v>57</v>
      </c>
    </row>
    <row r="11089" spans="1:14" x14ac:dyDescent="0.25">
      <c r="A11089">
        <v>347015</v>
      </c>
      <c r="B11089" t="s">
        <v>220</v>
      </c>
      <c r="C11089" t="s">
        <v>43</v>
      </c>
      <c r="D11089" s="8">
        <v>41801</v>
      </c>
      <c r="E11089" t="s">
        <v>53</v>
      </c>
      <c r="G11089" t="s">
        <v>19</v>
      </c>
      <c r="H11089" t="s">
        <v>4</v>
      </c>
      <c r="I11089">
        <v>0</v>
      </c>
      <c r="K11089">
        <v>0</v>
      </c>
      <c r="L11089" t="s">
        <v>73</v>
      </c>
      <c r="M11089" t="s">
        <v>81</v>
      </c>
      <c r="N11089" t="s">
        <v>57</v>
      </c>
    </row>
    <row r="11090" spans="1:14" x14ac:dyDescent="0.25">
      <c r="A11090">
        <v>347026</v>
      </c>
      <c r="B11090" t="s">
        <v>42</v>
      </c>
      <c r="C11090" t="s">
        <v>43</v>
      </c>
      <c r="D11090" s="8">
        <v>41801</v>
      </c>
      <c r="E11090" t="s">
        <v>53</v>
      </c>
      <c r="F11090">
        <v>1335</v>
      </c>
      <c r="G11090" t="s">
        <v>10</v>
      </c>
      <c r="H11090" t="s">
        <v>2</v>
      </c>
      <c r="I11090">
        <v>0</v>
      </c>
      <c r="J11090">
        <v>100</v>
      </c>
      <c r="K11090">
        <v>0</v>
      </c>
      <c r="L11090" t="s">
        <v>84</v>
      </c>
      <c r="M11090" t="s">
        <v>175</v>
      </c>
      <c r="N11090" t="s">
        <v>57</v>
      </c>
    </row>
    <row r="11091" spans="1:14" x14ac:dyDescent="0.25">
      <c r="A11091">
        <v>347029</v>
      </c>
      <c r="B11091" t="s">
        <v>63</v>
      </c>
      <c r="C11091" t="s">
        <v>43</v>
      </c>
      <c r="D11091" s="8">
        <v>41801</v>
      </c>
      <c r="E11091" t="s">
        <v>107</v>
      </c>
      <c r="F11091">
        <v>1945</v>
      </c>
      <c r="G11091" t="s">
        <v>23</v>
      </c>
      <c r="H11091" t="s">
        <v>4</v>
      </c>
      <c r="I11091">
        <v>15</v>
      </c>
      <c r="J11091">
        <v>140</v>
      </c>
      <c r="K11091">
        <v>0</v>
      </c>
      <c r="L11091" t="s">
        <v>55</v>
      </c>
      <c r="M11091" t="s">
        <v>733</v>
      </c>
      <c r="N11091" t="s">
        <v>57</v>
      </c>
    </row>
    <row r="11092" spans="1:14" x14ac:dyDescent="0.25">
      <c r="A11092">
        <v>347030</v>
      </c>
      <c r="B11092" t="s">
        <v>78</v>
      </c>
      <c r="C11092" t="s">
        <v>43</v>
      </c>
      <c r="D11092" s="8">
        <v>41801</v>
      </c>
      <c r="E11092" t="s">
        <v>83</v>
      </c>
      <c r="F11092">
        <v>2017</v>
      </c>
      <c r="G11092" t="s">
        <v>21</v>
      </c>
      <c r="H11092" t="s">
        <v>4</v>
      </c>
      <c r="L11092" t="s">
        <v>55</v>
      </c>
      <c r="M11092" t="s">
        <v>238</v>
      </c>
    </row>
    <row r="11093" spans="1:14" x14ac:dyDescent="0.25">
      <c r="A11093">
        <v>347031</v>
      </c>
      <c r="B11093" t="s">
        <v>85</v>
      </c>
      <c r="C11093" t="s">
        <v>43</v>
      </c>
      <c r="D11093" s="8">
        <v>41801</v>
      </c>
      <c r="E11093" t="s">
        <v>53</v>
      </c>
      <c r="F11093">
        <v>645</v>
      </c>
      <c r="G11093" t="s">
        <v>21</v>
      </c>
      <c r="H11093" t="s">
        <v>4</v>
      </c>
      <c r="I11093">
        <v>400</v>
      </c>
      <c r="J11093">
        <v>160</v>
      </c>
      <c r="L11093" t="s">
        <v>55</v>
      </c>
      <c r="M11093" t="s">
        <v>56</v>
      </c>
    </row>
    <row r="11094" spans="1:14" x14ac:dyDescent="0.25">
      <c r="A11094">
        <v>347033</v>
      </c>
      <c r="B11094" t="s">
        <v>122</v>
      </c>
      <c r="C11094" t="s">
        <v>43</v>
      </c>
      <c r="D11094" s="8">
        <v>41801</v>
      </c>
      <c r="G11094" t="s">
        <v>8</v>
      </c>
      <c r="H11094" t="s">
        <v>2</v>
      </c>
      <c r="I11094">
        <v>25</v>
      </c>
      <c r="J11094">
        <v>140</v>
      </c>
      <c r="K11094">
        <v>0</v>
      </c>
      <c r="L11094" t="s">
        <v>64</v>
      </c>
      <c r="M11094" t="s">
        <v>162</v>
      </c>
      <c r="N11094" t="s">
        <v>57</v>
      </c>
    </row>
    <row r="11095" spans="1:14" x14ac:dyDescent="0.25">
      <c r="A11095">
        <v>347034</v>
      </c>
      <c r="B11095" t="s">
        <v>62</v>
      </c>
      <c r="C11095" t="s">
        <v>43</v>
      </c>
      <c r="D11095" s="8">
        <v>41801</v>
      </c>
      <c r="E11095" t="s">
        <v>53</v>
      </c>
      <c r="F11095">
        <v>1423</v>
      </c>
      <c r="G11095" t="s">
        <v>93</v>
      </c>
      <c r="H11095" t="s">
        <v>2</v>
      </c>
      <c r="I11095">
        <v>0</v>
      </c>
      <c r="J11095">
        <v>100</v>
      </c>
      <c r="K11095">
        <v>0</v>
      </c>
      <c r="L11095" t="s">
        <v>84</v>
      </c>
      <c r="M11095" t="s">
        <v>81</v>
      </c>
      <c r="N11095" t="s">
        <v>57</v>
      </c>
    </row>
    <row r="11096" spans="1:14" x14ac:dyDescent="0.25">
      <c r="A11096">
        <v>347037</v>
      </c>
      <c r="B11096" t="s">
        <v>78</v>
      </c>
      <c r="C11096" t="s">
        <v>43</v>
      </c>
      <c r="D11096" s="8">
        <v>41802</v>
      </c>
      <c r="E11096" t="s">
        <v>53</v>
      </c>
      <c r="F11096">
        <v>1835</v>
      </c>
      <c r="G11096" t="s">
        <v>6</v>
      </c>
      <c r="H11096" t="s">
        <v>2</v>
      </c>
      <c r="I11096">
        <v>0</v>
      </c>
      <c r="J11096">
        <v>120</v>
      </c>
      <c r="K11096">
        <v>0</v>
      </c>
      <c r="L11096" t="s">
        <v>84</v>
      </c>
      <c r="M11096" t="s">
        <v>246</v>
      </c>
      <c r="N11096" t="s">
        <v>57</v>
      </c>
    </row>
    <row r="11097" spans="1:14" x14ac:dyDescent="0.25">
      <c r="A11097">
        <v>347041</v>
      </c>
      <c r="B11097" t="s">
        <v>78</v>
      </c>
      <c r="C11097" t="s">
        <v>43</v>
      </c>
      <c r="D11097" s="8">
        <v>41802</v>
      </c>
      <c r="E11097" t="s">
        <v>53</v>
      </c>
      <c r="F11097">
        <v>1945</v>
      </c>
      <c r="G11097" t="s">
        <v>19</v>
      </c>
      <c r="H11097" t="s">
        <v>4</v>
      </c>
      <c r="I11097">
        <v>10</v>
      </c>
      <c r="J11097">
        <v>145</v>
      </c>
      <c r="K11097">
        <v>0</v>
      </c>
      <c r="L11097" t="s">
        <v>55</v>
      </c>
      <c r="M11097" t="s">
        <v>187</v>
      </c>
      <c r="N11097" t="s">
        <v>57</v>
      </c>
    </row>
    <row r="11098" spans="1:14" x14ac:dyDescent="0.25">
      <c r="A11098">
        <v>347042</v>
      </c>
      <c r="B11098" t="s">
        <v>167</v>
      </c>
      <c r="C11098" t="s">
        <v>43</v>
      </c>
      <c r="D11098" s="8">
        <v>41802</v>
      </c>
      <c r="E11098" t="s">
        <v>53</v>
      </c>
      <c r="F11098">
        <v>1000</v>
      </c>
      <c r="G11098" t="s">
        <v>19</v>
      </c>
      <c r="H11098" t="s">
        <v>4</v>
      </c>
      <c r="I11098">
        <v>400</v>
      </c>
      <c r="J11098">
        <v>150</v>
      </c>
      <c r="L11098" t="s">
        <v>64</v>
      </c>
      <c r="M11098" t="s">
        <v>56</v>
      </c>
      <c r="N11098" t="s">
        <v>57</v>
      </c>
    </row>
    <row r="11099" spans="1:14" x14ac:dyDescent="0.25">
      <c r="A11099">
        <v>347043</v>
      </c>
      <c r="B11099" t="s">
        <v>86</v>
      </c>
      <c r="C11099" t="s">
        <v>43</v>
      </c>
      <c r="D11099" s="8">
        <v>41802</v>
      </c>
      <c r="E11099" t="s">
        <v>53</v>
      </c>
      <c r="F11099">
        <v>920</v>
      </c>
      <c r="G11099" t="s">
        <v>19</v>
      </c>
      <c r="H11099" t="s">
        <v>4</v>
      </c>
      <c r="I11099">
        <v>0</v>
      </c>
      <c r="J11099">
        <v>120</v>
      </c>
      <c r="K11099">
        <v>0</v>
      </c>
      <c r="L11099" t="s">
        <v>73</v>
      </c>
      <c r="M11099" t="s">
        <v>46</v>
      </c>
      <c r="N11099" t="s">
        <v>57</v>
      </c>
    </row>
    <row r="11100" spans="1:14" x14ac:dyDescent="0.25">
      <c r="A11100">
        <v>347048</v>
      </c>
      <c r="B11100" t="s">
        <v>58</v>
      </c>
      <c r="C11100" t="s">
        <v>43</v>
      </c>
      <c r="D11100" s="8">
        <v>41802</v>
      </c>
      <c r="E11100" t="s">
        <v>53</v>
      </c>
      <c r="F11100">
        <v>1728</v>
      </c>
      <c r="G11100" t="s">
        <v>253</v>
      </c>
      <c r="H11100" t="s">
        <v>4</v>
      </c>
      <c r="I11100">
        <v>0</v>
      </c>
      <c r="K11100">
        <v>0</v>
      </c>
      <c r="L11100" t="s">
        <v>73</v>
      </c>
      <c r="M11100" t="s">
        <v>132</v>
      </c>
    </row>
    <row r="11101" spans="1:14" x14ac:dyDescent="0.25">
      <c r="A11101">
        <v>347052</v>
      </c>
      <c r="B11101" t="s">
        <v>88</v>
      </c>
      <c r="C11101" t="s">
        <v>43</v>
      </c>
      <c r="D11101" s="8">
        <v>41802</v>
      </c>
      <c r="E11101" t="s">
        <v>53</v>
      </c>
      <c r="F11101">
        <v>1608</v>
      </c>
      <c r="G11101" t="s">
        <v>117</v>
      </c>
      <c r="H11101" t="s">
        <v>2</v>
      </c>
      <c r="I11101">
        <v>0</v>
      </c>
      <c r="K11101">
        <v>0</v>
      </c>
      <c r="L11101" t="s">
        <v>84</v>
      </c>
      <c r="M11101" t="s">
        <v>50</v>
      </c>
      <c r="N11101" t="s">
        <v>57</v>
      </c>
    </row>
    <row r="11102" spans="1:14" x14ac:dyDescent="0.25">
      <c r="A11102">
        <v>347054</v>
      </c>
      <c r="B11102" t="s">
        <v>42</v>
      </c>
      <c r="C11102" t="s">
        <v>43</v>
      </c>
      <c r="D11102" s="8">
        <v>41802</v>
      </c>
      <c r="E11102" t="s">
        <v>83</v>
      </c>
      <c r="F11102">
        <v>2145</v>
      </c>
      <c r="G11102" t="s">
        <v>22</v>
      </c>
      <c r="H11102" t="s">
        <v>4</v>
      </c>
      <c r="I11102">
        <v>1200</v>
      </c>
      <c r="J11102">
        <v>180</v>
      </c>
      <c r="K11102">
        <v>6</v>
      </c>
      <c r="M11102" t="s">
        <v>56</v>
      </c>
      <c r="N11102" t="s">
        <v>57</v>
      </c>
    </row>
    <row r="11103" spans="1:14" x14ac:dyDescent="0.25">
      <c r="A11103">
        <v>347060</v>
      </c>
      <c r="B11103" t="s">
        <v>86</v>
      </c>
      <c r="C11103" t="s">
        <v>43</v>
      </c>
      <c r="D11103" s="8">
        <v>41807</v>
      </c>
      <c r="E11103" t="s">
        <v>53</v>
      </c>
      <c r="F11103">
        <v>1925</v>
      </c>
      <c r="G11103" t="s">
        <v>15</v>
      </c>
      <c r="H11103" t="s">
        <v>3</v>
      </c>
      <c r="I11103">
        <v>0</v>
      </c>
      <c r="J11103">
        <v>120</v>
      </c>
      <c r="K11103">
        <v>0</v>
      </c>
      <c r="L11103" t="s">
        <v>73</v>
      </c>
      <c r="M11103" t="s">
        <v>46</v>
      </c>
      <c r="N11103" t="s">
        <v>57</v>
      </c>
    </row>
    <row r="11104" spans="1:14" x14ac:dyDescent="0.25">
      <c r="A11104">
        <v>347073</v>
      </c>
      <c r="B11104" t="s">
        <v>576</v>
      </c>
      <c r="C11104" t="s">
        <v>43</v>
      </c>
      <c r="D11104" s="8">
        <v>41807</v>
      </c>
      <c r="E11104" t="s">
        <v>83</v>
      </c>
      <c r="F11104">
        <v>2315</v>
      </c>
      <c r="G11104" t="s">
        <v>139</v>
      </c>
      <c r="H11104" t="s">
        <v>2</v>
      </c>
      <c r="L11104" t="s">
        <v>64</v>
      </c>
      <c r="M11104" t="s">
        <v>81</v>
      </c>
      <c r="N11104" t="s">
        <v>57</v>
      </c>
    </row>
    <row r="11105" spans="1:14" x14ac:dyDescent="0.25">
      <c r="A11105">
        <v>347074</v>
      </c>
      <c r="B11105" t="s">
        <v>858</v>
      </c>
      <c r="C11105" t="s">
        <v>71</v>
      </c>
      <c r="D11105" s="8">
        <v>41807</v>
      </c>
      <c r="E11105" t="s">
        <v>44</v>
      </c>
      <c r="F11105">
        <v>614</v>
      </c>
      <c r="G11105" t="s">
        <v>859</v>
      </c>
      <c r="H11105" t="s">
        <v>4</v>
      </c>
      <c r="I11105">
        <v>5</v>
      </c>
      <c r="J11105">
        <v>70</v>
      </c>
      <c r="K11105">
        <v>0</v>
      </c>
      <c r="L11105" t="s">
        <v>64</v>
      </c>
      <c r="M11105" t="s">
        <v>69</v>
      </c>
      <c r="N11105" t="s">
        <v>57</v>
      </c>
    </row>
    <row r="11106" spans="1:14" x14ac:dyDescent="0.25">
      <c r="A11106">
        <v>347078</v>
      </c>
      <c r="B11106" t="s">
        <v>124</v>
      </c>
      <c r="C11106" t="s">
        <v>43</v>
      </c>
      <c r="D11106" s="8">
        <v>41807</v>
      </c>
      <c r="E11106" t="s">
        <v>53</v>
      </c>
      <c r="F11106">
        <v>1135</v>
      </c>
      <c r="G11106" t="s">
        <v>20</v>
      </c>
      <c r="H11106" t="s">
        <v>4</v>
      </c>
      <c r="I11106">
        <v>0</v>
      </c>
      <c r="K11106">
        <v>0</v>
      </c>
      <c r="L11106" t="s">
        <v>73</v>
      </c>
      <c r="M11106" t="s">
        <v>51</v>
      </c>
      <c r="N11106" t="s">
        <v>57</v>
      </c>
    </row>
    <row r="11107" spans="1:14" x14ac:dyDescent="0.25">
      <c r="A11107">
        <v>347079</v>
      </c>
      <c r="B11107" t="s">
        <v>63</v>
      </c>
      <c r="C11107" t="s">
        <v>43</v>
      </c>
      <c r="D11107" s="8">
        <v>41807</v>
      </c>
      <c r="E11107" t="s">
        <v>53</v>
      </c>
      <c r="F11107">
        <v>1445</v>
      </c>
      <c r="G11107" t="s">
        <v>7</v>
      </c>
      <c r="H11107" t="s">
        <v>2</v>
      </c>
      <c r="L11107" t="s">
        <v>55</v>
      </c>
      <c r="M11107" t="s">
        <v>51</v>
      </c>
      <c r="N11107" t="s">
        <v>57</v>
      </c>
    </row>
    <row r="11108" spans="1:14" x14ac:dyDescent="0.25">
      <c r="A11108">
        <v>347080</v>
      </c>
      <c r="B11108" t="s">
        <v>42</v>
      </c>
      <c r="C11108" t="s">
        <v>43</v>
      </c>
      <c r="D11108" s="8">
        <v>41807</v>
      </c>
      <c r="E11108" t="s">
        <v>53</v>
      </c>
      <c r="F11108">
        <v>1800</v>
      </c>
      <c r="G11108" t="s">
        <v>6</v>
      </c>
      <c r="H11108" t="s">
        <v>2</v>
      </c>
      <c r="I11108">
        <v>1800</v>
      </c>
      <c r="J11108">
        <v>170</v>
      </c>
      <c r="K11108">
        <v>6.5</v>
      </c>
      <c r="L11108" t="s">
        <v>55</v>
      </c>
      <c r="M11108" t="s">
        <v>56</v>
      </c>
      <c r="N11108" t="s">
        <v>57</v>
      </c>
    </row>
    <row r="11109" spans="1:14" x14ac:dyDescent="0.25">
      <c r="A11109">
        <v>347081</v>
      </c>
      <c r="B11109" t="s">
        <v>42</v>
      </c>
      <c r="C11109" t="s">
        <v>43</v>
      </c>
      <c r="D11109" s="8">
        <v>41807</v>
      </c>
      <c r="E11109" t="s">
        <v>53</v>
      </c>
      <c r="F11109">
        <v>1915</v>
      </c>
      <c r="G11109" t="s">
        <v>6</v>
      </c>
      <c r="H11109" t="s">
        <v>2</v>
      </c>
      <c r="I11109">
        <v>0</v>
      </c>
      <c r="J11109">
        <v>130</v>
      </c>
      <c r="K11109">
        <v>0</v>
      </c>
      <c r="L11109" t="s">
        <v>84</v>
      </c>
      <c r="M11109" t="s">
        <v>172</v>
      </c>
      <c r="N11109" t="s">
        <v>57</v>
      </c>
    </row>
    <row r="11110" spans="1:14" x14ac:dyDescent="0.25">
      <c r="A11110">
        <v>347083</v>
      </c>
      <c r="B11110" t="s">
        <v>78</v>
      </c>
      <c r="C11110" t="s">
        <v>43</v>
      </c>
      <c r="D11110" s="8">
        <v>41807</v>
      </c>
      <c r="E11110" t="s">
        <v>53</v>
      </c>
      <c r="F11110">
        <v>1619</v>
      </c>
      <c r="G11110" t="s">
        <v>21</v>
      </c>
      <c r="H11110" t="s">
        <v>4</v>
      </c>
      <c r="I11110">
        <v>0</v>
      </c>
      <c r="K11110">
        <v>0</v>
      </c>
      <c r="L11110" t="s">
        <v>84</v>
      </c>
      <c r="M11110" t="s">
        <v>238</v>
      </c>
    </row>
    <row r="11111" spans="1:14" x14ac:dyDescent="0.25">
      <c r="A11111">
        <v>347090</v>
      </c>
      <c r="B11111" t="s">
        <v>95</v>
      </c>
      <c r="C11111" t="s">
        <v>43</v>
      </c>
      <c r="D11111" s="8">
        <v>41808</v>
      </c>
      <c r="E11111" t="s">
        <v>53</v>
      </c>
      <c r="F11111">
        <v>906</v>
      </c>
      <c r="G11111" t="s">
        <v>20</v>
      </c>
      <c r="H11111" t="s">
        <v>4</v>
      </c>
      <c r="I11111">
        <v>0</v>
      </c>
      <c r="J11111">
        <v>130</v>
      </c>
      <c r="K11111">
        <v>0</v>
      </c>
      <c r="L11111" t="s">
        <v>73</v>
      </c>
      <c r="M11111" t="s">
        <v>183</v>
      </c>
      <c r="N11111" t="s">
        <v>57</v>
      </c>
    </row>
    <row r="11112" spans="1:14" x14ac:dyDescent="0.25">
      <c r="A11112">
        <v>347091</v>
      </c>
      <c r="B11112" t="s">
        <v>167</v>
      </c>
      <c r="C11112" t="s">
        <v>43</v>
      </c>
      <c r="D11112" s="8">
        <v>41808</v>
      </c>
      <c r="E11112" t="s">
        <v>107</v>
      </c>
      <c r="F11112">
        <v>1804</v>
      </c>
      <c r="G11112" t="s">
        <v>19</v>
      </c>
      <c r="H11112" t="s">
        <v>4</v>
      </c>
      <c r="I11112">
        <v>100</v>
      </c>
      <c r="J11112">
        <v>145</v>
      </c>
      <c r="L11112" t="s">
        <v>55</v>
      </c>
      <c r="M11112" t="s">
        <v>51</v>
      </c>
      <c r="N11112" t="s">
        <v>57</v>
      </c>
    </row>
    <row r="11113" spans="1:14" x14ac:dyDescent="0.25">
      <c r="A11113">
        <v>347092</v>
      </c>
      <c r="B11113" t="s">
        <v>86</v>
      </c>
      <c r="C11113" t="s">
        <v>43</v>
      </c>
      <c r="D11113" s="8">
        <v>41808</v>
      </c>
      <c r="E11113" t="s">
        <v>53</v>
      </c>
      <c r="F11113">
        <v>1917</v>
      </c>
      <c r="G11113" t="s">
        <v>11</v>
      </c>
      <c r="H11113" t="s">
        <v>3</v>
      </c>
      <c r="K11113">
        <v>0</v>
      </c>
      <c r="L11113" t="s">
        <v>55</v>
      </c>
      <c r="M11113" t="s">
        <v>238</v>
      </c>
    </row>
    <row r="11114" spans="1:14" x14ac:dyDescent="0.25">
      <c r="A11114">
        <v>347097</v>
      </c>
      <c r="B11114" t="s">
        <v>58</v>
      </c>
      <c r="C11114" t="s">
        <v>43</v>
      </c>
      <c r="D11114" s="8">
        <v>41808</v>
      </c>
      <c r="E11114" t="s">
        <v>53</v>
      </c>
      <c r="F11114">
        <v>1000</v>
      </c>
      <c r="G11114" t="s">
        <v>20</v>
      </c>
      <c r="H11114" t="s">
        <v>4</v>
      </c>
      <c r="L11114" t="s">
        <v>55</v>
      </c>
      <c r="M11114" t="s">
        <v>183</v>
      </c>
      <c r="N11114" t="s">
        <v>57</v>
      </c>
    </row>
    <row r="11115" spans="1:14" x14ac:dyDescent="0.25">
      <c r="A11115">
        <v>347102</v>
      </c>
      <c r="B11115" t="s">
        <v>127</v>
      </c>
      <c r="C11115" t="s">
        <v>71</v>
      </c>
      <c r="D11115" s="8">
        <v>41808</v>
      </c>
      <c r="E11115" t="s">
        <v>83</v>
      </c>
      <c r="F11115">
        <v>115</v>
      </c>
      <c r="G11115" t="s">
        <v>860</v>
      </c>
      <c r="H11115" t="s">
        <v>3</v>
      </c>
      <c r="I11115">
        <v>0</v>
      </c>
      <c r="J11115">
        <v>20</v>
      </c>
      <c r="K11115">
        <v>0</v>
      </c>
      <c r="L11115" t="s">
        <v>84</v>
      </c>
      <c r="M11115" t="s">
        <v>256</v>
      </c>
      <c r="N11115" t="s">
        <v>57</v>
      </c>
    </row>
    <row r="11116" spans="1:14" x14ac:dyDescent="0.25">
      <c r="A11116">
        <v>347112</v>
      </c>
      <c r="B11116" t="s">
        <v>92</v>
      </c>
      <c r="C11116" t="s">
        <v>43</v>
      </c>
      <c r="D11116" s="8">
        <v>41811</v>
      </c>
      <c r="E11116" t="s">
        <v>83</v>
      </c>
      <c r="F11116">
        <v>122</v>
      </c>
      <c r="G11116" t="s">
        <v>20</v>
      </c>
      <c r="H11116" t="s">
        <v>4</v>
      </c>
      <c r="I11116">
        <v>100</v>
      </c>
      <c r="J11116">
        <v>100</v>
      </c>
      <c r="L11116" t="s">
        <v>55</v>
      </c>
      <c r="M11116" t="s">
        <v>231</v>
      </c>
      <c r="N11116" t="s">
        <v>57</v>
      </c>
    </row>
    <row r="11117" spans="1:14" x14ac:dyDescent="0.25">
      <c r="A11117">
        <v>347118</v>
      </c>
      <c r="B11117" t="s">
        <v>42</v>
      </c>
      <c r="C11117" t="s">
        <v>43</v>
      </c>
      <c r="D11117" s="8">
        <v>41811</v>
      </c>
      <c r="E11117" t="s">
        <v>53</v>
      </c>
      <c r="F11117">
        <v>1200</v>
      </c>
      <c r="G11117" t="s">
        <v>20</v>
      </c>
      <c r="H11117" t="s">
        <v>4</v>
      </c>
      <c r="I11117">
        <v>500</v>
      </c>
      <c r="J11117">
        <v>135</v>
      </c>
      <c r="K11117">
        <v>0.5</v>
      </c>
      <c r="L11117" t="s">
        <v>55</v>
      </c>
      <c r="M11117" t="s">
        <v>56</v>
      </c>
      <c r="N11117" t="s">
        <v>57</v>
      </c>
    </row>
    <row r="11118" spans="1:14" x14ac:dyDescent="0.25">
      <c r="A11118">
        <v>347119</v>
      </c>
      <c r="B11118" t="s">
        <v>78</v>
      </c>
      <c r="C11118" t="s">
        <v>43</v>
      </c>
      <c r="D11118" s="8">
        <v>41811</v>
      </c>
      <c r="E11118" t="s">
        <v>53</v>
      </c>
      <c r="F11118">
        <v>1211</v>
      </c>
      <c r="G11118" t="s">
        <v>10</v>
      </c>
      <c r="H11118" t="s">
        <v>2</v>
      </c>
      <c r="I11118">
        <v>0</v>
      </c>
      <c r="J11118">
        <v>150</v>
      </c>
      <c r="K11118">
        <v>0</v>
      </c>
      <c r="L11118" t="s">
        <v>73</v>
      </c>
      <c r="M11118" t="s">
        <v>686</v>
      </c>
      <c r="N11118" t="s">
        <v>57</v>
      </c>
    </row>
    <row r="11119" spans="1:14" x14ac:dyDescent="0.25">
      <c r="A11119">
        <v>347125</v>
      </c>
      <c r="B11119" t="s">
        <v>142</v>
      </c>
      <c r="C11119" t="s">
        <v>43</v>
      </c>
      <c r="D11119" s="8">
        <v>41813</v>
      </c>
      <c r="E11119" t="s">
        <v>53</v>
      </c>
      <c r="F11119">
        <v>1045</v>
      </c>
      <c r="G11119" t="s">
        <v>535</v>
      </c>
      <c r="H11119" t="s">
        <v>4</v>
      </c>
      <c r="L11119" t="s">
        <v>55</v>
      </c>
      <c r="M11119" t="s">
        <v>51</v>
      </c>
      <c r="N11119" t="s">
        <v>57</v>
      </c>
    </row>
    <row r="11120" spans="1:14" x14ac:dyDescent="0.25">
      <c r="A11120">
        <v>347126</v>
      </c>
      <c r="B11120" t="s">
        <v>58</v>
      </c>
      <c r="C11120" t="s">
        <v>43</v>
      </c>
      <c r="D11120" s="8">
        <v>41813</v>
      </c>
      <c r="E11120" t="s">
        <v>53</v>
      </c>
      <c r="F11120">
        <v>914</v>
      </c>
      <c r="G11120" t="s">
        <v>59</v>
      </c>
      <c r="H11120" t="s">
        <v>2</v>
      </c>
      <c r="I11120">
        <v>0</v>
      </c>
      <c r="K11120">
        <v>0</v>
      </c>
      <c r="L11120" t="s">
        <v>84</v>
      </c>
      <c r="M11120" t="s">
        <v>172</v>
      </c>
      <c r="N11120" t="s">
        <v>57</v>
      </c>
    </row>
    <row r="11121" spans="1:14" x14ac:dyDescent="0.25">
      <c r="A11121">
        <v>347127</v>
      </c>
      <c r="B11121" t="s">
        <v>42</v>
      </c>
      <c r="C11121" t="s">
        <v>43</v>
      </c>
      <c r="D11121" s="8">
        <v>41813</v>
      </c>
      <c r="E11121" t="s">
        <v>44</v>
      </c>
      <c r="F11121">
        <v>611</v>
      </c>
      <c r="G11121" t="s">
        <v>22</v>
      </c>
      <c r="H11121" t="s">
        <v>4</v>
      </c>
      <c r="I11121">
        <v>0</v>
      </c>
      <c r="K11121">
        <v>0</v>
      </c>
      <c r="L11121" t="s">
        <v>73</v>
      </c>
      <c r="M11121" t="s">
        <v>77</v>
      </c>
      <c r="N11121" t="s">
        <v>57</v>
      </c>
    </row>
    <row r="11122" spans="1:14" x14ac:dyDescent="0.25">
      <c r="A11122">
        <v>347132</v>
      </c>
      <c r="B11122" t="s">
        <v>86</v>
      </c>
      <c r="C11122" t="s">
        <v>43</v>
      </c>
      <c r="D11122" s="8">
        <v>41813</v>
      </c>
      <c r="E11122" t="s">
        <v>53</v>
      </c>
      <c r="F11122">
        <v>1121</v>
      </c>
      <c r="G11122" t="s">
        <v>15</v>
      </c>
      <c r="H11122" t="s">
        <v>3</v>
      </c>
      <c r="I11122">
        <v>3000</v>
      </c>
      <c r="J11122">
        <v>220</v>
      </c>
      <c r="L11122" t="s">
        <v>64</v>
      </c>
      <c r="M11122" t="s">
        <v>56</v>
      </c>
      <c r="N11122" t="s">
        <v>57</v>
      </c>
    </row>
    <row r="11123" spans="1:14" x14ac:dyDescent="0.25">
      <c r="A11123">
        <v>347133</v>
      </c>
      <c r="B11123" t="s">
        <v>89</v>
      </c>
      <c r="C11123" t="s">
        <v>43</v>
      </c>
      <c r="D11123" s="8">
        <v>41813</v>
      </c>
      <c r="E11123" t="s">
        <v>53</v>
      </c>
      <c r="F11123">
        <v>655</v>
      </c>
      <c r="G11123" t="s">
        <v>11</v>
      </c>
      <c r="H11123" t="s">
        <v>3</v>
      </c>
      <c r="I11123">
        <v>0</v>
      </c>
      <c r="J11123">
        <v>130</v>
      </c>
      <c r="K11123">
        <v>0</v>
      </c>
      <c r="L11123" t="s">
        <v>73</v>
      </c>
      <c r="M11123" t="s">
        <v>175</v>
      </c>
      <c r="N11123" t="s">
        <v>57</v>
      </c>
    </row>
    <row r="11124" spans="1:14" x14ac:dyDescent="0.25">
      <c r="A11124">
        <v>347134</v>
      </c>
      <c r="B11124" t="s">
        <v>78</v>
      </c>
      <c r="C11124" t="s">
        <v>43</v>
      </c>
      <c r="D11124" s="8">
        <v>41813</v>
      </c>
      <c r="E11124" t="s">
        <v>53</v>
      </c>
      <c r="F11124">
        <v>615</v>
      </c>
      <c r="G11124" t="s">
        <v>6</v>
      </c>
      <c r="H11124" t="s">
        <v>2</v>
      </c>
      <c r="L11124" t="s">
        <v>823</v>
      </c>
      <c r="M11124" t="s">
        <v>238</v>
      </c>
    </row>
    <row r="11125" spans="1:14" x14ac:dyDescent="0.25">
      <c r="A11125">
        <v>347136</v>
      </c>
      <c r="B11125" t="s">
        <v>88</v>
      </c>
      <c r="C11125" t="s">
        <v>43</v>
      </c>
      <c r="D11125" s="8">
        <v>41813</v>
      </c>
      <c r="E11125" t="s">
        <v>53</v>
      </c>
      <c r="F11125">
        <v>1305</v>
      </c>
      <c r="G11125" t="s">
        <v>20</v>
      </c>
      <c r="H11125" t="s">
        <v>4</v>
      </c>
      <c r="I11125">
        <v>300</v>
      </c>
      <c r="L11125" t="s">
        <v>64</v>
      </c>
      <c r="M11125" t="s">
        <v>238</v>
      </c>
    </row>
    <row r="11126" spans="1:14" x14ac:dyDescent="0.25">
      <c r="A11126">
        <v>347142</v>
      </c>
      <c r="B11126" t="s">
        <v>167</v>
      </c>
      <c r="C11126" t="s">
        <v>43</v>
      </c>
      <c r="D11126" s="8">
        <v>41815</v>
      </c>
      <c r="E11126" t="s">
        <v>53</v>
      </c>
      <c r="F11126">
        <v>1515</v>
      </c>
      <c r="G11126" t="s">
        <v>6</v>
      </c>
      <c r="H11126" t="s">
        <v>2</v>
      </c>
      <c r="I11126">
        <v>0</v>
      </c>
      <c r="K11126">
        <v>0</v>
      </c>
      <c r="L11126" t="s">
        <v>84</v>
      </c>
      <c r="M11126" t="s">
        <v>172</v>
      </c>
      <c r="N11126" t="s">
        <v>57</v>
      </c>
    </row>
    <row r="11127" spans="1:14" x14ac:dyDescent="0.25">
      <c r="A11127">
        <v>347145</v>
      </c>
      <c r="B11127" t="s">
        <v>127</v>
      </c>
      <c r="C11127" t="s">
        <v>71</v>
      </c>
      <c r="D11127" s="8">
        <v>41815</v>
      </c>
      <c r="E11127" t="s">
        <v>53</v>
      </c>
      <c r="F11127">
        <v>1030</v>
      </c>
      <c r="G11127" t="s">
        <v>565</v>
      </c>
      <c r="H11127" t="s">
        <v>2</v>
      </c>
      <c r="I11127">
        <v>0</v>
      </c>
      <c r="K11127">
        <v>0</v>
      </c>
      <c r="L11127" t="s">
        <v>73</v>
      </c>
      <c r="M11127" t="s">
        <v>81</v>
      </c>
      <c r="N11127" t="s">
        <v>57</v>
      </c>
    </row>
    <row r="11128" spans="1:14" x14ac:dyDescent="0.25">
      <c r="A11128">
        <v>347149</v>
      </c>
      <c r="B11128" t="s">
        <v>220</v>
      </c>
      <c r="C11128" t="s">
        <v>43</v>
      </c>
      <c r="D11128" s="8">
        <v>41815</v>
      </c>
      <c r="E11128" t="s">
        <v>53</v>
      </c>
      <c r="F11128">
        <v>1100</v>
      </c>
      <c r="G11128" t="s">
        <v>412</v>
      </c>
      <c r="H11128" t="s">
        <v>4</v>
      </c>
      <c r="I11128">
        <v>0</v>
      </c>
      <c r="J11128">
        <v>100</v>
      </c>
      <c r="K11128">
        <v>0</v>
      </c>
      <c r="L11128" t="s">
        <v>84</v>
      </c>
      <c r="M11128" t="s">
        <v>56</v>
      </c>
      <c r="N11128" t="s">
        <v>61</v>
      </c>
    </row>
    <row r="11129" spans="1:14" x14ac:dyDescent="0.25">
      <c r="A11129">
        <v>347153</v>
      </c>
      <c r="B11129" t="s">
        <v>144</v>
      </c>
      <c r="C11129" t="s">
        <v>43</v>
      </c>
      <c r="D11129" s="8">
        <v>41815</v>
      </c>
      <c r="E11129" t="s">
        <v>53</v>
      </c>
      <c r="F11129">
        <v>1800</v>
      </c>
      <c r="G11129" t="s">
        <v>19</v>
      </c>
      <c r="H11129" t="s">
        <v>4</v>
      </c>
      <c r="I11129">
        <v>0</v>
      </c>
      <c r="K11129">
        <v>0</v>
      </c>
      <c r="L11129" t="s">
        <v>84</v>
      </c>
      <c r="M11129" t="s">
        <v>81</v>
      </c>
      <c r="N11129" t="s">
        <v>57</v>
      </c>
    </row>
    <row r="11130" spans="1:14" x14ac:dyDescent="0.25">
      <c r="A11130">
        <v>347162</v>
      </c>
      <c r="B11130" t="s">
        <v>192</v>
      </c>
      <c r="C11130" t="s">
        <v>43</v>
      </c>
      <c r="D11130" s="8">
        <v>41820</v>
      </c>
      <c r="E11130" t="s">
        <v>53</v>
      </c>
      <c r="F11130">
        <v>845</v>
      </c>
      <c r="G11130" t="s">
        <v>404</v>
      </c>
      <c r="H11130" t="s">
        <v>3</v>
      </c>
      <c r="I11130">
        <v>0</v>
      </c>
      <c r="J11130">
        <v>150</v>
      </c>
      <c r="K11130">
        <v>0</v>
      </c>
      <c r="L11130" t="s">
        <v>73</v>
      </c>
      <c r="M11130" t="s">
        <v>166</v>
      </c>
      <c r="N11130" t="s">
        <v>57</v>
      </c>
    </row>
    <row r="11131" spans="1:14" x14ac:dyDescent="0.25">
      <c r="A11131">
        <v>347163</v>
      </c>
      <c r="B11131" t="s">
        <v>230</v>
      </c>
      <c r="C11131" t="s">
        <v>71</v>
      </c>
      <c r="D11131" s="8">
        <v>41820</v>
      </c>
      <c r="E11131" t="s">
        <v>53</v>
      </c>
      <c r="F11131">
        <v>1812</v>
      </c>
      <c r="G11131" t="s">
        <v>117</v>
      </c>
      <c r="H11131" t="s">
        <v>2</v>
      </c>
      <c r="I11131">
        <v>0</v>
      </c>
      <c r="K11131">
        <v>0</v>
      </c>
      <c r="L11131" t="s">
        <v>84</v>
      </c>
      <c r="M11131" t="s">
        <v>81</v>
      </c>
    </row>
    <row r="11132" spans="1:14" x14ac:dyDescent="0.25">
      <c r="A11132">
        <v>347166</v>
      </c>
      <c r="B11132" t="s">
        <v>92</v>
      </c>
      <c r="C11132" t="s">
        <v>43</v>
      </c>
      <c r="D11132" s="8">
        <v>41820</v>
      </c>
      <c r="E11132" t="s">
        <v>107</v>
      </c>
      <c r="F11132">
        <v>1935</v>
      </c>
      <c r="G11132" t="s">
        <v>117</v>
      </c>
      <c r="H11132" t="s">
        <v>2</v>
      </c>
      <c r="I11132">
        <v>0</v>
      </c>
      <c r="K11132">
        <v>0</v>
      </c>
      <c r="L11132" t="s">
        <v>73</v>
      </c>
      <c r="M11132" t="s">
        <v>56</v>
      </c>
      <c r="N11132" t="s">
        <v>57</v>
      </c>
    </row>
    <row r="11133" spans="1:14" x14ac:dyDescent="0.25">
      <c r="A11133">
        <v>347167</v>
      </c>
      <c r="B11133" t="s">
        <v>92</v>
      </c>
      <c r="C11133" t="s">
        <v>43</v>
      </c>
      <c r="D11133" s="8">
        <v>41820</v>
      </c>
      <c r="E11133" t="s">
        <v>53</v>
      </c>
      <c r="F11133">
        <v>1514</v>
      </c>
      <c r="G11133" t="s">
        <v>11</v>
      </c>
      <c r="H11133" t="s">
        <v>3</v>
      </c>
      <c r="I11133">
        <v>0</v>
      </c>
      <c r="K11133">
        <v>0</v>
      </c>
      <c r="L11133" t="s">
        <v>73</v>
      </c>
      <c r="M11133" t="s">
        <v>51</v>
      </c>
    </row>
    <row r="11134" spans="1:14" x14ac:dyDescent="0.25">
      <c r="A11134">
        <v>347168</v>
      </c>
      <c r="B11134" t="s">
        <v>124</v>
      </c>
      <c r="C11134" t="s">
        <v>43</v>
      </c>
      <c r="D11134" s="8">
        <v>41820</v>
      </c>
      <c r="E11134" t="s">
        <v>53</v>
      </c>
      <c r="F11134">
        <v>1612</v>
      </c>
      <c r="G11134" t="s">
        <v>19</v>
      </c>
      <c r="H11134" t="s">
        <v>4</v>
      </c>
      <c r="I11134">
        <v>0</v>
      </c>
      <c r="K11134">
        <v>0</v>
      </c>
      <c r="L11134" t="s">
        <v>73</v>
      </c>
      <c r="M11134" t="s">
        <v>51</v>
      </c>
      <c r="N11134" t="s">
        <v>57</v>
      </c>
    </row>
    <row r="11135" spans="1:14" x14ac:dyDescent="0.25">
      <c r="A11135">
        <v>347174</v>
      </c>
      <c r="B11135" t="s">
        <v>42</v>
      </c>
      <c r="C11135" t="s">
        <v>43</v>
      </c>
      <c r="D11135" s="8">
        <v>41815</v>
      </c>
      <c r="E11135" t="s">
        <v>53</v>
      </c>
      <c r="F11135">
        <v>1410</v>
      </c>
      <c r="G11135" t="s">
        <v>23</v>
      </c>
      <c r="H11135" t="s">
        <v>4</v>
      </c>
      <c r="I11135">
        <v>200</v>
      </c>
      <c r="J11135">
        <v>140</v>
      </c>
      <c r="L11135" t="s">
        <v>55</v>
      </c>
      <c r="M11135" t="s">
        <v>46</v>
      </c>
      <c r="N11135" t="s">
        <v>57</v>
      </c>
    </row>
    <row r="11136" spans="1:14" x14ac:dyDescent="0.25">
      <c r="A11136">
        <v>347175</v>
      </c>
      <c r="B11136" t="s">
        <v>146</v>
      </c>
      <c r="C11136" t="s">
        <v>43</v>
      </c>
      <c r="D11136" s="8">
        <v>41815</v>
      </c>
      <c r="E11136" t="s">
        <v>53</v>
      </c>
      <c r="G11136" t="s">
        <v>22</v>
      </c>
      <c r="H11136" t="s">
        <v>4</v>
      </c>
      <c r="I11136">
        <v>20</v>
      </c>
      <c r="J11136">
        <v>130</v>
      </c>
      <c r="K11136">
        <v>0</v>
      </c>
      <c r="L11136" t="s">
        <v>55</v>
      </c>
      <c r="M11136" t="s">
        <v>56</v>
      </c>
      <c r="N11136" t="s">
        <v>61</v>
      </c>
    </row>
    <row r="11137" spans="1:14" x14ac:dyDescent="0.25">
      <c r="A11137">
        <v>347177</v>
      </c>
      <c r="B11137" t="s">
        <v>42</v>
      </c>
      <c r="C11137" t="s">
        <v>43</v>
      </c>
      <c r="D11137" s="8">
        <v>41815</v>
      </c>
      <c r="E11137" t="s">
        <v>53</v>
      </c>
      <c r="F11137">
        <v>1111</v>
      </c>
      <c r="G11137" t="s">
        <v>93</v>
      </c>
      <c r="H11137" t="s">
        <v>2</v>
      </c>
      <c r="I11137">
        <v>10</v>
      </c>
      <c r="K11137">
        <v>0</v>
      </c>
      <c r="L11137" t="s">
        <v>64</v>
      </c>
      <c r="M11137" t="s">
        <v>159</v>
      </c>
      <c r="N11137" t="s">
        <v>57</v>
      </c>
    </row>
    <row r="11138" spans="1:14" x14ac:dyDescent="0.25">
      <c r="A11138">
        <v>347178</v>
      </c>
      <c r="B11138" t="s">
        <v>42</v>
      </c>
      <c r="C11138" t="s">
        <v>43</v>
      </c>
      <c r="D11138" s="8">
        <v>41815</v>
      </c>
      <c r="E11138" t="s">
        <v>53</v>
      </c>
      <c r="F11138">
        <v>640</v>
      </c>
      <c r="G11138" t="s">
        <v>93</v>
      </c>
      <c r="H11138" t="s">
        <v>2</v>
      </c>
      <c r="L11138" t="s">
        <v>64</v>
      </c>
      <c r="M11138" t="s">
        <v>238</v>
      </c>
    </row>
    <row r="11139" spans="1:14" x14ac:dyDescent="0.25">
      <c r="A11139">
        <v>347179</v>
      </c>
      <c r="B11139" t="s">
        <v>42</v>
      </c>
      <c r="C11139" t="s">
        <v>43</v>
      </c>
      <c r="D11139" s="8">
        <v>41815</v>
      </c>
      <c r="E11139" t="s">
        <v>53</v>
      </c>
      <c r="F11139">
        <v>1717</v>
      </c>
      <c r="G11139" t="s">
        <v>6</v>
      </c>
      <c r="H11139" t="s">
        <v>2</v>
      </c>
      <c r="I11139">
        <v>0</v>
      </c>
      <c r="K11139">
        <v>0</v>
      </c>
      <c r="L11139" t="s">
        <v>73</v>
      </c>
      <c r="M11139" t="s">
        <v>238</v>
      </c>
    </row>
    <row r="11140" spans="1:14" x14ac:dyDescent="0.25">
      <c r="A11140">
        <v>347184</v>
      </c>
      <c r="B11140" t="s">
        <v>145</v>
      </c>
      <c r="C11140" t="s">
        <v>43</v>
      </c>
      <c r="D11140" s="8">
        <v>41815</v>
      </c>
      <c r="G11140" t="s">
        <v>312</v>
      </c>
      <c r="H11140" t="s">
        <v>4</v>
      </c>
      <c r="I11140">
        <v>0</v>
      </c>
      <c r="K11140">
        <v>0</v>
      </c>
      <c r="L11140" t="s">
        <v>84</v>
      </c>
      <c r="M11140" t="s">
        <v>60</v>
      </c>
      <c r="N11140" t="s">
        <v>57</v>
      </c>
    </row>
    <row r="11141" spans="1:14" x14ac:dyDescent="0.25">
      <c r="A11141">
        <v>347188</v>
      </c>
      <c r="B11141" t="s">
        <v>762</v>
      </c>
      <c r="C11141" t="s">
        <v>71</v>
      </c>
      <c r="D11141" s="8">
        <v>41817</v>
      </c>
      <c r="E11141" t="s">
        <v>53</v>
      </c>
      <c r="F11141">
        <v>1200</v>
      </c>
      <c r="G11141" t="s">
        <v>763</v>
      </c>
      <c r="H11141" t="s">
        <v>2</v>
      </c>
      <c r="I11141">
        <v>500</v>
      </c>
      <c r="J11141">
        <v>120</v>
      </c>
      <c r="L11141" t="s">
        <v>64</v>
      </c>
      <c r="M11141" t="s">
        <v>126</v>
      </c>
      <c r="N11141" t="s">
        <v>57</v>
      </c>
    </row>
    <row r="11142" spans="1:14" x14ac:dyDescent="0.25">
      <c r="A11142">
        <v>347197</v>
      </c>
      <c r="B11142" t="s">
        <v>230</v>
      </c>
      <c r="C11142" t="s">
        <v>71</v>
      </c>
      <c r="D11142" s="8">
        <v>41817</v>
      </c>
      <c r="E11142" t="s">
        <v>53</v>
      </c>
      <c r="F11142">
        <v>1030</v>
      </c>
      <c r="G11142" t="s">
        <v>191</v>
      </c>
      <c r="H11142" t="s">
        <v>2</v>
      </c>
      <c r="K11142">
        <v>0.5</v>
      </c>
      <c r="L11142" t="s">
        <v>55</v>
      </c>
      <c r="M11142" t="s">
        <v>56</v>
      </c>
    </row>
    <row r="11143" spans="1:14" x14ac:dyDescent="0.25">
      <c r="A11143">
        <v>347204</v>
      </c>
      <c r="B11143" t="s">
        <v>42</v>
      </c>
      <c r="C11143" t="s">
        <v>43</v>
      </c>
      <c r="D11143" s="8">
        <v>41817</v>
      </c>
      <c r="E11143" t="s">
        <v>53</v>
      </c>
      <c r="G11143" t="s">
        <v>66</v>
      </c>
      <c r="H11143" t="s">
        <v>4</v>
      </c>
      <c r="I11143">
        <v>300</v>
      </c>
      <c r="J11143">
        <v>140</v>
      </c>
      <c r="L11143" t="s">
        <v>55</v>
      </c>
      <c r="M11143" t="s">
        <v>246</v>
      </c>
      <c r="N11143" t="s">
        <v>57</v>
      </c>
    </row>
    <row r="11144" spans="1:14" x14ac:dyDescent="0.25">
      <c r="A11144">
        <v>347207</v>
      </c>
      <c r="B11144" t="s">
        <v>42</v>
      </c>
      <c r="C11144" t="s">
        <v>43</v>
      </c>
      <c r="D11144" s="8">
        <v>41817</v>
      </c>
      <c r="E11144" t="s">
        <v>53</v>
      </c>
      <c r="F11144">
        <v>1655</v>
      </c>
      <c r="G11144" t="s">
        <v>23</v>
      </c>
      <c r="H11144" t="s">
        <v>4</v>
      </c>
      <c r="I11144">
        <v>0</v>
      </c>
      <c r="J11144">
        <v>130</v>
      </c>
      <c r="K11144">
        <v>0</v>
      </c>
      <c r="L11144" t="s">
        <v>84</v>
      </c>
      <c r="M11144" t="s">
        <v>294</v>
      </c>
      <c r="N11144" t="s">
        <v>57</v>
      </c>
    </row>
    <row r="11145" spans="1:14" x14ac:dyDescent="0.25">
      <c r="A11145">
        <v>347212</v>
      </c>
      <c r="B11145" t="s">
        <v>48</v>
      </c>
      <c r="D11145" s="8">
        <v>41817</v>
      </c>
      <c r="G11145" t="s">
        <v>21</v>
      </c>
      <c r="H11145" t="s">
        <v>4</v>
      </c>
      <c r="K11145">
        <v>0</v>
      </c>
      <c r="M11145" t="s">
        <v>81</v>
      </c>
    </row>
    <row r="11146" spans="1:14" x14ac:dyDescent="0.25">
      <c r="A11146">
        <v>347214</v>
      </c>
      <c r="B11146" t="s">
        <v>92</v>
      </c>
      <c r="C11146" t="s">
        <v>43</v>
      </c>
      <c r="D11146" s="8">
        <v>41820</v>
      </c>
      <c r="E11146" t="s">
        <v>53</v>
      </c>
      <c r="F11146">
        <v>1820</v>
      </c>
      <c r="G11146" t="s">
        <v>14</v>
      </c>
      <c r="H11146" t="s">
        <v>3</v>
      </c>
      <c r="I11146">
        <v>40</v>
      </c>
      <c r="J11146">
        <v>130</v>
      </c>
      <c r="K11146">
        <v>0</v>
      </c>
      <c r="L11146" t="s">
        <v>55</v>
      </c>
      <c r="M11146" t="s">
        <v>115</v>
      </c>
      <c r="N11146" t="s">
        <v>57</v>
      </c>
    </row>
    <row r="11147" spans="1:14" x14ac:dyDescent="0.25">
      <c r="A11147">
        <v>347219</v>
      </c>
      <c r="B11147" t="s">
        <v>62</v>
      </c>
      <c r="C11147" t="s">
        <v>43</v>
      </c>
      <c r="D11147" s="8">
        <v>41820</v>
      </c>
      <c r="E11147" t="s">
        <v>53</v>
      </c>
      <c r="F11147">
        <v>1329</v>
      </c>
      <c r="G11147" t="s">
        <v>21</v>
      </c>
      <c r="H11147" t="s">
        <v>4</v>
      </c>
      <c r="L11147" t="s">
        <v>55</v>
      </c>
      <c r="M11147" t="s">
        <v>238</v>
      </c>
    </row>
    <row r="11148" spans="1:14" x14ac:dyDescent="0.25">
      <c r="A11148">
        <v>347226</v>
      </c>
      <c r="B11148" t="s">
        <v>48</v>
      </c>
      <c r="D11148" s="8">
        <v>41802</v>
      </c>
      <c r="G11148" t="s">
        <v>164</v>
      </c>
      <c r="H11148" t="s">
        <v>4</v>
      </c>
      <c r="K11148">
        <v>0</v>
      </c>
      <c r="M11148" t="s">
        <v>861</v>
      </c>
    </row>
    <row r="11149" spans="1:14" x14ac:dyDescent="0.25">
      <c r="A11149">
        <v>347227</v>
      </c>
      <c r="B11149" t="s">
        <v>48</v>
      </c>
      <c r="D11149" s="8">
        <v>41800</v>
      </c>
      <c r="G11149" t="s">
        <v>164</v>
      </c>
      <c r="H11149" t="s">
        <v>4</v>
      </c>
      <c r="K11149">
        <v>0</v>
      </c>
      <c r="M11149" t="s">
        <v>231</v>
      </c>
    </row>
    <row r="11150" spans="1:14" x14ac:dyDescent="0.25">
      <c r="A11150">
        <v>347229</v>
      </c>
      <c r="B11150" t="s">
        <v>122</v>
      </c>
      <c r="C11150" t="s">
        <v>43</v>
      </c>
      <c r="D11150" s="8">
        <v>41809</v>
      </c>
      <c r="E11150" t="s">
        <v>53</v>
      </c>
      <c r="F11150">
        <v>830</v>
      </c>
      <c r="G11150" t="s">
        <v>7</v>
      </c>
      <c r="H11150" t="s">
        <v>2</v>
      </c>
      <c r="I11150">
        <v>150</v>
      </c>
      <c r="L11150" t="s">
        <v>55</v>
      </c>
      <c r="M11150" t="s">
        <v>271</v>
      </c>
    </row>
    <row r="11151" spans="1:14" x14ac:dyDescent="0.25">
      <c r="A11151">
        <v>347230</v>
      </c>
      <c r="B11151" t="s">
        <v>95</v>
      </c>
      <c r="C11151" t="s">
        <v>43</v>
      </c>
      <c r="D11151" s="8">
        <v>41809</v>
      </c>
      <c r="E11151" t="s">
        <v>53</v>
      </c>
      <c r="F11151">
        <v>1800</v>
      </c>
      <c r="G11151" t="s">
        <v>19</v>
      </c>
      <c r="H11151" t="s">
        <v>4</v>
      </c>
      <c r="I11151">
        <v>1</v>
      </c>
      <c r="J11151">
        <v>135</v>
      </c>
      <c r="K11151">
        <v>0</v>
      </c>
      <c r="L11151" t="s">
        <v>55</v>
      </c>
      <c r="M11151" t="s">
        <v>137</v>
      </c>
      <c r="N11151" t="s">
        <v>57</v>
      </c>
    </row>
    <row r="11152" spans="1:14" x14ac:dyDescent="0.25">
      <c r="A11152">
        <v>347231</v>
      </c>
      <c r="B11152" t="s">
        <v>95</v>
      </c>
      <c r="C11152" t="s">
        <v>43</v>
      </c>
      <c r="D11152" s="8">
        <v>41809</v>
      </c>
      <c r="E11152" t="s">
        <v>53</v>
      </c>
      <c r="F11152">
        <v>1650</v>
      </c>
      <c r="G11152" t="s">
        <v>23</v>
      </c>
      <c r="H11152" t="s">
        <v>4</v>
      </c>
      <c r="I11152">
        <v>0</v>
      </c>
      <c r="K11152">
        <v>0</v>
      </c>
      <c r="L11152" t="s">
        <v>84</v>
      </c>
      <c r="M11152" t="s">
        <v>51</v>
      </c>
      <c r="N11152" t="s">
        <v>57</v>
      </c>
    </row>
    <row r="11153" spans="1:14" x14ac:dyDescent="0.25">
      <c r="A11153">
        <v>347235</v>
      </c>
      <c r="B11153" t="s">
        <v>62</v>
      </c>
      <c r="C11153" t="s">
        <v>43</v>
      </c>
      <c r="D11153" s="8">
        <v>41809</v>
      </c>
      <c r="E11153" t="s">
        <v>53</v>
      </c>
      <c r="F11153">
        <v>1735</v>
      </c>
      <c r="G11153" t="s">
        <v>179</v>
      </c>
      <c r="H11153" t="s">
        <v>2</v>
      </c>
      <c r="K11153">
        <v>0</v>
      </c>
      <c r="L11153" t="s">
        <v>64</v>
      </c>
      <c r="M11153" t="s">
        <v>56</v>
      </c>
    </row>
    <row r="11154" spans="1:14" x14ac:dyDescent="0.25">
      <c r="A11154">
        <v>347240</v>
      </c>
      <c r="B11154" t="s">
        <v>220</v>
      </c>
      <c r="C11154" t="s">
        <v>43</v>
      </c>
      <c r="D11154" s="8">
        <v>41809</v>
      </c>
      <c r="E11154" t="s">
        <v>53</v>
      </c>
      <c r="F11154">
        <v>1141</v>
      </c>
      <c r="G11154" t="s">
        <v>199</v>
      </c>
      <c r="H11154" t="s">
        <v>3</v>
      </c>
      <c r="I11154">
        <v>300</v>
      </c>
      <c r="J11154">
        <v>132</v>
      </c>
      <c r="L11154" t="s">
        <v>55</v>
      </c>
      <c r="M11154" t="s">
        <v>46</v>
      </c>
      <c r="N11154" t="s">
        <v>57</v>
      </c>
    </row>
    <row r="11155" spans="1:14" x14ac:dyDescent="0.25">
      <c r="A11155">
        <v>347245</v>
      </c>
      <c r="B11155" t="s">
        <v>124</v>
      </c>
      <c r="C11155" t="s">
        <v>43</v>
      </c>
      <c r="D11155" s="8">
        <v>41809</v>
      </c>
      <c r="E11155" t="s">
        <v>53</v>
      </c>
      <c r="F11155">
        <v>1915</v>
      </c>
      <c r="G11155" t="s">
        <v>21</v>
      </c>
      <c r="H11155" t="s">
        <v>4</v>
      </c>
      <c r="I11155">
        <v>0</v>
      </c>
      <c r="J11155">
        <v>90</v>
      </c>
      <c r="K11155">
        <v>0</v>
      </c>
      <c r="L11155" t="s">
        <v>73</v>
      </c>
      <c r="M11155" t="s">
        <v>850</v>
      </c>
      <c r="N11155" t="s">
        <v>57</v>
      </c>
    </row>
    <row r="11156" spans="1:14" x14ac:dyDescent="0.25">
      <c r="A11156">
        <v>347249</v>
      </c>
      <c r="B11156" t="s">
        <v>78</v>
      </c>
      <c r="C11156" t="s">
        <v>43</v>
      </c>
      <c r="D11156" s="8">
        <v>41791</v>
      </c>
      <c r="E11156" t="s">
        <v>53</v>
      </c>
      <c r="F11156">
        <v>1856</v>
      </c>
      <c r="G11156" t="s">
        <v>179</v>
      </c>
      <c r="H11156" t="s">
        <v>2</v>
      </c>
      <c r="K11156">
        <v>0</v>
      </c>
      <c r="L11156" t="s">
        <v>55</v>
      </c>
      <c r="M11156" t="s">
        <v>238</v>
      </c>
      <c r="N11156" t="s">
        <v>57</v>
      </c>
    </row>
    <row r="11157" spans="1:14" x14ac:dyDescent="0.25">
      <c r="A11157">
        <v>347250</v>
      </c>
      <c r="B11157" t="s">
        <v>95</v>
      </c>
      <c r="C11157" t="s">
        <v>43</v>
      </c>
      <c r="D11157" s="8">
        <v>41791</v>
      </c>
      <c r="E11157" t="s">
        <v>53</v>
      </c>
      <c r="F11157">
        <v>1738</v>
      </c>
      <c r="G11157" t="s">
        <v>94</v>
      </c>
      <c r="H11157" t="s">
        <v>3</v>
      </c>
      <c r="I11157">
        <v>0</v>
      </c>
      <c r="K11157">
        <v>0</v>
      </c>
      <c r="L11157" t="s">
        <v>84</v>
      </c>
      <c r="M11157" t="s">
        <v>74</v>
      </c>
    </row>
    <row r="11158" spans="1:14" x14ac:dyDescent="0.25">
      <c r="A11158">
        <v>347253</v>
      </c>
      <c r="B11158" t="s">
        <v>120</v>
      </c>
      <c r="C11158" t="s">
        <v>43</v>
      </c>
      <c r="D11158" s="8">
        <v>41791</v>
      </c>
      <c r="E11158" t="s">
        <v>83</v>
      </c>
      <c r="F11158">
        <v>2200</v>
      </c>
      <c r="G11158" t="s">
        <v>13</v>
      </c>
      <c r="H11158" t="s">
        <v>3</v>
      </c>
      <c r="I11158">
        <v>200</v>
      </c>
      <c r="J11158">
        <v>140</v>
      </c>
      <c r="L11158" t="s">
        <v>55</v>
      </c>
      <c r="M11158" t="s">
        <v>56</v>
      </c>
    </row>
    <row r="11159" spans="1:14" x14ac:dyDescent="0.25">
      <c r="A11159">
        <v>347258</v>
      </c>
      <c r="B11159" t="s">
        <v>88</v>
      </c>
      <c r="C11159" t="s">
        <v>43</v>
      </c>
      <c r="D11159" s="8">
        <v>41791</v>
      </c>
      <c r="G11159" t="s">
        <v>21</v>
      </c>
      <c r="H11159" t="s">
        <v>4</v>
      </c>
      <c r="I11159">
        <v>100</v>
      </c>
      <c r="K11159">
        <v>0</v>
      </c>
      <c r="L11159" t="s">
        <v>55</v>
      </c>
      <c r="M11159" t="s">
        <v>286</v>
      </c>
      <c r="N11159" t="s">
        <v>57</v>
      </c>
    </row>
    <row r="11160" spans="1:14" x14ac:dyDescent="0.25">
      <c r="A11160">
        <v>347267</v>
      </c>
      <c r="B11160" t="s">
        <v>78</v>
      </c>
      <c r="C11160" t="s">
        <v>43</v>
      </c>
      <c r="D11160" s="8">
        <v>41795</v>
      </c>
      <c r="E11160" t="s">
        <v>53</v>
      </c>
      <c r="F11160">
        <v>1245</v>
      </c>
      <c r="G11160" t="s">
        <v>15</v>
      </c>
      <c r="H11160" t="s">
        <v>3</v>
      </c>
      <c r="I11160">
        <v>0</v>
      </c>
      <c r="J11160">
        <v>115</v>
      </c>
      <c r="K11160">
        <v>0</v>
      </c>
      <c r="L11160" t="s">
        <v>84</v>
      </c>
      <c r="M11160" t="s">
        <v>56</v>
      </c>
      <c r="N11160" t="s">
        <v>57</v>
      </c>
    </row>
    <row r="11161" spans="1:14" x14ac:dyDescent="0.25">
      <c r="A11161">
        <v>347276</v>
      </c>
      <c r="B11161" t="s">
        <v>63</v>
      </c>
      <c r="C11161" t="s">
        <v>43</v>
      </c>
      <c r="D11161" s="8">
        <v>41795</v>
      </c>
      <c r="E11161" t="s">
        <v>53</v>
      </c>
      <c r="F11161">
        <v>1440</v>
      </c>
      <c r="G11161" t="s">
        <v>7</v>
      </c>
      <c r="H11161" t="s">
        <v>2</v>
      </c>
      <c r="I11161">
        <v>1500</v>
      </c>
      <c r="J11161">
        <v>135</v>
      </c>
      <c r="K11161">
        <v>4</v>
      </c>
      <c r="L11161" t="s">
        <v>55</v>
      </c>
      <c r="M11161" t="s">
        <v>56</v>
      </c>
      <c r="N11161" t="s">
        <v>57</v>
      </c>
    </row>
    <row r="11162" spans="1:14" x14ac:dyDescent="0.25">
      <c r="A11162">
        <v>347277</v>
      </c>
      <c r="B11162" t="s">
        <v>42</v>
      </c>
      <c r="C11162" t="s">
        <v>43</v>
      </c>
      <c r="D11162" s="8">
        <v>41795</v>
      </c>
      <c r="E11162" t="s">
        <v>53</v>
      </c>
      <c r="F11162">
        <v>1830</v>
      </c>
      <c r="G11162" t="s">
        <v>94</v>
      </c>
      <c r="H11162" t="s">
        <v>3</v>
      </c>
      <c r="I11162">
        <v>100</v>
      </c>
      <c r="J11162">
        <v>140</v>
      </c>
      <c r="K11162">
        <v>0</v>
      </c>
      <c r="L11162" t="s">
        <v>64</v>
      </c>
      <c r="M11162" t="s">
        <v>140</v>
      </c>
      <c r="N11162" t="s">
        <v>57</v>
      </c>
    </row>
    <row r="11163" spans="1:14" x14ac:dyDescent="0.25">
      <c r="A11163">
        <v>347280</v>
      </c>
      <c r="B11163" t="s">
        <v>62</v>
      </c>
      <c r="C11163" t="s">
        <v>43</v>
      </c>
      <c r="D11163" s="8">
        <v>41795</v>
      </c>
      <c r="E11163" t="s">
        <v>53</v>
      </c>
      <c r="F11163">
        <v>1017</v>
      </c>
      <c r="G11163" t="s">
        <v>21</v>
      </c>
      <c r="H11163" t="s">
        <v>4</v>
      </c>
      <c r="I11163">
        <v>0</v>
      </c>
      <c r="K11163">
        <v>0</v>
      </c>
      <c r="L11163" t="s">
        <v>73</v>
      </c>
      <c r="M11163" t="s">
        <v>172</v>
      </c>
      <c r="N11163" t="s">
        <v>57</v>
      </c>
    </row>
    <row r="11164" spans="1:14" x14ac:dyDescent="0.25">
      <c r="A11164">
        <v>347284</v>
      </c>
      <c r="B11164" t="s">
        <v>63</v>
      </c>
      <c r="C11164" t="s">
        <v>43</v>
      </c>
      <c r="D11164" s="8">
        <v>41809</v>
      </c>
      <c r="E11164" t="s">
        <v>53</v>
      </c>
      <c r="F11164">
        <v>824</v>
      </c>
      <c r="G11164" t="s">
        <v>6</v>
      </c>
      <c r="H11164" t="s">
        <v>2</v>
      </c>
      <c r="I11164">
        <v>0</v>
      </c>
      <c r="K11164">
        <v>0</v>
      </c>
      <c r="L11164" t="s">
        <v>73</v>
      </c>
      <c r="M11164" t="s">
        <v>238</v>
      </c>
    </row>
    <row r="11165" spans="1:14" x14ac:dyDescent="0.25">
      <c r="A11165">
        <v>347288</v>
      </c>
      <c r="B11165" t="s">
        <v>92</v>
      </c>
      <c r="C11165" t="s">
        <v>43</v>
      </c>
      <c r="D11165" s="8">
        <v>41809</v>
      </c>
      <c r="E11165" t="s">
        <v>53</v>
      </c>
      <c r="F11165">
        <v>1854</v>
      </c>
      <c r="G11165" t="s">
        <v>10</v>
      </c>
      <c r="H11165" t="s">
        <v>2</v>
      </c>
      <c r="I11165">
        <v>0</v>
      </c>
      <c r="J11165">
        <v>150</v>
      </c>
      <c r="K11165">
        <v>0</v>
      </c>
      <c r="L11165" t="s">
        <v>73</v>
      </c>
      <c r="M11165" t="s">
        <v>56</v>
      </c>
      <c r="N11165" t="s">
        <v>57</v>
      </c>
    </row>
    <row r="11166" spans="1:14" x14ac:dyDescent="0.25">
      <c r="A11166">
        <v>347289</v>
      </c>
      <c r="B11166" t="s">
        <v>122</v>
      </c>
      <c r="C11166" t="s">
        <v>43</v>
      </c>
      <c r="D11166" s="8">
        <v>41809</v>
      </c>
      <c r="E11166" t="s">
        <v>83</v>
      </c>
      <c r="F11166">
        <v>2230</v>
      </c>
      <c r="G11166" t="s">
        <v>6</v>
      </c>
      <c r="H11166" t="s">
        <v>2</v>
      </c>
      <c r="L11166" t="s">
        <v>55</v>
      </c>
      <c r="M11166" t="s">
        <v>294</v>
      </c>
      <c r="N11166" t="s">
        <v>57</v>
      </c>
    </row>
    <row r="11167" spans="1:14" x14ac:dyDescent="0.25">
      <c r="A11167">
        <v>347290</v>
      </c>
      <c r="B11167" t="s">
        <v>92</v>
      </c>
      <c r="C11167" t="s">
        <v>43</v>
      </c>
      <c r="D11167" s="8">
        <v>41809</v>
      </c>
      <c r="E11167" t="s">
        <v>53</v>
      </c>
      <c r="F11167">
        <v>1620</v>
      </c>
      <c r="G11167" t="s">
        <v>21</v>
      </c>
      <c r="H11167" t="s">
        <v>4</v>
      </c>
      <c r="I11167">
        <v>250</v>
      </c>
      <c r="J11167">
        <v>145</v>
      </c>
      <c r="L11167" t="s">
        <v>55</v>
      </c>
      <c r="M11167" t="s">
        <v>56</v>
      </c>
      <c r="N11167" t="s">
        <v>57</v>
      </c>
    </row>
    <row r="11168" spans="1:14" x14ac:dyDescent="0.25">
      <c r="A11168">
        <v>347294</v>
      </c>
      <c r="B11168" t="s">
        <v>617</v>
      </c>
      <c r="D11168" s="8">
        <v>41810</v>
      </c>
      <c r="E11168" t="s">
        <v>53</v>
      </c>
      <c r="F11168">
        <v>1247</v>
      </c>
      <c r="G11168" t="s">
        <v>213</v>
      </c>
      <c r="H11168" t="s">
        <v>3</v>
      </c>
      <c r="I11168">
        <v>900</v>
      </c>
      <c r="J11168">
        <v>110</v>
      </c>
      <c r="K11168">
        <v>2</v>
      </c>
      <c r="L11168" t="s">
        <v>55</v>
      </c>
      <c r="M11168" t="s">
        <v>148</v>
      </c>
      <c r="N11168" t="s">
        <v>57</v>
      </c>
    </row>
    <row r="11169" spans="1:14" x14ac:dyDescent="0.25">
      <c r="A11169">
        <v>347295</v>
      </c>
      <c r="B11169" t="s">
        <v>220</v>
      </c>
      <c r="C11169" t="s">
        <v>43</v>
      </c>
      <c r="D11169" s="8">
        <v>41810</v>
      </c>
      <c r="E11169" t="s">
        <v>53</v>
      </c>
      <c r="F11169">
        <v>1911</v>
      </c>
      <c r="G11169" t="s">
        <v>19</v>
      </c>
      <c r="H11169" t="s">
        <v>4</v>
      </c>
      <c r="I11169">
        <v>0</v>
      </c>
      <c r="K11169">
        <v>0</v>
      </c>
      <c r="L11169" t="s">
        <v>73</v>
      </c>
      <c r="M11169" t="s">
        <v>238</v>
      </c>
      <c r="N11169" t="s">
        <v>57</v>
      </c>
    </row>
    <row r="11170" spans="1:14" x14ac:dyDescent="0.25">
      <c r="A11170">
        <v>347299</v>
      </c>
      <c r="B11170" t="s">
        <v>62</v>
      </c>
      <c r="C11170" t="s">
        <v>43</v>
      </c>
      <c r="D11170" s="8">
        <v>41799</v>
      </c>
      <c r="E11170" t="s">
        <v>53</v>
      </c>
      <c r="F11170">
        <v>1105</v>
      </c>
      <c r="G11170" t="s">
        <v>19</v>
      </c>
      <c r="H11170" t="s">
        <v>4</v>
      </c>
      <c r="I11170">
        <v>0</v>
      </c>
      <c r="J11170">
        <v>140</v>
      </c>
      <c r="K11170">
        <v>0</v>
      </c>
      <c r="L11170" t="s">
        <v>84</v>
      </c>
      <c r="M11170" t="s">
        <v>46</v>
      </c>
      <c r="N11170" t="s">
        <v>57</v>
      </c>
    </row>
    <row r="11171" spans="1:14" x14ac:dyDescent="0.25">
      <c r="A11171">
        <v>347300</v>
      </c>
      <c r="B11171" t="s">
        <v>359</v>
      </c>
      <c r="C11171" t="s">
        <v>43</v>
      </c>
      <c r="D11171" s="8">
        <v>41799</v>
      </c>
      <c r="E11171" t="s">
        <v>53</v>
      </c>
      <c r="F11171">
        <v>700</v>
      </c>
      <c r="G11171" t="s">
        <v>21</v>
      </c>
      <c r="H11171" t="s">
        <v>4</v>
      </c>
      <c r="I11171">
        <v>0</v>
      </c>
      <c r="J11171">
        <v>100</v>
      </c>
      <c r="K11171">
        <v>0</v>
      </c>
      <c r="L11171" t="s">
        <v>73</v>
      </c>
      <c r="M11171" t="s">
        <v>56</v>
      </c>
      <c r="N11171" t="s">
        <v>57</v>
      </c>
    </row>
    <row r="11172" spans="1:14" x14ac:dyDescent="0.25">
      <c r="A11172">
        <v>347305</v>
      </c>
      <c r="B11172" t="s">
        <v>63</v>
      </c>
      <c r="C11172" t="s">
        <v>43</v>
      </c>
      <c r="D11172" s="8">
        <v>41799</v>
      </c>
      <c r="E11172" t="s">
        <v>53</v>
      </c>
      <c r="F11172">
        <v>1100</v>
      </c>
      <c r="G11172" t="s">
        <v>94</v>
      </c>
      <c r="H11172" t="s">
        <v>3</v>
      </c>
      <c r="I11172">
        <v>0</v>
      </c>
      <c r="K11172">
        <v>0</v>
      </c>
      <c r="L11172" t="s">
        <v>73</v>
      </c>
      <c r="M11172" t="s">
        <v>308</v>
      </c>
      <c r="N11172" t="s">
        <v>57</v>
      </c>
    </row>
    <row r="11173" spans="1:14" x14ac:dyDescent="0.25">
      <c r="A11173">
        <v>347306</v>
      </c>
      <c r="B11173" t="s">
        <v>42</v>
      </c>
      <c r="C11173" t="s">
        <v>43</v>
      </c>
      <c r="D11173" s="8">
        <v>41799</v>
      </c>
      <c r="E11173" t="s">
        <v>53</v>
      </c>
      <c r="F11173">
        <v>845</v>
      </c>
      <c r="G11173" t="s">
        <v>9</v>
      </c>
      <c r="H11173" t="s">
        <v>2</v>
      </c>
      <c r="I11173">
        <v>100</v>
      </c>
      <c r="J11173">
        <v>150</v>
      </c>
      <c r="L11173" t="s">
        <v>64</v>
      </c>
      <c r="M11173" t="s">
        <v>74</v>
      </c>
    </row>
    <row r="11174" spans="1:14" x14ac:dyDescent="0.25">
      <c r="A11174">
        <v>347311</v>
      </c>
      <c r="B11174" t="s">
        <v>124</v>
      </c>
      <c r="C11174" t="s">
        <v>43</v>
      </c>
      <c r="D11174" s="8">
        <v>41810</v>
      </c>
      <c r="E11174" t="s">
        <v>53</v>
      </c>
      <c r="F11174">
        <v>801</v>
      </c>
      <c r="G11174" t="s">
        <v>21</v>
      </c>
      <c r="H11174" t="s">
        <v>4</v>
      </c>
      <c r="I11174">
        <v>0</v>
      </c>
      <c r="K11174">
        <v>0</v>
      </c>
      <c r="L11174" t="s">
        <v>73</v>
      </c>
      <c r="M11174" t="s">
        <v>56</v>
      </c>
      <c r="N11174" t="s">
        <v>57</v>
      </c>
    </row>
    <row r="11175" spans="1:14" x14ac:dyDescent="0.25">
      <c r="A11175">
        <v>347312</v>
      </c>
      <c r="B11175" t="s">
        <v>127</v>
      </c>
      <c r="C11175" t="s">
        <v>71</v>
      </c>
      <c r="D11175" s="8">
        <v>41810</v>
      </c>
      <c r="E11175" t="s">
        <v>53</v>
      </c>
      <c r="F11175">
        <v>1825</v>
      </c>
      <c r="G11175" t="s">
        <v>174</v>
      </c>
      <c r="H11175" t="s">
        <v>4</v>
      </c>
      <c r="K11175">
        <v>0</v>
      </c>
      <c r="L11175" t="s">
        <v>55</v>
      </c>
      <c r="M11175" t="s">
        <v>238</v>
      </c>
    </row>
    <row r="11176" spans="1:14" x14ac:dyDescent="0.25">
      <c r="A11176">
        <v>347314</v>
      </c>
      <c r="B11176" t="s">
        <v>42</v>
      </c>
      <c r="C11176" t="s">
        <v>43</v>
      </c>
      <c r="D11176" s="8">
        <v>41812</v>
      </c>
      <c r="E11176" t="s">
        <v>53</v>
      </c>
      <c r="F11176">
        <v>1940</v>
      </c>
      <c r="G11176" t="s">
        <v>22</v>
      </c>
      <c r="H11176" t="s">
        <v>4</v>
      </c>
      <c r="I11176">
        <v>0</v>
      </c>
      <c r="J11176">
        <v>100</v>
      </c>
      <c r="K11176">
        <v>0</v>
      </c>
      <c r="L11176" t="s">
        <v>73</v>
      </c>
      <c r="M11176" t="s">
        <v>56</v>
      </c>
      <c r="N11176" t="s">
        <v>57</v>
      </c>
    </row>
    <row r="11177" spans="1:14" x14ac:dyDescent="0.25">
      <c r="A11177">
        <v>347316</v>
      </c>
      <c r="B11177" t="s">
        <v>85</v>
      </c>
      <c r="C11177" t="s">
        <v>43</v>
      </c>
      <c r="D11177" s="8">
        <v>41812</v>
      </c>
      <c r="E11177" t="s">
        <v>83</v>
      </c>
      <c r="F11177">
        <v>2305</v>
      </c>
      <c r="G11177" t="s">
        <v>23</v>
      </c>
      <c r="H11177" t="s">
        <v>4</v>
      </c>
      <c r="I11177">
        <v>3200</v>
      </c>
      <c r="J11177">
        <v>220</v>
      </c>
      <c r="K11177">
        <v>5</v>
      </c>
      <c r="L11177" t="s">
        <v>64</v>
      </c>
      <c r="M11177" t="s">
        <v>46</v>
      </c>
    </row>
    <row r="11178" spans="1:14" x14ac:dyDescent="0.25">
      <c r="A11178">
        <v>347330</v>
      </c>
      <c r="B11178" t="s">
        <v>657</v>
      </c>
      <c r="C11178" t="s">
        <v>106</v>
      </c>
      <c r="D11178" s="8">
        <v>41814</v>
      </c>
      <c r="E11178" t="s">
        <v>53</v>
      </c>
      <c r="F11178">
        <v>1100</v>
      </c>
      <c r="G11178" t="s">
        <v>312</v>
      </c>
      <c r="H11178" t="s">
        <v>4</v>
      </c>
      <c r="I11178">
        <v>75</v>
      </c>
      <c r="L11178" t="s">
        <v>55</v>
      </c>
      <c r="M11178" t="s">
        <v>56</v>
      </c>
    </row>
    <row r="11179" spans="1:14" x14ac:dyDescent="0.25">
      <c r="A11179">
        <v>347333</v>
      </c>
      <c r="B11179" t="s">
        <v>92</v>
      </c>
      <c r="C11179" t="s">
        <v>43</v>
      </c>
      <c r="D11179" s="8">
        <v>41791</v>
      </c>
      <c r="E11179" t="s">
        <v>107</v>
      </c>
      <c r="F11179">
        <v>1858</v>
      </c>
      <c r="G11179" t="s">
        <v>179</v>
      </c>
      <c r="H11179" t="s">
        <v>2</v>
      </c>
      <c r="K11179">
        <v>0</v>
      </c>
      <c r="L11179" t="s">
        <v>55</v>
      </c>
      <c r="M11179" t="s">
        <v>238</v>
      </c>
      <c r="N11179" t="s">
        <v>57</v>
      </c>
    </row>
    <row r="11180" spans="1:14" x14ac:dyDescent="0.25">
      <c r="A11180">
        <v>347338</v>
      </c>
      <c r="B11180" t="s">
        <v>78</v>
      </c>
      <c r="C11180" t="s">
        <v>43</v>
      </c>
      <c r="D11180" s="8">
        <v>41793</v>
      </c>
      <c r="E11180" t="s">
        <v>83</v>
      </c>
      <c r="F11180">
        <v>2030</v>
      </c>
      <c r="G11180" t="s">
        <v>12</v>
      </c>
      <c r="H11180" t="s">
        <v>3</v>
      </c>
      <c r="I11180">
        <v>0</v>
      </c>
      <c r="J11180">
        <v>130</v>
      </c>
      <c r="K11180">
        <v>0</v>
      </c>
      <c r="L11180" t="s">
        <v>84</v>
      </c>
      <c r="M11180" t="s">
        <v>282</v>
      </c>
      <c r="N11180" t="s">
        <v>57</v>
      </c>
    </row>
    <row r="11181" spans="1:14" x14ac:dyDescent="0.25">
      <c r="A11181">
        <v>347339</v>
      </c>
      <c r="B11181" t="s">
        <v>330</v>
      </c>
      <c r="C11181" t="s">
        <v>43</v>
      </c>
      <c r="D11181" s="8">
        <v>41793</v>
      </c>
      <c r="E11181" t="s">
        <v>53</v>
      </c>
      <c r="F11181">
        <v>1225</v>
      </c>
      <c r="G11181" t="s">
        <v>201</v>
      </c>
      <c r="H11181" t="s">
        <v>3</v>
      </c>
      <c r="I11181">
        <v>100</v>
      </c>
      <c r="J11181">
        <v>130</v>
      </c>
      <c r="L11181" t="s">
        <v>64</v>
      </c>
      <c r="M11181" t="s">
        <v>56</v>
      </c>
      <c r="N11181" t="s">
        <v>57</v>
      </c>
    </row>
    <row r="11182" spans="1:14" x14ac:dyDescent="0.25">
      <c r="A11182">
        <v>347345</v>
      </c>
      <c r="B11182" t="s">
        <v>85</v>
      </c>
      <c r="C11182" t="s">
        <v>43</v>
      </c>
      <c r="D11182" s="8">
        <v>41793</v>
      </c>
      <c r="E11182" t="s">
        <v>83</v>
      </c>
      <c r="F11182">
        <v>419</v>
      </c>
      <c r="G11182" t="s">
        <v>260</v>
      </c>
      <c r="H11182" t="s">
        <v>4</v>
      </c>
      <c r="I11182">
        <v>100</v>
      </c>
      <c r="J11182">
        <v>125</v>
      </c>
      <c r="L11182" t="s">
        <v>55</v>
      </c>
      <c r="M11182" t="s">
        <v>46</v>
      </c>
      <c r="N11182" t="s">
        <v>57</v>
      </c>
    </row>
    <row r="11183" spans="1:14" x14ac:dyDescent="0.25">
      <c r="A11183">
        <v>347349</v>
      </c>
      <c r="B11183" t="s">
        <v>163</v>
      </c>
      <c r="C11183" t="s">
        <v>106</v>
      </c>
      <c r="D11183" s="8">
        <v>41793</v>
      </c>
      <c r="E11183" t="s">
        <v>53</v>
      </c>
      <c r="F11183">
        <v>1338</v>
      </c>
      <c r="G11183" t="s">
        <v>100</v>
      </c>
      <c r="H11183" t="s">
        <v>3</v>
      </c>
      <c r="I11183">
        <v>0</v>
      </c>
      <c r="K11183">
        <v>0</v>
      </c>
      <c r="L11183" t="s">
        <v>73</v>
      </c>
      <c r="M11183" t="s">
        <v>308</v>
      </c>
      <c r="N11183" t="s">
        <v>57</v>
      </c>
    </row>
    <row r="11184" spans="1:14" x14ac:dyDescent="0.25">
      <c r="A11184">
        <v>347358</v>
      </c>
      <c r="B11184" t="s">
        <v>146</v>
      </c>
      <c r="C11184" t="s">
        <v>43</v>
      </c>
      <c r="D11184" s="8">
        <v>41796</v>
      </c>
      <c r="E11184" t="s">
        <v>53</v>
      </c>
      <c r="F11184">
        <v>910</v>
      </c>
      <c r="G11184" t="s">
        <v>75</v>
      </c>
      <c r="H11184" t="s">
        <v>4</v>
      </c>
      <c r="I11184">
        <v>10</v>
      </c>
      <c r="J11184">
        <v>140</v>
      </c>
      <c r="K11184">
        <v>0</v>
      </c>
      <c r="L11184" t="s">
        <v>64</v>
      </c>
      <c r="M11184" t="s">
        <v>56</v>
      </c>
      <c r="N11184" t="s">
        <v>57</v>
      </c>
    </row>
    <row r="11185" spans="1:14" x14ac:dyDescent="0.25">
      <c r="A11185">
        <v>347362</v>
      </c>
      <c r="B11185" t="s">
        <v>85</v>
      </c>
      <c r="C11185" t="s">
        <v>43</v>
      </c>
      <c r="D11185" s="8">
        <v>41796</v>
      </c>
      <c r="E11185" t="s">
        <v>44</v>
      </c>
      <c r="F11185">
        <v>547</v>
      </c>
      <c r="G11185" t="s">
        <v>23</v>
      </c>
      <c r="H11185" t="s">
        <v>4</v>
      </c>
      <c r="I11185">
        <v>0</v>
      </c>
      <c r="J11185">
        <v>110</v>
      </c>
      <c r="K11185">
        <v>0</v>
      </c>
      <c r="L11185" t="s">
        <v>84</v>
      </c>
      <c r="M11185" t="s">
        <v>56</v>
      </c>
    </row>
    <row r="11186" spans="1:14" x14ac:dyDescent="0.25">
      <c r="A11186">
        <v>347364</v>
      </c>
      <c r="B11186" t="s">
        <v>58</v>
      </c>
      <c r="C11186" t="s">
        <v>43</v>
      </c>
      <c r="D11186" s="8">
        <v>41796</v>
      </c>
      <c r="E11186" t="s">
        <v>53</v>
      </c>
      <c r="F11186">
        <v>1423</v>
      </c>
      <c r="G11186" t="s">
        <v>75</v>
      </c>
      <c r="H11186" t="s">
        <v>4</v>
      </c>
      <c r="L11186" t="s">
        <v>823</v>
      </c>
      <c r="M11186" t="s">
        <v>238</v>
      </c>
    </row>
    <row r="11187" spans="1:14" x14ac:dyDescent="0.25">
      <c r="A11187">
        <v>347365</v>
      </c>
      <c r="B11187" t="s">
        <v>263</v>
      </c>
      <c r="C11187" t="s">
        <v>43</v>
      </c>
      <c r="D11187" s="8">
        <v>41799</v>
      </c>
      <c r="E11187" t="s">
        <v>53</v>
      </c>
      <c r="F11187">
        <v>1400</v>
      </c>
      <c r="G11187" t="s">
        <v>94</v>
      </c>
      <c r="H11187" t="s">
        <v>3</v>
      </c>
      <c r="I11187">
        <v>0</v>
      </c>
      <c r="K11187">
        <v>0</v>
      </c>
      <c r="L11187" t="s">
        <v>73</v>
      </c>
      <c r="M11187" t="s">
        <v>308</v>
      </c>
    </row>
    <row r="11188" spans="1:14" x14ac:dyDescent="0.25">
      <c r="A11188">
        <v>347366</v>
      </c>
      <c r="B11188" t="s">
        <v>42</v>
      </c>
      <c r="C11188" t="s">
        <v>43</v>
      </c>
      <c r="D11188" s="8">
        <v>41819</v>
      </c>
      <c r="E11188" t="s">
        <v>53</v>
      </c>
      <c r="F11188">
        <v>1000</v>
      </c>
      <c r="G11188" t="s">
        <v>20</v>
      </c>
      <c r="H11188" t="s">
        <v>4</v>
      </c>
      <c r="K11188">
        <v>0</v>
      </c>
      <c r="L11188" t="s">
        <v>823</v>
      </c>
      <c r="M11188" t="s">
        <v>238</v>
      </c>
    </row>
    <row r="11189" spans="1:14" x14ac:dyDescent="0.25">
      <c r="A11189">
        <v>347370</v>
      </c>
      <c r="B11189" t="s">
        <v>167</v>
      </c>
      <c r="C11189" t="s">
        <v>43</v>
      </c>
      <c r="D11189" s="8">
        <v>41818</v>
      </c>
      <c r="E11189" t="s">
        <v>53</v>
      </c>
      <c r="F11189">
        <v>915</v>
      </c>
      <c r="G11189" t="s">
        <v>19</v>
      </c>
      <c r="H11189" t="s">
        <v>4</v>
      </c>
      <c r="I11189">
        <v>0</v>
      </c>
      <c r="J11189">
        <v>100</v>
      </c>
      <c r="K11189">
        <v>0</v>
      </c>
      <c r="L11189" t="s">
        <v>84</v>
      </c>
      <c r="M11189" t="s">
        <v>81</v>
      </c>
      <c r="N11189" t="s">
        <v>57</v>
      </c>
    </row>
    <row r="11190" spans="1:14" x14ac:dyDescent="0.25">
      <c r="A11190">
        <v>347372</v>
      </c>
      <c r="B11190" t="s">
        <v>220</v>
      </c>
      <c r="C11190" t="s">
        <v>43</v>
      </c>
      <c r="D11190" s="8">
        <v>41796</v>
      </c>
      <c r="E11190" t="s">
        <v>53</v>
      </c>
      <c r="F11190">
        <v>820</v>
      </c>
      <c r="G11190" t="s">
        <v>19</v>
      </c>
      <c r="H11190" t="s">
        <v>4</v>
      </c>
      <c r="I11190">
        <v>0</v>
      </c>
      <c r="J11190">
        <v>100</v>
      </c>
      <c r="K11190">
        <v>0</v>
      </c>
      <c r="L11190" t="s">
        <v>84</v>
      </c>
      <c r="M11190" t="s">
        <v>51</v>
      </c>
      <c r="N11190" t="s">
        <v>57</v>
      </c>
    </row>
    <row r="11191" spans="1:14" x14ac:dyDescent="0.25">
      <c r="A11191">
        <v>347380</v>
      </c>
      <c r="B11191" t="s">
        <v>146</v>
      </c>
      <c r="C11191" t="s">
        <v>43</v>
      </c>
      <c r="D11191" s="8">
        <v>41810</v>
      </c>
      <c r="E11191" t="s">
        <v>53</v>
      </c>
      <c r="F11191">
        <v>1020</v>
      </c>
      <c r="G11191" t="s">
        <v>20</v>
      </c>
      <c r="H11191" t="s">
        <v>4</v>
      </c>
      <c r="I11191">
        <v>0</v>
      </c>
      <c r="K11191">
        <v>0</v>
      </c>
      <c r="L11191" t="s">
        <v>84</v>
      </c>
      <c r="M11191" t="s">
        <v>172</v>
      </c>
      <c r="N11191" t="s">
        <v>57</v>
      </c>
    </row>
    <row r="11192" spans="1:14" x14ac:dyDescent="0.25">
      <c r="A11192">
        <v>347381</v>
      </c>
      <c r="B11192" t="s">
        <v>42</v>
      </c>
      <c r="C11192" t="s">
        <v>43</v>
      </c>
      <c r="D11192" s="8">
        <v>41810</v>
      </c>
      <c r="E11192" t="s">
        <v>53</v>
      </c>
      <c r="F11192">
        <v>1210</v>
      </c>
      <c r="G11192" t="s">
        <v>93</v>
      </c>
      <c r="H11192" t="s">
        <v>2</v>
      </c>
      <c r="I11192">
        <v>0</v>
      </c>
      <c r="K11192">
        <v>0</v>
      </c>
      <c r="L11192" t="s">
        <v>73</v>
      </c>
      <c r="M11192" t="s">
        <v>183</v>
      </c>
    </row>
    <row r="11193" spans="1:14" x14ac:dyDescent="0.25">
      <c r="A11193">
        <v>347384</v>
      </c>
      <c r="B11193" t="s">
        <v>62</v>
      </c>
      <c r="C11193" t="s">
        <v>43</v>
      </c>
      <c r="D11193" s="8">
        <v>41810</v>
      </c>
      <c r="G11193" t="s">
        <v>12</v>
      </c>
      <c r="H11193" t="s">
        <v>3</v>
      </c>
      <c r="I11193">
        <v>0</v>
      </c>
      <c r="K11193">
        <v>0</v>
      </c>
      <c r="L11193" t="s">
        <v>84</v>
      </c>
      <c r="M11193" t="s">
        <v>56</v>
      </c>
    </row>
    <row r="11194" spans="1:14" x14ac:dyDescent="0.25">
      <c r="A11194">
        <v>347390</v>
      </c>
      <c r="B11194" t="s">
        <v>78</v>
      </c>
      <c r="C11194" t="s">
        <v>43</v>
      </c>
      <c r="D11194" s="8">
        <v>41812</v>
      </c>
      <c r="G11194" t="s">
        <v>8</v>
      </c>
      <c r="H11194" t="s">
        <v>2</v>
      </c>
      <c r="I11194">
        <v>800</v>
      </c>
      <c r="J11194">
        <v>135</v>
      </c>
      <c r="K11194">
        <v>3</v>
      </c>
      <c r="L11194" t="s">
        <v>55</v>
      </c>
      <c r="M11194" t="s">
        <v>426</v>
      </c>
      <c r="N11194" t="s">
        <v>57</v>
      </c>
    </row>
    <row r="11195" spans="1:14" x14ac:dyDescent="0.25">
      <c r="A11195">
        <v>347391</v>
      </c>
      <c r="B11195" t="s">
        <v>95</v>
      </c>
      <c r="C11195" t="s">
        <v>43</v>
      </c>
      <c r="D11195" s="8">
        <v>41812</v>
      </c>
      <c r="E11195" t="s">
        <v>53</v>
      </c>
      <c r="F11195">
        <v>1932</v>
      </c>
      <c r="G11195" t="s">
        <v>19</v>
      </c>
      <c r="H11195" t="s">
        <v>4</v>
      </c>
      <c r="K11195">
        <v>2</v>
      </c>
      <c r="L11195" t="s">
        <v>55</v>
      </c>
      <c r="M11195" t="s">
        <v>238</v>
      </c>
    </row>
    <row r="11196" spans="1:14" x14ac:dyDescent="0.25">
      <c r="A11196">
        <v>347392</v>
      </c>
      <c r="B11196" t="s">
        <v>770</v>
      </c>
      <c r="D11196" s="8">
        <v>41812</v>
      </c>
      <c r="E11196" t="s">
        <v>53</v>
      </c>
      <c r="F11196">
        <v>1727</v>
      </c>
      <c r="G11196" t="s">
        <v>21</v>
      </c>
      <c r="H11196" t="s">
        <v>4</v>
      </c>
      <c r="L11196" t="s">
        <v>823</v>
      </c>
      <c r="M11196" t="s">
        <v>238</v>
      </c>
    </row>
    <row r="11197" spans="1:14" x14ac:dyDescent="0.25">
      <c r="A11197">
        <v>347394</v>
      </c>
      <c r="B11197" t="s">
        <v>86</v>
      </c>
      <c r="C11197" t="s">
        <v>43</v>
      </c>
      <c r="D11197" s="8">
        <v>41812</v>
      </c>
      <c r="E11197" t="s">
        <v>53</v>
      </c>
      <c r="F11197">
        <v>1131</v>
      </c>
      <c r="G11197" t="s">
        <v>14</v>
      </c>
      <c r="H11197" t="s">
        <v>3</v>
      </c>
      <c r="I11197">
        <v>0</v>
      </c>
      <c r="J11197">
        <v>130</v>
      </c>
      <c r="K11197">
        <v>0</v>
      </c>
      <c r="L11197" t="s">
        <v>84</v>
      </c>
      <c r="M11197" t="s">
        <v>51</v>
      </c>
      <c r="N11197" t="s">
        <v>57</v>
      </c>
    </row>
    <row r="11198" spans="1:14" x14ac:dyDescent="0.25">
      <c r="A11198">
        <v>347396</v>
      </c>
      <c r="B11198" t="s">
        <v>48</v>
      </c>
      <c r="D11198" s="8">
        <v>41795</v>
      </c>
      <c r="E11198" t="s">
        <v>53</v>
      </c>
      <c r="F11198">
        <v>725</v>
      </c>
      <c r="G11198" t="s">
        <v>13</v>
      </c>
      <c r="H11198" t="s">
        <v>3</v>
      </c>
      <c r="I11198">
        <v>0</v>
      </c>
      <c r="K11198">
        <v>0</v>
      </c>
      <c r="L11198" t="s">
        <v>73</v>
      </c>
      <c r="M11198" t="s">
        <v>74</v>
      </c>
      <c r="N11198" t="s">
        <v>57</v>
      </c>
    </row>
    <row r="11199" spans="1:14" x14ac:dyDescent="0.25">
      <c r="A11199">
        <v>347397</v>
      </c>
      <c r="B11199" t="s">
        <v>92</v>
      </c>
      <c r="C11199" t="s">
        <v>43</v>
      </c>
      <c r="D11199" s="8">
        <v>41795</v>
      </c>
      <c r="E11199" t="s">
        <v>53</v>
      </c>
      <c r="F11199">
        <v>1753</v>
      </c>
      <c r="G11199" t="s">
        <v>19</v>
      </c>
      <c r="H11199" t="s">
        <v>4</v>
      </c>
      <c r="I11199">
        <v>0</v>
      </c>
      <c r="J11199">
        <v>140</v>
      </c>
      <c r="K11199">
        <v>0</v>
      </c>
      <c r="L11199" t="s">
        <v>73</v>
      </c>
      <c r="M11199" t="s">
        <v>56</v>
      </c>
      <c r="N11199" t="s">
        <v>57</v>
      </c>
    </row>
    <row r="11200" spans="1:14" x14ac:dyDescent="0.25">
      <c r="A11200">
        <v>347398</v>
      </c>
      <c r="B11200" t="s">
        <v>95</v>
      </c>
      <c r="C11200" t="s">
        <v>43</v>
      </c>
      <c r="D11200" s="8">
        <v>41796</v>
      </c>
      <c r="E11200" t="s">
        <v>53</v>
      </c>
      <c r="F11200">
        <v>1900</v>
      </c>
      <c r="G11200" t="s">
        <v>11</v>
      </c>
      <c r="H11200" t="s">
        <v>3</v>
      </c>
      <c r="I11200">
        <v>100</v>
      </c>
      <c r="J11200">
        <v>130</v>
      </c>
      <c r="L11200" t="s">
        <v>55</v>
      </c>
      <c r="M11200" t="s">
        <v>56</v>
      </c>
      <c r="N11200" t="s">
        <v>57</v>
      </c>
    </row>
    <row r="11201" spans="1:14" x14ac:dyDescent="0.25">
      <c r="A11201">
        <v>347407</v>
      </c>
      <c r="B11201" t="s">
        <v>101</v>
      </c>
      <c r="C11201" t="s">
        <v>43</v>
      </c>
      <c r="D11201" s="8">
        <v>41796</v>
      </c>
      <c r="E11201" t="s">
        <v>83</v>
      </c>
      <c r="F11201">
        <v>2150</v>
      </c>
      <c r="G11201" t="s">
        <v>6</v>
      </c>
      <c r="H11201" t="s">
        <v>2</v>
      </c>
      <c r="L11201" t="s">
        <v>55</v>
      </c>
      <c r="M11201" t="s">
        <v>468</v>
      </c>
      <c r="N11201" t="s">
        <v>57</v>
      </c>
    </row>
    <row r="11202" spans="1:14" x14ac:dyDescent="0.25">
      <c r="A11202">
        <v>347414</v>
      </c>
      <c r="B11202" t="s">
        <v>101</v>
      </c>
      <c r="C11202" t="s">
        <v>43</v>
      </c>
      <c r="D11202" s="8">
        <v>41812</v>
      </c>
      <c r="E11202" t="s">
        <v>53</v>
      </c>
      <c r="F11202">
        <v>938</v>
      </c>
      <c r="G11202" t="s">
        <v>6</v>
      </c>
      <c r="H11202" t="s">
        <v>2</v>
      </c>
      <c r="I11202">
        <v>50</v>
      </c>
      <c r="J11202">
        <v>150</v>
      </c>
      <c r="K11202">
        <v>0</v>
      </c>
      <c r="L11202" t="s">
        <v>64</v>
      </c>
      <c r="M11202" t="s">
        <v>172</v>
      </c>
    </row>
    <row r="11203" spans="1:14" x14ac:dyDescent="0.25">
      <c r="A11203">
        <v>347417</v>
      </c>
      <c r="B11203" t="s">
        <v>63</v>
      </c>
      <c r="C11203" t="s">
        <v>43</v>
      </c>
      <c r="D11203" s="8">
        <v>41812</v>
      </c>
      <c r="E11203" t="s">
        <v>53</v>
      </c>
      <c r="F11203">
        <v>1830</v>
      </c>
      <c r="G11203" t="s">
        <v>6</v>
      </c>
      <c r="H11203" t="s">
        <v>2</v>
      </c>
      <c r="I11203">
        <v>50</v>
      </c>
      <c r="J11203">
        <v>130</v>
      </c>
      <c r="K11203">
        <v>0</v>
      </c>
      <c r="L11203" t="s">
        <v>55</v>
      </c>
      <c r="M11203" t="s">
        <v>172</v>
      </c>
      <c r="N11203" t="s">
        <v>57</v>
      </c>
    </row>
    <row r="11204" spans="1:14" x14ac:dyDescent="0.25">
      <c r="A11204">
        <v>347423</v>
      </c>
      <c r="B11204" t="s">
        <v>42</v>
      </c>
      <c r="C11204" t="s">
        <v>43</v>
      </c>
      <c r="D11204" s="8">
        <v>41814</v>
      </c>
      <c r="E11204" t="s">
        <v>53</v>
      </c>
      <c r="F11204">
        <v>1434</v>
      </c>
      <c r="G11204" t="s">
        <v>93</v>
      </c>
      <c r="H11204" t="s">
        <v>2</v>
      </c>
      <c r="I11204">
        <v>0</v>
      </c>
      <c r="J11204">
        <v>120</v>
      </c>
      <c r="K11204">
        <v>0</v>
      </c>
      <c r="L11204" t="s">
        <v>73</v>
      </c>
      <c r="M11204" t="s">
        <v>56</v>
      </c>
      <c r="N11204" t="s">
        <v>57</v>
      </c>
    </row>
    <row r="11205" spans="1:14" x14ac:dyDescent="0.25">
      <c r="A11205">
        <v>347425</v>
      </c>
      <c r="B11205" t="s">
        <v>78</v>
      </c>
      <c r="C11205" t="s">
        <v>43</v>
      </c>
      <c r="D11205" s="8">
        <v>41814</v>
      </c>
      <c r="E11205" t="s">
        <v>53</v>
      </c>
      <c r="F11205">
        <v>700</v>
      </c>
      <c r="G11205" t="s">
        <v>22</v>
      </c>
      <c r="H11205" t="s">
        <v>4</v>
      </c>
      <c r="I11205">
        <v>0</v>
      </c>
      <c r="J11205">
        <v>125</v>
      </c>
      <c r="K11205">
        <v>0</v>
      </c>
      <c r="L11205" t="s">
        <v>84</v>
      </c>
      <c r="M11205" t="s">
        <v>126</v>
      </c>
      <c r="N11205" t="s">
        <v>57</v>
      </c>
    </row>
    <row r="11206" spans="1:14" x14ac:dyDescent="0.25">
      <c r="A11206">
        <v>347426</v>
      </c>
      <c r="B11206" t="s">
        <v>42</v>
      </c>
      <c r="C11206" t="s">
        <v>43</v>
      </c>
      <c r="D11206" s="8">
        <v>41814</v>
      </c>
      <c r="E11206" t="s">
        <v>53</v>
      </c>
      <c r="F11206">
        <v>926</v>
      </c>
      <c r="G11206" t="s">
        <v>23</v>
      </c>
      <c r="H11206" t="s">
        <v>4</v>
      </c>
      <c r="I11206">
        <v>0</v>
      </c>
      <c r="K11206">
        <v>0</v>
      </c>
      <c r="L11206" t="s">
        <v>84</v>
      </c>
      <c r="M11206" t="s">
        <v>246</v>
      </c>
      <c r="N11206" t="s">
        <v>57</v>
      </c>
    </row>
    <row r="11207" spans="1:14" x14ac:dyDescent="0.25">
      <c r="A11207">
        <v>347427</v>
      </c>
      <c r="B11207" t="s">
        <v>62</v>
      </c>
      <c r="C11207" t="s">
        <v>43</v>
      </c>
      <c r="D11207" s="8">
        <v>41814</v>
      </c>
      <c r="E11207" t="s">
        <v>53</v>
      </c>
      <c r="F11207">
        <v>1928</v>
      </c>
      <c r="G11207" t="s">
        <v>23</v>
      </c>
      <c r="H11207" t="s">
        <v>4</v>
      </c>
      <c r="I11207">
        <v>100</v>
      </c>
      <c r="L11207" t="s">
        <v>55</v>
      </c>
      <c r="M11207" t="s">
        <v>238</v>
      </c>
    </row>
    <row r="11208" spans="1:14" x14ac:dyDescent="0.25">
      <c r="A11208">
        <v>347428</v>
      </c>
      <c r="B11208" t="s">
        <v>133</v>
      </c>
      <c r="C11208" t="s">
        <v>43</v>
      </c>
      <c r="D11208" s="8">
        <v>41814</v>
      </c>
      <c r="E11208" t="s">
        <v>83</v>
      </c>
      <c r="F11208">
        <v>2115</v>
      </c>
      <c r="G11208" t="s">
        <v>21</v>
      </c>
      <c r="H11208" t="s">
        <v>4</v>
      </c>
      <c r="L11208" t="s">
        <v>55</v>
      </c>
      <c r="M11208" t="s">
        <v>238</v>
      </c>
    </row>
    <row r="11209" spans="1:14" x14ac:dyDescent="0.25">
      <c r="A11209">
        <v>347429</v>
      </c>
      <c r="B11209" t="s">
        <v>425</v>
      </c>
      <c r="C11209" t="s">
        <v>43</v>
      </c>
      <c r="D11209" s="8">
        <v>41814</v>
      </c>
      <c r="E11209" t="s">
        <v>83</v>
      </c>
      <c r="F11209">
        <v>2115</v>
      </c>
      <c r="G11209" t="s">
        <v>21</v>
      </c>
      <c r="H11209" t="s">
        <v>4</v>
      </c>
      <c r="K11209">
        <v>0</v>
      </c>
      <c r="L11209" t="s">
        <v>64</v>
      </c>
      <c r="M11209" t="s">
        <v>238</v>
      </c>
    </row>
    <row r="11210" spans="1:14" x14ac:dyDescent="0.25">
      <c r="A11210">
        <v>347436</v>
      </c>
      <c r="B11210" t="s">
        <v>122</v>
      </c>
      <c r="C11210" t="s">
        <v>43</v>
      </c>
      <c r="D11210" s="8">
        <v>41814</v>
      </c>
      <c r="E11210" t="s">
        <v>83</v>
      </c>
      <c r="F11210">
        <v>2135</v>
      </c>
      <c r="G11210" t="s">
        <v>6</v>
      </c>
      <c r="H11210" t="s">
        <v>2</v>
      </c>
      <c r="I11210">
        <v>400</v>
      </c>
      <c r="L11210" t="s">
        <v>55</v>
      </c>
      <c r="M11210" t="s">
        <v>238</v>
      </c>
    </row>
    <row r="11211" spans="1:14" x14ac:dyDescent="0.25">
      <c r="A11211">
        <v>347439</v>
      </c>
      <c r="B11211" t="s">
        <v>95</v>
      </c>
      <c r="C11211" t="s">
        <v>43</v>
      </c>
      <c r="D11211" s="8">
        <v>41816</v>
      </c>
      <c r="E11211" t="s">
        <v>53</v>
      </c>
      <c r="F11211">
        <v>615</v>
      </c>
      <c r="G11211" t="s">
        <v>94</v>
      </c>
      <c r="H11211" t="s">
        <v>3</v>
      </c>
      <c r="I11211">
        <v>0</v>
      </c>
      <c r="K11211">
        <v>0</v>
      </c>
      <c r="L11211" t="s">
        <v>73</v>
      </c>
      <c r="M11211" t="s">
        <v>732</v>
      </c>
      <c r="N11211" t="s">
        <v>57</v>
      </c>
    </row>
    <row r="11212" spans="1:14" x14ac:dyDescent="0.25">
      <c r="A11212">
        <v>347440</v>
      </c>
      <c r="B11212" t="s">
        <v>95</v>
      </c>
      <c r="C11212" t="s">
        <v>43</v>
      </c>
      <c r="D11212" s="8">
        <v>41816</v>
      </c>
      <c r="E11212" t="s">
        <v>53</v>
      </c>
      <c r="F11212">
        <v>1130</v>
      </c>
      <c r="G11212" t="s">
        <v>19</v>
      </c>
      <c r="H11212" t="s">
        <v>4</v>
      </c>
      <c r="I11212">
        <v>300</v>
      </c>
      <c r="J11212">
        <v>140</v>
      </c>
      <c r="L11212" t="s">
        <v>55</v>
      </c>
      <c r="M11212" t="s">
        <v>56</v>
      </c>
      <c r="N11212" t="s">
        <v>57</v>
      </c>
    </row>
    <row r="11213" spans="1:14" x14ac:dyDescent="0.25">
      <c r="A11213">
        <v>347441</v>
      </c>
      <c r="B11213" t="s">
        <v>726</v>
      </c>
      <c r="C11213" t="s">
        <v>305</v>
      </c>
      <c r="D11213" s="8">
        <v>41816</v>
      </c>
      <c r="E11213" t="s">
        <v>53</v>
      </c>
      <c r="F11213">
        <v>1100</v>
      </c>
      <c r="G11213" t="s">
        <v>20</v>
      </c>
      <c r="H11213" t="s">
        <v>4</v>
      </c>
      <c r="I11213">
        <v>5</v>
      </c>
      <c r="J11213">
        <v>115</v>
      </c>
      <c r="K11213">
        <v>0</v>
      </c>
      <c r="L11213" t="s">
        <v>55</v>
      </c>
      <c r="M11213" t="s">
        <v>118</v>
      </c>
      <c r="N11213" t="s">
        <v>61</v>
      </c>
    </row>
    <row r="11214" spans="1:14" x14ac:dyDescent="0.25">
      <c r="A11214">
        <v>347449</v>
      </c>
      <c r="B11214" t="s">
        <v>58</v>
      </c>
      <c r="C11214" t="s">
        <v>43</v>
      </c>
      <c r="D11214" s="8">
        <v>41816</v>
      </c>
      <c r="E11214" t="s">
        <v>107</v>
      </c>
      <c r="F11214">
        <v>2020</v>
      </c>
      <c r="G11214" t="s">
        <v>19</v>
      </c>
      <c r="H11214" t="s">
        <v>4</v>
      </c>
      <c r="I11214">
        <v>0</v>
      </c>
      <c r="K11214">
        <v>0</v>
      </c>
      <c r="L11214" t="s">
        <v>84</v>
      </c>
      <c r="M11214" t="s">
        <v>187</v>
      </c>
      <c r="N11214" t="s">
        <v>57</v>
      </c>
    </row>
    <row r="11215" spans="1:14" x14ac:dyDescent="0.25">
      <c r="A11215">
        <v>347450</v>
      </c>
      <c r="B11215" t="s">
        <v>230</v>
      </c>
      <c r="C11215" t="s">
        <v>71</v>
      </c>
      <c r="D11215" s="8">
        <v>41816</v>
      </c>
      <c r="E11215" t="s">
        <v>53</v>
      </c>
      <c r="F11215">
        <v>1355</v>
      </c>
      <c r="G11215" t="s">
        <v>557</v>
      </c>
      <c r="H11215" t="s">
        <v>2</v>
      </c>
      <c r="L11215" t="s">
        <v>55</v>
      </c>
      <c r="M11215" t="s">
        <v>187</v>
      </c>
    </row>
    <row r="11216" spans="1:14" x14ac:dyDescent="0.25">
      <c r="A11216">
        <v>347452</v>
      </c>
      <c r="B11216" t="s">
        <v>298</v>
      </c>
      <c r="C11216" t="s">
        <v>106</v>
      </c>
      <c r="D11216" s="8">
        <v>41816</v>
      </c>
      <c r="E11216" t="s">
        <v>53</v>
      </c>
      <c r="F11216">
        <v>1152</v>
      </c>
      <c r="G11216" t="s">
        <v>571</v>
      </c>
      <c r="H11216" t="s">
        <v>2</v>
      </c>
      <c r="I11216">
        <v>0</v>
      </c>
      <c r="K11216">
        <v>0</v>
      </c>
      <c r="L11216" t="s">
        <v>84</v>
      </c>
      <c r="M11216" t="s">
        <v>56</v>
      </c>
    </row>
    <row r="11217" spans="1:14" x14ac:dyDescent="0.25">
      <c r="A11217">
        <v>347454</v>
      </c>
      <c r="B11217" t="s">
        <v>359</v>
      </c>
      <c r="C11217" t="s">
        <v>43</v>
      </c>
      <c r="D11217" s="8">
        <v>41816</v>
      </c>
      <c r="E11217" t="s">
        <v>53</v>
      </c>
      <c r="G11217" t="s">
        <v>339</v>
      </c>
      <c r="H11217" t="s">
        <v>4</v>
      </c>
      <c r="I11217">
        <v>100</v>
      </c>
      <c r="J11217">
        <v>175</v>
      </c>
      <c r="L11217" t="s">
        <v>64</v>
      </c>
      <c r="M11217" t="s">
        <v>140</v>
      </c>
      <c r="N11217" t="s">
        <v>57</v>
      </c>
    </row>
    <row r="11218" spans="1:14" x14ac:dyDescent="0.25">
      <c r="A11218">
        <v>347462</v>
      </c>
      <c r="B11218" t="s">
        <v>42</v>
      </c>
      <c r="C11218" t="s">
        <v>43</v>
      </c>
      <c r="D11218" s="8">
        <v>41816</v>
      </c>
      <c r="E11218" t="s">
        <v>53</v>
      </c>
      <c r="F11218">
        <v>644</v>
      </c>
      <c r="G11218" t="s">
        <v>93</v>
      </c>
      <c r="H11218" t="s">
        <v>2</v>
      </c>
      <c r="I11218">
        <v>50</v>
      </c>
      <c r="J11218">
        <v>150</v>
      </c>
      <c r="K11218">
        <v>0</v>
      </c>
      <c r="L11218" t="s">
        <v>64</v>
      </c>
      <c r="M11218" t="s">
        <v>159</v>
      </c>
      <c r="N11218" t="s">
        <v>57</v>
      </c>
    </row>
    <row r="11219" spans="1:14" x14ac:dyDescent="0.25">
      <c r="A11219">
        <v>347466</v>
      </c>
      <c r="B11219" t="s">
        <v>862</v>
      </c>
      <c r="C11219" t="s">
        <v>43</v>
      </c>
      <c r="D11219" s="8">
        <v>41819</v>
      </c>
      <c r="E11219" t="s">
        <v>53</v>
      </c>
      <c r="F11219">
        <v>1825</v>
      </c>
      <c r="G11219" t="s">
        <v>20</v>
      </c>
      <c r="H11219" t="s">
        <v>4</v>
      </c>
      <c r="L11219" t="s">
        <v>823</v>
      </c>
      <c r="M11219" t="s">
        <v>238</v>
      </c>
    </row>
    <row r="11220" spans="1:14" x14ac:dyDescent="0.25">
      <c r="A11220">
        <v>347469</v>
      </c>
      <c r="B11220" t="s">
        <v>86</v>
      </c>
      <c r="C11220" t="s">
        <v>43</v>
      </c>
      <c r="D11220" s="8">
        <v>41819</v>
      </c>
      <c r="E11220" t="s">
        <v>53</v>
      </c>
      <c r="F11220">
        <v>1325</v>
      </c>
      <c r="G11220" t="s">
        <v>23</v>
      </c>
      <c r="H11220" t="s">
        <v>4</v>
      </c>
      <c r="K11220">
        <v>0</v>
      </c>
      <c r="L11220" t="s">
        <v>823</v>
      </c>
      <c r="M11220" t="s">
        <v>238</v>
      </c>
    </row>
    <row r="11221" spans="1:14" x14ac:dyDescent="0.25">
      <c r="A11221">
        <v>347480</v>
      </c>
      <c r="B11221" t="s">
        <v>42</v>
      </c>
      <c r="C11221" t="s">
        <v>43</v>
      </c>
      <c r="D11221" s="8">
        <v>41816</v>
      </c>
      <c r="E11221" t="s">
        <v>53</v>
      </c>
      <c r="F11221">
        <v>1041</v>
      </c>
      <c r="G11221" t="s">
        <v>6</v>
      </c>
      <c r="H11221" t="s">
        <v>2</v>
      </c>
      <c r="L11221" t="s">
        <v>55</v>
      </c>
      <c r="M11221" t="s">
        <v>238</v>
      </c>
    </row>
    <row r="11222" spans="1:14" x14ac:dyDescent="0.25">
      <c r="A11222">
        <v>347483</v>
      </c>
      <c r="B11222" t="s">
        <v>167</v>
      </c>
      <c r="C11222" t="s">
        <v>43</v>
      </c>
      <c r="D11222" s="8">
        <v>41818</v>
      </c>
      <c r="E11222" t="s">
        <v>53</v>
      </c>
      <c r="F11222">
        <v>1648</v>
      </c>
      <c r="G11222" t="s">
        <v>19</v>
      </c>
      <c r="H11222" t="s">
        <v>4</v>
      </c>
      <c r="I11222">
        <v>0</v>
      </c>
      <c r="J11222">
        <v>150</v>
      </c>
      <c r="K11222">
        <v>0</v>
      </c>
      <c r="L11222" t="s">
        <v>73</v>
      </c>
      <c r="M11222" t="s">
        <v>56</v>
      </c>
      <c r="N11222" t="s">
        <v>57</v>
      </c>
    </row>
    <row r="11223" spans="1:14" x14ac:dyDescent="0.25">
      <c r="A11223">
        <v>347487</v>
      </c>
      <c r="B11223" t="s">
        <v>316</v>
      </c>
      <c r="C11223" t="s">
        <v>106</v>
      </c>
      <c r="D11223" s="8">
        <v>41818</v>
      </c>
      <c r="E11223" t="s">
        <v>53</v>
      </c>
      <c r="F11223">
        <v>1855</v>
      </c>
      <c r="G11223" t="s">
        <v>764</v>
      </c>
      <c r="H11223" t="s">
        <v>4</v>
      </c>
      <c r="I11223">
        <v>10</v>
      </c>
      <c r="J11223">
        <v>100</v>
      </c>
      <c r="K11223">
        <v>0</v>
      </c>
      <c r="L11223" t="s">
        <v>55</v>
      </c>
      <c r="M11223" t="s">
        <v>51</v>
      </c>
      <c r="N11223" t="s">
        <v>57</v>
      </c>
    </row>
    <row r="11224" spans="1:14" x14ac:dyDescent="0.25">
      <c r="A11224">
        <v>347494</v>
      </c>
      <c r="B11224" t="s">
        <v>92</v>
      </c>
      <c r="C11224" t="s">
        <v>43</v>
      </c>
      <c r="D11224" s="8">
        <v>41818</v>
      </c>
      <c r="E11224" t="s">
        <v>53</v>
      </c>
      <c r="F11224">
        <v>1830</v>
      </c>
      <c r="G11224" t="s">
        <v>117</v>
      </c>
      <c r="H11224" t="s">
        <v>2</v>
      </c>
      <c r="I11224">
        <v>0</v>
      </c>
      <c r="K11224">
        <v>0</v>
      </c>
      <c r="L11224" t="s">
        <v>84</v>
      </c>
      <c r="M11224" t="s">
        <v>238</v>
      </c>
    </row>
    <row r="11225" spans="1:14" x14ac:dyDescent="0.25">
      <c r="A11225">
        <v>347511</v>
      </c>
      <c r="B11225" t="s">
        <v>42</v>
      </c>
      <c r="C11225" t="s">
        <v>43</v>
      </c>
      <c r="D11225" s="8">
        <v>41819</v>
      </c>
      <c r="E11225" t="s">
        <v>83</v>
      </c>
      <c r="F11225">
        <v>200</v>
      </c>
      <c r="G11225" t="s">
        <v>12</v>
      </c>
      <c r="H11225" t="s">
        <v>3</v>
      </c>
      <c r="I11225">
        <v>1500</v>
      </c>
      <c r="J11225">
        <v>140</v>
      </c>
      <c r="K11225">
        <v>6</v>
      </c>
      <c r="L11225" t="s">
        <v>55</v>
      </c>
      <c r="M11225" t="s">
        <v>282</v>
      </c>
      <c r="N11225" t="s">
        <v>57</v>
      </c>
    </row>
    <row r="11226" spans="1:14" x14ac:dyDescent="0.25">
      <c r="A11226">
        <v>347515</v>
      </c>
      <c r="B11226" t="s">
        <v>58</v>
      </c>
      <c r="C11226" t="s">
        <v>43</v>
      </c>
      <c r="D11226" s="8">
        <v>41796</v>
      </c>
      <c r="E11226" t="s">
        <v>53</v>
      </c>
      <c r="F11226">
        <v>1910</v>
      </c>
      <c r="G11226" t="s">
        <v>241</v>
      </c>
      <c r="H11226" t="s">
        <v>2</v>
      </c>
      <c r="I11226">
        <v>0</v>
      </c>
      <c r="J11226">
        <v>100</v>
      </c>
      <c r="K11226">
        <v>0</v>
      </c>
      <c r="L11226" t="s">
        <v>73</v>
      </c>
      <c r="M11226" t="s">
        <v>51</v>
      </c>
      <c r="N11226" t="s">
        <v>57</v>
      </c>
    </row>
    <row r="11227" spans="1:14" x14ac:dyDescent="0.25">
      <c r="A11227">
        <v>347518</v>
      </c>
      <c r="B11227" t="s">
        <v>48</v>
      </c>
      <c r="D11227" s="8">
        <v>41791</v>
      </c>
      <c r="G11227" t="s">
        <v>100</v>
      </c>
      <c r="H11227" t="s">
        <v>3</v>
      </c>
      <c r="K11227">
        <v>0</v>
      </c>
      <c r="M11227" t="s">
        <v>308</v>
      </c>
    </row>
    <row r="11228" spans="1:14" x14ac:dyDescent="0.25">
      <c r="A11228">
        <v>347519</v>
      </c>
      <c r="B11228" t="s">
        <v>48</v>
      </c>
      <c r="D11228" s="8">
        <v>41792</v>
      </c>
      <c r="G11228" t="s">
        <v>20</v>
      </c>
      <c r="H11228" t="s">
        <v>4</v>
      </c>
      <c r="K11228">
        <v>0</v>
      </c>
      <c r="M11228" t="s">
        <v>183</v>
      </c>
    </row>
    <row r="11229" spans="1:14" x14ac:dyDescent="0.25">
      <c r="A11229">
        <v>347522</v>
      </c>
      <c r="B11229" t="s">
        <v>48</v>
      </c>
      <c r="D11229" s="8">
        <v>41792</v>
      </c>
      <c r="G11229" t="s">
        <v>19</v>
      </c>
      <c r="H11229" t="s">
        <v>4</v>
      </c>
      <c r="K11229">
        <v>0</v>
      </c>
      <c r="M11229" t="s">
        <v>77</v>
      </c>
    </row>
    <row r="11230" spans="1:14" x14ac:dyDescent="0.25">
      <c r="A11230">
        <v>347524</v>
      </c>
      <c r="B11230" t="s">
        <v>48</v>
      </c>
      <c r="D11230" s="8">
        <v>41792</v>
      </c>
      <c r="G11230" t="s">
        <v>11</v>
      </c>
      <c r="H11230" t="s">
        <v>3</v>
      </c>
      <c r="K11230">
        <v>0</v>
      </c>
      <c r="M11230" t="s">
        <v>140</v>
      </c>
    </row>
    <row r="11231" spans="1:14" x14ac:dyDescent="0.25">
      <c r="A11231">
        <v>347525</v>
      </c>
      <c r="B11231" t="s">
        <v>48</v>
      </c>
      <c r="D11231" s="8">
        <v>41792</v>
      </c>
      <c r="G11231" t="s">
        <v>164</v>
      </c>
      <c r="H11231" t="s">
        <v>4</v>
      </c>
      <c r="K11231">
        <v>0</v>
      </c>
      <c r="M11231" t="s">
        <v>51</v>
      </c>
    </row>
    <row r="11232" spans="1:14" x14ac:dyDescent="0.25">
      <c r="A11232">
        <v>347531</v>
      </c>
      <c r="B11232" t="s">
        <v>48</v>
      </c>
      <c r="D11232" s="8">
        <v>41793</v>
      </c>
      <c r="G11232" t="s">
        <v>49</v>
      </c>
      <c r="H11232" t="s">
        <v>3</v>
      </c>
      <c r="K11232">
        <v>0</v>
      </c>
      <c r="M11232" t="s">
        <v>51</v>
      </c>
    </row>
    <row r="11233" spans="1:13" x14ac:dyDescent="0.25">
      <c r="A11233">
        <v>347540</v>
      </c>
      <c r="B11233" t="s">
        <v>48</v>
      </c>
      <c r="D11233" s="8">
        <v>41793</v>
      </c>
      <c r="G11233" t="s">
        <v>19</v>
      </c>
      <c r="H11233" t="s">
        <v>4</v>
      </c>
      <c r="K11233">
        <v>0</v>
      </c>
      <c r="M11233" t="s">
        <v>51</v>
      </c>
    </row>
    <row r="11234" spans="1:13" x14ac:dyDescent="0.25">
      <c r="A11234">
        <v>347541</v>
      </c>
      <c r="B11234" t="s">
        <v>48</v>
      </c>
      <c r="D11234" s="8">
        <v>41793</v>
      </c>
      <c r="G11234" t="s">
        <v>12</v>
      </c>
      <c r="H11234" t="s">
        <v>3</v>
      </c>
      <c r="K11234">
        <v>0</v>
      </c>
      <c r="M11234" t="s">
        <v>863</v>
      </c>
    </row>
    <row r="11235" spans="1:13" x14ac:dyDescent="0.25">
      <c r="A11235">
        <v>347545</v>
      </c>
      <c r="B11235" t="s">
        <v>48</v>
      </c>
      <c r="D11235" s="8">
        <v>41793</v>
      </c>
      <c r="G11235" t="s">
        <v>526</v>
      </c>
      <c r="H11235" t="s">
        <v>2</v>
      </c>
      <c r="K11235">
        <v>0</v>
      </c>
      <c r="M11235" t="s">
        <v>60</v>
      </c>
    </row>
    <row r="11236" spans="1:13" x14ac:dyDescent="0.25">
      <c r="A11236">
        <v>347547</v>
      </c>
      <c r="B11236" t="s">
        <v>48</v>
      </c>
      <c r="D11236" s="8">
        <v>41793</v>
      </c>
      <c r="G11236" t="s">
        <v>201</v>
      </c>
      <c r="H11236" t="s">
        <v>3</v>
      </c>
      <c r="K11236">
        <v>0</v>
      </c>
      <c r="M11236" t="s">
        <v>140</v>
      </c>
    </row>
    <row r="11237" spans="1:13" x14ac:dyDescent="0.25">
      <c r="A11237">
        <v>347558</v>
      </c>
      <c r="B11237" t="s">
        <v>48</v>
      </c>
      <c r="D11237" s="8">
        <v>41806</v>
      </c>
      <c r="G11237" t="s">
        <v>19</v>
      </c>
      <c r="H11237" t="s">
        <v>4</v>
      </c>
      <c r="K11237">
        <v>0</v>
      </c>
      <c r="M11237" t="s">
        <v>51</v>
      </c>
    </row>
    <row r="11238" spans="1:13" x14ac:dyDescent="0.25">
      <c r="A11238">
        <v>347559</v>
      </c>
      <c r="B11238" t="s">
        <v>48</v>
      </c>
      <c r="D11238" s="8">
        <v>41806</v>
      </c>
      <c r="G11238" t="s">
        <v>114</v>
      </c>
      <c r="H11238" t="s">
        <v>3</v>
      </c>
      <c r="K11238">
        <v>0</v>
      </c>
      <c r="M11238" t="s">
        <v>87</v>
      </c>
    </row>
    <row r="11239" spans="1:13" x14ac:dyDescent="0.25">
      <c r="A11239">
        <v>347560</v>
      </c>
      <c r="B11239" t="s">
        <v>48</v>
      </c>
      <c r="D11239" s="8">
        <v>41806</v>
      </c>
      <c r="G11239" t="s">
        <v>117</v>
      </c>
      <c r="H11239" t="s">
        <v>2</v>
      </c>
      <c r="K11239">
        <v>0</v>
      </c>
      <c r="M11239" t="s">
        <v>50</v>
      </c>
    </row>
    <row r="11240" spans="1:13" x14ac:dyDescent="0.25">
      <c r="A11240">
        <v>347579</v>
      </c>
      <c r="B11240" t="s">
        <v>48</v>
      </c>
      <c r="D11240" s="8">
        <v>41808</v>
      </c>
      <c r="G11240" t="s">
        <v>19</v>
      </c>
      <c r="H11240" t="s">
        <v>4</v>
      </c>
      <c r="K11240">
        <v>0</v>
      </c>
      <c r="M11240" t="s">
        <v>51</v>
      </c>
    </row>
    <row r="11241" spans="1:13" x14ac:dyDescent="0.25">
      <c r="A11241">
        <v>347580</v>
      </c>
      <c r="B11241" t="s">
        <v>48</v>
      </c>
      <c r="D11241" s="8">
        <v>41808</v>
      </c>
      <c r="G11241" t="s">
        <v>19</v>
      </c>
      <c r="H11241" t="s">
        <v>4</v>
      </c>
      <c r="K11241">
        <v>0</v>
      </c>
      <c r="M11241" t="s">
        <v>118</v>
      </c>
    </row>
    <row r="11242" spans="1:13" x14ac:dyDescent="0.25">
      <c r="A11242">
        <v>347581</v>
      </c>
      <c r="B11242" t="s">
        <v>48</v>
      </c>
      <c r="D11242" s="8">
        <v>41808</v>
      </c>
      <c r="G11242" t="s">
        <v>19</v>
      </c>
      <c r="H11242" t="s">
        <v>4</v>
      </c>
      <c r="K11242">
        <v>0</v>
      </c>
      <c r="M11242" t="s">
        <v>183</v>
      </c>
    </row>
    <row r="11243" spans="1:13" x14ac:dyDescent="0.25">
      <c r="A11243">
        <v>347588</v>
      </c>
      <c r="B11243" t="s">
        <v>48</v>
      </c>
      <c r="D11243" s="8">
        <v>41808</v>
      </c>
      <c r="G11243" t="s">
        <v>10</v>
      </c>
      <c r="H11243" t="s">
        <v>2</v>
      </c>
      <c r="K11243">
        <v>0</v>
      </c>
      <c r="M11243" t="s">
        <v>686</v>
      </c>
    </row>
    <row r="11244" spans="1:13" x14ac:dyDescent="0.25">
      <c r="A11244">
        <v>347593</v>
      </c>
      <c r="B11244" t="s">
        <v>48</v>
      </c>
      <c r="D11244" s="8">
        <v>41794</v>
      </c>
      <c r="G11244" t="s">
        <v>21</v>
      </c>
      <c r="H11244" t="s">
        <v>4</v>
      </c>
      <c r="K11244">
        <v>0</v>
      </c>
      <c r="M11244" t="s">
        <v>51</v>
      </c>
    </row>
    <row r="11245" spans="1:13" x14ac:dyDescent="0.25">
      <c r="A11245">
        <v>347594</v>
      </c>
      <c r="B11245" t="s">
        <v>48</v>
      </c>
      <c r="D11245" s="8">
        <v>41794</v>
      </c>
      <c r="G11245" t="s">
        <v>491</v>
      </c>
      <c r="H11245" t="s">
        <v>3</v>
      </c>
      <c r="K11245">
        <v>0</v>
      </c>
      <c r="M11245" t="s">
        <v>60</v>
      </c>
    </row>
    <row r="11246" spans="1:13" x14ac:dyDescent="0.25">
      <c r="A11246">
        <v>347596</v>
      </c>
      <c r="B11246" t="s">
        <v>48</v>
      </c>
      <c r="D11246" s="8">
        <v>41794</v>
      </c>
      <c r="G11246" t="s">
        <v>59</v>
      </c>
      <c r="H11246" t="s">
        <v>2</v>
      </c>
      <c r="K11246">
        <v>0</v>
      </c>
      <c r="M11246" t="s">
        <v>172</v>
      </c>
    </row>
    <row r="11247" spans="1:13" x14ac:dyDescent="0.25">
      <c r="A11247">
        <v>347601</v>
      </c>
      <c r="B11247" t="s">
        <v>48</v>
      </c>
      <c r="D11247" s="8">
        <v>41795</v>
      </c>
      <c r="G11247" t="s">
        <v>606</v>
      </c>
      <c r="H11247" t="s">
        <v>3</v>
      </c>
      <c r="K11247">
        <v>0</v>
      </c>
      <c r="M11247" t="s">
        <v>74</v>
      </c>
    </row>
    <row r="11248" spans="1:13" x14ac:dyDescent="0.25">
      <c r="A11248">
        <v>347603</v>
      </c>
      <c r="B11248" t="s">
        <v>48</v>
      </c>
      <c r="D11248" s="8">
        <v>41795</v>
      </c>
      <c r="G11248" t="s">
        <v>114</v>
      </c>
      <c r="H11248" t="s">
        <v>3</v>
      </c>
      <c r="K11248">
        <v>0</v>
      </c>
      <c r="M11248" t="s">
        <v>125</v>
      </c>
    </row>
    <row r="11249" spans="1:13" x14ac:dyDescent="0.25">
      <c r="A11249">
        <v>347613</v>
      </c>
      <c r="B11249" t="s">
        <v>48</v>
      </c>
      <c r="D11249" s="8">
        <v>41809</v>
      </c>
      <c r="G11249" t="s">
        <v>606</v>
      </c>
      <c r="H11249" t="s">
        <v>3</v>
      </c>
      <c r="K11249">
        <v>0</v>
      </c>
      <c r="M11249" t="s">
        <v>226</v>
      </c>
    </row>
    <row r="11250" spans="1:13" x14ac:dyDescent="0.25">
      <c r="A11250">
        <v>347615</v>
      </c>
      <c r="B11250" t="s">
        <v>48</v>
      </c>
      <c r="D11250" s="8">
        <v>41809</v>
      </c>
      <c r="G11250" t="s">
        <v>19</v>
      </c>
      <c r="H11250" t="s">
        <v>4</v>
      </c>
      <c r="K11250">
        <v>0</v>
      </c>
      <c r="M11250" t="s">
        <v>81</v>
      </c>
    </row>
    <row r="11251" spans="1:13" x14ac:dyDescent="0.25">
      <c r="A11251">
        <v>347620</v>
      </c>
      <c r="B11251" t="s">
        <v>48</v>
      </c>
      <c r="D11251" s="8">
        <v>41809</v>
      </c>
      <c r="G11251" t="s">
        <v>164</v>
      </c>
      <c r="H11251" t="s">
        <v>4</v>
      </c>
      <c r="K11251">
        <v>0</v>
      </c>
      <c r="M11251" t="s">
        <v>756</v>
      </c>
    </row>
    <row r="11252" spans="1:13" x14ac:dyDescent="0.25">
      <c r="A11252">
        <v>347626</v>
      </c>
      <c r="B11252" t="s">
        <v>48</v>
      </c>
      <c r="D11252" s="8">
        <v>41810</v>
      </c>
      <c r="G11252" t="s">
        <v>607</v>
      </c>
      <c r="H11252" t="s">
        <v>2</v>
      </c>
      <c r="K11252">
        <v>0</v>
      </c>
      <c r="M11252" t="s">
        <v>159</v>
      </c>
    </row>
    <row r="11253" spans="1:13" x14ac:dyDescent="0.25">
      <c r="A11253">
        <v>347629</v>
      </c>
      <c r="B11253" t="s">
        <v>48</v>
      </c>
      <c r="D11253" s="8">
        <v>41811</v>
      </c>
      <c r="G11253" t="s">
        <v>20</v>
      </c>
      <c r="H11253" t="s">
        <v>4</v>
      </c>
      <c r="K11253">
        <v>0</v>
      </c>
      <c r="M11253" t="s">
        <v>172</v>
      </c>
    </row>
    <row r="11254" spans="1:13" x14ac:dyDescent="0.25">
      <c r="A11254">
        <v>347630</v>
      </c>
      <c r="B11254" t="s">
        <v>48</v>
      </c>
      <c r="D11254" s="8">
        <v>41811</v>
      </c>
      <c r="G11254" t="s">
        <v>20</v>
      </c>
      <c r="H11254" t="s">
        <v>4</v>
      </c>
      <c r="K11254">
        <v>0</v>
      </c>
      <c r="M11254" t="s">
        <v>172</v>
      </c>
    </row>
    <row r="11255" spans="1:13" x14ac:dyDescent="0.25">
      <c r="A11255">
        <v>347631</v>
      </c>
      <c r="B11255" t="s">
        <v>48</v>
      </c>
      <c r="D11255" s="8">
        <v>41811</v>
      </c>
      <c r="G11255" t="s">
        <v>20</v>
      </c>
      <c r="H11255" t="s">
        <v>4</v>
      </c>
      <c r="K11255">
        <v>0</v>
      </c>
      <c r="M11255" t="s">
        <v>51</v>
      </c>
    </row>
    <row r="11256" spans="1:13" x14ac:dyDescent="0.25">
      <c r="A11256">
        <v>347637</v>
      </c>
      <c r="B11256" t="s">
        <v>48</v>
      </c>
      <c r="D11256" s="8">
        <v>41805</v>
      </c>
      <c r="G11256" t="s">
        <v>19</v>
      </c>
      <c r="H11256" t="s">
        <v>4</v>
      </c>
      <c r="K11256">
        <v>0</v>
      </c>
      <c r="M11256" t="s">
        <v>51</v>
      </c>
    </row>
    <row r="11257" spans="1:13" x14ac:dyDescent="0.25">
      <c r="A11257">
        <v>347641</v>
      </c>
      <c r="B11257" t="s">
        <v>48</v>
      </c>
      <c r="D11257" s="8">
        <v>41805</v>
      </c>
      <c r="G11257" t="s">
        <v>100</v>
      </c>
      <c r="H11257" t="s">
        <v>3</v>
      </c>
      <c r="K11257">
        <v>0</v>
      </c>
      <c r="M11257" t="s">
        <v>308</v>
      </c>
    </row>
    <row r="11258" spans="1:13" x14ac:dyDescent="0.25">
      <c r="A11258">
        <v>347649</v>
      </c>
      <c r="B11258" t="s">
        <v>48</v>
      </c>
      <c r="D11258" s="8">
        <v>41811</v>
      </c>
      <c r="G11258" t="s">
        <v>19</v>
      </c>
      <c r="H11258" t="s">
        <v>4</v>
      </c>
      <c r="K11258">
        <v>0</v>
      </c>
      <c r="M11258" t="s">
        <v>291</v>
      </c>
    </row>
    <row r="11259" spans="1:13" x14ac:dyDescent="0.25">
      <c r="A11259">
        <v>347650</v>
      </c>
      <c r="B11259" t="s">
        <v>48</v>
      </c>
      <c r="D11259" s="8">
        <v>41811</v>
      </c>
      <c r="G11259" t="s">
        <v>19</v>
      </c>
      <c r="H11259" t="s">
        <v>4</v>
      </c>
      <c r="K11259">
        <v>0</v>
      </c>
      <c r="M11259" t="s">
        <v>51</v>
      </c>
    </row>
    <row r="11260" spans="1:13" x14ac:dyDescent="0.25">
      <c r="A11260">
        <v>347651</v>
      </c>
      <c r="B11260" t="s">
        <v>48</v>
      </c>
      <c r="D11260" s="8">
        <v>41811</v>
      </c>
      <c r="G11260" t="s">
        <v>161</v>
      </c>
      <c r="H11260" t="s">
        <v>4</v>
      </c>
      <c r="K11260">
        <v>0</v>
      </c>
      <c r="M11260" t="s">
        <v>231</v>
      </c>
    </row>
    <row r="11261" spans="1:13" x14ac:dyDescent="0.25">
      <c r="A11261">
        <v>347652</v>
      </c>
      <c r="B11261" t="s">
        <v>48</v>
      </c>
      <c r="D11261" s="8">
        <v>41811</v>
      </c>
      <c r="G11261" t="s">
        <v>12</v>
      </c>
      <c r="H11261" t="s">
        <v>3</v>
      </c>
      <c r="K11261">
        <v>0</v>
      </c>
      <c r="M11261" t="s">
        <v>282</v>
      </c>
    </row>
    <row r="11262" spans="1:13" x14ac:dyDescent="0.25">
      <c r="A11262">
        <v>347654</v>
      </c>
      <c r="B11262" t="s">
        <v>48</v>
      </c>
      <c r="D11262" s="8">
        <v>41811</v>
      </c>
      <c r="G11262" t="s">
        <v>117</v>
      </c>
      <c r="H11262" t="s">
        <v>2</v>
      </c>
      <c r="K11262">
        <v>0</v>
      </c>
      <c r="M11262" t="s">
        <v>50</v>
      </c>
    </row>
    <row r="11263" spans="1:13" x14ac:dyDescent="0.25">
      <c r="A11263">
        <v>347664</v>
      </c>
      <c r="B11263" t="s">
        <v>48</v>
      </c>
      <c r="D11263" s="8">
        <v>41811</v>
      </c>
      <c r="G11263" t="s">
        <v>179</v>
      </c>
      <c r="H11263" t="s">
        <v>2</v>
      </c>
      <c r="K11263">
        <v>0</v>
      </c>
      <c r="M11263" t="s">
        <v>118</v>
      </c>
    </row>
    <row r="11264" spans="1:13" x14ac:dyDescent="0.25">
      <c r="A11264">
        <v>347666</v>
      </c>
      <c r="B11264" t="s">
        <v>48</v>
      </c>
      <c r="D11264" s="8">
        <v>41812</v>
      </c>
      <c r="G11264" t="s">
        <v>19</v>
      </c>
      <c r="H11264" t="s">
        <v>4</v>
      </c>
      <c r="K11264">
        <v>0</v>
      </c>
      <c r="M11264" t="s">
        <v>51</v>
      </c>
    </row>
    <row r="11265" spans="1:13" x14ac:dyDescent="0.25">
      <c r="A11265">
        <v>347673</v>
      </c>
      <c r="B11265" t="s">
        <v>48</v>
      </c>
      <c r="D11265" s="8">
        <v>41810</v>
      </c>
      <c r="G11265" t="s">
        <v>19</v>
      </c>
      <c r="H11265" t="s">
        <v>4</v>
      </c>
      <c r="K11265">
        <v>0</v>
      </c>
      <c r="M11265" t="s">
        <v>81</v>
      </c>
    </row>
    <row r="11266" spans="1:13" x14ac:dyDescent="0.25">
      <c r="A11266">
        <v>347687</v>
      </c>
      <c r="B11266" t="s">
        <v>48</v>
      </c>
      <c r="D11266" s="8">
        <v>41798</v>
      </c>
      <c r="G11266" t="s">
        <v>491</v>
      </c>
      <c r="H11266" t="s">
        <v>3</v>
      </c>
      <c r="K11266">
        <v>0</v>
      </c>
      <c r="M11266" t="s">
        <v>51</v>
      </c>
    </row>
    <row r="11267" spans="1:13" x14ac:dyDescent="0.25">
      <c r="A11267">
        <v>347692</v>
      </c>
      <c r="B11267" t="s">
        <v>48</v>
      </c>
      <c r="D11267" s="8">
        <v>41819</v>
      </c>
      <c r="G11267" t="s">
        <v>179</v>
      </c>
      <c r="H11267" t="s">
        <v>2</v>
      </c>
      <c r="K11267">
        <v>0</v>
      </c>
      <c r="M11267" t="s">
        <v>50</v>
      </c>
    </row>
    <row r="11268" spans="1:13" x14ac:dyDescent="0.25">
      <c r="A11268">
        <v>347693</v>
      </c>
      <c r="B11268" t="s">
        <v>48</v>
      </c>
      <c r="D11268" s="8">
        <v>41819</v>
      </c>
      <c r="G11268" t="s">
        <v>179</v>
      </c>
      <c r="H11268" t="s">
        <v>2</v>
      </c>
      <c r="K11268">
        <v>0</v>
      </c>
      <c r="M11268" t="s">
        <v>118</v>
      </c>
    </row>
    <row r="11269" spans="1:13" x14ac:dyDescent="0.25">
      <c r="A11269">
        <v>347699</v>
      </c>
      <c r="B11269" t="s">
        <v>48</v>
      </c>
      <c r="D11269" s="8">
        <v>41820</v>
      </c>
      <c r="G11269" t="s">
        <v>19</v>
      </c>
      <c r="H11269" t="s">
        <v>4</v>
      </c>
      <c r="K11269">
        <v>0</v>
      </c>
      <c r="M11269" t="s">
        <v>81</v>
      </c>
    </row>
    <row r="11270" spans="1:13" x14ac:dyDescent="0.25">
      <c r="A11270">
        <v>347700</v>
      </c>
      <c r="B11270" t="s">
        <v>48</v>
      </c>
      <c r="D11270" s="8">
        <v>41820</v>
      </c>
      <c r="G11270" t="s">
        <v>174</v>
      </c>
      <c r="H11270" t="s">
        <v>4</v>
      </c>
      <c r="K11270">
        <v>0</v>
      </c>
      <c r="M11270" t="s">
        <v>715</v>
      </c>
    </row>
    <row r="11271" spans="1:13" x14ac:dyDescent="0.25">
      <c r="A11271">
        <v>347709</v>
      </c>
      <c r="B11271" t="s">
        <v>48</v>
      </c>
      <c r="D11271" s="8">
        <v>41802</v>
      </c>
      <c r="G11271" t="s">
        <v>19</v>
      </c>
      <c r="H11271" t="s">
        <v>4</v>
      </c>
      <c r="K11271">
        <v>0</v>
      </c>
      <c r="M11271" t="s">
        <v>51</v>
      </c>
    </row>
    <row r="11272" spans="1:13" x14ac:dyDescent="0.25">
      <c r="A11272">
        <v>347710</v>
      </c>
      <c r="B11272" t="s">
        <v>48</v>
      </c>
      <c r="D11272" s="8">
        <v>41802</v>
      </c>
      <c r="G11272" t="s">
        <v>19</v>
      </c>
      <c r="H11272" t="s">
        <v>4</v>
      </c>
      <c r="K11272">
        <v>0</v>
      </c>
      <c r="M11272" t="s">
        <v>81</v>
      </c>
    </row>
    <row r="11273" spans="1:13" x14ac:dyDescent="0.25">
      <c r="A11273">
        <v>347711</v>
      </c>
      <c r="B11273" t="s">
        <v>48</v>
      </c>
      <c r="D11273" s="8">
        <v>41802</v>
      </c>
      <c r="G11273" t="s">
        <v>174</v>
      </c>
      <c r="H11273" t="s">
        <v>4</v>
      </c>
      <c r="K11273">
        <v>0</v>
      </c>
      <c r="M11273" t="s">
        <v>50</v>
      </c>
    </row>
    <row r="11274" spans="1:13" x14ac:dyDescent="0.25">
      <c r="A11274">
        <v>347717</v>
      </c>
      <c r="B11274" t="s">
        <v>48</v>
      </c>
      <c r="D11274" s="8">
        <v>41815</v>
      </c>
      <c r="G11274" t="s">
        <v>179</v>
      </c>
      <c r="H11274" t="s">
        <v>2</v>
      </c>
      <c r="K11274">
        <v>0</v>
      </c>
      <c r="M11274" t="s">
        <v>172</v>
      </c>
    </row>
    <row r="11275" spans="1:13" x14ac:dyDescent="0.25">
      <c r="A11275">
        <v>347743</v>
      </c>
      <c r="B11275" t="s">
        <v>48</v>
      </c>
      <c r="D11275" s="8">
        <v>41813</v>
      </c>
      <c r="G11275" t="s">
        <v>114</v>
      </c>
      <c r="H11275" t="s">
        <v>3</v>
      </c>
      <c r="K11275">
        <v>0</v>
      </c>
      <c r="M11275" t="s">
        <v>125</v>
      </c>
    </row>
    <row r="11276" spans="1:13" x14ac:dyDescent="0.25">
      <c r="A11276">
        <v>347758</v>
      </c>
      <c r="B11276" t="s">
        <v>48</v>
      </c>
      <c r="D11276" s="8">
        <v>41814</v>
      </c>
      <c r="G11276" t="s">
        <v>179</v>
      </c>
      <c r="H11276" t="s">
        <v>2</v>
      </c>
      <c r="K11276">
        <v>0</v>
      </c>
      <c r="M11276" t="s">
        <v>50</v>
      </c>
    </row>
    <row r="11277" spans="1:13" x14ac:dyDescent="0.25">
      <c r="A11277">
        <v>347762</v>
      </c>
      <c r="B11277" t="s">
        <v>48</v>
      </c>
      <c r="D11277" s="8">
        <v>41795</v>
      </c>
      <c r="G11277" t="s">
        <v>10</v>
      </c>
      <c r="H11277" t="s">
        <v>2</v>
      </c>
      <c r="K11277">
        <v>0</v>
      </c>
      <c r="M11277" t="s">
        <v>172</v>
      </c>
    </row>
    <row r="11278" spans="1:13" x14ac:dyDescent="0.25">
      <c r="A11278">
        <v>347763</v>
      </c>
      <c r="B11278" t="s">
        <v>48</v>
      </c>
      <c r="D11278" s="8">
        <v>41795</v>
      </c>
      <c r="G11278" t="s">
        <v>10</v>
      </c>
      <c r="H11278" t="s">
        <v>2</v>
      </c>
      <c r="K11278">
        <v>0</v>
      </c>
      <c r="M11278" t="s">
        <v>172</v>
      </c>
    </row>
    <row r="11279" spans="1:13" x14ac:dyDescent="0.25">
      <c r="A11279">
        <v>347765</v>
      </c>
      <c r="B11279" t="s">
        <v>48</v>
      </c>
      <c r="D11279" s="8">
        <v>41795</v>
      </c>
      <c r="G11279" t="s">
        <v>14</v>
      </c>
      <c r="H11279" t="s">
        <v>3</v>
      </c>
      <c r="K11279">
        <v>0</v>
      </c>
      <c r="M11279" t="s">
        <v>125</v>
      </c>
    </row>
    <row r="11280" spans="1:13" x14ac:dyDescent="0.25">
      <c r="A11280">
        <v>347798</v>
      </c>
      <c r="B11280" t="s">
        <v>48</v>
      </c>
      <c r="D11280" s="8">
        <v>41797</v>
      </c>
      <c r="G11280" t="s">
        <v>19</v>
      </c>
      <c r="H11280" t="s">
        <v>4</v>
      </c>
      <c r="K11280">
        <v>0</v>
      </c>
      <c r="M11280" t="s">
        <v>51</v>
      </c>
    </row>
    <row r="11281" spans="1:13" x14ac:dyDescent="0.25">
      <c r="A11281">
        <v>347802</v>
      </c>
      <c r="B11281" t="s">
        <v>48</v>
      </c>
      <c r="D11281" s="8">
        <v>41798</v>
      </c>
      <c r="G11281" t="s">
        <v>9</v>
      </c>
      <c r="H11281" t="s">
        <v>2</v>
      </c>
      <c r="K11281">
        <v>0</v>
      </c>
      <c r="M11281" t="s">
        <v>217</v>
      </c>
    </row>
    <row r="11282" spans="1:13" x14ac:dyDescent="0.25">
      <c r="A11282">
        <v>347807</v>
      </c>
      <c r="B11282" t="s">
        <v>48</v>
      </c>
      <c r="D11282" s="8">
        <v>41799</v>
      </c>
      <c r="G11282" t="s">
        <v>19</v>
      </c>
      <c r="H11282" t="s">
        <v>4</v>
      </c>
      <c r="K11282">
        <v>0</v>
      </c>
      <c r="M11282" t="s">
        <v>125</v>
      </c>
    </row>
    <row r="11283" spans="1:13" x14ac:dyDescent="0.25">
      <c r="A11283">
        <v>347810</v>
      </c>
      <c r="B11283" t="s">
        <v>48</v>
      </c>
      <c r="D11283" s="8">
        <v>41799</v>
      </c>
      <c r="G11283" t="s">
        <v>13</v>
      </c>
      <c r="H11283" t="s">
        <v>3</v>
      </c>
      <c r="K11283">
        <v>0</v>
      </c>
      <c r="M11283" t="s">
        <v>125</v>
      </c>
    </row>
    <row r="11284" spans="1:13" x14ac:dyDescent="0.25">
      <c r="A11284">
        <v>347816</v>
      </c>
      <c r="B11284" t="s">
        <v>48</v>
      </c>
      <c r="D11284" s="8">
        <v>41799</v>
      </c>
      <c r="G11284" t="s">
        <v>59</v>
      </c>
      <c r="H11284" t="s">
        <v>2</v>
      </c>
      <c r="K11284">
        <v>0</v>
      </c>
      <c r="M11284" t="s">
        <v>318</v>
      </c>
    </row>
    <row r="11285" spans="1:13" x14ac:dyDescent="0.25">
      <c r="A11285">
        <v>347821</v>
      </c>
      <c r="B11285" t="s">
        <v>48</v>
      </c>
      <c r="D11285" s="8">
        <v>41800</v>
      </c>
      <c r="G11285" t="s">
        <v>66</v>
      </c>
      <c r="H11285" t="s">
        <v>4</v>
      </c>
      <c r="K11285">
        <v>0</v>
      </c>
      <c r="M11285" t="s">
        <v>81</v>
      </c>
    </row>
    <row r="11286" spans="1:13" x14ac:dyDescent="0.25">
      <c r="A11286">
        <v>347825</v>
      </c>
      <c r="B11286" t="s">
        <v>48</v>
      </c>
      <c r="D11286" s="8">
        <v>41800</v>
      </c>
      <c r="G11286" t="s">
        <v>21</v>
      </c>
      <c r="H11286" t="s">
        <v>4</v>
      </c>
      <c r="K11286">
        <v>0</v>
      </c>
      <c r="M11286" t="s">
        <v>140</v>
      </c>
    </row>
    <row r="11287" spans="1:13" x14ac:dyDescent="0.25">
      <c r="A11287">
        <v>347831</v>
      </c>
      <c r="B11287" t="s">
        <v>48</v>
      </c>
      <c r="D11287" s="8">
        <v>41800</v>
      </c>
      <c r="G11287" t="s">
        <v>135</v>
      </c>
      <c r="H11287" t="s">
        <v>3</v>
      </c>
      <c r="K11287">
        <v>0</v>
      </c>
      <c r="M11287" t="s">
        <v>125</v>
      </c>
    </row>
    <row r="11288" spans="1:13" x14ac:dyDescent="0.25">
      <c r="A11288">
        <v>347834</v>
      </c>
      <c r="B11288" t="s">
        <v>48</v>
      </c>
      <c r="D11288" s="8">
        <v>41801</v>
      </c>
      <c r="G11288" t="s">
        <v>606</v>
      </c>
      <c r="H11288" t="s">
        <v>3</v>
      </c>
      <c r="K11288">
        <v>0</v>
      </c>
      <c r="M11288" t="s">
        <v>320</v>
      </c>
    </row>
    <row r="11289" spans="1:13" x14ac:dyDescent="0.25">
      <c r="A11289">
        <v>347842</v>
      </c>
      <c r="B11289" t="s">
        <v>48</v>
      </c>
      <c r="D11289" s="8">
        <v>41801</v>
      </c>
      <c r="G11289" t="s">
        <v>19</v>
      </c>
      <c r="H11289" t="s">
        <v>4</v>
      </c>
      <c r="K11289">
        <v>0</v>
      </c>
      <c r="M11289" t="s">
        <v>136</v>
      </c>
    </row>
    <row r="11290" spans="1:13" x14ac:dyDescent="0.25">
      <c r="A11290">
        <v>347843</v>
      </c>
      <c r="B11290" t="s">
        <v>48</v>
      </c>
      <c r="D11290" s="8">
        <v>41801</v>
      </c>
      <c r="G11290" t="s">
        <v>19</v>
      </c>
      <c r="H11290" t="s">
        <v>4</v>
      </c>
      <c r="K11290">
        <v>0</v>
      </c>
      <c r="M11290" t="s">
        <v>81</v>
      </c>
    </row>
    <row r="11291" spans="1:13" x14ac:dyDescent="0.25">
      <c r="A11291">
        <v>347844</v>
      </c>
      <c r="B11291" t="s">
        <v>48</v>
      </c>
      <c r="D11291" s="8">
        <v>41801</v>
      </c>
      <c r="G11291" t="s">
        <v>19</v>
      </c>
      <c r="H11291" t="s">
        <v>4</v>
      </c>
      <c r="K11291">
        <v>0</v>
      </c>
      <c r="M11291" t="s">
        <v>81</v>
      </c>
    </row>
    <row r="11292" spans="1:13" x14ac:dyDescent="0.25">
      <c r="A11292">
        <v>347847</v>
      </c>
      <c r="B11292" t="s">
        <v>48</v>
      </c>
      <c r="D11292" s="8">
        <v>41801</v>
      </c>
      <c r="G11292" t="s">
        <v>174</v>
      </c>
      <c r="H11292" t="s">
        <v>4</v>
      </c>
      <c r="K11292">
        <v>0</v>
      </c>
      <c r="M11292" t="s">
        <v>140</v>
      </c>
    </row>
    <row r="11293" spans="1:13" x14ac:dyDescent="0.25">
      <c r="A11293">
        <v>347850</v>
      </c>
      <c r="B11293" t="s">
        <v>48</v>
      </c>
      <c r="D11293" s="8">
        <v>41801</v>
      </c>
      <c r="G11293" t="s">
        <v>117</v>
      </c>
      <c r="H11293" t="s">
        <v>2</v>
      </c>
      <c r="K11293">
        <v>0</v>
      </c>
      <c r="M11293" t="s">
        <v>159</v>
      </c>
    </row>
    <row r="11294" spans="1:13" x14ac:dyDescent="0.25">
      <c r="A11294">
        <v>347858</v>
      </c>
      <c r="B11294" t="s">
        <v>48</v>
      </c>
      <c r="D11294" s="8">
        <v>41815</v>
      </c>
      <c r="G11294" t="s">
        <v>19</v>
      </c>
      <c r="H11294" t="s">
        <v>4</v>
      </c>
      <c r="K11294">
        <v>0</v>
      </c>
      <c r="M11294" t="s">
        <v>60</v>
      </c>
    </row>
    <row r="11295" spans="1:13" x14ac:dyDescent="0.25">
      <c r="A11295">
        <v>347859</v>
      </c>
      <c r="B11295" t="s">
        <v>48</v>
      </c>
      <c r="D11295" s="8">
        <v>41815</v>
      </c>
      <c r="G11295" t="s">
        <v>19</v>
      </c>
      <c r="H11295" t="s">
        <v>4</v>
      </c>
      <c r="K11295">
        <v>0</v>
      </c>
      <c r="M11295" t="s">
        <v>81</v>
      </c>
    </row>
    <row r="11296" spans="1:13" x14ac:dyDescent="0.25">
      <c r="A11296">
        <v>347862</v>
      </c>
      <c r="B11296" t="s">
        <v>48</v>
      </c>
      <c r="D11296" s="8">
        <v>41815</v>
      </c>
      <c r="G11296" t="s">
        <v>174</v>
      </c>
      <c r="H11296" t="s">
        <v>4</v>
      </c>
      <c r="K11296">
        <v>0</v>
      </c>
      <c r="M11296" t="s">
        <v>51</v>
      </c>
    </row>
    <row r="11297" spans="1:13" x14ac:dyDescent="0.25">
      <c r="A11297">
        <v>347879</v>
      </c>
      <c r="B11297" t="s">
        <v>48</v>
      </c>
      <c r="D11297" s="8">
        <v>41817</v>
      </c>
      <c r="G11297" t="s">
        <v>19</v>
      </c>
      <c r="H11297" t="s">
        <v>4</v>
      </c>
      <c r="K11297">
        <v>0</v>
      </c>
      <c r="M11297" t="s">
        <v>172</v>
      </c>
    </row>
    <row r="11298" spans="1:13" x14ac:dyDescent="0.25">
      <c r="A11298">
        <v>347880</v>
      </c>
      <c r="B11298" t="s">
        <v>48</v>
      </c>
      <c r="D11298" s="8">
        <v>41817</v>
      </c>
      <c r="G11298" t="s">
        <v>174</v>
      </c>
      <c r="H11298" t="s">
        <v>4</v>
      </c>
      <c r="K11298">
        <v>0</v>
      </c>
      <c r="M11298" t="s">
        <v>60</v>
      </c>
    </row>
    <row r="11299" spans="1:13" x14ac:dyDescent="0.25">
      <c r="A11299">
        <v>347883</v>
      </c>
      <c r="B11299" t="s">
        <v>48</v>
      </c>
      <c r="D11299" s="8">
        <v>41817</v>
      </c>
      <c r="G11299" t="s">
        <v>164</v>
      </c>
      <c r="H11299" t="s">
        <v>4</v>
      </c>
      <c r="K11299">
        <v>0</v>
      </c>
      <c r="M11299" t="s">
        <v>51</v>
      </c>
    </row>
    <row r="11300" spans="1:13" x14ac:dyDescent="0.25">
      <c r="A11300">
        <v>347887</v>
      </c>
      <c r="B11300" t="s">
        <v>48</v>
      </c>
      <c r="D11300" s="8">
        <v>41817</v>
      </c>
      <c r="G11300" t="s">
        <v>179</v>
      </c>
      <c r="H11300" t="s">
        <v>2</v>
      </c>
      <c r="K11300">
        <v>0</v>
      </c>
      <c r="M11300" t="s">
        <v>50</v>
      </c>
    </row>
    <row r="11301" spans="1:13" x14ac:dyDescent="0.25">
      <c r="A11301">
        <v>347892</v>
      </c>
      <c r="B11301" t="s">
        <v>48</v>
      </c>
      <c r="D11301" s="8">
        <v>41803</v>
      </c>
      <c r="G11301" t="s">
        <v>135</v>
      </c>
      <c r="H11301" t="s">
        <v>3</v>
      </c>
      <c r="K11301">
        <v>0</v>
      </c>
      <c r="M11301" t="s">
        <v>140</v>
      </c>
    </row>
    <row r="11302" spans="1:13" x14ac:dyDescent="0.25">
      <c r="A11302">
        <v>347900</v>
      </c>
      <c r="B11302" t="s">
        <v>48</v>
      </c>
      <c r="D11302" s="8">
        <v>41804</v>
      </c>
      <c r="G11302" t="s">
        <v>19</v>
      </c>
      <c r="H11302" t="s">
        <v>4</v>
      </c>
      <c r="K11302">
        <v>0</v>
      </c>
      <c r="M11302" t="s">
        <v>136</v>
      </c>
    </row>
    <row r="11303" spans="1:13" x14ac:dyDescent="0.25">
      <c r="A11303">
        <v>347901</v>
      </c>
      <c r="B11303" t="s">
        <v>48</v>
      </c>
      <c r="D11303" s="8">
        <v>41804</v>
      </c>
      <c r="G11303" t="s">
        <v>19</v>
      </c>
      <c r="H11303" t="s">
        <v>4</v>
      </c>
      <c r="K11303">
        <v>0</v>
      </c>
      <c r="M11303" t="s">
        <v>51</v>
      </c>
    </row>
    <row r="11304" spans="1:13" x14ac:dyDescent="0.25">
      <c r="A11304">
        <v>347902</v>
      </c>
      <c r="B11304" t="s">
        <v>48</v>
      </c>
      <c r="D11304" s="8">
        <v>41804</v>
      </c>
      <c r="G11304" t="s">
        <v>114</v>
      </c>
      <c r="H11304" t="s">
        <v>3</v>
      </c>
      <c r="K11304">
        <v>0</v>
      </c>
      <c r="M11304" t="s">
        <v>60</v>
      </c>
    </row>
    <row r="11305" spans="1:13" x14ac:dyDescent="0.25">
      <c r="A11305">
        <v>347904</v>
      </c>
      <c r="B11305" t="s">
        <v>48</v>
      </c>
      <c r="D11305" s="8">
        <v>41804</v>
      </c>
      <c r="G11305" t="s">
        <v>7</v>
      </c>
      <c r="H11305" t="s">
        <v>2</v>
      </c>
      <c r="K11305">
        <v>0</v>
      </c>
      <c r="M11305" t="s">
        <v>50</v>
      </c>
    </row>
    <row r="11306" spans="1:13" x14ac:dyDescent="0.25">
      <c r="A11306">
        <v>347905</v>
      </c>
      <c r="B11306" t="s">
        <v>48</v>
      </c>
      <c r="D11306" s="8">
        <v>41804</v>
      </c>
      <c r="G11306" t="s">
        <v>117</v>
      </c>
      <c r="H11306" t="s">
        <v>2</v>
      </c>
      <c r="K11306">
        <v>0</v>
      </c>
      <c r="M11306" t="s">
        <v>172</v>
      </c>
    </row>
    <row r="11307" spans="1:13" x14ac:dyDescent="0.25">
      <c r="A11307">
        <v>347907</v>
      </c>
      <c r="B11307" t="s">
        <v>48</v>
      </c>
      <c r="D11307" s="8">
        <v>41804</v>
      </c>
      <c r="G11307" t="s">
        <v>9</v>
      </c>
      <c r="H11307" t="s">
        <v>2</v>
      </c>
      <c r="K11307">
        <v>0</v>
      </c>
      <c r="M11307" t="s">
        <v>217</v>
      </c>
    </row>
    <row r="11308" spans="1:13" x14ac:dyDescent="0.25">
      <c r="A11308">
        <v>347917</v>
      </c>
      <c r="B11308" t="s">
        <v>48</v>
      </c>
      <c r="D11308" s="8">
        <v>41818</v>
      </c>
      <c r="G11308" t="s">
        <v>19</v>
      </c>
      <c r="H11308" t="s">
        <v>4</v>
      </c>
      <c r="K11308">
        <v>0</v>
      </c>
      <c r="M11308" t="s">
        <v>51</v>
      </c>
    </row>
    <row r="11309" spans="1:13" x14ac:dyDescent="0.25">
      <c r="A11309">
        <v>347921</v>
      </c>
      <c r="B11309" t="s">
        <v>48</v>
      </c>
      <c r="D11309" s="8">
        <v>41818</v>
      </c>
      <c r="G11309" t="s">
        <v>139</v>
      </c>
      <c r="H11309" t="s">
        <v>2</v>
      </c>
      <c r="K11309">
        <v>0</v>
      </c>
      <c r="M11309" t="s">
        <v>172</v>
      </c>
    </row>
    <row r="11310" spans="1:13" x14ac:dyDescent="0.25">
      <c r="A11310">
        <v>347926</v>
      </c>
      <c r="B11310" t="s">
        <v>48</v>
      </c>
      <c r="D11310" s="8">
        <v>41819</v>
      </c>
      <c r="G11310" t="s">
        <v>19</v>
      </c>
      <c r="H11310" t="s">
        <v>4</v>
      </c>
      <c r="K11310">
        <v>0</v>
      </c>
      <c r="M11310" t="s">
        <v>81</v>
      </c>
    </row>
    <row r="11311" spans="1:13" x14ac:dyDescent="0.25">
      <c r="A11311">
        <v>347927</v>
      </c>
      <c r="B11311" t="s">
        <v>48</v>
      </c>
      <c r="D11311" s="8">
        <v>41819</v>
      </c>
      <c r="G11311" t="s">
        <v>19</v>
      </c>
      <c r="H11311" t="s">
        <v>4</v>
      </c>
      <c r="K11311">
        <v>0</v>
      </c>
      <c r="M11311" t="s">
        <v>183</v>
      </c>
    </row>
    <row r="11312" spans="1:13" x14ac:dyDescent="0.25">
      <c r="A11312">
        <v>347928</v>
      </c>
      <c r="B11312" t="s">
        <v>48</v>
      </c>
      <c r="D11312" s="8">
        <v>41819</v>
      </c>
      <c r="G11312" t="s">
        <v>19</v>
      </c>
      <c r="H11312" t="s">
        <v>4</v>
      </c>
      <c r="K11312">
        <v>0</v>
      </c>
      <c r="M11312" t="s">
        <v>51</v>
      </c>
    </row>
    <row r="11313" spans="1:14" x14ac:dyDescent="0.25">
      <c r="A11313">
        <v>347929</v>
      </c>
      <c r="B11313" t="s">
        <v>48</v>
      </c>
      <c r="D11313" s="8">
        <v>41819</v>
      </c>
      <c r="G11313" t="s">
        <v>19</v>
      </c>
      <c r="H11313" t="s">
        <v>4</v>
      </c>
      <c r="K11313">
        <v>0</v>
      </c>
      <c r="M11313" t="s">
        <v>81</v>
      </c>
    </row>
    <row r="11314" spans="1:14" x14ac:dyDescent="0.25">
      <c r="A11314">
        <v>347930</v>
      </c>
      <c r="B11314" t="s">
        <v>48</v>
      </c>
      <c r="D11314" s="8">
        <v>41802</v>
      </c>
      <c r="G11314" t="s">
        <v>491</v>
      </c>
      <c r="H11314" t="s">
        <v>3</v>
      </c>
      <c r="K11314">
        <v>0</v>
      </c>
      <c r="M11314" t="s">
        <v>60</v>
      </c>
    </row>
    <row r="11315" spans="1:14" x14ac:dyDescent="0.25">
      <c r="A11315">
        <v>347931</v>
      </c>
      <c r="B11315" t="s">
        <v>48</v>
      </c>
      <c r="D11315" s="8">
        <v>41802</v>
      </c>
      <c r="G11315" t="s">
        <v>9</v>
      </c>
      <c r="H11315" t="s">
        <v>2</v>
      </c>
      <c r="K11315">
        <v>0</v>
      </c>
      <c r="M11315" t="s">
        <v>172</v>
      </c>
    </row>
    <row r="11316" spans="1:14" x14ac:dyDescent="0.25">
      <c r="A11316">
        <v>347937</v>
      </c>
      <c r="B11316" t="s">
        <v>48</v>
      </c>
      <c r="D11316" s="8">
        <v>41803</v>
      </c>
      <c r="G11316" t="s">
        <v>19</v>
      </c>
      <c r="H11316" t="s">
        <v>4</v>
      </c>
      <c r="K11316">
        <v>0</v>
      </c>
      <c r="M11316" t="s">
        <v>152</v>
      </c>
    </row>
    <row r="11317" spans="1:14" x14ac:dyDescent="0.25">
      <c r="A11317">
        <v>347941</v>
      </c>
      <c r="B11317" t="s">
        <v>48</v>
      </c>
      <c r="D11317" s="8">
        <v>41803</v>
      </c>
      <c r="G11317" t="s">
        <v>164</v>
      </c>
      <c r="H11317" t="s">
        <v>4</v>
      </c>
      <c r="K11317">
        <v>0</v>
      </c>
      <c r="M11317" t="s">
        <v>234</v>
      </c>
    </row>
    <row r="11318" spans="1:14" x14ac:dyDescent="0.25">
      <c r="A11318">
        <v>347948</v>
      </c>
      <c r="B11318" t="s">
        <v>48</v>
      </c>
      <c r="D11318" s="8">
        <v>41819</v>
      </c>
      <c r="G11318" t="s">
        <v>12</v>
      </c>
      <c r="H11318" t="s">
        <v>3</v>
      </c>
      <c r="K11318">
        <v>0</v>
      </c>
      <c r="M11318" t="s">
        <v>282</v>
      </c>
    </row>
    <row r="11319" spans="1:14" x14ac:dyDescent="0.25">
      <c r="A11319">
        <v>347955</v>
      </c>
      <c r="B11319" t="s">
        <v>48</v>
      </c>
      <c r="D11319" s="8">
        <v>41820</v>
      </c>
      <c r="G11319" t="s">
        <v>13</v>
      </c>
      <c r="H11319" t="s">
        <v>3</v>
      </c>
      <c r="K11319">
        <v>0</v>
      </c>
      <c r="M11319" t="s">
        <v>125</v>
      </c>
    </row>
    <row r="11320" spans="1:14" x14ac:dyDescent="0.25">
      <c r="A11320">
        <v>347961</v>
      </c>
      <c r="B11320" t="s">
        <v>48</v>
      </c>
      <c r="D11320" s="8">
        <v>41820</v>
      </c>
      <c r="G11320" t="s">
        <v>11</v>
      </c>
      <c r="H11320" t="s">
        <v>3</v>
      </c>
      <c r="K11320">
        <v>0</v>
      </c>
      <c r="M11320" t="s">
        <v>175</v>
      </c>
    </row>
    <row r="11321" spans="1:14" x14ac:dyDescent="0.25">
      <c r="A11321">
        <v>347962</v>
      </c>
      <c r="B11321" t="s">
        <v>48</v>
      </c>
      <c r="D11321" s="8">
        <v>41820</v>
      </c>
      <c r="G11321" t="s">
        <v>164</v>
      </c>
      <c r="H11321" t="s">
        <v>4</v>
      </c>
      <c r="K11321">
        <v>0</v>
      </c>
      <c r="M11321" t="s">
        <v>51</v>
      </c>
    </row>
    <row r="11322" spans="1:14" x14ac:dyDescent="0.25">
      <c r="A11322">
        <v>347967</v>
      </c>
      <c r="B11322" t="s">
        <v>48</v>
      </c>
      <c r="D11322" s="8">
        <v>41820</v>
      </c>
      <c r="G11322" t="s">
        <v>9</v>
      </c>
      <c r="H11322" t="s">
        <v>2</v>
      </c>
      <c r="K11322">
        <v>0</v>
      </c>
      <c r="M11322" t="s">
        <v>87</v>
      </c>
    </row>
    <row r="11323" spans="1:14" x14ac:dyDescent="0.25">
      <c r="A11323">
        <v>347972</v>
      </c>
      <c r="B11323" t="s">
        <v>48</v>
      </c>
      <c r="D11323" s="8">
        <v>41803</v>
      </c>
      <c r="G11323" t="s">
        <v>164</v>
      </c>
      <c r="H11323" t="s">
        <v>4</v>
      </c>
      <c r="K11323">
        <v>0</v>
      </c>
      <c r="M11323" t="s">
        <v>231</v>
      </c>
    </row>
    <row r="11324" spans="1:14" x14ac:dyDescent="0.25">
      <c r="A11324">
        <v>347973</v>
      </c>
      <c r="B11324" t="s">
        <v>411</v>
      </c>
      <c r="C11324" t="s">
        <v>43</v>
      </c>
      <c r="D11324" s="8">
        <v>41822</v>
      </c>
      <c r="E11324" t="s">
        <v>53</v>
      </c>
      <c r="F11324">
        <v>1538</v>
      </c>
      <c r="G11324" t="s">
        <v>8</v>
      </c>
      <c r="H11324" t="s">
        <v>2</v>
      </c>
      <c r="I11324">
        <v>0</v>
      </c>
      <c r="K11324">
        <v>0</v>
      </c>
      <c r="L11324" t="s">
        <v>84</v>
      </c>
      <c r="M11324" t="s">
        <v>386</v>
      </c>
      <c r="N11324" t="s">
        <v>57</v>
      </c>
    </row>
    <row r="11325" spans="1:14" x14ac:dyDescent="0.25">
      <c r="A11325">
        <v>347975</v>
      </c>
      <c r="B11325" t="s">
        <v>167</v>
      </c>
      <c r="C11325" t="s">
        <v>43</v>
      </c>
      <c r="D11325" s="8">
        <v>41822</v>
      </c>
      <c r="E11325" t="s">
        <v>53</v>
      </c>
      <c r="F11325">
        <v>918</v>
      </c>
      <c r="G11325" t="s">
        <v>19</v>
      </c>
      <c r="H11325" t="s">
        <v>4</v>
      </c>
      <c r="I11325">
        <v>0</v>
      </c>
      <c r="K11325">
        <v>0</v>
      </c>
      <c r="L11325" t="s">
        <v>84</v>
      </c>
      <c r="M11325" t="s">
        <v>81</v>
      </c>
      <c r="N11325" t="s">
        <v>57</v>
      </c>
    </row>
    <row r="11326" spans="1:14" x14ac:dyDescent="0.25">
      <c r="A11326">
        <v>347987</v>
      </c>
      <c r="B11326" t="s">
        <v>48</v>
      </c>
      <c r="D11326" s="8">
        <v>41844</v>
      </c>
      <c r="G11326" t="s">
        <v>174</v>
      </c>
      <c r="H11326" t="s">
        <v>4</v>
      </c>
      <c r="K11326">
        <v>0</v>
      </c>
      <c r="M11326" t="s">
        <v>462</v>
      </c>
    </row>
    <row r="11327" spans="1:14" x14ac:dyDescent="0.25">
      <c r="A11327">
        <v>347990</v>
      </c>
      <c r="B11327" t="s">
        <v>124</v>
      </c>
      <c r="C11327" t="s">
        <v>43</v>
      </c>
      <c r="D11327" s="8">
        <v>41795</v>
      </c>
      <c r="E11327" t="s">
        <v>53</v>
      </c>
      <c r="F11327">
        <v>1855</v>
      </c>
      <c r="G11327" t="s">
        <v>21</v>
      </c>
      <c r="H11327" t="s">
        <v>4</v>
      </c>
      <c r="I11327">
        <v>0</v>
      </c>
      <c r="K11327">
        <v>0</v>
      </c>
      <c r="L11327" t="s">
        <v>84</v>
      </c>
      <c r="M11327" t="s">
        <v>238</v>
      </c>
    </row>
    <row r="11328" spans="1:14" x14ac:dyDescent="0.25">
      <c r="A11328">
        <v>347991</v>
      </c>
      <c r="B11328" t="s">
        <v>414</v>
      </c>
      <c r="C11328" t="s">
        <v>71</v>
      </c>
      <c r="D11328" s="8">
        <v>41795</v>
      </c>
      <c r="E11328" t="s">
        <v>53</v>
      </c>
      <c r="F11328">
        <v>1754</v>
      </c>
      <c r="G11328" t="s">
        <v>415</v>
      </c>
      <c r="H11328" t="s">
        <v>3</v>
      </c>
      <c r="K11328">
        <v>0</v>
      </c>
      <c r="L11328" t="s">
        <v>55</v>
      </c>
      <c r="M11328" t="s">
        <v>238</v>
      </c>
    </row>
    <row r="11329" spans="1:14" x14ac:dyDescent="0.25">
      <c r="A11329">
        <v>347998</v>
      </c>
      <c r="B11329" t="s">
        <v>70</v>
      </c>
      <c r="C11329" t="s">
        <v>71</v>
      </c>
      <c r="D11329" s="8">
        <v>41822</v>
      </c>
      <c r="E11329" t="s">
        <v>53</v>
      </c>
      <c r="F11329">
        <v>821</v>
      </c>
      <c r="G11329" t="s">
        <v>340</v>
      </c>
      <c r="H11329" t="s">
        <v>2</v>
      </c>
      <c r="K11329">
        <v>0</v>
      </c>
      <c r="L11329" t="s">
        <v>823</v>
      </c>
      <c r="M11329" t="s">
        <v>74</v>
      </c>
    </row>
    <row r="11330" spans="1:14" x14ac:dyDescent="0.25">
      <c r="A11330">
        <v>347999</v>
      </c>
      <c r="B11330" t="s">
        <v>92</v>
      </c>
      <c r="C11330" t="s">
        <v>43</v>
      </c>
      <c r="D11330" s="8">
        <v>41822</v>
      </c>
      <c r="E11330" t="s">
        <v>53</v>
      </c>
      <c r="F11330">
        <v>1800</v>
      </c>
      <c r="G11330" t="s">
        <v>6</v>
      </c>
      <c r="H11330" t="s">
        <v>2</v>
      </c>
      <c r="I11330">
        <v>50</v>
      </c>
      <c r="J11330">
        <v>170</v>
      </c>
      <c r="K11330">
        <v>0</v>
      </c>
      <c r="L11330" t="s">
        <v>55</v>
      </c>
      <c r="M11330" t="s">
        <v>56</v>
      </c>
      <c r="N11330" t="s">
        <v>57</v>
      </c>
    </row>
    <row r="11331" spans="1:14" x14ac:dyDescent="0.25">
      <c r="A11331">
        <v>348001</v>
      </c>
      <c r="B11331" t="s">
        <v>171</v>
      </c>
      <c r="C11331" t="s">
        <v>43</v>
      </c>
      <c r="D11331" s="8">
        <v>41822</v>
      </c>
      <c r="E11331" t="s">
        <v>53</v>
      </c>
      <c r="F11331">
        <v>920</v>
      </c>
      <c r="G11331" t="s">
        <v>324</v>
      </c>
      <c r="H11331" t="s">
        <v>4</v>
      </c>
      <c r="I11331">
        <v>100</v>
      </c>
      <c r="L11331" t="s">
        <v>55</v>
      </c>
      <c r="M11331" t="s">
        <v>81</v>
      </c>
      <c r="N11331" t="s">
        <v>57</v>
      </c>
    </row>
    <row r="11332" spans="1:14" x14ac:dyDescent="0.25">
      <c r="A11332">
        <v>348002</v>
      </c>
      <c r="B11332" t="s">
        <v>198</v>
      </c>
      <c r="C11332" t="s">
        <v>106</v>
      </c>
      <c r="D11332" s="8">
        <v>41822</v>
      </c>
      <c r="G11332" t="s">
        <v>324</v>
      </c>
      <c r="H11332" t="s">
        <v>4</v>
      </c>
      <c r="I11332">
        <v>0</v>
      </c>
      <c r="K11332">
        <v>0</v>
      </c>
      <c r="L11332" t="s">
        <v>84</v>
      </c>
      <c r="M11332" t="s">
        <v>238</v>
      </c>
    </row>
    <row r="11333" spans="1:14" x14ac:dyDescent="0.25">
      <c r="A11333">
        <v>348009</v>
      </c>
      <c r="B11333" t="s">
        <v>88</v>
      </c>
      <c r="C11333" t="s">
        <v>43</v>
      </c>
      <c r="D11333" s="8">
        <v>41822</v>
      </c>
      <c r="E11333" t="s">
        <v>53</v>
      </c>
      <c r="F11333">
        <v>1933</v>
      </c>
      <c r="G11333" t="s">
        <v>21</v>
      </c>
      <c r="H11333" t="s">
        <v>4</v>
      </c>
      <c r="K11333">
        <v>0</v>
      </c>
      <c r="L11333" t="s">
        <v>64</v>
      </c>
      <c r="M11333" t="s">
        <v>238</v>
      </c>
    </row>
    <row r="11334" spans="1:14" x14ac:dyDescent="0.25">
      <c r="A11334">
        <v>348014</v>
      </c>
      <c r="B11334" t="s">
        <v>92</v>
      </c>
      <c r="C11334" t="s">
        <v>43</v>
      </c>
      <c r="D11334" s="8">
        <v>41822</v>
      </c>
      <c r="E11334" t="s">
        <v>53</v>
      </c>
      <c r="F11334">
        <v>1805</v>
      </c>
      <c r="G11334" t="s">
        <v>21</v>
      </c>
      <c r="H11334" t="s">
        <v>4</v>
      </c>
      <c r="K11334">
        <v>0</v>
      </c>
      <c r="L11334" t="s">
        <v>55</v>
      </c>
      <c r="M11334" t="s">
        <v>238</v>
      </c>
    </row>
    <row r="11335" spans="1:14" x14ac:dyDescent="0.25">
      <c r="A11335">
        <v>348019</v>
      </c>
      <c r="B11335" t="s">
        <v>95</v>
      </c>
      <c r="C11335" t="s">
        <v>43</v>
      </c>
      <c r="D11335" s="8">
        <v>41822</v>
      </c>
      <c r="E11335" t="s">
        <v>53</v>
      </c>
      <c r="F11335">
        <v>720</v>
      </c>
      <c r="G11335" t="s">
        <v>66</v>
      </c>
      <c r="H11335" t="s">
        <v>4</v>
      </c>
      <c r="I11335">
        <v>25</v>
      </c>
      <c r="J11335">
        <v>130</v>
      </c>
      <c r="K11335">
        <v>0</v>
      </c>
      <c r="L11335" t="s">
        <v>55</v>
      </c>
      <c r="M11335" t="s">
        <v>51</v>
      </c>
      <c r="N11335" t="s">
        <v>57</v>
      </c>
    </row>
    <row r="11336" spans="1:14" x14ac:dyDescent="0.25">
      <c r="A11336">
        <v>348048</v>
      </c>
      <c r="B11336" t="s">
        <v>78</v>
      </c>
      <c r="C11336" t="s">
        <v>43</v>
      </c>
      <c r="D11336" s="8">
        <v>41833</v>
      </c>
      <c r="E11336" t="s">
        <v>83</v>
      </c>
      <c r="F11336">
        <v>2230</v>
      </c>
      <c r="G11336" t="s">
        <v>7</v>
      </c>
      <c r="H11336" t="s">
        <v>2</v>
      </c>
      <c r="L11336" t="s">
        <v>55</v>
      </c>
      <c r="M11336" t="s">
        <v>225</v>
      </c>
      <c r="N11336" t="s">
        <v>57</v>
      </c>
    </row>
    <row r="11337" spans="1:14" x14ac:dyDescent="0.25">
      <c r="A11337">
        <v>348063</v>
      </c>
      <c r="B11337" t="s">
        <v>124</v>
      </c>
      <c r="C11337" t="s">
        <v>43</v>
      </c>
      <c r="D11337" s="8">
        <v>41833</v>
      </c>
      <c r="E11337" t="s">
        <v>53</v>
      </c>
      <c r="F11337">
        <v>910</v>
      </c>
      <c r="G11337" t="s">
        <v>20</v>
      </c>
      <c r="H11337" t="s">
        <v>4</v>
      </c>
      <c r="I11337">
        <v>0</v>
      </c>
      <c r="K11337">
        <v>0</v>
      </c>
      <c r="L11337" t="s">
        <v>84</v>
      </c>
      <c r="M11337" t="s">
        <v>172</v>
      </c>
      <c r="N11337" t="s">
        <v>57</v>
      </c>
    </row>
    <row r="11338" spans="1:14" x14ac:dyDescent="0.25">
      <c r="A11338">
        <v>348066</v>
      </c>
      <c r="B11338" t="s">
        <v>42</v>
      </c>
      <c r="C11338" t="s">
        <v>43</v>
      </c>
      <c r="D11338" s="8">
        <v>41833</v>
      </c>
      <c r="E11338" t="s">
        <v>83</v>
      </c>
      <c r="G11338" t="s">
        <v>23</v>
      </c>
      <c r="H11338" t="s">
        <v>4</v>
      </c>
      <c r="I11338">
        <v>500</v>
      </c>
      <c r="J11338">
        <v>135</v>
      </c>
      <c r="L11338" t="s">
        <v>55</v>
      </c>
      <c r="M11338" t="s">
        <v>132</v>
      </c>
      <c r="N11338" t="s">
        <v>57</v>
      </c>
    </row>
    <row r="11339" spans="1:14" x14ac:dyDescent="0.25">
      <c r="A11339">
        <v>348075</v>
      </c>
      <c r="B11339" t="s">
        <v>95</v>
      </c>
      <c r="C11339" t="s">
        <v>43</v>
      </c>
      <c r="D11339" s="8">
        <v>41835</v>
      </c>
      <c r="E11339" t="s">
        <v>53</v>
      </c>
      <c r="F11339">
        <v>800</v>
      </c>
      <c r="G11339" t="s">
        <v>19</v>
      </c>
      <c r="H11339" t="s">
        <v>4</v>
      </c>
      <c r="I11339">
        <v>0</v>
      </c>
      <c r="J11339">
        <v>100</v>
      </c>
      <c r="K11339">
        <v>0</v>
      </c>
      <c r="L11339" t="s">
        <v>84</v>
      </c>
      <c r="M11339" t="s">
        <v>46</v>
      </c>
      <c r="N11339" t="s">
        <v>57</v>
      </c>
    </row>
    <row r="11340" spans="1:14" x14ac:dyDescent="0.25">
      <c r="A11340">
        <v>348076</v>
      </c>
      <c r="B11340" t="s">
        <v>95</v>
      </c>
      <c r="C11340" t="s">
        <v>43</v>
      </c>
      <c r="D11340" s="8">
        <v>41835</v>
      </c>
      <c r="E11340" t="s">
        <v>53</v>
      </c>
      <c r="F11340">
        <v>1849</v>
      </c>
      <c r="G11340" t="s">
        <v>23</v>
      </c>
      <c r="H11340" t="s">
        <v>4</v>
      </c>
      <c r="I11340">
        <v>0</v>
      </c>
      <c r="J11340">
        <v>80</v>
      </c>
      <c r="K11340">
        <v>0</v>
      </c>
      <c r="L11340" t="s">
        <v>73</v>
      </c>
      <c r="M11340" t="s">
        <v>51</v>
      </c>
      <c r="N11340" t="s">
        <v>57</v>
      </c>
    </row>
    <row r="11341" spans="1:14" x14ac:dyDescent="0.25">
      <c r="A11341">
        <v>348084</v>
      </c>
      <c r="B11341" t="s">
        <v>220</v>
      </c>
      <c r="C11341" t="s">
        <v>43</v>
      </c>
      <c r="D11341" s="8">
        <v>41835</v>
      </c>
      <c r="E11341" t="s">
        <v>53</v>
      </c>
      <c r="F11341">
        <v>800</v>
      </c>
      <c r="G11341" t="s">
        <v>19</v>
      </c>
      <c r="H11341" t="s">
        <v>4</v>
      </c>
      <c r="I11341">
        <v>500</v>
      </c>
      <c r="J11341">
        <v>130</v>
      </c>
      <c r="K11341">
        <v>1</v>
      </c>
      <c r="L11341" t="s">
        <v>55</v>
      </c>
      <c r="M11341" t="s">
        <v>46</v>
      </c>
      <c r="N11341" t="s">
        <v>57</v>
      </c>
    </row>
    <row r="11342" spans="1:14" x14ac:dyDescent="0.25">
      <c r="A11342">
        <v>348096</v>
      </c>
      <c r="B11342" t="s">
        <v>382</v>
      </c>
      <c r="C11342" t="s">
        <v>106</v>
      </c>
      <c r="D11342" s="8">
        <v>41835</v>
      </c>
      <c r="E11342" t="s">
        <v>53</v>
      </c>
      <c r="F11342">
        <v>910</v>
      </c>
      <c r="G11342" t="s">
        <v>565</v>
      </c>
      <c r="H11342" t="s">
        <v>2</v>
      </c>
      <c r="I11342">
        <v>0</v>
      </c>
      <c r="K11342">
        <v>0</v>
      </c>
      <c r="L11342" t="s">
        <v>73</v>
      </c>
      <c r="M11342" t="s">
        <v>81</v>
      </c>
      <c r="N11342" t="s">
        <v>57</v>
      </c>
    </row>
    <row r="11343" spans="1:14" x14ac:dyDescent="0.25">
      <c r="A11343">
        <v>348113</v>
      </c>
      <c r="B11343" t="s">
        <v>862</v>
      </c>
      <c r="C11343" t="s">
        <v>43</v>
      </c>
      <c r="D11343" s="8">
        <v>41837</v>
      </c>
      <c r="E11343" t="s">
        <v>53</v>
      </c>
      <c r="F11343">
        <v>1823</v>
      </c>
      <c r="G11343" t="s">
        <v>20</v>
      </c>
      <c r="H11343" t="s">
        <v>4</v>
      </c>
      <c r="L11343" t="s">
        <v>64</v>
      </c>
      <c r="M11343" t="s">
        <v>56</v>
      </c>
    </row>
    <row r="11344" spans="1:14" x14ac:dyDescent="0.25">
      <c r="A11344">
        <v>348117</v>
      </c>
      <c r="B11344" t="s">
        <v>198</v>
      </c>
      <c r="C11344" t="s">
        <v>106</v>
      </c>
      <c r="D11344" s="8">
        <v>41837</v>
      </c>
      <c r="E11344" t="s">
        <v>53</v>
      </c>
      <c r="F11344">
        <v>836</v>
      </c>
      <c r="G11344" t="s">
        <v>357</v>
      </c>
      <c r="H11344" t="s">
        <v>2</v>
      </c>
      <c r="I11344">
        <v>0</v>
      </c>
      <c r="K11344">
        <v>0</v>
      </c>
      <c r="L11344" t="s">
        <v>73</v>
      </c>
      <c r="M11344" t="s">
        <v>56</v>
      </c>
    </row>
    <row r="11345" spans="1:14" x14ac:dyDescent="0.25">
      <c r="A11345">
        <v>348121</v>
      </c>
      <c r="B11345" t="s">
        <v>192</v>
      </c>
      <c r="C11345" t="s">
        <v>43</v>
      </c>
      <c r="D11345" s="8">
        <v>41837</v>
      </c>
      <c r="E11345" t="s">
        <v>53</v>
      </c>
      <c r="F11345">
        <v>1758</v>
      </c>
      <c r="G11345" t="s">
        <v>66</v>
      </c>
      <c r="H11345" t="s">
        <v>4</v>
      </c>
      <c r="I11345">
        <v>0</v>
      </c>
      <c r="K11345">
        <v>0</v>
      </c>
      <c r="L11345" t="s">
        <v>73</v>
      </c>
      <c r="M11345" t="s">
        <v>56</v>
      </c>
    </row>
    <row r="11346" spans="1:14" x14ac:dyDescent="0.25">
      <c r="A11346">
        <v>348129</v>
      </c>
      <c r="B11346" t="s">
        <v>92</v>
      </c>
      <c r="C11346" t="s">
        <v>43</v>
      </c>
      <c r="D11346" s="8">
        <v>41837</v>
      </c>
      <c r="E11346" t="s">
        <v>53</v>
      </c>
      <c r="F11346">
        <v>1639</v>
      </c>
      <c r="G11346" t="s">
        <v>117</v>
      </c>
      <c r="H11346" t="s">
        <v>2</v>
      </c>
      <c r="I11346">
        <v>0</v>
      </c>
      <c r="K11346">
        <v>0</v>
      </c>
      <c r="L11346" t="s">
        <v>84</v>
      </c>
      <c r="M11346" t="s">
        <v>50</v>
      </c>
      <c r="N11346" t="s">
        <v>57</v>
      </c>
    </row>
    <row r="11347" spans="1:14" x14ac:dyDescent="0.25">
      <c r="A11347">
        <v>348139</v>
      </c>
      <c r="B11347" t="s">
        <v>42</v>
      </c>
      <c r="C11347" t="s">
        <v>43</v>
      </c>
      <c r="D11347" s="8">
        <v>41837</v>
      </c>
      <c r="E11347" t="s">
        <v>53</v>
      </c>
      <c r="F11347">
        <v>830</v>
      </c>
      <c r="G11347" t="s">
        <v>22</v>
      </c>
      <c r="H11347" t="s">
        <v>4</v>
      </c>
      <c r="I11347">
        <v>0</v>
      </c>
      <c r="J11347">
        <v>100</v>
      </c>
      <c r="K11347">
        <v>0</v>
      </c>
      <c r="L11347" t="s">
        <v>73</v>
      </c>
      <c r="M11347" t="s">
        <v>56</v>
      </c>
      <c r="N11347" t="s">
        <v>57</v>
      </c>
    </row>
    <row r="11348" spans="1:14" x14ac:dyDescent="0.25">
      <c r="A11348">
        <v>348141</v>
      </c>
      <c r="B11348" t="s">
        <v>149</v>
      </c>
      <c r="C11348" t="s">
        <v>43</v>
      </c>
      <c r="D11348" s="8">
        <v>41837</v>
      </c>
      <c r="E11348" t="s">
        <v>53</v>
      </c>
      <c r="F11348">
        <v>830</v>
      </c>
      <c r="G11348" t="s">
        <v>66</v>
      </c>
      <c r="H11348" t="s">
        <v>4</v>
      </c>
      <c r="I11348">
        <v>0</v>
      </c>
      <c r="K11348">
        <v>0</v>
      </c>
      <c r="L11348" t="s">
        <v>84</v>
      </c>
      <c r="M11348" t="s">
        <v>87</v>
      </c>
      <c r="N11348" t="s">
        <v>61</v>
      </c>
    </row>
    <row r="11349" spans="1:14" x14ac:dyDescent="0.25">
      <c r="A11349">
        <v>348152</v>
      </c>
      <c r="B11349" t="s">
        <v>101</v>
      </c>
      <c r="C11349" t="s">
        <v>43</v>
      </c>
      <c r="D11349" s="8">
        <v>41837</v>
      </c>
      <c r="E11349" t="s">
        <v>53</v>
      </c>
      <c r="F11349">
        <v>1610</v>
      </c>
      <c r="G11349" t="s">
        <v>93</v>
      </c>
      <c r="H11349" t="s">
        <v>2</v>
      </c>
      <c r="I11349">
        <v>0</v>
      </c>
      <c r="J11349">
        <v>110</v>
      </c>
      <c r="K11349">
        <v>0</v>
      </c>
      <c r="L11349" t="s">
        <v>73</v>
      </c>
      <c r="M11349" t="s">
        <v>132</v>
      </c>
    </row>
    <row r="11350" spans="1:14" x14ac:dyDescent="0.25">
      <c r="A11350">
        <v>348153</v>
      </c>
      <c r="B11350" t="s">
        <v>85</v>
      </c>
      <c r="C11350" t="s">
        <v>43</v>
      </c>
      <c r="D11350" s="8">
        <v>41837</v>
      </c>
      <c r="E11350" t="s">
        <v>53</v>
      </c>
      <c r="F11350">
        <v>1746</v>
      </c>
      <c r="G11350" t="s">
        <v>19</v>
      </c>
      <c r="H11350" t="s">
        <v>4</v>
      </c>
      <c r="I11350">
        <v>0</v>
      </c>
      <c r="K11350">
        <v>0</v>
      </c>
      <c r="L11350" t="s">
        <v>73</v>
      </c>
      <c r="M11350" t="s">
        <v>238</v>
      </c>
      <c r="N11350" t="s">
        <v>61</v>
      </c>
    </row>
    <row r="11351" spans="1:14" x14ac:dyDescent="0.25">
      <c r="A11351">
        <v>348156</v>
      </c>
      <c r="B11351" t="s">
        <v>595</v>
      </c>
      <c r="D11351" s="8">
        <v>41837</v>
      </c>
      <c r="E11351" t="s">
        <v>53</v>
      </c>
      <c r="F11351">
        <v>815</v>
      </c>
      <c r="G11351" t="s">
        <v>168</v>
      </c>
      <c r="H11351" t="s">
        <v>4</v>
      </c>
      <c r="I11351">
        <v>41</v>
      </c>
      <c r="K11351">
        <v>0</v>
      </c>
      <c r="L11351" t="s">
        <v>64</v>
      </c>
      <c r="M11351" t="s">
        <v>308</v>
      </c>
      <c r="N11351" t="s">
        <v>57</v>
      </c>
    </row>
    <row r="11352" spans="1:14" x14ac:dyDescent="0.25">
      <c r="A11352">
        <v>348157</v>
      </c>
      <c r="B11352" t="s">
        <v>230</v>
      </c>
      <c r="C11352" t="s">
        <v>71</v>
      </c>
      <c r="D11352" s="8">
        <v>41838</v>
      </c>
      <c r="E11352" t="s">
        <v>53</v>
      </c>
      <c r="F11352">
        <v>1616</v>
      </c>
      <c r="G11352" t="s">
        <v>565</v>
      </c>
      <c r="H11352" t="s">
        <v>2</v>
      </c>
      <c r="L11352" t="s">
        <v>55</v>
      </c>
      <c r="M11352" t="s">
        <v>56</v>
      </c>
    </row>
    <row r="11353" spans="1:14" x14ac:dyDescent="0.25">
      <c r="A11353">
        <v>348158</v>
      </c>
      <c r="B11353" t="s">
        <v>230</v>
      </c>
      <c r="C11353" t="s">
        <v>71</v>
      </c>
      <c r="D11353" s="8">
        <v>41838</v>
      </c>
      <c r="E11353" t="s">
        <v>53</v>
      </c>
      <c r="F11353">
        <v>1200</v>
      </c>
      <c r="G11353" t="s">
        <v>606</v>
      </c>
      <c r="H11353" t="s">
        <v>3</v>
      </c>
      <c r="I11353">
        <v>0</v>
      </c>
      <c r="J11353">
        <v>40</v>
      </c>
      <c r="K11353">
        <v>0</v>
      </c>
      <c r="L11353" t="s">
        <v>84</v>
      </c>
      <c r="M11353" t="s">
        <v>238</v>
      </c>
      <c r="N11353" t="s">
        <v>61</v>
      </c>
    </row>
    <row r="11354" spans="1:14" x14ac:dyDescent="0.25">
      <c r="A11354">
        <v>348161</v>
      </c>
      <c r="B11354" t="s">
        <v>78</v>
      </c>
      <c r="C11354" t="s">
        <v>43</v>
      </c>
      <c r="D11354" s="8">
        <v>41838</v>
      </c>
      <c r="E11354" t="s">
        <v>53</v>
      </c>
      <c r="F11354">
        <v>1139</v>
      </c>
      <c r="G11354" t="s">
        <v>19</v>
      </c>
      <c r="H11354" t="s">
        <v>4</v>
      </c>
      <c r="I11354">
        <v>300</v>
      </c>
      <c r="J11354">
        <v>140</v>
      </c>
      <c r="L11354" t="s">
        <v>55</v>
      </c>
      <c r="M11354" t="s">
        <v>56</v>
      </c>
      <c r="N11354" t="s">
        <v>57</v>
      </c>
    </row>
    <row r="11355" spans="1:14" x14ac:dyDescent="0.25">
      <c r="A11355">
        <v>348164</v>
      </c>
      <c r="B11355" t="s">
        <v>62</v>
      </c>
      <c r="C11355" t="s">
        <v>43</v>
      </c>
      <c r="D11355" s="8">
        <v>41838</v>
      </c>
      <c r="E11355" t="s">
        <v>53</v>
      </c>
      <c r="F11355">
        <v>1502</v>
      </c>
      <c r="G11355" t="s">
        <v>168</v>
      </c>
      <c r="H11355" t="s">
        <v>4</v>
      </c>
      <c r="I11355">
        <v>100</v>
      </c>
      <c r="J11355">
        <v>160</v>
      </c>
      <c r="K11355">
        <v>0</v>
      </c>
      <c r="L11355" t="s">
        <v>64</v>
      </c>
      <c r="M11355" t="s">
        <v>56</v>
      </c>
      <c r="N11355" t="s">
        <v>57</v>
      </c>
    </row>
    <row r="11356" spans="1:14" x14ac:dyDescent="0.25">
      <c r="A11356">
        <v>348178</v>
      </c>
      <c r="B11356" t="s">
        <v>63</v>
      </c>
      <c r="C11356" t="s">
        <v>43</v>
      </c>
      <c r="D11356" s="8">
        <v>41838</v>
      </c>
      <c r="E11356" t="s">
        <v>53</v>
      </c>
      <c r="F11356">
        <v>1255</v>
      </c>
      <c r="G11356" t="s">
        <v>94</v>
      </c>
      <c r="H11356" t="s">
        <v>3</v>
      </c>
      <c r="I11356">
        <v>0</v>
      </c>
      <c r="J11356">
        <v>125</v>
      </c>
      <c r="K11356">
        <v>0</v>
      </c>
      <c r="L11356" t="s">
        <v>84</v>
      </c>
      <c r="M11356" t="s">
        <v>56</v>
      </c>
      <c r="N11356" t="s">
        <v>57</v>
      </c>
    </row>
    <row r="11357" spans="1:14" x14ac:dyDescent="0.25">
      <c r="A11357">
        <v>348183</v>
      </c>
      <c r="B11357" t="s">
        <v>48</v>
      </c>
      <c r="D11357" s="8">
        <v>41838</v>
      </c>
      <c r="E11357" t="s">
        <v>53</v>
      </c>
      <c r="F11357">
        <v>1504</v>
      </c>
      <c r="G11357" t="s">
        <v>168</v>
      </c>
      <c r="H11357" t="s">
        <v>4</v>
      </c>
      <c r="I11357">
        <v>100</v>
      </c>
      <c r="K11357">
        <v>0</v>
      </c>
      <c r="L11357" t="s">
        <v>857</v>
      </c>
      <c r="M11357" t="s">
        <v>51</v>
      </c>
      <c r="N11357" t="s">
        <v>61</v>
      </c>
    </row>
    <row r="11358" spans="1:14" x14ac:dyDescent="0.25">
      <c r="A11358">
        <v>348186</v>
      </c>
      <c r="B11358" t="s">
        <v>101</v>
      </c>
      <c r="C11358" t="s">
        <v>43</v>
      </c>
      <c r="D11358" s="8">
        <v>41840</v>
      </c>
      <c r="E11358" t="s">
        <v>53</v>
      </c>
      <c r="F11358">
        <v>845</v>
      </c>
      <c r="G11358" t="s">
        <v>19</v>
      </c>
      <c r="H11358" t="s">
        <v>4</v>
      </c>
      <c r="I11358">
        <v>100</v>
      </c>
      <c r="J11358">
        <v>190</v>
      </c>
      <c r="L11358" t="s">
        <v>64</v>
      </c>
      <c r="M11358" t="s">
        <v>56</v>
      </c>
      <c r="N11358" t="s">
        <v>57</v>
      </c>
    </row>
    <row r="11359" spans="1:14" x14ac:dyDescent="0.25">
      <c r="A11359">
        <v>348187</v>
      </c>
      <c r="B11359" t="s">
        <v>95</v>
      </c>
      <c r="C11359" t="s">
        <v>43</v>
      </c>
      <c r="D11359" s="8">
        <v>41840</v>
      </c>
      <c r="E11359" t="s">
        <v>107</v>
      </c>
      <c r="F11359">
        <v>2030</v>
      </c>
      <c r="G11359" t="s">
        <v>19</v>
      </c>
      <c r="H11359" t="s">
        <v>4</v>
      </c>
      <c r="I11359">
        <v>10</v>
      </c>
      <c r="J11359">
        <v>160</v>
      </c>
      <c r="K11359">
        <v>0</v>
      </c>
      <c r="L11359" t="s">
        <v>64</v>
      </c>
      <c r="M11359" t="s">
        <v>291</v>
      </c>
      <c r="N11359" t="s">
        <v>57</v>
      </c>
    </row>
    <row r="11360" spans="1:14" x14ac:dyDescent="0.25">
      <c r="A11360">
        <v>348190</v>
      </c>
      <c r="B11360" t="s">
        <v>62</v>
      </c>
      <c r="C11360" t="s">
        <v>43</v>
      </c>
      <c r="D11360" s="8">
        <v>41840</v>
      </c>
      <c r="E11360" t="s">
        <v>53</v>
      </c>
      <c r="F11360">
        <v>1700</v>
      </c>
      <c r="G11360" t="s">
        <v>20</v>
      </c>
      <c r="H11360" t="s">
        <v>4</v>
      </c>
      <c r="I11360">
        <v>200</v>
      </c>
      <c r="L11360" t="s">
        <v>55</v>
      </c>
      <c r="M11360" t="s">
        <v>60</v>
      </c>
      <c r="N11360" t="s">
        <v>57</v>
      </c>
    </row>
    <row r="11361" spans="1:14" x14ac:dyDescent="0.25">
      <c r="A11361">
        <v>348209</v>
      </c>
      <c r="B11361" t="s">
        <v>42</v>
      </c>
      <c r="C11361" t="s">
        <v>43</v>
      </c>
      <c r="D11361" s="8">
        <v>41840</v>
      </c>
      <c r="E11361" t="s">
        <v>83</v>
      </c>
      <c r="F11361">
        <v>2132</v>
      </c>
      <c r="G11361" t="s">
        <v>21</v>
      </c>
      <c r="H11361" t="s">
        <v>4</v>
      </c>
      <c r="I11361">
        <v>0</v>
      </c>
      <c r="K11361">
        <v>0</v>
      </c>
      <c r="L11361" t="s">
        <v>84</v>
      </c>
      <c r="M11361" t="s">
        <v>238</v>
      </c>
    </row>
    <row r="11362" spans="1:14" x14ac:dyDescent="0.25">
      <c r="A11362">
        <v>348211</v>
      </c>
      <c r="B11362" t="s">
        <v>120</v>
      </c>
      <c r="C11362" t="s">
        <v>43</v>
      </c>
      <c r="D11362" s="8">
        <v>41840</v>
      </c>
      <c r="E11362" t="s">
        <v>53</v>
      </c>
      <c r="F11362">
        <v>1010</v>
      </c>
      <c r="G11362" t="s">
        <v>6</v>
      </c>
      <c r="H11362" t="s">
        <v>2</v>
      </c>
      <c r="I11362">
        <v>0</v>
      </c>
      <c r="K11362">
        <v>0</v>
      </c>
      <c r="L11362" t="s">
        <v>73</v>
      </c>
      <c r="M11362" t="s">
        <v>238</v>
      </c>
    </row>
    <row r="11363" spans="1:14" x14ac:dyDescent="0.25">
      <c r="A11363">
        <v>348212</v>
      </c>
      <c r="B11363" t="s">
        <v>42</v>
      </c>
      <c r="C11363" t="s">
        <v>43</v>
      </c>
      <c r="D11363" s="8">
        <v>41840</v>
      </c>
      <c r="E11363" t="s">
        <v>53</v>
      </c>
      <c r="F11363">
        <v>1950</v>
      </c>
      <c r="G11363" t="s">
        <v>6</v>
      </c>
      <c r="H11363" t="s">
        <v>2</v>
      </c>
      <c r="I11363">
        <v>200</v>
      </c>
      <c r="J11363">
        <v>140</v>
      </c>
      <c r="L11363" t="s">
        <v>55</v>
      </c>
      <c r="M11363" t="s">
        <v>56</v>
      </c>
      <c r="N11363" t="s">
        <v>57</v>
      </c>
    </row>
    <row r="11364" spans="1:14" x14ac:dyDescent="0.25">
      <c r="A11364">
        <v>348214</v>
      </c>
      <c r="B11364" t="s">
        <v>63</v>
      </c>
      <c r="C11364" t="s">
        <v>43</v>
      </c>
      <c r="D11364" s="8">
        <v>41840</v>
      </c>
      <c r="G11364" t="s">
        <v>66</v>
      </c>
      <c r="H11364" t="s">
        <v>4</v>
      </c>
      <c r="I11364">
        <v>300</v>
      </c>
      <c r="J11364">
        <v>145</v>
      </c>
      <c r="L11364" t="s">
        <v>64</v>
      </c>
      <c r="M11364" t="s">
        <v>56</v>
      </c>
      <c r="N11364" t="s">
        <v>57</v>
      </c>
    </row>
    <row r="11365" spans="1:14" x14ac:dyDescent="0.25">
      <c r="A11365">
        <v>348215</v>
      </c>
      <c r="B11365" t="s">
        <v>63</v>
      </c>
      <c r="C11365" t="s">
        <v>43</v>
      </c>
      <c r="D11365" s="8">
        <v>41840</v>
      </c>
      <c r="E11365" t="s">
        <v>53</v>
      </c>
      <c r="F11365">
        <v>1525</v>
      </c>
      <c r="G11365" t="s">
        <v>66</v>
      </c>
      <c r="H11365" t="s">
        <v>4</v>
      </c>
      <c r="I11365">
        <v>200</v>
      </c>
      <c r="J11365">
        <v>140</v>
      </c>
      <c r="L11365" t="s">
        <v>55</v>
      </c>
      <c r="M11365" t="s">
        <v>56</v>
      </c>
      <c r="N11365" t="s">
        <v>57</v>
      </c>
    </row>
    <row r="11366" spans="1:14" x14ac:dyDescent="0.25">
      <c r="A11366">
        <v>348218</v>
      </c>
      <c r="B11366" t="s">
        <v>42</v>
      </c>
      <c r="C11366" t="s">
        <v>43</v>
      </c>
      <c r="D11366" s="8">
        <v>41840</v>
      </c>
      <c r="E11366" t="s">
        <v>53</v>
      </c>
      <c r="F11366">
        <v>2010</v>
      </c>
      <c r="G11366" t="s">
        <v>23</v>
      </c>
      <c r="H11366" t="s">
        <v>4</v>
      </c>
      <c r="I11366">
        <v>0</v>
      </c>
      <c r="J11366">
        <v>140</v>
      </c>
      <c r="K11366">
        <v>0</v>
      </c>
      <c r="L11366" t="s">
        <v>73</v>
      </c>
      <c r="M11366" t="s">
        <v>56</v>
      </c>
      <c r="N11366" t="s">
        <v>57</v>
      </c>
    </row>
    <row r="11367" spans="1:14" x14ac:dyDescent="0.25">
      <c r="A11367">
        <v>348219</v>
      </c>
      <c r="B11367" t="s">
        <v>92</v>
      </c>
      <c r="C11367" t="s">
        <v>43</v>
      </c>
      <c r="D11367" s="8">
        <v>41840</v>
      </c>
      <c r="E11367" t="s">
        <v>107</v>
      </c>
      <c r="F11367">
        <v>2025</v>
      </c>
      <c r="G11367" t="s">
        <v>11</v>
      </c>
      <c r="H11367" t="s">
        <v>3</v>
      </c>
      <c r="I11367">
        <v>0</v>
      </c>
      <c r="K11367">
        <v>0</v>
      </c>
      <c r="L11367" t="s">
        <v>84</v>
      </c>
      <c r="M11367" t="s">
        <v>275</v>
      </c>
      <c r="N11367" t="s">
        <v>57</v>
      </c>
    </row>
    <row r="11368" spans="1:14" x14ac:dyDescent="0.25">
      <c r="A11368">
        <v>348233</v>
      </c>
      <c r="B11368" t="s">
        <v>89</v>
      </c>
      <c r="C11368" t="s">
        <v>43</v>
      </c>
      <c r="D11368" s="8">
        <v>41841</v>
      </c>
      <c r="E11368" t="s">
        <v>53</v>
      </c>
      <c r="F11368">
        <v>1148</v>
      </c>
      <c r="G11368" t="s">
        <v>100</v>
      </c>
      <c r="H11368" t="s">
        <v>3</v>
      </c>
      <c r="I11368">
        <v>2000</v>
      </c>
      <c r="J11368">
        <v>32</v>
      </c>
      <c r="K11368">
        <v>10</v>
      </c>
      <c r="L11368" t="s">
        <v>55</v>
      </c>
      <c r="M11368" t="s">
        <v>391</v>
      </c>
      <c r="N11368" t="s">
        <v>57</v>
      </c>
    </row>
    <row r="11369" spans="1:14" x14ac:dyDescent="0.25">
      <c r="A11369">
        <v>348251</v>
      </c>
      <c r="B11369" t="s">
        <v>42</v>
      </c>
      <c r="C11369" t="s">
        <v>43</v>
      </c>
      <c r="D11369" s="8">
        <v>41841</v>
      </c>
      <c r="E11369" t="s">
        <v>53</v>
      </c>
      <c r="F11369">
        <v>730</v>
      </c>
      <c r="G11369" t="s">
        <v>22</v>
      </c>
      <c r="H11369" t="s">
        <v>4</v>
      </c>
      <c r="I11369">
        <v>0</v>
      </c>
      <c r="J11369">
        <v>100</v>
      </c>
      <c r="K11369">
        <v>0</v>
      </c>
      <c r="L11369" t="s">
        <v>84</v>
      </c>
      <c r="M11369" t="s">
        <v>56</v>
      </c>
      <c r="N11369" t="s">
        <v>57</v>
      </c>
    </row>
    <row r="11370" spans="1:14" x14ac:dyDescent="0.25">
      <c r="A11370">
        <v>348252</v>
      </c>
      <c r="B11370" t="s">
        <v>42</v>
      </c>
      <c r="C11370" t="s">
        <v>43</v>
      </c>
      <c r="D11370" s="8">
        <v>41841</v>
      </c>
      <c r="E11370" t="s">
        <v>53</v>
      </c>
      <c r="F11370">
        <v>900</v>
      </c>
      <c r="G11370" t="s">
        <v>22</v>
      </c>
      <c r="H11370" t="s">
        <v>4</v>
      </c>
      <c r="I11370">
        <v>15</v>
      </c>
      <c r="J11370">
        <v>131</v>
      </c>
      <c r="K11370">
        <v>0</v>
      </c>
      <c r="L11370" t="s">
        <v>55</v>
      </c>
      <c r="M11370" t="s">
        <v>60</v>
      </c>
      <c r="N11370" t="s">
        <v>57</v>
      </c>
    </row>
    <row r="11371" spans="1:14" x14ac:dyDescent="0.25">
      <c r="A11371">
        <v>348254</v>
      </c>
      <c r="B11371" t="s">
        <v>146</v>
      </c>
      <c r="C11371" t="s">
        <v>43</v>
      </c>
      <c r="D11371" s="8">
        <v>41841</v>
      </c>
      <c r="E11371" t="s">
        <v>53</v>
      </c>
      <c r="F11371">
        <v>1100</v>
      </c>
      <c r="G11371" t="s">
        <v>260</v>
      </c>
      <c r="H11371" t="s">
        <v>4</v>
      </c>
      <c r="I11371">
        <v>0</v>
      </c>
      <c r="K11371">
        <v>0</v>
      </c>
      <c r="L11371" t="s">
        <v>73</v>
      </c>
      <c r="M11371" t="s">
        <v>246</v>
      </c>
      <c r="N11371" t="s">
        <v>57</v>
      </c>
    </row>
    <row r="11372" spans="1:14" x14ac:dyDescent="0.25">
      <c r="A11372">
        <v>348259</v>
      </c>
      <c r="B11372" t="s">
        <v>101</v>
      </c>
      <c r="C11372" t="s">
        <v>43</v>
      </c>
      <c r="D11372" s="8">
        <v>41841</v>
      </c>
      <c r="E11372" t="s">
        <v>83</v>
      </c>
      <c r="F11372">
        <v>2127</v>
      </c>
      <c r="G11372" t="s">
        <v>21</v>
      </c>
      <c r="H11372" t="s">
        <v>4</v>
      </c>
      <c r="K11372">
        <v>0</v>
      </c>
      <c r="L11372" t="s">
        <v>55</v>
      </c>
      <c r="M11372" t="s">
        <v>56</v>
      </c>
    </row>
    <row r="11373" spans="1:14" x14ac:dyDescent="0.25">
      <c r="A11373">
        <v>348261</v>
      </c>
      <c r="B11373" t="s">
        <v>122</v>
      </c>
      <c r="C11373" t="s">
        <v>43</v>
      </c>
      <c r="D11373" s="8">
        <v>41841</v>
      </c>
      <c r="E11373" t="s">
        <v>53</v>
      </c>
      <c r="F11373">
        <v>630</v>
      </c>
      <c r="G11373" t="s">
        <v>7</v>
      </c>
      <c r="H11373" t="s">
        <v>2</v>
      </c>
      <c r="K11373">
        <v>8</v>
      </c>
      <c r="L11373" t="s">
        <v>64</v>
      </c>
      <c r="M11373" t="s">
        <v>238</v>
      </c>
      <c r="N11373" t="s">
        <v>57</v>
      </c>
    </row>
    <row r="11374" spans="1:14" x14ac:dyDescent="0.25">
      <c r="A11374">
        <v>348262</v>
      </c>
      <c r="B11374" t="s">
        <v>177</v>
      </c>
      <c r="C11374" t="s">
        <v>106</v>
      </c>
      <c r="D11374" s="8">
        <v>41841</v>
      </c>
      <c r="E11374" t="s">
        <v>83</v>
      </c>
      <c r="F11374">
        <v>2100</v>
      </c>
      <c r="G11374" t="s">
        <v>201</v>
      </c>
      <c r="H11374" t="s">
        <v>3</v>
      </c>
      <c r="I11374">
        <v>0</v>
      </c>
      <c r="K11374">
        <v>0</v>
      </c>
      <c r="L11374" t="s">
        <v>84</v>
      </c>
      <c r="M11374" t="s">
        <v>60</v>
      </c>
      <c r="N11374" t="s">
        <v>57</v>
      </c>
    </row>
    <row r="11375" spans="1:14" x14ac:dyDescent="0.25">
      <c r="A11375">
        <v>348263</v>
      </c>
      <c r="B11375" t="s">
        <v>177</v>
      </c>
      <c r="C11375" t="s">
        <v>106</v>
      </c>
      <c r="D11375" s="8">
        <v>41841</v>
      </c>
      <c r="E11375" t="s">
        <v>107</v>
      </c>
      <c r="F11375">
        <v>2030</v>
      </c>
      <c r="G11375" t="s">
        <v>100</v>
      </c>
      <c r="H11375" t="s">
        <v>3</v>
      </c>
      <c r="I11375">
        <v>0</v>
      </c>
      <c r="K11375">
        <v>0</v>
      </c>
      <c r="L11375" t="s">
        <v>73</v>
      </c>
      <c r="M11375" t="s">
        <v>115</v>
      </c>
      <c r="N11375" t="s">
        <v>57</v>
      </c>
    </row>
    <row r="11376" spans="1:14" x14ac:dyDescent="0.25">
      <c r="A11376">
        <v>348290</v>
      </c>
      <c r="B11376" t="s">
        <v>146</v>
      </c>
      <c r="C11376" t="s">
        <v>43</v>
      </c>
      <c r="D11376" s="8">
        <v>41842</v>
      </c>
      <c r="E11376" t="s">
        <v>53</v>
      </c>
      <c r="F11376">
        <v>720</v>
      </c>
      <c r="G11376" t="s">
        <v>66</v>
      </c>
      <c r="H11376" t="s">
        <v>4</v>
      </c>
      <c r="I11376">
        <v>150</v>
      </c>
      <c r="J11376">
        <v>130</v>
      </c>
      <c r="K11376">
        <v>0.80000001192092896</v>
      </c>
      <c r="L11376" t="s">
        <v>55</v>
      </c>
      <c r="M11376" t="s">
        <v>233</v>
      </c>
      <c r="N11376" t="s">
        <v>57</v>
      </c>
    </row>
    <row r="11377" spans="1:14" x14ac:dyDescent="0.25">
      <c r="A11377">
        <v>348291</v>
      </c>
      <c r="B11377" t="s">
        <v>63</v>
      </c>
      <c r="C11377" t="s">
        <v>43</v>
      </c>
      <c r="D11377" s="8">
        <v>41822</v>
      </c>
      <c r="E11377" t="s">
        <v>53</v>
      </c>
      <c r="F11377">
        <v>1010</v>
      </c>
      <c r="G11377" t="s">
        <v>22</v>
      </c>
      <c r="H11377" t="s">
        <v>4</v>
      </c>
      <c r="I11377">
        <v>500</v>
      </c>
      <c r="J11377">
        <v>140</v>
      </c>
      <c r="K11377">
        <v>0.5</v>
      </c>
      <c r="L11377" t="s">
        <v>55</v>
      </c>
      <c r="M11377" t="s">
        <v>56</v>
      </c>
      <c r="N11377" t="s">
        <v>57</v>
      </c>
    </row>
    <row r="11378" spans="1:14" x14ac:dyDescent="0.25">
      <c r="A11378">
        <v>348292</v>
      </c>
      <c r="B11378" t="s">
        <v>42</v>
      </c>
      <c r="C11378" t="s">
        <v>43</v>
      </c>
      <c r="D11378" s="8">
        <v>41842</v>
      </c>
      <c r="E11378" t="s">
        <v>53</v>
      </c>
      <c r="F11378">
        <v>705</v>
      </c>
      <c r="G11378" t="s">
        <v>260</v>
      </c>
      <c r="H11378" t="s">
        <v>4</v>
      </c>
      <c r="K11378">
        <v>0</v>
      </c>
      <c r="L11378" t="s">
        <v>822</v>
      </c>
      <c r="M11378" t="s">
        <v>56</v>
      </c>
      <c r="N11378" t="s">
        <v>57</v>
      </c>
    </row>
    <row r="11379" spans="1:14" x14ac:dyDescent="0.25">
      <c r="A11379">
        <v>348299</v>
      </c>
      <c r="B11379" t="s">
        <v>347</v>
      </c>
      <c r="C11379" t="s">
        <v>43</v>
      </c>
      <c r="D11379" s="8">
        <v>41844</v>
      </c>
      <c r="F11379">
        <v>2045</v>
      </c>
      <c r="G11379" t="s">
        <v>135</v>
      </c>
      <c r="H11379" t="s">
        <v>3</v>
      </c>
      <c r="L11379" t="s">
        <v>55</v>
      </c>
      <c r="M11379" t="s">
        <v>238</v>
      </c>
    </row>
    <row r="11380" spans="1:14" x14ac:dyDescent="0.25">
      <c r="A11380">
        <v>348303</v>
      </c>
      <c r="B11380" t="s">
        <v>167</v>
      </c>
      <c r="C11380" t="s">
        <v>43</v>
      </c>
      <c r="D11380" s="8">
        <v>41844</v>
      </c>
      <c r="E11380" t="s">
        <v>53</v>
      </c>
      <c r="F11380">
        <v>905</v>
      </c>
      <c r="G11380" t="s">
        <v>23</v>
      </c>
      <c r="H11380" t="s">
        <v>4</v>
      </c>
      <c r="I11380">
        <v>0</v>
      </c>
      <c r="J11380">
        <v>145</v>
      </c>
      <c r="K11380">
        <v>0</v>
      </c>
      <c r="L11380" t="s">
        <v>73</v>
      </c>
      <c r="M11380" t="s">
        <v>56</v>
      </c>
      <c r="N11380" t="s">
        <v>57</v>
      </c>
    </row>
    <row r="11381" spans="1:14" x14ac:dyDescent="0.25">
      <c r="A11381">
        <v>348304</v>
      </c>
      <c r="B11381" t="s">
        <v>347</v>
      </c>
      <c r="C11381" t="s">
        <v>43</v>
      </c>
      <c r="D11381" s="8">
        <v>41844</v>
      </c>
      <c r="E11381" t="s">
        <v>53</v>
      </c>
      <c r="F11381">
        <v>910</v>
      </c>
      <c r="G11381" t="s">
        <v>23</v>
      </c>
      <c r="H11381" t="s">
        <v>4</v>
      </c>
      <c r="I11381">
        <v>0</v>
      </c>
      <c r="K11381">
        <v>0</v>
      </c>
      <c r="L11381" t="s">
        <v>84</v>
      </c>
      <c r="M11381" t="s">
        <v>51</v>
      </c>
      <c r="N11381" t="s">
        <v>57</v>
      </c>
    </row>
    <row r="11382" spans="1:14" x14ac:dyDescent="0.25">
      <c r="A11382">
        <v>348314</v>
      </c>
      <c r="B11382" t="s">
        <v>192</v>
      </c>
      <c r="C11382" t="s">
        <v>43</v>
      </c>
      <c r="D11382" s="8">
        <v>41844</v>
      </c>
      <c r="E11382" t="s">
        <v>53</v>
      </c>
      <c r="F11382">
        <v>830</v>
      </c>
      <c r="G11382" t="s">
        <v>404</v>
      </c>
      <c r="H11382" t="s">
        <v>3</v>
      </c>
      <c r="I11382">
        <v>0</v>
      </c>
      <c r="J11382">
        <v>80</v>
      </c>
      <c r="K11382">
        <v>0</v>
      </c>
      <c r="L11382" t="s">
        <v>84</v>
      </c>
      <c r="M11382" t="s">
        <v>140</v>
      </c>
      <c r="N11382" t="s">
        <v>57</v>
      </c>
    </row>
    <row r="11383" spans="1:14" x14ac:dyDescent="0.25">
      <c r="A11383">
        <v>348330</v>
      </c>
      <c r="B11383" t="s">
        <v>149</v>
      </c>
      <c r="C11383" t="s">
        <v>43</v>
      </c>
      <c r="D11383" s="8">
        <v>41844</v>
      </c>
      <c r="E11383" t="s">
        <v>53</v>
      </c>
      <c r="F11383">
        <v>2020</v>
      </c>
      <c r="G11383" t="s">
        <v>66</v>
      </c>
      <c r="H11383" t="s">
        <v>4</v>
      </c>
      <c r="I11383">
        <v>0</v>
      </c>
      <c r="K11383">
        <v>0</v>
      </c>
      <c r="L11383" t="s">
        <v>84</v>
      </c>
      <c r="M11383" t="s">
        <v>81</v>
      </c>
      <c r="N11383" t="s">
        <v>57</v>
      </c>
    </row>
    <row r="11384" spans="1:14" x14ac:dyDescent="0.25">
      <c r="A11384">
        <v>348331</v>
      </c>
      <c r="B11384" t="s">
        <v>92</v>
      </c>
      <c r="C11384" t="s">
        <v>43</v>
      </c>
      <c r="D11384" s="8">
        <v>41844</v>
      </c>
      <c r="E11384" t="s">
        <v>53</v>
      </c>
      <c r="F11384">
        <v>742</v>
      </c>
      <c r="G11384" t="s">
        <v>11</v>
      </c>
      <c r="H11384" t="s">
        <v>3</v>
      </c>
      <c r="I11384">
        <v>0</v>
      </c>
      <c r="K11384">
        <v>0</v>
      </c>
      <c r="L11384" t="s">
        <v>73</v>
      </c>
      <c r="M11384" t="s">
        <v>370</v>
      </c>
      <c r="N11384" t="s">
        <v>57</v>
      </c>
    </row>
    <row r="11385" spans="1:14" x14ac:dyDescent="0.25">
      <c r="A11385">
        <v>348336</v>
      </c>
      <c r="B11385" t="s">
        <v>167</v>
      </c>
      <c r="C11385" t="s">
        <v>43</v>
      </c>
      <c r="D11385" s="8">
        <v>41846</v>
      </c>
      <c r="E11385" t="s">
        <v>83</v>
      </c>
      <c r="F11385">
        <v>2150</v>
      </c>
      <c r="G11385" t="s">
        <v>135</v>
      </c>
      <c r="H11385" t="s">
        <v>3</v>
      </c>
      <c r="I11385">
        <v>300</v>
      </c>
      <c r="J11385">
        <v>140</v>
      </c>
      <c r="L11385" t="s">
        <v>55</v>
      </c>
      <c r="M11385" t="s">
        <v>294</v>
      </c>
      <c r="N11385" t="s">
        <v>57</v>
      </c>
    </row>
    <row r="11386" spans="1:14" x14ac:dyDescent="0.25">
      <c r="A11386">
        <v>348339</v>
      </c>
      <c r="B11386" t="s">
        <v>78</v>
      </c>
      <c r="C11386" t="s">
        <v>43</v>
      </c>
      <c r="D11386" s="8">
        <v>41846</v>
      </c>
      <c r="E11386" t="s">
        <v>53</v>
      </c>
      <c r="F11386">
        <v>1132</v>
      </c>
      <c r="G11386" t="s">
        <v>7</v>
      </c>
      <c r="H11386" t="s">
        <v>2</v>
      </c>
      <c r="I11386">
        <v>0</v>
      </c>
      <c r="K11386">
        <v>0</v>
      </c>
      <c r="L11386" t="s">
        <v>84</v>
      </c>
      <c r="M11386" t="s">
        <v>50</v>
      </c>
      <c r="N11386" t="s">
        <v>47</v>
      </c>
    </row>
    <row r="11387" spans="1:14" x14ac:dyDescent="0.25">
      <c r="A11387">
        <v>348342</v>
      </c>
      <c r="B11387" t="s">
        <v>167</v>
      </c>
      <c r="C11387" t="s">
        <v>43</v>
      </c>
      <c r="D11387" s="8">
        <v>41846</v>
      </c>
      <c r="E11387" t="s">
        <v>53</v>
      </c>
      <c r="F11387">
        <v>730</v>
      </c>
      <c r="G11387" t="s">
        <v>199</v>
      </c>
      <c r="H11387" t="s">
        <v>3</v>
      </c>
      <c r="I11387">
        <v>50</v>
      </c>
      <c r="J11387">
        <v>130</v>
      </c>
      <c r="K11387">
        <v>0</v>
      </c>
      <c r="L11387" t="s">
        <v>64</v>
      </c>
      <c r="M11387" t="s">
        <v>77</v>
      </c>
      <c r="N11387" t="s">
        <v>57</v>
      </c>
    </row>
    <row r="11388" spans="1:14" x14ac:dyDescent="0.25">
      <c r="A11388">
        <v>348353</v>
      </c>
      <c r="B11388" t="s">
        <v>864</v>
      </c>
      <c r="C11388" t="s">
        <v>71</v>
      </c>
      <c r="D11388" s="8">
        <v>41846</v>
      </c>
      <c r="E11388" t="s">
        <v>53</v>
      </c>
      <c r="F11388">
        <v>832</v>
      </c>
      <c r="G11388" t="s">
        <v>454</v>
      </c>
      <c r="H11388" t="s">
        <v>2</v>
      </c>
      <c r="I11388">
        <v>10</v>
      </c>
      <c r="J11388">
        <v>100</v>
      </c>
      <c r="K11388">
        <v>0</v>
      </c>
      <c r="L11388" t="s">
        <v>55</v>
      </c>
      <c r="M11388" t="s">
        <v>50</v>
      </c>
      <c r="N11388" t="s">
        <v>57</v>
      </c>
    </row>
    <row r="11389" spans="1:14" x14ac:dyDescent="0.25">
      <c r="A11389">
        <v>348357</v>
      </c>
      <c r="B11389" t="s">
        <v>42</v>
      </c>
      <c r="C11389" t="s">
        <v>43</v>
      </c>
      <c r="D11389" s="8">
        <v>41846</v>
      </c>
      <c r="E11389" t="s">
        <v>83</v>
      </c>
      <c r="F11389">
        <v>20</v>
      </c>
      <c r="G11389" t="s">
        <v>14</v>
      </c>
      <c r="H11389" t="s">
        <v>3</v>
      </c>
      <c r="I11389">
        <v>1200</v>
      </c>
      <c r="J11389">
        <v>140</v>
      </c>
      <c r="K11389">
        <v>5</v>
      </c>
      <c r="L11389" t="s">
        <v>55</v>
      </c>
      <c r="M11389" t="s">
        <v>865</v>
      </c>
      <c r="N11389" t="s">
        <v>57</v>
      </c>
    </row>
    <row r="11390" spans="1:14" x14ac:dyDescent="0.25">
      <c r="A11390">
        <v>348359</v>
      </c>
      <c r="B11390" t="s">
        <v>146</v>
      </c>
      <c r="C11390" t="s">
        <v>43</v>
      </c>
      <c r="D11390" s="8">
        <v>41846</v>
      </c>
      <c r="E11390" t="s">
        <v>53</v>
      </c>
      <c r="F11390">
        <v>1635</v>
      </c>
      <c r="G11390" t="s">
        <v>22</v>
      </c>
      <c r="H11390" t="s">
        <v>4</v>
      </c>
      <c r="I11390">
        <v>1000</v>
      </c>
      <c r="J11390">
        <v>135</v>
      </c>
      <c r="K11390">
        <v>3</v>
      </c>
      <c r="L11390" t="s">
        <v>55</v>
      </c>
      <c r="M11390" t="s">
        <v>56</v>
      </c>
      <c r="N11390" t="s">
        <v>57</v>
      </c>
    </row>
    <row r="11391" spans="1:14" x14ac:dyDescent="0.25">
      <c r="A11391">
        <v>348362</v>
      </c>
      <c r="B11391" t="s">
        <v>42</v>
      </c>
      <c r="C11391" t="s">
        <v>43</v>
      </c>
      <c r="D11391" s="8">
        <v>41846</v>
      </c>
      <c r="E11391" t="s">
        <v>83</v>
      </c>
      <c r="F11391">
        <v>2300</v>
      </c>
      <c r="G11391" t="s">
        <v>66</v>
      </c>
      <c r="H11391" t="s">
        <v>4</v>
      </c>
      <c r="I11391">
        <v>9500</v>
      </c>
      <c r="J11391">
        <v>280</v>
      </c>
      <c r="K11391">
        <v>40</v>
      </c>
      <c r="L11391" t="s">
        <v>823</v>
      </c>
      <c r="M11391" t="s">
        <v>238</v>
      </c>
      <c r="N11391" t="s">
        <v>57</v>
      </c>
    </row>
    <row r="11392" spans="1:14" x14ac:dyDescent="0.25">
      <c r="A11392">
        <v>348366</v>
      </c>
      <c r="B11392" t="s">
        <v>358</v>
      </c>
      <c r="C11392" t="s">
        <v>71</v>
      </c>
      <c r="D11392" s="8">
        <v>41846</v>
      </c>
      <c r="E11392" t="s">
        <v>83</v>
      </c>
      <c r="F11392">
        <v>2119</v>
      </c>
      <c r="G11392" t="s">
        <v>491</v>
      </c>
      <c r="H11392" t="s">
        <v>3</v>
      </c>
      <c r="L11392" t="s">
        <v>64</v>
      </c>
      <c r="M11392" t="s">
        <v>60</v>
      </c>
      <c r="N11392" t="s">
        <v>57</v>
      </c>
    </row>
    <row r="11393" spans="1:14" x14ac:dyDescent="0.25">
      <c r="A11393">
        <v>348376</v>
      </c>
      <c r="B11393" t="s">
        <v>62</v>
      </c>
      <c r="C11393" t="s">
        <v>43</v>
      </c>
      <c r="D11393" s="8">
        <v>41847</v>
      </c>
      <c r="E11393" t="s">
        <v>44</v>
      </c>
      <c r="F11393">
        <v>637</v>
      </c>
      <c r="G11393" t="s">
        <v>168</v>
      </c>
      <c r="H11393" t="s">
        <v>4</v>
      </c>
      <c r="I11393">
        <v>0</v>
      </c>
      <c r="J11393">
        <v>135</v>
      </c>
      <c r="K11393">
        <v>0</v>
      </c>
      <c r="L11393" t="s">
        <v>73</v>
      </c>
      <c r="M11393" t="s">
        <v>46</v>
      </c>
      <c r="N11393" t="s">
        <v>57</v>
      </c>
    </row>
    <row r="11394" spans="1:14" x14ac:dyDescent="0.25">
      <c r="A11394">
        <v>348381</v>
      </c>
      <c r="B11394" t="s">
        <v>264</v>
      </c>
      <c r="C11394" t="s">
        <v>71</v>
      </c>
      <c r="D11394" s="8">
        <v>41847</v>
      </c>
      <c r="E11394" t="s">
        <v>53</v>
      </c>
      <c r="F11394">
        <v>910</v>
      </c>
      <c r="G11394" t="s">
        <v>535</v>
      </c>
      <c r="H11394" t="s">
        <v>4</v>
      </c>
      <c r="I11394">
        <v>0</v>
      </c>
      <c r="K11394">
        <v>0</v>
      </c>
      <c r="L11394" t="s">
        <v>73</v>
      </c>
      <c r="M11394" t="s">
        <v>246</v>
      </c>
      <c r="N11394" t="s">
        <v>57</v>
      </c>
    </row>
    <row r="11395" spans="1:14" x14ac:dyDescent="0.25">
      <c r="A11395">
        <v>348384</v>
      </c>
      <c r="B11395" t="s">
        <v>58</v>
      </c>
      <c r="C11395" t="s">
        <v>43</v>
      </c>
      <c r="D11395" s="8">
        <v>41847</v>
      </c>
      <c r="E11395" t="s">
        <v>53</v>
      </c>
      <c r="F11395">
        <v>1718</v>
      </c>
      <c r="G11395" t="s">
        <v>19</v>
      </c>
      <c r="H11395" t="s">
        <v>4</v>
      </c>
      <c r="L11395" t="s">
        <v>823</v>
      </c>
      <c r="M11395" t="s">
        <v>238</v>
      </c>
    </row>
    <row r="11396" spans="1:14" x14ac:dyDescent="0.25">
      <c r="A11396">
        <v>348399</v>
      </c>
      <c r="B11396" t="s">
        <v>63</v>
      </c>
      <c r="C11396" t="s">
        <v>43</v>
      </c>
      <c r="D11396" s="8">
        <v>41847</v>
      </c>
      <c r="E11396" t="s">
        <v>53</v>
      </c>
      <c r="F11396">
        <v>1400</v>
      </c>
      <c r="G11396" t="s">
        <v>20</v>
      </c>
      <c r="H11396" t="s">
        <v>4</v>
      </c>
      <c r="I11396">
        <v>10000</v>
      </c>
      <c r="J11396">
        <v>250</v>
      </c>
      <c r="K11396">
        <v>30</v>
      </c>
      <c r="L11396" t="s">
        <v>823</v>
      </c>
      <c r="M11396" t="s">
        <v>46</v>
      </c>
      <c r="N11396" t="s">
        <v>57</v>
      </c>
    </row>
    <row r="11397" spans="1:14" x14ac:dyDescent="0.25">
      <c r="A11397">
        <v>348401</v>
      </c>
      <c r="B11397" t="s">
        <v>63</v>
      </c>
      <c r="C11397" t="s">
        <v>43</v>
      </c>
      <c r="D11397" s="8">
        <v>41847</v>
      </c>
      <c r="E11397" t="s">
        <v>53</v>
      </c>
      <c r="F11397">
        <v>1600</v>
      </c>
      <c r="G11397" t="s">
        <v>66</v>
      </c>
      <c r="H11397" t="s">
        <v>4</v>
      </c>
      <c r="I11397">
        <v>150</v>
      </c>
      <c r="J11397">
        <v>160</v>
      </c>
      <c r="K11397">
        <v>0</v>
      </c>
      <c r="L11397" t="s">
        <v>64</v>
      </c>
      <c r="M11397" t="s">
        <v>56</v>
      </c>
      <c r="N11397" t="s">
        <v>57</v>
      </c>
    </row>
    <row r="11398" spans="1:14" x14ac:dyDescent="0.25">
      <c r="A11398">
        <v>348402</v>
      </c>
      <c r="B11398" t="s">
        <v>122</v>
      </c>
      <c r="C11398" t="s">
        <v>43</v>
      </c>
      <c r="D11398" s="8">
        <v>41847</v>
      </c>
      <c r="E11398" t="s">
        <v>53</v>
      </c>
      <c r="F11398">
        <v>1056</v>
      </c>
      <c r="G11398" t="s">
        <v>11</v>
      </c>
      <c r="H11398" t="s">
        <v>3</v>
      </c>
      <c r="I11398">
        <v>1000</v>
      </c>
      <c r="K11398">
        <v>2</v>
      </c>
      <c r="L11398" t="s">
        <v>55</v>
      </c>
      <c r="M11398" t="s">
        <v>238</v>
      </c>
    </row>
    <row r="11399" spans="1:14" x14ac:dyDescent="0.25">
      <c r="A11399">
        <v>348403</v>
      </c>
      <c r="B11399" t="s">
        <v>158</v>
      </c>
      <c r="C11399" t="s">
        <v>43</v>
      </c>
      <c r="D11399" s="8">
        <v>41847</v>
      </c>
      <c r="E11399" t="s">
        <v>53</v>
      </c>
      <c r="F11399">
        <v>725</v>
      </c>
      <c r="G11399" t="s">
        <v>21</v>
      </c>
      <c r="H11399" t="s">
        <v>4</v>
      </c>
      <c r="I11399">
        <v>0</v>
      </c>
      <c r="K11399">
        <v>0</v>
      </c>
      <c r="L11399" t="s">
        <v>84</v>
      </c>
      <c r="M11399" t="s">
        <v>286</v>
      </c>
      <c r="N11399" t="s">
        <v>57</v>
      </c>
    </row>
    <row r="11400" spans="1:14" x14ac:dyDescent="0.25">
      <c r="A11400">
        <v>348408</v>
      </c>
      <c r="B11400" t="s">
        <v>48</v>
      </c>
      <c r="D11400" s="8">
        <v>41847</v>
      </c>
      <c r="E11400" t="s">
        <v>53</v>
      </c>
      <c r="F11400">
        <v>1030</v>
      </c>
      <c r="G11400" t="s">
        <v>21</v>
      </c>
      <c r="H11400" t="s">
        <v>4</v>
      </c>
      <c r="M11400" t="s">
        <v>67</v>
      </c>
    </row>
    <row r="11401" spans="1:14" x14ac:dyDescent="0.25">
      <c r="A11401">
        <v>348411</v>
      </c>
      <c r="B11401" t="s">
        <v>858</v>
      </c>
      <c r="C11401" t="s">
        <v>71</v>
      </c>
      <c r="D11401" s="8">
        <v>41828</v>
      </c>
      <c r="E11401" t="s">
        <v>53</v>
      </c>
      <c r="F11401">
        <v>950</v>
      </c>
      <c r="G11401" t="s">
        <v>98</v>
      </c>
      <c r="H11401" t="s">
        <v>2</v>
      </c>
      <c r="I11401">
        <v>0</v>
      </c>
      <c r="K11401">
        <v>0</v>
      </c>
      <c r="L11401" t="s">
        <v>84</v>
      </c>
      <c r="M11401" t="s">
        <v>866</v>
      </c>
      <c r="N11401" t="s">
        <v>57</v>
      </c>
    </row>
    <row r="11402" spans="1:14" x14ac:dyDescent="0.25">
      <c r="A11402">
        <v>348416</v>
      </c>
      <c r="B11402" t="s">
        <v>78</v>
      </c>
      <c r="C11402" t="s">
        <v>43</v>
      </c>
      <c r="D11402" s="8">
        <v>41848</v>
      </c>
      <c r="E11402" t="s">
        <v>53</v>
      </c>
      <c r="F11402">
        <v>820</v>
      </c>
      <c r="G11402" t="s">
        <v>14</v>
      </c>
      <c r="H11402" t="s">
        <v>3</v>
      </c>
      <c r="I11402">
        <v>0</v>
      </c>
      <c r="J11402">
        <v>150</v>
      </c>
      <c r="K11402">
        <v>0</v>
      </c>
      <c r="L11402" t="s">
        <v>73</v>
      </c>
      <c r="M11402" t="s">
        <v>152</v>
      </c>
      <c r="N11402" t="s">
        <v>57</v>
      </c>
    </row>
    <row r="11403" spans="1:14" x14ac:dyDescent="0.25">
      <c r="A11403">
        <v>348418</v>
      </c>
      <c r="B11403" t="s">
        <v>167</v>
      </c>
      <c r="C11403" t="s">
        <v>43</v>
      </c>
      <c r="D11403" s="8">
        <v>41848</v>
      </c>
      <c r="E11403" t="s">
        <v>53</v>
      </c>
      <c r="F11403">
        <v>715</v>
      </c>
      <c r="G11403" t="s">
        <v>20</v>
      </c>
      <c r="H11403" t="s">
        <v>4</v>
      </c>
      <c r="L11403" t="s">
        <v>64</v>
      </c>
      <c r="M11403" t="s">
        <v>238</v>
      </c>
    </row>
    <row r="11404" spans="1:14" x14ac:dyDescent="0.25">
      <c r="A11404">
        <v>348437</v>
      </c>
      <c r="B11404" t="s">
        <v>330</v>
      </c>
      <c r="C11404" t="s">
        <v>43</v>
      </c>
      <c r="D11404" s="8">
        <v>41848</v>
      </c>
      <c r="E11404" t="s">
        <v>53</v>
      </c>
      <c r="F11404">
        <v>1030</v>
      </c>
      <c r="G11404" t="s">
        <v>213</v>
      </c>
      <c r="H11404" t="s">
        <v>3</v>
      </c>
      <c r="I11404">
        <v>1600</v>
      </c>
      <c r="J11404">
        <v>6</v>
      </c>
      <c r="L11404" t="s">
        <v>55</v>
      </c>
      <c r="M11404" t="s">
        <v>67</v>
      </c>
      <c r="N11404" t="s">
        <v>57</v>
      </c>
    </row>
    <row r="11405" spans="1:14" x14ac:dyDescent="0.25">
      <c r="A11405">
        <v>348438</v>
      </c>
      <c r="B11405" t="s">
        <v>452</v>
      </c>
      <c r="C11405" t="s">
        <v>106</v>
      </c>
      <c r="D11405" s="8">
        <v>41848</v>
      </c>
      <c r="E11405" t="s">
        <v>53</v>
      </c>
      <c r="F11405">
        <v>1050</v>
      </c>
      <c r="G11405" t="s">
        <v>404</v>
      </c>
      <c r="H11405" t="s">
        <v>3</v>
      </c>
      <c r="I11405">
        <v>0</v>
      </c>
      <c r="K11405">
        <v>0</v>
      </c>
      <c r="L11405" t="s">
        <v>73</v>
      </c>
      <c r="M11405" t="s">
        <v>140</v>
      </c>
      <c r="N11405" t="s">
        <v>57</v>
      </c>
    </row>
    <row r="11406" spans="1:14" x14ac:dyDescent="0.25">
      <c r="A11406">
        <v>348444</v>
      </c>
      <c r="B11406" t="s">
        <v>819</v>
      </c>
      <c r="C11406" t="s">
        <v>43</v>
      </c>
      <c r="D11406" s="8">
        <v>41848</v>
      </c>
      <c r="E11406" t="s">
        <v>53</v>
      </c>
      <c r="F11406">
        <v>1700</v>
      </c>
      <c r="G11406" t="s">
        <v>94</v>
      </c>
      <c r="H11406" t="s">
        <v>3</v>
      </c>
      <c r="I11406">
        <v>0</v>
      </c>
      <c r="K11406">
        <v>0</v>
      </c>
      <c r="L11406" t="s">
        <v>84</v>
      </c>
      <c r="M11406" t="s">
        <v>485</v>
      </c>
      <c r="N11406" t="s">
        <v>57</v>
      </c>
    </row>
    <row r="11407" spans="1:14" x14ac:dyDescent="0.25">
      <c r="A11407">
        <v>348445</v>
      </c>
      <c r="B11407" t="s">
        <v>63</v>
      </c>
      <c r="C11407" t="s">
        <v>43</v>
      </c>
      <c r="D11407" s="8">
        <v>41848</v>
      </c>
      <c r="E11407" t="s">
        <v>53</v>
      </c>
      <c r="F11407">
        <v>825</v>
      </c>
      <c r="G11407" t="s">
        <v>66</v>
      </c>
      <c r="H11407" t="s">
        <v>4</v>
      </c>
      <c r="I11407">
        <v>500</v>
      </c>
      <c r="J11407">
        <v>120</v>
      </c>
      <c r="L11407" t="s">
        <v>55</v>
      </c>
      <c r="M11407" t="s">
        <v>56</v>
      </c>
      <c r="N11407" t="s">
        <v>57</v>
      </c>
    </row>
    <row r="11408" spans="1:14" x14ac:dyDescent="0.25">
      <c r="A11408">
        <v>348446</v>
      </c>
      <c r="B11408" t="s">
        <v>78</v>
      </c>
      <c r="C11408" t="s">
        <v>43</v>
      </c>
      <c r="D11408" s="8">
        <v>41848</v>
      </c>
      <c r="E11408" t="s">
        <v>53</v>
      </c>
      <c r="F11408">
        <v>1710</v>
      </c>
      <c r="G11408" t="s">
        <v>94</v>
      </c>
      <c r="H11408" t="s">
        <v>3</v>
      </c>
      <c r="I11408">
        <v>0</v>
      </c>
      <c r="J11408">
        <v>150</v>
      </c>
      <c r="K11408">
        <v>0</v>
      </c>
      <c r="L11408" t="s">
        <v>84</v>
      </c>
      <c r="M11408" t="s">
        <v>485</v>
      </c>
      <c r="N11408" t="s">
        <v>57</v>
      </c>
    </row>
    <row r="11409" spans="1:14" x14ac:dyDescent="0.25">
      <c r="A11409">
        <v>348454</v>
      </c>
      <c r="B11409" t="s">
        <v>92</v>
      </c>
      <c r="C11409" t="s">
        <v>43</v>
      </c>
      <c r="D11409" s="8">
        <v>41848</v>
      </c>
      <c r="E11409" t="s">
        <v>107</v>
      </c>
      <c r="F11409">
        <v>2021</v>
      </c>
      <c r="G11409" t="s">
        <v>6</v>
      </c>
      <c r="H11409" t="s">
        <v>2</v>
      </c>
      <c r="I11409">
        <v>500</v>
      </c>
      <c r="J11409">
        <v>140</v>
      </c>
      <c r="L11409" t="s">
        <v>55</v>
      </c>
      <c r="M11409" t="s">
        <v>56</v>
      </c>
      <c r="N11409" t="s">
        <v>57</v>
      </c>
    </row>
    <row r="11410" spans="1:14" x14ac:dyDescent="0.25">
      <c r="A11410">
        <v>348455</v>
      </c>
      <c r="B11410" t="s">
        <v>177</v>
      </c>
      <c r="C11410" t="s">
        <v>106</v>
      </c>
      <c r="D11410" s="8">
        <v>41848</v>
      </c>
      <c r="E11410" t="s">
        <v>53</v>
      </c>
      <c r="F11410">
        <v>1135</v>
      </c>
      <c r="G11410" t="s">
        <v>201</v>
      </c>
      <c r="H11410" t="s">
        <v>3</v>
      </c>
      <c r="I11410">
        <v>50</v>
      </c>
      <c r="J11410">
        <v>140</v>
      </c>
      <c r="K11410">
        <v>0</v>
      </c>
      <c r="L11410" t="s">
        <v>55</v>
      </c>
      <c r="M11410" t="s">
        <v>46</v>
      </c>
      <c r="N11410" t="s">
        <v>57</v>
      </c>
    </row>
    <row r="11411" spans="1:14" x14ac:dyDescent="0.25">
      <c r="A11411">
        <v>348457</v>
      </c>
      <c r="B11411" t="s">
        <v>181</v>
      </c>
      <c r="C11411" t="s">
        <v>43</v>
      </c>
      <c r="D11411" s="8">
        <v>41850</v>
      </c>
      <c r="E11411" t="s">
        <v>107</v>
      </c>
      <c r="F11411">
        <v>2038</v>
      </c>
      <c r="G11411" t="s">
        <v>174</v>
      </c>
      <c r="H11411" t="s">
        <v>4</v>
      </c>
      <c r="I11411">
        <v>0</v>
      </c>
      <c r="K11411">
        <v>0</v>
      </c>
      <c r="L11411" t="s">
        <v>84</v>
      </c>
      <c r="M11411" t="s">
        <v>51</v>
      </c>
      <c r="N11411" t="s">
        <v>57</v>
      </c>
    </row>
    <row r="11412" spans="1:14" x14ac:dyDescent="0.25">
      <c r="A11412">
        <v>348458</v>
      </c>
      <c r="B11412" t="s">
        <v>167</v>
      </c>
      <c r="C11412" t="s">
        <v>43</v>
      </c>
      <c r="D11412" s="8">
        <v>41850</v>
      </c>
      <c r="E11412" t="s">
        <v>53</v>
      </c>
      <c r="F11412">
        <v>904</v>
      </c>
      <c r="G11412" t="s">
        <v>19</v>
      </c>
      <c r="H11412" t="s">
        <v>4</v>
      </c>
      <c r="I11412">
        <v>5</v>
      </c>
      <c r="J11412">
        <v>135</v>
      </c>
      <c r="K11412">
        <v>0</v>
      </c>
      <c r="L11412" t="s">
        <v>64</v>
      </c>
      <c r="M11412" t="s">
        <v>222</v>
      </c>
      <c r="N11412" t="s">
        <v>61</v>
      </c>
    </row>
    <row r="11413" spans="1:14" x14ac:dyDescent="0.25">
      <c r="A11413">
        <v>348463</v>
      </c>
      <c r="B11413" t="s">
        <v>316</v>
      </c>
      <c r="C11413" t="s">
        <v>106</v>
      </c>
      <c r="D11413" s="8">
        <v>41850</v>
      </c>
      <c r="E11413" t="s">
        <v>83</v>
      </c>
      <c r="F11413">
        <v>2040</v>
      </c>
      <c r="G11413" t="s">
        <v>867</v>
      </c>
      <c r="H11413" t="s">
        <v>4</v>
      </c>
      <c r="I11413">
        <v>0</v>
      </c>
      <c r="J11413">
        <v>80</v>
      </c>
      <c r="K11413">
        <v>0</v>
      </c>
      <c r="L11413" t="s">
        <v>84</v>
      </c>
      <c r="M11413" t="s">
        <v>77</v>
      </c>
      <c r="N11413" t="s">
        <v>57</v>
      </c>
    </row>
    <row r="11414" spans="1:14" x14ac:dyDescent="0.25">
      <c r="A11414">
        <v>348466</v>
      </c>
      <c r="B11414" t="s">
        <v>192</v>
      </c>
      <c r="C11414" t="s">
        <v>43</v>
      </c>
      <c r="D11414" s="8">
        <v>41850</v>
      </c>
      <c r="E11414" t="s">
        <v>53</v>
      </c>
      <c r="F11414">
        <v>800</v>
      </c>
      <c r="G11414" t="s">
        <v>404</v>
      </c>
      <c r="H11414" t="s">
        <v>3</v>
      </c>
      <c r="I11414">
        <v>0</v>
      </c>
      <c r="J11414">
        <v>130</v>
      </c>
      <c r="K11414">
        <v>0</v>
      </c>
      <c r="L11414" t="s">
        <v>73</v>
      </c>
      <c r="M11414" t="s">
        <v>46</v>
      </c>
    </row>
    <row r="11415" spans="1:14" x14ac:dyDescent="0.25">
      <c r="A11415">
        <v>348473</v>
      </c>
      <c r="B11415" t="s">
        <v>145</v>
      </c>
      <c r="C11415" t="s">
        <v>43</v>
      </c>
      <c r="D11415" s="8">
        <v>41850</v>
      </c>
      <c r="E11415" t="s">
        <v>53</v>
      </c>
      <c r="F11415">
        <v>1900</v>
      </c>
      <c r="G11415" t="s">
        <v>161</v>
      </c>
      <c r="H11415" t="s">
        <v>4</v>
      </c>
      <c r="I11415">
        <v>10</v>
      </c>
      <c r="J11415">
        <v>120</v>
      </c>
      <c r="K11415">
        <v>0</v>
      </c>
      <c r="L11415" t="s">
        <v>55</v>
      </c>
      <c r="M11415" t="s">
        <v>51</v>
      </c>
      <c r="N11415" t="s">
        <v>57</v>
      </c>
    </row>
    <row r="11416" spans="1:14" x14ac:dyDescent="0.25">
      <c r="A11416">
        <v>348481</v>
      </c>
      <c r="B11416" t="s">
        <v>92</v>
      </c>
      <c r="C11416" t="s">
        <v>43</v>
      </c>
      <c r="D11416" s="8">
        <v>41850</v>
      </c>
      <c r="E11416" t="s">
        <v>83</v>
      </c>
      <c r="F11416">
        <v>2145</v>
      </c>
      <c r="G11416" t="s">
        <v>9</v>
      </c>
      <c r="H11416" t="s">
        <v>2</v>
      </c>
      <c r="I11416">
        <v>0</v>
      </c>
      <c r="K11416">
        <v>0</v>
      </c>
      <c r="L11416" t="s">
        <v>84</v>
      </c>
      <c r="M11416" t="s">
        <v>87</v>
      </c>
      <c r="N11416" t="s">
        <v>57</v>
      </c>
    </row>
    <row r="11417" spans="1:14" x14ac:dyDescent="0.25">
      <c r="A11417">
        <v>348482</v>
      </c>
      <c r="B11417" t="s">
        <v>92</v>
      </c>
      <c r="C11417" t="s">
        <v>43</v>
      </c>
      <c r="D11417" s="8">
        <v>41850</v>
      </c>
      <c r="E11417" t="s">
        <v>83</v>
      </c>
      <c r="F11417">
        <v>2115</v>
      </c>
      <c r="G11417" t="s">
        <v>6</v>
      </c>
      <c r="H11417" t="s">
        <v>2</v>
      </c>
      <c r="I11417">
        <v>3000</v>
      </c>
      <c r="K11417">
        <v>5</v>
      </c>
      <c r="L11417" t="s">
        <v>55</v>
      </c>
      <c r="M11417" t="s">
        <v>351</v>
      </c>
      <c r="N11417" t="s">
        <v>57</v>
      </c>
    </row>
    <row r="11418" spans="1:14" x14ac:dyDescent="0.25">
      <c r="A11418">
        <v>348484</v>
      </c>
      <c r="B11418" t="s">
        <v>167</v>
      </c>
      <c r="C11418" t="s">
        <v>43</v>
      </c>
      <c r="D11418" s="8">
        <v>41830</v>
      </c>
      <c r="E11418" t="s">
        <v>53</v>
      </c>
      <c r="F11418">
        <v>730</v>
      </c>
      <c r="G11418" t="s">
        <v>19</v>
      </c>
      <c r="H11418" t="s">
        <v>4</v>
      </c>
      <c r="I11418">
        <v>0</v>
      </c>
      <c r="K11418">
        <v>0</v>
      </c>
      <c r="L11418" t="s">
        <v>73</v>
      </c>
      <c r="M11418" t="s">
        <v>81</v>
      </c>
      <c r="N11418" t="s">
        <v>57</v>
      </c>
    </row>
    <row r="11419" spans="1:14" x14ac:dyDescent="0.25">
      <c r="A11419">
        <v>348487</v>
      </c>
      <c r="B11419" t="s">
        <v>347</v>
      </c>
      <c r="C11419" t="s">
        <v>43</v>
      </c>
      <c r="D11419" s="8">
        <v>41851</v>
      </c>
      <c r="E11419" t="s">
        <v>53</v>
      </c>
      <c r="F11419">
        <v>1607</v>
      </c>
      <c r="G11419" t="s">
        <v>19</v>
      </c>
      <c r="H11419" t="s">
        <v>4</v>
      </c>
      <c r="I11419">
        <v>0</v>
      </c>
      <c r="K11419">
        <v>0</v>
      </c>
      <c r="L11419" t="s">
        <v>84</v>
      </c>
      <c r="M11419" t="s">
        <v>50</v>
      </c>
      <c r="N11419" t="s">
        <v>57</v>
      </c>
    </row>
    <row r="11420" spans="1:14" x14ac:dyDescent="0.25">
      <c r="A11420">
        <v>348488</v>
      </c>
      <c r="B11420" t="s">
        <v>167</v>
      </c>
      <c r="C11420" t="s">
        <v>43</v>
      </c>
      <c r="D11420" s="8">
        <v>41851</v>
      </c>
      <c r="E11420" t="s">
        <v>83</v>
      </c>
      <c r="F11420">
        <v>2150</v>
      </c>
      <c r="G11420" t="s">
        <v>23</v>
      </c>
      <c r="H11420" t="s">
        <v>4</v>
      </c>
      <c r="I11420">
        <v>3000</v>
      </c>
      <c r="J11420">
        <v>250</v>
      </c>
      <c r="K11420">
        <v>10</v>
      </c>
      <c r="L11420" t="s">
        <v>55</v>
      </c>
      <c r="M11420" t="s">
        <v>56</v>
      </c>
      <c r="N11420" t="s">
        <v>57</v>
      </c>
    </row>
    <row r="11421" spans="1:14" x14ac:dyDescent="0.25">
      <c r="A11421">
        <v>348500</v>
      </c>
      <c r="B11421" t="s">
        <v>58</v>
      </c>
      <c r="C11421" t="s">
        <v>43</v>
      </c>
      <c r="D11421" s="8">
        <v>41851</v>
      </c>
      <c r="E11421" t="s">
        <v>53</v>
      </c>
      <c r="F11421">
        <v>1505</v>
      </c>
      <c r="G11421" t="s">
        <v>345</v>
      </c>
      <c r="H11421" t="s">
        <v>3</v>
      </c>
      <c r="I11421">
        <v>200</v>
      </c>
      <c r="L11421" t="s">
        <v>55</v>
      </c>
      <c r="M11421" t="s">
        <v>74</v>
      </c>
    </row>
    <row r="11422" spans="1:14" x14ac:dyDescent="0.25">
      <c r="A11422">
        <v>348502</v>
      </c>
      <c r="B11422" t="s">
        <v>85</v>
      </c>
      <c r="C11422" t="s">
        <v>43</v>
      </c>
      <c r="D11422" s="8">
        <v>41851</v>
      </c>
      <c r="E11422" t="s">
        <v>53</v>
      </c>
      <c r="F11422">
        <v>722</v>
      </c>
      <c r="G11422" t="s">
        <v>117</v>
      </c>
      <c r="H11422" t="s">
        <v>2</v>
      </c>
      <c r="I11422">
        <v>0</v>
      </c>
      <c r="J11422">
        <v>120</v>
      </c>
      <c r="K11422">
        <v>0</v>
      </c>
      <c r="L11422" t="s">
        <v>73</v>
      </c>
      <c r="M11422" t="s">
        <v>56</v>
      </c>
      <c r="N11422" t="s">
        <v>57</v>
      </c>
    </row>
    <row r="11423" spans="1:14" x14ac:dyDescent="0.25">
      <c r="A11423">
        <v>348511</v>
      </c>
      <c r="B11423" t="s">
        <v>185</v>
      </c>
      <c r="C11423" t="s">
        <v>106</v>
      </c>
      <c r="D11423" s="8">
        <v>41851</v>
      </c>
      <c r="E11423" t="s">
        <v>53</v>
      </c>
      <c r="F11423">
        <v>925</v>
      </c>
      <c r="G11423" t="s">
        <v>404</v>
      </c>
      <c r="H11423" t="s">
        <v>3</v>
      </c>
      <c r="I11423">
        <v>0</v>
      </c>
      <c r="J11423">
        <v>100</v>
      </c>
      <c r="K11423">
        <v>0</v>
      </c>
      <c r="L11423" t="s">
        <v>73</v>
      </c>
      <c r="M11423" t="s">
        <v>187</v>
      </c>
      <c r="N11423" t="s">
        <v>57</v>
      </c>
    </row>
    <row r="11424" spans="1:14" x14ac:dyDescent="0.25">
      <c r="A11424">
        <v>348514</v>
      </c>
      <c r="B11424" t="s">
        <v>63</v>
      </c>
      <c r="C11424" t="s">
        <v>43</v>
      </c>
      <c r="D11424" s="8">
        <v>41486</v>
      </c>
      <c r="E11424" t="s">
        <v>53</v>
      </c>
      <c r="F11424">
        <v>1827</v>
      </c>
      <c r="G11424" t="s">
        <v>20</v>
      </c>
      <c r="H11424" t="s">
        <v>4</v>
      </c>
      <c r="I11424">
        <v>0</v>
      </c>
      <c r="J11424">
        <v>150</v>
      </c>
      <c r="K11424">
        <v>0</v>
      </c>
      <c r="L11424" t="s">
        <v>73</v>
      </c>
      <c r="M11424" t="s">
        <v>183</v>
      </c>
      <c r="N11424" t="s">
        <v>57</v>
      </c>
    </row>
    <row r="11425" spans="1:14" x14ac:dyDescent="0.25">
      <c r="A11425">
        <v>348515</v>
      </c>
      <c r="B11425" t="s">
        <v>63</v>
      </c>
      <c r="C11425" t="s">
        <v>43</v>
      </c>
      <c r="D11425" s="8">
        <v>41851</v>
      </c>
      <c r="E11425" t="s">
        <v>83</v>
      </c>
      <c r="F11425">
        <v>2153</v>
      </c>
      <c r="G11425" t="s">
        <v>20</v>
      </c>
      <c r="H11425" t="s">
        <v>4</v>
      </c>
      <c r="I11425">
        <v>100</v>
      </c>
      <c r="J11425">
        <v>100</v>
      </c>
      <c r="L11425" t="s">
        <v>55</v>
      </c>
      <c r="M11425" t="s">
        <v>294</v>
      </c>
      <c r="N11425" t="s">
        <v>57</v>
      </c>
    </row>
    <row r="11426" spans="1:14" x14ac:dyDescent="0.25">
      <c r="A11426">
        <v>348516</v>
      </c>
      <c r="B11426" t="s">
        <v>63</v>
      </c>
      <c r="C11426" t="s">
        <v>43</v>
      </c>
      <c r="D11426" s="8">
        <v>41851</v>
      </c>
      <c r="E11426" t="s">
        <v>53</v>
      </c>
      <c r="F11426">
        <v>1635</v>
      </c>
      <c r="G11426" t="s">
        <v>23</v>
      </c>
      <c r="H11426" t="s">
        <v>4</v>
      </c>
      <c r="I11426">
        <v>0</v>
      </c>
      <c r="J11426">
        <v>140</v>
      </c>
      <c r="K11426">
        <v>0</v>
      </c>
      <c r="L11426" t="s">
        <v>73</v>
      </c>
      <c r="M11426" t="s">
        <v>51</v>
      </c>
      <c r="N11426" t="s">
        <v>57</v>
      </c>
    </row>
    <row r="11427" spans="1:14" x14ac:dyDescent="0.25">
      <c r="A11427">
        <v>348522</v>
      </c>
      <c r="B11427" t="s">
        <v>62</v>
      </c>
      <c r="C11427" t="s">
        <v>43</v>
      </c>
      <c r="D11427" s="8">
        <v>41851</v>
      </c>
      <c r="E11427" t="s">
        <v>53</v>
      </c>
      <c r="F11427">
        <v>1920</v>
      </c>
      <c r="G11427" t="s">
        <v>9</v>
      </c>
      <c r="H11427" t="s">
        <v>2</v>
      </c>
      <c r="I11427">
        <v>100</v>
      </c>
      <c r="J11427">
        <v>132</v>
      </c>
      <c r="K11427">
        <v>0</v>
      </c>
      <c r="L11427" t="s">
        <v>64</v>
      </c>
      <c r="M11427" t="s">
        <v>238</v>
      </c>
      <c r="N11427" t="s">
        <v>57</v>
      </c>
    </row>
    <row r="11428" spans="1:14" x14ac:dyDescent="0.25">
      <c r="A11428">
        <v>348526</v>
      </c>
      <c r="B11428" t="s">
        <v>78</v>
      </c>
      <c r="C11428" t="s">
        <v>43</v>
      </c>
      <c r="D11428" s="8">
        <v>41839</v>
      </c>
      <c r="E11428" t="s">
        <v>53</v>
      </c>
      <c r="F11428">
        <v>1622</v>
      </c>
      <c r="G11428" t="s">
        <v>94</v>
      </c>
      <c r="H11428" t="s">
        <v>3</v>
      </c>
      <c r="I11428">
        <v>0</v>
      </c>
      <c r="J11428">
        <v>130</v>
      </c>
      <c r="K11428">
        <v>0</v>
      </c>
      <c r="L11428" t="s">
        <v>84</v>
      </c>
      <c r="M11428" t="s">
        <v>56</v>
      </c>
      <c r="N11428" t="s">
        <v>57</v>
      </c>
    </row>
    <row r="11429" spans="1:14" x14ac:dyDescent="0.25">
      <c r="A11429">
        <v>348527</v>
      </c>
      <c r="B11429" t="s">
        <v>78</v>
      </c>
      <c r="C11429" t="s">
        <v>43</v>
      </c>
      <c r="D11429" s="8">
        <v>41839</v>
      </c>
      <c r="E11429" t="s">
        <v>53</v>
      </c>
      <c r="F11429">
        <v>1600</v>
      </c>
      <c r="G11429" t="s">
        <v>15</v>
      </c>
      <c r="H11429" t="s">
        <v>3</v>
      </c>
      <c r="I11429">
        <v>50</v>
      </c>
      <c r="J11429">
        <v>150</v>
      </c>
      <c r="K11429">
        <v>0</v>
      </c>
      <c r="L11429" t="s">
        <v>55</v>
      </c>
      <c r="M11429" t="s">
        <v>51</v>
      </c>
      <c r="N11429" t="s">
        <v>57</v>
      </c>
    </row>
    <row r="11430" spans="1:14" x14ac:dyDescent="0.25">
      <c r="A11430">
        <v>348541</v>
      </c>
      <c r="B11430" t="s">
        <v>85</v>
      </c>
      <c r="C11430" t="s">
        <v>43</v>
      </c>
      <c r="D11430" s="8">
        <v>41845</v>
      </c>
      <c r="E11430" t="s">
        <v>83</v>
      </c>
      <c r="F11430">
        <v>420</v>
      </c>
      <c r="G11430" t="s">
        <v>21</v>
      </c>
      <c r="H11430" t="s">
        <v>4</v>
      </c>
      <c r="I11430">
        <v>1000</v>
      </c>
      <c r="J11430">
        <v>134</v>
      </c>
      <c r="L11430" t="s">
        <v>55</v>
      </c>
      <c r="M11430" t="s">
        <v>132</v>
      </c>
      <c r="N11430" t="s">
        <v>57</v>
      </c>
    </row>
    <row r="11431" spans="1:14" x14ac:dyDescent="0.25">
      <c r="A11431">
        <v>348550</v>
      </c>
      <c r="B11431" t="s">
        <v>88</v>
      </c>
      <c r="C11431" t="s">
        <v>43</v>
      </c>
      <c r="D11431" s="8">
        <v>41845</v>
      </c>
      <c r="E11431" t="s">
        <v>53</v>
      </c>
      <c r="F11431">
        <v>1327</v>
      </c>
      <c r="G11431" t="s">
        <v>21</v>
      </c>
      <c r="H11431" t="s">
        <v>4</v>
      </c>
      <c r="I11431">
        <v>0</v>
      </c>
      <c r="K11431">
        <v>0</v>
      </c>
      <c r="L11431" t="s">
        <v>84</v>
      </c>
      <c r="M11431" t="s">
        <v>648</v>
      </c>
      <c r="N11431" t="s">
        <v>57</v>
      </c>
    </row>
    <row r="11432" spans="1:14" x14ac:dyDescent="0.25">
      <c r="A11432">
        <v>348554</v>
      </c>
      <c r="B11432" t="s">
        <v>63</v>
      </c>
      <c r="C11432" t="s">
        <v>43</v>
      </c>
      <c r="D11432" s="8">
        <v>41845</v>
      </c>
      <c r="E11432" t="s">
        <v>53</v>
      </c>
      <c r="F11432">
        <v>1730</v>
      </c>
      <c r="G11432" t="s">
        <v>22</v>
      </c>
      <c r="H11432" t="s">
        <v>4</v>
      </c>
      <c r="I11432">
        <v>400</v>
      </c>
      <c r="J11432">
        <v>140</v>
      </c>
      <c r="K11432">
        <v>1</v>
      </c>
      <c r="L11432" t="s">
        <v>55</v>
      </c>
      <c r="M11432" t="s">
        <v>46</v>
      </c>
      <c r="N11432" t="s">
        <v>57</v>
      </c>
    </row>
    <row r="11433" spans="1:14" x14ac:dyDescent="0.25">
      <c r="A11433">
        <v>348556</v>
      </c>
      <c r="B11433" t="s">
        <v>78</v>
      </c>
      <c r="C11433" t="s">
        <v>43</v>
      </c>
      <c r="D11433" s="8">
        <v>41845</v>
      </c>
      <c r="E11433" t="s">
        <v>83</v>
      </c>
      <c r="G11433" t="s">
        <v>6</v>
      </c>
      <c r="H11433" t="s">
        <v>2</v>
      </c>
      <c r="I11433">
        <v>2500</v>
      </c>
      <c r="J11433">
        <v>170</v>
      </c>
      <c r="K11433">
        <v>6.5</v>
      </c>
      <c r="L11433" t="s">
        <v>55</v>
      </c>
      <c r="M11433" t="s">
        <v>56</v>
      </c>
      <c r="N11433" t="s">
        <v>57</v>
      </c>
    </row>
    <row r="11434" spans="1:14" x14ac:dyDescent="0.25">
      <c r="A11434">
        <v>348568</v>
      </c>
      <c r="B11434" t="s">
        <v>192</v>
      </c>
      <c r="C11434" t="s">
        <v>43</v>
      </c>
      <c r="D11434" s="8">
        <v>41836</v>
      </c>
      <c r="E11434" t="s">
        <v>53</v>
      </c>
      <c r="F11434">
        <v>744</v>
      </c>
      <c r="G11434" t="s">
        <v>21</v>
      </c>
      <c r="H11434" t="s">
        <v>4</v>
      </c>
      <c r="I11434">
        <v>0</v>
      </c>
      <c r="K11434">
        <v>0</v>
      </c>
      <c r="L11434" t="s">
        <v>84</v>
      </c>
      <c r="M11434" t="s">
        <v>238</v>
      </c>
    </row>
    <row r="11435" spans="1:14" x14ac:dyDescent="0.25">
      <c r="A11435">
        <v>348575</v>
      </c>
      <c r="B11435" t="s">
        <v>211</v>
      </c>
      <c r="C11435" t="s">
        <v>106</v>
      </c>
      <c r="D11435" s="8">
        <v>41836</v>
      </c>
      <c r="E11435" t="s">
        <v>53</v>
      </c>
      <c r="F11435">
        <v>712</v>
      </c>
      <c r="G11435" t="s">
        <v>23</v>
      </c>
      <c r="H11435" t="s">
        <v>4</v>
      </c>
      <c r="L11435" t="s">
        <v>823</v>
      </c>
      <c r="M11435" t="s">
        <v>238</v>
      </c>
    </row>
    <row r="11436" spans="1:14" x14ac:dyDescent="0.25">
      <c r="A11436">
        <v>348576</v>
      </c>
      <c r="B11436" t="s">
        <v>330</v>
      </c>
      <c r="C11436" t="s">
        <v>43</v>
      </c>
      <c r="D11436" s="8">
        <v>41839</v>
      </c>
      <c r="E11436" t="s">
        <v>53</v>
      </c>
      <c r="F11436">
        <v>1555</v>
      </c>
      <c r="G11436" t="s">
        <v>66</v>
      </c>
      <c r="H11436" t="s">
        <v>4</v>
      </c>
      <c r="I11436">
        <v>20</v>
      </c>
      <c r="J11436">
        <v>110</v>
      </c>
      <c r="K11436">
        <v>0</v>
      </c>
      <c r="L11436" t="s">
        <v>55</v>
      </c>
      <c r="M11436" t="s">
        <v>56</v>
      </c>
      <c r="N11436" t="s">
        <v>57</v>
      </c>
    </row>
    <row r="11437" spans="1:14" x14ac:dyDescent="0.25">
      <c r="A11437">
        <v>348587</v>
      </c>
      <c r="B11437" t="s">
        <v>63</v>
      </c>
      <c r="C11437" t="s">
        <v>43</v>
      </c>
      <c r="D11437" s="8">
        <v>41839</v>
      </c>
      <c r="G11437" t="s">
        <v>6</v>
      </c>
      <c r="H11437" t="s">
        <v>2</v>
      </c>
      <c r="I11437">
        <v>100</v>
      </c>
      <c r="J11437">
        <v>135</v>
      </c>
      <c r="L11437" t="s">
        <v>55</v>
      </c>
      <c r="M11437" t="s">
        <v>393</v>
      </c>
      <c r="N11437" t="s">
        <v>57</v>
      </c>
    </row>
    <row r="11438" spans="1:14" x14ac:dyDescent="0.25">
      <c r="A11438">
        <v>348588</v>
      </c>
      <c r="B11438" t="s">
        <v>78</v>
      </c>
      <c r="C11438" t="s">
        <v>43</v>
      </c>
      <c r="D11438" s="8">
        <v>41839</v>
      </c>
      <c r="E11438" t="s">
        <v>53</v>
      </c>
      <c r="F11438">
        <v>1045</v>
      </c>
      <c r="G11438" t="s">
        <v>11</v>
      </c>
      <c r="H11438" t="s">
        <v>3</v>
      </c>
      <c r="I11438">
        <v>500</v>
      </c>
      <c r="J11438">
        <v>135</v>
      </c>
      <c r="L11438" t="s">
        <v>55</v>
      </c>
      <c r="M11438" t="s">
        <v>56</v>
      </c>
      <c r="N11438" t="s">
        <v>57</v>
      </c>
    </row>
    <row r="11439" spans="1:14" x14ac:dyDescent="0.25">
      <c r="A11439">
        <v>348594</v>
      </c>
      <c r="B11439" t="s">
        <v>63</v>
      </c>
      <c r="C11439" t="s">
        <v>43</v>
      </c>
      <c r="D11439" s="8">
        <v>41845</v>
      </c>
      <c r="E11439" t="s">
        <v>53</v>
      </c>
      <c r="F11439">
        <v>1302</v>
      </c>
      <c r="G11439" t="s">
        <v>94</v>
      </c>
      <c r="H11439" t="s">
        <v>3</v>
      </c>
      <c r="I11439">
        <v>0</v>
      </c>
      <c r="K11439">
        <v>0</v>
      </c>
      <c r="L11439" t="s">
        <v>84</v>
      </c>
      <c r="M11439" t="s">
        <v>238</v>
      </c>
    </row>
    <row r="11440" spans="1:14" x14ac:dyDescent="0.25">
      <c r="A11440">
        <v>348599</v>
      </c>
      <c r="B11440" t="s">
        <v>95</v>
      </c>
      <c r="C11440" t="s">
        <v>43</v>
      </c>
      <c r="D11440" s="8">
        <v>41849</v>
      </c>
      <c r="E11440" t="s">
        <v>53</v>
      </c>
      <c r="F11440">
        <v>1505</v>
      </c>
      <c r="G11440" t="s">
        <v>19</v>
      </c>
      <c r="H11440" t="s">
        <v>4</v>
      </c>
      <c r="I11440">
        <v>2</v>
      </c>
      <c r="J11440">
        <v>150</v>
      </c>
      <c r="K11440">
        <v>0</v>
      </c>
      <c r="L11440" t="s">
        <v>64</v>
      </c>
      <c r="M11440" t="s">
        <v>56</v>
      </c>
      <c r="N11440" t="s">
        <v>57</v>
      </c>
    </row>
    <row r="11441" spans="1:14" x14ac:dyDescent="0.25">
      <c r="A11441">
        <v>348600</v>
      </c>
      <c r="B11441" t="s">
        <v>78</v>
      </c>
      <c r="C11441" t="s">
        <v>43</v>
      </c>
      <c r="D11441" s="8">
        <v>41849</v>
      </c>
      <c r="E11441" t="s">
        <v>53</v>
      </c>
      <c r="F11441">
        <v>1008</v>
      </c>
      <c r="G11441" t="s">
        <v>19</v>
      </c>
      <c r="H11441" t="s">
        <v>4</v>
      </c>
      <c r="I11441">
        <v>0</v>
      </c>
      <c r="K11441">
        <v>0</v>
      </c>
      <c r="L11441" t="s">
        <v>73</v>
      </c>
      <c r="M11441" t="s">
        <v>81</v>
      </c>
      <c r="N11441" t="s">
        <v>57</v>
      </c>
    </row>
    <row r="11442" spans="1:14" x14ac:dyDescent="0.25">
      <c r="A11442">
        <v>348604</v>
      </c>
      <c r="B11442" t="s">
        <v>198</v>
      </c>
      <c r="C11442" t="s">
        <v>106</v>
      </c>
      <c r="D11442" s="8">
        <v>41849</v>
      </c>
      <c r="E11442" t="s">
        <v>83</v>
      </c>
      <c r="F11442">
        <v>250</v>
      </c>
      <c r="G11442" t="s">
        <v>312</v>
      </c>
      <c r="H11442" t="s">
        <v>4</v>
      </c>
      <c r="J11442">
        <v>120</v>
      </c>
      <c r="L11442" t="s">
        <v>55</v>
      </c>
      <c r="M11442" t="s">
        <v>238</v>
      </c>
      <c r="N11442" t="s">
        <v>57</v>
      </c>
    </row>
    <row r="11443" spans="1:14" x14ac:dyDescent="0.25">
      <c r="A11443">
        <v>348610</v>
      </c>
      <c r="B11443" t="s">
        <v>218</v>
      </c>
      <c r="C11443" t="s">
        <v>43</v>
      </c>
      <c r="D11443" s="8">
        <v>41849</v>
      </c>
      <c r="E11443" t="s">
        <v>53</v>
      </c>
      <c r="F11443">
        <v>1802</v>
      </c>
      <c r="G11443" t="s">
        <v>236</v>
      </c>
      <c r="H11443" t="s">
        <v>4</v>
      </c>
      <c r="I11443">
        <v>0</v>
      </c>
      <c r="J11443">
        <v>130</v>
      </c>
      <c r="K11443">
        <v>0</v>
      </c>
      <c r="L11443" t="s">
        <v>73</v>
      </c>
      <c r="M11443" t="s">
        <v>56</v>
      </c>
      <c r="N11443" t="s">
        <v>57</v>
      </c>
    </row>
    <row r="11444" spans="1:14" x14ac:dyDescent="0.25">
      <c r="A11444">
        <v>348640</v>
      </c>
      <c r="B11444" t="s">
        <v>382</v>
      </c>
      <c r="C11444" t="s">
        <v>106</v>
      </c>
      <c r="D11444" s="8">
        <v>41821</v>
      </c>
      <c r="E11444" t="s">
        <v>53</v>
      </c>
      <c r="F11444">
        <v>1100</v>
      </c>
      <c r="G11444" t="s">
        <v>317</v>
      </c>
      <c r="H11444" t="s">
        <v>2</v>
      </c>
      <c r="I11444">
        <v>700</v>
      </c>
      <c r="J11444">
        <v>67</v>
      </c>
      <c r="L11444" t="s">
        <v>64</v>
      </c>
      <c r="M11444" t="s">
        <v>279</v>
      </c>
      <c r="N11444" t="s">
        <v>57</v>
      </c>
    </row>
    <row r="11445" spans="1:14" x14ac:dyDescent="0.25">
      <c r="A11445">
        <v>348646</v>
      </c>
      <c r="B11445" t="s">
        <v>92</v>
      </c>
      <c r="C11445" t="s">
        <v>43</v>
      </c>
      <c r="D11445" s="8">
        <v>41821</v>
      </c>
      <c r="E11445" t="s">
        <v>83</v>
      </c>
      <c r="F11445">
        <v>2150</v>
      </c>
      <c r="G11445" t="s">
        <v>11</v>
      </c>
      <c r="H11445" t="s">
        <v>3</v>
      </c>
      <c r="I11445">
        <v>0</v>
      </c>
      <c r="K11445">
        <v>0</v>
      </c>
      <c r="L11445" t="s">
        <v>73</v>
      </c>
      <c r="M11445" t="s">
        <v>238</v>
      </c>
      <c r="N11445" t="s">
        <v>57</v>
      </c>
    </row>
    <row r="11446" spans="1:14" x14ac:dyDescent="0.25">
      <c r="A11446">
        <v>348651</v>
      </c>
      <c r="B11446" t="s">
        <v>230</v>
      </c>
      <c r="C11446" t="s">
        <v>71</v>
      </c>
      <c r="D11446" s="8">
        <v>41836</v>
      </c>
      <c r="E11446" t="s">
        <v>53</v>
      </c>
      <c r="F11446">
        <v>1725</v>
      </c>
      <c r="G11446" t="s">
        <v>535</v>
      </c>
      <c r="H11446" t="s">
        <v>4</v>
      </c>
      <c r="I11446">
        <v>0</v>
      </c>
      <c r="J11446">
        <v>20</v>
      </c>
      <c r="K11446">
        <v>0</v>
      </c>
      <c r="L11446" t="s">
        <v>84</v>
      </c>
      <c r="M11446" t="s">
        <v>246</v>
      </c>
      <c r="N11446" t="s">
        <v>57</v>
      </c>
    </row>
    <row r="11447" spans="1:14" x14ac:dyDescent="0.25">
      <c r="A11447">
        <v>348654</v>
      </c>
      <c r="B11447" t="s">
        <v>92</v>
      </c>
      <c r="C11447" t="s">
        <v>43</v>
      </c>
      <c r="D11447" s="8">
        <v>41839</v>
      </c>
      <c r="E11447" t="s">
        <v>83</v>
      </c>
      <c r="F11447">
        <v>2055</v>
      </c>
      <c r="G11447" t="s">
        <v>135</v>
      </c>
      <c r="H11447" t="s">
        <v>3</v>
      </c>
      <c r="I11447">
        <v>20</v>
      </c>
      <c r="J11447">
        <v>140</v>
      </c>
      <c r="K11447">
        <v>0</v>
      </c>
      <c r="L11447" t="s">
        <v>55</v>
      </c>
      <c r="M11447" t="s">
        <v>231</v>
      </c>
      <c r="N11447" t="s">
        <v>57</v>
      </c>
    </row>
    <row r="11448" spans="1:14" x14ac:dyDescent="0.25">
      <c r="A11448">
        <v>348664</v>
      </c>
      <c r="B11448" t="s">
        <v>92</v>
      </c>
      <c r="C11448" t="s">
        <v>43</v>
      </c>
      <c r="D11448" s="8">
        <v>41843</v>
      </c>
      <c r="E11448" t="s">
        <v>53</v>
      </c>
      <c r="F11448">
        <v>1914</v>
      </c>
      <c r="G11448" t="s">
        <v>21</v>
      </c>
      <c r="H11448" t="s">
        <v>4</v>
      </c>
      <c r="I11448">
        <v>0</v>
      </c>
      <c r="K11448">
        <v>0</v>
      </c>
      <c r="L11448" t="s">
        <v>84</v>
      </c>
      <c r="M11448" t="s">
        <v>238</v>
      </c>
    </row>
    <row r="11449" spans="1:14" x14ac:dyDescent="0.25">
      <c r="A11449">
        <v>348672</v>
      </c>
      <c r="B11449" t="s">
        <v>48</v>
      </c>
      <c r="D11449" s="8">
        <v>41827</v>
      </c>
      <c r="G11449" t="s">
        <v>535</v>
      </c>
      <c r="H11449" t="s">
        <v>4</v>
      </c>
      <c r="K11449">
        <v>0</v>
      </c>
      <c r="M11449" t="s">
        <v>77</v>
      </c>
    </row>
    <row r="11450" spans="1:14" x14ac:dyDescent="0.25">
      <c r="A11450">
        <v>348673</v>
      </c>
      <c r="B11450" t="s">
        <v>48</v>
      </c>
      <c r="D11450" s="8">
        <v>41827</v>
      </c>
      <c r="G11450" t="s">
        <v>114</v>
      </c>
      <c r="H11450" t="s">
        <v>3</v>
      </c>
      <c r="K11450">
        <v>0</v>
      </c>
      <c r="M11450" t="s">
        <v>231</v>
      </c>
    </row>
    <row r="11451" spans="1:14" x14ac:dyDescent="0.25">
      <c r="A11451">
        <v>348684</v>
      </c>
      <c r="B11451" t="s">
        <v>48</v>
      </c>
      <c r="D11451" s="8">
        <v>41828</v>
      </c>
      <c r="G11451" t="s">
        <v>114</v>
      </c>
      <c r="H11451" t="s">
        <v>3</v>
      </c>
      <c r="K11451">
        <v>0</v>
      </c>
      <c r="M11451" t="s">
        <v>125</v>
      </c>
    </row>
    <row r="11452" spans="1:14" x14ac:dyDescent="0.25">
      <c r="A11452">
        <v>348685</v>
      </c>
      <c r="B11452" t="s">
        <v>48</v>
      </c>
      <c r="D11452" s="8">
        <v>41828</v>
      </c>
      <c r="G11452" t="s">
        <v>114</v>
      </c>
      <c r="H11452" t="s">
        <v>3</v>
      </c>
      <c r="K11452">
        <v>0</v>
      </c>
      <c r="M11452" t="s">
        <v>60</v>
      </c>
    </row>
    <row r="11453" spans="1:14" x14ac:dyDescent="0.25">
      <c r="A11453">
        <v>348692</v>
      </c>
      <c r="B11453" t="s">
        <v>48</v>
      </c>
      <c r="D11453" s="8">
        <v>41821</v>
      </c>
      <c r="G11453" t="s">
        <v>19</v>
      </c>
      <c r="H11453" t="s">
        <v>4</v>
      </c>
      <c r="K11453">
        <v>0</v>
      </c>
      <c r="M11453" t="s">
        <v>81</v>
      </c>
    </row>
    <row r="11454" spans="1:14" x14ac:dyDescent="0.25">
      <c r="A11454">
        <v>348693</v>
      </c>
      <c r="B11454" t="s">
        <v>48</v>
      </c>
      <c r="D11454" s="8">
        <v>41821</v>
      </c>
      <c r="G11454" t="s">
        <v>491</v>
      </c>
      <c r="H11454" t="s">
        <v>3</v>
      </c>
      <c r="K11454">
        <v>0</v>
      </c>
      <c r="M11454" t="s">
        <v>125</v>
      </c>
    </row>
    <row r="11455" spans="1:14" x14ac:dyDescent="0.25">
      <c r="A11455">
        <v>348707</v>
      </c>
      <c r="B11455" t="s">
        <v>42</v>
      </c>
      <c r="C11455" t="s">
        <v>43</v>
      </c>
      <c r="D11455" s="8">
        <v>41836</v>
      </c>
      <c r="E11455" t="s">
        <v>53</v>
      </c>
      <c r="F11455">
        <v>1710</v>
      </c>
      <c r="G11455" t="s">
        <v>6</v>
      </c>
      <c r="H11455" t="s">
        <v>2</v>
      </c>
      <c r="I11455">
        <v>100</v>
      </c>
      <c r="J11455">
        <v>140</v>
      </c>
      <c r="L11455" t="s">
        <v>55</v>
      </c>
      <c r="M11455" t="s">
        <v>184</v>
      </c>
      <c r="N11455" t="s">
        <v>57</v>
      </c>
    </row>
    <row r="11456" spans="1:14" x14ac:dyDescent="0.25">
      <c r="A11456">
        <v>348709</v>
      </c>
      <c r="B11456" t="s">
        <v>63</v>
      </c>
      <c r="C11456" t="s">
        <v>43</v>
      </c>
      <c r="D11456" s="8">
        <v>41836</v>
      </c>
      <c r="E11456" t="s">
        <v>53</v>
      </c>
      <c r="F11456">
        <v>800</v>
      </c>
      <c r="G11456" t="s">
        <v>10</v>
      </c>
      <c r="H11456" t="s">
        <v>2</v>
      </c>
      <c r="I11456">
        <v>300</v>
      </c>
      <c r="J11456">
        <v>135</v>
      </c>
      <c r="L11456" t="s">
        <v>55</v>
      </c>
      <c r="M11456" t="s">
        <v>56</v>
      </c>
      <c r="N11456" t="s">
        <v>57</v>
      </c>
    </row>
    <row r="11457" spans="1:14" x14ac:dyDescent="0.25">
      <c r="A11457">
        <v>348710</v>
      </c>
      <c r="B11457" t="s">
        <v>42</v>
      </c>
      <c r="C11457" t="s">
        <v>43</v>
      </c>
      <c r="D11457" s="8">
        <v>41836</v>
      </c>
      <c r="E11457" t="s">
        <v>83</v>
      </c>
      <c r="F11457">
        <v>2030</v>
      </c>
      <c r="G11457" t="s">
        <v>66</v>
      </c>
      <c r="H11457" t="s">
        <v>4</v>
      </c>
      <c r="I11457">
        <v>0</v>
      </c>
      <c r="J11457">
        <v>100</v>
      </c>
      <c r="K11457">
        <v>0</v>
      </c>
      <c r="L11457" t="s">
        <v>73</v>
      </c>
      <c r="M11457" t="s">
        <v>56</v>
      </c>
      <c r="N11457" t="s">
        <v>57</v>
      </c>
    </row>
    <row r="11458" spans="1:14" x14ac:dyDescent="0.25">
      <c r="A11458">
        <v>348712</v>
      </c>
      <c r="B11458" t="s">
        <v>78</v>
      </c>
      <c r="C11458" t="s">
        <v>43</v>
      </c>
      <c r="D11458" s="8">
        <v>41836</v>
      </c>
      <c r="E11458" t="s">
        <v>83</v>
      </c>
      <c r="F11458">
        <v>2105</v>
      </c>
      <c r="G11458" t="s">
        <v>6</v>
      </c>
      <c r="H11458" t="s">
        <v>2</v>
      </c>
      <c r="I11458">
        <v>500</v>
      </c>
      <c r="J11458">
        <v>149</v>
      </c>
      <c r="L11458" t="s">
        <v>55</v>
      </c>
      <c r="M11458" t="s">
        <v>238</v>
      </c>
      <c r="N11458" t="s">
        <v>57</v>
      </c>
    </row>
    <row r="11459" spans="1:14" x14ac:dyDescent="0.25">
      <c r="A11459">
        <v>348714</v>
      </c>
      <c r="B11459" t="s">
        <v>92</v>
      </c>
      <c r="C11459" t="s">
        <v>43</v>
      </c>
      <c r="D11459" s="8">
        <v>41836</v>
      </c>
      <c r="E11459" t="s">
        <v>53</v>
      </c>
      <c r="F11459">
        <v>1930</v>
      </c>
      <c r="G11459" t="s">
        <v>8</v>
      </c>
      <c r="H11459" t="s">
        <v>2</v>
      </c>
      <c r="I11459">
        <v>0</v>
      </c>
      <c r="K11459">
        <v>0</v>
      </c>
      <c r="L11459" t="s">
        <v>84</v>
      </c>
      <c r="M11459" t="s">
        <v>386</v>
      </c>
      <c r="N11459" t="s">
        <v>57</v>
      </c>
    </row>
    <row r="11460" spans="1:14" x14ac:dyDescent="0.25">
      <c r="A11460">
        <v>348723</v>
      </c>
      <c r="B11460" t="s">
        <v>220</v>
      </c>
      <c r="C11460" t="s">
        <v>43</v>
      </c>
      <c r="D11460" s="8">
        <v>41823</v>
      </c>
      <c r="E11460" t="s">
        <v>83</v>
      </c>
      <c r="F11460">
        <v>2113</v>
      </c>
      <c r="G11460" t="s">
        <v>21</v>
      </c>
      <c r="H11460" t="s">
        <v>4</v>
      </c>
      <c r="K11460">
        <v>0.5</v>
      </c>
      <c r="L11460" t="s">
        <v>55</v>
      </c>
      <c r="M11460" t="s">
        <v>56</v>
      </c>
      <c r="N11460" t="s">
        <v>57</v>
      </c>
    </row>
    <row r="11461" spans="1:14" x14ac:dyDescent="0.25">
      <c r="A11461">
        <v>348725</v>
      </c>
      <c r="B11461" t="s">
        <v>382</v>
      </c>
      <c r="D11461" s="8">
        <v>41823</v>
      </c>
      <c r="E11461" t="s">
        <v>53</v>
      </c>
      <c r="F11461">
        <v>1732</v>
      </c>
      <c r="G11461" t="s">
        <v>98</v>
      </c>
      <c r="H11461" t="s">
        <v>2</v>
      </c>
      <c r="L11461" t="s">
        <v>55</v>
      </c>
      <c r="M11461" t="s">
        <v>56</v>
      </c>
    </row>
    <row r="11462" spans="1:14" x14ac:dyDescent="0.25">
      <c r="A11462">
        <v>348736</v>
      </c>
      <c r="B11462" t="s">
        <v>110</v>
      </c>
      <c r="C11462" t="s">
        <v>43</v>
      </c>
      <c r="D11462" s="8">
        <v>41830</v>
      </c>
      <c r="E11462" t="s">
        <v>53</v>
      </c>
      <c r="F11462">
        <v>1800</v>
      </c>
      <c r="G11462" t="s">
        <v>10</v>
      </c>
      <c r="H11462" t="s">
        <v>2</v>
      </c>
      <c r="I11462">
        <v>500</v>
      </c>
      <c r="J11462">
        <v>160</v>
      </c>
      <c r="L11462" t="s">
        <v>55</v>
      </c>
      <c r="M11462" t="s">
        <v>56</v>
      </c>
      <c r="N11462" t="s">
        <v>57</v>
      </c>
    </row>
    <row r="11463" spans="1:14" x14ac:dyDescent="0.25">
      <c r="A11463">
        <v>348737</v>
      </c>
      <c r="B11463" t="s">
        <v>62</v>
      </c>
      <c r="C11463" t="s">
        <v>43</v>
      </c>
      <c r="D11463" s="8">
        <v>41830</v>
      </c>
      <c r="E11463" t="s">
        <v>53</v>
      </c>
      <c r="F11463">
        <v>700</v>
      </c>
      <c r="G11463" t="s">
        <v>19</v>
      </c>
      <c r="H11463" t="s">
        <v>4</v>
      </c>
      <c r="I11463">
        <v>10500</v>
      </c>
      <c r="J11463">
        <v>250</v>
      </c>
      <c r="L11463" t="s">
        <v>45</v>
      </c>
      <c r="M11463" t="s">
        <v>132</v>
      </c>
      <c r="N11463" t="s">
        <v>57</v>
      </c>
    </row>
    <row r="11464" spans="1:14" x14ac:dyDescent="0.25">
      <c r="A11464">
        <v>348738</v>
      </c>
      <c r="B11464" t="s">
        <v>127</v>
      </c>
      <c r="C11464" t="s">
        <v>71</v>
      </c>
      <c r="D11464" s="8">
        <v>41830</v>
      </c>
      <c r="E11464" t="s">
        <v>83</v>
      </c>
      <c r="F11464">
        <v>2200</v>
      </c>
      <c r="G11464" t="s">
        <v>100</v>
      </c>
      <c r="H11464" t="s">
        <v>3</v>
      </c>
      <c r="I11464">
        <v>0</v>
      </c>
      <c r="K11464">
        <v>0</v>
      </c>
      <c r="L11464" t="s">
        <v>73</v>
      </c>
      <c r="M11464" t="s">
        <v>322</v>
      </c>
      <c r="N11464" t="s">
        <v>57</v>
      </c>
    </row>
    <row r="11465" spans="1:14" x14ac:dyDescent="0.25">
      <c r="A11465">
        <v>348744</v>
      </c>
      <c r="B11465" t="s">
        <v>220</v>
      </c>
      <c r="C11465" t="s">
        <v>43</v>
      </c>
      <c r="D11465" s="8">
        <v>41830</v>
      </c>
      <c r="E11465" t="s">
        <v>53</v>
      </c>
      <c r="F11465">
        <v>801</v>
      </c>
      <c r="G11465" t="s">
        <v>19</v>
      </c>
      <c r="H11465" t="s">
        <v>4</v>
      </c>
      <c r="I11465">
        <v>0</v>
      </c>
      <c r="K11465">
        <v>0</v>
      </c>
      <c r="L11465" t="s">
        <v>84</v>
      </c>
      <c r="M11465" t="s">
        <v>51</v>
      </c>
      <c r="N11465" t="s">
        <v>57</v>
      </c>
    </row>
    <row r="11466" spans="1:14" x14ac:dyDescent="0.25">
      <c r="A11466">
        <v>348745</v>
      </c>
      <c r="B11466" t="s">
        <v>220</v>
      </c>
      <c r="C11466" t="s">
        <v>43</v>
      </c>
      <c r="D11466" s="8">
        <v>41830</v>
      </c>
      <c r="G11466" t="s">
        <v>296</v>
      </c>
      <c r="H11466" t="s">
        <v>4</v>
      </c>
      <c r="I11466">
        <v>0</v>
      </c>
      <c r="J11466">
        <v>100</v>
      </c>
      <c r="K11466">
        <v>0</v>
      </c>
      <c r="L11466" t="s">
        <v>84</v>
      </c>
      <c r="M11466" t="s">
        <v>56</v>
      </c>
      <c r="N11466" t="s">
        <v>57</v>
      </c>
    </row>
    <row r="11467" spans="1:14" x14ac:dyDescent="0.25">
      <c r="A11467">
        <v>348748</v>
      </c>
      <c r="B11467" t="s">
        <v>192</v>
      </c>
      <c r="C11467" t="s">
        <v>43</v>
      </c>
      <c r="D11467" s="8">
        <v>41830</v>
      </c>
      <c r="E11467" t="s">
        <v>53</v>
      </c>
      <c r="F11467">
        <v>1145</v>
      </c>
      <c r="G11467" t="s">
        <v>704</v>
      </c>
      <c r="H11467" t="s">
        <v>4</v>
      </c>
      <c r="I11467">
        <v>0</v>
      </c>
      <c r="K11467">
        <v>0</v>
      </c>
      <c r="L11467" t="s">
        <v>73</v>
      </c>
      <c r="M11467" t="s">
        <v>291</v>
      </c>
      <c r="N11467" t="s">
        <v>57</v>
      </c>
    </row>
    <row r="11468" spans="1:14" x14ac:dyDescent="0.25">
      <c r="A11468">
        <v>348754</v>
      </c>
      <c r="B11468" t="s">
        <v>220</v>
      </c>
      <c r="C11468" t="s">
        <v>43</v>
      </c>
      <c r="D11468" s="8">
        <v>41849</v>
      </c>
      <c r="E11468" t="s">
        <v>53</v>
      </c>
      <c r="F11468">
        <v>701</v>
      </c>
      <c r="G11468" t="s">
        <v>317</v>
      </c>
      <c r="H11468" t="s">
        <v>2</v>
      </c>
      <c r="I11468">
        <v>0</v>
      </c>
      <c r="J11468">
        <v>120</v>
      </c>
      <c r="K11468">
        <v>0</v>
      </c>
      <c r="L11468" t="s">
        <v>73</v>
      </c>
      <c r="M11468" t="s">
        <v>46</v>
      </c>
      <c r="N11468" t="s">
        <v>57</v>
      </c>
    </row>
    <row r="11469" spans="1:14" x14ac:dyDescent="0.25">
      <c r="A11469">
        <v>348755</v>
      </c>
      <c r="B11469" t="s">
        <v>127</v>
      </c>
      <c r="C11469" t="s">
        <v>71</v>
      </c>
      <c r="D11469" s="8">
        <v>41849</v>
      </c>
      <c r="E11469" t="s">
        <v>53</v>
      </c>
      <c r="F11469">
        <v>1210</v>
      </c>
      <c r="G11469" t="s">
        <v>221</v>
      </c>
      <c r="H11469" t="s">
        <v>4</v>
      </c>
      <c r="I11469">
        <v>0</v>
      </c>
      <c r="J11469">
        <v>65</v>
      </c>
      <c r="K11469">
        <v>0</v>
      </c>
      <c r="L11469" t="s">
        <v>73</v>
      </c>
      <c r="M11469" t="s">
        <v>320</v>
      </c>
      <c r="N11469" t="s">
        <v>61</v>
      </c>
    </row>
    <row r="11470" spans="1:14" x14ac:dyDescent="0.25">
      <c r="A11470">
        <v>348767</v>
      </c>
      <c r="B11470" t="s">
        <v>63</v>
      </c>
      <c r="C11470" t="s">
        <v>43</v>
      </c>
      <c r="D11470" s="8">
        <v>41849</v>
      </c>
      <c r="E11470" t="s">
        <v>53</v>
      </c>
      <c r="F11470">
        <v>2020</v>
      </c>
      <c r="G11470" t="s">
        <v>23</v>
      </c>
      <c r="H11470" t="s">
        <v>4</v>
      </c>
      <c r="I11470">
        <v>5000</v>
      </c>
      <c r="J11470">
        <v>210</v>
      </c>
      <c r="L11470" t="s">
        <v>55</v>
      </c>
      <c r="M11470" t="s">
        <v>56</v>
      </c>
      <c r="N11470" t="s">
        <v>57</v>
      </c>
    </row>
    <row r="11471" spans="1:14" x14ac:dyDescent="0.25">
      <c r="A11471">
        <v>348774</v>
      </c>
      <c r="B11471" t="s">
        <v>58</v>
      </c>
      <c r="C11471" t="s">
        <v>43</v>
      </c>
      <c r="D11471" s="8">
        <v>41821</v>
      </c>
      <c r="E11471" t="s">
        <v>53</v>
      </c>
      <c r="F11471">
        <v>1100</v>
      </c>
      <c r="G11471" t="s">
        <v>6</v>
      </c>
      <c r="H11471" t="s">
        <v>2</v>
      </c>
      <c r="I11471">
        <v>0</v>
      </c>
      <c r="K11471">
        <v>0</v>
      </c>
      <c r="L11471" t="s">
        <v>73</v>
      </c>
      <c r="M11471" t="s">
        <v>172</v>
      </c>
      <c r="N11471" t="s">
        <v>57</v>
      </c>
    </row>
    <row r="11472" spans="1:14" x14ac:dyDescent="0.25">
      <c r="A11472">
        <v>348778</v>
      </c>
      <c r="B11472" t="s">
        <v>92</v>
      </c>
      <c r="C11472" t="s">
        <v>43</v>
      </c>
      <c r="D11472" s="8">
        <v>41821</v>
      </c>
      <c r="E11472" t="s">
        <v>53</v>
      </c>
      <c r="F11472">
        <v>827</v>
      </c>
      <c r="G11472" t="s">
        <v>19</v>
      </c>
      <c r="H11472" t="s">
        <v>4</v>
      </c>
      <c r="I11472">
        <v>0</v>
      </c>
      <c r="K11472">
        <v>0</v>
      </c>
      <c r="L11472" t="s">
        <v>73</v>
      </c>
      <c r="M11472" t="s">
        <v>81</v>
      </c>
      <c r="N11472" t="s">
        <v>57</v>
      </c>
    </row>
    <row r="11473" spans="1:14" x14ac:dyDescent="0.25">
      <c r="A11473">
        <v>348781</v>
      </c>
      <c r="B11473" t="s">
        <v>177</v>
      </c>
      <c r="C11473" t="s">
        <v>106</v>
      </c>
      <c r="D11473" s="8">
        <v>41821</v>
      </c>
      <c r="E11473" t="s">
        <v>53</v>
      </c>
      <c r="F11473">
        <v>1045</v>
      </c>
      <c r="G11473" t="s">
        <v>6</v>
      </c>
      <c r="H11473" t="s">
        <v>2</v>
      </c>
      <c r="I11473">
        <v>0</v>
      </c>
      <c r="K11473">
        <v>0</v>
      </c>
      <c r="L11473" t="s">
        <v>73</v>
      </c>
      <c r="M11473" t="s">
        <v>172</v>
      </c>
      <c r="N11473" t="s">
        <v>57</v>
      </c>
    </row>
    <row r="11474" spans="1:14" x14ac:dyDescent="0.25">
      <c r="A11474">
        <v>348785</v>
      </c>
      <c r="B11474" t="s">
        <v>42</v>
      </c>
      <c r="C11474" t="s">
        <v>43</v>
      </c>
      <c r="D11474" s="8">
        <v>41824</v>
      </c>
      <c r="E11474" t="s">
        <v>53</v>
      </c>
      <c r="F11474">
        <v>1345</v>
      </c>
      <c r="G11474" t="s">
        <v>9</v>
      </c>
      <c r="H11474" t="s">
        <v>2</v>
      </c>
      <c r="I11474">
        <v>100</v>
      </c>
      <c r="J11474">
        <v>170</v>
      </c>
      <c r="L11474" t="s">
        <v>64</v>
      </c>
      <c r="M11474" t="s">
        <v>56</v>
      </c>
      <c r="N11474" t="s">
        <v>57</v>
      </c>
    </row>
    <row r="11475" spans="1:14" x14ac:dyDescent="0.25">
      <c r="A11475">
        <v>348786</v>
      </c>
      <c r="B11475" t="s">
        <v>42</v>
      </c>
      <c r="C11475" t="s">
        <v>43</v>
      </c>
      <c r="D11475" s="8">
        <v>41824</v>
      </c>
      <c r="E11475" t="s">
        <v>53</v>
      </c>
      <c r="F11475">
        <v>1351</v>
      </c>
      <c r="G11475" t="s">
        <v>9</v>
      </c>
      <c r="H11475" t="s">
        <v>2</v>
      </c>
      <c r="K11475">
        <v>0</v>
      </c>
      <c r="L11475" t="s">
        <v>64</v>
      </c>
      <c r="M11475" t="s">
        <v>238</v>
      </c>
    </row>
    <row r="11476" spans="1:14" x14ac:dyDescent="0.25">
      <c r="A11476">
        <v>348793</v>
      </c>
      <c r="B11476" t="s">
        <v>78</v>
      </c>
      <c r="C11476" t="s">
        <v>43</v>
      </c>
      <c r="D11476" s="8">
        <v>41825</v>
      </c>
      <c r="E11476" t="s">
        <v>53</v>
      </c>
      <c r="F11476">
        <v>1645</v>
      </c>
      <c r="G11476" t="s">
        <v>15</v>
      </c>
      <c r="H11476" t="s">
        <v>3</v>
      </c>
      <c r="I11476">
        <v>10</v>
      </c>
      <c r="J11476">
        <v>145</v>
      </c>
      <c r="K11476">
        <v>0</v>
      </c>
      <c r="L11476" t="s">
        <v>55</v>
      </c>
      <c r="M11476" t="s">
        <v>51</v>
      </c>
      <c r="N11476" t="s">
        <v>61</v>
      </c>
    </row>
    <row r="11477" spans="1:14" x14ac:dyDescent="0.25">
      <c r="A11477">
        <v>348797</v>
      </c>
      <c r="B11477" t="s">
        <v>62</v>
      </c>
      <c r="C11477" t="s">
        <v>43</v>
      </c>
      <c r="D11477" s="8">
        <v>41825</v>
      </c>
      <c r="E11477" t="s">
        <v>53</v>
      </c>
      <c r="F11477">
        <v>757</v>
      </c>
      <c r="G11477" t="s">
        <v>19</v>
      </c>
      <c r="H11477" t="s">
        <v>4</v>
      </c>
      <c r="I11477">
        <v>0</v>
      </c>
      <c r="K11477">
        <v>0</v>
      </c>
      <c r="L11477" t="s">
        <v>73</v>
      </c>
      <c r="M11477" t="s">
        <v>51</v>
      </c>
      <c r="N11477" t="s">
        <v>57</v>
      </c>
    </row>
    <row r="11478" spans="1:14" x14ac:dyDescent="0.25">
      <c r="A11478">
        <v>348803</v>
      </c>
      <c r="B11478" t="s">
        <v>218</v>
      </c>
      <c r="C11478" t="s">
        <v>43</v>
      </c>
      <c r="D11478" s="8">
        <v>41825</v>
      </c>
      <c r="E11478" t="s">
        <v>83</v>
      </c>
      <c r="F11478">
        <v>430</v>
      </c>
      <c r="G11478" t="s">
        <v>20</v>
      </c>
      <c r="H11478" t="s">
        <v>4</v>
      </c>
      <c r="I11478">
        <v>3000</v>
      </c>
      <c r="J11478">
        <v>220</v>
      </c>
      <c r="K11478">
        <v>15</v>
      </c>
      <c r="L11478" t="s">
        <v>55</v>
      </c>
      <c r="M11478" t="s">
        <v>46</v>
      </c>
      <c r="N11478" t="s">
        <v>57</v>
      </c>
    </row>
    <row r="11479" spans="1:14" x14ac:dyDescent="0.25">
      <c r="A11479">
        <v>348807</v>
      </c>
      <c r="B11479" t="s">
        <v>88</v>
      </c>
      <c r="C11479" t="s">
        <v>43</v>
      </c>
      <c r="D11479" s="8">
        <v>41825</v>
      </c>
      <c r="E11479" t="s">
        <v>83</v>
      </c>
      <c r="F11479">
        <v>2148</v>
      </c>
      <c r="G11479" t="s">
        <v>23</v>
      </c>
      <c r="H11479" t="s">
        <v>4</v>
      </c>
      <c r="L11479" t="s">
        <v>55</v>
      </c>
      <c r="M11479" t="s">
        <v>238</v>
      </c>
    </row>
    <row r="11480" spans="1:14" x14ac:dyDescent="0.25">
      <c r="A11480">
        <v>348813</v>
      </c>
      <c r="B11480" t="s">
        <v>42</v>
      </c>
      <c r="C11480" t="s">
        <v>43</v>
      </c>
      <c r="D11480" s="8">
        <v>41825</v>
      </c>
      <c r="E11480" t="s">
        <v>53</v>
      </c>
      <c r="F11480">
        <v>720</v>
      </c>
      <c r="G11480" t="s">
        <v>260</v>
      </c>
      <c r="H11480" t="s">
        <v>4</v>
      </c>
      <c r="I11480">
        <v>50</v>
      </c>
      <c r="K11480">
        <v>0</v>
      </c>
      <c r="L11480" t="s">
        <v>55</v>
      </c>
      <c r="M11480" t="s">
        <v>238</v>
      </c>
    </row>
    <row r="11481" spans="1:14" x14ac:dyDescent="0.25">
      <c r="A11481">
        <v>348817</v>
      </c>
      <c r="B11481" t="s">
        <v>42</v>
      </c>
      <c r="C11481" t="s">
        <v>43</v>
      </c>
      <c r="D11481" s="8">
        <v>41825</v>
      </c>
      <c r="E11481" t="s">
        <v>53</v>
      </c>
      <c r="F11481">
        <v>1920</v>
      </c>
      <c r="G11481" t="s">
        <v>260</v>
      </c>
      <c r="H11481" t="s">
        <v>4</v>
      </c>
      <c r="I11481">
        <v>50</v>
      </c>
      <c r="J11481">
        <v>135</v>
      </c>
      <c r="K11481">
        <v>0</v>
      </c>
      <c r="L11481" t="s">
        <v>55</v>
      </c>
      <c r="M11481" t="s">
        <v>46</v>
      </c>
      <c r="N11481" t="s">
        <v>57</v>
      </c>
    </row>
    <row r="11482" spans="1:14" x14ac:dyDescent="0.25">
      <c r="A11482">
        <v>348821</v>
      </c>
      <c r="B11482" t="s">
        <v>214</v>
      </c>
      <c r="C11482" t="s">
        <v>43</v>
      </c>
      <c r="D11482" s="8">
        <v>41826</v>
      </c>
      <c r="E11482" t="s">
        <v>107</v>
      </c>
      <c r="F11482">
        <v>2020</v>
      </c>
      <c r="G11482" t="s">
        <v>324</v>
      </c>
      <c r="H11482" t="s">
        <v>4</v>
      </c>
      <c r="I11482">
        <v>0</v>
      </c>
      <c r="K11482">
        <v>0</v>
      </c>
      <c r="L11482" t="s">
        <v>84</v>
      </c>
      <c r="M11482" t="s">
        <v>80</v>
      </c>
      <c r="N11482" t="s">
        <v>57</v>
      </c>
    </row>
    <row r="11483" spans="1:14" x14ac:dyDescent="0.25">
      <c r="A11483">
        <v>348829</v>
      </c>
      <c r="B11483" t="s">
        <v>302</v>
      </c>
      <c r="C11483" t="s">
        <v>43</v>
      </c>
      <c r="D11483" s="8">
        <v>41826</v>
      </c>
      <c r="E11483" t="s">
        <v>53</v>
      </c>
      <c r="F11483">
        <v>1811</v>
      </c>
      <c r="G11483" t="s">
        <v>260</v>
      </c>
      <c r="H11483" t="s">
        <v>4</v>
      </c>
      <c r="I11483">
        <v>0</v>
      </c>
      <c r="J11483">
        <v>145</v>
      </c>
      <c r="K11483">
        <v>0</v>
      </c>
      <c r="L11483" t="s">
        <v>84</v>
      </c>
      <c r="M11483" t="s">
        <v>51</v>
      </c>
      <c r="N11483" t="s">
        <v>57</v>
      </c>
    </row>
    <row r="11484" spans="1:14" x14ac:dyDescent="0.25">
      <c r="A11484">
        <v>348832</v>
      </c>
      <c r="B11484" t="s">
        <v>770</v>
      </c>
      <c r="D11484" s="8">
        <v>41826</v>
      </c>
      <c r="E11484" t="s">
        <v>53</v>
      </c>
      <c r="F11484">
        <v>850</v>
      </c>
      <c r="G11484" t="s">
        <v>8</v>
      </c>
      <c r="H11484" t="s">
        <v>2</v>
      </c>
      <c r="I11484">
        <v>0</v>
      </c>
      <c r="J11484">
        <v>100</v>
      </c>
      <c r="K11484">
        <v>0</v>
      </c>
      <c r="L11484" t="s">
        <v>73</v>
      </c>
      <c r="M11484" t="s">
        <v>386</v>
      </c>
      <c r="N11484" t="s">
        <v>57</v>
      </c>
    </row>
    <row r="11485" spans="1:14" x14ac:dyDescent="0.25">
      <c r="A11485">
        <v>348838</v>
      </c>
      <c r="B11485" t="s">
        <v>58</v>
      </c>
      <c r="C11485" t="s">
        <v>43</v>
      </c>
      <c r="D11485" s="8">
        <v>41827</v>
      </c>
      <c r="E11485" t="s">
        <v>53</v>
      </c>
      <c r="F11485">
        <v>1000</v>
      </c>
      <c r="G11485" t="s">
        <v>6</v>
      </c>
      <c r="H11485" t="s">
        <v>2</v>
      </c>
      <c r="I11485">
        <v>0</v>
      </c>
      <c r="K11485">
        <v>0</v>
      </c>
      <c r="L11485" t="s">
        <v>84</v>
      </c>
      <c r="M11485" t="s">
        <v>172</v>
      </c>
      <c r="N11485" t="s">
        <v>57</v>
      </c>
    </row>
    <row r="11486" spans="1:14" x14ac:dyDescent="0.25">
      <c r="A11486">
        <v>348842</v>
      </c>
      <c r="B11486" t="s">
        <v>42</v>
      </c>
      <c r="C11486" t="s">
        <v>43</v>
      </c>
      <c r="D11486" s="8">
        <v>41827</v>
      </c>
      <c r="E11486" t="s">
        <v>53</v>
      </c>
      <c r="F11486">
        <v>825</v>
      </c>
      <c r="G11486" t="s">
        <v>66</v>
      </c>
      <c r="H11486" t="s">
        <v>4</v>
      </c>
      <c r="I11486">
        <v>50</v>
      </c>
      <c r="J11486">
        <v>130</v>
      </c>
      <c r="K11486">
        <v>0</v>
      </c>
      <c r="L11486" t="s">
        <v>55</v>
      </c>
      <c r="M11486" t="s">
        <v>56</v>
      </c>
      <c r="N11486" t="s">
        <v>57</v>
      </c>
    </row>
    <row r="11487" spans="1:14" x14ac:dyDescent="0.25">
      <c r="A11487">
        <v>348850</v>
      </c>
      <c r="B11487" t="s">
        <v>78</v>
      </c>
      <c r="C11487" t="s">
        <v>43</v>
      </c>
      <c r="D11487" s="8">
        <v>41828</v>
      </c>
      <c r="E11487" t="s">
        <v>53</v>
      </c>
      <c r="F11487">
        <v>1015</v>
      </c>
      <c r="G11487" t="s">
        <v>6</v>
      </c>
      <c r="H11487" t="s">
        <v>2</v>
      </c>
      <c r="I11487">
        <v>150</v>
      </c>
      <c r="J11487">
        <v>180</v>
      </c>
      <c r="L11487" t="s">
        <v>64</v>
      </c>
      <c r="M11487" t="s">
        <v>172</v>
      </c>
      <c r="N11487" t="s">
        <v>57</v>
      </c>
    </row>
    <row r="11488" spans="1:14" x14ac:dyDescent="0.25">
      <c r="A11488">
        <v>348857</v>
      </c>
      <c r="B11488" t="s">
        <v>95</v>
      </c>
      <c r="C11488" t="s">
        <v>43</v>
      </c>
      <c r="D11488" s="8">
        <v>41831</v>
      </c>
      <c r="E11488" t="s">
        <v>53</v>
      </c>
      <c r="F11488">
        <v>855</v>
      </c>
      <c r="G11488" t="s">
        <v>19</v>
      </c>
      <c r="H11488" t="s">
        <v>4</v>
      </c>
      <c r="I11488">
        <v>0</v>
      </c>
      <c r="K11488">
        <v>0</v>
      </c>
      <c r="L11488" t="s">
        <v>84</v>
      </c>
      <c r="M11488" t="s">
        <v>77</v>
      </c>
      <c r="N11488" t="s">
        <v>57</v>
      </c>
    </row>
    <row r="11489" spans="1:14" x14ac:dyDescent="0.25">
      <c r="A11489">
        <v>348858</v>
      </c>
      <c r="B11489" t="s">
        <v>78</v>
      </c>
      <c r="C11489" t="s">
        <v>43</v>
      </c>
      <c r="D11489" s="8">
        <v>41831</v>
      </c>
      <c r="E11489" t="s">
        <v>53</v>
      </c>
      <c r="F11489">
        <v>757</v>
      </c>
      <c r="G11489" t="s">
        <v>19</v>
      </c>
      <c r="H11489" t="s">
        <v>4</v>
      </c>
      <c r="I11489">
        <v>0</v>
      </c>
      <c r="K11489">
        <v>0</v>
      </c>
      <c r="L11489" t="s">
        <v>84</v>
      </c>
      <c r="M11489" t="s">
        <v>238</v>
      </c>
    </row>
    <row r="11490" spans="1:14" x14ac:dyDescent="0.25">
      <c r="A11490">
        <v>348866</v>
      </c>
      <c r="B11490" t="s">
        <v>220</v>
      </c>
      <c r="C11490" t="s">
        <v>43</v>
      </c>
      <c r="D11490" s="8">
        <v>41831</v>
      </c>
      <c r="E11490" t="s">
        <v>83</v>
      </c>
      <c r="F11490">
        <v>2110</v>
      </c>
      <c r="G11490" t="s">
        <v>21</v>
      </c>
      <c r="H11490" t="s">
        <v>4</v>
      </c>
      <c r="I11490">
        <v>0</v>
      </c>
      <c r="K11490">
        <v>0</v>
      </c>
      <c r="L11490" t="s">
        <v>84</v>
      </c>
      <c r="M11490" t="s">
        <v>56</v>
      </c>
      <c r="N11490" t="s">
        <v>57</v>
      </c>
    </row>
    <row r="11491" spans="1:14" x14ac:dyDescent="0.25">
      <c r="A11491">
        <v>348876</v>
      </c>
      <c r="B11491" t="s">
        <v>177</v>
      </c>
      <c r="C11491" t="s">
        <v>106</v>
      </c>
      <c r="D11491" s="8">
        <v>41849</v>
      </c>
      <c r="E11491" t="s">
        <v>53</v>
      </c>
      <c r="F11491">
        <v>1827</v>
      </c>
      <c r="G11491" t="s">
        <v>201</v>
      </c>
      <c r="H11491" t="s">
        <v>3</v>
      </c>
      <c r="I11491">
        <v>0</v>
      </c>
      <c r="K11491">
        <v>0</v>
      </c>
      <c r="L11491" t="s">
        <v>84</v>
      </c>
      <c r="M11491" t="s">
        <v>140</v>
      </c>
      <c r="N11491" t="s">
        <v>57</v>
      </c>
    </row>
    <row r="11492" spans="1:14" x14ac:dyDescent="0.25">
      <c r="A11492">
        <v>348878</v>
      </c>
      <c r="B11492" t="s">
        <v>452</v>
      </c>
      <c r="C11492" t="s">
        <v>106</v>
      </c>
      <c r="D11492" s="8">
        <v>41849</v>
      </c>
      <c r="E11492" t="s">
        <v>53</v>
      </c>
      <c r="F11492">
        <v>1550</v>
      </c>
      <c r="G11492" t="s">
        <v>868</v>
      </c>
      <c r="H11492" t="s">
        <v>2</v>
      </c>
      <c r="I11492">
        <v>1000</v>
      </c>
      <c r="J11492">
        <v>125</v>
      </c>
      <c r="L11492" t="s">
        <v>64</v>
      </c>
      <c r="M11492" t="s">
        <v>56</v>
      </c>
      <c r="N11492" t="s">
        <v>57</v>
      </c>
    </row>
    <row r="11493" spans="1:14" x14ac:dyDescent="0.25">
      <c r="A11493">
        <v>348879</v>
      </c>
      <c r="B11493" t="s">
        <v>422</v>
      </c>
      <c r="C11493" t="s">
        <v>43</v>
      </c>
      <c r="D11493" s="8">
        <v>41849</v>
      </c>
      <c r="E11493" t="s">
        <v>53</v>
      </c>
      <c r="F11493">
        <v>1514</v>
      </c>
      <c r="G11493" t="s">
        <v>593</v>
      </c>
      <c r="H11493" t="s">
        <v>2</v>
      </c>
      <c r="L11493" t="s">
        <v>823</v>
      </c>
      <c r="M11493" t="s">
        <v>238</v>
      </c>
    </row>
    <row r="11494" spans="1:14" x14ac:dyDescent="0.25">
      <c r="A11494">
        <v>348881</v>
      </c>
      <c r="B11494" t="s">
        <v>120</v>
      </c>
      <c r="C11494" t="s">
        <v>43</v>
      </c>
      <c r="D11494" s="8">
        <v>41823</v>
      </c>
      <c r="E11494" t="s">
        <v>53</v>
      </c>
      <c r="F11494">
        <v>1837</v>
      </c>
      <c r="G11494" t="s">
        <v>6</v>
      </c>
      <c r="H11494" t="s">
        <v>2</v>
      </c>
      <c r="K11494">
        <v>0</v>
      </c>
      <c r="L11494" t="s">
        <v>64</v>
      </c>
      <c r="M11494" t="s">
        <v>172</v>
      </c>
      <c r="N11494" t="s">
        <v>57</v>
      </c>
    </row>
    <row r="11495" spans="1:14" x14ac:dyDescent="0.25">
      <c r="A11495">
        <v>348890</v>
      </c>
      <c r="B11495" t="s">
        <v>86</v>
      </c>
      <c r="C11495" t="s">
        <v>43</v>
      </c>
      <c r="D11495" s="8">
        <v>41824</v>
      </c>
      <c r="E11495" t="s">
        <v>53</v>
      </c>
      <c r="F11495">
        <v>1728</v>
      </c>
      <c r="G11495" t="s">
        <v>19</v>
      </c>
      <c r="H11495" t="s">
        <v>4</v>
      </c>
      <c r="I11495">
        <v>0</v>
      </c>
      <c r="J11495">
        <v>130</v>
      </c>
      <c r="K11495">
        <v>0</v>
      </c>
      <c r="L11495" t="s">
        <v>73</v>
      </c>
      <c r="M11495" t="s">
        <v>81</v>
      </c>
      <c r="N11495" t="s">
        <v>57</v>
      </c>
    </row>
    <row r="11496" spans="1:14" x14ac:dyDescent="0.25">
      <c r="A11496">
        <v>348894</v>
      </c>
      <c r="B11496" t="s">
        <v>92</v>
      </c>
      <c r="C11496" t="s">
        <v>43</v>
      </c>
      <c r="D11496" s="8">
        <v>41824</v>
      </c>
      <c r="E11496" t="s">
        <v>53</v>
      </c>
      <c r="F11496">
        <v>1745</v>
      </c>
      <c r="G11496" t="s">
        <v>6</v>
      </c>
      <c r="H11496" t="s">
        <v>2</v>
      </c>
      <c r="I11496">
        <v>100</v>
      </c>
      <c r="L11496" t="s">
        <v>55</v>
      </c>
      <c r="M11496" t="s">
        <v>238</v>
      </c>
    </row>
    <row r="11497" spans="1:14" x14ac:dyDescent="0.25">
      <c r="A11497">
        <v>348897</v>
      </c>
      <c r="B11497" t="s">
        <v>58</v>
      </c>
      <c r="C11497" t="s">
        <v>43</v>
      </c>
      <c r="D11497" s="8">
        <v>41824</v>
      </c>
      <c r="E11497" t="s">
        <v>53</v>
      </c>
      <c r="F11497">
        <v>710</v>
      </c>
      <c r="G11497" t="s">
        <v>19</v>
      </c>
      <c r="H11497" t="s">
        <v>4</v>
      </c>
      <c r="I11497">
        <v>0</v>
      </c>
      <c r="K11497">
        <v>0</v>
      </c>
      <c r="L11497" t="s">
        <v>84</v>
      </c>
      <c r="M11497" t="s">
        <v>246</v>
      </c>
    </row>
    <row r="11498" spans="1:14" x14ac:dyDescent="0.25">
      <c r="A11498">
        <v>348902</v>
      </c>
      <c r="B11498" t="s">
        <v>92</v>
      </c>
      <c r="C11498" t="s">
        <v>43</v>
      </c>
      <c r="D11498" s="8">
        <v>41824</v>
      </c>
      <c r="E11498" t="s">
        <v>83</v>
      </c>
      <c r="F11498">
        <v>2210</v>
      </c>
      <c r="G11498" t="s">
        <v>11</v>
      </c>
      <c r="H11498" t="s">
        <v>3</v>
      </c>
      <c r="K11498">
        <v>0</v>
      </c>
      <c r="L11498" t="s">
        <v>55</v>
      </c>
      <c r="M11498" t="s">
        <v>351</v>
      </c>
      <c r="N11498" t="s">
        <v>57</v>
      </c>
    </row>
    <row r="11499" spans="1:14" x14ac:dyDescent="0.25">
      <c r="A11499">
        <v>348903</v>
      </c>
      <c r="B11499" t="s">
        <v>145</v>
      </c>
      <c r="C11499" t="s">
        <v>43</v>
      </c>
      <c r="D11499" s="8">
        <v>41824</v>
      </c>
      <c r="E11499" t="s">
        <v>53</v>
      </c>
      <c r="F11499">
        <v>1130</v>
      </c>
      <c r="G11499" t="s">
        <v>785</v>
      </c>
      <c r="H11499" t="s">
        <v>2</v>
      </c>
      <c r="I11499">
        <v>100</v>
      </c>
      <c r="L11499" t="s">
        <v>55</v>
      </c>
      <c r="M11499" t="s">
        <v>184</v>
      </c>
      <c r="N11499" t="s">
        <v>57</v>
      </c>
    </row>
    <row r="11500" spans="1:14" x14ac:dyDescent="0.25">
      <c r="A11500">
        <v>348905</v>
      </c>
      <c r="B11500" t="s">
        <v>42</v>
      </c>
      <c r="C11500" t="s">
        <v>43</v>
      </c>
      <c r="D11500" s="8">
        <v>41824</v>
      </c>
      <c r="E11500" t="s">
        <v>53</v>
      </c>
      <c r="F11500">
        <v>1705</v>
      </c>
      <c r="G11500" t="s">
        <v>11</v>
      </c>
      <c r="H11500" t="s">
        <v>3</v>
      </c>
      <c r="I11500">
        <v>500</v>
      </c>
      <c r="J11500">
        <v>135</v>
      </c>
      <c r="K11500">
        <v>0.5</v>
      </c>
      <c r="L11500" t="s">
        <v>55</v>
      </c>
      <c r="M11500" t="s">
        <v>56</v>
      </c>
      <c r="N11500" t="s">
        <v>57</v>
      </c>
    </row>
    <row r="11501" spans="1:14" x14ac:dyDescent="0.25">
      <c r="A11501">
        <v>348909</v>
      </c>
      <c r="B11501" t="s">
        <v>62</v>
      </c>
      <c r="C11501" t="s">
        <v>43</v>
      </c>
      <c r="D11501" s="8">
        <v>41825</v>
      </c>
      <c r="E11501" t="s">
        <v>83</v>
      </c>
      <c r="F11501">
        <v>2115</v>
      </c>
      <c r="G11501" t="s">
        <v>6</v>
      </c>
      <c r="H11501" t="s">
        <v>2</v>
      </c>
      <c r="I11501">
        <v>2500</v>
      </c>
      <c r="J11501">
        <v>160</v>
      </c>
      <c r="L11501" t="s">
        <v>55</v>
      </c>
      <c r="M11501" t="s">
        <v>294</v>
      </c>
      <c r="N11501" t="s">
        <v>57</v>
      </c>
    </row>
    <row r="11502" spans="1:14" x14ac:dyDescent="0.25">
      <c r="A11502">
        <v>348911</v>
      </c>
      <c r="B11502" t="s">
        <v>92</v>
      </c>
      <c r="C11502" t="s">
        <v>43</v>
      </c>
      <c r="D11502" s="8">
        <v>41825</v>
      </c>
      <c r="E11502" t="s">
        <v>83</v>
      </c>
      <c r="F11502">
        <v>2150</v>
      </c>
      <c r="G11502" t="s">
        <v>6</v>
      </c>
      <c r="H11502" t="s">
        <v>2</v>
      </c>
      <c r="I11502">
        <v>1000</v>
      </c>
      <c r="J11502">
        <v>150</v>
      </c>
      <c r="L11502" t="s">
        <v>55</v>
      </c>
      <c r="M11502" t="s">
        <v>238</v>
      </c>
      <c r="N11502" t="s">
        <v>57</v>
      </c>
    </row>
    <row r="11503" spans="1:14" x14ac:dyDescent="0.25">
      <c r="A11503">
        <v>348914</v>
      </c>
      <c r="B11503" t="s">
        <v>138</v>
      </c>
      <c r="C11503" t="s">
        <v>43</v>
      </c>
      <c r="D11503" s="8">
        <v>41826</v>
      </c>
      <c r="E11503" t="s">
        <v>53</v>
      </c>
      <c r="F11503">
        <v>1646</v>
      </c>
      <c r="G11503" t="s">
        <v>100</v>
      </c>
      <c r="H11503" t="s">
        <v>3</v>
      </c>
      <c r="I11503">
        <v>1500</v>
      </c>
      <c r="K11503">
        <v>3</v>
      </c>
      <c r="L11503" t="s">
        <v>55</v>
      </c>
      <c r="M11503" t="s">
        <v>67</v>
      </c>
      <c r="N11503" t="s">
        <v>57</v>
      </c>
    </row>
    <row r="11504" spans="1:14" x14ac:dyDescent="0.25">
      <c r="A11504">
        <v>348915</v>
      </c>
      <c r="B11504" t="s">
        <v>124</v>
      </c>
      <c r="C11504" t="s">
        <v>43</v>
      </c>
      <c r="D11504" s="8">
        <v>41826</v>
      </c>
      <c r="E11504" t="s">
        <v>53</v>
      </c>
      <c r="F11504">
        <v>1716</v>
      </c>
      <c r="G11504" t="s">
        <v>19</v>
      </c>
      <c r="H11504" t="s">
        <v>4</v>
      </c>
      <c r="I11504">
        <v>0</v>
      </c>
      <c r="J11504">
        <v>135</v>
      </c>
      <c r="K11504">
        <v>0</v>
      </c>
      <c r="L11504" t="s">
        <v>73</v>
      </c>
      <c r="M11504" t="s">
        <v>81</v>
      </c>
    </row>
    <row r="11505" spans="1:14" x14ac:dyDescent="0.25">
      <c r="A11505">
        <v>348917</v>
      </c>
      <c r="B11505" t="s">
        <v>42</v>
      </c>
      <c r="C11505" t="s">
        <v>43</v>
      </c>
      <c r="D11505" s="8">
        <v>41826</v>
      </c>
      <c r="E11505" t="s">
        <v>83</v>
      </c>
      <c r="F11505">
        <v>2200</v>
      </c>
      <c r="G11505" t="s">
        <v>23</v>
      </c>
      <c r="H11505" t="s">
        <v>4</v>
      </c>
      <c r="I11505">
        <v>800</v>
      </c>
      <c r="J11505">
        <v>150</v>
      </c>
      <c r="L11505" t="s">
        <v>55</v>
      </c>
      <c r="M11505" t="s">
        <v>56</v>
      </c>
      <c r="N11505" t="s">
        <v>57</v>
      </c>
    </row>
    <row r="11506" spans="1:14" x14ac:dyDescent="0.25">
      <c r="A11506">
        <v>348918</v>
      </c>
      <c r="B11506" t="s">
        <v>63</v>
      </c>
      <c r="C11506" t="s">
        <v>43</v>
      </c>
      <c r="D11506" s="8">
        <v>41826</v>
      </c>
      <c r="E11506" t="s">
        <v>53</v>
      </c>
      <c r="F11506">
        <v>828</v>
      </c>
      <c r="G11506" t="s">
        <v>221</v>
      </c>
      <c r="H11506" t="s">
        <v>4</v>
      </c>
      <c r="I11506">
        <v>300</v>
      </c>
      <c r="J11506">
        <v>140</v>
      </c>
      <c r="L11506" t="s">
        <v>55</v>
      </c>
      <c r="M11506" t="s">
        <v>159</v>
      </c>
      <c r="N11506" t="s">
        <v>57</v>
      </c>
    </row>
    <row r="11507" spans="1:14" x14ac:dyDescent="0.25">
      <c r="A11507">
        <v>348919</v>
      </c>
      <c r="B11507" t="s">
        <v>63</v>
      </c>
      <c r="C11507" t="s">
        <v>43</v>
      </c>
      <c r="D11507" s="8">
        <v>41826</v>
      </c>
      <c r="E11507" t="s">
        <v>53</v>
      </c>
      <c r="F11507">
        <v>820</v>
      </c>
      <c r="G11507" t="s">
        <v>10</v>
      </c>
      <c r="H11507" t="s">
        <v>2</v>
      </c>
      <c r="I11507">
        <v>100</v>
      </c>
      <c r="J11507">
        <v>180</v>
      </c>
      <c r="L11507" t="s">
        <v>64</v>
      </c>
      <c r="M11507" t="s">
        <v>56</v>
      </c>
      <c r="N11507" t="s">
        <v>57</v>
      </c>
    </row>
    <row r="11508" spans="1:14" x14ac:dyDescent="0.25">
      <c r="A11508">
        <v>348922</v>
      </c>
      <c r="B11508" t="s">
        <v>42</v>
      </c>
      <c r="C11508" t="s">
        <v>43</v>
      </c>
      <c r="D11508" s="8">
        <v>41826</v>
      </c>
      <c r="E11508" t="s">
        <v>83</v>
      </c>
      <c r="F11508">
        <v>50</v>
      </c>
      <c r="G11508" t="s">
        <v>22</v>
      </c>
      <c r="H11508" t="s">
        <v>4</v>
      </c>
      <c r="I11508">
        <v>0</v>
      </c>
      <c r="K11508">
        <v>0</v>
      </c>
      <c r="L11508" t="s">
        <v>84</v>
      </c>
      <c r="M11508" t="s">
        <v>60</v>
      </c>
      <c r="N11508" t="s">
        <v>57</v>
      </c>
    </row>
    <row r="11509" spans="1:14" x14ac:dyDescent="0.25">
      <c r="A11509">
        <v>348923</v>
      </c>
      <c r="B11509" t="s">
        <v>869</v>
      </c>
      <c r="C11509" t="s">
        <v>71</v>
      </c>
      <c r="D11509" s="8">
        <v>41826</v>
      </c>
      <c r="E11509" t="s">
        <v>53</v>
      </c>
      <c r="F11509">
        <v>1430</v>
      </c>
      <c r="G11509" t="s">
        <v>221</v>
      </c>
      <c r="H11509" t="s">
        <v>4</v>
      </c>
      <c r="I11509">
        <v>0</v>
      </c>
      <c r="K11509">
        <v>0</v>
      </c>
      <c r="L11509" t="s">
        <v>73</v>
      </c>
      <c r="M11509" t="s">
        <v>69</v>
      </c>
      <c r="N11509" t="s">
        <v>57</v>
      </c>
    </row>
    <row r="11510" spans="1:14" x14ac:dyDescent="0.25">
      <c r="A11510">
        <v>348925</v>
      </c>
      <c r="B11510" t="s">
        <v>230</v>
      </c>
      <c r="C11510" t="s">
        <v>71</v>
      </c>
      <c r="D11510" s="8">
        <v>41827</v>
      </c>
      <c r="E11510" t="s">
        <v>53</v>
      </c>
      <c r="F11510">
        <v>1000</v>
      </c>
      <c r="G11510" t="s">
        <v>135</v>
      </c>
      <c r="H11510" t="s">
        <v>3</v>
      </c>
      <c r="I11510">
        <v>100</v>
      </c>
      <c r="J11510">
        <v>70</v>
      </c>
      <c r="K11510">
        <v>0</v>
      </c>
      <c r="L11510" t="s">
        <v>64</v>
      </c>
      <c r="M11510" t="s">
        <v>183</v>
      </c>
      <c r="N11510" t="s">
        <v>57</v>
      </c>
    </row>
    <row r="11511" spans="1:14" x14ac:dyDescent="0.25">
      <c r="A11511">
        <v>348927</v>
      </c>
      <c r="B11511" t="s">
        <v>78</v>
      </c>
      <c r="C11511" t="s">
        <v>43</v>
      </c>
      <c r="D11511" s="8">
        <v>41827</v>
      </c>
      <c r="E11511" t="s">
        <v>53</v>
      </c>
      <c r="F11511">
        <v>900</v>
      </c>
      <c r="G11511" t="s">
        <v>19</v>
      </c>
      <c r="H11511" t="s">
        <v>4</v>
      </c>
      <c r="I11511">
        <v>0</v>
      </c>
      <c r="J11511">
        <v>153</v>
      </c>
      <c r="K11511">
        <v>0</v>
      </c>
      <c r="L11511" t="s">
        <v>73</v>
      </c>
      <c r="M11511" t="s">
        <v>81</v>
      </c>
      <c r="N11511" t="s">
        <v>57</v>
      </c>
    </row>
    <row r="11512" spans="1:14" x14ac:dyDescent="0.25">
      <c r="A11512">
        <v>348928</v>
      </c>
      <c r="B11512" t="s">
        <v>78</v>
      </c>
      <c r="C11512" t="s">
        <v>43</v>
      </c>
      <c r="D11512" s="8">
        <v>41827</v>
      </c>
      <c r="E11512" t="s">
        <v>53</v>
      </c>
      <c r="F11512">
        <v>745</v>
      </c>
      <c r="G11512" t="s">
        <v>19</v>
      </c>
      <c r="H11512" t="s">
        <v>4</v>
      </c>
      <c r="I11512">
        <v>0</v>
      </c>
      <c r="J11512">
        <v>120</v>
      </c>
      <c r="K11512">
        <v>0</v>
      </c>
      <c r="L11512" t="s">
        <v>84</v>
      </c>
      <c r="M11512" t="s">
        <v>172</v>
      </c>
      <c r="N11512" t="s">
        <v>57</v>
      </c>
    </row>
    <row r="11513" spans="1:14" x14ac:dyDescent="0.25">
      <c r="A11513">
        <v>348934</v>
      </c>
      <c r="B11513" t="s">
        <v>220</v>
      </c>
      <c r="C11513" t="s">
        <v>43</v>
      </c>
      <c r="D11513" s="8">
        <v>41827</v>
      </c>
      <c r="E11513" t="s">
        <v>53</v>
      </c>
      <c r="F11513">
        <v>939</v>
      </c>
      <c r="G11513" t="s">
        <v>75</v>
      </c>
      <c r="H11513" t="s">
        <v>4</v>
      </c>
      <c r="I11513">
        <v>0</v>
      </c>
      <c r="J11513">
        <v>100</v>
      </c>
      <c r="K11513">
        <v>0</v>
      </c>
      <c r="L11513" t="s">
        <v>84</v>
      </c>
      <c r="M11513" t="s">
        <v>246</v>
      </c>
      <c r="N11513" t="s">
        <v>57</v>
      </c>
    </row>
    <row r="11514" spans="1:14" x14ac:dyDescent="0.25">
      <c r="A11514">
        <v>348936</v>
      </c>
      <c r="B11514" t="s">
        <v>220</v>
      </c>
      <c r="C11514" t="s">
        <v>43</v>
      </c>
      <c r="D11514" s="8">
        <v>41827</v>
      </c>
      <c r="E11514" t="s">
        <v>53</v>
      </c>
      <c r="F11514">
        <v>1003</v>
      </c>
      <c r="G11514" t="s">
        <v>19</v>
      </c>
      <c r="H11514" t="s">
        <v>4</v>
      </c>
      <c r="L11514" t="s">
        <v>823</v>
      </c>
      <c r="M11514" t="s">
        <v>238</v>
      </c>
    </row>
    <row r="11515" spans="1:14" x14ac:dyDescent="0.25">
      <c r="A11515">
        <v>348941</v>
      </c>
      <c r="B11515" t="s">
        <v>220</v>
      </c>
      <c r="C11515" t="s">
        <v>43</v>
      </c>
      <c r="D11515" s="8">
        <v>41827</v>
      </c>
      <c r="E11515" t="s">
        <v>83</v>
      </c>
      <c r="F11515">
        <v>2135</v>
      </c>
      <c r="G11515" t="s">
        <v>21</v>
      </c>
      <c r="H11515" t="s">
        <v>4</v>
      </c>
      <c r="L11515" t="s">
        <v>55</v>
      </c>
      <c r="M11515" t="s">
        <v>238</v>
      </c>
    </row>
    <row r="11516" spans="1:14" x14ac:dyDescent="0.25">
      <c r="A11516">
        <v>348943</v>
      </c>
      <c r="B11516" t="s">
        <v>220</v>
      </c>
      <c r="C11516" t="s">
        <v>43</v>
      </c>
      <c r="D11516" s="8">
        <v>41827</v>
      </c>
      <c r="E11516" t="s">
        <v>53</v>
      </c>
      <c r="F11516">
        <v>747</v>
      </c>
      <c r="G11516" t="s">
        <v>21</v>
      </c>
      <c r="H11516" t="s">
        <v>4</v>
      </c>
      <c r="I11516">
        <v>0</v>
      </c>
      <c r="K11516">
        <v>0</v>
      </c>
      <c r="L11516" t="s">
        <v>84</v>
      </c>
      <c r="M11516" t="s">
        <v>56</v>
      </c>
      <c r="N11516" t="s">
        <v>57</v>
      </c>
    </row>
    <row r="11517" spans="1:14" x14ac:dyDescent="0.25">
      <c r="A11517">
        <v>348948</v>
      </c>
      <c r="B11517" t="s">
        <v>576</v>
      </c>
      <c r="C11517" t="s">
        <v>43</v>
      </c>
      <c r="D11517" s="8">
        <v>41827</v>
      </c>
      <c r="E11517" t="s">
        <v>53</v>
      </c>
      <c r="F11517">
        <v>1545</v>
      </c>
      <c r="G11517" t="s">
        <v>563</v>
      </c>
      <c r="H11517" t="s">
        <v>3</v>
      </c>
      <c r="I11517">
        <v>0</v>
      </c>
      <c r="J11517">
        <v>75</v>
      </c>
      <c r="K11517">
        <v>0</v>
      </c>
      <c r="L11517" t="s">
        <v>84</v>
      </c>
      <c r="M11517" t="s">
        <v>51</v>
      </c>
      <c r="N11517" t="s">
        <v>57</v>
      </c>
    </row>
    <row r="11518" spans="1:14" x14ac:dyDescent="0.25">
      <c r="A11518">
        <v>348951</v>
      </c>
      <c r="B11518" t="s">
        <v>276</v>
      </c>
      <c r="C11518" t="s">
        <v>43</v>
      </c>
      <c r="D11518" s="8">
        <v>41828</v>
      </c>
      <c r="E11518" t="s">
        <v>53</v>
      </c>
      <c r="F11518">
        <v>949</v>
      </c>
      <c r="G11518" t="s">
        <v>7</v>
      </c>
      <c r="H11518" t="s">
        <v>2</v>
      </c>
      <c r="I11518">
        <v>0</v>
      </c>
      <c r="J11518">
        <v>160</v>
      </c>
      <c r="K11518">
        <v>0</v>
      </c>
      <c r="L11518" t="s">
        <v>84</v>
      </c>
      <c r="M11518" t="s">
        <v>50</v>
      </c>
      <c r="N11518" t="s">
        <v>57</v>
      </c>
    </row>
    <row r="11519" spans="1:14" x14ac:dyDescent="0.25">
      <c r="A11519">
        <v>348958</v>
      </c>
      <c r="B11519" t="s">
        <v>142</v>
      </c>
      <c r="C11519" t="s">
        <v>43</v>
      </c>
      <c r="D11519" s="8">
        <v>41828</v>
      </c>
      <c r="E11519" t="s">
        <v>53</v>
      </c>
      <c r="F11519">
        <v>1455</v>
      </c>
      <c r="G11519" t="s">
        <v>10</v>
      </c>
      <c r="H11519" t="s">
        <v>2</v>
      </c>
      <c r="K11519">
        <v>0</v>
      </c>
      <c r="L11519" t="s">
        <v>55</v>
      </c>
      <c r="M11519" t="s">
        <v>141</v>
      </c>
      <c r="N11519" t="s">
        <v>57</v>
      </c>
    </row>
    <row r="11520" spans="1:14" x14ac:dyDescent="0.25">
      <c r="A11520">
        <v>348961</v>
      </c>
      <c r="B11520" t="s">
        <v>110</v>
      </c>
      <c r="C11520" t="s">
        <v>43</v>
      </c>
      <c r="D11520" s="8">
        <v>41829</v>
      </c>
      <c r="E11520" t="s">
        <v>53</v>
      </c>
      <c r="F11520">
        <v>1535</v>
      </c>
      <c r="G11520" t="s">
        <v>6</v>
      </c>
      <c r="H11520" t="s">
        <v>2</v>
      </c>
      <c r="I11520">
        <v>0</v>
      </c>
      <c r="K11520">
        <v>0</v>
      </c>
      <c r="L11520" t="s">
        <v>84</v>
      </c>
      <c r="M11520" t="s">
        <v>184</v>
      </c>
      <c r="N11520" t="s">
        <v>57</v>
      </c>
    </row>
    <row r="11521" spans="1:14" x14ac:dyDescent="0.25">
      <c r="A11521">
        <v>348962</v>
      </c>
      <c r="B11521" t="s">
        <v>78</v>
      </c>
      <c r="C11521" t="s">
        <v>43</v>
      </c>
      <c r="D11521" s="8">
        <v>41829</v>
      </c>
      <c r="E11521" t="s">
        <v>53</v>
      </c>
      <c r="F11521">
        <v>1940</v>
      </c>
      <c r="G11521" t="s">
        <v>179</v>
      </c>
      <c r="H11521" t="s">
        <v>2</v>
      </c>
      <c r="K11521">
        <v>0.20000000298023224</v>
      </c>
      <c r="L11521" t="s">
        <v>55</v>
      </c>
      <c r="M11521" t="s">
        <v>238</v>
      </c>
      <c r="N11521" t="s">
        <v>57</v>
      </c>
    </row>
    <row r="11522" spans="1:14" x14ac:dyDescent="0.25">
      <c r="A11522">
        <v>348967</v>
      </c>
      <c r="B11522" t="s">
        <v>418</v>
      </c>
      <c r="C11522" t="s">
        <v>43</v>
      </c>
      <c r="D11522" s="8">
        <v>41828</v>
      </c>
      <c r="E11522" t="s">
        <v>83</v>
      </c>
      <c r="F11522">
        <v>2120</v>
      </c>
      <c r="G11522" t="s">
        <v>49</v>
      </c>
      <c r="H11522" t="s">
        <v>3</v>
      </c>
      <c r="I11522">
        <v>100</v>
      </c>
      <c r="J11522">
        <v>100</v>
      </c>
      <c r="L11522" t="s">
        <v>55</v>
      </c>
      <c r="M11522" t="s">
        <v>56</v>
      </c>
      <c r="N11522" t="s">
        <v>57</v>
      </c>
    </row>
    <row r="11523" spans="1:14" x14ac:dyDescent="0.25">
      <c r="A11523">
        <v>348975</v>
      </c>
      <c r="B11523" t="s">
        <v>88</v>
      </c>
      <c r="C11523" t="s">
        <v>43</v>
      </c>
      <c r="D11523" s="8">
        <v>41828</v>
      </c>
      <c r="E11523" t="s">
        <v>107</v>
      </c>
      <c r="F11523">
        <v>2045</v>
      </c>
      <c r="G11523" t="s">
        <v>23</v>
      </c>
      <c r="H11523" t="s">
        <v>4</v>
      </c>
      <c r="I11523">
        <v>5000</v>
      </c>
      <c r="J11523">
        <v>250</v>
      </c>
      <c r="L11523" t="s">
        <v>55</v>
      </c>
      <c r="M11523" t="s">
        <v>56</v>
      </c>
      <c r="N11523" t="s">
        <v>57</v>
      </c>
    </row>
    <row r="11524" spans="1:14" x14ac:dyDescent="0.25">
      <c r="A11524">
        <v>348979</v>
      </c>
      <c r="B11524" t="s">
        <v>42</v>
      </c>
      <c r="C11524" t="s">
        <v>43</v>
      </c>
      <c r="D11524" s="8">
        <v>41828</v>
      </c>
      <c r="E11524" t="s">
        <v>83</v>
      </c>
      <c r="F11524">
        <v>2330</v>
      </c>
      <c r="G11524" t="s">
        <v>6</v>
      </c>
      <c r="H11524" t="s">
        <v>2</v>
      </c>
      <c r="I11524">
        <v>1000</v>
      </c>
      <c r="J11524">
        <v>135</v>
      </c>
      <c r="K11524">
        <v>3</v>
      </c>
      <c r="L11524" t="s">
        <v>55</v>
      </c>
      <c r="M11524" t="s">
        <v>56</v>
      </c>
      <c r="N11524" t="s">
        <v>57</v>
      </c>
    </row>
    <row r="11525" spans="1:14" x14ac:dyDescent="0.25">
      <c r="A11525">
        <v>348982</v>
      </c>
      <c r="B11525" t="s">
        <v>42</v>
      </c>
      <c r="C11525" t="s">
        <v>43</v>
      </c>
      <c r="D11525" s="8">
        <v>41828</v>
      </c>
      <c r="E11525" t="s">
        <v>83</v>
      </c>
      <c r="F11525">
        <v>20</v>
      </c>
      <c r="G11525" t="s">
        <v>22</v>
      </c>
      <c r="H11525" t="s">
        <v>4</v>
      </c>
      <c r="I11525">
        <v>100</v>
      </c>
      <c r="J11525">
        <v>135</v>
      </c>
      <c r="L11525" t="s">
        <v>55</v>
      </c>
      <c r="M11525" t="s">
        <v>56</v>
      </c>
      <c r="N11525" t="s">
        <v>57</v>
      </c>
    </row>
    <row r="11526" spans="1:14" x14ac:dyDescent="0.25">
      <c r="A11526">
        <v>348983</v>
      </c>
      <c r="B11526" t="s">
        <v>163</v>
      </c>
      <c r="C11526" t="s">
        <v>106</v>
      </c>
      <c r="D11526" s="8">
        <v>41843</v>
      </c>
      <c r="E11526" t="s">
        <v>53</v>
      </c>
      <c r="F11526">
        <v>1151</v>
      </c>
      <c r="G11526" t="s">
        <v>23</v>
      </c>
      <c r="H11526" t="s">
        <v>4</v>
      </c>
      <c r="L11526" t="s">
        <v>55</v>
      </c>
      <c r="M11526" t="s">
        <v>238</v>
      </c>
    </row>
    <row r="11527" spans="1:14" x14ac:dyDescent="0.25">
      <c r="A11527">
        <v>348985</v>
      </c>
      <c r="B11527" t="s">
        <v>230</v>
      </c>
      <c r="C11527" t="s">
        <v>71</v>
      </c>
      <c r="D11527" s="8">
        <v>41844</v>
      </c>
      <c r="E11527" t="s">
        <v>83</v>
      </c>
      <c r="F11527">
        <v>2200</v>
      </c>
      <c r="G11527" t="s">
        <v>135</v>
      </c>
      <c r="H11527" t="s">
        <v>3</v>
      </c>
      <c r="I11527">
        <v>50</v>
      </c>
      <c r="J11527">
        <v>65</v>
      </c>
      <c r="K11527">
        <v>0</v>
      </c>
      <c r="L11527" t="s">
        <v>55</v>
      </c>
      <c r="M11527" t="s">
        <v>231</v>
      </c>
      <c r="N11527" t="s">
        <v>57</v>
      </c>
    </row>
    <row r="11528" spans="1:14" x14ac:dyDescent="0.25">
      <c r="A11528">
        <v>348990</v>
      </c>
      <c r="B11528" t="s">
        <v>95</v>
      </c>
      <c r="C11528" t="s">
        <v>43</v>
      </c>
      <c r="D11528" s="8">
        <v>41845</v>
      </c>
      <c r="E11528" t="s">
        <v>83</v>
      </c>
      <c r="F11528">
        <v>328</v>
      </c>
      <c r="G11528" t="s">
        <v>19</v>
      </c>
      <c r="H11528" t="s">
        <v>4</v>
      </c>
      <c r="I11528">
        <v>300</v>
      </c>
      <c r="J11528">
        <v>160</v>
      </c>
      <c r="K11528">
        <v>0.5</v>
      </c>
      <c r="L11528" t="s">
        <v>55</v>
      </c>
      <c r="M11528" t="s">
        <v>56</v>
      </c>
      <c r="N11528" t="s">
        <v>57</v>
      </c>
    </row>
    <row r="11529" spans="1:14" x14ac:dyDescent="0.25">
      <c r="A11529">
        <v>348991</v>
      </c>
      <c r="B11529" t="s">
        <v>167</v>
      </c>
      <c r="C11529" t="s">
        <v>43</v>
      </c>
      <c r="D11529" s="8">
        <v>41845</v>
      </c>
      <c r="E11529" t="s">
        <v>53</v>
      </c>
      <c r="F11529">
        <v>734</v>
      </c>
      <c r="G11529" t="s">
        <v>19</v>
      </c>
      <c r="H11529" t="s">
        <v>4</v>
      </c>
      <c r="I11529">
        <v>0</v>
      </c>
      <c r="J11529">
        <v>160</v>
      </c>
      <c r="K11529">
        <v>0</v>
      </c>
      <c r="L11529" t="s">
        <v>73</v>
      </c>
      <c r="M11529" t="s">
        <v>56</v>
      </c>
      <c r="N11529" t="s">
        <v>57</v>
      </c>
    </row>
    <row r="11530" spans="1:14" x14ac:dyDescent="0.25">
      <c r="A11530">
        <v>348992</v>
      </c>
      <c r="B11530" t="s">
        <v>167</v>
      </c>
      <c r="C11530" t="s">
        <v>43</v>
      </c>
      <c r="D11530" s="8">
        <v>41845</v>
      </c>
      <c r="E11530" t="s">
        <v>53</v>
      </c>
      <c r="F11530">
        <v>715</v>
      </c>
      <c r="G11530" t="s">
        <v>199</v>
      </c>
      <c r="H11530" t="s">
        <v>3</v>
      </c>
      <c r="I11530">
        <v>10</v>
      </c>
      <c r="J11530">
        <v>130</v>
      </c>
      <c r="K11530">
        <v>0</v>
      </c>
      <c r="L11530" t="s">
        <v>64</v>
      </c>
      <c r="M11530" t="s">
        <v>56</v>
      </c>
      <c r="N11530" t="s">
        <v>57</v>
      </c>
    </row>
    <row r="11531" spans="1:14" x14ac:dyDescent="0.25">
      <c r="A11531">
        <v>348994</v>
      </c>
      <c r="B11531" t="s">
        <v>408</v>
      </c>
      <c r="C11531" t="s">
        <v>71</v>
      </c>
      <c r="D11531" s="8">
        <v>41845</v>
      </c>
      <c r="E11531" t="s">
        <v>53</v>
      </c>
      <c r="F11531">
        <v>1945</v>
      </c>
      <c r="G11531" t="s">
        <v>415</v>
      </c>
      <c r="H11531" t="s">
        <v>3</v>
      </c>
      <c r="I11531">
        <v>0</v>
      </c>
      <c r="K11531">
        <v>0</v>
      </c>
      <c r="L11531" t="s">
        <v>84</v>
      </c>
      <c r="M11531" t="s">
        <v>51</v>
      </c>
      <c r="N11531" t="s">
        <v>57</v>
      </c>
    </row>
    <row r="11532" spans="1:14" x14ac:dyDescent="0.25">
      <c r="A11532">
        <v>349009</v>
      </c>
      <c r="B11532" t="s">
        <v>48</v>
      </c>
      <c r="D11532" s="8">
        <v>41827</v>
      </c>
      <c r="G11532" t="s">
        <v>19</v>
      </c>
      <c r="H11532" t="s">
        <v>4</v>
      </c>
      <c r="K11532">
        <v>0</v>
      </c>
      <c r="M11532" t="s">
        <v>172</v>
      </c>
    </row>
    <row r="11533" spans="1:14" x14ac:dyDescent="0.25">
      <c r="A11533">
        <v>349013</v>
      </c>
      <c r="B11533" t="s">
        <v>230</v>
      </c>
      <c r="C11533" t="s">
        <v>71</v>
      </c>
      <c r="D11533" s="8">
        <v>41829</v>
      </c>
      <c r="E11533" t="s">
        <v>83</v>
      </c>
      <c r="F11533">
        <v>2101</v>
      </c>
      <c r="G11533" t="s">
        <v>49</v>
      </c>
      <c r="H11533" t="s">
        <v>3</v>
      </c>
      <c r="L11533" t="s">
        <v>55</v>
      </c>
      <c r="M11533" t="s">
        <v>238</v>
      </c>
    </row>
    <row r="11534" spans="1:14" x14ac:dyDescent="0.25">
      <c r="A11534">
        <v>349017</v>
      </c>
      <c r="B11534" t="s">
        <v>220</v>
      </c>
      <c r="C11534" t="s">
        <v>43</v>
      </c>
      <c r="D11534" s="8">
        <v>41829</v>
      </c>
      <c r="E11534" t="s">
        <v>53</v>
      </c>
      <c r="F11534">
        <v>915</v>
      </c>
      <c r="G11534" t="s">
        <v>19</v>
      </c>
      <c r="H11534" t="s">
        <v>4</v>
      </c>
      <c r="K11534">
        <v>0</v>
      </c>
      <c r="L11534" t="s">
        <v>55</v>
      </c>
      <c r="M11534" t="s">
        <v>81</v>
      </c>
    </row>
    <row r="11535" spans="1:14" x14ac:dyDescent="0.25">
      <c r="A11535">
        <v>349035</v>
      </c>
      <c r="B11535" t="s">
        <v>170</v>
      </c>
      <c r="C11535" t="s">
        <v>43</v>
      </c>
      <c r="D11535" s="8">
        <v>41843</v>
      </c>
      <c r="E11535" t="s">
        <v>53</v>
      </c>
      <c r="F11535">
        <v>745</v>
      </c>
      <c r="G11535" t="s">
        <v>324</v>
      </c>
      <c r="H11535" t="s">
        <v>4</v>
      </c>
      <c r="I11535">
        <v>0</v>
      </c>
      <c r="K11535">
        <v>0</v>
      </c>
      <c r="L11535" t="s">
        <v>73</v>
      </c>
      <c r="M11535" t="s">
        <v>51</v>
      </c>
      <c r="N11535" t="s">
        <v>57</v>
      </c>
    </row>
    <row r="11536" spans="1:14" x14ac:dyDescent="0.25">
      <c r="A11536">
        <v>349041</v>
      </c>
      <c r="B11536" t="s">
        <v>42</v>
      </c>
      <c r="C11536" t="s">
        <v>43</v>
      </c>
      <c r="D11536" s="8">
        <v>41843</v>
      </c>
      <c r="E11536" t="s">
        <v>83</v>
      </c>
      <c r="F11536">
        <v>2130</v>
      </c>
      <c r="G11536" t="s">
        <v>6</v>
      </c>
      <c r="H11536" t="s">
        <v>2</v>
      </c>
      <c r="I11536">
        <v>1000</v>
      </c>
      <c r="J11536">
        <v>145</v>
      </c>
      <c r="K11536">
        <v>3</v>
      </c>
      <c r="L11536" t="s">
        <v>55</v>
      </c>
      <c r="M11536" t="s">
        <v>56</v>
      </c>
      <c r="N11536" t="s">
        <v>57</v>
      </c>
    </row>
    <row r="11537" spans="1:14" x14ac:dyDescent="0.25">
      <c r="A11537">
        <v>349048</v>
      </c>
      <c r="B11537" t="s">
        <v>42</v>
      </c>
      <c r="C11537" t="s">
        <v>43</v>
      </c>
      <c r="D11537" s="8">
        <v>41829</v>
      </c>
      <c r="E11537" t="s">
        <v>53</v>
      </c>
      <c r="F11537">
        <v>1910</v>
      </c>
      <c r="G11537" t="s">
        <v>6</v>
      </c>
      <c r="H11537" t="s">
        <v>2</v>
      </c>
      <c r="I11537">
        <v>0</v>
      </c>
      <c r="J11537">
        <v>135</v>
      </c>
      <c r="K11537">
        <v>0</v>
      </c>
      <c r="L11537" t="s">
        <v>73</v>
      </c>
      <c r="M11537" t="s">
        <v>172</v>
      </c>
      <c r="N11537" t="s">
        <v>57</v>
      </c>
    </row>
    <row r="11538" spans="1:14" x14ac:dyDescent="0.25">
      <c r="A11538">
        <v>349052</v>
      </c>
      <c r="B11538" t="s">
        <v>92</v>
      </c>
      <c r="C11538" t="s">
        <v>43</v>
      </c>
      <c r="D11538" s="8">
        <v>41829</v>
      </c>
      <c r="E11538" t="s">
        <v>53</v>
      </c>
      <c r="F11538">
        <v>1934</v>
      </c>
      <c r="G11538" t="s">
        <v>21</v>
      </c>
      <c r="H11538" t="s">
        <v>4</v>
      </c>
      <c r="I11538">
        <v>10</v>
      </c>
      <c r="J11538">
        <v>140</v>
      </c>
      <c r="K11538">
        <v>0</v>
      </c>
      <c r="L11538" t="s">
        <v>55</v>
      </c>
      <c r="M11538" t="s">
        <v>46</v>
      </c>
    </row>
    <row r="11539" spans="1:14" x14ac:dyDescent="0.25">
      <c r="A11539">
        <v>349069</v>
      </c>
      <c r="B11539" t="s">
        <v>42</v>
      </c>
      <c r="C11539" t="s">
        <v>43</v>
      </c>
      <c r="D11539" s="8">
        <v>41830</v>
      </c>
      <c r="E11539" t="s">
        <v>53</v>
      </c>
      <c r="F11539">
        <v>1956</v>
      </c>
      <c r="G11539" t="s">
        <v>23</v>
      </c>
      <c r="H11539" t="s">
        <v>4</v>
      </c>
      <c r="I11539">
        <v>0</v>
      </c>
      <c r="J11539">
        <v>115</v>
      </c>
      <c r="K11539">
        <v>0</v>
      </c>
      <c r="L11539" t="s">
        <v>84</v>
      </c>
      <c r="M11539" t="s">
        <v>126</v>
      </c>
      <c r="N11539" t="s">
        <v>57</v>
      </c>
    </row>
    <row r="11540" spans="1:14" x14ac:dyDescent="0.25">
      <c r="A11540">
        <v>349070</v>
      </c>
      <c r="B11540" t="s">
        <v>42</v>
      </c>
      <c r="C11540" t="s">
        <v>43</v>
      </c>
      <c r="D11540" s="8">
        <v>41830</v>
      </c>
      <c r="E11540" t="s">
        <v>53</v>
      </c>
      <c r="F11540">
        <v>1625</v>
      </c>
      <c r="G11540" t="s">
        <v>6</v>
      </c>
      <c r="H11540" t="s">
        <v>2</v>
      </c>
      <c r="I11540">
        <v>0</v>
      </c>
      <c r="K11540">
        <v>0</v>
      </c>
      <c r="L11540" t="s">
        <v>73</v>
      </c>
      <c r="M11540" t="s">
        <v>172</v>
      </c>
      <c r="N11540" t="s">
        <v>57</v>
      </c>
    </row>
    <row r="11541" spans="1:14" x14ac:dyDescent="0.25">
      <c r="A11541">
        <v>349071</v>
      </c>
      <c r="B11541" t="s">
        <v>146</v>
      </c>
      <c r="C11541" t="s">
        <v>43</v>
      </c>
      <c r="D11541" s="8">
        <v>41830</v>
      </c>
      <c r="E11541" t="s">
        <v>53</v>
      </c>
      <c r="F11541">
        <v>1700</v>
      </c>
      <c r="G11541" t="s">
        <v>243</v>
      </c>
      <c r="H11541" t="s">
        <v>4</v>
      </c>
      <c r="I11541">
        <v>0</v>
      </c>
      <c r="K11541">
        <v>0</v>
      </c>
      <c r="L11541" t="s">
        <v>84</v>
      </c>
      <c r="M11541" t="s">
        <v>308</v>
      </c>
      <c r="N11541" t="s">
        <v>57</v>
      </c>
    </row>
    <row r="11542" spans="1:14" x14ac:dyDescent="0.25">
      <c r="A11542">
        <v>349073</v>
      </c>
      <c r="B11542" t="s">
        <v>78</v>
      </c>
      <c r="C11542" t="s">
        <v>43</v>
      </c>
      <c r="D11542" s="8">
        <v>41830</v>
      </c>
      <c r="E11542" t="s">
        <v>53</v>
      </c>
      <c r="F11542">
        <v>1100</v>
      </c>
      <c r="G11542" t="s">
        <v>7</v>
      </c>
      <c r="H11542" t="s">
        <v>2</v>
      </c>
      <c r="L11542" t="s">
        <v>55</v>
      </c>
      <c r="M11542" t="s">
        <v>50</v>
      </c>
      <c r="N11542" t="s">
        <v>57</v>
      </c>
    </row>
    <row r="11543" spans="1:14" x14ac:dyDescent="0.25">
      <c r="A11543">
        <v>349074</v>
      </c>
      <c r="B11543" t="s">
        <v>63</v>
      </c>
      <c r="C11543" t="s">
        <v>43</v>
      </c>
      <c r="D11543" s="8">
        <v>41830</v>
      </c>
      <c r="E11543" t="s">
        <v>53</v>
      </c>
      <c r="F11543">
        <v>1030</v>
      </c>
      <c r="G11543" t="s">
        <v>66</v>
      </c>
      <c r="H11543" t="s">
        <v>4</v>
      </c>
      <c r="I11543">
        <v>0</v>
      </c>
      <c r="K11543">
        <v>0</v>
      </c>
      <c r="L11543" t="s">
        <v>84</v>
      </c>
      <c r="M11543" t="s">
        <v>81</v>
      </c>
      <c r="N11543" t="s">
        <v>57</v>
      </c>
    </row>
    <row r="11544" spans="1:14" x14ac:dyDescent="0.25">
      <c r="A11544">
        <v>349088</v>
      </c>
      <c r="B11544" t="s">
        <v>146</v>
      </c>
      <c r="C11544" t="s">
        <v>43</v>
      </c>
      <c r="D11544" s="8">
        <v>41831</v>
      </c>
      <c r="E11544" t="s">
        <v>83</v>
      </c>
      <c r="F11544">
        <v>2156</v>
      </c>
      <c r="G11544" t="s">
        <v>22</v>
      </c>
      <c r="H11544" t="s">
        <v>4</v>
      </c>
      <c r="I11544">
        <v>100</v>
      </c>
      <c r="J11544">
        <v>150</v>
      </c>
      <c r="L11544" t="s">
        <v>64</v>
      </c>
      <c r="M11544" t="s">
        <v>56</v>
      </c>
      <c r="N11544" t="s">
        <v>57</v>
      </c>
    </row>
    <row r="11545" spans="1:14" x14ac:dyDescent="0.25">
      <c r="A11545">
        <v>349089</v>
      </c>
      <c r="B11545" t="s">
        <v>63</v>
      </c>
      <c r="C11545" t="s">
        <v>43</v>
      </c>
      <c r="D11545" s="8">
        <v>41831</v>
      </c>
      <c r="E11545" t="s">
        <v>53</v>
      </c>
      <c r="F11545">
        <v>700</v>
      </c>
      <c r="G11545" t="s">
        <v>66</v>
      </c>
      <c r="H11545" t="s">
        <v>4</v>
      </c>
      <c r="I11545">
        <v>100</v>
      </c>
      <c r="J11545">
        <v>140</v>
      </c>
      <c r="K11545">
        <v>0.5</v>
      </c>
      <c r="L11545" t="s">
        <v>55</v>
      </c>
      <c r="M11545" t="s">
        <v>60</v>
      </c>
      <c r="N11545" t="s">
        <v>57</v>
      </c>
    </row>
    <row r="11546" spans="1:14" x14ac:dyDescent="0.25">
      <c r="A11546">
        <v>349091</v>
      </c>
      <c r="B11546" t="s">
        <v>42</v>
      </c>
      <c r="C11546" t="s">
        <v>43</v>
      </c>
      <c r="D11546" s="8">
        <v>41831</v>
      </c>
      <c r="E11546" t="s">
        <v>83</v>
      </c>
      <c r="F11546">
        <v>2015</v>
      </c>
      <c r="G11546" t="s">
        <v>20</v>
      </c>
      <c r="H11546" t="s">
        <v>4</v>
      </c>
      <c r="I11546">
        <v>30</v>
      </c>
      <c r="J11546">
        <v>142</v>
      </c>
      <c r="K11546">
        <v>0</v>
      </c>
      <c r="L11546" t="s">
        <v>55</v>
      </c>
      <c r="M11546" t="s">
        <v>56</v>
      </c>
    </row>
    <row r="11547" spans="1:14" x14ac:dyDescent="0.25">
      <c r="A11547">
        <v>349092</v>
      </c>
      <c r="B11547" t="s">
        <v>42</v>
      </c>
      <c r="C11547" t="s">
        <v>43</v>
      </c>
      <c r="D11547" s="8">
        <v>41831</v>
      </c>
      <c r="E11547" t="s">
        <v>53</v>
      </c>
      <c r="F11547">
        <v>830</v>
      </c>
      <c r="G11547" t="s">
        <v>22</v>
      </c>
      <c r="H11547" t="s">
        <v>4</v>
      </c>
      <c r="I11547">
        <v>300</v>
      </c>
      <c r="J11547">
        <v>140</v>
      </c>
      <c r="K11547">
        <v>1</v>
      </c>
      <c r="L11547" t="s">
        <v>55</v>
      </c>
      <c r="M11547" t="s">
        <v>56</v>
      </c>
      <c r="N11547" t="s">
        <v>57</v>
      </c>
    </row>
    <row r="11548" spans="1:14" x14ac:dyDescent="0.25">
      <c r="A11548">
        <v>349094</v>
      </c>
      <c r="B11548" t="s">
        <v>92</v>
      </c>
      <c r="C11548" t="s">
        <v>43</v>
      </c>
      <c r="D11548" s="8">
        <v>41831</v>
      </c>
      <c r="E11548" t="s">
        <v>53</v>
      </c>
      <c r="F11548">
        <v>828</v>
      </c>
      <c r="G11548" t="s">
        <v>21</v>
      </c>
      <c r="H11548" t="s">
        <v>4</v>
      </c>
      <c r="I11548">
        <v>0</v>
      </c>
      <c r="K11548">
        <v>0</v>
      </c>
      <c r="L11548" t="s">
        <v>84</v>
      </c>
      <c r="M11548" t="s">
        <v>548</v>
      </c>
      <c r="N11548" t="s">
        <v>57</v>
      </c>
    </row>
    <row r="11549" spans="1:14" x14ac:dyDescent="0.25">
      <c r="A11549">
        <v>349100</v>
      </c>
      <c r="B11549" t="s">
        <v>95</v>
      </c>
      <c r="C11549" t="s">
        <v>43</v>
      </c>
      <c r="D11549" s="8">
        <v>41832</v>
      </c>
      <c r="E11549" t="s">
        <v>53</v>
      </c>
      <c r="F11549">
        <v>1500</v>
      </c>
      <c r="G11549" t="s">
        <v>260</v>
      </c>
      <c r="H11549" t="s">
        <v>4</v>
      </c>
      <c r="I11549">
        <v>0</v>
      </c>
      <c r="J11549">
        <v>140</v>
      </c>
      <c r="K11549">
        <v>0</v>
      </c>
      <c r="L11549" t="s">
        <v>84</v>
      </c>
      <c r="M11549" t="s">
        <v>126</v>
      </c>
      <c r="N11549" t="s">
        <v>61</v>
      </c>
    </row>
    <row r="11550" spans="1:14" x14ac:dyDescent="0.25">
      <c r="A11550">
        <v>349106</v>
      </c>
      <c r="B11550" t="s">
        <v>86</v>
      </c>
      <c r="C11550" t="s">
        <v>43</v>
      </c>
      <c r="D11550" s="8">
        <v>41832</v>
      </c>
      <c r="E11550" t="s">
        <v>53</v>
      </c>
      <c r="F11550">
        <v>624</v>
      </c>
      <c r="G11550" t="s">
        <v>199</v>
      </c>
      <c r="H11550" t="s">
        <v>3</v>
      </c>
      <c r="I11550">
        <v>100</v>
      </c>
      <c r="L11550" t="s">
        <v>64</v>
      </c>
      <c r="M11550" t="s">
        <v>169</v>
      </c>
      <c r="N11550" t="s">
        <v>57</v>
      </c>
    </row>
    <row r="11551" spans="1:14" x14ac:dyDescent="0.25">
      <c r="A11551">
        <v>349117</v>
      </c>
      <c r="B11551" t="s">
        <v>63</v>
      </c>
      <c r="C11551" t="s">
        <v>43</v>
      </c>
      <c r="D11551" s="8">
        <v>41832</v>
      </c>
      <c r="E11551" t="s">
        <v>83</v>
      </c>
      <c r="F11551">
        <v>2115</v>
      </c>
      <c r="G11551" t="s">
        <v>6</v>
      </c>
      <c r="H11551" t="s">
        <v>2</v>
      </c>
      <c r="I11551">
        <v>50</v>
      </c>
      <c r="J11551">
        <v>150</v>
      </c>
      <c r="K11551">
        <v>0</v>
      </c>
      <c r="L11551" t="s">
        <v>64</v>
      </c>
      <c r="M11551" t="s">
        <v>56</v>
      </c>
      <c r="N11551" t="s">
        <v>57</v>
      </c>
    </row>
    <row r="11552" spans="1:14" x14ac:dyDescent="0.25">
      <c r="A11552">
        <v>349120</v>
      </c>
      <c r="B11552" t="s">
        <v>78</v>
      </c>
      <c r="C11552" t="s">
        <v>43</v>
      </c>
      <c r="D11552" s="8">
        <v>41832</v>
      </c>
      <c r="E11552" t="s">
        <v>83</v>
      </c>
      <c r="F11552">
        <v>438</v>
      </c>
      <c r="G11552" t="s">
        <v>7</v>
      </c>
      <c r="H11552" t="s">
        <v>2</v>
      </c>
      <c r="L11552" t="s">
        <v>55</v>
      </c>
      <c r="M11552" t="s">
        <v>184</v>
      </c>
      <c r="N11552" t="s">
        <v>57</v>
      </c>
    </row>
    <row r="11553" spans="1:14" x14ac:dyDescent="0.25">
      <c r="A11553">
        <v>349125</v>
      </c>
      <c r="B11553" t="s">
        <v>167</v>
      </c>
      <c r="C11553" t="s">
        <v>43</v>
      </c>
      <c r="D11553" s="8">
        <v>41834</v>
      </c>
      <c r="E11553" t="s">
        <v>53</v>
      </c>
      <c r="F11553">
        <v>1545</v>
      </c>
      <c r="G11553" t="s">
        <v>135</v>
      </c>
      <c r="H11553" t="s">
        <v>3</v>
      </c>
      <c r="I11553">
        <v>0</v>
      </c>
      <c r="K11553">
        <v>0</v>
      </c>
      <c r="L11553" t="s">
        <v>73</v>
      </c>
      <c r="M11553" t="s">
        <v>369</v>
      </c>
    </row>
    <row r="11554" spans="1:14" x14ac:dyDescent="0.25">
      <c r="A11554">
        <v>349138</v>
      </c>
      <c r="B11554" t="s">
        <v>92</v>
      </c>
      <c r="C11554" t="s">
        <v>43</v>
      </c>
      <c r="D11554" s="8">
        <v>41834</v>
      </c>
      <c r="E11554" t="s">
        <v>53</v>
      </c>
      <c r="F11554">
        <v>757</v>
      </c>
      <c r="G11554" t="s">
        <v>20</v>
      </c>
      <c r="H11554" t="s">
        <v>4</v>
      </c>
      <c r="K11554">
        <v>0</v>
      </c>
      <c r="L11554" t="s">
        <v>823</v>
      </c>
      <c r="M11554" t="s">
        <v>238</v>
      </c>
    </row>
    <row r="11555" spans="1:14" x14ac:dyDescent="0.25">
      <c r="A11555">
        <v>349142</v>
      </c>
      <c r="B11555" t="s">
        <v>359</v>
      </c>
      <c r="C11555" t="s">
        <v>43</v>
      </c>
      <c r="D11555" s="8">
        <v>41834</v>
      </c>
      <c r="E11555" t="s">
        <v>53</v>
      </c>
      <c r="F11555">
        <v>1045</v>
      </c>
      <c r="G11555" t="s">
        <v>870</v>
      </c>
      <c r="H11555" t="s">
        <v>3</v>
      </c>
      <c r="I11555">
        <v>0</v>
      </c>
      <c r="J11555">
        <v>120</v>
      </c>
      <c r="K11555">
        <v>0</v>
      </c>
      <c r="L11555" t="s">
        <v>73</v>
      </c>
      <c r="M11555" t="s">
        <v>140</v>
      </c>
      <c r="N11555" t="s">
        <v>57</v>
      </c>
    </row>
    <row r="11556" spans="1:14" x14ac:dyDescent="0.25">
      <c r="A11556">
        <v>349146</v>
      </c>
      <c r="B11556" t="s">
        <v>124</v>
      </c>
      <c r="C11556" t="s">
        <v>43</v>
      </c>
      <c r="D11556" s="8">
        <v>41834</v>
      </c>
      <c r="E11556" t="s">
        <v>83</v>
      </c>
      <c r="F11556">
        <v>25</v>
      </c>
      <c r="G11556" t="s">
        <v>20</v>
      </c>
      <c r="H11556" t="s">
        <v>4</v>
      </c>
      <c r="I11556">
        <v>0</v>
      </c>
      <c r="K11556">
        <v>0</v>
      </c>
      <c r="L11556" t="s">
        <v>84</v>
      </c>
      <c r="M11556" t="s">
        <v>238</v>
      </c>
    </row>
    <row r="11557" spans="1:14" x14ac:dyDescent="0.25">
      <c r="A11557">
        <v>349149</v>
      </c>
      <c r="B11557" t="s">
        <v>63</v>
      </c>
      <c r="C11557" t="s">
        <v>43</v>
      </c>
      <c r="D11557" s="8">
        <v>41834</v>
      </c>
      <c r="G11557" t="s">
        <v>66</v>
      </c>
      <c r="H11557" t="s">
        <v>4</v>
      </c>
      <c r="I11557">
        <v>0</v>
      </c>
      <c r="K11557">
        <v>0</v>
      </c>
      <c r="L11557" t="s">
        <v>73</v>
      </c>
      <c r="M11557" t="s">
        <v>56</v>
      </c>
    </row>
    <row r="11558" spans="1:14" x14ac:dyDescent="0.25">
      <c r="A11558">
        <v>349159</v>
      </c>
      <c r="B11558" t="s">
        <v>167</v>
      </c>
      <c r="C11558" t="s">
        <v>43</v>
      </c>
      <c r="D11558" s="8">
        <v>41836</v>
      </c>
      <c r="E11558" t="s">
        <v>53</v>
      </c>
      <c r="F11558">
        <v>1541</v>
      </c>
      <c r="G11558" t="s">
        <v>6</v>
      </c>
      <c r="H11558" t="s">
        <v>2</v>
      </c>
      <c r="I11558">
        <v>0</v>
      </c>
      <c r="J11558">
        <v>160</v>
      </c>
      <c r="K11558">
        <v>0</v>
      </c>
      <c r="L11558" t="s">
        <v>73</v>
      </c>
      <c r="M11558" t="s">
        <v>172</v>
      </c>
      <c r="N11558" t="s">
        <v>57</v>
      </c>
    </row>
    <row r="11559" spans="1:14" x14ac:dyDescent="0.25">
      <c r="A11559">
        <v>349160</v>
      </c>
      <c r="B11559" t="s">
        <v>167</v>
      </c>
      <c r="C11559" t="s">
        <v>43</v>
      </c>
      <c r="D11559" s="8">
        <v>41836</v>
      </c>
      <c r="E11559" t="s">
        <v>53</v>
      </c>
      <c r="F11559">
        <v>1030</v>
      </c>
      <c r="G11559" t="s">
        <v>19</v>
      </c>
      <c r="H11559" t="s">
        <v>4</v>
      </c>
      <c r="I11559">
        <v>0</v>
      </c>
      <c r="K11559">
        <v>0</v>
      </c>
      <c r="L11559" t="s">
        <v>73</v>
      </c>
      <c r="M11559" t="s">
        <v>51</v>
      </c>
      <c r="N11559" t="s">
        <v>57</v>
      </c>
    </row>
    <row r="11560" spans="1:14" x14ac:dyDescent="0.25">
      <c r="A11560">
        <v>349164</v>
      </c>
      <c r="B11560" t="s">
        <v>452</v>
      </c>
      <c r="C11560" t="s">
        <v>106</v>
      </c>
      <c r="D11560" s="8">
        <v>41836</v>
      </c>
      <c r="E11560" t="s">
        <v>53</v>
      </c>
      <c r="F11560">
        <v>830</v>
      </c>
      <c r="G11560" t="s">
        <v>312</v>
      </c>
      <c r="H11560" t="s">
        <v>4</v>
      </c>
      <c r="I11560">
        <v>15</v>
      </c>
      <c r="J11560">
        <v>98</v>
      </c>
      <c r="K11560">
        <v>0</v>
      </c>
      <c r="L11560" t="s">
        <v>55</v>
      </c>
      <c r="M11560" t="s">
        <v>56</v>
      </c>
      <c r="N11560" t="s">
        <v>57</v>
      </c>
    </row>
    <row r="11561" spans="1:14" x14ac:dyDescent="0.25">
      <c r="A11561">
        <v>349168</v>
      </c>
      <c r="B11561" t="s">
        <v>408</v>
      </c>
      <c r="C11561" t="s">
        <v>71</v>
      </c>
      <c r="D11561" s="8">
        <v>41836</v>
      </c>
      <c r="E11561" t="s">
        <v>53</v>
      </c>
      <c r="F11561">
        <v>1645</v>
      </c>
      <c r="G11561" t="s">
        <v>415</v>
      </c>
      <c r="H11561" t="s">
        <v>3</v>
      </c>
      <c r="K11561">
        <v>0</v>
      </c>
      <c r="L11561" t="s">
        <v>55</v>
      </c>
      <c r="M11561" t="s">
        <v>517</v>
      </c>
    </row>
    <row r="11562" spans="1:14" x14ac:dyDescent="0.25">
      <c r="A11562">
        <v>349170</v>
      </c>
      <c r="B11562" t="s">
        <v>89</v>
      </c>
      <c r="C11562" t="s">
        <v>43</v>
      </c>
      <c r="D11562" s="8">
        <v>41836</v>
      </c>
      <c r="E11562" t="s">
        <v>53</v>
      </c>
      <c r="F11562">
        <v>1814</v>
      </c>
      <c r="G11562" t="s">
        <v>119</v>
      </c>
      <c r="H11562" t="s">
        <v>3</v>
      </c>
      <c r="M11562" t="s">
        <v>238</v>
      </c>
    </row>
    <row r="11563" spans="1:14" x14ac:dyDescent="0.25">
      <c r="A11563">
        <v>349171</v>
      </c>
      <c r="B11563" t="s">
        <v>78</v>
      </c>
      <c r="C11563" t="s">
        <v>43</v>
      </c>
      <c r="D11563" s="8">
        <v>41836</v>
      </c>
      <c r="E11563" t="s">
        <v>53</v>
      </c>
      <c r="F11563">
        <v>740</v>
      </c>
      <c r="G11563" t="s">
        <v>19</v>
      </c>
      <c r="H11563" t="s">
        <v>4</v>
      </c>
      <c r="L11563" t="s">
        <v>823</v>
      </c>
      <c r="M11563" t="s">
        <v>238</v>
      </c>
    </row>
    <row r="11564" spans="1:14" x14ac:dyDescent="0.25">
      <c r="A11564">
        <v>349187</v>
      </c>
      <c r="B11564" t="s">
        <v>48</v>
      </c>
      <c r="D11564" s="8">
        <v>41839</v>
      </c>
      <c r="G11564" t="s">
        <v>66</v>
      </c>
      <c r="H11564" t="s">
        <v>4</v>
      </c>
      <c r="K11564">
        <v>0</v>
      </c>
      <c r="M11564" t="s">
        <v>392</v>
      </c>
    </row>
    <row r="11565" spans="1:14" x14ac:dyDescent="0.25">
      <c r="A11565">
        <v>349188</v>
      </c>
      <c r="B11565" t="s">
        <v>48</v>
      </c>
      <c r="D11565" s="8">
        <v>41839</v>
      </c>
      <c r="G11565" t="s">
        <v>19</v>
      </c>
      <c r="H11565" t="s">
        <v>4</v>
      </c>
      <c r="K11565">
        <v>0</v>
      </c>
      <c r="M11565" t="s">
        <v>51</v>
      </c>
    </row>
    <row r="11566" spans="1:14" x14ac:dyDescent="0.25">
      <c r="A11566">
        <v>349189</v>
      </c>
      <c r="B11566" t="s">
        <v>48</v>
      </c>
      <c r="D11566" s="8">
        <v>41839</v>
      </c>
      <c r="G11566" t="s">
        <v>19</v>
      </c>
      <c r="H11566" t="s">
        <v>4</v>
      </c>
      <c r="K11566">
        <v>0</v>
      </c>
      <c r="M11566" t="s">
        <v>51</v>
      </c>
    </row>
    <row r="11567" spans="1:14" x14ac:dyDescent="0.25">
      <c r="A11567">
        <v>349190</v>
      </c>
      <c r="B11567" t="s">
        <v>48</v>
      </c>
      <c r="D11567" s="8">
        <v>41839</v>
      </c>
      <c r="G11567" t="s">
        <v>19</v>
      </c>
      <c r="H11567" t="s">
        <v>4</v>
      </c>
      <c r="K11567">
        <v>0</v>
      </c>
      <c r="M11567" t="s">
        <v>238</v>
      </c>
    </row>
    <row r="11568" spans="1:14" x14ac:dyDescent="0.25">
      <c r="A11568">
        <v>349192</v>
      </c>
      <c r="B11568" t="s">
        <v>48</v>
      </c>
      <c r="D11568" s="8">
        <v>41839</v>
      </c>
      <c r="G11568" t="s">
        <v>114</v>
      </c>
      <c r="H11568" t="s">
        <v>3</v>
      </c>
      <c r="K11568">
        <v>0</v>
      </c>
      <c r="M11568" t="s">
        <v>60</v>
      </c>
    </row>
    <row r="11569" spans="1:13" x14ac:dyDescent="0.25">
      <c r="A11569">
        <v>349217</v>
      </c>
      <c r="B11569" t="s">
        <v>48</v>
      </c>
      <c r="D11569" s="8">
        <v>41830</v>
      </c>
      <c r="G11569" t="s">
        <v>19</v>
      </c>
      <c r="H11569" t="s">
        <v>4</v>
      </c>
      <c r="K11569">
        <v>0</v>
      </c>
      <c r="M11569" t="s">
        <v>136</v>
      </c>
    </row>
    <row r="11570" spans="1:13" x14ac:dyDescent="0.25">
      <c r="A11570">
        <v>349218</v>
      </c>
      <c r="B11570" t="s">
        <v>48</v>
      </c>
      <c r="D11570" s="8">
        <v>41830</v>
      </c>
      <c r="G11570" t="s">
        <v>19</v>
      </c>
      <c r="H11570" t="s">
        <v>4</v>
      </c>
      <c r="K11570">
        <v>0</v>
      </c>
      <c r="M11570" t="s">
        <v>136</v>
      </c>
    </row>
    <row r="11571" spans="1:13" x14ac:dyDescent="0.25">
      <c r="A11571">
        <v>349219</v>
      </c>
      <c r="B11571" t="s">
        <v>48</v>
      </c>
      <c r="D11571" s="8">
        <v>41830</v>
      </c>
      <c r="G11571" t="s">
        <v>19</v>
      </c>
      <c r="H11571" t="s">
        <v>4</v>
      </c>
      <c r="K11571">
        <v>0</v>
      </c>
      <c r="M11571" t="s">
        <v>172</v>
      </c>
    </row>
    <row r="11572" spans="1:13" x14ac:dyDescent="0.25">
      <c r="A11572">
        <v>349228</v>
      </c>
      <c r="B11572" t="s">
        <v>48</v>
      </c>
      <c r="D11572" s="8">
        <v>41830</v>
      </c>
      <c r="G11572" t="s">
        <v>701</v>
      </c>
      <c r="H11572" t="s">
        <v>3</v>
      </c>
      <c r="K11572">
        <v>0</v>
      </c>
      <c r="M11572" t="s">
        <v>50</v>
      </c>
    </row>
    <row r="11573" spans="1:13" x14ac:dyDescent="0.25">
      <c r="A11573">
        <v>349233</v>
      </c>
      <c r="B11573" t="s">
        <v>48</v>
      </c>
      <c r="D11573" s="8">
        <v>41830</v>
      </c>
      <c r="G11573" t="s">
        <v>14</v>
      </c>
      <c r="H11573" t="s">
        <v>3</v>
      </c>
      <c r="K11573">
        <v>0</v>
      </c>
      <c r="M11573" t="s">
        <v>115</v>
      </c>
    </row>
    <row r="11574" spans="1:13" x14ac:dyDescent="0.25">
      <c r="A11574">
        <v>349252</v>
      </c>
      <c r="B11574" t="s">
        <v>48</v>
      </c>
      <c r="D11574" s="8">
        <v>41831</v>
      </c>
      <c r="G11574" t="s">
        <v>606</v>
      </c>
      <c r="H11574" t="s">
        <v>3</v>
      </c>
      <c r="K11574">
        <v>0</v>
      </c>
      <c r="M11574" t="s">
        <v>183</v>
      </c>
    </row>
    <row r="11575" spans="1:13" x14ac:dyDescent="0.25">
      <c r="A11575">
        <v>349255</v>
      </c>
      <c r="B11575" t="s">
        <v>48</v>
      </c>
      <c r="D11575" s="8">
        <v>41831</v>
      </c>
      <c r="G11575" t="s">
        <v>19</v>
      </c>
      <c r="H11575" t="s">
        <v>4</v>
      </c>
      <c r="K11575">
        <v>0</v>
      </c>
      <c r="M11575" t="s">
        <v>51</v>
      </c>
    </row>
    <row r="11576" spans="1:13" x14ac:dyDescent="0.25">
      <c r="A11576">
        <v>349256</v>
      </c>
      <c r="B11576" t="s">
        <v>48</v>
      </c>
      <c r="D11576" s="8">
        <v>41831</v>
      </c>
      <c r="G11576" t="s">
        <v>19</v>
      </c>
      <c r="H11576" t="s">
        <v>4</v>
      </c>
      <c r="K11576">
        <v>0</v>
      </c>
      <c r="M11576" t="s">
        <v>81</v>
      </c>
    </row>
    <row r="11577" spans="1:13" x14ac:dyDescent="0.25">
      <c r="A11577">
        <v>349257</v>
      </c>
      <c r="B11577" t="s">
        <v>48</v>
      </c>
      <c r="D11577" s="8">
        <v>41831</v>
      </c>
      <c r="G11577" t="s">
        <v>19</v>
      </c>
      <c r="H11577" t="s">
        <v>4</v>
      </c>
      <c r="K11577">
        <v>0</v>
      </c>
      <c r="M11577" t="s">
        <v>60</v>
      </c>
    </row>
    <row r="11578" spans="1:13" x14ac:dyDescent="0.25">
      <c r="A11578">
        <v>349258</v>
      </c>
      <c r="B11578" t="s">
        <v>48</v>
      </c>
      <c r="D11578" s="8">
        <v>41831</v>
      </c>
      <c r="G11578" t="s">
        <v>161</v>
      </c>
      <c r="H11578" t="s">
        <v>4</v>
      </c>
      <c r="K11578">
        <v>0</v>
      </c>
      <c r="M11578" t="s">
        <v>172</v>
      </c>
    </row>
    <row r="11579" spans="1:13" x14ac:dyDescent="0.25">
      <c r="A11579">
        <v>349262</v>
      </c>
      <c r="B11579" t="s">
        <v>48</v>
      </c>
      <c r="D11579" s="8">
        <v>41831</v>
      </c>
      <c r="G11579" t="s">
        <v>7</v>
      </c>
      <c r="H11579" t="s">
        <v>2</v>
      </c>
      <c r="K11579">
        <v>0</v>
      </c>
      <c r="M11579" t="s">
        <v>242</v>
      </c>
    </row>
    <row r="11580" spans="1:13" x14ac:dyDescent="0.25">
      <c r="A11580">
        <v>349264</v>
      </c>
      <c r="B11580" t="s">
        <v>48</v>
      </c>
      <c r="D11580" s="8">
        <v>41831</v>
      </c>
      <c r="G11580" t="s">
        <v>164</v>
      </c>
      <c r="H11580" t="s">
        <v>4</v>
      </c>
      <c r="K11580">
        <v>0</v>
      </c>
      <c r="M11580" t="s">
        <v>333</v>
      </c>
    </row>
    <row r="11581" spans="1:13" x14ac:dyDescent="0.25">
      <c r="A11581">
        <v>349265</v>
      </c>
      <c r="B11581" t="s">
        <v>48</v>
      </c>
      <c r="D11581" s="8">
        <v>41831</v>
      </c>
      <c r="G11581" t="s">
        <v>164</v>
      </c>
      <c r="H11581" t="s">
        <v>4</v>
      </c>
      <c r="K11581">
        <v>0</v>
      </c>
      <c r="M11581" t="s">
        <v>231</v>
      </c>
    </row>
    <row r="11582" spans="1:13" x14ac:dyDescent="0.25">
      <c r="A11582">
        <v>349281</v>
      </c>
      <c r="B11582" t="s">
        <v>48</v>
      </c>
      <c r="D11582" s="8">
        <v>41832</v>
      </c>
      <c r="G11582" t="s">
        <v>19</v>
      </c>
      <c r="H11582" t="s">
        <v>4</v>
      </c>
      <c r="K11582">
        <v>0</v>
      </c>
      <c r="M11582" t="s">
        <v>81</v>
      </c>
    </row>
    <row r="11583" spans="1:13" x14ac:dyDescent="0.25">
      <c r="A11583">
        <v>349284</v>
      </c>
      <c r="B11583" t="s">
        <v>48</v>
      </c>
      <c r="D11583" s="8">
        <v>41832</v>
      </c>
      <c r="G11583" t="s">
        <v>114</v>
      </c>
      <c r="H11583" t="s">
        <v>3</v>
      </c>
      <c r="K11583">
        <v>0</v>
      </c>
      <c r="M11583" t="s">
        <v>60</v>
      </c>
    </row>
    <row r="11584" spans="1:13" x14ac:dyDescent="0.25">
      <c r="A11584">
        <v>349301</v>
      </c>
      <c r="B11584" t="s">
        <v>48</v>
      </c>
      <c r="D11584" s="8">
        <v>41824</v>
      </c>
      <c r="G11584" t="s">
        <v>117</v>
      </c>
      <c r="H11584" t="s">
        <v>2</v>
      </c>
      <c r="K11584">
        <v>0</v>
      </c>
      <c r="M11584" t="s">
        <v>50</v>
      </c>
    </row>
    <row r="11585" spans="1:13" x14ac:dyDescent="0.25">
      <c r="A11585">
        <v>349302</v>
      </c>
      <c r="B11585" t="s">
        <v>48</v>
      </c>
      <c r="D11585" s="8">
        <v>41824</v>
      </c>
      <c r="G11585" t="s">
        <v>11</v>
      </c>
      <c r="H11585" t="s">
        <v>3</v>
      </c>
      <c r="K11585">
        <v>0</v>
      </c>
      <c r="M11585" t="s">
        <v>351</v>
      </c>
    </row>
    <row r="11586" spans="1:13" x14ac:dyDescent="0.25">
      <c r="A11586">
        <v>349306</v>
      </c>
      <c r="B11586" t="s">
        <v>48</v>
      </c>
      <c r="D11586" s="8">
        <v>41824</v>
      </c>
      <c r="G11586" t="s">
        <v>9</v>
      </c>
      <c r="H11586" t="s">
        <v>2</v>
      </c>
      <c r="K11586">
        <v>0</v>
      </c>
      <c r="M11586" t="s">
        <v>87</v>
      </c>
    </row>
    <row r="11587" spans="1:13" x14ac:dyDescent="0.25">
      <c r="A11587">
        <v>349313</v>
      </c>
      <c r="B11587" t="s">
        <v>48</v>
      </c>
      <c r="D11587" s="8">
        <v>41825</v>
      </c>
      <c r="G11587" t="s">
        <v>20</v>
      </c>
      <c r="H11587" t="s">
        <v>4</v>
      </c>
      <c r="K11587">
        <v>0</v>
      </c>
      <c r="M11587" t="s">
        <v>350</v>
      </c>
    </row>
    <row r="11588" spans="1:13" x14ac:dyDescent="0.25">
      <c r="A11588">
        <v>349321</v>
      </c>
      <c r="B11588" t="s">
        <v>48</v>
      </c>
      <c r="D11588" s="8">
        <v>41825</v>
      </c>
      <c r="G11588" t="s">
        <v>606</v>
      </c>
      <c r="H11588" t="s">
        <v>3</v>
      </c>
      <c r="K11588">
        <v>0</v>
      </c>
      <c r="M11588" t="s">
        <v>140</v>
      </c>
    </row>
    <row r="11589" spans="1:13" x14ac:dyDescent="0.25">
      <c r="A11589">
        <v>349322</v>
      </c>
      <c r="B11589" t="s">
        <v>48</v>
      </c>
      <c r="D11589" s="8">
        <v>41825</v>
      </c>
      <c r="G11589" t="s">
        <v>66</v>
      </c>
      <c r="H11589" t="s">
        <v>4</v>
      </c>
      <c r="K11589">
        <v>0</v>
      </c>
      <c r="M11589" t="s">
        <v>152</v>
      </c>
    </row>
    <row r="11590" spans="1:13" x14ac:dyDescent="0.25">
      <c r="A11590">
        <v>349323</v>
      </c>
      <c r="B11590" t="s">
        <v>48</v>
      </c>
      <c r="D11590" s="8">
        <v>41825</v>
      </c>
      <c r="G11590" t="s">
        <v>66</v>
      </c>
      <c r="H11590" t="s">
        <v>4</v>
      </c>
      <c r="K11590">
        <v>0</v>
      </c>
      <c r="M11590" t="s">
        <v>291</v>
      </c>
    </row>
    <row r="11591" spans="1:13" x14ac:dyDescent="0.25">
      <c r="A11591">
        <v>349326</v>
      </c>
      <c r="B11591" t="s">
        <v>48</v>
      </c>
      <c r="D11591" s="8">
        <v>41825</v>
      </c>
      <c r="G11591" t="s">
        <v>19</v>
      </c>
      <c r="H11591" t="s">
        <v>4</v>
      </c>
      <c r="K11591">
        <v>0</v>
      </c>
      <c r="M11591" t="s">
        <v>152</v>
      </c>
    </row>
    <row r="11592" spans="1:13" x14ac:dyDescent="0.25">
      <c r="A11592">
        <v>349327</v>
      </c>
      <c r="B11592" t="s">
        <v>48</v>
      </c>
      <c r="D11592" s="8">
        <v>41825</v>
      </c>
      <c r="G11592" t="s">
        <v>19</v>
      </c>
      <c r="H11592" t="s">
        <v>4</v>
      </c>
      <c r="K11592">
        <v>0</v>
      </c>
      <c r="M11592" t="s">
        <v>60</v>
      </c>
    </row>
    <row r="11593" spans="1:13" x14ac:dyDescent="0.25">
      <c r="A11593">
        <v>349328</v>
      </c>
      <c r="B11593" t="s">
        <v>48</v>
      </c>
      <c r="D11593" s="8">
        <v>41825</v>
      </c>
      <c r="G11593" t="s">
        <v>114</v>
      </c>
      <c r="H11593" t="s">
        <v>3</v>
      </c>
      <c r="K11593">
        <v>0</v>
      </c>
      <c r="M11593" t="s">
        <v>125</v>
      </c>
    </row>
    <row r="11594" spans="1:13" x14ac:dyDescent="0.25">
      <c r="A11594">
        <v>349336</v>
      </c>
      <c r="B11594" t="s">
        <v>48</v>
      </c>
      <c r="D11594" s="8">
        <v>41826</v>
      </c>
      <c r="G11594" t="s">
        <v>66</v>
      </c>
      <c r="H11594" t="s">
        <v>4</v>
      </c>
      <c r="K11594">
        <v>0</v>
      </c>
      <c r="M11594" t="s">
        <v>60</v>
      </c>
    </row>
    <row r="11595" spans="1:13" x14ac:dyDescent="0.25">
      <c r="A11595">
        <v>349343</v>
      </c>
      <c r="B11595" t="s">
        <v>48</v>
      </c>
      <c r="D11595" s="8">
        <v>41843</v>
      </c>
      <c r="G11595" t="s">
        <v>23</v>
      </c>
      <c r="H11595" t="s">
        <v>4</v>
      </c>
      <c r="K11595">
        <v>0</v>
      </c>
      <c r="M11595" t="s">
        <v>126</v>
      </c>
    </row>
    <row r="11596" spans="1:13" x14ac:dyDescent="0.25">
      <c r="A11596">
        <v>349348</v>
      </c>
      <c r="B11596" t="s">
        <v>48</v>
      </c>
      <c r="D11596" s="8">
        <v>41844</v>
      </c>
      <c r="G11596" t="s">
        <v>324</v>
      </c>
      <c r="H11596" t="s">
        <v>4</v>
      </c>
      <c r="K11596">
        <v>0</v>
      </c>
      <c r="M11596" t="s">
        <v>51</v>
      </c>
    </row>
    <row r="11597" spans="1:13" x14ac:dyDescent="0.25">
      <c r="A11597">
        <v>349362</v>
      </c>
      <c r="B11597" t="s">
        <v>48</v>
      </c>
      <c r="D11597" s="8">
        <v>41844</v>
      </c>
      <c r="G11597" t="s">
        <v>164</v>
      </c>
      <c r="H11597" t="s">
        <v>4</v>
      </c>
      <c r="K11597">
        <v>0</v>
      </c>
      <c r="M11597" t="s">
        <v>51</v>
      </c>
    </row>
    <row r="11598" spans="1:13" x14ac:dyDescent="0.25">
      <c r="A11598">
        <v>349371</v>
      </c>
      <c r="B11598" t="s">
        <v>48</v>
      </c>
      <c r="D11598" s="8">
        <v>41845</v>
      </c>
      <c r="G11598" t="s">
        <v>606</v>
      </c>
      <c r="H11598" t="s">
        <v>3</v>
      </c>
      <c r="K11598">
        <v>0</v>
      </c>
      <c r="M11598" t="s">
        <v>60</v>
      </c>
    </row>
    <row r="11599" spans="1:13" x14ac:dyDescent="0.25">
      <c r="A11599">
        <v>349377</v>
      </c>
      <c r="B11599" t="s">
        <v>48</v>
      </c>
      <c r="D11599" s="8">
        <v>41845</v>
      </c>
      <c r="G11599" t="s">
        <v>19</v>
      </c>
      <c r="H11599" t="s">
        <v>4</v>
      </c>
      <c r="K11599">
        <v>0</v>
      </c>
      <c r="M11599" t="s">
        <v>81</v>
      </c>
    </row>
    <row r="11600" spans="1:13" x14ac:dyDescent="0.25">
      <c r="A11600">
        <v>349378</v>
      </c>
      <c r="B11600" t="s">
        <v>48</v>
      </c>
      <c r="D11600" s="8">
        <v>41845</v>
      </c>
      <c r="G11600" t="s">
        <v>19</v>
      </c>
      <c r="H11600" t="s">
        <v>4</v>
      </c>
      <c r="K11600">
        <v>0</v>
      </c>
      <c r="M11600" t="s">
        <v>51</v>
      </c>
    </row>
    <row r="11601" spans="1:13" x14ac:dyDescent="0.25">
      <c r="A11601">
        <v>349401</v>
      </c>
      <c r="B11601" t="s">
        <v>48</v>
      </c>
      <c r="D11601" s="8">
        <v>41848</v>
      </c>
      <c r="G11601" t="s">
        <v>179</v>
      </c>
      <c r="H11601" t="s">
        <v>2</v>
      </c>
      <c r="K11601">
        <v>0</v>
      </c>
      <c r="M11601" t="s">
        <v>50</v>
      </c>
    </row>
    <row r="11602" spans="1:13" x14ac:dyDescent="0.25">
      <c r="A11602">
        <v>349407</v>
      </c>
      <c r="B11602" t="s">
        <v>48</v>
      </c>
      <c r="D11602" s="8">
        <v>41849</v>
      </c>
      <c r="G11602" t="s">
        <v>19</v>
      </c>
      <c r="H11602" t="s">
        <v>4</v>
      </c>
      <c r="K11602">
        <v>0</v>
      </c>
      <c r="M11602" t="s">
        <v>56</v>
      </c>
    </row>
    <row r="11603" spans="1:13" x14ac:dyDescent="0.25">
      <c r="A11603">
        <v>349408</v>
      </c>
      <c r="B11603" t="s">
        <v>48</v>
      </c>
      <c r="D11603" s="8">
        <v>41849</v>
      </c>
      <c r="G11603" t="s">
        <v>19</v>
      </c>
      <c r="H11603" t="s">
        <v>4</v>
      </c>
      <c r="K11603">
        <v>0</v>
      </c>
      <c r="M11603" t="s">
        <v>51</v>
      </c>
    </row>
    <row r="11604" spans="1:13" x14ac:dyDescent="0.25">
      <c r="A11604">
        <v>349409</v>
      </c>
      <c r="B11604" t="s">
        <v>48</v>
      </c>
      <c r="D11604" s="8">
        <v>41849</v>
      </c>
      <c r="G11604" t="s">
        <v>19</v>
      </c>
      <c r="H11604" t="s">
        <v>4</v>
      </c>
      <c r="K11604">
        <v>0</v>
      </c>
      <c r="M11604" t="s">
        <v>50</v>
      </c>
    </row>
    <row r="11605" spans="1:13" x14ac:dyDescent="0.25">
      <c r="A11605">
        <v>349413</v>
      </c>
      <c r="B11605" t="s">
        <v>48</v>
      </c>
      <c r="D11605" s="8">
        <v>41845</v>
      </c>
      <c r="G11605" t="s">
        <v>114</v>
      </c>
      <c r="H11605" t="s">
        <v>3</v>
      </c>
      <c r="K11605">
        <v>0</v>
      </c>
      <c r="M11605" t="s">
        <v>231</v>
      </c>
    </row>
    <row r="11606" spans="1:13" x14ac:dyDescent="0.25">
      <c r="A11606">
        <v>349416</v>
      </c>
      <c r="B11606" t="s">
        <v>48</v>
      </c>
      <c r="D11606" s="8">
        <v>41845</v>
      </c>
      <c r="G11606" t="s">
        <v>164</v>
      </c>
      <c r="H11606" t="s">
        <v>4</v>
      </c>
      <c r="K11606">
        <v>0</v>
      </c>
      <c r="M11606" t="s">
        <v>806</v>
      </c>
    </row>
    <row r="11607" spans="1:13" x14ac:dyDescent="0.25">
      <c r="A11607">
        <v>349424</v>
      </c>
      <c r="B11607" t="s">
        <v>48</v>
      </c>
      <c r="D11607" s="8">
        <v>41846</v>
      </c>
      <c r="G11607" t="s">
        <v>606</v>
      </c>
      <c r="H11607" t="s">
        <v>3</v>
      </c>
      <c r="K11607">
        <v>0</v>
      </c>
      <c r="M11607" t="s">
        <v>183</v>
      </c>
    </row>
    <row r="11608" spans="1:13" x14ac:dyDescent="0.25">
      <c r="A11608">
        <v>349429</v>
      </c>
      <c r="B11608" t="s">
        <v>48</v>
      </c>
      <c r="D11608" s="8">
        <v>41846</v>
      </c>
      <c r="G11608" t="s">
        <v>19</v>
      </c>
      <c r="H11608" t="s">
        <v>4</v>
      </c>
      <c r="K11608">
        <v>0</v>
      </c>
      <c r="M11608" t="s">
        <v>246</v>
      </c>
    </row>
    <row r="11609" spans="1:13" x14ac:dyDescent="0.25">
      <c r="A11609">
        <v>349435</v>
      </c>
      <c r="B11609" t="s">
        <v>48</v>
      </c>
      <c r="D11609" s="8">
        <v>41822</v>
      </c>
      <c r="G11609" t="s">
        <v>19</v>
      </c>
      <c r="H11609" t="s">
        <v>4</v>
      </c>
      <c r="K11609">
        <v>0</v>
      </c>
      <c r="M11609" t="s">
        <v>51</v>
      </c>
    </row>
    <row r="11610" spans="1:13" x14ac:dyDescent="0.25">
      <c r="A11610">
        <v>349436</v>
      </c>
      <c r="B11610" t="s">
        <v>48</v>
      </c>
      <c r="D11610" s="8">
        <v>41822</v>
      </c>
      <c r="G11610" t="s">
        <v>19</v>
      </c>
      <c r="H11610" t="s">
        <v>4</v>
      </c>
      <c r="K11610">
        <v>0</v>
      </c>
      <c r="M11610" t="s">
        <v>50</v>
      </c>
    </row>
    <row r="11611" spans="1:13" x14ac:dyDescent="0.25">
      <c r="A11611">
        <v>349440</v>
      </c>
      <c r="B11611" t="s">
        <v>48</v>
      </c>
      <c r="D11611" s="8">
        <v>41822</v>
      </c>
      <c r="G11611" t="s">
        <v>164</v>
      </c>
      <c r="H11611" t="s">
        <v>4</v>
      </c>
      <c r="K11611">
        <v>0</v>
      </c>
      <c r="M11611" t="s">
        <v>683</v>
      </c>
    </row>
    <row r="11612" spans="1:13" x14ac:dyDescent="0.25">
      <c r="A11612">
        <v>349441</v>
      </c>
      <c r="B11612" t="s">
        <v>48</v>
      </c>
      <c r="D11612" s="8">
        <v>41822</v>
      </c>
      <c r="G11612" t="s">
        <v>164</v>
      </c>
      <c r="H11612" t="s">
        <v>4</v>
      </c>
      <c r="K11612">
        <v>0</v>
      </c>
      <c r="M11612" t="s">
        <v>712</v>
      </c>
    </row>
    <row r="11613" spans="1:13" x14ac:dyDescent="0.25">
      <c r="A11613">
        <v>349448</v>
      </c>
      <c r="B11613" t="s">
        <v>48</v>
      </c>
      <c r="D11613" s="8">
        <v>41822</v>
      </c>
      <c r="G11613" t="s">
        <v>728</v>
      </c>
      <c r="H11613" t="s">
        <v>4</v>
      </c>
      <c r="K11613">
        <v>0</v>
      </c>
      <c r="M11613" t="s">
        <v>81</v>
      </c>
    </row>
    <row r="11614" spans="1:13" x14ac:dyDescent="0.25">
      <c r="A11614">
        <v>349453</v>
      </c>
      <c r="B11614" t="s">
        <v>48</v>
      </c>
      <c r="D11614" s="8">
        <v>41823</v>
      </c>
      <c r="G11614" t="s">
        <v>19</v>
      </c>
      <c r="H11614" t="s">
        <v>4</v>
      </c>
      <c r="K11614">
        <v>0</v>
      </c>
      <c r="M11614" t="s">
        <v>51</v>
      </c>
    </row>
    <row r="11615" spans="1:13" x14ac:dyDescent="0.25">
      <c r="A11615">
        <v>349470</v>
      </c>
      <c r="B11615" t="s">
        <v>48</v>
      </c>
      <c r="D11615" s="8">
        <v>41826</v>
      </c>
      <c r="G11615" t="s">
        <v>7</v>
      </c>
      <c r="H11615" t="s">
        <v>2</v>
      </c>
      <c r="K11615">
        <v>0</v>
      </c>
      <c r="M11615" t="s">
        <v>50</v>
      </c>
    </row>
    <row r="11616" spans="1:13" x14ac:dyDescent="0.25">
      <c r="A11616">
        <v>349482</v>
      </c>
      <c r="B11616" t="s">
        <v>48</v>
      </c>
      <c r="D11616" s="8">
        <v>41827</v>
      </c>
      <c r="G11616" t="s">
        <v>168</v>
      </c>
      <c r="H11616" t="s">
        <v>4</v>
      </c>
      <c r="K11616">
        <v>0</v>
      </c>
      <c r="M11616" t="s">
        <v>370</v>
      </c>
    </row>
    <row r="11617" spans="1:13" x14ac:dyDescent="0.25">
      <c r="A11617">
        <v>349484</v>
      </c>
      <c r="B11617" t="s">
        <v>48</v>
      </c>
      <c r="D11617" s="8">
        <v>41827</v>
      </c>
      <c r="G11617" t="s">
        <v>49</v>
      </c>
      <c r="H11617" t="s">
        <v>3</v>
      </c>
      <c r="K11617">
        <v>0</v>
      </c>
      <c r="M11617" t="s">
        <v>96</v>
      </c>
    </row>
    <row r="11618" spans="1:13" x14ac:dyDescent="0.25">
      <c r="A11618">
        <v>349488</v>
      </c>
      <c r="B11618" t="s">
        <v>48</v>
      </c>
      <c r="D11618" s="8">
        <v>41828</v>
      </c>
      <c r="G11618" t="s">
        <v>75</v>
      </c>
      <c r="H11618" t="s">
        <v>4</v>
      </c>
      <c r="K11618">
        <v>0</v>
      </c>
      <c r="M11618" t="s">
        <v>661</v>
      </c>
    </row>
    <row r="11619" spans="1:13" x14ac:dyDescent="0.25">
      <c r="A11619">
        <v>349512</v>
      </c>
      <c r="B11619" t="s">
        <v>48</v>
      </c>
      <c r="D11619" s="8">
        <v>41833</v>
      </c>
      <c r="G11619" t="s">
        <v>19</v>
      </c>
      <c r="H11619" t="s">
        <v>4</v>
      </c>
      <c r="K11619">
        <v>0</v>
      </c>
      <c r="M11619" t="s">
        <v>291</v>
      </c>
    </row>
    <row r="11620" spans="1:13" x14ac:dyDescent="0.25">
      <c r="A11620">
        <v>349513</v>
      </c>
      <c r="B11620" t="s">
        <v>48</v>
      </c>
      <c r="D11620" s="8">
        <v>41833</v>
      </c>
      <c r="G11620" t="s">
        <v>19</v>
      </c>
      <c r="H11620" t="s">
        <v>4</v>
      </c>
      <c r="K11620">
        <v>0</v>
      </c>
      <c r="M11620" t="s">
        <v>51</v>
      </c>
    </row>
    <row r="11621" spans="1:13" x14ac:dyDescent="0.25">
      <c r="A11621">
        <v>349526</v>
      </c>
      <c r="B11621" t="s">
        <v>48</v>
      </c>
      <c r="D11621" s="8">
        <v>41834</v>
      </c>
      <c r="G11621" t="s">
        <v>168</v>
      </c>
      <c r="H11621" t="s">
        <v>4</v>
      </c>
      <c r="K11621">
        <v>0</v>
      </c>
      <c r="M11621" t="s">
        <v>80</v>
      </c>
    </row>
    <row r="11622" spans="1:13" x14ac:dyDescent="0.25">
      <c r="A11622">
        <v>349534</v>
      </c>
      <c r="B11622" t="s">
        <v>48</v>
      </c>
      <c r="D11622" s="8">
        <v>41834</v>
      </c>
      <c r="G11622" t="s">
        <v>164</v>
      </c>
      <c r="H11622" t="s">
        <v>4</v>
      </c>
      <c r="K11622">
        <v>0</v>
      </c>
      <c r="M11622" t="s">
        <v>125</v>
      </c>
    </row>
    <row r="11623" spans="1:13" x14ac:dyDescent="0.25">
      <c r="A11623">
        <v>349542</v>
      </c>
      <c r="B11623" t="s">
        <v>48</v>
      </c>
      <c r="D11623" s="8">
        <v>41834</v>
      </c>
      <c r="G11623" t="s">
        <v>530</v>
      </c>
      <c r="H11623" t="s">
        <v>3</v>
      </c>
      <c r="K11623">
        <v>0</v>
      </c>
      <c r="M11623" t="s">
        <v>115</v>
      </c>
    </row>
    <row r="11624" spans="1:13" x14ac:dyDescent="0.25">
      <c r="A11624">
        <v>349545</v>
      </c>
      <c r="B11624" t="s">
        <v>48</v>
      </c>
      <c r="D11624" s="8">
        <v>41834</v>
      </c>
      <c r="G11624" t="s">
        <v>9</v>
      </c>
      <c r="H11624" t="s">
        <v>2</v>
      </c>
      <c r="K11624">
        <v>0</v>
      </c>
      <c r="M11624" t="s">
        <v>74</v>
      </c>
    </row>
    <row r="11625" spans="1:13" x14ac:dyDescent="0.25">
      <c r="A11625">
        <v>349548</v>
      </c>
      <c r="B11625" t="s">
        <v>48</v>
      </c>
      <c r="D11625" s="8">
        <v>41834</v>
      </c>
      <c r="G11625" t="s">
        <v>179</v>
      </c>
      <c r="H11625" t="s">
        <v>2</v>
      </c>
      <c r="K11625">
        <v>0</v>
      </c>
      <c r="M11625" t="s">
        <v>81</v>
      </c>
    </row>
    <row r="11626" spans="1:13" x14ac:dyDescent="0.25">
      <c r="A11626">
        <v>349557</v>
      </c>
      <c r="B11626" t="s">
        <v>48</v>
      </c>
      <c r="D11626" s="8">
        <v>41835</v>
      </c>
      <c r="G11626" t="s">
        <v>19</v>
      </c>
      <c r="H11626" t="s">
        <v>4</v>
      </c>
      <c r="K11626">
        <v>0</v>
      </c>
      <c r="M11626" t="s">
        <v>81</v>
      </c>
    </row>
    <row r="11627" spans="1:13" x14ac:dyDescent="0.25">
      <c r="A11627">
        <v>349560</v>
      </c>
      <c r="B11627" t="s">
        <v>48</v>
      </c>
      <c r="D11627" s="8">
        <v>41835</v>
      </c>
      <c r="G11627" t="s">
        <v>12</v>
      </c>
      <c r="H11627" t="s">
        <v>3</v>
      </c>
      <c r="K11627">
        <v>0</v>
      </c>
      <c r="M11627" t="s">
        <v>282</v>
      </c>
    </row>
    <row r="11628" spans="1:13" x14ac:dyDescent="0.25">
      <c r="A11628">
        <v>349573</v>
      </c>
      <c r="B11628" t="s">
        <v>48</v>
      </c>
      <c r="D11628" s="8">
        <v>41836</v>
      </c>
      <c r="G11628" t="s">
        <v>19</v>
      </c>
      <c r="H11628" t="s">
        <v>4</v>
      </c>
      <c r="K11628">
        <v>0</v>
      </c>
      <c r="M11628" t="s">
        <v>51</v>
      </c>
    </row>
    <row r="11629" spans="1:13" x14ac:dyDescent="0.25">
      <c r="A11629">
        <v>349574</v>
      </c>
      <c r="B11629" t="s">
        <v>48</v>
      </c>
      <c r="D11629" s="8">
        <v>41836</v>
      </c>
      <c r="G11629" t="s">
        <v>19</v>
      </c>
      <c r="H11629" t="s">
        <v>4</v>
      </c>
      <c r="K11629">
        <v>0</v>
      </c>
      <c r="M11629" t="s">
        <v>136</v>
      </c>
    </row>
    <row r="11630" spans="1:13" x14ac:dyDescent="0.25">
      <c r="A11630">
        <v>349578</v>
      </c>
      <c r="B11630" t="s">
        <v>48</v>
      </c>
      <c r="D11630" s="8">
        <v>41836</v>
      </c>
      <c r="G11630" t="s">
        <v>221</v>
      </c>
      <c r="H11630" t="s">
        <v>4</v>
      </c>
      <c r="K11630">
        <v>0</v>
      </c>
      <c r="M11630" t="s">
        <v>246</v>
      </c>
    </row>
    <row r="11631" spans="1:13" x14ac:dyDescent="0.25">
      <c r="A11631">
        <v>349582</v>
      </c>
      <c r="B11631" t="s">
        <v>48</v>
      </c>
      <c r="D11631" s="8">
        <v>41837</v>
      </c>
      <c r="G11631" t="s">
        <v>606</v>
      </c>
      <c r="H11631" t="s">
        <v>3</v>
      </c>
      <c r="K11631">
        <v>0</v>
      </c>
      <c r="M11631" t="s">
        <v>231</v>
      </c>
    </row>
    <row r="11632" spans="1:13" x14ac:dyDescent="0.25">
      <c r="A11632">
        <v>349584</v>
      </c>
      <c r="B11632" t="s">
        <v>48</v>
      </c>
      <c r="D11632" s="8">
        <v>41837</v>
      </c>
      <c r="G11632" t="s">
        <v>19</v>
      </c>
      <c r="H11632" t="s">
        <v>4</v>
      </c>
      <c r="K11632">
        <v>0</v>
      </c>
      <c r="M11632" t="s">
        <v>77</v>
      </c>
    </row>
    <row r="11633" spans="1:13" x14ac:dyDescent="0.25">
      <c r="A11633">
        <v>349585</v>
      </c>
      <c r="B11633" t="s">
        <v>48</v>
      </c>
      <c r="D11633" s="8">
        <v>41837</v>
      </c>
      <c r="G11633" t="s">
        <v>19</v>
      </c>
      <c r="H11633" t="s">
        <v>4</v>
      </c>
      <c r="K11633">
        <v>0</v>
      </c>
      <c r="M11633" t="s">
        <v>77</v>
      </c>
    </row>
    <row r="11634" spans="1:13" x14ac:dyDescent="0.25">
      <c r="A11634">
        <v>349586</v>
      </c>
      <c r="B11634" t="s">
        <v>48</v>
      </c>
      <c r="D11634" s="8">
        <v>41837</v>
      </c>
      <c r="G11634" t="s">
        <v>19</v>
      </c>
      <c r="H11634" t="s">
        <v>4</v>
      </c>
      <c r="K11634">
        <v>0</v>
      </c>
      <c r="M11634" t="s">
        <v>246</v>
      </c>
    </row>
    <row r="11635" spans="1:13" x14ac:dyDescent="0.25">
      <c r="A11635">
        <v>349589</v>
      </c>
      <c r="B11635" t="s">
        <v>48</v>
      </c>
      <c r="D11635" s="8">
        <v>41837</v>
      </c>
      <c r="G11635" t="s">
        <v>174</v>
      </c>
      <c r="H11635" t="s">
        <v>4</v>
      </c>
      <c r="K11635">
        <v>0</v>
      </c>
      <c r="M11635" t="s">
        <v>50</v>
      </c>
    </row>
    <row r="11636" spans="1:13" x14ac:dyDescent="0.25">
      <c r="A11636">
        <v>349592</v>
      </c>
      <c r="B11636" t="s">
        <v>48</v>
      </c>
      <c r="D11636" s="8">
        <v>41837</v>
      </c>
      <c r="G11636" t="s">
        <v>22</v>
      </c>
      <c r="H11636" t="s">
        <v>4</v>
      </c>
      <c r="K11636">
        <v>0</v>
      </c>
      <c r="M11636" t="s">
        <v>99</v>
      </c>
    </row>
    <row r="11637" spans="1:13" x14ac:dyDescent="0.25">
      <c r="A11637">
        <v>349602</v>
      </c>
      <c r="B11637" t="s">
        <v>48</v>
      </c>
      <c r="D11637" s="8">
        <v>41837</v>
      </c>
      <c r="G11637" t="s">
        <v>8</v>
      </c>
      <c r="H11637" t="s">
        <v>2</v>
      </c>
      <c r="K11637">
        <v>0</v>
      </c>
      <c r="M11637" t="s">
        <v>99</v>
      </c>
    </row>
    <row r="11638" spans="1:13" x14ac:dyDescent="0.25">
      <c r="A11638">
        <v>349604</v>
      </c>
      <c r="B11638" t="s">
        <v>48</v>
      </c>
      <c r="D11638" s="8">
        <v>41837</v>
      </c>
      <c r="G11638" t="s">
        <v>94</v>
      </c>
      <c r="H11638" t="s">
        <v>3</v>
      </c>
      <c r="K11638">
        <v>0</v>
      </c>
      <c r="M11638" t="s">
        <v>370</v>
      </c>
    </row>
    <row r="11639" spans="1:13" x14ac:dyDescent="0.25">
      <c r="A11639">
        <v>349605</v>
      </c>
      <c r="B11639" t="s">
        <v>48</v>
      </c>
      <c r="D11639" s="8">
        <v>41837</v>
      </c>
      <c r="G11639" t="s">
        <v>354</v>
      </c>
      <c r="H11639" t="s">
        <v>3</v>
      </c>
      <c r="K11639">
        <v>0</v>
      </c>
      <c r="M11639" t="s">
        <v>400</v>
      </c>
    </row>
    <row r="11640" spans="1:13" x14ac:dyDescent="0.25">
      <c r="A11640">
        <v>349609</v>
      </c>
      <c r="B11640" t="s">
        <v>48</v>
      </c>
      <c r="D11640" s="8">
        <v>41838</v>
      </c>
      <c r="G11640" t="s">
        <v>606</v>
      </c>
      <c r="H11640" t="s">
        <v>3</v>
      </c>
      <c r="K11640">
        <v>0</v>
      </c>
      <c r="M11640" t="s">
        <v>90</v>
      </c>
    </row>
    <row r="11641" spans="1:13" x14ac:dyDescent="0.25">
      <c r="A11641">
        <v>349610</v>
      </c>
      <c r="B11641" t="s">
        <v>48</v>
      </c>
      <c r="D11641" s="8">
        <v>41838</v>
      </c>
      <c r="G11641" t="s">
        <v>168</v>
      </c>
      <c r="H11641" t="s">
        <v>4</v>
      </c>
      <c r="K11641">
        <v>0</v>
      </c>
      <c r="M11641" t="s">
        <v>308</v>
      </c>
    </row>
    <row r="11642" spans="1:13" x14ac:dyDescent="0.25">
      <c r="A11642">
        <v>349616</v>
      </c>
      <c r="B11642" t="s">
        <v>48</v>
      </c>
      <c r="D11642" s="8">
        <v>41838</v>
      </c>
      <c r="G11642" t="s">
        <v>161</v>
      </c>
      <c r="H11642" t="s">
        <v>4</v>
      </c>
      <c r="K11642">
        <v>0</v>
      </c>
      <c r="M11642" t="s">
        <v>51</v>
      </c>
    </row>
    <row r="11643" spans="1:13" x14ac:dyDescent="0.25">
      <c r="A11643">
        <v>349617</v>
      </c>
      <c r="B11643" t="s">
        <v>48</v>
      </c>
      <c r="D11643" s="8">
        <v>41838</v>
      </c>
      <c r="G11643" t="s">
        <v>12</v>
      </c>
      <c r="H11643" t="s">
        <v>3</v>
      </c>
      <c r="K11643">
        <v>0</v>
      </c>
      <c r="M11643" t="s">
        <v>282</v>
      </c>
    </row>
    <row r="11644" spans="1:13" x14ac:dyDescent="0.25">
      <c r="A11644">
        <v>349618</v>
      </c>
      <c r="B11644" t="s">
        <v>48</v>
      </c>
      <c r="D11644" s="8">
        <v>41838</v>
      </c>
      <c r="G11644" t="s">
        <v>174</v>
      </c>
      <c r="H11644" t="s">
        <v>4</v>
      </c>
      <c r="K11644">
        <v>0</v>
      </c>
      <c r="M11644" t="s">
        <v>126</v>
      </c>
    </row>
    <row r="11645" spans="1:13" x14ac:dyDescent="0.25">
      <c r="A11645">
        <v>349624</v>
      </c>
      <c r="B11645" t="s">
        <v>48</v>
      </c>
      <c r="D11645" s="8">
        <v>41838</v>
      </c>
      <c r="G11645" t="s">
        <v>164</v>
      </c>
      <c r="H11645" t="s">
        <v>4</v>
      </c>
      <c r="K11645">
        <v>0</v>
      </c>
      <c r="M11645" t="s">
        <v>231</v>
      </c>
    </row>
    <row r="11646" spans="1:13" x14ac:dyDescent="0.25">
      <c r="A11646">
        <v>349641</v>
      </c>
      <c r="B11646" t="s">
        <v>48</v>
      </c>
      <c r="D11646" s="8">
        <v>41840</v>
      </c>
      <c r="G11646" t="s">
        <v>19</v>
      </c>
      <c r="H11646" t="s">
        <v>4</v>
      </c>
      <c r="K11646">
        <v>0</v>
      </c>
      <c r="M11646" t="s">
        <v>51</v>
      </c>
    </row>
    <row r="11647" spans="1:13" x14ac:dyDescent="0.25">
      <c r="A11647">
        <v>349642</v>
      </c>
      <c r="B11647" t="s">
        <v>48</v>
      </c>
      <c r="D11647" s="8">
        <v>41840</v>
      </c>
      <c r="G11647" t="s">
        <v>19</v>
      </c>
      <c r="H11647" t="s">
        <v>4</v>
      </c>
      <c r="K11647">
        <v>0</v>
      </c>
      <c r="M11647" t="s">
        <v>51</v>
      </c>
    </row>
    <row r="11648" spans="1:13" x14ac:dyDescent="0.25">
      <c r="A11648">
        <v>349643</v>
      </c>
      <c r="B11648" t="s">
        <v>48</v>
      </c>
      <c r="D11648" s="8">
        <v>41840</v>
      </c>
      <c r="G11648" t="s">
        <v>19</v>
      </c>
      <c r="H11648" t="s">
        <v>4</v>
      </c>
      <c r="K11648">
        <v>0</v>
      </c>
      <c r="M11648" t="s">
        <v>81</v>
      </c>
    </row>
    <row r="11649" spans="1:13" x14ac:dyDescent="0.25">
      <c r="A11649">
        <v>349660</v>
      </c>
      <c r="B11649" t="s">
        <v>48</v>
      </c>
      <c r="D11649" s="8">
        <v>41841</v>
      </c>
      <c r="G11649" t="s">
        <v>168</v>
      </c>
      <c r="H11649" t="s">
        <v>4</v>
      </c>
      <c r="K11649">
        <v>0</v>
      </c>
      <c r="M11649" t="s">
        <v>51</v>
      </c>
    </row>
    <row r="11650" spans="1:13" x14ac:dyDescent="0.25">
      <c r="A11650">
        <v>349662</v>
      </c>
      <c r="B11650" t="s">
        <v>48</v>
      </c>
      <c r="D11650" s="8">
        <v>41841</v>
      </c>
      <c r="G11650" t="s">
        <v>13</v>
      </c>
      <c r="H11650" t="s">
        <v>3</v>
      </c>
      <c r="K11650">
        <v>0</v>
      </c>
      <c r="M11650" t="s">
        <v>60</v>
      </c>
    </row>
    <row r="11651" spans="1:13" x14ac:dyDescent="0.25">
      <c r="A11651">
        <v>349663</v>
      </c>
      <c r="B11651" t="s">
        <v>48</v>
      </c>
      <c r="D11651" s="8">
        <v>41841</v>
      </c>
      <c r="G11651" t="s">
        <v>11</v>
      </c>
      <c r="H11651" t="s">
        <v>3</v>
      </c>
      <c r="K11651">
        <v>0</v>
      </c>
      <c r="M11651" t="s">
        <v>51</v>
      </c>
    </row>
    <row r="11652" spans="1:13" x14ac:dyDescent="0.25">
      <c r="A11652">
        <v>349672</v>
      </c>
      <c r="B11652" t="s">
        <v>48</v>
      </c>
      <c r="D11652" s="8">
        <v>41841</v>
      </c>
      <c r="G11652" t="s">
        <v>139</v>
      </c>
      <c r="H11652" t="s">
        <v>2</v>
      </c>
      <c r="K11652">
        <v>0</v>
      </c>
      <c r="M11652" t="s">
        <v>50</v>
      </c>
    </row>
    <row r="11653" spans="1:13" x14ac:dyDescent="0.25">
      <c r="A11653">
        <v>349673</v>
      </c>
      <c r="B11653" t="s">
        <v>48</v>
      </c>
      <c r="D11653" s="8">
        <v>41841</v>
      </c>
      <c r="G11653" t="s">
        <v>354</v>
      </c>
      <c r="H11653" t="s">
        <v>3</v>
      </c>
      <c r="K11653">
        <v>0</v>
      </c>
      <c r="M11653" t="s">
        <v>125</v>
      </c>
    </row>
    <row r="11654" spans="1:13" x14ac:dyDescent="0.25">
      <c r="A11654">
        <v>349675</v>
      </c>
      <c r="B11654" t="s">
        <v>48</v>
      </c>
      <c r="D11654" s="8">
        <v>41842</v>
      </c>
      <c r="G11654" t="s">
        <v>324</v>
      </c>
      <c r="H11654" t="s">
        <v>4</v>
      </c>
      <c r="K11654">
        <v>0</v>
      </c>
      <c r="M11654" t="s">
        <v>246</v>
      </c>
    </row>
    <row r="11655" spans="1:13" x14ac:dyDescent="0.25">
      <c r="A11655">
        <v>349683</v>
      </c>
      <c r="B11655" t="s">
        <v>48</v>
      </c>
      <c r="D11655" s="8">
        <v>41842</v>
      </c>
      <c r="G11655" t="s">
        <v>168</v>
      </c>
      <c r="H11655" t="s">
        <v>4</v>
      </c>
      <c r="K11655">
        <v>0</v>
      </c>
      <c r="M11655" t="s">
        <v>308</v>
      </c>
    </row>
    <row r="11656" spans="1:13" x14ac:dyDescent="0.25">
      <c r="A11656">
        <v>349687</v>
      </c>
      <c r="B11656" t="s">
        <v>48</v>
      </c>
      <c r="D11656" s="8">
        <v>41842</v>
      </c>
      <c r="G11656" t="s">
        <v>19</v>
      </c>
      <c r="H11656" t="s">
        <v>4</v>
      </c>
      <c r="K11656">
        <v>0</v>
      </c>
      <c r="M11656" t="s">
        <v>51</v>
      </c>
    </row>
    <row r="11657" spans="1:13" x14ac:dyDescent="0.25">
      <c r="A11657">
        <v>349688</v>
      </c>
      <c r="B11657" t="s">
        <v>48</v>
      </c>
      <c r="D11657" s="8">
        <v>41842</v>
      </c>
      <c r="G11657" t="s">
        <v>19</v>
      </c>
      <c r="H11657" t="s">
        <v>4</v>
      </c>
      <c r="K11657">
        <v>0</v>
      </c>
      <c r="M11657" t="s">
        <v>794</v>
      </c>
    </row>
    <row r="11658" spans="1:13" x14ac:dyDescent="0.25">
      <c r="A11658">
        <v>349690</v>
      </c>
      <c r="B11658" t="s">
        <v>48</v>
      </c>
      <c r="D11658" s="8">
        <v>41842</v>
      </c>
      <c r="G11658" t="s">
        <v>161</v>
      </c>
      <c r="H11658" t="s">
        <v>4</v>
      </c>
      <c r="K11658">
        <v>0</v>
      </c>
      <c r="M11658" t="s">
        <v>51</v>
      </c>
    </row>
    <row r="11659" spans="1:13" x14ac:dyDescent="0.25">
      <c r="A11659">
        <v>349704</v>
      </c>
      <c r="B11659" t="s">
        <v>48</v>
      </c>
      <c r="D11659" s="8">
        <v>41842</v>
      </c>
      <c r="G11659" t="s">
        <v>6</v>
      </c>
      <c r="H11659" t="s">
        <v>2</v>
      </c>
      <c r="K11659">
        <v>0</v>
      </c>
      <c r="M11659" t="s">
        <v>871</v>
      </c>
    </row>
    <row r="11660" spans="1:13" x14ac:dyDescent="0.25">
      <c r="A11660">
        <v>349723</v>
      </c>
      <c r="B11660" t="s">
        <v>48</v>
      </c>
      <c r="D11660" s="8">
        <v>41843</v>
      </c>
      <c r="G11660" t="s">
        <v>19</v>
      </c>
      <c r="H11660" t="s">
        <v>4</v>
      </c>
      <c r="K11660">
        <v>0</v>
      </c>
      <c r="M11660" t="s">
        <v>51</v>
      </c>
    </row>
    <row r="11661" spans="1:13" x14ac:dyDescent="0.25">
      <c r="A11661">
        <v>349724</v>
      </c>
      <c r="B11661" t="s">
        <v>48</v>
      </c>
      <c r="D11661" s="8">
        <v>41843</v>
      </c>
      <c r="G11661" t="s">
        <v>19</v>
      </c>
      <c r="H11661" t="s">
        <v>4</v>
      </c>
      <c r="K11661">
        <v>0</v>
      </c>
      <c r="M11661" t="s">
        <v>77</v>
      </c>
    </row>
    <row r="11662" spans="1:13" x14ac:dyDescent="0.25">
      <c r="A11662">
        <v>349725</v>
      </c>
      <c r="B11662" t="s">
        <v>48</v>
      </c>
      <c r="D11662" s="8">
        <v>41843</v>
      </c>
      <c r="G11662" t="s">
        <v>19</v>
      </c>
      <c r="H11662" t="s">
        <v>4</v>
      </c>
      <c r="K11662">
        <v>0</v>
      </c>
      <c r="M11662" t="s">
        <v>51</v>
      </c>
    </row>
    <row r="11663" spans="1:13" x14ac:dyDescent="0.25">
      <c r="A11663">
        <v>349730</v>
      </c>
      <c r="B11663" t="s">
        <v>48</v>
      </c>
      <c r="D11663" s="8">
        <v>41843</v>
      </c>
      <c r="G11663" t="s">
        <v>117</v>
      </c>
      <c r="H11663" t="s">
        <v>2</v>
      </c>
      <c r="K11663">
        <v>0</v>
      </c>
      <c r="M11663" t="s">
        <v>51</v>
      </c>
    </row>
    <row r="11664" spans="1:13" x14ac:dyDescent="0.25">
      <c r="A11664">
        <v>349733</v>
      </c>
      <c r="B11664" t="s">
        <v>48</v>
      </c>
      <c r="D11664" s="8">
        <v>41843</v>
      </c>
      <c r="G11664" t="s">
        <v>164</v>
      </c>
      <c r="H11664" t="s">
        <v>4</v>
      </c>
      <c r="K11664">
        <v>0</v>
      </c>
      <c r="M11664" t="s">
        <v>172</v>
      </c>
    </row>
    <row r="11665" spans="1:13" x14ac:dyDescent="0.25">
      <c r="A11665">
        <v>349734</v>
      </c>
      <c r="B11665" t="s">
        <v>48</v>
      </c>
      <c r="D11665" s="8">
        <v>41843</v>
      </c>
      <c r="G11665" t="s">
        <v>701</v>
      </c>
      <c r="H11665" t="s">
        <v>3</v>
      </c>
      <c r="K11665">
        <v>0</v>
      </c>
      <c r="M11665" t="s">
        <v>51</v>
      </c>
    </row>
    <row r="11666" spans="1:13" x14ac:dyDescent="0.25">
      <c r="A11666">
        <v>349736</v>
      </c>
      <c r="B11666" t="s">
        <v>48</v>
      </c>
      <c r="D11666" s="8">
        <v>41846</v>
      </c>
      <c r="G11666" t="s">
        <v>19</v>
      </c>
      <c r="H11666" t="s">
        <v>4</v>
      </c>
      <c r="K11666">
        <v>0</v>
      </c>
      <c r="M11666" t="s">
        <v>291</v>
      </c>
    </row>
    <row r="11667" spans="1:13" x14ac:dyDescent="0.25">
      <c r="A11667">
        <v>349737</v>
      </c>
      <c r="B11667" t="s">
        <v>48</v>
      </c>
      <c r="D11667" s="8">
        <v>41846</v>
      </c>
      <c r="G11667" t="s">
        <v>114</v>
      </c>
      <c r="H11667" t="s">
        <v>3</v>
      </c>
      <c r="K11667">
        <v>0</v>
      </c>
      <c r="M11667" t="s">
        <v>231</v>
      </c>
    </row>
    <row r="11668" spans="1:13" x14ac:dyDescent="0.25">
      <c r="A11668">
        <v>349748</v>
      </c>
      <c r="B11668" t="s">
        <v>48</v>
      </c>
      <c r="D11668" s="8">
        <v>41846</v>
      </c>
      <c r="G11668" t="s">
        <v>139</v>
      </c>
      <c r="H11668" t="s">
        <v>2</v>
      </c>
      <c r="K11668">
        <v>0</v>
      </c>
      <c r="M11668" t="s">
        <v>51</v>
      </c>
    </row>
    <row r="11669" spans="1:13" x14ac:dyDescent="0.25">
      <c r="A11669">
        <v>349756</v>
      </c>
      <c r="B11669" t="s">
        <v>48</v>
      </c>
      <c r="D11669" s="8">
        <v>41847</v>
      </c>
      <c r="G11669" t="s">
        <v>19</v>
      </c>
      <c r="H11669" t="s">
        <v>4</v>
      </c>
      <c r="K11669">
        <v>0</v>
      </c>
      <c r="M11669" t="s">
        <v>51</v>
      </c>
    </row>
    <row r="11670" spans="1:13" x14ac:dyDescent="0.25">
      <c r="A11670">
        <v>349757</v>
      </c>
      <c r="B11670" t="s">
        <v>48</v>
      </c>
      <c r="D11670" s="8">
        <v>41847</v>
      </c>
      <c r="G11670" t="s">
        <v>19</v>
      </c>
      <c r="H11670" t="s">
        <v>4</v>
      </c>
      <c r="K11670">
        <v>0</v>
      </c>
      <c r="M11670" t="s">
        <v>81</v>
      </c>
    </row>
    <row r="11671" spans="1:13" x14ac:dyDescent="0.25">
      <c r="A11671">
        <v>349759</v>
      </c>
      <c r="B11671" t="s">
        <v>48</v>
      </c>
      <c r="D11671" s="8">
        <v>41847</v>
      </c>
      <c r="G11671" t="s">
        <v>13</v>
      </c>
      <c r="H11671" t="s">
        <v>3</v>
      </c>
      <c r="K11671">
        <v>0</v>
      </c>
      <c r="M11671" t="s">
        <v>60</v>
      </c>
    </row>
    <row r="11672" spans="1:13" x14ac:dyDescent="0.25">
      <c r="A11672">
        <v>349760</v>
      </c>
      <c r="B11672" t="s">
        <v>48</v>
      </c>
      <c r="D11672" s="8">
        <v>41847</v>
      </c>
      <c r="G11672" t="s">
        <v>13</v>
      </c>
      <c r="H11672" t="s">
        <v>3</v>
      </c>
      <c r="K11672">
        <v>0</v>
      </c>
      <c r="M11672" t="s">
        <v>115</v>
      </c>
    </row>
    <row r="11673" spans="1:13" x14ac:dyDescent="0.25">
      <c r="A11673">
        <v>349762</v>
      </c>
      <c r="B11673" t="s">
        <v>48</v>
      </c>
      <c r="D11673" s="8">
        <v>41847</v>
      </c>
      <c r="G11673" t="s">
        <v>7</v>
      </c>
      <c r="H11673" t="s">
        <v>2</v>
      </c>
      <c r="K11673">
        <v>0</v>
      </c>
      <c r="M11673" t="s">
        <v>872</v>
      </c>
    </row>
    <row r="11674" spans="1:13" x14ac:dyDescent="0.25">
      <c r="A11674">
        <v>349779</v>
      </c>
      <c r="B11674" t="s">
        <v>48</v>
      </c>
      <c r="D11674" s="8">
        <v>41848</v>
      </c>
      <c r="G11674" t="s">
        <v>19</v>
      </c>
      <c r="H11674" t="s">
        <v>4</v>
      </c>
      <c r="K11674">
        <v>0</v>
      </c>
      <c r="M11674" t="s">
        <v>152</v>
      </c>
    </row>
    <row r="11675" spans="1:13" x14ac:dyDescent="0.25">
      <c r="A11675">
        <v>349780</v>
      </c>
      <c r="B11675" t="s">
        <v>48</v>
      </c>
      <c r="D11675" s="8">
        <v>41848</v>
      </c>
      <c r="G11675" t="s">
        <v>19</v>
      </c>
      <c r="H11675" t="s">
        <v>4</v>
      </c>
      <c r="K11675">
        <v>0</v>
      </c>
      <c r="M11675" t="s">
        <v>51</v>
      </c>
    </row>
    <row r="11676" spans="1:13" x14ac:dyDescent="0.25">
      <c r="A11676">
        <v>349781</v>
      </c>
      <c r="B11676" t="s">
        <v>48</v>
      </c>
      <c r="D11676" s="8">
        <v>41848</v>
      </c>
      <c r="G11676" t="s">
        <v>161</v>
      </c>
      <c r="H11676" t="s">
        <v>4</v>
      </c>
      <c r="K11676">
        <v>0</v>
      </c>
      <c r="M11676" t="s">
        <v>51</v>
      </c>
    </row>
    <row r="11677" spans="1:13" x14ac:dyDescent="0.25">
      <c r="A11677">
        <v>349782</v>
      </c>
      <c r="B11677" t="s">
        <v>48</v>
      </c>
      <c r="D11677" s="8">
        <v>41848</v>
      </c>
      <c r="G11677" t="s">
        <v>174</v>
      </c>
      <c r="H11677" t="s">
        <v>4</v>
      </c>
      <c r="K11677">
        <v>0</v>
      </c>
      <c r="M11677" t="s">
        <v>291</v>
      </c>
    </row>
    <row r="11678" spans="1:13" x14ac:dyDescent="0.25">
      <c r="A11678">
        <v>349810</v>
      </c>
      <c r="B11678" t="s">
        <v>48</v>
      </c>
      <c r="D11678" s="8">
        <v>41850</v>
      </c>
      <c r="G11678" t="s">
        <v>19</v>
      </c>
      <c r="H11678" t="s">
        <v>4</v>
      </c>
      <c r="K11678">
        <v>0</v>
      </c>
      <c r="M11678" t="s">
        <v>136</v>
      </c>
    </row>
    <row r="11679" spans="1:13" x14ac:dyDescent="0.25">
      <c r="A11679">
        <v>349811</v>
      </c>
      <c r="B11679" t="s">
        <v>48</v>
      </c>
      <c r="D11679" s="8">
        <v>41850</v>
      </c>
      <c r="G11679" t="s">
        <v>19</v>
      </c>
      <c r="H11679" t="s">
        <v>4</v>
      </c>
      <c r="K11679">
        <v>0</v>
      </c>
      <c r="M11679" t="s">
        <v>246</v>
      </c>
    </row>
    <row r="11680" spans="1:13" x14ac:dyDescent="0.25">
      <c r="A11680">
        <v>349812</v>
      </c>
      <c r="B11680" t="s">
        <v>48</v>
      </c>
      <c r="D11680" s="8">
        <v>41850</v>
      </c>
      <c r="G11680" t="s">
        <v>19</v>
      </c>
      <c r="H11680" t="s">
        <v>4</v>
      </c>
      <c r="K11680">
        <v>0</v>
      </c>
      <c r="M11680" t="s">
        <v>51</v>
      </c>
    </row>
    <row r="11681" spans="1:14" x14ac:dyDescent="0.25">
      <c r="A11681">
        <v>349813</v>
      </c>
      <c r="B11681" t="s">
        <v>48</v>
      </c>
      <c r="D11681" s="8">
        <v>41850</v>
      </c>
      <c r="G11681" t="s">
        <v>19</v>
      </c>
      <c r="H11681" t="s">
        <v>4</v>
      </c>
      <c r="K11681">
        <v>0</v>
      </c>
      <c r="M11681" t="s">
        <v>246</v>
      </c>
    </row>
    <row r="11682" spans="1:14" x14ac:dyDescent="0.25">
      <c r="A11682">
        <v>349814</v>
      </c>
      <c r="B11682" t="s">
        <v>48</v>
      </c>
      <c r="D11682" s="8">
        <v>41850</v>
      </c>
      <c r="G11682" t="s">
        <v>19</v>
      </c>
      <c r="H11682" t="s">
        <v>4</v>
      </c>
      <c r="K11682">
        <v>0</v>
      </c>
      <c r="M11682" t="s">
        <v>51</v>
      </c>
    </row>
    <row r="11683" spans="1:14" x14ac:dyDescent="0.25">
      <c r="A11683">
        <v>349815</v>
      </c>
      <c r="B11683" t="s">
        <v>48</v>
      </c>
      <c r="D11683" s="8">
        <v>41850</v>
      </c>
      <c r="G11683" t="s">
        <v>161</v>
      </c>
      <c r="H11683" t="s">
        <v>4</v>
      </c>
      <c r="K11683">
        <v>0</v>
      </c>
      <c r="M11683" t="s">
        <v>51</v>
      </c>
    </row>
    <row r="11684" spans="1:14" x14ac:dyDescent="0.25">
      <c r="A11684">
        <v>349816</v>
      </c>
      <c r="B11684" t="s">
        <v>48</v>
      </c>
      <c r="D11684" s="8">
        <v>41850</v>
      </c>
      <c r="G11684" t="s">
        <v>161</v>
      </c>
      <c r="H11684" t="s">
        <v>4</v>
      </c>
      <c r="K11684">
        <v>0</v>
      </c>
      <c r="M11684" t="s">
        <v>51</v>
      </c>
    </row>
    <row r="11685" spans="1:14" x14ac:dyDescent="0.25">
      <c r="A11685">
        <v>349822</v>
      </c>
      <c r="B11685" t="s">
        <v>48</v>
      </c>
      <c r="D11685" s="8">
        <v>41850</v>
      </c>
      <c r="G11685" t="s">
        <v>117</v>
      </c>
      <c r="H11685" t="s">
        <v>2</v>
      </c>
      <c r="K11685">
        <v>0</v>
      </c>
      <c r="M11685" t="s">
        <v>87</v>
      </c>
    </row>
    <row r="11686" spans="1:14" x14ac:dyDescent="0.25">
      <c r="A11686">
        <v>349826</v>
      </c>
      <c r="B11686" t="s">
        <v>48</v>
      </c>
      <c r="D11686" s="8">
        <v>41850</v>
      </c>
      <c r="G11686" t="s">
        <v>164</v>
      </c>
      <c r="H11686" t="s">
        <v>4</v>
      </c>
      <c r="K11686">
        <v>0</v>
      </c>
      <c r="M11686" t="s">
        <v>51</v>
      </c>
    </row>
    <row r="11687" spans="1:14" x14ac:dyDescent="0.25">
      <c r="A11687">
        <v>349841</v>
      </c>
      <c r="B11687" t="s">
        <v>48</v>
      </c>
      <c r="D11687" s="8">
        <v>41851</v>
      </c>
      <c r="G11687" t="s">
        <v>19</v>
      </c>
      <c r="H11687" t="s">
        <v>4</v>
      </c>
      <c r="K11687">
        <v>0</v>
      </c>
      <c r="M11687" t="s">
        <v>51</v>
      </c>
    </row>
    <row r="11688" spans="1:14" x14ac:dyDescent="0.25">
      <c r="A11688">
        <v>349844</v>
      </c>
      <c r="B11688" t="s">
        <v>48</v>
      </c>
      <c r="D11688" s="8">
        <v>41851</v>
      </c>
      <c r="G11688" t="s">
        <v>174</v>
      </c>
      <c r="H11688" t="s">
        <v>4</v>
      </c>
      <c r="K11688">
        <v>0</v>
      </c>
      <c r="M11688" t="s">
        <v>50</v>
      </c>
    </row>
    <row r="11689" spans="1:14" x14ac:dyDescent="0.25">
      <c r="A11689">
        <v>349862</v>
      </c>
      <c r="B11689" t="s">
        <v>63</v>
      </c>
      <c r="C11689" t="s">
        <v>43</v>
      </c>
      <c r="D11689" s="8">
        <v>41852</v>
      </c>
      <c r="E11689" t="s">
        <v>53</v>
      </c>
      <c r="F11689">
        <v>900</v>
      </c>
      <c r="G11689" t="s">
        <v>20</v>
      </c>
      <c r="H11689" t="s">
        <v>4</v>
      </c>
      <c r="I11689">
        <v>50</v>
      </c>
      <c r="J11689">
        <v>150</v>
      </c>
      <c r="K11689">
        <v>0</v>
      </c>
      <c r="L11689" t="s">
        <v>64</v>
      </c>
      <c r="M11689" t="s">
        <v>56</v>
      </c>
      <c r="N11689" t="s">
        <v>57</v>
      </c>
    </row>
    <row r="11690" spans="1:14" x14ac:dyDescent="0.25">
      <c r="A11690">
        <v>349863</v>
      </c>
      <c r="B11690" t="s">
        <v>63</v>
      </c>
      <c r="C11690" t="s">
        <v>43</v>
      </c>
      <c r="D11690" s="8">
        <v>41852</v>
      </c>
      <c r="E11690" t="s">
        <v>53</v>
      </c>
      <c r="F11690">
        <v>1430</v>
      </c>
      <c r="G11690" t="s">
        <v>66</v>
      </c>
      <c r="H11690" t="s">
        <v>4</v>
      </c>
      <c r="I11690">
        <v>500</v>
      </c>
      <c r="J11690">
        <v>150</v>
      </c>
      <c r="L11690" t="s">
        <v>55</v>
      </c>
      <c r="M11690" t="s">
        <v>56</v>
      </c>
      <c r="N11690" t="s">
        <v>57</v>
      </c>
    </row>
    <row r="11691" spans="1:14" x14ac:dyDescent="0.25">
      <c r="A11691">
        <v>349864</v>
      </c>
      <c r="B11691" t="s">
        <v>42</v>
      </c>
      <c r="C11691" t="s">
        <v>43</v>
      </c>
      <c r="D11691" s="8">
        <v>41852</v>
      </c>
      <c r="E11691" t="s">
        <v>53</v>
      </c>
      <c r="F11691">
        <v>1050</v>
      </c>
      <c r="G11691" t="s">
        <v>20</v>
      </c>
      <c r="H11691" t="s">
        <v>4</v>
      </c>
      <c r="I11691">
        <v>0</v>
      </c>
      <c r="J11691">
        <v>120</v>
      </c>
      <c r="K11691">
        <v>0</v>
      </c>
      <c r="L11691" t="s">
        <v>84</v>
      </c>
      <c r="M11691" t="s">
        <v>56</v>
      </c>
      <c r="N11691" t="s">
        <v>57</v>
      </c>
    </row>
    <row r="11692" spans="1:14" x14ac:dyDescent="0.25">
      <c r="A11692">
        <v>349866</v>
      </c>
      <c r="B11692" t="s">
        <v>42</v>
      </c>
      <c r="C11692" t="s">
        <v>43</v>
      </c>
      <c r="D11692" s="8">
        <v>41852</v>
      </c>
      <c r="E11692" t="s">
        <v>53</v>
      </c>
      <c r="F11692">
        <v>940</v>
      </c>
      <c r="G11692" t="s">
        <v>10</v>
      </c>
      <c r="H11692" t="s">
        <v>2</v>
      </c>
      <c r="I11692">
        <v>0</v>
      </c>
      <c r="J11692">
        <v>80</v>
      </c>
      <c r="K11692">
        <v>0</v>
      </c>
      <c r="L11692" t="s">
        <v>84</v>
      </c>
      <c r="M11692" t="s">
        <v>187</v>
      </c>
      <c r="N11692" t="s">
        <v>57</v>
      </c>
    </row>
    <row r="11693" spans="1:14" x14ac:dyDescent="0.25">
      <c r="A11693">
        <v>349872</v>
      </c>
      <c r="B11693" t="s">
        <v>873</v>
      </c>
      <c r="D11693" s="8">
        <v>41852</v>
      </c>
      <c r="E11693" t="s">
        <v>53</v>
      </c>
      <c r="F11693">
        <v>715</v>
      </c>
      <c r="G11693" t="s">
        <v>201</v>
      </c>
      <c r="H11693" t="s">
        <v>3</v>
      </c>
      <c r="I11693">
        <v>0</v>
      </c>
      <c r="K11693">
        <v>0</v>
      </c>
      <c r="L11693" t="s">
        <v>73</v>
      </c>
      <c r="M11693" t="s">
        <v>238</v>
      </c>
    </row>
    <row r="11694" spans="1:14" x14ac:dyDescent="0.25">
      <c r="A11694">
        <v>349874</v>
      </c>
      <c r="B11694" t="s">
        <v>158</v>
      </c>
      <c r="C11694" t="s">
        <v>43</v>
      </c>
      <c r="D11694" s="8">
        <v>41864</v>
      </c>
      <c r="E11694" t="s">
        <v>83</v>
      </c>
      <c r="F11694">
        <v>2252</v>
      </c>
      <c r="G11694" t="s">
        <v>20</v>
      </c>
      <c r="H11694" t="s">
        <v>4</v>
      </c>
      <c r="I11694">
        <v>100</v>
      </c>
      <c r="L11694" t="s">
        <v>55</v>
      </c>
      <c r="M11694" t="s">
        <v>238</v>
      </c>
    </row>
    <row r="11695" spans="1:14" x14ac:dyDescent="0.25">
      <c r="A11695">
        <v>349879</v>
      </c>
      <c r="B11695" t="s">
        <v>78</v>
      </c>
      <c r="C11695" t="s">
        <v>43</v>
      </c>
      <c r="D11695" s="8">
        <v>41866</v>
      </c>
      <c r="E11695" t="s">
        <v>53</v>
      </c>
      <c r="F11695">
        <v>1350</v>
      </c>
      <c r="G11695" t="s">
        <v>19</v>
      </c>
      <c r="H11695" t="s">
        <v>4</v>
      </c>
      <c r="I11695">
        <v>7200</v>
      </c>
      <c r="J11695">
        <v>250</v>
      </c>
      <c r="L11695" t="s">
        <v>55</v>
      </c>
      <c r="M11695" t="s">
        <v>56</v>
      </c>
      <c r="N11695" t="s">
        <v>57</v>
      </c>
    </row>
    <row r="11696" spans="1:14" x14ac:dyDescent="0.25">
      <c r="A11696">
        <v>349880</v>
      </c>
      <c r="B11696" t="s">
        <v>167</v>
      </c>
      <c r="C11696" t="s">
        <v>43</v>
      </c>
      <c r="D11696" s="8">
        <v>41866</v>
      </c>
      <c r="E11696" t="s">
        <v>53</v>
      </c>
      <c r="F11696">
        <v>800</v>
      </c>
      <c r="G11696" t="s">
        <v>20</v>
      </c>
      <c r="H11696" t="s">
        <v>4</v>
      </c>
      <c r="I11696">
        <v>0</v>
      </c>
      <c r="J11696">
        <v>125</v>
      </c>
      <c r="K11696">
        <v>0</v>
      </c>
      <c r="L11696" t="s">
        <v>73</v>
      </c>
      <c r="M11696" t="s">
        <v>172</v>
      </c>
      <c r="N11696" t="s">
        <v>57</v>
      </c>
    </row>
    <row r="11697" spans="1:14" x14ac:dyDescent="0.25">
      <c r="A11697">
        <v>349891</v>
      </c>
      <c r="B11697" t="s">
        <v>85</v>
      </c>
      <c r="C11697" t="s">
        <v>43</v>
      </c>
      <c r="D11697" s="8">
        <v>41852</v>
      </c>
      <c r="E11697" t="s">
        <v>53</v>
      </c>
      <c r="F11697">
        <v>1657</v>
      </c>
      <c r="G11697" t="s">
        <v>221</v>
      </c>
      <c r="H11697" t="s">
        <v>4</v>
      </c>
      <c r="I11697">
        <v>40</v>
      </c>
      <c r="J11697">
        <v>125</v>
      </c>
      <c r="K11697">
        <v>0</v>
      </c>
      <c r="L11697" t="s">
        <v>55</v>
      </c>
      <c r="M11697" t="s">
        <v>152</v>
      </c>
      <c r="N11697" t="s">
        <v>57</v>
      </c>
    </row>
    <row r="11698" spans="1:14" x14ac:dyDescent="0.25">
      <c r="A11698">
        <v>349900</v>
      </c>
      <c r="B11698" t="s">
        <v>42</v>
      </c>
      <c r="C11698" t="s">
        <v>43</v>
      </c>
      <c r="D11698" s="8">
        <v>41852</v>
      </c>
      <c r="E11698" t="s">
        <v>53</v>
      </c>
      <c r="F11698">
        <v>1950</v>
      </c>
      <c r="G11698" t="s">
        <v>23</v>
      </c>
      <c r="H11698" t="s">
        <v>4</v>
      </c>
      <c r="I11698">
        <v>0</v>
      </c>
      <c r="K11698">
        <v>0</v>
      </c>
      <c r="L11698" t="s">
        <v>84</v>
      </c>
      <c r="M11698" t="s">
        <v>238</v>
      </c>
    </row>
    <row r="11699" spans="1:14" x14ac:dyDescent="0.25">
      <c r="A11699">
        <v>349901</v>
      </c>
      <c r="B11699" t="s">
        <v>97</v>
      </c>
      <c r="C11699" t="s">
        <v>43</v>
      </c>
      <c r="D11699" s="8">
        <v>41852</v>
      </c>
      <c r="E11699" t="s">
        <v>53</v>
      </c>
      <c r="F11699">
        <v>1133</v>
      </c>
      <c r="G11699" t="s">
        <v>412</v>
      </c>
      <c r="H11699" t="s">
        <v>4</v>
      </c>
      <c r="K11699">
        <v>0</v>
      </c>
      <c r="L11699" t="s">
        <v>64</v>
      </c>
      <c r="M11699" t="s">
        <v>238</v>
      </c>
    </row>
    <row r="11700" spans="1:14" x14ac:dyDescent="0.25">
      <c r="A11700">
        <v>349902</v>
      </c>
      <c r="B11700" t="s">
        <v>408</v>
      </c>
      <c r="C11700" t="s">
        <v>71</v>
      </c>
      <c r="D11700" s="8">
        <v>41852</v>
      </c>
      <c r="E11700" t="s">
        <v>53</v>
      </c>
      <c r="F11700">
        <v>1110</v>
      </c>
      <c r="G11700" t="s">
        <v>415</v>
      </c>
      <c r="H11700" t="s">
        <v>3</v>
      </c>
      <c r="L11700" t="s">
        <v>55</v>
      </c>
      <c r="M11700" t="s">
        <v>238</v>
      </c>
    </row>
    <row r="11701" spans="1:14" x14ac:dyDescent="0.25">
      <c r="A11701">
        <v>349903</v>
      </c>
      <c r="B11701" t="s">
        <v>62</v>
      </c>
      <c r="C11701" t="s">
        <v>43</v>
      </c>
      <c r="D11701" s="8">
        <v>41852</v>
      </c>
      <c r="E11701" t="s">
        <v>53</v>
      </c>
      <c r="F11701">
        <v>641</v>
      </c>
      <c r="G11701" t="s">
        <v>21</v>
      </c>
      <c r="H11701" t="s">
        <v>4</v>
      </c>
      <c r="L11701" t="s">
        <v>55</v>
      </c>
      <c r="M11701" t="s">
        <v>238</v>
      </c>
    </row>
    <row r="11702" spans="1:14" x14ac:dyDescent="0.25">
      <c r="A11702">
        <v>349910</v>
      </c>
      <c r="B11702" t="s">
        <v>142</v>
      </c>
      <c r="C11702" t="s">
        <v>43</v>
      </c>
      <c r="D11702" s="8">
        <v>41876</v>
      </c>
      <c r="E11702" t="s">
        <v>53</v>
      </c>
      <c r="F11702">
        <v>1750</v>
      </c>
      <c r="G11702" t="s">
        <v>119</v>
      </c>
      <c r="H11702" t="s">
        <v>3</v>
      </c>
      <c r="I11702">
        <v>200</v>
      </c>
      <c r="J11702">
        <v>130</v>
      </c>
      <c r="L11702" t="s">
        <v>55</v>
      </c>
      <c r="M11702" t="s">
        <v>56</v>
      </c>
      <c r="N11702" t="s">
        <v>57</v>
      </c>
    </row>
    <row r="11703" spans="1:14" x14ac:dyDescent="0.25">
      <c r="A11703">
        <v>349917</v>
      </c>
      <c r="B11703" t="s">
        <v>42</v>
      </c>
      <c r="C11703" t="s">
        <v>43</v>
      </c>
      <c r="D11703" s="8">
        <v>41876</v>
      </c>
      <c r="E11703" t="s">
        <v>53</v>
      </c>
      <c r="F11703">
        <v>942</v>
      </c>
      <c r="G11703" t="s">
        <v>12</v>
      </c>
      <c r="H11703" t="s">
        <v>3</v>
      </c>
      <c r="I11703">
        <v>7</v>
      </c>
      <c r="J11703">
        <v>135</v>
      </c>
      <c r="K11703">
        <v>0</v>
      </c>
      <c r="L11703" t="s">
        <v>64</v>
      </c>
      <c r="M11703" t="s">
        <v>183</v>
      </c>
      <c r="N11703" t="s">
        <v>57</v>
      </c>
    </row>
    <row r="11704" spans="1:14" x14ac:dyDescent="0.25">
      <c r="A11704">
        <v>349921</v>
      </c>
      <c r="B11704" t="s">
        <v>63</v>
      </c>
      <c r="C11704" t="s">
        <v>43</v>
      </c>
      <c r="D11704" s="8">
        <v>41876</v>
      </c>
      <c r="E11704" t="s">
        <v>53</v>
      </c>
      <c r="F11704">
        <v>740</v>
      </c>
      <c r="G11704" t="s">
        <v>22</v>
      </c>
      <c r="H11704" t="s">
        <v>4</v>
      </c>
      <c r="I11704">
        <v>50</v>
      </c>
      <c r="J11704">
        <v>140</v>
      </c>
      <c r="K11704">
        <v>0</v>
      </c>
      <c r="L11704" t="s">
        <v>55</v>
      </c>
      <c r="M11704" t="s">
        <v>56</v>
      </c>
      <c r="N11704" t="s">
        <v>57</v>
      </c>
    </row>
    <row r="11705" spans="1:14" x14ac:dyDescent="0.25">
      <c r="A11705">
        <v>349922</v>
      </c>
      <c r="B11705" t="s">
        <v>62</v>
      </c>
      <c r="C11705" t="s">
        <v>43</v>
      </c>
      <c r="D11705" s="8">
        <v>41876</v>
      </c>
      <c r="E11705" t="s">
        <v>53</v>
      </c>
      <c r="F11705">
        <v>840</v>
      </c>
      <c r="G11705" t="s">
        <v>12</v>
      </c>
      <c r="H11705" t="s">
        <v>3</v>
      </c>
      <c r="I11705">
        <v>0</v>
      </c>
      <c r="J11705">
        <v>140</v>
      </c>
      <c r="K11705">
        <v>0</v>
      </c>
      <c r="L11705" t="s">
        <v>84</v>
      </c>
      <c r="M11705" t="s">
        <v>183</v>
      </c>
      <c r="N11705" t="s">
        <v>57</v>
      </c>
    </row>
    <row r="11706" spans="1:14" x14ac:dyDescent="0.25">
      <c r="A11706">
        <v>349923</v>
      </c>
      <c r="B11706" t="s">
        <v>122</v>
      </c>
      <c r="C11706" t="s">
        <v>43</v>
      </c>
      <c r="D11706" s="8">
        <v>41876</v>
      </c>
      <c r="E11706" t="s">
        <v>53</v>
      </c>
      <c r="F11706">
        <v>936</v>
      </c>
      <c r="G11706" t="s">
        <v>12</v>
      </c>
      <c r="H11706" t="s">
        <v>3</v>
      </c>
      <c r="I11706">
        <v>0</v>
      </c>
      <c r="J11706">
        <v>140</v>
      </c>
      <c r="K11706">
        <v>0</v>
      </c>
      <c r="L11706" t="s">
        <v>84</v>
      </c>
      <c r="M11706" t="s">
        <v>183</v>
      </c>
      <c r="N11706" t="s">
        <v>57</v>
      </c>
    </row>
    <row r="11707" spans="1:14" x14ac:dyDescent="0.25">
      <c r="A11707">
        <v>349924</v>
      </c>
      <c r="B11707" t="s">
        <v>92</v>
      </c>
      <c r="C11707" t="s">
        <v>43</v>
      </c>
      <c r="D11707" s="8">
        <v>41876</v>
      </c>
      <c r="E11707" t="s">
        <v>53</v>
      </c>
      <c r="F11707">
        <v>856</v>
      </c>
      <c r="G11707" t="s">
        <v>12</v>
      </c>
      <c r="H11707" t="s">
        <v>3</v>
      </c>
      <c r="I11707">
        <v>0</v>
      </c>
      <c r="J11707">
        <v>140</v>
      </c>
      <c r="K11707">
        <v>0</v>
      </c>
      <c r="L11707" t="s">
        <v>84</v>
      </c>
      <c r="M11707" t="s">
        <v>183</v>
      </c>
      <c r="N11707" t="s">
        <v>57</v>
      </c>
    </row>
    <row r="11708" spans="1:14" x14ac:dyDescent="0.25">
      <c r="A11708">
        <v>349932</v>
      </c>
      <c r="B11708" t="s">
        <v>62</v>
      </c>
      <c r="C11708" t="s">
        <v>43</v>
      </c>
      <c r="D11708" s="8">
        <v>41864</v>
      </c>
      <c r="E11708" t="s">
        <v>53</v>
      </c>
      <c r="F11708">
        <v>712</v>
      </c>
      <c r="G11708" t="s">
        <v>94</v>
      </c>
      <c r="H11708" t="s">
        <v>3</v>
      </c>
      <c r="I11708">
        <v>0</v>
      </c>
      <c r="K11708">
        <v>0</v>
      </c>
      <c r="L11708" t="s">
        <v>73</v>
      </c>
      <c r="M11708" t="s">
        <v>348</v>
      </c>
      <c r="N11708" t="s">
        <v>57</v>
      </c>
    </row>
    <row r="11709" spans="1:14" x14ac:dyDescent="0.25">
      <c r="A11709">
        <v>349945</v>
      </c>
      <c r="B11709" t="s">
        <v>78</v>
      </c>
      <c r="C11709" t="s">
        <v>43</v>
      </c>
      <c r="D11709" s="8">
        <v>41856</v>
      </c>
      <c r="E11709" t="s">
        <v>83</v>
      </c>
      <c r="F11709">
        <v>2325</v>
      </c>
      <c r="G11709" t="s">
        <v>21</v>
      </c>
      <c r="H11709" t="s">
        <v>4</v>
      </c>
      <c r="I11709">
        <v>700</v>
      </c>
      <c r="J11709">
        <v>145</v>
      </c>
      <c r="L11709" t="s">
        <v>55</v>
      </c>
      <c r="M11709" t="s">
        <v>56</v>
      </c>
      <c r="N11709" t="s">
        <v>57</v>
      </c>
    </row>
    <row r="11710" spans="1:14" x14ac:dyDescent="0.25">
      <c r="A11710">
        <v>349948</v>
      </c>
      <c r="B11710" t="s">
        <v>86</v>
      </c>
      <c r="C11710" t="s">
        <v>43</v>
      </c>
      <c r="D11710" s="8">
        <v>41856</v>
      </c>
      <c r="E11710" t="s">
        <v>53</v>
      </c>
      <c r="F11710">
        <v>1727</v>
      </c>
      <c r="G11710" t="s">
        <v>13</v>
      </c>
      <c r="H11710" t="s">
        <v>3</v>
      </c>
      <c r="I11710">
        <v>100</v>
      </c>
      <c r="K11710">
        <v>0</v>
      </c>
      <c r="L11710" t="s">
        <v>55</v>
      </c>
      <c r="M11710" t="s">
        <v>187</v>
      </c>
      <c r="N11710" t="s">
        <v>57</v>
      </c>
    </row>
    <row r="11711" spans="1:14" x14ac:dyDescent="0.25">
      <c r="A11711">
        <v>349958</v>
      </c>
      <c r="B11711" t="s">
        <v>230</v>
      </c>
      <c r="C11711" t="s">
        <v>71</v>
      </c>
      <c r="D11711" s="8">
        <v>41856</v>
      </c>
      <c r="E11711" t="s">
        <v>53</v>
      </c>
      <c r="F11711">
        <v>1120</v>
      </c>
      <c r="G11711" t="s">
        <v>569</v>
      </c>
      <c r="H11711" t="s">
        <v>3</v>
      </c>
      <c r="I11711">
        <v>1000</v>
      </c>
      <c r="J11711">
        <v>100</v>
      </c>
      <c r="L11711" t="s">
        <v>55</v>
      </c>
      <c r="M11711" t="s">
        <v>200</v>
      </c>
    </row>
    <row r="11712" spans="1:14" x14ac:dyDescent="0.25">
      <c r="A11712">
        <v>349963</v>
      </c>
      <c r="B11712" t="s">
        <v>214</v>
      </c>
      <c r="C11712" t="s">
        <v>43</v>
      </c>
      <c r="D11712" s="8">
        <v>41837</v>
      </c>
      <c r="G11712" t="s">
        <v>346</v>
      </c>
      <c r="H11712" t="s">
        <v>4</v>
      </c>
      <c r="K11712">
        <v>0</v>
      </c>
      <c r="L11712" t="s">
        <v>64</v>
      </c>
      <c r="M11712" t="s">
        <v>56</v>
      </c>
    </row>
    <row r="11713" spans="1:14" x14ac:dyDescent="0.25">
      <c r="A11713">
        <v>349964</v>
      </c>
      <c r="B11713" t="s">
        <v>435</v>
      </c>
      <c r="C11713" t="s">
        <v>43</v>
      </c>
      <c r="D11713" s="8">
        <v>41831</v>
      </c>
      <c r="G11713" t="s">
        <v>324</v>
      </c>
      <c r="H11713" t="s">
        <v>4</v>
      </c>
      <c r="I11713">
        <v>0</v>
      </c>
      <c r="K11713">
        <v>0</v>
      </c>
      <c r="L11713" t="s">
        <v>84</v>
      </c>
      <c r="M11713" t="s">
        <v>238</v>
      </c>
    </row>
    <row r="11714" spans="1:14" x14ac:dyDescent="0.25">
      <c r="A11714">
        <v>349967</v>
      </c>
      <c r="B11714" t="s">
        <v>230</v>
      </c>
      <c r="C11714" t="s">
        <v>71</v>
      </c>
      <c r="D11714" s="8">
        <v>41793</v>
      </c>
      <c r="G11714" t="s">
        <v>135</v>
      </c>
      <c r="H11714" t="s">
        <v>3</v>
      </c>
      <c r="K11714">
        <v>0</v>
      </c>
      <c r="L11714" t="s">
        <v>55</v>
      </c>
      <c r="M11714" t="s">
        <v>238</v>
      </c>
    </row>
    <row r="11715" spans="1:14" x14ac:dyDescent="0.25">
      <c r="A11715">
        <v>349968</v>
      </c>
      <c r="B11715" t="s">
        <v>88</v>
      </c>
      <c r="C11715" t="s">
        <v>43</v>
      </c>
      <c r="D11715" s="8">
        <v>41811</v>
      </c>
      <c r="G11715" t="s">
        <v>20</v>
      </c>
      <c r="H11715" t="s">
        <v>4</v>
      </c>
      <c r="K11715">
        <v>0</v>
      </c>
      <c r="L11715" t="s">
        <v>823</v>
      </c>
      <c r="M11715" t="s">
        <v>238</v>
      </c>
    </row>
    <row r="11716" spans="1:14" x14ac:dyDescent="0.25">
      <c r="A11716">
        <v>349970</v>
      </c>
      <c r="B11716" t="s">
        <v>142</v>
      </c>
      <c r="C11716" t="s">
        <v>43</v>
      </c>
      <c r="D11716" s="8">
        <v>41775</v>
      </c>
      <c r="G11716" t="s">
        <v>325</v>
      </c>
      <c r="H11716" t="s">
        <v>2</v>
      </c>
      <c r="I11716">
        <v>0</v>
      </c>
      <c r="K11716">
        <v>0</v>
      </c>
      <c r="L11716" t="s">
        <v>84</v>
      </c>
      <c r="M11716" t="s">
        <v>56</v>
      </c>
    </row>
    <row r="11717" spans="1:14" x14ac:dyDescent="0.25">
      <c r="A11717">
        <v>349979</v>
      </c>
      <c r="B11717" t="s">
        <v>78</v>
      </c>
      <c r="C11717" t="s">
        <v>43</v>
      </c>
      <c r="D11717" s="8">
        <v>41852</v>
      </c>
      <c r="E11717" t="s">
        <v>53</v>
      </c>
      <c r="F11717">
        <v>1830</v>
      </c>
      <c r="G11717" t="s">
        <v>19</v>
      </c>
      <c r="H11717" t="s">
        <v>4</v>
      </c>
      <c r="I11717">
        <v>5</v>
      </c>
      <c r="J11717">
        <v>140</v>
      </c>
      <c r="K11717">
        <v>0</v>
      </c>
      <c r="L11717" t="s">
        <v>55</v>
      </c>
      <c r="M11717" t="s">
        <v>291</v>
      </c>
      <c r="N11717" t="s">
        <v>57</v>
      </c>
    </row>
    <row r="11718" spans="1:14" x14ac:dyDescent="0.25">
      <c r="A11718">
        <v>349981</v>
      </c>
      <c r="B11718" t="s">
        <v>414</v>
      </c>
      <c r="C11718" t="s">
        <v>71</v>
      </c>
      <c r="D11718" s="8">
        <v>41852</v>
      </c>
      <c r="E11718" t="s">
        <v>53</v>
      </c>
      <c r="F11718">
        <v>1814</v>
      </c>
      <c r="G11718" t="s">
        <v>278</v>
      </c>
      <c r="H11718" t="s">
        <v>2</v>
      </c>
      <c r="I11718">
        <v>0</v>
      </c>
      <c r="K11718">
        <v>0</v>
      </c>
      <c r="L11718" t="s">
        <v>73</v>
      </c>
      <c r="M11718" t="s">
        <v>238</v>
      </c>
    </row>
    <row r="11719" spans="1:14" x14ac:dyDescent="0.25">
      <c r="A11719">
        <v>349982</v>
      </c>
      <c r="B11719" t="s">
        <v>452</v>
      </c>
      <c r="C11719" t="s">
        <v>106</v>
      </c>
      <c r="D11719" s="8">
        <v>41852</v>
      </c>
      <c r="G11719" t="s">
        <v>161</v>
      </c>
      <c r="H11719" t="s">
        <v>4</v>
      </c>
      <c r="I11719">
        <v>50</v>
      </c>
      <c r="J11719">
        <v>100</v>
      </c>
      <c r="K11719">
        <v>0</v>
      </c>
      <c r="L11719" t="s">
        <v>55</v>
      </c>
      <c r="M11719" t="s">
        <v>56</v>
      </c>
      <c r="N11719" t="s">
        <v>57</v>
      </c>
    </row>
    <row r="11720" spans="1:14" x14ac:dyDescent="0.25">
      <c r="A11720">
        <v>349987</v>
      </c>
      <c r="B11720" t="s">
        <v>649</v>
      </c>
      <c r="C11720" t="s">
        <v>43</v>
      </c>
      <c r="D11720" s="8">
        <v>41852</v>
      </c>
      <c r="E11720" t="s">
        <v>107</v>
      </c>
      <c r="F11720">
        <v>1915</v>
      </c>
      <c r="G11720" t="s">
        <v>174</v>
      </c>
      <c r="H11720" t="s">
        <v>4</v>
      </c>
      <c r="I11720">
        <v>0</v>
      </c>
      <c r="J11720">
        <v>100</v>
      </c>
      <c r="K11720">
        <v>0</v>
      </c>
      <c r="L11720" t="s">
        <v>73</v>
      </c>
      <c r="M11720" t="s">
        <v>56</v>
      </c>
      <c r="N11720" t="s">
        <v>57</v>
      </c>
    </row>
    <row r="11721" spans="1:14" x14ac:dyDescent="0.25">
      <c r="A11721">
        <v>349989</v>
      </c>
      <c r="B11721" t="s">
        <v>58</v>
      </c>
      <c r="C11721" t="s">
        <v>43</v>
      </c>
      <c r="D11721" s="8">
        <v>41852</v>
      </c>
      <c r="E11721" t="s">
        <v>53</v>
      </c>
      <c r="F11721">
        <v>905</v>
      </c>
      <c r="G11721" t="s">
        <v>704</v>
      </c>
      <c r="H11721" t="s">
        <v>4</v>
      </c>
      <c r="I11721">
        <v>0</v>
      </c>
      <c r="K11721">
        <v>0</v>
      </c>
      <c r="L11721" t="s">
        <v>84</v>
      </c>
      <c r="M11721" t="s">
        <v>447</v>
      </c>
      <c r="N11721" t="s">
        <v>57</v>
      </c>
    </row>
    <row r="11722" spans="1:14" x14ac:dyDescent="0.25">
      <c r="A11722">
        <v>349994</v>
      </c>
      <c r="B11722" t="s">
        <v>220</v>
      </c>
      <c r="C11722" t="s">
        <v>43</v>
      </c>
      <c r="D11722" s="8">
        <v>41854</v>
      </c>
      <c r="E11722" t="s">
        <v>53</v>
      </c>
      <c r="F11722">
        <v>840</v>
      </c>
      <c r="G11722" t="s">
        <v>21</v>
      </c>
      <c r="H11722" t="s">
        <v>4</v>
      </c>
      <c r="I11722">
        <v>0</v>
      </c>
      <c r="K11722">
        <v>0</v>
      </c>
      <c r="L11722" t="s">
        <v>84</v>
      </c>
      <c r="M11722" t="s">
        <v>187</v>
      </c>
      <c r="N11722" t="s">
        <v>57</v>
      </c>
    </row>
    <row r="11723" spans="1:14" x14ac:dyDescent="0.25">
      <c r="A11723">
        <v>350002</v>
      </c>
      <c r="B11723" t="s">
        <v>874</v>
      </c>
      <c r="C11723" t="s">
        <v>71</v>
      </c>
      <c r="D11723" s="8">
        <v>41854</v>
      </c>
      <c r="E11723" t="s">
        <v>53</v>
      </c>
      <c r="F11723">
        <v>1030</v>
      </c>
      <c r="G11723" t="s">
        <v>875</v>
      </c>
      <c r="H11723" t="s">
        <v>4</v>
      </c>
      <c r="I11723">
        <v>5</v>
      </c>
      <c r="J11723">
        <v>60</v>
      </c>
      <c r="K11723">
        <v>0</v>
      </c>
      <c r="L11723" t="s">
        <v>55</v>
      </c>
      <c r="M11723" t="s">
        <v>118</v>
      </c>
      <c r="N11723" t="s">
        <v>57</v>
      </c>
    </row>
    <row r="11724" spans="1:14" x14ac:dyDescent="0.25">
      <c r="A11724">
        <v>350010</v>
      </c>
      <c r="B11724" t="s">
        <v>146</v>
      </c>
      <c r="C11724" t="s">
        <v>43</v>
      </c>
      <c r="D11724" s="8">
        <v>41854</v>
      </c>
      <c r="E11724" t="s">
        <v>53</v>
      </c>
      <c r="F11724">
        <v>850</v>
      </c>
      <c r="G11724" t="s">
        <v>22</v>
      </c>
      <c r="H11724" t="s">
        <v>4</v>
      </c>
      <c r="I11724">
        <v>0</v>
      </c>
      <c r="J11724">
        <v>115</v>
      </c>
      <c r="K11724">
        <v>0</v>
      </c>
      <c r="L11724" t="s">
        <v>73</v>
      </c>
      <c r="M11724" t="s">
        <v>60</v>
      </c>
      <c r="N11724" t="s">
        <v>57</v>
      </c>
    </row>
    <row r="11725" spans="1:14" x14ac:dyDescent="0.25">
      <c r="A11725">
        <v>350017</v>
      </c>
      <c r="B11725" t="s">
        <v>42</v>
      </c>
      <c r="C11725" t="s">
        <v>43</v>
      </c>
      <c r="D11725" s="8">
        <v>41854</v>
      </c>
      <c r="E11725" t="s">
        <v>44</v>
      </c>
      <c r="F11725">
        <v>620</v>
      </c>
      <c r="G11725" t="s">
        <v>22</v>
      </c>
      <c r="H11725" t="s">
        <v>4</v>
      </c>
      <c r="I11725">
        <v>0</v>
      </c>
      <c r="K11725">
        <v>0</v>
      </c>
      <c r="L11725" t="s">
        <v>73</v>
      </c>
      <c r="M11725" t="s">
        <v>115</v>
      </c>
      <c r="N11725" t="s">
        <v>57</v>
      </c>
    </row>
    <row r="11726" spans="1:14" x14ac:dyDescent="0.25">
      <c r="A11726">
        <v>350029</v>
      </c>
      <c r="B11726" t="s">
        <v>146</v>
      </c>
      <c r="C11726" t="s">
        <v>43</v>
      </c>
      <c r="D11726" s="8">
        <v>41856</v>
      </c>
      <c r="E11726" t="s">
        <v>107</v>
      </c>
      <c r="F11726">
        <v>2027</v>
      </c>
      <c r="G11726" t="s">
        <v>168</v>
      </c>
      <c r="H11726" t="s">
        <v>4</v>
      </c>
      <c r="I11726">
        <v>300</v>
      </c>
      <c r="J11726">
        <v>130</v>
      </c>
      <c r="K11726">
        <v>1</v>
      </c>
      <c r="L11726" t="s">
        <v>55</v>
      </c>
      <c r="M11726" t="s">
        <v>56</v>
      </c>
      <c r="N11726" t="s">
        <v>57</v>
      </c>
    </row>
    <row r="11727" spans="1:14" x14ac:dyDescent="0.25">
      <c r="A11727">
        <v>350030</v>
      </c>
      <c r="B11727" t="s">
        <v>146</v>
      </c>
      <c r="C11727" t="s">
        <v>43</v>
      </c>
      <c r="D11727" s="8">
        <v>41856</v>
      </c>
      <c r="E11727" t="s">
        <v>83</v>
      </c>
      <c r="F11727">
        <v>605</v>
      </c>
      <c r="G11727" t="s">
        <v>66</v>
      </c>
      <c r="H11727" t="s">
        <v>4</v>
      </c>
      <c r="I11727">
        <v>0</v>
      </c>
      <c r="J11727">
        <v>80</v>
      </c>
      <c r="K11727">
        <v>0</v>
      </c>
      <c r="L11727" t="s">
        <v>73</v>
      </c>
      <c r="M11727" t="s">
        <v>56</v>
      </c>
      <c r="N11727" t="s">
        <v>57</v>
      </c>
    </row>
    <row r="11728" spans="1:14" x14ac:dyDescent="0.25">
      <c r="A11728">
        <v>350040</v>
      </c>
      <c r="B11728" t="s">
        <v>330</v>
      </c>
      <c r="C11728" t="s">
        <v>43</v>
      </c>
      <c r="D11728" s="8">
        <v>41858</v>
      </c>
      <c r="E11728" t="s">
        <v>53</v>
      </c>
      <c r="F11728">
        <v>1852</v>
      </c>
      <c r="G11728" t="s">
        <v>701</v>
      </c>
      <c r="H11728" t="s">
        <v>3</v>
      </c>
      <c r="I11728">
        <v>15</v>
      </c>
      <c r="J11728">
        <v>101</v>
      </c>
      <c r="K11728">
        <v>0</v>
      </c>
      <c r="L11728" t="s">
        <v>55</v>
      </c>
      <c r="M11728" t="s">
        <v>56</v>
      </c>
      <c r="N11728" t="s">
        <v>57</v>
      </c>
    </row>
    <row r="11729" spans="1:14" x14ac:dyDescent="0.25">
      <c r="A11729">
        <v>350043</v>
      </c>
      <c r="B11729" t="s">
        <v>158</v>
      </c>
      <c r="C11729" t="s">
        <v>43</v>
      </c>
      <c r="D11729" s="8">
        <v>41858</v>
      </c>
      <c r="E11729" t="s">
        <v>53</v>
      </c>
      <c r="F11729">
        <v>1726</v>
      </c>
      <c r="G11729" t="s">
        <v>13</v>
      </c>
      <c r="H11729" t="s">
        <v>3</v>
      </c>
      <c r="I11729">
        <v>4</v>
      </c>
      <c r="J11729">
        <v>170</v>
      </c>
      <c r="K11729">
        <v>0</v>
      </c>
      <c r="L11729" t="s">
        <v>64</v>
      </c>
      <c r="M11729" t="s">
        <v>56</v>
      </c>
    </row>
    <row r="11730" spans="1:14" x14ac:dyDescent="0.25">
      <c r="A11730">
        <v>350053</v>
      </c>
      <c r="B11730" t="s">
        <v>185</v>
      </c>
      <c r="C11730" t="s">
        <v>106</v>
      </c>
      <c r="D11730" s="8">
        <v>41862</v>
      </c>
      <c r="E11730" t="s">
        <v>53</v>
      </c>
      <c r="F11730">
        <v>1210</v>
      </c>
      <c r="G11730" t="s">
        <v>11</v>
      </c>
      <c r="H11730" t="s">
        <v>3</v>
      </c>
      <c r="I11730">
        <v>2500</v>
      </c>
      <c r="J11730">
        <v>180</v>
      </c>
      <c r="L11730" t="s">
        <v>55</v>
      </c>
      <c r="M11730" t="s">
        <v>188</v>
      </c>
      <c r="N11730" t="s">
        <v>61</v>
      </c>
    </row>
    <row r="11731" spans="1:14" x14ac:dyDescent="0.25">
      <c r="A11731">
        <v>350057</v>
      </c>
      <c r="B11731" t="s">
        <v>42</v>
      </c>
      <c r="C11731" t="s">
        <v>43</v>
      </c>
      <c r="D11731" s="8">
        <v>41862</v>
      </c>
      <c r="G11731" t="s">
        <v>12</v>
      </c>
      <c r="H11731" t="s">
        <v>3</v>
      </c>
      <c r="I11731">
        <v>25000</v>
      </c>
      <c r="J11731">
        <v>270</v>
      </c>
      <c r="L11731" t="s">
        <v>823</v>
      </c>
      <c r="M11731" t="s">
        <v>56</v>
      </c>
      <c r="N11731" t="s">
        <v>57</v>
      </c>
    </row>
    <row r="11732" spans="1:14" x14ac:dyDescent="0.25">
      <c r="A11732">
        <v>350065</v>
      </c>
      <c r="B11732" t="s">
        <v>58</v>
      </c>
      <c r="C11732" t="s">
        <v>43</v>
      </c>
      <c r="D11732" s="8">
        <v>41858</v>
      </c>
      <c r="E11732" t="s">
        <v>53</v>
      </c>
      <c r="F11732">
        <v>910</v>
      </c>
      <c r="G11732" t="s">
        <v>704</v>
      </c>
      <c r="H11732" t="s">
        <v>4</v>
      </c>
      <c r="I11732">
        <v>0</v>
      </c>
      <c r="K11732">
        <v>0</v>
      </c>
      <c r="L11732" t="s">
        <v>84</v>
      </c>
      <c r="M11732" t="s">
        <v>333</v>
      </c>
      <c r="N11732" t="s">
        <v>57</v>
      </c>
    </row>
    <row r="11733" spans="1:14" x14ac:dyDescent="0.25">
      <c r="A11733">
        <v>350076</v>
      </c>
      <c r="B11733" t="s">
        <v>63</v>
      </c>
      <c r="C11733" t="s">
        <v>43</v>
      </c>
      <c r="D11733" s="8">
        <v>41858</v>
      </c>
      <c r="E11733" t="s">
        <v>83</v>
      </c>
      <c r="F11733">
        <v>2100</v>
      </c>
      <c r="G11733" t="s">
        <v>20</v>
      </c>
      <c r="H11733" t="s">
        <v>4</v>
      </c>
      <c r="I11733">
        <v>10</v>
      </c>
      <c r="J11733">
        <v>150</v>
      </c>
      <c r="K11733">
        <v>0</v>
      </c>
      <c r="L11733" t="s">
        <v>64</v>
      </c>
      <c r="M11733" t="s">
        <v>238</v>
      </c>
      <c r="N11733" t="s">
        <v>57</v>
      </c>
    </row>
    <row r="11734" spans="1:14" x14ac:dyDescent="0.25">
      <c r="A11734">
        <v>350086</v>
      </c>
      <c r="B11734" t="s">
        <v>78</v>
      </c>
      <c r="C11734" t="s">
        <v>43</v>
      </c>
      <c r="D11734" s="8">
        <v>41862</v>
      </c>
      <c r="E11734" t="s">
        <v>53</v>
      </c>
      <c r="F11734">
        <v>716</v>
      </c>
      <c r="G11734" t="s">
        <v>8</v>
      </c>
      <c r="H11734" t="s">
        <v>2</v>
      </c>
      <c r="I11734">
        <v>0</v>
      </c>
      <c r="J11734">
        <v>100</v>
      </c>
      <c r="K11734">
        <v>0</v>
      </c>
      <c r="L11734" t="s">
        <v>73</v>
      </c>
      <c r="M11734" t="s">
        <v>386</v>
      </c>
      <c r="N11734" t="s">
        <v>57</v>
      </c>
    </row>
    <row r="11735" spans="1:14" x14ac:dyDescent="0.25">
      <c r="A11735">
        <v>350099</v>
      </c>
      <c r="B11735" t="s">
        <v>92</v>
      </c>
      <c r="C11735" t="s">
        <v>43</v>
      </c>
      <c r="D11735" s="8">
        <v>41864</v>
      </c>
      <c r="E11735" t="s">
        <v>53</v>
      </c>
      <c r="F11735">
        <v>1140</v>
      </c>
      <c r="G11735" t="s">
        <v>12</v>
      </c>
      <c r="H11735" t="s">
        <v>3</v>
      </c>
      <c r="I11735">
        <v>50</v>
      </c>
      <c r="J11735">
        <v>140</v>
      </c>
      <c r="K11735">
        <v>0</v>
      </c>
      <c r="L11735" t="s">
        <v>55</v>
      </c>
      <c r="M11735" t="s">
        <v>183</v>
      </c>
      <c r="N11735" t="s">
        <v>57</v>
      </c>
    </row>
    <row r="11736" spans="1:14" x14ac:dyDescent="0.25">
      <c r="A11736">
        <v>350101</v>
      </c>
      <c r="B11736" t="s">
        <v>167</v>
      </c>
      <c r="C11736" t="s">
        <v>43</v>
      </c>
      <c r="D11736" s="8">
        <v>41864</v>
      </c>
      <c r="E11736" t="s">
        <v>83</v>
      </c>
      <c r="F11736">
        <v>2305</v>
      </c>
      <c r="G11736" t="s">
        <v>6</v>
      </c>
      <c r="H11736" t="s">
        <v>2</v>
      </c>
      <c r="I11736">
        <v>2000</v>
      </c>
      <c r="J11736">
        <v>170</v>
      </c>
      <c r="K11736">
        <v>10</v>
      </c>
      <c r="L11736" t="s">
        <v>55</v>
      </c>
      <c r="M11736" t="s">
        <v>56</v>
      </c>
      <c r="N11736" t="s">
        <v>57</v>
      </c>
    </row>
    <row r="11737" spans="1:14" x14ac:dyDescent="0.25">
      <c r="A11737">
        <v>350105</v>
      </c>
      <c r="B11737" t="s">
        <v>230</v>
      </c>
      <c r="C11737" t="s">
        <v>71</v>
      </c>
      <c r="D11737" s="8">
        <v>41864</v>
      </c>
      <c r="E11737" t="s">
        <v>44</v>
      </c>
      <c r="F11737">
        <v>625</v>
      </c>
      <c r="G11737" t="s">
        <v>312</v>
      </c>
      <c r="H11737" t="s">
        <v>4</v>
      </c>
      <c r="I11737">
        <v>0</v>
      </c>
      <c r="J11737">
        <v>55</v>
      </c>
      <c r="K11737">
        <v>0</v>
      </c>
      <c r="L11737" t="s">
        <v>73</v>
      </c>
      <c r="M11737" t="s">
        <v>56</v>
      </c>
      <c r="N11737" t="s">
        <v>57</v>
      </c>
    </row>
    <row r="11738" spans="1:14" x14ac:dyDescent="0.25">
      <c r="A11738">
        <v>350113</v>
      </c>
      <c r="B11738" t="s">
        <v>42</v>
      </c>
      <c r="C11738" t="s">
        <v>43</v>
      </c>
      <c r="D11738" s="8">
        <v>41858</v>
      </c>
      <c r="E11738" t="s">
        <v>83</v>
      </c>
      <c r="F11738">
        <v>2300</v>
      </c>
      <c r="G11738" t="s">
        <v>7</v>
      </c>
      <c r="H11738" t="s">
        <v>2</v>
      </c>
      <c r="I11738">
        <v>1500</v>
      </c>
      <c r="J11738">
        <v>160</v>
      </c>
      <c r="K11738">
        <v>5</v>
      </c>
      <c r="L11738" t="s">
        <v>55</v>
      </c>
      <c r="M11738" t="s">
        <v>238</v>
      </c>
      <c r="N11738" t="s">
        <v>57</v>
      </c>
    </row>
    <row r="11739" spans="1:14" x14ac:dyDescent="0.25">
      <c r="A11739">
        <v>350115</v>
      </c>
      <c r="B11739" t="s">
        <v>63</v>
      </c>
      <c r="C11739" t="s">
        <v>43</v>
      </c>
      <c r="D11739" s="8">
        <v>41858</v>
      </c>
      <c r="E11739" t="s">
        <v>53</v>
      </c>
      <c r="F11739">
        <v>427</v>
      </c>
      <c r="G11739" t="s">
        <v>66</v>
      </c>
      <c r="H11739" t="s">
        <v>4</v>
      </c>
      <c r="I11739">
        <v>0</v>
      </c>
      <c r="K11739">
        <v>0</v>
      </c>
      <c r="L11739" t="s">
        <v>73</v>
      </c>
      <c r="M11739" t="s">
        <v>152</v>
      </c>
      <c r="N11739" t="s">
        <v>57</v>
      </c>
    </row>
    <row r="11740" spans="1:14" x14ac:dyDescent="0.25">
      <c r="A11740">
        <v>350126</v>
      </c>
      <c r="B11740" t="s">
        <v>263</v>
      </c>
      <c r="C11740" t="s">
        <v>43</v>
      </c>
      <c r="D11740" s="8">
        <v>41860</v>
      </c>
      <c r="E11740" t="s">
        <v>83</v>
      </c>
      <c r="F11740">
        <v>2138</v>
      </c>
      <c r="G11740" t="s">
        <v>14</v>
      </c>
      <c r="H11740" t="s">
        <v>3</v>
      </c>
      <c r="I11740">
        <v>500</v>
      </c>
      <c r="J11740">
        <v>150</v>
      </c>
      <c r="L11740" t="s">
        <v>55</v>
      </c>
      <c r="M11740" t="s">
        <v>56</v>
      </c>
      <c r="N11740" t="s">
        <v>57</v>
      </c>
    </row>
    <row r="11741" spans="1:14" x14ac:dyDescent="0.25">
      <c r="A11741">
        <v>350127</v>
      </c>
      <c r="B11741" t="s">
        <v>263</v>
      </c>
      <c r="C11741" t="s">
        <v>43</v>
      </c>
      <c r="D11741" s="8">
        <v>41860</v>
      </c>
      <c r="E11741" t="s">
        <v>107</v>
      </c>
      <c r="F11741">
        <v>1947</v>
      </c>
      <c r="G11741" t="s">
        <v>13</v>
      </c>
      <c r="H11741" t="s">
        <v>3</v>
      </c>
      <c r="I11741">
        <v>0</v>
      </c>
      <c r="J11741">
        <v>120</v>
      </c>
      <c r="K11741">
        <v>0</v>
      </c>
      <c r="L11741" t="s">
        <v>84</v>
      </c>
      <c r="M11741" t="s">
        <v>56</v>
      </c>
      <c r="N11741" t="s">
        <v>57</v>
      </c>
    </row>
    <row r="11742" spans="1:14" x14ac:dyDescent="0.25">
      <c r="A11742">
        <v>350133</v>
      </c>
      <c r="B11742" t="s">
        <v>230</v>
      </c>
      <c r="C11742" t="s">
        <v>71</v>
      </c>
      <c r="D11742" s="8">
        <v>41860</v>
      </c>
      <c r="E11742" t="s">
        <v>53</v>
      </c>
      <c r="F11742">
        <v>1245</v>
      </c>
      <c r="G11742" t="s">
        <v>606</v>
      </c>
      <c r="H11742" t="s">
        <v>3</v>
      </c>
      <c r="I11742">
        <v>600</v>
      </c>
      <c r="J11742">
        <v>80</v>
      </c>
      <c r="L11742" t="s">
        <v>55</v>
      </c>
      <c r="M11742" t="s">
        <v>74</v>
      </c>
      <c r="N11742" t="s">
        <v>57</v>
      </c>
    </row>
    <row r="11743" spans="1:14" x14ac:dyDescent="0.25">
      <c r="A11743">
        <v>350135</v>
      </c>
      <c r="B11743" t="s">
        <v>78</v>
      </c>
      <c r="C11743" t="s">
        <v>43</v>
      </c>
      <c r="D11743" s="8">
        <v>41860</v>
      </c>
      <c r="E11743" t="s">
        <v>53</v>
      </c>
      <c r="F11743">
        <v>820</v>
      </c>
      <c r="G11743" t="s">
        <v>20</v>
      </c>
      <c r="H11743" t="s">
        <v>4</v>
      </c>
      <c r="I11743">
        <v>0</v>
      </c>
      <c r="K11743">
        <v>0</v>
      </c>
      <c r="L11743" t="s">
        <v>73</v>
      </c>
      <c r="M11743" t="s">
        <v>187</v>
      </c>
      <c r="N11743" t="s">
        <v>57</v>
      </c>
    </row>
    <row r="11744" spans="1:14" x14ac:dyDescent="0.25">
      <c r="A11744">
        <v>350137</v>
      </c>
      <c r="B11744" t="s">
        <v>220</v>
      </c>
      <c r="C11744" t="s">
        <v>43</v>
      </c>
      <c r="D11744" s="8">
        <v>41860</v>
      </c>
      <c r="E11744" t="s">
        <v>53</v>
      </c>
      <c r="F11744">
        <v>1835</v>
      </c>
      <c r="G11744" t="s">
        <v>22</v>
      </c>
      <c r="H11744" t="s">
        <v>4</v>
      </c>
      <c r="I11744">
        <v>0</v>
      </c>
      <c r="K11744">
        <v>0</v>
      </c>
      <c r="L11744" t="s">
        <v>84</v>
      </c>
      <c r="M11744" t="s">
        <v>183</v>
      </c>
      <c r="N11744" t="s">
        <v>57</v>
      </c>
    </row>
    <row r="11745" spans="1:14" x14ac:dyDescent="0.25">
      <c r="A11745">
        <v>350145</v>
      </c>
      <c r="B11745" t="s">
        <v>92</v>
      </c>
      <c r="C11745" t="s">
        <v>43</v>
      </c>
      <c r="D11745" s="8">
        <v>41874</v>
      </c>
      <c r="E11745" t="s">
        <v>53</v>
      </c>
      <c r="F11745">
        <v>818</v>
      </c>
      <c r="G11745" t="s">
        <v>12</v>
      </c>
      <c r="H11745" t="s">
        <v>3</v>
      </c>
      <c r="I11745">
        <v>50</v>
      </c>
      <c r="J11745">
        <v>150</v>
      </c>
      <c r="K11745">
        <v>0</v>
      </c>
      <c r="L11745" t="s">
        <v>64</v>
      </c>
      <c r="M11745" t="s">
        <v>320</v>
      </c>
      <c r="N11745" t="s">
        <v>57</v>
      </c>
    </row>
    <row r="11746" spans="1:14" x14ac:dyDescent="0.25">
      <c r="A11746">
        <v>350149</v>
      </c>
      <c r="B11746" t="s">
        <v>95</v>
      </c>
      <c r="C11746" t="s">
        <v>43</v>
      </c>
      <c r="D11746" s="8">
        <v>41876</v>
      </c>
      <c r="E11746" t="s">
        <v>53</v>
      </c>
      <c r="F11746">
        <v>746</v>
      </c>
      <c r="G11746" t="s">
        <v>19</v>
      </c>
      <c r="H11746" t="s">
        <v>4</v>
      </c>
      <c r="I11746">
        <v>5</v>
      </c>
      <c r="J11746">
        <v>130</v>
      </c>
      <c r="K11746">
        <v>0</v>
      </c>
      <c r="L11746" t="s">
        <v>55</v>
      </c>
      <c r="M11746" t="s">
        <v>56</v>
      </c>
      <c r="N11746" t="s">
        <v>57</v>
      </c>
    </row>
    <row r="11747" spans="1:14" x14ac:dyDescent="0.25">
      <c r="A11747">
        <v>350152</v>
      </c>
      <c r="B11747" t="s">
        <v>78</v>
      </c>
      <c r="C11747" t="s">
        <v>43</v>
      </c>
      <c r="D11747" s="8">
        <v>41876</v>
      </c>
      <c r="E11747" t="s">
        <v>53</v>
      </c>
      <c r="F11747">
        <v>815</v>
      </c>
      <c r="G11747" t="s">
        <v>15</v>
      </c>
      <c r="H11747" t="s">
        <v>3</v>
      </c>
      <c r="I11747">
        <v>0</v>
      </c>
      <c r="J11747">
        <v>145</v>
      </c>
      <c r="K11747">
        <v>0</v>
      </c>
      <c r="L11747" t="s">
        <v>84</v>
      </c>
      <c r="M11747" t="s">
        <v>183</v>
      </c>
      <c r="N11747" t="s">
        <v>57</v>
      </c>
    </row>
    <row r="11748" spans="1:14" x14ac:dyDescent="0.25">
      <c r="A11748">
        <v>350153</v>
      </c>
      <c r="B11748" t="s">
        <v>78</v>
      </c>
      <c r="C11748" t="s">
        <v>43</v>
      </c>
      <c r="D11748" s="8">
        <v>41876</v>
      </c>
      <c r="E11748" t="s">
        <v>53</v>
      </c>
      <c r="F11748">
        <v>948</v>
      </c>
      <c r="G11748" t="s">
        <v>15</v>
      </c>
      <c r="H11748" t="s">
        <v>3</v>
      </c>
      <c r="K11748">
        <v>0</v>
      </c>
      <c r="L11748" t="s">
        <v>55</v>
      </c>
      <c r="M11748" t="s">
        <v>183</v>
      </c>
      <c r="N11748" t="s">
        <v>57</v>
      </c>
    </row>
    <row r="11749" spans="1:14" x14ac:dyDescent="0.25">
      <c r="A11749">
        <v>350156</v>
      </c>
      <c r="B11749" t="s">
        <v>477</v>
      </c>
      <c r="C11749" t="s">
        <v>43</v>
      </c>
      <c r="D11749" s="8">
        <v>41876</v>
      </c>
      <c r="E11749" t="s">
        <v>53</v>
      </c>
      <c r="F11749">
        <v>1500</v>
      </c>
      <c r="G11749" t="s">
        <v>15</v>
      </c>
      <c r="H11749" t="s">
        <v>3</v>
      </c>
      <c r="I11749">
        <v>0</v>
      </c>
      <c r="K11749">
        <v>0</v>
      </c>
      <c r="L11749" t="s">
        <v>73</v>
      </c>
      <c r="M11749" t="s">
        <v>51</v>
      </c>
      <c r="N11749" t="s">
        <v>61</v>
      </c>
    </row>
    <row r="11750" spans="1:14" x14ac:dyDescent="0.25">
      <c r="A11750">
        <v>350159</v>
      </c>
      <c r="B11750" t="s">
        <v>92</v>
      </c>
      <c r="C11750" t="s">
        <v>43</v>
      </c>
      <c r="D11750" s="8">
        <v>41858</v>
      </c>
      <c r="E11750" t="s">
        <v>83</v>
      </c>
      <c r="F11750">
        <v>2148</v>
      </c>
      <c r="G11750" t="s">
        <v>201</v>
      </c>
      <c r="H11750" t="s">
        <v>3</v>
      </c>
      <c r="L11750" t="s">
        <v>55</v>
      </c>
      <c r="M11750" t="s">
        <v>238</v>
      </c>
    </row>
    <row r="11751" spans="1:14" x14ac:dyDescent="0.25">
      <c r="A11751">
        <v>350169</v>
      </c>
      <c r="B11751" t="s">
        <v>78</v>
      </c>
      <c r="C11751" t="s">
        <v>43</v>
      </c>
      <c r="D11751" s="8">
        <v>41860</v>
      </c>
      <c r="E11751" t="s">
        <v>53</v>
      </c>
      <c r="F11751">
        <v>1950</v>
      </c>
      <c r="G11751" t="s">
        <v>21</v>
      </c>
      <c r="H11751" t="s">
        <v>4</v>
      </c>
      <c r="I11751">
        <v>25</v>
      </c>
      <c r="J11751">
        <v>100</v>
      </c>
      <c r="K11751">
        <v>0</v>
      </c>
      <c r="L11751" t="s">
        <v>55</v>
      </c>
      <c r="M11751" t="s">
        <v>77</v>
      </c>
      <c r="N11751" t="s">
        <v>57</v>
      </c>
    </row>
    <row r="11752" spans="1:14" x14ac:dyDescent="0.25">
      <c r="A11752">
        <v>350176</v>
      </c>
      <c r="B11752" t="s">
        <v>42</v>
      </c>
      <c r="C11752" t="s">
        <v>43</v>
      </c>
      <c r="D11752" s="8">
        <v>41864</v>
      </c>
      <c r="E11752" t="s">
        <v>83</v>
      </c>
      <c r="F11752">
        <v>2210</v>
      </c>
      <c r="G11752" t="s">
        <v>23</v>
      </c>
      <c r="H11752" t="s">
        <v>4</v>
      </c>
      <c r="I11752">
        <v>700</v>
      </c>
      <c r="J11752">
        <v>135</v>
      </c>
      <c r="K11752">
        <v>2</v>
      </c>
      <c r="L11752" t="s">
        <v>55</v>
      </c>
      <c r="M11752" t="s">
        <v>56</v>
      </c>
      <c r="N11752" t="s">
        <v>57</v>
      </c>
    </row>
    <row r="11753" spans="1:14" x14ac:dyDescent="0.25">
      <c r="A11753">
        <v>350178</v>
      </c>
      <c r="B11753" t="s">
        <v>42</v>
      </c>
      <c r="C11753" t="s">
        <v>43</v>
      </c>
      <c r="D11753" s="8">
        <v>41864</v>
      </c>
      <c r="E11753" t="s">
        <v>83</v>
      </c>
      <c r="F11753">
        <v>2305</v>
      </c>
      <c r="G11753" t="s">
        <v>20</v>
      </c>
      <c r="H11753" t="s">
        <v>4</v>
      </c>
      <c r="I11753">
        <v>100</v>
      </c>
      <c r="J11753">
        <v>120</v>
      </c>
      <c r="L11753" t="s">
        <v>55</v>
      </c>
      <c r="M11753" t="s">
        <v>56</v>
      </c>
      <c r="N11753" t="s">
        <v>57</v>
      </c>
    </row>
    <row r="11754" spans="1:14" x14ac:dyDescent="0.25">
      <c r="A11754">
        <v>350181</v>
      </c>
      <c r="B11754" t="s">
        <v>122</v>
      </c>
      <c r="C11754" t="s">
        <v>43</v>
      </c>
      <c r="D11754" s="8">
        <v>41864</v>
      </c>
      <c r="E11754" t="s">
        <v>53</v>
      </c>
      <c r="F11754">
        <v>938</v>
      </c>
      <c r="G11754" t="s">
        <v>12</v>
      </c>
      <c r="H11754" t="s">
        <v>3</v>
      </c>
      <c r="I11754">
        <v>0</v>
      </c>
      <c r="J11754">
        <v>130</v>
      </c>
      <c r="K11754">
        <v>0</v>
      </c>
      <c r="L11754" t="s">
        <v>84</v>
      </c>
      <c r="M11754" t="s">
        <v>183</v>
      </c>
      <c r="N11754" t="s">
        <v>57</v>
      </c>
    </row>
    <row r="11755" spans="1:14" x14ac:dyDescent="0.25">
      <c r="A11755">
        <v>350197</v>
      </c>
      <c r="B11755" t="s">
        <v>78</v>
      </c>
      <c r="C11755" t="s">
        <v>43</v>
      </c>
      <c r="D11755" s="8">
        <v>41866</v>
      </c>
      <c r="E11755" t="s">
        <v>83</v>
      </c>
      <c r="F11755">
        <v>2130</v>
      </c>
      <c r="G11755" t="s">
        <v>20</v>
      </c>
      <c r="H11755" t="s">
        <v>4</v>
      </c>
      <c r="I11755">
        <v>3000</v>
      </c>
      <c r="J11755">
        <v>210</v>
      </c>
      <c r="K11755">
        <v>3</v>
      </c>
      <c r="L11755" t="s">
        <v>64</v>
      </c>
      <c r="M11755" t="s">
        <v>56</v>
      </c>
      <c r="N11755" t="s">
        <v>57</v>
      </c>
    </row>
    <row r="11756" spans="1:14" x14ac:dyDescent="0.25">
      <c r="A11756">
        <v>350207</v>
      </c>
      <c r="B11756" t="s">
        <v>92</v>
      </c>
      <c r="C11756" t="s">
        <v>43</v>
      </c>
      <c r="D11756" s="8">
        <v>41866</v>
      </c>
      <c r="E11756" t="s">
        <v>107</v>
      </c>
      <c r="F11756">
        <v>2030</v>
      </c>
      <c r="G11756" t="s">
        <v>20</v>
      </c>
      <c r="H11756" t="s">
        <v>4</v>
      </c>
      <c r="I11756">
        <v>200</v>
      </c>
      <c r="J11756">
        <v>130</v>
      </c>
      <c r="L11756" t="s">
        <v>55</v>
      </c>
      <c r="M11756" t="s">
        <v>294</v>
      </c>
      <c r="N11756" t="s">
        <v>57</v>
      </c>
    </row>
    <row r="11757" spans="1:14" x14ac:dyDescent="0.25">
      <c r="A11757">
        <v>350210</v>
      </c>
      <c r="B11757" t="s">
        <v>86</v>
      </c>
      <c r="C11757" t="s">
        <v>43</v>
      </c>
      <c r="D11757" s="8">
        <v>41868</v>
      </c>
      <c r="E11757" t="s">
        <v>53</v>
      </c>
      <c r="F11757">
        <v>831</v>
      </c>
      <c r="G11757" t="s">
        <v>15</v>
      </c>
      <c r="H11757" t="s">
        <v>3</v>
      </c>
      <c r="J11757">
        <v>128</v>
      </c>
      <c r="K11757">
        <v>0</v>
      </c>
      <c r="L11757" t="s">
        <v>55</v>
      </c>
      <c r="M11757" t="s">
        <v>56</v>
      </c>
      <c r="N11757" t="s">
        <v>57</v>
      </c>
    </row>
    <row r="11758" spans="1:14" x14ac:dyDescent="0.25">
      <c r="A11758">
        <v>350211</v>
      </c>
      <c r="B11758" t="s">
        <v>95</v>
      </c>
      <c r="C11758" t="s">
        <v>43</v>
      </c>
      <c r="D11758" s="8">
        <v>41868</v>
      </c>
      <c r="E11758" t="s">
        <v>53</v>
      </c>
      <c r="F11758">
        <v>1957</v>
      </c>
      <c r="G11758" t="s">
        <v>19</v>
      </c>
      <c r="H11758" t="s">
        <v>4</v>
      </c>
      <c r="I11758">
        <v>0</v>
      </c>
      <c r="J11758">
        <v>110</v>
      </c>
      <c r="K11758">
        <v>0</v>
      </c>
      <c r="L11758" t="s">
        <v>84</v>
      </c>
      <c r="M11758" t="s">
        <v>291</v>
      </c>
      <c r="N11758" t="s">
        <v>57</v>
      </c>
    </row>
    <row r="11759" spans="1:14" x14ac:dyDescent="0.25">
      <c r="A11759">
        <v>350212</v>
      </c>
      <c r="B11759" t="s">
        <v>95</v>
      </c>
      <c r="C11759" t="s">
        <v>43</v>
      </c>
      <c r="D11759" s="8">
        <v>41868</v>
      </c>
      <c r="E11759" t="s">
        <v>107</v>
      </c>
      <c r="F11759">
        <v>2030</v>
      </c>
      <c r="G11759" t="s">
        <v>20</v>
      </c>
      <c r="H11759" t="s">
        <v>4</v>
      </c>
      <c r="I11759">
        <v>200</v>
      </c>
      <c r="J11759">
        <v>137</v>
      </c>
      <c r="L11759" t="s">
        <v>55</v>
      </c>
      <c r="M11759" t="s">
        <v>56</v>
      </c>
      <c r="N11759" t="s">
        <v>57</v>
      </c>
    </row>
    <row r="11760" spans="1:14" x14ac:dyDescent="0.25">
      <c r="A11760">
        <v>350213</v>
      </c>
      <c r="B11760" t="s">
        <v>78</v>
      </c>
      <c r="C11760" t="s">
        <v>43</v>
      </c>
      <c r="D11760" s="8">
        <v>41868</v>
      </c>
      <c r="E11760" t="s">
        <v>53</v>
      </c>
      <c r="F11760">
        <v>900</v>
      </c>
      <c r="G11760" t="s">
        <v>15</v>
      </c>
      <c r="H11760" t="s">
        <v>3</v>
      </c>
      <c r="I11760">
        <v>0</v>
      </c>
      <c r="J11760">
        <v>120</v>
      </c>
      <c r="K11760">
        <v>0</v>
      </c>
      <c r="L11760" t="s">
        <v>84</v>
      </c>
      <c r="M11760" t="s">
        <v>56</v>
      </c>
      <c r="N11760" t="s">
        <v>57</v>
      </c>
    </row>
    <row r="11761" spans="1:14" x14ac:dyDescent="0.25">
      <c r="A11761">
        <v>350214</v>
      </c>
      <c r="B11761" t="s">
        <v>78</v>
      </c>
      <c r="C11761" t="s">
        <v>43</v>
      </c>
      <c r="D11761" s="8">
        <v>41868</v>
      </c>
      <c r="E11761" t="s">
        <v>53</v>
      </c>
      <c r="F11761">
        <v>1840</v>
      </c>
      <c r="G11761" t="s">
        <v>15</v>
      </c>
      <c r="H11761" t="s">
        <v>3</v>
      </c>
      <c r="I11761">
        <v>50</v>
      </c>
      <c r="J11761">
        <v>140</v>
      </c>
      <c r="K11761">
        <v>0</v>
      </c>
      <c r="L11761" t="s">
        <v>55</v>
      </c>
      <c r="M11761" t="s">
        <v>56</v>
      </c>
      <c r="N11761" t="s">
        <v>57</v>
      </c>
    </row>
    <row r="11762" spans="1:14" x14ac:dyDescent="0.25">
      <c r="A11762">
        <v>350227</v>
      </c>
      <c r="B11762" t="s">
        <v>92</v>
      </c>
      <c r="C11762" t="s">
        <v>43</v>
      </c>
      <c r="D11762" s="8">
        <v>41868</v>
      </c>
      <c r="E11762" t="s">
        <v>53</v>
      </c>
      <c r="F11762">
        <v>1324</v>
      </c>
      <c r="G11762" t="s">
        <v>14</v>
      </c>
      <c r="H11762" t="s">
        <v>3</v>
      </c>
      <c r="I11762">
        <v>0</v>
      </c>
      <c r="J11762">
        <v>100</v>
      </c>
      <c r="K11762">
        <v>0</v>
      </c>
      <c r="L11762" t="s">
        <v>73</v>
      </c>
      <c r="M11762" t="s">
        <v>183</v>
      </c>
      <c r="N11762" t="s">
        <v>57</v>
      </c>
    </row>
    <row r="11763" spans="1:14" x14ac:dyDescent="0.25">
      <c r="A11763">
        <v>350242</v>
      </c>
      <c r="B11763" t="s">
        <v>42</v>
      </c>
      <c r="C11763" t="s">
        <v>43</v>
      </c>
      <c r="D11763" s="8">
        <v>41868</v>
      </c>
      <c r="E11763" t="s">
        <v>83</v>
      </c>
      <c r="F11763">
        <v>2330</v>
      </c>
      <c r="G11763" t="s">
        <v>9</v>
      </c>
      <c r="H11763" t="s">
        <v>2</v>
      </c>
      <c r="I11763">
        <v>11000</v>
      </c>
      <c r="J11763">
        <v>250</v>
      </c>
      <c r="L11763" t="s">
        <v>64</v>
      </c>
      <c r="M11763" t="s">
        <v>46</v>
      </c>
      <c r="N11763" t="s">
        <v>57</v>
      </c>
    </row>
    <row r="11764" spans="1:14" x14ac:dyDescent="0.25">
      <c r="A11764">
        <v>350255</v>
      </c>
      <c r="B11764" t="s">
        <v>86</v>
      </c>
      <c r="C11764" t="s">
        <v>43</v>
      </c>
      <c r="D11764" s="8">
        <v>41870</v>
      </c>
      <c r="E11764" t="s">
        <v>83</v>
      </c>
      <c r="F11764">
        <v>530</v>
      </c>
      <c r="G11764" t="s">
        <v>19</v>
      </c>
      <c r="H11764" t="s">
        <v>4</v>
      </c>
      <c r="I11764">
        <v>0</v>
      </c>
      <c r="J11764">
        <v>134</v>
      </c>
      <c r="K11764">
        <v>0</v>
      </c>
      <c r="L11764" t="s">
        <v>84</v>
      </c>
      <c r="M11764" t="s">
        <v>99</v>
      </c>
      <c r="N11764" t="s">
        <v>57</v>
      </c>
    </row>
    <row r="11765" spans="1:14" x14ac:dyDescent="0.25">
      <c r="A11765">
        <v>350257</v>
      </c>
      <c r="B11765" t="s">
        <v>78</v>
      </c>
      <c r="C11765" t="s">
        <v>43</v>
      </c>
      <c r="D11765" s="8">
        <v>41870</v>
      </c>
      <c r="E11765" t="s">
        <v>53</v>
      </c>
      <c r="F11765">
        <v>1110</v>
      </c>
      <c r="G11765" t="s">
        <v>19</v>
      </c>
      <c r="H11765" t="s">
        <v>4</v>
      </c>
      <c r="I11765">
        <v>100</v>
      </c>
      <c r="J11765">
        <v>155</v>
      </c>
      <c r="L11765" t="s">
        <v>55</v>
      </c>
      <c r="M11765" t="s">
        <v>56</v>
      </c>
      <c r="N11765" t="s">
        <v>57</v>
      </c>
    </row>
    <row r="11766" spans="1:14" x14ac:dyDescent="0.25">
      <c r="A11766">
        <v>350263</v>
      </c>
      <c r="B11766" t="s">
        <v>78</v>
      </c>
      <c r="C11766" t="s">
        <v>43</v>
      </c>
      <c r="D11766" s="8">
        <v>41872</v>
      </c>
      <c r="E11766" t="s">
        <v>53</v>
      </c>
      <c r="F11766">
        <v>725</v>
      </c>
      <c r="G11766" t="s">
        <v>20</v>
      </c>
      <c r="H11766" t="s">
        <v>4</v>
      </c>
      <c r="I11766">
        <v>0</v>
      </c>
      <c r="J11766">
        <v>150</v>
      </c>
      <c r="K11766">
        <v>0</v>
      </c>
      <c r="L11766" t="s">
        <v>73</v>
      </c>
      <c r="M11766" t="s">
        <v>56</v>
      </c>
      <c r="N11766" t="s">
        <v>57</v>
      </c>
    </row>
    <row r="11767" spans="1:14" x14ac:dyDescent="0.25">
      <c r="A11767">
        <v>350266</v>
      </c>
      <c r="B11767" t="s">
        <v>86</v>
      </c>
      <c r="C11767" t="s">
        <v>43</v>
      </c>
      <c r="D11767" s="8">
        <v>41872</v>
      </c>
      <c r="E11767" t="s">
        <v>53</v>
      </c>
      <c r="F11767">
        <v>2000</v>
      </c>
      <c r="G11767" t="s">
        <v>20</v>
      </c>
      <c r="H11767" t="s">
        <v>4</v>
      </c>
      <c r="I11767">
        <v>200</v>
      </c>
      <c r="J11767">
        <v>120</v>
      </c>
      <c r="L11767" t="s">
        <v>55</v>
      </c>
      <c r="M11767" t="s">
        <v>51</v>
      </c>
      <c r="N11767" t="s">
        <v>57</v>
      </c>
    </row>
    <row r="11768" spans="1:14" x14ac:dyDescent="0.25">
      <c r="A11768">
        <v>350278</v>
      </c>
      <c r="B11768" t="s">
        <v>92</v>
      </c>
      <c r="C11768" t="s">
        <v>43</v>
      </c>
      <c r="D11768" s="8">
        <v>41870</v>
      </c>
      <c r="E11768" t="s">
        <v>53</v>
      </c>
      <c r="F11768">
        <v>1809</v>
      </c>
      <c r="G11768" t="s">
        <v>10</v>
      </c>
      <c r="H11768" t="s">
        <v>2</v>
      </c>
      <c r="I11768">
        <v>0</v>
      </c>
      <c r="J11768">
        <v>110</v>
      </c>
      <c r="K11768">
        <v>0</v>
      </c>
      <c r="L11768" t="s">
        <v>84</v>
      </c>
      <c r="M11768" t="s">
        <v>453</v>
      </c>
      <c r="N11768" t="s">
        <v>57</v>
      </c>
    </row>
    <row r="11769" spans="1:14" x14ac:dyDescent="0.25">
      <c r="A11769">
        <v>350279</v>
      </c>
      <c r="B11769" t="s">
        <v>230</v>
      </c>
      <c r="C11769" t="s">
        <v>71</v>
      </c>
      <c r="D11769" s="8">
        <v>41870</v>
      </c>
      <c r="E11769" t="s">
        <v>53</v>
      </c>
      <c r="F11769">
        <v>2000</v>
      </c>
      <c r="G11769" t="s">
        <v>272</v>
      </c>
      <c r="H11769" t="s">
        <v>4</v>
      </c>
      <c r="I11769">
        <v>20</v>
      </c>
      <c r="J11769">
        <v>65</v>
      </c>
      <c r="K11769">
        <v>0</v>
      </c>
      <c r="L11769" t="s">
        <v>64</v>
      </c>
      <c r="M11769" t="s">
        <v>51</v>
      </c>
      <c r="N11769" t="s">
        <v>57</v>
      </c>
    </row>
    <row r="11770" spans="1:14" x14ac:dyDescent="0.25">
      <c r="A11770">
        <v>350292</v>
      </c>
      <c r="B11770" t="s">
        <v>124</v>
      </c>
      <c r="C11770" t="s">
        <v>43</v>
      </c>
      <c r="D11770" s="8">
        <v>41872</v>
      </c>
      <c r="E11770" t="s">
        <v>53</v>
      </c>
      <c r="F11770">
        <v>1052</v>
      </c>
      <c r="G11770" t="s">
        <v>13</v>
      </c>
      <c r="H11770" t="s">
        <v>3</v>
      </c>
      <c r="I11770">
        <v>10</v>
      </c>
      <c r="K11770">
        <v>0</v>
      </c>
      <c r="L11770" t="s">
        <v>55</v>
      </c>
      <c r="M11770" t="s">
        <v>183</v>
      </c>
      <c r="N11770" t="s">
        <v>57</v>
      </c>
    </row>
    <row r="11771" spans="1:14" x14ac:dyDescent="0.25">
      <c r="A11771">
        <v>350301</v>
      </c>
      <c r="B11771" t="s">
        <v>330</v>
      </c>
      <c r="C11771" t="s">
        <v>43</v>
      </c>
      <c r="D11771" s="8">
        <v>41876</v>
      </c>
      <c r="E11771" t="s">
        <v>53</v>
      </c>
      <c r="F11771">
        <v>1652</v>
      </c>
      <c r="G11771" t="s">
        <v>164</v>
      </c>
      <c r="H11771" t="s">
        <v>4</v>
      </c>
      <c r="L11771" t="s">
        <v>55</v>
      </c>
      <c r="M11771" t="s">
        <v>238</v>
      </c>
      <c r="N11771" t="s">
        <v>57</v>
      </c>
    </row>
    <row r="11772" spans="1:14" x14ac:dyDescent="0.25">
      <c r="A11772">
        <v>350309</v>
      </c>
      <c r="B11772" t="s">
        <v>92</v>
      </c>
      <c r="C11772" t="s">
        <v>43</v>
      </c>
      <c r="D11772" s="8">
        <v>41876</v>
      </c>
      <c r="E11772" t="s">
        <v>53</v>
      </c>
      <c r="F11772">
        <v>821</v>
      </c>
      <c r="G11772" t="s">
        <v>8</v>
      </c>
      <c r="H11772" t="s">
        <v>2</v>
      </c>
      <c r="I11772">
        <v>0</v>
      </c>
      <c r="J11772">
        <v>120</v>
      </c>
      <c r="K11772">
        <v>0</v>
      </c>
      <c r="L11772" t="s">
        <v>73</v>
      </c>
      <c r="M11772" t="s">
        <v>386</v>
      </c>
      <c r="N11772" t="s">
        <v>57</v>
      </c>
    </row>
    <row r="11773" spans="1:14" x14ac:dyDescent="0.25">
      <c r="A11773">
        <v>350311</v>
      </c>
      <c r="B11773" t="s">
        <v>124</v>
      </c>
      <c r="C11773" t="s">
        <v>43</v>
      </c>
      <c r="D11773" s="8">
        <v>41870</v>
      </c>
      <c r="E11773" t="s">
        <v>53</v>
      </c>
      <c r="F11773">
        <v>1935</v>
      </c>
      <c r="G11773" t="s">
        <v>23</v>
      </c>
      <c r="H11773" t="s">
        <v>4</v>
      </c>
      <c r="K11773">
        <v>0</v>
      </c>
      <c r="L11773" t="s">
        <v>64</v>
      </c>
      <c r="M11773" t="s">
        <v>51</v>
      </c>
      <c r="N11773" t="s">
        <v>57</v>
      </c>
    </row>
    <row r="11774" spans="1:14" x14ac:dyDescent="0.25">
      <c r="A11774">
        <v>350312</v>
      </c>
      <c r="B11774" t="s">
        <v>86</v>
      </c>
      <c r="C11774" t="s">
        <v>43</v>
      </c>
      <c r="D11774" s="8">
        <v>41870</v>
      </c>
      <c r="E11774" t="s">
        <v>83</v>
      </c>
      <c r="G11774" t="s">
        <v>11</v>
      </c>
      <c r="H11774" t="s">
        <v>3</v>
      </c>
      <c r="I11774">
        <v>700</v>
      </c>
      <c r="K11774">
        <v>2</v>
      </c>
      <c r="L11774" t="s">
        <v>55</v>
      </c>
      <c r="M11774" t="s">
        <v>721</v>
      </c>
    </row>
    <row r="11775" spans="1:14" x14ac:dyDescent="0.25">
      <c r="A11775">
        <v>350316</v>
      </c>
      <c r="B11775" t="s">
        <v>220</v>
      </c>
      <c r="C11775" t="s">
        <v>43</v>
      </c>
      <c r="D11775" s="8">
        <v>41870</v>
      </c>
      <c r="E11775" t="s">
        <v>53</v>
      </c>
      <c r="G11775" t="s">
        <v>15</v>
      </c>
      <c r="H11775" t="s">
        <v>3</v>
      </c>
      <c r="I11775">
        <v>11000</v>
      </c>
      <c r="J11775">
        <v>250</v>
      </c>
      <c r="K11775">
        <v>11</v>
      </c>
      <c r="L11775" t="s">
        <v>45</v>
      </c>
      <c r="M11775" t="s">
        <v>46</v>
      </c>
      <c r="N11775" t="s">
        <v>57</v>
      </c>
    </row>
    <row r="11776" spans="1:14" x14ac:dyDescent="0.25">
      <c r="A11776">
        <v>350319</v>
      </c>
      <c r="B11776" t="s">
        <v>220</v>
      </c>
      <c r="C11776" t="s">
        <v>43</v>
      </c>
      <c r="D11776" s="8">
        <v>41870</v>
      </c>
      <c r="E11776" t="s">
        <v>53</v>
      </c>
      <c r="F11776">
        <v>1924</v>
      </c>
      <c r="G11776" t="s">
        <v>19</v>
      </c>
      <c r="H11776" t="s">
        <v>4</v>
      </c>
      <c r="I11776">
        <v>0</v>
      </c>
      <c r="K11776">
        <v>0</v>
      </c>
      <c r="L11776" t="s">
        <v>84</v>
      </c>
      <c r="M11776" t="s">
        <v>238</v>
      </c>
    </row>
    <row r="11777" spans="1:14" x14ac:dyDescent="0.25">
      <c r="A11777">
        <v>350325</v>
      </c>
      <c r="B11777" t="s">
        <v>142</v>
      </c>
      <c r="C11777" t="s">
        <v>43</v>
      </c>
      <c r="D11777" s="8">
        <v>41870</v>
      </c>
      <c r="E11777" t="s">
        <v>53</v>
      </c>
      <c r="F11777">
        <v>1512</v>
      </c>
      <c r="G11777" t="s">
        <v>571</v>
      </c>
      <c r="H11777" t="s">
        <v>2</v>
      </c>
      <c r="I11777">
        <v>220</v>
      </c>
      <c r="L11777" t="s">
        <v>55</v>
      </c>
      <c r="M11777" t="s">
        <v>238</v>
      </c>
    </row>
    <row r="11778" spans="1:14" x14ac:dyDescent="0.25">
      <c r="A11778">
        <v>350327</v>
      </c>
      <c r="B11778" t="s">
        <v>144</v>
      </c>
      <c r="C11778" t="s">
        <v>43</v>
      </c>
      <c r="D11778" s="8">
        <v>41870</v>
      </c>
      <c r="E11778" t="s">
        <v>83</v>
      </c>
      <c r="F11778">
        <v>2232</v>
      </c>
      <c r="G11778" t="s">
        <v>13</v>
      </c>
      <c r="H11778" t="s">
        <v>3</v>
      </c>
      <c r="I11778">
        <v>100</v>
      </c>
      <c r="J11778">
        <v>140</v>
      </c>
      <c r="L11778" t="s">
        <v>55</v>
      </c>
      <c r="M11778" t="s">
        <v>46</v>
      </c>
      <c r="N11778" t="s">
        <v>57</v>
      </c>
    </row>
    <row r="11779" spans="1:14" x14ac:dyDescent="0.25">
      <c r="A11779">
        <v>350337</v>
      </c>
      <c r="B11779" t="s">
        <v>88</v>
      </c>
      <c r="C11779" t="s">
        <v>43</v>
      </c>
      <c r="D11779" s="8">
        <v>41860</v>
      </c>
      <c r="E11779" t="s">
        <v>83</v>
      </c>
      <c r="F11779">
        <v>2027</v>
      </c>
      <c r="G11779" t="s">
        <v>21</v>
      </c>
      <c r="H11779" t="s">
        <v>4</v>
      </c>
      <c r="K11779">
        <v>0</v>
      </c>
      <c r="L11779" t="s">
        <v>55</v>
      </c>
      <c r="M11779" t="s">
        <v>238</v>
      </c>
    </row>
    <row r="11780" spans="1:14" x14ac:dyDescent="0.25">
      <c r="A11780">
        <v>350338</v>
      </c>
      <c r="B11780" t="s">
        <v>876</v>
      </c>
      <c r="C11780" t="s">
        <v>43</v>
      </c>
      <c r="D11780" s="8">
        <v>41870</v>
      </c>
      <c r="E11780" t="s">
        <v>83</v>
      </c>
      <c r="F11780">
        <v>2014</v>
      </c>
      <c r="G11780" t="s">
        <v>324</v>
      </c>
      <c r="H11780" t="s">
        <v>4</v>
      </c>
      <c r="I11780">
        <v>0</v>
      </c>
      <c r="K11780">
        <v>0</v>
      </c>
      <c r="L11780" t="s">
        <v>84</v>
      </c>
      <c r="M11780" t="s">
        <v>238</v>
      </c>
      <c r="N11780" t="s">
        <v>57</v>
      </c>
    </row>
    <row r="11781" spans="1:14" x14ac:dyDescent="0.25">
      <c r="A11781">
        <v>350340</v>
      </c>
      <c r="B11781" t="s">
        <v>63</v>
      </c>
      <c r="C11781" t="s">
        <v>43</v>
      </c>
      <c r="D11781" s="8">
        <v>41870</v>
      </c>
      <c r="E11781" t="s">
        <v>83</v>
      </c>
      <c r="F11781">
        <v>2130</v>
      </c>
      <c r="G11781" t="s">
        <v>22</v>
      </c>
      <c r="H11781" t="s">
        <v>4</v>
      </c>
      <c r="I11781">
        <v>0</v>
      </c>
      <c r="J11781">
        <v>130</v>
      </c>
      <c r="K11781">
        <v>0</v>
      </c>
      <c r="L11781" t="s">
        <v>73</v>
      </c>
      <c r="M11781" t="s">
        <v>56</v>
      </c>
      <c r="N11781" t="s">
        <v>57</v>
      </c>
    </row>
    <row r="11782" spans="1:14" x14ac:dyDescent="0.25">
      <c r="A11782">
        <v>350341</v>
      </c>
      <c r="B11782" t="s">
        <v>146</v>
      </c>
      <c r="C11782" t="s">
        <v>43</v>
      </c>
      <c r="D11782" s="8">
        <v>41870</v>
      </c>
      <c r="E11782" t="s">
        <v>53</v>
      </c>
      <c r="F11782">
        <v>1125</v>
      </c>
      <c r="G11782" t="s">
        <v>66</v>
      </c>
      <c r="H11782" t="s">
        <v>4</v>
      </c>
      <c r="I11782">
        <v>500</v>
      </c>
      <c r="J11782">
        <v>140</v>
      </c>
      <c r="L11782" t="s">
        <v>55</v>
      </c>
      <c r="M11782" t="s">
        <v>56</v>
      </c>
      <c r="N11782" t="s">
        <v>57</v>
      </c>
    </row>
    <row r="11783" spans="1:14" x14ac:dyDescent="0.25">
      <c r="A11783">
        <v>350342</v>
      </c>
      <c r="B11783" t="s">
        <v>63</v>
      </c>
      <c r="C11783" t="s">
        <v>43</v>
      </c>
      <c r="D11783" s="8">
        <v>41870</v>
      </c>
      <c r="E11783" t="s">
        <v>83</v>
      </c>
      <c r="F11783">
        <v>2145</v>
      </c>
      <c r="G11783" t="s">
        <v>22</v>
      </c>
      <c r="H11783" t="s">
        <v>4</v>
      </c>
      <c r="I11783">
        <v>2000</v>
      </c>
      <c r="J11783">
        <v>170</v>
      </c>
      <c r="K11783">
        <v>8</v>
      </c>
      <c r="L11783" t="s">
        <v>55</v>
      </c>
      <c r="M11783" t="s">
        <v>46</v>
      </c>
      <c r="N11783" t="s">
        <v>57</v>
      </c>
    </row>
    <row r="11784" spans="1:14" x14ac:dyDescent="0.25">
      <c r="A11784">
        <v>350345</v>
      </c>
      <c r="B11784" t="s">
        <v>42</v>
      </c>
      <c r="C11784" t="s">
        <v>43</v>
      </c>
      <c r="D11784" s="8">
        <v>41872</v>
      </c>
      <c r="E11784" t="s">
        <v>83</v>
      </c>
      <c r="F11784">
        <v>2240</v>
      </c>
      <c r="G11784" t="s">
        <v>13</v>
      </c>
      <c r="H11784" t="s">
        <v>3</v>
      </c>
      <c r="I11784">
        <v>2000</v>
      </c>
      <c r="J11784">
        <v>145</v>
      </c>
      <c r="L11784" t="s">
        <v>55</v>
      </c>
      <c r="M11784" t="s">
        <v>132</v>
      </c>
      <c r="N11784" t="s">
        <v>57</v>
      </c>
    </row>
    <row r="11785" spans="1:14" x14ac:dyDescent="0.25">
      <c r="A11785">
        <v>350353</v>
      </c>
      <c r="B11785" t="s">
        <v>78</v>
      </c>
      <c r="C11785" t="s">
        <v>43</v>
      </c>
      <c r="D11785" s="8">
        <v>41872</v>
      </c>
      <c r="E11785" t="s">
        <v>53</v>
      </c>
      <c r="F11785">
        <v>1355</v>
      </c>
      <c r="G11785" t="s">
        <v>21</v>
      </c>
      <c r="H11785" t="s">
        <v>4</v>
      </c>
      <c r="I11785">
        <v>1500</v>
      </c>
      <c r="J11785">
        <v>160</v>
      </c>
      <c r="L11785" t="s">
        <v>64</v>
      </c>
      <c r="M11785" t="s">
        <v>148</v>
      </c>
      <c r="N11785" t="s">
        <v>57</v>
      </c>
    </row>
    <row r="11786" spans="1:14" x14ac:dyDescent="0.25">
      <c r="A11786">
        <v>350357</v>
      </c>
      <c r="B11786" t="s">
        <v>86</v>
      </c>
      <c r="C11786" t="s">
        <v>43</v>
      </c>
      <c r="D11786" s="8">
        <v>41872</v>
      </c>
      <c r="E11786" t="s">
        <v>83</v>
      </c>
      <c r="F11786">
        <v>435</v>
      </c>
      <c r="G11786" t="s">
        <v>201</v>
      </c>
      <c r="H11786" t="s">
        <v>3</v>
      </c>
      <c r="I11786">
        <v>1600</v>
      </c>
      <c r="J11786">
        <v>130</v>
      </c>
      <c r="K11786">
        <v>3</v>
      </c>
      <c r="L11786" t="s">
        <v>55</v>
      </c>
      <c r="M11786" t="s">
        <v>56</v>
      </c>
    </row>
    <row r="11787" spans="1:14" x14ac:dyDescent="0.25">
      <c r="A11787">
        <v>350359</v>
      </c>
      <c r="B11787" t="s">
        <v>62</v>
      </c>
      <c r="C11787" t="s">
        <v>43</v>
      </c>
      <c r="D11787" s="8">
        <v>41872</v>
      </c>
      <c r="E11787" t="s">
        <v>53</v>
      </c>
      <c r="F11787">
        <v>1824</v>
      </c>
      <c r="G11787" t="s">
        <v>11</v>
      </c>
      <c r="H11787" t="s">
        <v>3</v>
      </c>
      <c r="I11787">
        <v>500</v>
      </c>
      <c r="J11787">
        <v>180</v>
      </c>
      <c r="K11787">
        <v>0</v>
      </c>
      <c r="L11787" t="s">
        <v>64</v>
      </c>
      <c r="M11787" t="s">
        <v>56</v>
      </c>
      <c r="N11787" t="s">
        <v>57</v>
      </c>
    </row>
    <row r="11788" spans="1:14" x14ac:dyDescent="0.25">
      <c r="A11788">
        <v>350365</v>
      </c>
      <c r="B11788" t="s">
        <v>42</v>
      </c>
      <c r="C11788" t="s">
        <v>43</v>
      </c>
      <c r="D11788" s="8">
        <v>41874</v>
      </c>
      <c r="E11788" t="s">
        <v>53</v>
      </c>
      <c r="F11788">
        <v>1008</v>
      </c>
      <c r="G11788" t="s">
        <v>179</v>
      </c>
      <c r="H11788" t="s">
        <v>2</v>
      </c>
      <c r="I11788">
        <v>450</v>
      </c>
      <c r="J11788">
        <v>150</v>
      </c>
      <c r="K11788">
        <v>0</v>
      </c>
      <c r="L11788" t="s">
        <v>64</v>
      </c>
      <c r="M11788" t="s">
        <v>50</v>
      </c>
      <c r="N11788" t="s">
        <v>57</v>
      </c>
    </row>
    <row r="11789" spans="1:14" x14ac:dyDescent="0.25">
      <c r="A11789">
        <v>350366</v>
      </c>
      <c r="B11789" t="s">
        <v>92</v>
      </c>
      <c r="C11789" t="s">
        <v>43</v>
      </c>
      <c r="D11789" s="8">
        <v>41874</v>
      </c>
      <c r="E11789" t="s">
        <v>53</v>
      </c>
      <c r="F11789">
        <v>1136</v>
      </c>
      <c r="G11789" t="s">
        <v>135</v>
      </c>
      <c r="H11789" t="s">
        <v>3</v>
      </c>
      <c r="I11789">
        <v>0</v>
      </c>
      <c r="J11789">
        <v>100</v>
      </c>
      <c r="K11789">
        <v>0</v>
      </c>
      <c r="L11789" t="s">
        <v>84</v>
      </c>
      <c r="M11789" t="s">
        <v>183</v>
      </c>
      <c r="N11789" t="s">
        <v>57</v>
      </c>
    </row>
    <row r="11790" spans="1:14" x14ac:dyDescent="0.25">
      <c r="A11790">
        <v>350367</v>
      </c>
      <c r="B11790" t="s">
        <v>78</v>
      </c>
      <c r="C11790" t="s">
        <v>43</v>
      </c>
      <c r="D11790" s="8">
        <v>41874</v>
      </c>
      <c r="E11790" t="s">
        <v>53</v>
      </c>
      <c r="F11790">
        <v>930</v>
      </c>
      <c r="G11790" t="s">
        <v>20</v>
      </c>
      <c r="H11790" t="s">
        <v>4</v>
      </c>
      <c r="I11790">
        <v>1000</v>
      </c>
      <c r="J11790">
        <v>200</v>
      </c>
      <c r="K11790">
        <v>1</v>
      </c>
      <c r="L11790" t="s">
        <v>64</v>
      </c>
      <c r="M11790" t="s">
        <v>56</v>
      </c>
      <c r="N11790" t="s">
        <v>57</v>
      </c>
    </row>
    <row r="11791" spans="1:14" x14ac:dyDescent="0.25">
      <c r="A11791">
        <v>350369</v>
      </c>
      <c r="B11791" t="s">
        <v>78</v>
      </c>
      <c r="C11791" t="s">
        <v>43</v>
      </c>
      <c r="D11791" s="8">
        <v>41874</v>
      </c>
      <c r="E11791" t="s">
        <v>53</v>
      </c>
      <c r="F11791">
        <v>1908</v>
      </c>
      <c r="G11791" t="s">
        <v>19</v>
      </c>
      <c r="H11791" t="s">
        <v>4</v>
      </c>
      <c r="I11791">
        <v>0</v>
      </c>
      <c r="K11791">
        <v>0</v>
      </c>
      <c r="L11791" t="s">
        <v>84</v>
      </c>
      <c r="M11791" t="s">
        <v>238</v>
      </c>
    </row>
    <row r="11792" spans="1:14" x14ac:dyDescent="0.25">
      <c r="A11792">
        <v>350377</v>
      </c>
      <c r="B11792" t="s">
        <v>220</v>
      </c>
      <c r="C11792" t="s">
        <v>43</v>
      </c>
      <c r="D11792" s="8">
        <v>41874</v>
      </c>
      <c r="E11792" t="s">
        <v>83</v>
      </c>
      <c r="F11792">
        <v>135</v>
      </c>
      <c r="G11792" t="s">
        <v>21</v>
      </c>
      <c r="H11792" t="s">
        <v>4</v>
      </c>
      <c r="I11792">
        <v>0</v>
      </c>
      <c r="K11792">
        <v>0</v>
      </c>
      <c r="L11792" t="s">
        <v>84</v>
      </c>
      <c r="M11792" t="s">
        <v>56</v>
      </c>
      <c r="N11792" t="s">
        <v>57</v>
      </c>
    </row>
    <row r="11793" spans="1:14" x14ac:dyDescent="0.25">
      <c r="A11793">
        <v>350391</v>
      </c>
      <c r="B11793" t="s">
        <v>92</v>
      </c>
      <c r="C11793" t="s">
        <v>43</v>
      </c>
      <c r="D11793" s="8">
        <v>41874</v>
      </c>
      <c r="E11793" t="s">
        <v>53</v>
      </c>
      <c r="F11793">
        <v>741</v>
      </c>
      <c r="G11793" t="s">
        <v>12</v>
      </c>
      <c r="H11793" t="s">
        <v>3</v>
      </c>
      <c r="I11793">
        <v>50</v>
      </c>
      <c r="J11793">
        <v>150</v>
      </c>
      <c r="K11793">
        <v>0</v>
      </c>
      <c r="L11793" t="s">
        <v>64</v>
      </c>
      <c r="M11793" t="s">
        <v>320</v>
      </c>
      <c r="N11793" t="s">
        <v>57</v>
      </c>
    </row>
    <row r="11794" spans="1:14" x14ac:dyDescent="0.25">
      <c r="A11794">
        <v>350401</v>
      </c>
      <c r="B11794" t="s">
        <v>88</v>
      </c>
      <c r="C11794" t="s">
        <v>43</v>
      </c>
      <c r="D11794" s="8">
        <v>41876</v>
      </c>
      <c r="E11794" t="s">
        <v>53</v>
      </c>
      <c r="F11794">
        <v>1945</v>
      </c>
      <c r="G11794" t="s">
        <v>19</v>
      </c>
      <c r="H11794" t="s">
        <v>4</v>
      </c>
      <c r="I11794">
        <v>0</v>
      </c>
      <c r="K11794">
        <v>0</v>
      </c>
      <c r="L11794" t="s">
        <v>84</v>
      </c>
      <c r="M11794" t="s">
        <v>238</v>
      </c>
    </row>
    <row r="11795" spans="1:14" x14ac:dyDescent="0.25">
      <c r="A11795">
        <v>350405</v>
      </c>
      <c r="B11795" t="s">
        <v>617</v>
      </c>
      <c r="D11795" s="8">
        <v>41876</v>
      </c>
      <c r="E11795" t="s">
        <v>53</v>
      </c>
      <c r="F11795">
        <v>917</v>
      </c>
      <c r="G11795" t="s">
        <v>415</v>
      </c>
      <c r="H11795" t="s">
        <v>3</v>
      </c>
      <c r="I11795">
        <v>0</v>
      </c>
      <c r="K11795">
        <v>0</v>
      </c>
      <c r="L11795" t="s">
        <v>73</v>
      </c>
      <c r="M11795" t="s">
        <v>238</v>
      </c>
    </row>
    <row r="11796" spans="1:14" x14ac:dyDescent="0.25">
      <c r="A11796">
        <v>350406</v>
      </c>
      <c r="B11796" t="s">
        <v>101</v>
      </c>
      <c r="C11796" t="s">
        <v>43</v>
      </c>
      <c r="D11796" s="8">
        <v>41876</v>
      </c>
      <c r="E11796" t="s">
        <v>53</v>
      </c>
      <c r="F11796">
        <v>1454</v>
      </c>
      <c r="G11796" t="s">
        <v>15</v>
      </c>
      <c r="H11796" t="s">
        <v>3</v>
      </c>
      <c r="I11796">
        <v>0</v>
      </c>
      <c r="K11796">
        <v>0</v>
      </c>
      <c r="L11796" t="s">
        <v>73</v>
      </c>
      <c r="M11796" t="s">
        <v>238</v>
      </c>
    </row>
    <row r="11797" spans="1:14" x14ac:dyDescent="0.25">
      <c r="A11797">
        <v>350409</v>
      </c>
      <c r="B11797" t="s">
        <v>167</v>
      </c>
      <c r="C11797" t="s">
        <v>43</v>
      </c>
      <c r="D11797" s="8">
        <v>41878</v>
      </c>
      <c r="E11797" t="s">
        <v>53</v>
      </c>
      <c r="F11797">
        <v>1515</v>
      </c>
      <c r="G11797" t="s">
        <v>19</v>
      </c>
      <c r="H11797" t="s">
        <v>4</v>
      </c>
      <c r="I11797">
        <v>100</v>
      </c>
      <c r="J11797">
        <v>140</v>
      </c>
      <c r="L11797" t="s">
        <v>55</v>
      </c>
      <c r="M11797" t="s">
        <v>56</v>
      </c>
      <c r="N11797" t="s">
        <v>57</v>
      </c>
    </row>
    <row r="11798" spans="1:14" x14ac:dyDescent="0.25">
      <c r="A11798">
        <v>350410</v>
      </c>
      <c r="B11798" t="s">
        <v>276</v>
      </c>
      <c r="C11798" t="s">
        <v>43</v>
      </c>
      <c r="D11798" s="8">
        <v>41878</v>
      </c>
      <c r="E11798" t="s">
        <v>53</v>
      </c>
      <c r="F11798">
        <v>1811</v>
      </c>
      <c r="G11798" t="s">
        <v>19</v>
      </c>
      <c r="H11798" t="s">
        <v>4</v>
      </c>
      <c r="I11798">
        <v>0</v>
      </c>
      <c r="K11798">
        <v>0</v>
      </c>
      <c r="L11798" t="s">
        <v>73</v>
      </c>
      <c r="M11798" t="s">
        <v>81</v>
      </c>
      <c r="N11798" t="s">
        <v>57</v>
      </c>
    </row>
    <row r="11799" spans="1:14" x14ac:dyDescent="0.25">
      <c r="A11799">
        <v>350414</v>
      </c>
      <c r="B11799" t="s">
        <v>405</v>
      </c>
      <c r="C11799" t="s">
        <v>43</v>
      </c>
      <c r="D11799" s="8">
        <v>41878</v>
      </c>
      <c r="E11799" t="s">
        <v>53</v>
      </c>
      <c r="F11799">
        <v>845</v>
      </c>
      <c r="G11799" t="s">
        <v>66</v>
      </c>
      <c r="H11799" t="s">
        <v>4</v>
      </c>
      <c r="L11799" t="s">
        <v>55</v>
      </c>
      <c r="M11799" t="s">
        <v>238</v>
      </c>
      <c r="N11799" t="s">
        <v>57</v>
      </c>
    </row>
    <row r="11800" spans="1:14" x14ac:dyDescent="0.25">
      <c r="A11800">
        <v>350427</v>
      </c>
      <c r="B11800" t="s">
        <v>144</v>
      </c>
      <c r="C11800" t="s">
        <v>43</v>
      </c>
      <c r="D11800" s="8">
        <v>41878</v>
      </c>
      <c r="E11800" t="s">
        <v>53</v>
      </c>
      <c r="F11800">
        <v>710</v>
      </c>
      <c r="G11800" t="s">
        <v>119</v>
      </c>
      <c r="H11800" t="s">
        <v>3</v>
      </c>
      <c r="I11800">
        <v>0</v>
      </c>
      <c r="K11800">
        <v>0</v>
      </c>
      <c r="L11800" t="s">
        <v>73</v>
      </c>
      <c r="M11800" t="s">
        <v>51</v>
      </c>
      <c r="N11800" t="s">
        <v>57</v>
      </c>
    </row>
    <row r="11801" spans="1:14" x14ac:dyDescent="0.25">
      <c r="A11801">
        <v>350441</v>
      </c>
      <c r="B11801" t="s">
        <v>42</v>
      </c>
      <c r="C11801" t="s">
        <v>43</v>
      </c>
      <c r="D11801" s="8">
        <v>41878</v>
      </c>
      <c r="E11801" t="s">
        <v>53</v>
      </c>
      <c r="F11801">
        <v>1630</v>
      </c>
      <c r="G11801" t="s">
        <v>12</v>
      </c>
      <c r="H11801" t="s">
        <v>3</v>
      </c>
      <c r="I11801">
        <v>0</v>
      </c>
      <c r="J11801">
        <v>140</v>
      </c>
      <c r="K11801">
        <v>0</v>
      </c>
      <c r="L11801" t="s">
        <v>73</v>
      </c>
      <c r="M11801" t="s">
        <v>56</v>
      </c>
      <c r="N11801" t="s">
        <v>57</v>
      </c>
    </row>
    <row r="11802" spans="1:14" x14ac:dyDescent="0.25">
      <c r="A11802">
        <v>350442</v>
      </c>
      <c r="B11802" t="s">
        <v>42</v>
      </c>
      <c r="C11802" t="s">
        <v>43</v>
      </c>
      <c r="D11802" s="8">
        <v>41878</v>
      </c>
      <c r="E11802" t="s">
        <v>53</v>
      </c>
      <c r="F11802">
        <v>715</v>
      </c>
      <c r="G11802" t="s">
        <v>102</v>
      </c>
      <c r="H11802" t="s">
        <v>2</v>
      </c>
      <c r="I11802">
        <v>150</v>
      </c>
      <c r="J11802">
        <v>130</v>
      </c>
      <c r="K11802">
        <v>0.5</v>
      </c>
      <c r="L11802" t="s">
        <v>55</v>
      </c>
      <c r="M11802" t="s">
        <v>56</v>
      </c>
      <c r="N11802" t="s">
        <v>57</v>
      </c>
    </row>
    <row r="11803" spans="1:14" x14ac:dyDescent="0.25">
      <c r="A11803">
        <v>350443</v>
      </c>
      <c r="B11803" t="s">
        <v>78</v>
      </c>
      <c r="C11803" t="s">
        <v>43</v>
      </c>
      <c r="D11803" s="8">
        <v>41878</v>
      </c>
      <c r="E11803" t="s">
        <v>53</v>
      </c>
      <c r="F11803">
        <v>1145</v>
      </c>
      <c r="G11803" t="s">
        <v>11</v>
      </c>
      <c r="H11803" t="s">
        <v>3</v>
      </c>
      <c r="I11803">
        <v>5</v>
      </c>
      <c r="J11803">
        <v>100</v>
      </c>
      <c r="K11803">
        <v>0</v>
      </c>
      <c r="L11803" t="s">
        <v>64</v>
      </c>
      <c r="M11803" t="s">
        <v>183</v>
      </c>
      <c r="N11803" t="s">
        <v>57</v>
      </c>
    </row>
    <row r="11804" spans="1:14" x14ac:dyDescent="0.25">
      <c r="A11804">
        <v>350444</v>
      </c>
      <c r="B11804" t="s">
        <v>146</v>
      </c>
      <c r="C11804" t="s">
        <v>43</v>
      </c>
      <c r="D11804" s="8">
        <v>41878</v>
      </c>
      <c r="E11804" t="s">
        <v>53</v>
      </c>
      <c r="F11804">
        <v>710</v>
      </c>
      <c r="G11804" t="s">
        <v>20</v>
      </c>
      <c r="H11804" t="s">
        <v>4</v>
      </c>
      <c r="L11804" t="s">
        <v>823</v>
      </c>
      <c r="M11804" t="s">
        <v>238</v>
      </c>
    </row>
    <row r="11805" spans="1:14" x14ac:dyDescent="0.25">
      <c r="A11805">
        <v>350445</v>
      </c>
      <c r="B11805" t="s">
        <v>62</v>
      </c>
      <c r="C11805" t="s">
        <v>43</v>
      </c>
      <c r="D11805" s="8">
        <v>41878</v>
      </c>
      <c r="E11805" t="s">
        <v>53</v>
      </c>
      <c r="F11805">
        <v>846</v>
      </c>
      <c r="G11805" t="s">
        <v>12</v>
      </c>
      <c r="H11805" t="s">
        <v>3</v>
      </c>
      <c r="I11805">
        <v>0</v>
      </c>
      <c r="K11805">
        <v>0</v>
      </c>
      <c r="L11805" t="s">
        <v>84</v>
      </c>
      <c r="M11805" t="s">
        <v>183</v>
      </c>
      <c r="N11805" t="s">
        <v>57</v>
      </c>
    </row>
    <row r="11806" spans="1:14" x14ac:dyDescent="0.25">
      <c r="A11806">
        <v>350446</v>
      </c>
      <c r="B11806" t="s">
        <v>62</v>
      </c>
      <c r="C11806" t="s">
        <v>43</v>
      </c>
      <c r="D11806" s="8">
        <v>41878</v>
      </c>
      <c r="E11806" t="s">
        <v>53</v>
      </c>
      <c r="F11806">
        <v>900</v>
      </c>
      <c r="G11806" t="s">
        <v>12</v>
      </c>
      <c r="H11806" t="s">
        <v>3</v>
      </c>
      <c r="I11806">
        <v>0</v>
      </c>
      <c r="K11806">
        <v>0</v>
      </c>
      <c r="L11806" t="s">
        <v>84</v>
      </c>
      <c r="M11806" t="s">
        <v>183</v>
      </c>
      <c r="N11806" t="s">
        <v>57</v>
      </c>
    </row>
    <row r="11807" spans="1:14" x14ac:dyDescent="0.25">
      <c r="A11807">
        <v>350447</v>
      </c>
      <c r="B11807" t="s">
        <v>92</v>
      </c>
      <c r="C11807" t="s">
        <v>43</v>
      </c>
      <c r="D11807" s="8">
        <v>41878</v>
      </c>
      <c r="E11807" t="s">
        <v>53</v>
      </c>
      <c r="F11807">
        <v>928</v>
      </c>
      <c r="G11807" t="s">
        <v>12</v>
      </c>
      <c r="H11807" t="s">
        <v>3</v>
      </c>
      <c r="I11807">
        <v>0</v>
      </c>
      <c r="K11807">
        <v>0</v>
      </c>
      <c r="L11807" t="s">
        <v>84</v>
      </c>
      <c r="M11807" t="s">
        <v>698</v>
      </c>
      <c r="N11807" t="s">
        <v>57</v>
      </c>
    </row>
    <row r="11808" spans="1:14" x14ac:dyDescent="0.25">
      <c r="A11808">
        <v>350449</v>
      </c>
      <c r="B11808" t="s">
        <v>158</v>
      </c>
      <c r="C11808" t="s">
        <v>43</v>
      </c>
      <c r="D11808" s="8">
        <v>41878</v>
      </c>
      <c r="E11808" t="s">
        <v>53</v>
      </c>
      <c r="F11808">
        <v>1816</v>
      </c>
      <c r="G11808" t="s">
        <v>11</v>
      </c>
      <c r="H11808" t="s">
        <v>3</v>
      </c>
      <c r="I11808">
        <v>0</v>
      </c>
      <c r="J11808">
        <v>120</v>
      </c>
      <c r="K11808">
        <v>0</v>
      </c>
      <c r="L11808" t="s">
        <v>73</v>
      </c>
      <c r="M11808" t="s">
        <v>56</v>
      </c>
      <c r="N11808" t="s">
        <v>57</v>
      </c>
    </row>
    <row r="11809" spans="1:14" x14ac:dyDescent="0.25">
      <c r="A11809">
        <v>350455</v>
      </c>
      <c r="B11809" t="s">
        <v>167</v>
      </c>
      <c r="C11809" t="s">
        <v>43</v>
      </c>
      <c r="D11809" s="8">
        <v>41880</v>
      </c>
      <c r="E11809" t="s">
        <v>53</v>
      </c>
      <c r="F11809">
        <v>809</v>
      </c>
      <c r="G11809" t="s">
        <v>135</v>
      </c>
      <c r="H11809" t="s">
        <v>3</v>
      </c>
      <c r="I11809">
        <v>0</v>
      </c>
      <c r="J11809">
        <v>130</v>
      </c>
      <c r="K11809">
        <v>0</v>
      </c>
      <c r="L11809" t="s">
        <v>73</v>
      </c>
      <c r="M11809" t="s">
        <v>183</v>
      </c>
      <c r="N11809" t="s">
        <v>57</v>
      </c>
    </row>
    <row r="11810" spans="1:14" x14ac:dyDescent="0.25">
      <c r="A11810">
        <v>350456</v>
      </c>
      <c r="B11810" t="s">
        <v>877</v>
      </c>
      <c r="C11810" t="s">
        <v>71</v>
      </c>
      <c r="D11810" s="8">
        <v>41880</v>
      </c>
      <c r="E11810" t="s">
        <v>53</v>
      </c>
      <c r="F11810">
        <v>1109</v>
      </c>
      <c r="G11810" t="s">
        <v>119</v>
      </c>
      <c r="H11810" t="s">
        <v>3</v>
      </c>
      <c r="I11810">
        <v>0</v>
      </c>
      <c r="K11810">
        <v>0</v>
      </c>
      <c r="L11810" t="s">
        <v>73</v>
      </c>
      <c r="M11810" t="s">
        <v>238</v>
      </c>
    </row>
    <row r="11811" spans="1:14" x14ac:dyDescent="0.25">
      <c r="A11811">
        <v>350471</v>
      </c>
      <c r="B11811" t="s">
        <v>198</v>
      </c>
      <c r="C11811" t="s">
        <v>106</v>
      </c>
      <c r="D11811" s="8">
        <v>41880</v>
      </c>
      <c r="E11811" t="s">
        <v>53</v>
      </c>
      <c r="F11811">
        <v>1622</v>
      </c>
      <c r="G11811" t="s">
        <v>878</v>
      </c>
      <c r="H11811" t="s">
        <v>4</v>
      </c>
      <c r="L11811" t="s">
        <v>823</v>
      </c>
      <c r="M11811" t="s">
        <v>238</v>
      </c>
    </row>
    <row r="11812" spans="1:14" x14ac:dyDescent="0.25">
      <c r="A11812">
        <v>350472</v>
      </c>
      <c r="B11812" t="s">
        <v>88</v>
      </c>
      <c r="C11812" t="s">
        <v>43</v>
      </c>
      <c r="D11812" s="8">
        <v>41880</v>
      </c>
      <c r="E11812" t="s">
        <v>53</v>
      </c>
      <c r="F11812">
        <v>915</v>
      </c>
      <c r="G11812" t="s">
        <v>11</v>
      </c>
      <c r="H11812" t="s">
        <v>3</v>
      </c>
      <c r="I11812">
        <v>0</v>
      </c>
      <c r="J11812">
        <v>100</v>
      </c>
      <c r="K11812">
        <v>0</v>
      </c>
      <c r="L11812" t="s">
        <v>84</v>
      </c>
      <c r="M11812" t="s">
        <v>183</v>
      </c>
      <c r="N11812" t="s">
        <v>57</v>
      </c>
    </row>
    <row r="11813" spans="1:14" x14ac:dyDescent="0.25">
      <c r="A11813">
        <v>350473</v>
      </c>
      <c r="B11813" t="s">
        <v>92</v>
      </c>
      <c r="C11813" t="s">
        <v>43</v>
      </c>
      <c r="D11813" s="8">
        <v>41880</v>
      </c>
      <c r="E11813" t="s">
        <v>53</v>
      </c>
      <c r="F11813">
        <v>1130</v>
      </c>
      <c r="G11813" t="s">
        <v>119</v>
      </c>
      <c r="H11813" t="s">
        <v>3</v>
      </c>
      <c r="I11813">
        <v>50</v>
      </c>
      <c r="K11813">
        <v>0</v>
      </c>
      <c r="L11813" t="s">
        <v>55</v>
      </c>
      <c r="M11813" t="s">
        <v>238</v>
      </c>
    </row>
    <row r="11814" spans="1:14" x14ac:dyDescent="0.25">
      <c r="A11814">
        <v>350479</v>
      </c>
      <c r="B11814" t="s">
        <v>185</v>
      </c>
      <c r="C11814" t="s">
        <v>106</v>
      </c>
      <c r="D11814" s="8">
        <v>41880</v>
      </c>
      <c r="E11814" t="s">
        <v>53</v>
      </c>
      <c r="F11814">
        <v>914</v>
      </c>
      <c r="G11814" t="s">
        <v>11</v>
      </c>
      <c r="H11814" t="s">
        <v>3</v>
      </c>
      <c r="I11814">
        <v>0</v>
      </c>
      <c r="J11814">
        <v>100</v>
      </c>
      <c r="K11814">
        <v>0</v>
      </c>
      <c r="L11814" t="s">
        <v>73</v>
      </c>
      <c r="M11814" t="s">
        <v>183</v>
      </c>
      <c r="N11814" t="s">
        <v>57</v>
      </c>
    </row>
    <row r="11815" spans="1:14" x14ac:dyDescent="0.25">
      <c r="A11815">
        <v>350484</v>
      </c>
      <c r="B11815" t="s">
        <v>42</v>
      </c>
      <c r="C11815" t="s">
        <v>43</v>
      </c>
      <c r="D11815" s="8">
        <v>41880</v>
      </c>
      <c r="E11815" t="s">
        <v>53</v>
      </c>
      <c r="F11815">
        <v>1015</v>
      </c>
      <c r="G11815" t="s">
        <v>11</v>
      </c>
      <c r="H11815" t="s">
        <v>3</v>
      </c>
      <c r="I11815">
        <v>0</v>
      </c>
      <c r="J11815">
        <v>100</v>
      </c>
      <c r="K11815">
        <v>0</v>
      </c>
      <c r="L11815" t="s">
        <v>73</v>
      </c>
      <c r="M11815" t="s">
        <v>183</v>
      </c>
      <c r="N11815" t="s">
        <v>57</v>
      </c>
    </row>
    <row r="11816" spans="1:14" x14ac:dyDescent="0.25">
      <c r="A11816">
        <v>350487</v>
      </c>
      <c r="B11816" t="s">
        <v>78</v>
      </c>
      <c r="C11816" t="s">
        <v>43</v>
      </c>
      <c r="D11816" s="8">
        <v>41880</v>
      </c>
      <c r="E11816" t="s">
        <v>83</v>
      </c>
      <c r="F11816">
        <v>605</v>
      </c>
      <c r="G11816" t="s">
        <v>8</v>
      </c>
      <c r="H11816" t="s">
        <v>2</v>
      </c>
      <c r="I11816">
        <v>0</v>
      </c>
      <c r="K11816">
        <v>0</v>
      </c>
      <c r="L11816" t="s">
        <v>73</v>
      </c>
      <c r="M11816" t="s">
        <v>238</v>
      </c>
    </row>
    <row r="11817" spans="1:14" x14ac:dyDescent="0.25">
      <c r="A11817">
        <v>350489</v>
      </c>
      <c r="B11817" t="s">
        <v>122</v>
      </c>
      <c r="C11817" t="s">
        <v>43</v>
      </c>
      <c r="D11817" s="8">
        <v>41880</v>
      </c>
      <c r="E11817" t="s">
        <v>53</v>
      </c>
      <c r="F11817">
        <v>1200</v>
      </c>
      <c r="G11817" t="s">
        <v>11</v>
      </c>
      <c r="H11817" t="s">
        <v>3</v>
      </c>
      <c r="I11817">
        <v>0</v>
      </c>
      <c r="J11817">
        <v>100</v>
      </c>
      <c r="K11817">
        <v>0</v>
      </c>
      <c r="L11817" t="s">
        <v>73</v>
      </c>
      <c r="M11817" t="s">
        <v>183</v>
      </c>
      <c r="N11817" t="s">
        <v>57</v>
      </c>
    </row>
    <row r="11818" spans="1:14" x14ac:dyDescent="0.25">
      <c r="A11818">
        <v>350495</v>
      </c>
      <c r="B11818" t="s">
        <v>92</v>
      </c>
      <c r="C11818" t="s">
        <v>43</v>
      </c>
      <c r="D11818" s="8">
        <v>41882</v>
      </c>
      <c r="E11818" t="s">
        <v>53</v>
      </c>
      <c r="F11818">
        <v>1220</v>
      </c>
      <c r="G11818" t="s">
        <v>14</v>
      </c>
      <c r="H11818" t="s">
        <v>3</v>
      </c>
      <c r="I11818">
        <v>0</v>
      </c>
      <c r="J11818">
        <v>150</v>
      </c>
      <c r="K11818">
        <v>0</v>
      </c>
      <c r="L11818" t="s">
        <v>73</v>
      </c>
      <c r="M11818" t="s">
        <v>56</v>
      </c>
      <c r="N11818" t="s">
        <v>57</v>
      </c>
    </row>
    <row r="11819" spans="1:14" x14ac:dyDescent="0.25">
      <c r="A11819">
        <v>350496</v>
      </c>
      <c r="B11819" t="s">
        <v>62</v>
      </c>
      <c r="C11819" t="s">
        <v>43</v>
      </c>
      <c r="D11819" s="8">
        <v>41872</v>
      </c>
      <c r="E11819" t="s">
        <v>53</v>
      </c>
      <c r="F11819">
        <v>1445</v>
      </c>
      <c r="G11819" t="s">
        <v>11</v>
      </c>
      <c r="H11819" t="s">
        <v>3</v>
      </c>
      <c r="I11819">
        <v>0</v>
      </c>
      <c r="K11819">
        <v>0</v>
      </c>
      <c r="L11819" t="s">
        <v>73</v>
      </c>
      <c r="M11819" t="s">
        <v>183</v>
      </c>
      <c r="N11819" t="s">
        <v>57</v>
      </c>
    </row>
    <row r="11820" spans="1:14" x14ac:dyDescent="0.25">
      <c r="A11820">
        <v>350497</v>
      </c>
      <c r="B11820" t="s">
        <v>347</v>
      </c>
      <c r="C11820" t="s">
        <v>43</v>
      </c>
      <c r="D11820" s="8">
        <v>41882</v>
      </c>
      <c r="E11820" t="s">
        <v>53</v>
      </c>
      <c r="F11820">
        <v>1127</v>
      </c>
      <c r="G11820" t="s">
        <v>135</v>
      </c>
      <c r="H11820" t="s">
        <v>3</v>
      </c>
      <c r="I11820">
        <v>0</v>
      </c>
      <c r="J11820">
        <v>100</v>
      </c>
      <c r="K11820">
        <v>0</v>
      </c>
      <c r="L11820" t="s">
        <v>84</v>
      </c>
      <c r="M11820" t="s">
        <v>183</v>
      </c>
      <c r="N11820" t="s">
        <v>57</v>
      </c>
    </row>
    <row r="11821" spans="1:14" x14ac:dyDescent="0.25">
      <c r="A11821">
        <v>350504</v>
      </c>
      <c r="B11821" t="s">
        <v>78</v>
      </c>
      <c r="C11821" t="s">
        <v>43</v>
      </c>
      <c r="D11821" s="8">
        <v>41882</v>
      </c>
      <c r="E11821" t="s">
        <v>53</v>
      </c>
      <c r="F11821">
        <v>1135</v>
      </c>
      <c r="G11821" t="s">
        <v>11</v>
      </c>
      <c r="H11821" t="s">
        <v>3</v>
      </c>
      <c r="I11821">
        <v>0</v>
      </c>
      <c r="J11821">
        <v>130</v>
      </c>
      <c r="K11821">
        <v>0</v>
      </c>
      <c r="L11821" t="s">
        <v>73</v>
      </c>
      <c r="M11821" t="s">
        <v>56</v>
      </c>
      <c r="N11821" t="s">
        <v>57</v>
      </c>
    </row>
    <row r="11822" spans="1:14" x14ac:dyDescent="0.25">
      <c r="A11822">
        <v>350506</v>
      </c>
      <c r="B11822" t="s">
        <v>62</v>
      </c>
      <c r="C11822" t="s">
        <v>43</v>
      </c>
      <c r="D11822" s="8">
        <v>41882</v>
      </c>
      <c r="E11822" t="s">
        <v>53</v>
      </c>
      <c r="F11822">
        <v>1211</v>
      </c>
      <c r="G11822" t="s">
        <v>11</v>
      </c>
      <c r="H11822" t="s">
        <v>3</v>
      </c>
      <c r="I11822">
        <v>0</v>
      </c>
      <c r="K11822">
        <v>0</v>
      </c>
      <c r="L11822" t="s">
        <v>73</v>
      </c>
      <c r="M11822" t="s">
        <v>183</v>
      </c>
      <c r="N11822" t="s">
        <v>57</v>
      </c>
    </row>
    <row r="11823" spans="1:14" x14ac:dyDescent="0.25">
      <c r="A11823">
        <v>350511</v>
      </c>
      <c r="B11823" t="s">
        <v>418</v>
      </c>
      <c r="C11823" t="s">
        <v>43</v>
      </c>
      <c r="D11823" s="8">
        <v>41882</v>
      </c>
      <c r="E11823" t="s">
        <v>53</v>
      </c>
      <c r="F11823">
        <v>1340</v>
      </c>
      <c r="G11823" t="s">
        <v>14</v>
      </c>
      <c r="H11823" t="s">
        <v>3</v>
      </c>
      <c r="I11823">
        <v>0</v>
      </c>
      <c r="J11823">
        <v>150</v>
      </c>
      <c r="K11823">
        <v>0</v>
      </c>
      <c r="L11823" t="s">
        <v>84</v>
      </c>
      <c r="M11823" t="s">
        <v>183</v>
      </c>
      <c r="N11823" t="s">
        <v>57</v>
      </c>
    </row>
    <row r="11824" spans="1:14" x14ac:dyDescent="0.25">
      <c r="A11824">
        <v>350513</v>
      </c>
      <c r="B11824" t="s">
        <v>158</v>
      </c>
      <c r="C11824" t="s">
        <v>43</v>
      </c>
      <c r="D11824" s="8">
        <v>41882</v>
      </c>
      <c r="E11824" t="s">
        <v>53</v>
      </c>
      <c r="F11824">
        <v>1048</v>
      </c>
      <c r="G11824" t="s">
        <v>11</v>
      </c>
      <c r="H11824" t="s">
        <v>3</v>
      </c>
      <c r="I11824">
        <v>0</v>
      </c>
      <c r="K11824">
        <v>0</v>
      </c>
      <c r="L11824" t="s">
        <v>73</v>
      </c>
      <c r="M11824" t="s">
        <v>183</v>
      </c>
      <c r="N11824" t="s">
        <v>57</v>
      </c>
    </row>
    <row r="11825" spans="1:14" x14ac:dyDescent="0.25">
      <c r="A11825">
        <v>350518</v>
      </c>
      <c r="B11825" t="s">
        <v>88</v>
      </c>
      <c r="C11825" t="s">
        <v>43</v>
      </c>
      <c r="D11825" s="8">
        <v>41882</v>
      </c>
      <c r="E11825" t="s">
        <v>53</v>
      </c>
      <c r="F11825">
        <v>1913</v>
      </c>
      <c r="G11825" t="s">
        <v>19</v>
      </c>
      <c r="H11825" t="s">
        <v>4</v>
      </c>
      <c r="K11825">
        <v>0</v>
      </c>
      <c r="L11825" t="s">
        <v>64</v>
      </c>
      <c r="M11825" t="s">
        <v>238</v>
      </c>
    </row>
    <row r="11826" spans="1:14" x14ac:dyDescent="0.25">
      <c r="A11826">
        <v>350520</v>
      </c>
      <c r="B11826" t="s">
        <v>62</v>
      </c>
      <c r="C11826" t="s">
        <v>43</v>
      </c>
      <c r="D11826" s="8">
        <v>41882</v>
      </c>
      <c r="E11826" t="s">
        <v>53</v>
      </c>
      <c r="F11826">
        <v>752</v>
      </c>
      <c r="G11826" t="s">
        <v>11</v>
      </c>
      <c r="H11826" t="s">
        <v>3</v>
      </c>
      <c r="I11826">
        <v>0</v>
      </c>
      <c r="J11826">
        <v>130</v>
      </c>
      <c r="K11826">
        <v>0</v>
      </c>
      <c r="L11826" t="s">
        <v>73</v>
      </c>
      <c r="M11826" t="s">
        <v>56</v>
      </c>
      <c r="N11826" t="s">
        <v>57</v>
      </c>
    </row>
    <row r="11827" spans="1:14" x14ac:dyDescent="0.25">
      <c r="A11827">
        <v>350528</v>
      </c>
      <c r="B11827" t="s">
        <v>63</v>
      </c>
      <c r="C11827" t="s">
        <v>43</v>
      </c>
      <c r="D11827" s="8">
        <v>41882</v>
      </c>
      <c r="E11827" t="s">
        <v>53</v>
      </c>
      <c r="F11827">
        <v>1549</v>
      </c>
      <c r="G11827" t="s">
        <v>14</v>
      </c>
      <c r="H11827" t="s">
        <v>3</v>
      </c>
      <c r="I11827">
        <v>50</v>
      </c>
      <c r="J11827">
        <v>150</v>
      </c>
      <c r="K11827">
        <v>0</v>
      </c>
      <c r="L11827" t="s">
        <v>64</v>
      </c>
      <c r="M11827" t="s">
        <v>56</v>
      </c>
      <c r="N11827" t="s">
        <v>57</v>
      </c>
    </row>
    <row r="11828" spans="1:14" x14ac:dyDescent="0.25">
      <c r="A11828">
        <v>350529</v>
      </c>
      <c r="B11828" t="s">
        <v>63</v>
      </c>
      <c r="C11828" t="s">
        <v>43</v>
      </c>
      <c r="D11828" s="8">
        <v>41882</v>
      </c>
      <c r="E11828" t="s">
        <v>53</v>
      </c>
      <c r="F11828">
        <v>1600</v>
      </c>
      <c r="G11828" t="s">
        <v>66</v>
      </c>
      <c r="H11828" t="s">
        <v>4</v>
      </c>
      <c r="I11828">
        <v>9500</v>
      </c>
      <c r="J11828">
        <v>250</v>
      </c>
      <c r="L11828" t="s">
        <v>45</v>
      </c>
      <c r="M11828" t="s">
        <v>56</v>
      </c>
      <c r="N11828" t="s">
        <v>57</v>
      </c>
    </row>
    <row r="11829" spans="1:14" x14ac:dyDescent="0.25">
      <c r="A11829">
        <v>350533</v>
      </c>
      <c r="B11829" t="s">
        <v>42</v>
      </c>
      <c r="C11829" t="s">
        <v>43</v>
      </c>
      <c r="D11829" s="8">
        <v>41882</v>
      </c>
      <c r="E11829" t="s">
        <v>53</v>
      </c>
      <c r="F11829">
        <v>1616</v>
      </c>
      <c r="G11829" t="s">
        <v>23</v>
      </c>
      <c r="H11829" t="s">
        <v>4</v>
      </c>
      <c r="I11829">
        <v>300</v>
      </c>
      <c r="K11829">
        <v>0</v>
      </c>
      <c r="L11829" t="s">
        <v>64</v>
      </c>
      <c r="M11829" t="s">
        <v>126</v>
      </c>
    </row>
    <row r="11830" spans="1:14" x14ac:dyDescent="0.25">
      <c r="A11830">
        <v>350535</v>
      </c>
      <c r="B11830" t="s">
        <v>149</v>
      </c>
      <c r="C11830" t="s">
        <v>43</v>
      </c>
      <c r="D11830" s="8">
        <v>41882</v>
      </c>
      <c r="E11830" t="s">
        <v>53</v>
      </c>
      <c r="F11830">
        <v>1145</v>
      </c>
      <c r="G11830" t="s">
        <v>11</v>
      </c>
      <c r="H11830" t="s">
        <v>3</v>
      </c>
      <c r="I11830">
        <v>0</v>
      </c>
      <c r="K11830">
        <v>0</v>
      </c>
      <c r="L11830" t="s">
        <v>73</v>
      </c>
      <c r="M11830" t="s">
        <v>183</v>
      </c>
      <c r="N11830" t="s">
        <v>57</v>
      </c>
    </row>
    <row r="11831" spans="1:14" x14ac:dyDescent="0.25">
      <c r="A11831">
        <v>350536</v>
      </c>
      <c r="B11831" t="s">
        <v>78</v>
      </c>
      <c r="C11831" t="s">
        <v>43</v>
      </c>
      <c r="D11831" s="8">
        <v>41882</v>
      </c>
      <c r="E11831" t="s">
        <v>53</v>
      </c>
      <c r="F11831">
        <v>1017</v>
      </c>
      <c r="G11831" t="s">
        <v>11</v>
      </c>
      <c r="H11831" t="s">
        <v>3</v>
      </c>
      <c r="I11831">
        <v>100</v>
      </c>
      <c r="J11831">
        <v>155</v>
      </c>
      <c r="K11831">
        <v>0</v>
      </c>
      <c r="L11831" t="s">
        <v>64</v>
      </c>
      <c r="M11831" t="s">
        <v>183</v>
      </c>
      <c r="N11831" t="s">
        <v>57</v>
      </c>
    </row>
    <row r="11832" spans="1:14" x14ac:dyDescent="0.25">
      <c r="A11832">
        <v>350537</v>
      </c>
      <c r="B11832" t="s">
        <v>122</v>
      </c>
      <c r="C11832" t="s">
        <v>43</v>
      </c>
      <c r="D11832" s="8">
        <v>41882</v>
      </c>
      <c r="E11832" t="s">
        <v>83</v>
      </c>
      <c r="F11832">
        <v>2148</v>
      </c>
      <c r="G11832" t="s">
        <v>6</v>
      </c>
      <c r="H11832" t="s">
        <v>2</v>
      </c>
      <c r="K11832">
        <v>5</v>
      </c>
      <c r="L11832" t="s">
        <v>55</v>
      </c>
      <c r="M11832" t="s">
        <v>294</v>
      </c>
      <c r="N11832" t="s">
        <v>57</v>
      </c>
    </row>
    <row r="11833" spans="1:14" x14ac:dyDescent="0.25">
      <c r="A11833">
        <v>350539</v>
      </c>
      <c r="B11833" t="s">
        <v>254</v>
      </c>
      <c r="D11833" s="8">
        <v>41882</v>
      </c>
      <c r="E11833" t="s">
        <v>53</v>
      </c>
      <c r="G11833" t="s">
        <v>530</v>
      </c>
      <c r="H11833" t="s">
        <v>3</v>
      </c>
      <c r="I11833">
        <v>0</v>
      </c>
      <c r="K11833">
        <v>0</v>
      </c>
      <c r="L11833" t="s">
        <v>73</v>
      </c>
      <c r="M11833" t="s">
        <v>175</v>
      </c>
      <c r="N11833" t="s">
        <v>57</v>
      </c>
    </row>
    <row r="11834" spans="1:14" x14ac:dyDescent="0.25">
      <c r="A11834">
        <v>350558</v>
      </c>
      <c r="B11834" t="s">
        <v>145</v>
      </c>
      <c r="C11834" t="s">
        <v>43</v>
      </c>
      <c r="D11834" s="8">
        <v>41864</v>
      </c>
      <c r="E11834" t="s">
        <v>53</v>
      </c>
      <c r="F11834">
        <v>1035</v>
      </c>
      <c r="G11834" t="s">
        <v>312</v>
      </c>
      <c r="H11834" t="s">
        <v>4</v>
      </c>
      <c r="K11834">
        <v>0</v>
      </c>
      <c r="L11834" t="s">
        <v>55</v>
      </c>
      <c r="M11834" t="s">
        <v>238</v>
      </c>
    </row>
    <row r="11835" spans="1:14" x14ac:dyDescent="0.25">
      <c r="A11835">
        <v>350571</v>
      </c>
      <c r="B11835" t="s">
        <v>42</v>
      </c>
      <c r="C11835" t="s">
        <v>43</v>
      </c>
      <c r="D11835" s="8">
        <v>41872</v>
      </c>
      <c r="E11835" t="s">
        <v>53</v>
      </c>
      <c r="F11835">
        <v>1340</v>
      </c>
      <c r="G11835" t="s">
        <v>20</v>
      </c>
      <c r="H11835" t="s">
        <v>4</v>
      </c>
      <c r="I11835">
        <v>800</v>
      </c>
      <c r="L11835" t="s">
        <v>55</v>
      </c>
      <c r="M11835" t="s">
        <v>238</v>
      </c>
    </row>
    <row r="11836" spans="1:14" x14ac:dyDescent="0.25">
      <c r="A11836">
        <v>350575</v>
      </c>
      <c r="B11836" t="s">
        <v>48</v>
      </c>
      <c r="D11836" s="8">
        <v>41852</v>
      </c>
      <c r="G11836" t="s">
        <v>174</v>
      </c>
      <c r="H11836" t="s">
        <v>4</v>
      </c>
      <c r="K11836">
        <v>0</v>
      </c>
      <c r="M11836" t="s">
        <v>50</v>
      </c>
    </row>
    <row r="11837" spans="1:14" x14ac:dyDescent="0.25">
      <c r="A11837">
        <v>350576</v>
      </c>
      <c r="B11837" t="s">
        <v>48</v>
      </c>
      <c r="D11837" s="8">
        <v>41852</v>
      </c>
      <c r="G11837" t="s">
        <v>174</v>
      </c>
      <c r="H11837" t="s">
        <v>4</v>
      </c>
      <c r="K11837">
        <v>0</v>
      </c>
      <c r="M11837" t="s">
        <v>50</v>
      </c>
    </row>
    <row r="11838" spans="1:14" x14ac:dyDescent="0.25">
      <c r="A11838">
        <v>350590</v>
      </c>
      <c r="B11838" t="s">
        <v>48</v>
      </c>
      <c r="D11838" s="8">
        <v>41853</v>
      </c>
      <c r="G11838" t="s">
        <v>20</v>
      </c>
      <c r="H11838" t="s">
        <v>4</v>
      </c>
      <c r="K11838">
        <v>0</v>
      </c>
      <c r="M11838" t="s">
        <v>231</v>
      </c>
    </row>
    <row r="11839" spans="1:14" x14ac:dyDescent="0.25">
      <c r="A11839">
        <v>350598</v>
      </c>
      <c r="B11839" t="s">
        <v>48</v>
      </c>
      <c r="D11839" s="8">
        <v>41869</v>
      </c>
      <c r="G11839" t="s">
        <v>20</v>
      </c>
      <c r="H11839" t="s">
        <v>4</v>
      </c>
      <c r="K11839">
        <v>0</v>
      </c>
      <c r="M11839" t="s">
        <v>77</v>
      </c>
    </row>
    <row r="11840" spans="1:14" x14ac:dyDescent="0.25">
      <c r="A11840">
        <v>350603</v>
      </c>
      <c r="B11840" t="s">
        <v>48</v>
      </c>
      <c r="D11840" s="8">
        <v>41869</v>
      </c>
      <c r="G11840" t="s">
        <v>19</v>
      </c>
      <c r="H11840" t="s">
        <v>4</v>
      </c>
      <c r="K11840">
        <v>0</v>
      </c>
      <c r="M11840" t="s">
        <v>291</v>
      </c>
    </row>
    <row r="11841" spans="1:13" x14ac:dyDescent="0.25">
      <c r="A11841">
        <v>350604</v>
      </c>
      <c r="B11841" t="s">
        <v>48</v>
      </c>
      <c r="D11841" s="8">
        <v>41869</v>
      </c>
      <c r="G11841" t="s">
        <v>19</v>
      </c>
      <c r="H11841" t="s">
        <v>4</v>
      </c>
      <c r="K11841">
        <v>0</v>
      </c>
      <c r="M11841" t="s">
        <v>60</v>
      </c>
    </row>
    <row r="11842" spans="1:13" x14ac:dyDescent="0.25">
      <c r="A11842">
        <v>350607</v>
      </c>
      <c r="B11842" t="s">
        <v>48</v>
      </c>
      <c r="D11842" s="8">
        <v>41869</v>
      </c>
      <c r="G11842" t="s">
        <v>404</v>
      </c>
      <c r="H11842" t="s">
        <v>3</v>
      </c>
      <c r="K11842">
        <v>0</v>
      </c>
      <c r="M11842" t="s">
        <v>126</v>
      </c>
    </row>
    <row r="11843" spans="1:13" x14ac:dyDescent="0.25">
      <c r="A11843">
        <v>350608</v>
      </c>
      <c r="B11843" t="s">
        <v>48</v>
      </c>
      <c r="D11843" s="8">
        <v>41869</v>
      </c>
      <c r="G11843" t="s">
        <v>700</v>
      </c>
      <c r="H11843" t="s">
        <v>4</v>
      </c>
      <c r="K11843">
        <v>0</v>
      </c>
      <c r="M11843" t="s">
        <v>667</v>
      </c>
    </row>
    <row r="11844" spans="1:13" x14ac:dyDescent="0.25">
      <c r="A11844">
        <v>350612</v>
      </c>
      <c r="B11844" t="s">
        <v>48</v>
      </c>
      <c r="D11844" s="8">
        <v>41869</v>
      </c>
      <c r="G11844" t="s">
        <v>93</v>
      </c>
      <c r="H11844" t="s">
        <v>2</v>
      </c>
      <c r="K11844">
        <v>0</v>
      </c>
      <c r="M11844" t="s">
        <v>51</v>
      </c>
    </row>
    <row r="11845" spans="1:13" x14ac:dyDescent="0.25">
      <c r="A11845">
        <v>350617</v>
      </c>
      <c r="B11845" t="s">
        <v>48</v>
      </c>
      <c r="D11845" s="8">
        <v>41869</v>
      </c>
      <c r="G11845" t="s">
        <v>9</v>
      </c>
      <c r="H11845" t="s">
        <v>2</v>
      </c>
      <c r="K11845">
        <v>0</v>
      </c>
      <c r="M11845" t="s">
        <v>87</v>
      </c>
    </row>
    <row r="11846" spans="1:13" x14ac:dyDescent="0.25">
      <c r="A11846">
        <v>350619</v>
      </c>
      <c r="B11846" t="s">
        <v>48</v>
      </c>
      <c r="D11846" s="8">
        <v>41871</v>
      </c>
      <c r="G11846" t="s">
        <v>20</v>
      </c>
      <c r="H11846" t="s">
        <v>4</v>
      </c>
      <c r="K11846">
        <v>0</v>
      </c>
      <c r="M11846" t="s">
        <v>51</v>
      </c>
    </row>
    <row r="11847" spans="1:13" x14ac:dyDescent="0.25">
      <c r="A11847">
        <v>350622</v>
      </c>
      <c r="B11847" t="s">
        <v>48</v>
      </c>
      <c r="D11847" s="8">
        <v>41871</v>
      </c>
      <c r="G11847" t="s">
        <v>49</v>
      </c>
      <c r="H11847" t="s">
        <v>3</v>
      </c>
      <c r="K11847">
        <v>0</v>
      </c>
      <c r="M11847" t="s">
        <v>51</v>
      </c>
    </row>
    <row r="11848" spans="1:13" x14ac:dyDescent="0.25">
      <c r="A11848">
        <v>350623</v>
      </c>
      <c r="B11848" t="s">
        <v>48</v>
      </c>
      <c r="D11848" s="8">
        <v>41871</v>
      </c>
      <c r="G11848" t="s">
        <v>49</v>
      </c>
      <c r="H11848" t="s">
        <v>3</v>
      </c>
      <c r="K11848">
        <v>0</v>
      </c>
      <c r="M11848" t="s">
        <v>540</v>
      </c>
    </row>
    <row r="11849" spans="1:13" x14ac:dyDescent="0.25">
      <c r="A11849">
        <v>350624</v>
      </c>
      <c r="B11849" t="s">
        <v>48</v>
      </c>
      <c r="D11849" s="8">
        <v>41871</v>
      </c>
      <c r="G11849" t="s">
        <v>66</v>
      </c>
      <c r="H11849" t="s">
        <v>4</v>
      </c>
      <c r="K11849">
        <v>0</v>
      </c>
      <c r="M11849" t="s">
        <v>81</v>
      </c>
    </row>
    <row r="11850" spans="1:13" x14ac:dyDescent="0.25">
      <c r="A11850">
        <v>350625</v>
      </c>
      <c r="B11850" t="s">
        <v>48</v>
      </c>
      <c r="D11850" s="8">
        <v>41871</v>
      </c>
      <c r="G11850" t="s">
        <v>19</v>
      </c>
      <c r="H11850" t="s">
        <v>4</v>
      </c>
      <c r="K11850">
        <v>0</v>
      </c>
      <c r="M11850" t="s">
        <v>291</v>
      </c>
    </row>
    <row r="11851" spans="1:13" x14ac:dyDescent="0.25">
      <c r="A11851">
        <v>350629</v>
      </c>
      <c r="B11851" t="s">
        <v>48</v>
      </c>
      <c r="D11851" s="8">
        <v>41871</v>
      </c>
      <c r="G11851" t="s">
        <v>174</v>
      </c>
      <c r="H11851" t="s">
        <v>4</v>
      </c>
      <c r="K11851">
        <v>0</v>
      </c>
      <c r="M11851" t="s">
        <v>50</v>
      </c>
    </row>
    <row r="11852" spans="1:13" x14ac:dyDescent="0.25">
      <c r="A11852">
        <v>350638</v>
      </c>
      <c r="B11852" t="s">
        <v>48</v>
      </c>
      <c r="D11852" s="8">
        <v>41862</v>
      </c>
      <c r="G11852" t="s">
        <v>11</v>
      </c>
      <c r="H11852" t="s">
        <v>3</v>
      </c>
      <c r="K11852">
        <v>0</v>
      </c>
      <c r="M11852" t="s">
        <v>51</v>
      </c>
    </row>
    <row r="11853" spans="1:13" x14ac:dyDescent="0.25">
      <c r="A11853">
        <v>350639</v>
      </c>
      <c r="B11853" t="s">
        <v>48</v>
      </c>
      <c r="D11853" s="8">
        <v>41862</v>
      </c>
      <c r="G11853" t="s">
        <v>11</v>
      </c>
      <c r="H11853" t="s">
        <v>3</v>
      </c>
      <c r="K11853">
        <v>0</v>
      </c>
      <c r="M11853" t="s">
        <v>51</v>
      </c>
    </row>
    <row r="11854" spans="1:13" x14ac:dyDescent="0.25">
      <c r="A11854">
        <v>350640</v>
      </c>
      <c r="B11854" t="s">
        <v>48</v>
      </c>
      <c r="D11854" s="8">
        <v>41881</v>
      </c>
      <c r="G11854" t="s">
        <v>11</v>
      </c>
      <c r="H11854" t="s">
        <v>3</v>
      </c>
      <c r="K11854">
        <v>0</v>
      </c>
      <c r="M11854" t="s">
        <v>183</v>
      </c>
    </row>
    <row r="11855" spans="1:13" x14ac:dyDescent="0.25">
      <c r="A11855">
        <v>350656</v>
      </c>
      <c r="B11855" t="s">
        <v>48</v>
      </c>
      <c r="D11855" s="8">
        <v>41863</v>
      </c>
      <c r="G11855" t="s">
        <v>164</v>
      </c>
      <c r="H11855" t="s">
        <v>4</v>
      </c>
      <c r="K11855">
        <v>0</v>
      </c>
      <c r="M11855" t="s">
        <v>51</v>
      </c>
    </row>
    <row r="11856" spans="1:13" x14ac:dyDescent="0.25">
      <c r="A11856">
        <v>350660</v>
      </c>
      <c r="B11856" t="s">
        <v>48</v>
      </c>
      <c r="D11856" s="8">
        <v>41863</v>
      </c>
      <c r="G11856" t="s">
        <v>10</v>
      </c>
      <c r="H11856" t="s">
        <v>2</v>
      </c>
      <c r="K11856">
        <v>0</v>
      </c>
      <c r="M11856" t="s">
        <v>80</v>
      </c>
    </row>
    <row r="11857" spans="1:13" x14ac:dyDescent="0.25">
      <c r="A11857">
        <v>350666</v>
      </c>
      <c r="B11857" t="s">
        <v>48</v>
      </c>
      <c r="D11857" s="8">
        <v>41856</v>
      </c>
      <c r="G11857" t="s">
        <v>19</v>
      </c>
      <c r="H11857" t="s">
        <v>4</v>
      </c>
      <c r="K11857">
        <v>0</v>
      </c>
      <c r="M11857" t="s">
        <v>152</v>
      </c>
    </row>
    <row r="11858" spans="1:13" x14ac:dyDescent="0.25">
      <c r="A11858">
        <v>350667</v>
      </c>
      <c r="B11858" t="s">
        <v>48</v>
      </c>
      <c r="D11858" s="8">
        <v>41856</v>
      </c>
      <c r="G11858" t="s">
        <v>241</v>
      </c>
      <c r="H11858" t="s">
        <v>2</v>
      </c>
      <c r="K11858">
        <v>0</v>
      </c>
      <c r="M11858" t="s">
        <v>51</v>
      </c>
    </row>
    <row r="11859" spans="1:13" x14ac:dyDescent="0.25">
      <c r="A11859">
        <v>350669</v>
      </c>
      <c r="B11859" t="s">
        <v>48</v>
      </c>
      <c r="D11859" s="8">
        <v>41856</v>
      </c>
      <c r="G11859" t="s">
        <v>114</v>
      </c>
      <c r="H11859" t="s">
        <v>3</v>
      </c>
      <c r="K11859">
        <v>0</v>
      </c>
      <c r="M11859" t="s">
        <v>125</v>
      </c>
    </row>
    <row r="11860" spans="1:13" x14ac:dyDescent="0.25">
      <c r="A11860">
        <v>350672</v>
      </c>
      <c r="B11860" t="s">
        <v>48</v>
      </c>
      <c r="D11860" s="8">
        <v>41856</v>
      </c>
      <c r="G11860" t="s">
        <v>7</v>
      </c>
      <c r="H11860" t="s">
        <v>2</v>
      </c>
      <c r="K11860">
        <v>0</v>
      </c>
      <c r="M11860" t="s">
        <v>50</v>
      </c>
    </row>
    <row r="11861" spans="1:13" x14ac:dyDescent="0.25">
      <c r="A11861">
        <v>350684</v>
      </c>
      <c r="B11861" t="s">
        <v>48</v>
      </c>
      <c r="D11861" s="8">
        <v>41852</v>
      </c>
      <c r="G11861" t="s">
        <v>19</v>
      </c>
      <c r="H11861" t="s">
        <v>4</v>
      </c>
      <c r="K11861">
        <v>0</v>
      </c>
      <c r="M11861" t="s">
        <v>50</v>
      </c>
    </row>
    <row r="11862" spans="1:13" x14ac:dyDescent="0.25">
      <c r="A11862">
        <v>350685</v>
      </c>
      <c r="B11862" t="s">
        <v>48</v>
      </c>
      <c r="D11862" s="8">
        <v>41852</v>
      </c>
      <c r="G11862" t="s">
        <v>19</v>
      </c>
      <c r="H11862" t="s">
        <v>4</v>
      </c>
      <c r="K11862">
        <v>0</v>
      </c>
      <c r="M11862" t="s">
        <v>87</v>
      </c>
    </row>
    <row r="11863" spans="1:13" x14ac:dyDescent="0.25">
      <c r="A11863">
        <v>350686</v>
      </c>
      <c r="B11863" t="s">
        <v>48</v>
      </c>
      <c r="D11863" s="8">
        <v>41852</v>
      </c>
      <c r="G11863" t="s">
        <v>404</v>
      </c>
      <c r="H11863" t="s">
        <v>3</v>
      </c>
      <c r="K11863">
        <v>0</v>
      </c>
      <c r="M11863" t="s">
        <v>140</v>
      </c>
    </row>
    <row r="11864" spans="1:13" x14ac:dyDescent="0.25">
      <c r="A11864">
        <v>350693</v>
      </c>
      <c r="B11864" t="s">
        <v>48</v>
      </c>
      <c r="D11864" s="8">
        <v>41857</v>
      </c>
      <c r="G11864" t="s">
        <v>49</v>
      </c>
      <c r="H11864" t="s">
        <v>3</v>
      </c>
      <c r="K11864">
        <v>0</v>
      </c>
      <c r="M11864" t="s">
        <v>115</v>
      </c>
    </row>
    <row r="11865" spans="1:13" x14ac:dyDescent="0.25">
      <c r="A11865">
        <v>350698</v>
      </c>
      <c r="B11865" t="s">
        <v>48</v>
      </c>
      <c r="D11865" s="8">
        <v>41857</v>
      </c>
      <c r="G11865" t="s">
        <v>19</v>
      </c>
      <c r="H11865" t="s">
        <v>4</v>
      </c>
      <c r="K11865">
        <v>0</v>
      </c>
      <c r="M11865" t="s">
        <v>51</v>
      </c>
    </row>
    <row r="11866" spans="1:13" x14ac:dyDescent="0.25">
      <c r="A11866">
        <v>350699</v>
      </c>
      <c r="B11866" t="s">
        <v>48</v>
      </c>
      <c r="D11866" s="8">
        <v>41857</v>
      </c>
      <c r="G11866" t="s">
        <v>19</v>
      </c>
      <c r="H11866" t="s">
        <v>4</v>
      </c>
      <c r="K11866">
        <v>0</v>
      </c>
      <c r="M11866" t="s">
        <v>51</v>
      </c>
    </row>
    <row r="11867" spans="1:13" x14ac:dyDescent="0.25">
      <c r="A11867">
        <v>350700</v>
      </c>
      <c r="B11867" t="s">
        <v>48</v>
      </c>
      <c r="D11867" s="8">
        <v>41857</v>
      </c>
      <c r="G11867" t="s">
        <v>174</v>
      </c>
      <c r="H11867" t="s">
        <v>4</v>
      </c>
      <c r="K11867">
        <v>0</v>
      </c>
      <c r="M11867" t="s">
        <v>50</v>
      </c>
    </row>
    <row r="11868" spans="1:13" x14ac:dyDescent="0.25">
      <c r="A11868">
        <v>350706</v>
      </c>
      <c r="B11868" t="s">
        <v>48</v>
      </c>
      <c r="D11868" s="8">
        <v>41857</v>
      </c>
      <c r="G11868" t="s">
        <v>117</v>
      </c>
      <c r="H11868" t="s">
        <v>2</v>
      </c>
      <c r="K11868">
        <v>0</v>
      </c>
      <c r="M11868" t="s">
        <v>165</v>
      </c>
    </row>
    <row r="11869" spans="1:13" x14ac:dyDescent="0.25">
      <c r="A11869">
        <v>350708</v>
      </c>
      <c r="B11869" t="s">
        <v>48</v>
      </c>
      <c r="D11869" s="8">
        <v>41857</v>
      </c>
      <c r="G11869" t="s">
        <v>164</v>
      </c>
      <c r="H11869" t="s">
        <v>4</v>
      </c>
      <c r="K11869">
        <v>0</v>
      </c>
      <c r="M11869" t="s">
        <v>51</v>
      </c>
    </row>
    <row r="11870" spans="1:13" x14ac:dyDescent="0.25">
      <c r="A11870">
        <v>350721</v>
      </c>
      <c r="B11870" t="s">
        <v>48</v>
      </c>
      <c r="D11870" s="8">
        <v>41866</v>
      </c>
      <c r="G11870" t="s">
        <v>19</v>
      </c>
      <c r="H11870" t="s">
        <v>4</v>
      </c>
      <c r="K11870">
        <v>0</v>
      </c>
      <c r="M11870" t="s">
        <v>51</v>
      </c>
    </row>
    <row r="11871" spans="1:13" x14ac:dyDescent="0.25">
      <c r="A11871">
        <v>350724</v>
      </c>
      <c r="B11871" t="s">
        <v>48</v>
      </c>
      <c r="D11871" s="8">
        <v>41866</v>
      </c>
      <c r="G11871" t="s">
        <v>22</v>
      </c>
      <c r="H11871" t="s">
        <v>4</v>
      </c>
      <c r="K11871">
        <v>0</v>
      </c>
      <c r="M11871" t="s">
        <v>183</v>
      </c>
    </row>
    <row r="11872" spans="1:13" x14ac:dyDescent="0.25">
      <c r="A11872">
        <v>350725</v>
      </c>
      <c r="B11872" t="s">
        <v>48</v>
      </c>
      <c r="D11872" s="8">
        <v>41866</v>
      </c>
      <c r="G11872" t="s">
        <v>13</v>
      </c>
      <c r="H11872" t="s">
        <v>3</v>
      </c>
      <c r="K11872">
        <v>0</v>
      </c>
      <c r="M11872" t="s">
        <v>231</v>
      </c>
    </row>
    <row r="11873" spans="1:14" x14ac:dyDescent="0.25">
      <c r="A11873">
        <v>350726</v>
      </c>
      <c r="B11873" t="s">
        <v>48</v>
      </c>
      <c r="D11873" s="8">
        <v>41866</v>
      </c>
      <c r="G11873" t="s">
        <v>13</v>
      </c>
      <c r="H11873" t="s">
        <v>3</v>
      </c>
      <c r="K11873">
        <v>0</v>
      </c>
      <c r="M11873" t="s">
        <v>183</v>
      </c>
    </row>
    <row r="11874" spans="1:14" x14ac:dyDescent="0.25">
      <c r="A11874">
        <v>350734</v>
      </c>
      <c r="B11874" t="s">
        <v>48</v>
      </c>
      <c r="D11874" s="8">
        <v>41866</v>
      </c>
      <c r="G11874" t="s">
        <v>100</v>
      </c>
      <c r="H11874" t="s">
        <v>3</v>
      </c>
      <c r="K11874">
        <v>0</v>
      </c>
      <c r="M11874" t="s">
        <v>123</v>
      </c>
    </row>
    <row r="11875" spans="1:14" x14ac:dyDescent="0.25">
      <c r="A11875">
        <v>350744</v>
      </c>
      <c r="B11875" t="s">
        <v>276</v>
      </c>
      <c r="C11875" t="s">
        <v>43</v>
      </c>
      <c r="D11875" s="8">
        <v>41869</v>
      </c>
      <c r="E11875" t="s">
        <v>83</v>
      </c>
      <c r="F11875">
        <v>2130</v>
      </c>
      <c r="G11875" t="s">
        <v>19</v>
      </c>
      <c r="H11875" t="s">
        <v>4</v>
      </c>
      <c r="K11875">
        <v>0</v>
      </c>
      <c r="L11875" t="s">
        <v>64</v>
      </c>
      <c r="M11875" t="s">
        <v>238</v>
      </c>
    </row>
    <row r="11876" spans="1:14" x14ac:dyDescent="0.25">
      <c r="A11876">
        <v>350746</v>
      </c>
      <c r="B11876" t="s">
        <v>95</v>
      </c>
      <c r="C11876" t="s">
        <v>43</v>
      </c>
      <c r="D11876" s="8">
        <v>41875</v>
      </c>
      <c r="E11876" t="s">
        <v>53</v>
      </c>
      <c r="F11876">
        <v>1747</v>
      </c>
      <c r="G11876" t="s">
        <v>19</v>
      </c>
      <c r="H11876" t="s">
        <v>4</v>
      </c>
      <c r="I11876">
        <v>2400</v>
      </c>
      <c r="K11876">
        <v>6</v>
      </c>
      <c r="L11876" t="s">
        <v>55</v>
      </c>
      <c r="M11876" t="s">
        <v>148</v>
      </c>
      <c r="N11876" t="s">
        <v>57</v>
      </c>
    </row>
    <row r="11877" spans="1:14" x14ac:dyDescent="0.25">
      <c r="A11877">
        <v>350749</v>
      </c>
      <c r="B11877" t="s">
        <v>88</v>
      </c>
      <c r="C11877" t="s">
        <v>43</v>
      </c>
      <c r="D11877" s="8">
        <v>41875</v>
      </c>
      <c r="E11877" t="s">
        <v>53</v>
      </c>
      <c r="F11877">
        <v>1017</v>
      </c>
      <c r="G11877" t="s">
        <v>23</v>
      </c>
      <c r="H11877" t="s">
        <v>4</v>
      </c>
      <c r="I11877">
        <v>0</v>
      </c>
      <c r="K11877">
        <v>0</v>
      </c>
      <c r="L11877" t="s">
        <v>73</v>
      </c>
      <c r="M11877" t="s">
        <v>56</v>
      </c>
      <c r="N11877" t="s">
        <v>57</v>
      </c>
    </row>
    <row r="11878" spans="1:14" x14ac:dyDescent="0.25">
      <c r="A11878">
        <v>350753</v>
      </c>
      <c r="B11878" t="s">
        <v>78</v>
      </c>
      <c r="C11878" t="s">
        <v>43</v>
      </c>
      <c r="D11878" s="8">
        <v>41871</v>
      </c>
      <c r="E11878" t="s">
        <v>53</v>
      </c>
      <c r="F11878">
        <v>933</v>
      </c>
      <c r="G11878" t="s">
        <v>15</v>
      </c>
      <c r="H11878" t="s">
        <v>3</v>
      </c>
      <c r="I11878">
        <v>50</v>
      </c>
      <c r="J11878">
        <v>160</v>
      </c>
      <c r="K11878">
        <v>0</v>
      </c>
      <c r="L11878" t="s">
        <v>64</v>
      </c>
      <c r="M11878" t="s">
        <v>183</v>
      </c>
      <c r="N11878" t="s">
        <v>57</v>
      </c>
    </row>
    <row r="11879" spans="1:14" x14ac:dyDescent="0.25">
      <c r="A11879">
        <v>350755</v>
      </c>
      <c r="B11879" t="s">
        <v>198</v>
      </c>
      <c r="C11879" t="s">
        <v>106</v>
      </c>
      <c r="D11879" s="8">
        <v>41871</v>
      </c>
      <c r="E11879" t="s">
        <v>53</v>
      </c>
      <c r="F11879">
        <v>1400</v>
      </c>
      <c r="G11879" t="s">
        <v>197</v>
      </c>
      <c r="H11879" t="s">
        <v>4</v>
      </c>
      <c r="I11879">
        <v>0</v>
      </c>
      <c r="J11879">
        <v>95</v>
      </c>
      <c r="K11879">
        <v>0</v>
      </c>
      <c r="L11879" t="s">
        <v>73</v>
      </c>
      <c r="M11879" t="s">
        <v>56</v>
      </c>
      <c r="N11879" t="s">
        <v>57</v>
      </c>
    </row>
    <row r="11880" spans="1:14" x14ac:dyDescent="0.25">
      <c r="A11880">
        <v>350760</v>
      </c>
      <c r="B11880" t="s">
        <v>185</v>
      </c>
      <c r="C11880" t="s">
        <v>106</v>
      </c>
      <c r="D11880" s="8">
        <v>41873</v>
      </c>
      <c r="E11880" t="s">
        <v>53</v>
      </c>
      <c r="F11880">
        <v>1020</v>
      </c>
      <c r="G11880" t="s">
        <v>12</v>
      </c>
      <c r="H11880" t="s">
        <v>3</v>
      </c>
      <c r="I11880">
        <v>50</v>
      </c>
      <c r="J11880">
        <v>100</v>
      </c>
      <c r="K11880">
        <v>0</v>
      </c>
      <c r="L11880" t="s">
        <v>55</v>
      </c>
      <c r="M11880" t="s">
        <v>56</v>
      </c>
    </row>
    <row r="11881" spans="1:14" x14ac:dyDescent="0.25">
      <c r="A11881">
        <v>350762</v>
      </c>
      <c r="B11881" t="s">
        <v>185</v>
      </c>
      <c r="C11881" t="s">
        <v>106</v>
      </c>
      <c r="D11881" s="8">
        <v>41873</v>
      </c>
      <c r="E11881" t="s">
        <v>53</v>
      </c>
      <c r="F11881">
        <v>1015</v>
      </c>
      <c r="G11881" t="s">
        <v>12</v>
      </c>
      <c r="H11881" t="s">
        <v>3</v>
      </c>
      <c r="I11881">
        <v>10</v>
      </c>
      <c r="J11881">
        <v>100</v>
      </c>
      <c r="K11881">
        <v>0</v>
      </c>
      <c r="L11881" t="s">
        <v>55</v>
      </c>
      <c r="M11881" t="s">
        <v>183</v>
      </c>
      <c r="N11881" t="s">
        <v>57</v>
      </c>
    </row>
    <row r="11882" spans="1:14" x14ac:dyDescent="0.25">
      <c r="A11882">
        <v>350763</v>
      </c>
      <c r="B11882" t="s">
        <v>120</v>
      </c>
      <c r="C11882" t="s">
        <v>43</v>
      </c>
      <c r="D11882" s="8">
        <v>41873</v>
      </c>
      <c r="E11882" t="s">
        <v>53</v>
      </c>
      <c r="F11882">
        <v>830</v>
      </c>
      <c r="G11882" t="s">
        <v>9</v>
      </c>
      <c r="H11882" t="s">
        <v>2</v>
      </c>
      <c r="I11882">
        <v>50</v>
      </c>
      <c r="J11882">
        <v>130</v>
      </c>
      <c r="K11882">
        <v>0</v>
      </c>
      <c r="L11882" t="s">
        <v>55</v>
      </c>
      <c r="M11882" t="s">
        <v>399</v>
      </c>
      <c r="N11882" t="s">
        <v>57</v>
      </c>
    </row>
    <row r="11883" spans="1:14" x14ac:dyDescent="0.25">
      <c r="A11883">
        <v>350768</v>
      </c>
      <c r="B11883" t="s">
        <v>42</v>
      </c>
      <c r="C11883" t="s">
        <v>43</v>
      </c>
      <c r="D11883" s="8">
        <v>41873</v>
      </c>
      <c r="E11883" t="s">
        <v>83</v>
      </c>
      <c r="F11883">
        <v>15</v>
      </c>
      <c r="G11883" t="s">
        <v>14</v>
      </c>
      <c r="H11883" t="s">
        <v>3</v>
      </c>
      <c r="I11883">
        <v>50</v>
      </c>
      <c r="J11883">
        <v>130</v>
      </c>
      <c r="K11883">
        <v>0</v>
      </c>
      <c r="L11883" t="s">
        <v>55</v>
      </c>
      <c r="M11883" t="s">
        <v>183</v>
      </c>
      <c r="N11883" t="s">
        <v>57</v>
      </c>
    </row>
    <row r="11884" spans="1:14" x14ac:dyDescent="0.25">
      <c r="A11884">
        <v>350777</v>
      </c>
      <c r="B11884" t="s">
        <v>48</v>
      </c>
      <c r="D11884" s="8">
        <v>41858</v>
      </c>
      <c r="G11884" t="s">
        <v>241</v>
      </c>
      <c r="H11884" t="s">
        <v>2</v>
      </c>
      <c r="K11884">
        <v>0</v>
      </c>
      <c r="M11884" t="s">
        <v>51</v>
      </c>
    </row>
    <row r="11885" spans="1:14" x14ac:dyDescent="0.25">
      <c r="A11885">
        <v>350780</v>
      </c>
      <c r="B11885" t="s">
        <v>48</v>
      </c>
      <c r="D11885" s="8">
        <v>41858</v>
      </c>
      <c r="G11885" t="s">
        <v>22</v>
      </c>
      <c r="H11885" t="s">
        <v>4</v>
      </c>
      <c r="K11885">
        <v>0</v>
      </c>
      <c r="M11885" t="s">
        <v>60</v>
      </c>
    </row>
    <row r="11886" spans="1:14" x14ac:dyDescent="0.25">
      <c r="A11886">
        <v>350781</v>
      </c>
      <c r="B11886" t="s">
        <v>48</v>
      </c>
      <c r="D11886" s="8">
        <v>41858</v>
      </c>
      <c r="G11886" t="s">
        <v>21</v>
      </c>
      <c r="H11886" t="s">
        <v>4</v>
      </c>
      <c r="K11886">
        <v>0</v>
      </c>
      <c r="M11886" t="s">
        <v>60</v>
      </c>
    </row>
    <row r="11887" spans="1:14" x14ac:dyDescent="0.25">
      <c r="A11887">
        <v>350790</v>
      </c>
      <c r="B11887" t="s">
        <v>48</v>
      </c>
      <c r="D11887" s="8">
        <v>41859</v>
      </c>
      <c r="G11887" t="s">
        <v>20</v>
      </c>
      <c r="H11887" t="s">
        <v>4</v>
      </c>
      <c r="K11887">
        <v>0</v>
      </c>
      <c r="M11887" t="s">
        <v>231</v>
      </c>
    </row>
    <row r="11888" spans="1:14" x14ac:dyDescent="0.25">
      <c r="A11888">
        <v>350801</v>
      </c>
      <c r="B11888" t="s">
        <v>48</v>
      </c>
      <c r="D11888" s="8">
        <v>41872</v>
      </c>
      <c r="G11888" t="s">
        <v>20</v>
      </c>
      <c r="H11888" t="s">
        <v>4</v>
      </c>
      <c r="K11888">
        <v>0</v>
      </c>
      <c r="M11888" t="s">
        <v>231</v>
      </c>
    </row>
    <row r="11889" spans="1:13" x14ac:dyDescent="0.25">
      <c r="A11889">
        <v>350802</v>
      </c>
      <c r="B11889" t="s">
        <v>48</v>
      </c>
      <c r="D11889" s="8">
        <v>41872</v>
      </c>
      <c r="G11889" t="s">
        <v>20</v>
      </c>
      <c r="H11889" t="s">
        <v>4</v>
      </c>
      <c r="K11889">
        <v>0</v>
      </c>
      <c r="M11889" t="s">
        <v>231</v>
      </c>
    </row>
    <row r="11890" spans="1:13" x14ac:dyDescent="0.25">
      <c r="A11890">
        <v>350803</v>
      </c>
      <c r="B11890" t="s">
        <v>48</v>
      </c>
      <c r="D11890" s="8">
        <v>41872</v>
      </c>
      <c r="G11890" t="s">
        <v>20</v>
      </c>
      <c r="H11890" t="s">
        <v>4</v>
      </c>
      <c r="K11890">
        <v>0</v>
      </c>
      <c r="M11890" t="s">
        <v>81</v>
      </c>
    </row>
    <row r="11891" spans="1:13" x14ac:dyDescent="0.25">
      <c r="A11891">
        <v>350806</v>
      </c>
      <c r="B11891" t="s">
        <v>48</v>
      </c>
      <c r="D11891" s="8">
        <v>41872</v>
      </c>
      <c r="G11891" t="s">
        <v>49</v>
      </c>
      <c r="H11891" t="s">
        <v>3</v>
      </c>
      <c r="K11891">
        <v>0</v>
      </c>
      <c r="M11891" t="s">
        <v>183</v>
      </c>
    </row>
    <row r="11892" spans="1:13" x14ac:dyDescent="0.25">
      <c r="A11892">
        <v>350810</v>
      </c>
      <c r="B11892" t="s">
        <v>48</v>
      </c>
      <c r="D11892" s="8">
        <v>41872</v>
      </c>
      <c r="G11892" t="s">
        <v>19</v>
      </c>
      <c r="H11892" t="s">
        <v>4</v>
      </c>
      <c r="K11892">
        <v>0</v>
      </c>
      <c r="M11892" t="s">
        <v>51</v>
      </c>
    </row>
    <row r="11893" spans="1:13" x14ac:dyDescent="0.25">
      <c r="A11893">
        <v>350812</v>
      </c>
      <c r="B11893" t="s">
        <v>48</v>
      </c>
      <c r="D11893" s="8">
        <v>41872</v>
      </c>
      <c r="G11893" t="s">
        <v>404</v>
      </c>
      <c r="H11893" t="s">
        <v>3</v>
      </c>
      <c r="K11893">
        <v>0</v>
      </c>
      <c r="M11893" t="s">
        <v>187</v>
      </c>
    </row>
    <row r="11894" spans="1:13" x14ac:dyDescent="0.25">
      <c r="A11894">
        <v>350813</v>
      </c>
      <c r="B11894" t="s">
        <v>48</v>
      </c>
      <c r="D11894" s="8">
        <v>41872</v>
      </c>
      <c r="G11894" t="s">
        <v>174</v>
      </c>
      <c r="H11894" t="s">
        <v>4</v>
      </c>
      <c r="K11894">
        <v>0</v>
      </c>
      <c r="M11894" t="s">
        <v>51</v>
      </c>
    </row>
    <row r="11895" spans="1:13" x14ac:dyDescent="0.25">
      <c r="A11895">
        <v>350823</v>
      </c>
      <c r="B11895" t="s">
        <v>48</v>
      </c>
      <c r="D11895" s="8">
        <v>41879</v>
      </c>
      <c r="G11895" t="s">
        <v>114</v>
      </c>
      <c r="H11895" t="s">
        <v>3</v>
      </c>
      <c r="K11895">
        <v>0</v>
      </c>
      <c r="M11895" t="s">
        <v>183</v>
      </c>
    </row>
    <row r="11896" spans="1:13" x14ac:dyDescent="0.25">
      <c r="A11896">
        <v>350828</v>
      </c>
      <c r="B11896" t="s">
        <v>48</v>
      </c>
      <c r="D11896" s="8">
        <v>41879</v>
      </c>
      <c r="G11896" t="s">
        <v>164</v>
      </c>
      <c r="H11896" t="s">
        <v>4</v>
      </c>
      <c r="K11896">
        <v>0</v>
      </c>
      <c r="M11896" t="s">
        <v>51</v>
      </c>
    </row>
    <row r="11897" spans="1:13" x14ac:dyDescent="0.25">
      <c r="A11897">
        <v>350836</v>
      </c>
      <c r="B11897" t="s">
        <v>48</v>
      </c>
      <c r="D11897" s="8">
        <v>41872</v>
      </c>
      <c r="G11897" t="s">
        <v>22</v>
      </c>
      <c r="H11897" t="s">
        <v>4</v>
      </c>
      <c r="K11897">
        <v>0</v>
      </c>
      <c r="M11897" t="s">
        <v>56</v>
      </c>
    </row>
    <row r="11898" spans="1:13" x14ac:dyDescent="0.25">
      <c r="A11898">
        <v>350840</v>
      </c>
      <c r="B11898" t="s">
        <v>48</v>
      </c>
      <c r="D11898" s="8">
        <v>41872</v>
      </c>
      <c r="G11898" t="s">
        <v>164</v>
      </c>
      <c r="H11898" t="s">
        <v>4</v>
      </c>
      <c r="K11898">
        <v>0</v>
      </c>
      <c r="M11898" t="s">
        <v>231</v>
      </c>
    </row>
    <row r="11899" spans="1:13" x14ac:dyDescent="0.25">
      <c r="A11899">
        <v>350847</v>
      </c>
      <c r="B11899" t="s">
        <v>48</v>
      </c>
      <c r="D11899" s="8">
        <v>41873</v>
      </c>
      <c r="G11899" t="s">
        <v>20</v>
      </c>
      <c r="H11899" t="s">
        <v>4</v>
      </c>
      <c r="K11899">
        <v>0</v>
      </c>
      <c r="M11899" t="s">
        <v>51</v>
      </c>
    </row>
    <row r="11900" spans="1:13" x14ac:dyDescent="0.25">
      <c r="A11900">
        <v>350851</v>
      </c>
      <c r="B11900" t="s">
        <v>48</v>
      </c>
      <c r="D11900" s="8">
        <v>41873</v>
      </c>
      <c r="G11900" t="s">
        <v>19</v>
      </c>
      <c r="H11900" t="s">
        <v>4</v>
      </c>
      <c r="K11900">
        <v>0</v>
      </c>
      <c r="M11900" t="s">
        <v>60</v>
      </c>
    </row>
    <row r="11901" spans="1:13" x14ac:dyDescent="0.25">
      <c r="A11901">
        <v>350852</v>
      </c>
      <c r="B11901" t="s">
        <v>48</v>
      </c>
      <c r="D11901" s="8">
        <v>41873</v>
      </c>
      <c r="G11901" t="s">
        <v>19</v>
      </c>
      <c r="H11901" t="s">
        <v>4</v>
      </c>
      <c r="K11901">
        <v>0</v>
      </c>
      <c r="M11901" t="s">
        <v>136</v>
      </c>
    </row>
    <row r="11902" spans="1:13" x14ac:dyDescent="0.25">
      <c r="A11902">
        <v>350853</v>
      </c>
      <c r="B11902" t="s">
        <v>48</v>
      </c>
      <c r="D11902" s="8">
        <v>41873</v>
      </c>
      <c r="G11902" t="s">
        <v>19</v>
      </c>
      <c r="H11902" t="s">
        <v>4</v>
      </c>
      <c r="K11902">
        <v>0</v>
      </c>
      <c r="M11902" t="s">
        <v>152</v>
      </c>
    </row>
    <row r="11903" spans="1:13" x14ac:dyDescent="0.25">
      <c r="A11903">
        <v>350854</v>
      </c>
      <c r="B11903" t="s">
        <v>48</v>
      </c>
      <c r="D11903" s="8">
        <v>41873</v>
      </c>
      <c r="G11903" t="s">
        <v>491</v>
      </c>
      <c r="H11903" t="s">
        <v>3</v>
      </c>
      <c r="K11903">
        <v>0</v>
      </c>
      <c r="M11903" t="s">
        <v>115</v>
      </c>
    </row>
    <row r="11904" spans="1:13" x14ac:dyDescent="0.25">
      <c r="A11904">
        <v>350861</v>
      </c>
      <c r="B11904" t="s">
        <v>48</v>
      </c>
      <c r="D11904" s="8">
        <v>41859</v>
      </c>
      <c r="G11904" t="s">
        <v>19</v>
      </c>
      <c r="H11904" t="s">
        <v>4</v>
      </c>
      <c r="K11904">
        <v>0</v>
      </c>
      <c r="M11904" t="s">
        <v>99</v>
      </c>
    </row>
    <row r="11905" spans="1:13" x14ac:dyDescent="0.25">
      <c r="A11905">
        <v>350869</v>
      </c>
      <c r="B11905" t="s">
        <v>48</v>
      </c>
      <c r="D11905" s="8">
        <v>41859</v>
      </c>
      <c r="G11905" t="s">
        <v>10</v>
      </c>
      <c r="H11905" t="s">
        <v>2</v>
      </c>
      <c r="K11905">
        <v>0</v>
      </c>
      <c r="M11905" t="s">
        <v>187</v>
      </c>
    </row>
    <row r="11906" spans="1:13" x14ac:dyDescent="0.25">
      <c r="A11906">
        <v>350885</v>
      </c>
      <c r="B11906" t="s">
        <v>48</v>
      </c>
      <c r="D11906" s="8">
        <v>41860</v>
      </c>
      <c r="G11906" t="s">
        <v>19</v>
      </c>
      <c r="H11906" t="s">
        <v>4</v>
      </c>
      <c r="K11906">
        <v>0</v>
      </c>
      <c r="M11906" t="s">
        <v>81</v>
      </c>
    </row>
    <row r="11907" spans="1:13" x14ac:dyDescent="0.25">
      <c r="A11907">
        <v>350887</v>
      </c>
      <c r="B11907" t="s">
        <v>48</v>
      </c>
      <c r="D11907" s="8">
        <v>41860</v>
      </c>
      <c r="G11907" t="s">
        <v>114</v>
      </c>
      <c r="H11907" t="s">
        <v>3</v>
      </c>
      <c r="K11907">
        <v>0</v>
      </c>
      <c r="M11907" t="s">
        <v>183</v>
      </c>
    </row>
    <row r="11908" spans="1:13" x14ac:dyDescent="0.25">
      <c r="A11908">
        <v>350888</v>
      </c>
      <c r="B11908" t="s">
        <v>48</v>
      </c>
      <c r="D11908" s="8">
        <v>41860</v>
      </c>
      <c r="G11908" t="s">
        <v>114</v>
      </c>
      <c r="H11908" t="s">
        <v>3</v>
      </c>
      <c r="K11908">
        <v>0</v>
      </c>
      <c r="M11908" t="s">
        <v>60</v>
      </c>
    </row>
    <row r="11909" spans="1:13" x14ac:dyDescent="0.25">
      <c r="A11909">
        <v>350890</v>
      </c>
      <c r="B11909" t="s">
        <v>48</v>
      </c>
      <c r="D11909" s="8">
        <v>41860</v>
      </c>
      <c r="G11909" t="s">
        <v>21</v>
      </c>
      <c r="H11909" t="s">
        <v>4</v>
      </c>
      <c r="K11909">
        <v>0</v>
      </c>
      <c r="M11909" t="s">
        <v>51</v>
      </c>
    </row>
    <row r="11910" spans="1:13" x14ac:dyDescent="0.25">
      <c r="A11910">
        <v>350899</v>
      </c>
      <c r="B11910" t="s">
        <v>48</v>
      </c>
      <c r="D11910" s="8">
        <v>41860</v>
      </c>
      <c r="G11910" t="s">
        <v>6</v>
      </c>
      <c r="H11910" t="s">
        <v>2</v>
      </c>
      <c r="K11910">
        <v>0</v>
      </c>
      <c r="M11910" t="s">
        <v>51</v>
      </c>
    </row>
    <row r="11911" spans="1:13" x14ac:dyDescent="0.25">
      <c r="A11911">
        <v>350900</v>
      </c>
      <c r="B11911" t="s">
        <v>48</v>
      </c>
      <c r="D11911" s="8">
        <v>41860</v>
      </c>
      <c r="G11911" t="s">
        <v>6</v>
      </c>
      <c r="H11911" t="s">
        <v>2</v>
      </c>
      <c r="K11911">
        <v>0</v>
      </c>
      <c r="M11911" t="s">
        <v>294</v>
      </c>
    </row>
    <row r="11912" spans="1:13" x14ac:dyDescent="0.25">
      <c r="A11912">
        <v>350907</v>
      </c>
      <c r="B11912" t="s">
        <v>48</v>
      </c>
      <c r="D11912" s="8">
        <v>41861</v>
      </c>
      <c r="G11912" t="s">
        <v>19</v>
      </c>
      <c r="H11912" t="s">
        <v>4</v>
      </c>
      <c r="K11912">
        <v>0</v>
      </c>
      <c r="M11912" t="s">
        <v>123</v>
      </c>
    </row>
    <row r="11913" spans="1:13" x14ac:dyDescent="0.25">
      <c r="A11913">
        <v>350909</v>
      </c>
      <c r="B11913" t="s">
        <v>48</v>
      </c>
      <c r="D11913" s="8">
        <v>41861</v>
      </c>
      <c r="G11913" t="s">
        <v>174</v>
      </c>
      <c r="H11913" t="s">
        <v>4</v>
      </c>
      <c r="K11913">
        <v>0</v>
      </c>
      <c r="M11913" t="s">
        <v>50</v>
      </c>
    </row>
    <row r="11914" spans="1:13" x14ac:dyDescent="0.25">
      <c r="A11914">
        <v>350910</v>
      </c>
      <c r="B11914" t="s">
        <v>48</v>
      </c>
      <c r="D11914" s="8">
        <v>41861</v>
      </c>
      <c r="G11914" t="s">
        <v>114</v>
      </c>
      <c r="H11914" t="s">
        <v>3</v>
      </c>
      <c r="K11914">
        <v>0</v>
      </c>
      <c r="M11914" t="s">
        <v>333</v>
      </c>
    </row>
    <row r="11915" spans="1:13" x14ac:dyDescent="0.25">
      <c r="A11915">
        <v>350919</v>
      </c>
      <c r="B11915" t="s">
        <v>48</v>
      </c>
      <c r="D11915" s="8">
        <v>41862</v>
      </c>
      <c r="G11915" t="s">
        <v>20</v>
      </c>
      <c r="H11915" t="s">
        <v>4</v>
      </c>
      <c r="K11915">
        <v>0</v>
      </c>
      <c r="M11915" t="s">
        <v>187</v>
      </c>
    </row>
    <row r="11916" spans="1:13" x14ac:dyDescent="0.25">
      <c r="A11916">
        <v>350920</v>
      </c>
      <c r="B11916" t="s">
        <v>48</v>
      </c>
      <c r="D11916" s="8">
        <v>41862</v>
      </c>
      <c r="G11916" t="s">
        <v>20</v>
      </c>
      <c r="H11916" t="s">
        <v>4</v>
      </c>
      <c r="K11916">
        <v>0</v>
      </c>
      <c r="M11916" t="s">
        <v>350</v>
      </c>
    </row>
    <row r="11917" spans="1:13" x14ac:dyDescent="0.25">
      <c r="A11917">
        <v>350927</v>
      </c>
      <c r="B11917" t="s">
        <v>48</v>
      </c>
      <c r="D11917" s="8">
        <v>41862</v>
      </c>
      <c r="G11917" t="s">
        <v>66</v>
      </c>
      <c r="H11917" t="s">
        <v>4</v>
      </c>
      <c r="K11917">
        <v>0</v>
      </c>
      <c r="M11917" t="s">
        <v>50</v>
      </c>
    </row>
    <row r="11918" spans="1:13" x14ac:dyDescent="0.25">
      <c r="A11918">
        <v>350928</v>
      </c>
      <c r="B11918" t="s">
        <v>48</v>
      </c>
      <c r="D11918" s="8">
        <v>41862</v>
      </c>
      <c r="G11918" t="s">
        <v>19</v>
      </c>
      <c r="H11918" t="s">
        <v>4</v>
      </c>
      <c r="K11918">
        <v>0</v>
      </c>
      <c r="M11918" t="s">
        <v>186</v>
      </c>
    </row>
    <row r="11919" spans="1:13" x14ac:dyDescent="0.25">
      <c r="A11919">
        <v>350930</v>
      </c>
      <c r="B11919" t="s">
        <v>48</v>
      </c>
      <c r="D11919" s="8">
        <v>41862</v>
      </c>
      <c r="G11919" t="s">
        <v>12</v>
      </c>
      <c r="H11919" t="s">
        <v>3</v>
      </c>
      <c r="K11919">
        <v>0</v>
      </c>
      <c r="M11919" t="s">
        <v>190</v>
      </c>
    </row>
    <row r="11920" spans="1:13" x14ac:dyDescent="0.25">
      <c r="A11920">
        <v>350946</v>
      </c>
      <c r="B11920" t="s">
        <v>48</v>
      </c>
      <c r="D11920" s="8">
        <v>41864</v>
      </c>
      <c r="G11920" t="s">
        <v>134</v>
      </c>
      <c r="H11920" t="s">
        <v>2</v>
      </c>
      <c r="K11920">
        <v>0</v>
      </c>
      <c r="M11920" t="s">
        <v>81</v>
      </c>
    </row>
    <row r="11921" spans="1:13" x14ac:dyDescent="0.25">
      <c r="A11921">
        <v>350949</v>
      </c>
      <c r="B11921" t="s">
        <v>48</v>
      </c>
      <c r="D11921" s="8">
        <v>41864</v>
      </c>
      <c r="G11921" t="s">
        <v>66</v>
      </c>
      <c r="H11921" t="s">
        <v>4</v>
      </c>
      <c r="K11921">
        <v>0</v>
      </c>
      <c r="M11921" t="s">
        <v>582</v>
      </c>
    </row>
    <row r="11922" spans="1:13" x14ac:dyDescent="0.25">
      <c r="A11922">
        <v>350952</v>
      </c>
      <c r="B11922" t="s">
        <v>48</v>
      </c>
      <c r="D11922" s="8">
        <v>41864</v>
      </c>
      <c r="G11922" t="s">
        <v>12</v>
      </c>
      <c r="H11922" t="s">
        <v>3</v>
      </c>
      <c r="K11922">
        <v>0</v>
      </c>
      <c r="M11922" t="s">
        <v>395</v>
      </c>
    </row>
    <row r="11923" spans="1:13" x14ac:dyDescent="0.25">
      <c r="A11923">
        <v>350957</v>
      </c>
      <c r="B11923" t="s">
        <v>48</v>
      </c>
      <c r="D11923" s="8">
        <v>41864</v>
      </c>
      <c r="G11923" t="s">
        <v>164</v>
      </c>
      <c r="H11923" t="s">
        <v>4</v>
      </c>
      <c r="K11923">
        <v>0</v>
      </c>
      <c r="M11923" t="s">
        <v>125</v>
      </c>
    </row>
    <row r="11924" spans="1:13" x14ac:dyDescent="0.25">
      <c r="A11924">
        <v>350971</v>
      </c>
      <c r="B11924" t="s">
        <v>48</v>
      </c>
      <c r="D11924" s="8">
        <v>41865</v>
      </c>
      <c r="G11924" t="s">
        <v>20</v>
      </c>
      <c r="H11924" t="s">
        <v>4</v>
      </c>
      <c r="K11924">
        <v>0</v>
      </c>
      <c r="M11924" t="s">
        <v>231</v>
      </c>
    </row>
    <row r="11925" spans="1:13" x14ac:dyDescent="0.25">
      <c r="A11925">
        <v>350974</v>
      </c>
      <c r="B11925" t="s">
        <v>48</v>
      </c>
      <c r="D11925" s="8">
        <v>41865</v>
      </c>
      <c r="G11925" t="s">
        <v>606</v>
      </c>
      <c r="H11925" t="s">
        <v>3</v>
      </c>
      <c r="K11925">
        <v>0</v>
      </c>
      <c r="M11925" t="s">
        <v>879</v>
      </c>
    </row>
    <row r="11926" spans="1:13" x14ac:dyDescent="0.25">
      <c r="A11926">
        <v>350977</v>
      </c>
      <c r="B11926" t="s">
        <v>48</v>
      </c>
      <c r="D11926" s="8">
        <v>41865</v>
      </c>
      <c r="G11926" t="s">
        <v>19</v>
      </c>
      <c r="H11926" t="s">
        <v>4</v>
      </c>
      <c r="K11926">
        <v>0</v>
      </c>
      <c r="M11926" t="s">
        <v>51</v>
      </c>
    </row>
    <row r="11927" spans="1:13" x14ac:dyDescent="0.25">
      <c r="A11927">
        <v>350978</v>
      </c>
      <c r="B11927" t="s">
        <v>48</v>
      </c>
      <c r="D11927" s="8">
        <v>41865</v>
      </c>
      <c r="G11927" t="s">
        <v>19</v>
      </c>
      <c r="H11927" t="s">
        <v>4</v>
      </c>
      <c r="K11927">
        <v>0</v>
      </c>
      <c r="M11927" t="s">
        <v>51</v>
      </c>
    </row>
    <row r="11928" spans="1:13" x14ac:dyDescent="0.25">
      <c r="A11928">
        <v>350980</v>
      </c>
      <c r="B11928" t="s">
        <v>48</v>
      </c>
      <c r="D11928" s="8">
        <v>41865</v>
      </c>
      <c r="G11928" t="s">
        <v>174</v>
      </c>
      <c r="H11928" t="s">
        <v>4</v>
      </c>
      <c r="K11928">
        <v>0</v>
      </c>
      <c r="M11928" t="s">
        <v>50</v>
      </c>
    </row>
    <row r="11929" spans="1:13" x14ac:dyDescent="0.25">
      <c r="A11929">
        <v>350983</v>
      </c>
      <c r="B11929" t="s">
        <v>48</v>
      </c>
      <c r="D11929" s="8">
        <v>41865</v>
      </c>
      <c r="G11929" t="s">
        <v>13</v>
      </c>
      <c r="H11929" t="s">
        <v>3</v>
      </c>
      <c r="K11929">
        <v>0</v>
      </c>
      <c r="M11929" t="s">
        <v>231</v>
      </c>
    </row>
    <row r="11930" spans="1:13" x14ac:dyDescent="0.25">
      <c r="A11930">
        <v>350984</v>
      </c>
      <c r="B11930" t="s">
        <v>48</v>
      </c>
      <c r="D11930" s="8">
        <v>41865</v>
      </c>
      <c r="G11930" t="s">
        <v>13</v>
      </c>
      <c r="H11930" t="s">
        <v>3</v>
      </c>
      <c r="K11930">
        <v>0</v>
      </c>
      <c r="M11930" t="s">
        <v>51</v>
      </c>
    </row>
    <row r="11931" spans="1:13" x14ac:dyDescent="0.25">
      <c r="A11931">
        <v>350990</v>
      </c>
      <c r="B11931" t="s">
        <v>48</v>
      </c>
      <c r="D11931" s="8">
        <v>41869</v>
      </c>
      <c r="G11931" t="s">
        <v>272</v>
      </c>
      <c r="H11931" t="s">
        <v>4</v>
      </c>
      <c r="K11931">
        <v>0</v>
      </c>
      <c r="M11931" t="s">
        <v>51</v>
      </c>
    </row>
    <row r="11932" spans="1:13" x14ac:dyDescent="0.25">
      <c r="A11932">
        <v>350993</v>
      </c>
      <c r="B11932" t="s">
        <v>48</v>
      </c>
      <c r="D11932" s="8">
        <v>41870</v>
      </c>
      <c r="G11932" t="s">
        <v>20</v>
      </c>
      <c r="H11932" t="s">
        <v>4</v>
      </c>
      <c r="K11932">
        <v>0</v>
      </c>
      <c r="M11932" t="s">
        <v>183</v>
      </c>
    </row>
    <row r="11933" spans="1:13" x14ac:dyDescent="0.25">
      <c r="A11933">
        <v>350997</v>
      </c>
      <c r="B11933" t="s">
        <v>48</v>
      </c>
      <c r="D11933" s="8">
        <v>41870</v>
      </c>
      <c r="G11933" t="s">
        <v>66</v>
      </c>
      <c r="H11933" t="s">
        <v>4</v>
      </c>
      <c r="K11933">
        <v>0</v>
      </c>
      <c r="M11933" t="s">
        <v>87</v>
      </c>
    </row>
    <row r="11934" spans="1:13" x14ac:dyDescent="0.25">
      <c r="A11934">
        <v>350999</v>
      </c>
      <c r="B11934" t="s">
        <v>48</v>
      </c>
      <c r="D11934" s="8">
        <v>41870</v>
      </c>
      <c r="G11934" t="s">
        <v>19</v>
      </c>
      <c r="H11934" t="s">
        <v>4</v>
      </c>
      <c r="K11934">
        <v>0</v>
      </c>
      <c r="M11934" t="s">
        <v>291</v>
      </c>
    </row>
    <row r="11935" spans="1:13" x14ac:dyDescent="0.25">
      <c r="A11935">
        <v>351001</v>
      </c>
      <c r="B11935" t="s">
        <v>48</v>
      </c>
      <c r="D11935" s="8">
        <v>41870</v>
      </c>
      <c r="G11935" t="s">
        <v>22</v>
      </c>
      <c r="H11935" t="s">
        <v>4</v>
      </c>
      <c r="K11935">
        <v>0</v>
      </c>
      <c r="M11935" t="s">
        <v>60</v>
      </c>
    </row>
    <row r="11936" spans="1:13" x14ac:dyDescent="0.25">
      <c r="A11936">
        <v>351008</v>
      </c>
      <c r="B11936" t="s">
        <v>48</v>
      </c>
      <c r="D11936" s="8">
        <v>41874</v>
      </c>
      <c r="G11936" t="s">
        <v>20</v>
      </c>
      <c r="H11936" t="s">
        <v>4</v>
      </c>
      <c r="K11936">
        <v>0</v>
      </c>
      <c r="M11936" t="s">
        <v>183</v>
      </c>
    </row>
    <row r="11937" spans="1:13" x14ac:dyDescent="0.25">
      <c r="A11937">
        <v>351010</v>
      </c>
      <c r="B11937" t="s">
        <v>48</v>
      </c>
      <c r="D11937" s="8">
        <v>41874</v>
      </c>
      <c r="G11937" t="s">
        <v>19</v>
      </c>
      <c r="H11937" t="s">
        <v>4</v>
      </c>
      <c r="K11937">
        <v>0</v>
      </c>
      <c r="M11937" t="s">
        <v>175</v>
      </c>
    </row>
    <row r="11938" spans="1:13" x14ac:dyDescent="0.25">
      <c r="A11938">
        <v>351011</v>
      </c>
      <c r="B11938" t="s">
        <v>48</v>
      </c>
      <c r="D11938" s="8">
        <v>41874</v>
      </c>
      <c r="G11938" t="s">
        <v>19</v>
      </c>
      <c r="H11938" t="s">
        <v>4</v>
      </c>
      <c r="K11938">
        <v>0</v>
      </c>
      <c r="M11938" t="s">
        <v>51</v>
      </c>
    </row>
    <row r="11939" spans="1:13" x14ac:dyDescent="0.25">
      <c r="A11939">
        <v>351013</v>
      </c>
      <c r="B11939" t="s">
        <v>48</v>
      </c>
      <c r="D11939" s="8">
        <v>41874</v>
      </c>
      <c r="G11939" t="s">
        <v>21</v>
      </c>
      <c r="H11939" t="s">
        <v>4</v>
      </c>
      <c r="K11939">
        <v>0</v>
      </c>
      <c r="M11939" t="s">
        <v>123</v>
      </c>
    </row>
    <row r="11940" spans="1:13" x14ac:dyDescent="0.25">
      <c r="A11940">
        <v>351016</v>
      </c>
      <c r="B11940" t="s">
        <v>48</v>
      </c>
      <c r="D11940" s="8">
        <v>41874</v>
      </c>
      <c r="G11940" t="s">
        <v>117</v>
      </c>
      <c r="H11940" t="s">
        <v>2</v>
      </c>
      <c r="K11940">
        <v>0</v>
      </c>
      <c r="M11940" t="s">
        <v>172</v>
      </c>
    </row>
    <row r="11941" spans="1:13" x14ac:dyDescent="0.25">
      <c r="A11941">
        <v>351017</v>
      </c>
      <c r="B11941" t="s">
        <v>48</v>
      </c>
      <c r="D11941" s="8">
        <v>41874</v>
      </c>
      <c r="G11941" t="s">
        <v>75</v>
      </c>
      <c r="H11941" t="s">
        <v>4</v>
      </c>
      <c r="K11941">
        <v>0</v>
      </c>
      <c r="M11941" t="s">
        <v>126</v>
      </c>
    </row>
    <row r="11942" spans="1:13" x14ac:dyDescent="0.25">
      <c r="A11942">
        <v>351020</v>
      </c>
      <c r="B11942" t="s">
        <v>48</v>
      </c>
      <c r="D11942" s="8">
        <v>41874</v>
      </c>
      <c r="G11942" t="s">
        <v>199</v>
      </c>
      <c r="H11942" t="s">
        <v>3</v>
      </c>
      <c r="K11942">
        <v>0</v>
      </c>
      <c r="M11942" t="s">
        <v>77</v>
      </c>
    </row>
    <row r="11943" spans="1:13" x14ac:dyDescent="0.25">
      <c r="A11943">
        <v>351032</v>
      </c>
      <c r="B11943" t="s">
        <v>48</v>
      </c>
      <c r="D11943" s="8">
        <v>41875</v>
      </c>
      <c r="G11943" t="s">
        <v>10</v>
      </c>
      <c r="H11943" t="s">
        <v>2</v>
      </c>
      <c r="K11943">
        <v>0</v>
      </c>
      <c r="M11943" t="s">
        <v>51</v>
      </c>
    </row>
    <row r="11944" spans="1:13" x14ac:dyDescent="0.25">
      <c r="A11944">
        <v>351038</v>
      </c>
      <c r="B11944" t="s">
        <v>48</v>
      </c>
      <c r="D11944" s="8">
        <v>41875</v>
      </c>
      <c r="G11944" t="s">
        <v>8</v>
      </c>
      <c r="H11944" t="s">
        <v>2</v>
      </c>
      <c r="K11944">
        <v>0</v>
      </c>
      <c r="M11944" t="s">
        <v>99</v>
      </c>
    </row>
    <row r="11945" spans="1:13" x14ac:dyDescent="0.25">
      <c r="A11945">
        <v>351051</v>
      </c>
      <c r="B11945" t="s">
        <v>48</v>
      </c>
      <c r="D11945" s="8">
        <v>41876</v>
      </c>
      <c r="G11945" t="s">
        <v>19</v>
      </c>
      <c r="H11945" t="s">
        <v>4</v>
      </c>
      <c r="K11945">
        <v>0</v>
      </c>
      <c r="M11945" t="s">
        <v>51</v>
      </c>
    </row>
    <row r="11946" spans="1:13" x14ac:dyDescent="0.25">
      <c r="A11946">
        <v>351062</v>
      </c>
      <c r="B11946" t="s">
        <v>48</v>
      </c>
      <c r="D11946" s="8">
        <v>41876</v>
      </c>
      <c r="G11946" t="s">
        <v>139</v>
      </c>
      <c r="H11946" t="s">
        <v>2</v>
      </c>
      <c r="K11946">
        <v>0</v>
      </c>
      <c r="M11946" t="s">
        <v>51</v>
      </c>
    </row>
    <row r="11947" spans="1:13" x14ac:dyDescent="0.25">
      <c r="A11947">
        <v>351068</v>
      </c>
      <c r="B11947" t="s">
        <v>48</v>
      </c>
      <c r="D11947" s="8">
        <v>41853</v>
      </c>
      <c r="G11947" t="s">
        <v>19</v>
      </c>
      <c r="H11947" t="s">
        <v>4</v>
      </c>
      <c r="K11947">
        <v>0</v>
      </c>
      <c r="M11947" t="s">
        <v>246</v>
      </c>
    </row>
    <row r="11948" spans="1:13" x14ac:dyDescent="0.25">
      <c r="A11948">
        <v>351069</v>
      </c>
      <c r="B11948" t="s">
        <v>48</v>
      </c>
      <c r="D11948" s="8">
        <v>41853</v>
      </c>
      <c r="G11948" t="s">
        <v>19</v>
      </c>
      <c r="H11948" t="s">
        <v>4</v>
      </c>
      <c r="K11948">
        <v>0</v>
      </c>
      <c r="M11948" t="s">
        <v>291</v>
      </c>
    </row>
    <row r="11949" spans="1:13" x14ac:dyDescent="0.25">
      <c r="A11949">
        <v>351070</v>
      </c>
      <c r="B11949" t="s">
        <v>48</v>
      </c>
      <c r="D11949" s="8">
        <v>41853</v>
      </c>
      <c r="G11949" t="s">
        <v>161</v>
      </c>
      <c r="H11949" t="s">
        <v>4</v>
      </c>
      <c r="K11949">
        <v>0</v>
      </c>
      <c r="M11949" t="s">
        <v>233</v>
      </c>
    </row>
    <row r="11950" spans="1:13" x14ac:dyDescent="0.25">
      <c r="A11950">
        <v>351085</v>
      </c>
      <c r="B11950" t="s">
        <v>48</v>
      </c>
      <c r="D11950" s="8">
        <v>41854</v>
      </c>
      <c r="G11950" t="s">
        <v>49</v>
      </c>
      <c r="H11950" t="s">
        <v>3</v>
      </c>
      <c r="K11950">
        <v>0</v>
      </c>
      <c r="M11950" t="s">
        <v>348</v>
      </c>
    </row>
    <row r="11951" spans="1:13" x14ac:dyDescent="0.25">
      <c r="A11951">
        <v>351086</v>
      </c>
      <c r="B11951" t="s">
        <v>48</v>
      </c>
      <c r="D11951" s="8">
        <v>41854</v>
      </c>
      <c r="G11951" t="s">
        <v>66</v>
      </c>
      <c r="H11951" t="s">
        <v>4</v>
      </c>
      <c r="K11951">
        <v>0</v>
      </c>
      <c r="M11951" t="s">
        <v>123</v>
      </c>
    </row>
    <row r="11952" spans="1:13" x14ac:dyDescent="0.25">
      <c r="A11952">
        <v>351088</v>
      </c>
      <c r="B11952" t="s">
        <v>48</v>
      </c>
      <c r="D11952" s="8">
        <v>41854</v>
      </c>
      <c r="G11952" t="s">
        <v>174</v>
      </c>
      <c r="H11952" t="s">
        <v>4</v>
      </c>
      <c r="K11952">
        <v>0</v>
      </c>
      <c r="M11952" t="s">
        <v>423</v>
      </c>
    </row>
    <row r="11953" spans="1:13" x14ac:dyDescent="0.25">
      <c r="A11953">
        <v>351089</v>
      </c>
      <c r="B11953" t="s">
        <v>48</v>
      </c>
      <c r="D11953" s="8">
        <v>41854</v>
      </c>
      <c r="G11953" t="s">
        <v>174</v>
      </c>
      <c r="H11953" t="s">
        <v>4</v>
      </c>
      <c r="K11953">
        <v>0</v>
      </c>
      <c r="M11953" t="s">
        <v>50</v>
      </c>
    </row>
    <row r="11954" spans="1:13" x14ac:dyDescent="0.25">
      <c r="A11954">
        <v>351105</v>
      </c>
      <c r="B11954" t="s">
        <v>48</v>
      </c>
      <c r="D11954" s="8">
        <v>41855</v>
      </c>
      <c r="G11954" t="s">
        <v>20</v>
      </c>
      <c r="H11954" t="s">
        <v>4</v>
      </c>
      <c r="K11954">
        <v>0</v>
      </c>
      <c r="M11954" t="s">
        <v>350</v>
      </c>
    </row>
    <row r="11955" spans="1:13" x14ac:dyDescent="0.25">
      <c r="A11955">
        <v>351142</v>
      </c>
      <c r="B11955" t="s">
        <v>48</v>
      </c>
      <c r="D11955" s="8">
        <v>41866</v>
      </c>
      <c r="G11955" t="s">
        <v>49</v>
      </c>
      <c r="H11955" t="s">
        <v>3</v>
      </c>
      <c r="K11955">
        <v>0</v>
      </c>
      <c r="M11955" t="s">
        <v>60</v>
      </c>
    </row>
    <row r="11956" spans="1:13" x14ac:dyDescent="0.25">
      <c r="A11956">
        <v>351148</v>
      </c>
      <c r="B11956" t="s">
        <v>48</v>
      </c>
      <c r="D11956" s="8">
        <v>41867</v>
      </c>
      <c r="G11956" t="s">
        <v>19</v>
      </c>
      <c r="H11956" t="s">
        <v>4</v>
      </c>
      <c r="K11956">
        <v>0</v>
      </c>
      <c r="M11956" t="s">
        <v>81</v>
      </c>
    </row>
    <row r="11957" spans="1:13" x14ac:dyDescent="0.25">
      <c r="A11957">
        <v>351149</v>
      </c>
      <c r="B11957" t="s">
        <v>48</v>
      </c>
      <c r="D11957" s="8">
        <v>41867</v>
      </c>
      <c r="G11957" t="s">
        <v>114</v>
      </c>
      <c r="H11957" t="s">
        <v>3</v>
      </c>
      <c r="K11957">
        <v>0</v>
      </c>
      <c r="M11957" t="s">
        <v>115</v>
      </c>
    </row>
    <row r="11958" spans="1:13" x14ac:dyDescent="0.25">
      <c r="A11958">
        <v>351158</v>
      </c>
      <c r="B11958" t="s">
        <v>48</v>
      </c>
      <c r="D11958" s="8">
        <v>41868</v>
      </c>
      <c r="G11958" t="s">
        <v>66</v>
      </c>
      <c r="H11958" t="s">
        <v>4</v>
      </c>
      <c r="K11958">
        <v>0</v>
      </c>
      <c r="M11958" t="s">
        <v>87</v>
      </c>
    </row>
    <row r="11959" spans="1:13" x14ac:dyDescent="0.25">
      <c r="A11959">
        <v>351160</v>
      </c>
      <c r="B11959" t="s">
        <v>48</v>
      </c>
      <c r="D11959" s="8">
        <v>41868</v>
      </c>
      <c r="G11959" t="s">
        <v>174</v>
      </c>
      <c r="H11959" t="s">
        <v>4</v>
      </c>
      <c r="K11959">
        <v>0</v>
      </c>
      <c r="M11959" t="s">
        <v>50</v>
      </c>
    </row>
    <row r="11960" spans="1:13" x14ac:dyDescent="0.25">
      <c r="A11960">
        <v>351173</v>
      </c>
      <c r="B11960" t="s">
        <v>48</v>
      </c>
      <c r="D11960" s="8">
        <v>41877</v>
      </c>
      <c r="G11960" t="s">
        <v>19</v>
      </c>
      <c r="H11960" t="s">
        <v>4</v>
      </c>
      <c r="K11960">
        <v>0</v>
      </c>
      <c r="M11960" t="s">
        <v>152</v>
      </c>
    </row>
    <row r="11961" spans="1:13" x14ac:dyDescent="0.25">
      <c r="A11961">
        <v>351175</v>
      </c>
      <c r="B11961" t="s">
        <v>48</v>
      </c>
      <c r="D11961" s="8">
        <v>41877</v>
      </c>
      <c r="G11961" t="s">
        <v>114</v>
      </c>
      <c r="H11961" t="s">
        <v>3</v>
      </c>
      <c r="K11961">
        <v>0</v>
      </c>
      <c r="M11961" t="s">
        <v>183</v>
      </c>
    </row>
    <row r="11962" spans="1:13" x14ac:dyDescent="0.25">
      <c r="A11962">
        <v>351178</v>
      </c>
      <c r="B11962" t="s">
        <v>48</v>
      </c>
      <c r="D11962" s="8">
        <v>41877</v>
      </c>
      <c r="G11962" t="s">
        <v>75</v>
      </c>
      <c r="H11962" t="s">
        <v>4</v>
      </c>
      <c r="K11962">
        <v>0</v>
      </c>
      <c r="M11962" t="s">
        <v>282</v>
      </c>
    </row>
    <row r="11963" spans="1:13" x14ac:dyDescent="0.25">
      <c r="A11963">
        <v>351182</v>
      </c>
      <c r="B11963" t="s">
        <v>48</v>
      </c>
      <c r="D11963" s="8">
        <v>41877</v>
      </c>
      <c r="G11963" t="s">
        <v>526</v>
      </c>
      <c r="H11963" t="s">
        <v>2</v>
      </c>
      <c r="K11963">
        <v>0</v>
      </c>
      <c r="M11963" t="s">
        <v>79</v>
      </c>
    </row>
    <row r="11964" spans="1:13" x14ac:dyDescent="0.25">
      <c r="A11964">
        <v>351195</v>
      </c>
      <c r="B11964" t="s">
        <v>48</v>
      </c>
      <c r="D11964" s="8">
        <v>41878</v>
      </c>
      <c r="G11964" t="s">
        <v>19</v>
      </c>
      <c r="H11964" t="s">
        <v>4</v>
      </c>
      <c r="K11964">
        <v>0</v>
      </c>
      <c r="M11964" t="s">
        <v>51</v>
      </c>
    </row>
    <row r="11965" spans="1:13" x14ac:dyDescent="0.25">
      <c r="A11965">
        <v>351196</v>
      </c>
      <c r="B11965" t="s">
        <v>48</v>
      </c>
      <c r="D11965" s="8">
        <v>41878</v>
      </c>
      <c r="G11965" t="s">
        <v>19</v>
      </c>
      <c r="H11965" t="s">
        <v>4</v>
      </c>
      <c r="K11965">
        <v>0</v>
      </c>
      <c r="M11965" t="s">
        <v>51</v>
      </c>
    </row>
    <row r="11966" spans="1:13" x14ac:dyDescent="0.25">
      <c r="A11966">
        <v>351199</v>
      </c>
      <c r="B11966" t="s">
        <v>48</v>
      </c>
      <c r="D11966" s="8">
        <v>41878</v>
      </c>
      <c r="G11966" t="s">
        <v>114</v>
      </c>
      <c r="H11966" t="s">
        <v>3</v>
      </c>
      <c r="K11966">
        <v>0</v>
      </c>
      <c r="M11966" t="s">
        <v>183</v>
      </c>
    </row>
    <row r="11967" spans="1:13" x14ac:dyDescent="0.25">
      <c r="A11967">
        <v>351200</v>
      </c>
      <c r="B11967" t="s">
        <v>48</v>
      </c>
      <c r="D11967" s="8">
        <v>41878</v>
      </c>
      <c r="G11967" t="s">
        <v>700</v>
      </c>
      <c r="H11967" t="s">
        <v>4</v>
      </c>
      <c r="K11967">
        <v>0</v>
      </c>
      <c r="M11967" t="s">
        <v>50</v>
      </c>
    </row>
    <row r="11968" spans="1:13" x14ac:dyDescent="0.25">
      <c r="A11968">
        <v>351204</v>
      </c>
      <c r="B11968" t="s">
        <v>48</v>
      </c>
      <c r="D11968" s="8">
        <v>41878</v>
      </c>
      <c r="G11968" t="s">
        <v>164</v>
      </c>
      <c r="H11968" t="s">
        <v>4</v>
      </c>
      <c r="K11968">
        <v>0</v>
      </c>
      <c r="M11968" t="s">
        <v>51</v>
      </c>
    </row>
    <row r="11969" spans="1:14" x14ac:dyDescent="0.25">
      <c r="A11969">
        <v>351209</v>
      </c>
      <c r="B11969" t="s">
        <v>48</v>
      </c>
      <c r="D11969" s="8">
        <v>41878</v>
      </c>
      <c r="G11969" t="s">
        <v>23</v>
      </c>
      <c r="H11969" t="s">
        <v>4</v>
      </c>
      <c r="K11969">
        <v>0</v>
      </c>
      <c r="M11969" t="s">
        <v>115</v>
      </c>
    </row>
    <row r="11970" spans="1:14" x14ac:dyDescent="0.25">
      <c r="A11970">
        <v>351210</v>
      </c>
      <c r="B11970" t="s">
        <v>48</v>
      </c>
      <c r="D11970" s="8">
        <v>41878</v>
      </c>
      <c r="G11970" t="s">
        <v>6</v>
      </c>
      <c r="H11970" t="s">
        <v>2</v>
      </c>
      <c r="K11970">
        <v>0</v>
      </c>
      <c r="M11970" t="s">
        <v>74</v>
      </c>
    </row>
    <row r="11971" spans="1:14" x14ac:dyDescent="0.25">
      <c r="A11971">
        <v>351215</v>
      </c>
      <c r="B11971" t="s">
        <v>48</v>
      </c>
      <c r="D11971" s="8">
        <v>41880</v>
      </c>
      <c r="G11971" t="s">
        <v>20</v>
      </c>
      <c r="H11971" t="s">
        <v>4</v>
      </c>
      <c r="K11971">
        <v>0</v>
      </c>
      <c r="M11971" t="s">
        <v>231</v>
      </c>
    </row>
    <row r="11972" spans="1:14" x14ac:dyDescent="0.25">
      <c r="A11972">
        <v>351225</v>
      </c>
      <c r="B11972" t="s">
        <v>48</v>
      </c>
      <c r="D11972" s="8">
        <v>41880</v>
      </c>
      <c r="G11972" t="s">
        <v>19</v>
      </c>
      <c r="H11972" t="s">
        <v>4</v>
      </c>
      <c r="K11972">
        <v>0</v>
      </c>
      <c r="M11972" t="s">
        <v>51</v>
      </c>
    </row>
    <row r="11973" spans="1:14" x14ac:dyDescent="0.25">
      <c r="A11973">
        <v>351246</v>
      </c>
      <c r="B11973" t="s">
        <v>48</v>
      </c>
      <c r="D11973" s="8">
        <v>41881</v>
      </c>
      <c r="G11973" t="s">
        <v>49</v>
      </c>
      <c r="H11973" t="s">
        <v>3</v>
      </c>
      <c r="K11973">
        <v>0</v>
      </c>
      <c r="M11973" t="s">
        <v>183</v>
      </c>
    </row>
    <row r="11974" spans="1:14" x14ac:dyDescent="0.25">
      <c r="A11974">
        <v>351249</v>
      </c>
      <c r="B11974" t="s">
        <v>48</v>
      </c>
      <c r="D11974" s="8">
        <v>41881</v>
      </c>
      <c r="G11974" t="s">
        <v>19</v>
      </c>
      <c r="H11974" t="s">
        <v>4</v>
      </c>
      <c r="K11974">
        <v>0</v>
      </c>
      <c r="M11974" t="s">
        <v>109</v>
      </c>
    </row>
    <row r="11975" spans="1:14" x14ac:dyDescent="0.25">
      <c r="A11975">
        <v>351250</v>
      </c>
      <c r="B11975" t="s">
        <v>48</v>
      </c>
      <c r="D11975" s="8">
        <v>41881</v>
      </c>
      <c r="G11975" t="s">
        <v>114</v>
      </c>
      <c r="H11975" t="s">
        <v>3</v>
      </c>
      <c r="K11975">
        <v>0</v>
      </c>
      <c r="M11975" t="s">
        <v>183</v>
      </c>
    </row>
    <row r="11976" spans="1:14" x14ac:dyDescent="0.25">
      <c r="A11976">
        <v>351252</v>
      </c>
      <c r="B11976" t="s">
        <v>48</v>
      </c>
      <c r="D11976" s="8">
        <v>41881</v>
      </c>
      <c r="G11976" t="s">
        <v>22</v>
      </c>
      <c r="H11976" t="s">
        <v>4</v>
      </c>
      <c r="K11976">
        <v>0</v>
      </c>
      <c r="M11976" t="s">
        <v>115</v>
      </c>
    </row>
    <row r="11977" spans="1:14" x14ac:dyDescent="0.25">
      <c r="A11977">
        <v>351262</v>
      </c>
      <c r="B11977" t="s">
        <v>48</v>
      </c>
      <c r="D11977" s="8">
        <v>41882</v>
      </c>
      <c r="G11977" t="s">
        <v>19</v>
      </c>
      <c r="H11977" t="s">
        <v>4</v>
      </c>
      <c r="K11977">
        <v>0</v>
      </c>
      <c r="M11977" t="s">
        <v>152</v>
      </c>
    </row>
    <row r="11978" spans="1:14" x14ac:dyDescent="0.25">
      <c r="A11978">
        <v>351290</v>
      </c>
      <c r="B11978" t="s">
        <v>89</v>
      </c>
      <c r="C11978" t="s">
        <v>43</v>
      </c>
      <c r="D11978" s="8">
        <v>41867</v>
      </c>
      <c r="E11978" t="s">
        <v>83</v>
      </c>
      <c r="F11978">
        <v>30</v>
      </c>
      <c r="G11978" t="s">
        <v>11</v>
      </c>
      <c r="H11978" t="s">
        <v>3</v>
      </c>
      <c r="K11978">
        <v>4</v>
      </c>
      <c r="L11978" t="s">
        <v>55</v>
      </c>
      <c r="M11978" t="s">
        <v>238</v>
      </c>
    </row>
    <row r="11979" spans="1:14" x14ac:dyDescent="0.25">
      <c r="A11979">
        <v>351301</v>
      </c>
      <c r="B11979" t="s">
        <v>78</v>
      </c>
      <c r="C11979" t="s">
        <v>43</v>
      </c>
      <c r="D11979" s="8">
        <v>41875</v>
      </c>
      <c r="E11979" t="s">
        <v>53</v>
      </c>
      <c r="F11979">
        <v>1908</v>
      </c>
      <c r="G11979" t="s">
        <v>19</v>
      </c>
      <c r="H11979" t="s">
        <v>4</v>
      </c>
      <c r="I11979">
        <v>0</v>
      </c>
      <c r="K11979">
        <v>0</v>
      </c>
      <c r="L11979" t="s">
        <v>84</v>
      </c>
      <c r="M11979" t="s">
        <v>238</v>
      </c>
    </row>
    <row r="11980" spans="1:14" x14ac:dyDescent="0.25">
      <c r="A11980">
        <v>351304</v>
      </c>
      <c r="B11980" t="s">
        <v>220</v>
      </c>
      <c r="C11980" t="s">
        <v>43</v>
      </c>
      <c r="D11980" s="8">
        <v>41877</v>
      </c>
      <c r="E11980" t="s">
        <v>53</v>
      </c>
      <c r="F11980">
        <v>1543</v>
      </c>
      <c r="G11980" t="s">
        <v>19</v>
      </c>
      <c r="H11980" t="s">
        <v>4</v>
      </c>
      <c r="K11980">
        <v>0</v>
      </c>
      <c r="L11980" t="s">
        <v>55</v>
      </c>
      <c r="M11980" t="s">
        <v>238</v>
      </c>
    </row>
    <row r="11981" spans="1:14" x14ac:dyDescent="0.25">
      <c r="A11981">
        <v>351322</v>
      </c>
      <c r="B11981" t="s">
        <v>263</v>
      </c>
      <c r="C11981" t="s">
        <v>43</v>
      </c>
      <c r="D11981" s="8">
        <v>41867</v>
      </c>
      <c r="E11981" t="s">
        <v>53</v>
      </c>
      <c r="F11981">
        <v>1300</v>
      </c>
      <c r="G11981" t="s">
        <v>11</v>
      </c>
      <c r="H11981" t="s">
        <v>3</v>
      </c>
      <c r="I11981">
        <v>0</v>
      </c>
      <c r="J11981">
        <v>140</v>
      </c>
      <c r="K11981">
        <v>0</v>
      </c>
      <c r="L11981" t="s">
        <v>84</v>
      </c>
      <c r="M11981" t="s">
        <v>51</v>
      </c>
      <c r="N11981" t="s">
        <v>61</v>
      </c>
    </row>
    <row r="11982" spans="1:14" x14ac:dyDescent="0.25">
      <c r="A11982">
        <v>351325</v>
      </c>
      <c r="B11982" t="s">
        <v>78</v>
      </c>
      <c r="C11982" t="s">
        <v>43</v>
      </c>
      <c r="D11982" s="8">
        <v>41867</v>
      </c>
      <c r="E11982" t="s">
        <v>53</v>
      </c>
      <c r="F11982">
        <v>1050</v>
      </c>
      <c r="G11982" t="s">
        <v>12</v>
      </c>
      <c r="H11982" t="s">
        <v>3</v>
      </c>
      <c r="I11982">
        <v>25</v>
      </c>
      <c r="J11982">
        <v>150</v>
      </c>
      <c r="K11982">
        <v>0</v>
      </c>
      <c r="L11982" t="s">
        <v>55</v>
      </c>
      <c r="M11982" t="s">
        <v>183</v>
      </c>
      <c r="N11982" t="s">
        <v>57</v>
      </c>
    </row>
    <row r="11983" spans="1:14" x14ac:dyDescent="0.25">
      <c r="A11983">
        <v>351345</v>
      </c>
      <c r="B11983" t="s">
        <v>78</v>
      </c>
      <c r="C11983" t="s">
        <v>43</v>
      </c>
      <c r="D11983" s="8">
        <v>41869</v>
      </c>
      <c r="E11983" t="s">
        <v>53</v>
      </c>
      <c r="F11983">
        <v>1944</v>
      </c>
      <c r="G11983" t="s">
        <v>11</v>
      </c>
      <c r="H11983" t="s">
        <v>3</v>
      </c>
      <c r="I11983">
        <v>0</v>
      </c>
      <c r="J11983">
        <v>85</v>
      </c>
      <c r="K11983">
        <v>0</v>
      </c>
      <c r="L11983" t="s">
        <v>73</v>
      </c>
      <c r="M11983" t="s">
        <v>56</v>
      </c>
    </row>
    <row r="11984" spans="1:14" x14ac:dyDescent="0.25">
      <c r="A11984">
        <v>351347</v>
      </c>
      <c r="B11984" t="s">
        <v>86</v>
      </c>
      <c r="C11984" t="s">
        <v>43</v>
      </c>
      <c r="D11984" s="8">
        <v>41869</v>
      </c>
      <c r="E11984" t="s">
        <v>53</v>
      </c>
      <c r="F11984">
        <v>1930</v>
      </c>
      <c r="G11984" t="s">
        <v>11</v>
      </c>
      <c r="H11984" t="s">
        <v>3</v>
      </c>
      <c r="I11984">
        <v>0</v>
      </c>
      <c r="K11984">
        <v>0</v>
      </c>
      <c r="L11984" t="s">
        <v>73</v>
      </c>
      <c r="M11984" t="s">
        <v>183</v>
      </c>
      <c r="N11984" t="s">
        <v>57</v>
      </c>
    </row>
    <row r="11985" spans="1:14" x14ac:dyDescent="0.25">
      <c r="A11985">
        <v>351359</v>
      </c>
      <c r="B11985" t="s">
        <v>263</v>
      </c>
      <c r="C11985" t="s">
        <v>43</v>
      </c>
      <c r="D11985" s="8">
        <v>41853</v>
      </c>
      <c r="E11985" t="s">
        <v>53</v>
      </c>
      <c r="F11985">
        <v>923</v>
      </c>
      <c r="G11985" t="s">
        <v>21</v>
      </c>
      <c r="H11985" t="s">
        <v>4</v>
      </c>
      <c r="L11985" t="s">
        <v>55</v>
      </c>
      <c r="M11985" t="s">
        <v>187</v>
      </c>
      <c r="N11985" t="s">
        <v>57</v>
      </c>
    </row>
    <row r="11986" spans="1:14" x14ac:dyDescent="0.25">
      <c r="A11986">
        <v>351363</v>
      </c>
      <c r="B11986" t="s">
        <v>218</v>
      </c>
      <c r="C11986" t="s">
        <v>43</v>
      </c>
      <c r="D11986" s="8">
        <v>41853</v>
      </c>
      <c r="E11986" t="s">
        <v>44</v>
      </c>
      <c r="F11986">
        <v>535</v>
      </c>
      <c r="G11986" t="s">
        <v>10</v>
      </c>
      <c r="H11986" t="s">
        <v>2</v>
      </c>
      <c r="I11986">
        <v>100</v>
      </c>
      <c r="J11986">
        <v>150</v>
      </c>
      <c r="L11986" t="s">
        <v>64</v>
      </c>
      <c r="M11986" t="s">
        <v>238</v>
      </c>
    </row>
    <row r="11987" spans="1:14" x14ac:dyDescent="0.25">
      <c r="A11987">
        <v>351367</v>
      </c>
      <c r="B11987" t="s">
        <v>880</v>
      </c>
      <c r="C11987" t="s">
        <v>71</v>
      </c>
      <c r="D11987" s="8">
        <v>41853</v>
      </c>
      <c r="E11987" t="s">
        <v>83</v>
      </c>
      <c r="F11987">
        <v>430</v>
      </c>
      <c r="G11987" t="s">
        <v>450</v>
      </c>
      <c r="H11987" t="s">
        <v>3</v>
      </c>
      <c r="I11987">
        <v>0</v>
      </c>
      <c r="K11987">
        <v>0</v>
      </c>
      <c r="L11987" t="s">
        <v>84</v>
      </c>
      <c r="M11987" t="s">
        <v>256</v>
      </c>
    </row>
    <row r="11988" spans="1:14" x14ac:dyDescent="0.25">
      <c r="A11988">
        <v>351370</v>
      </c>
      <c r="B11988" t="s">
        <v>157</v>
      </c>
      <c r="C11988" t="s">
        <v>71</v>
      </c>
      <c r="D11988" s="8">
        <v>41853</v>
      </c>
      <c r="E11988" t="s">
        <v>83</v>
      </c>
      <c r="F11988">
        <v>100</v>
      </c>
      <c r="G11988" t="s">
        <v>174</v>
      </c>
      <c r="H11988" t="s">
        <v>4</v>
      </c>
      <c r="I11988">
        <v>0</v>
      </c>
      <c r="K11988">
        <v>0</v>
      </c>
      <c r="L11988" t="s">
        <v>73</v>
      </c>
      <c r="M11988" t="s">
        <v>574</v>
      </c>
      <c r="N11988" t="s">
        <v>57</v>
      </c>
    </row>
    <row r="11989" spans="1:14" x14ac:dyDescent="0.25">
      <c r="A11989">
        <v>351376</v>
      </c>
      <c r="B11989" t="s">
        <v>78</v>
      </c>
      <c r="C11989" t="s">
        <v>43</v>
      </c>
      <c r="D11989" s="8">
        <v>41873</v>
      </c>
      <c r="E11989" t="s">
        <v>53</v>
      </c>
      <c r="F11989">
        <v>1748</v>
      </c>
      <c r="G11989" t="s">
        <v>7</v>
      </c>
      <c r="H11989" t="s">
        <v>2</v>
      </c>
      <c r="L11989" t="s">
        <v>64</v>
      </c>
      <c r="M11989" t="s">
        <v>238</v>
      </c>
    </row>
    <row r="11990" spans="1:14" x14ac:dyDescent="0.25">
      <c r="A11990">
        <v>351377</v>
      </c>
      <c r="B11990" t="s">
        <v>95</v>
      </c>
      <c r="C11990" t="s">
        <v>43</v>
      </c>
      <c r="D11990" s="8">
        <v>41873</v>
      </c>
      <c r="E11990" t="s">
        <v>53</v>
      </c>
      <c r="F11990">
        <v>815</v>
      </c>
      <c r="G11990" t="s">
        <v>6</v>
      </c>
      <c r="H11990" t="s">
        <v>2</v>
      </c>
      <c r="I11990">
        <v>0</v>
      </c>
      <c r="J11990">
        <v>135</v>
      </c>
      <c r="K11990">
        <v>0</v>
      </c>
      <c r="L11990" t="s">
        <v>73</v>
      </c>
      <c r="M11990" t="s">
        <v>56</v>
      </c>
    </row>
    <row r="11991" spans="1:14" x14ac:dyDescent="0.25">
      <c r="A11991">
        <v>351378</v>
      </c>
      <c r="B11991" t="s">
        <v>167</v>
      </c>
      <c r="C11991" t="s">
        <v>43</v>
      </c>
      <c r="D11991" s="8">
        <v>41873</v>
      </c>
      <c r="E11991" t="s">
        <v>53</v>
      </c>
      <c r="F11991">
        <v>737</v>
      </c>
      <c r="G11991" t="s">
        <v>19</v>
      </c>
      <c r="H11991" t="s">
        <v>4</v>
      </c>
      <c r="I11991">
        <v>300</v>
      </c>
      <c r="J11991">
        <v>140</v>
      </c>
      <c r="L11991" t="s">
        <v>55</v>
      </c>
      <c r="M11991" t="s">
        <v>81</v>
      </c>
      <c r="N11991" t="s">
        <v>57</v>
      </c>
    </row>
    <row r="11992" spans="1:14" x14ac:dyDescent="0.25">
      <c r="A11992">
        <v>351386</v>
      </c>
      <c r="B11992" t="s">
        <v>220</v>
      </c>
      <c r="C11992" t="s">
        <v>43</v>
      </c>
      <c r="D11992" s="8">
        <v>41873</v>
      </c>
      <c r="E11992" t="s">
        <v>53</v>
      </c>
      <c r="F11992">
        <v>800</v>
      </c>
      <c r="G11992" t="s">
        <v>15</v>
      </c>
      <c r="H11992" t="s">
        <v>3</v>
      </c>
      <c r="I11992">
        <v>0</v>
      </c>
      <c r="K11992">
        <v>0</v>
      </c>
      <c r="L11992" t="s">
        <v>84</v>
      </c>
      <c r="M11992" t="s">
        <v>183</v>
      </c>
      <c r="N11992" t="s">
        <v>57</v>
      </c>
    </row>
    <row r="11993" spans="1:14" x14ac:dyDescent="0.25">
      <c r="A11993">
        <v>351388</v>
      </c>
      <c r="B11993" t="s">
        <v>220</v>
      </c>
      <c r="C11993" t="s">
        <v>43</v>
      </c>
      <c r="D11993" s="8">
        <v>41873</v>
      </c>
      <c r="E11993" t="s">
        <v>53</v>
      </c>
      <c r="F11993">
        <v>816</v>
      </c>
      <c r="G11993" t="s">
        <v>22</v>
      </c>
      <c r="H11993" t="s">
        <v>4</v>
      </c>
      <c r="I11993">
        <v>0</v>
      </c>
      <c r="K11993">
        <v>0</v>
      </c>
      <c r="L11993" t="s">
        <v>84</v>
      </c>
      <c r="M11993" t="s">
        <v>238</v>
      </c>
      <c r="N11993" t="s">
        <v>57</v>
      </c>
    </row>
    <row r="11994" spans="1:14" x14ac:dyDescent="0.25">
      <c r="A11994">
        <v>351392</v>
      </c>
      <c r="B11994" t="s">
        <v>120</v>
      </c>
      <c r="C11994" t="s">
        <v>43</v>
      </c>
      <c r="D11994" s="8">
        <v>41867</v>
      </c>
      <c r="E11994" t="s">
        <v>53</v>
      </c>
      <c r="F11994">
        <v>1012</v>
      </c>
      <c r="G11994" t="s">
        <v>117</v>
      </c>
      <c r="H11994" t="s">
        <v>2</v>
      </c>
      <c r="I11994">
        <v>0</v>
      </c>
      <c r="K11994">
        <v>0</v>
      </c>
      <c r="L11994" t="s">
        <v>73</v>
      </c>
      <c r="M11994" t="s">
        <v>238</v>
      </c>
    </row>
    <row r="11995" spans="1:14" x14ac:dyDescent="0.25">
      <c r="A11995">
        <v>351396</v>
      </c>
      <c r="B11995" t="s">
        <v>120</v>
      </c>
      <c r="C11995" t="s">
        <v>43</v>
      </c>
      <c r="D11995" s="8">
        <v>41867</v>
      </c>
      <c r="E11995" t="s">
        <v>53</v>
      </c>
      <c r="F11995">
        <v>1755</v>
      </c>
      <c r="G11995" t="s">
        <v>6</v>
      </c>
      <c r="H11995" t="s">
        <v>2</v>
      </c>
      <c r="L11995" t="s">
        <v>55</v>
      </c>
      <c r="M11995" t="s">
        <v>172</v>
      </c>
      <c r="N11995" t="s">
        <v>57</v>
      </c>
    </row>
    <row r="11996" spans="1:14" x14ac:dyDescent="0.25">
      <c r="A11996">
        <v>351398</v>
      </c>
      <c r="B11996" t="s">
        <v>120</v>
      </c>
      <c r="C11996" t="s">
        <v>43</v>
      </c>
      <c r="D11996" s="8">
        <v>41867</v>
      </c>
      <c r="E11996" t="s">
        <v>53</v>
      </c>
      <c r="F11996">
        <v>1754</v>
      </c>
      <c r="G11996" t="s">
        <v>6</v>
      </c>
      <c r="H11996" t="s">
        <v>2</v>
      </c>
      <c r="K11996">
        <v>0</v>
      </c>
      <c r="L11996" t="s">
        <v>55</v>
      </c>
      <c r="M11996" t="s">
        <v>238</v>
      </c>
    </row>
    <row r="11997" spans="1:14" x14ac:dyDescent="0.25">
      <c r="A11997">
        <v>351399</v>
      </c>
      <c r="B11997" t="s">
        <v>42</v>
      </c>
      <c r="C11997" t="s">
        <v>43</v>
      </c>
      <c r="D11997" s="8">
        <v>41867</v>
      </c>
      <c r="E11997" t="s">
        <v>53</v>
      </c>
      <c r="F11997">
        <v>630</v>
      </c>
      <c r="G11997" t="s">
        <v>22</v>
      </c>
      <c r="H11997" t="s">
        <v>4</v>
      </c>
      <c r="I11997">
        <v>0</v>
      </c>
      <c r="J11997">
        <v>125</v>
      </c>
      <c r="K11997">
        <v>0</v>
      </c>
      <c r="L11997" t="s">
        <v>73</v>
      </c>
      <c r="M11997" t="s">
        <v>56</v>
      </c>
      <c r="N11997" t="s">
        <v>57</v>
      </c>
    </row>
    <row r="11998" spans="1:14" x14ac:dyDescent="0.25">
      <c r="A11998">
        <v>351407</v>
      </c>
      <c r="B11998" t="s">
        <v>220</v>
      </c>
      <c r="C11998" t="s">
        <v>43</v>
      </c>
      <c r="D11998" s="8">
        <v>41869</v>
      </c>
      <c r="E11998" t="s">
        <v>53</v>
      </c>
      <c r="F11998">
        <v>840</v>
      </c>
      <c r="G11998" t="s">
        <v>19</v>
      </c>
      <c r="H11998" t="s">
        <v>4</v>
      </c>
      <c r="I11998">
        <v>6500</v>
      </c>
      <c r="J11998">
        <v>210</v>
      </c>
      <c r="L11998" t="s">
        <v>55</v>
      </c>
      <c r="M11998" t="s">
        <v>46</v>
      </c>
      <c r="N11998" t="s">
        <v>57</v>
      </c>
    </row>
    <row r="11999" spans="1:14" x14ac:dyDescent="0.25">
      <c r="A11999">
        <v>351409</v>
      </c>
      <c r="B11999" t="s">
        <v>276</v>
      </c>
      <c r="C11999" t="s">
        <v>43</v>
      </c>
      <c r="D11999" s="8">
        <v>41877</v>
      </c>
      <c r="E11999" t="s">
        <v>53</v>
      </c>
      <c r="F11999">
        <v>1033</v>
      </c>
      <c r="G11999" t="s">
        <v>19</v>
      </c>
      <c r="H11999" t="s">
        <v>4</v>
      </c>
      <c r="I11999">
        <v>0</v>
      </c>
      <c r="J11999">
        <v>175</v>
      </c>
      <c r="K11999">
        <v>0</v>
      </c>
      <c r="L11999" t="s">
        <v>73</v>
      </c>
      <c r="M11999" t="s">
        <v>56</v>
      </c>
      <c r="N11999" t="s">
        <v>57</v>
      </c>
    </row>
    <row r="12000" spans="1:14" x14ac:dyDescent="0.25">
      <c r="A12000">
        <v>351426</v>
      </c>
      <c r="B12000" t="s">
        <v>167</v>
      </c>
      <c r="C12000" t="s">
        <v>43</v>
      </c>
      <c r="D12000" s="8">
        <v>41879</v>
      </c>
      <c r="E12000" t="s">
        <v>53</v>
      </c>
      <c r="F12000">
        <v>740</v>
      </c>
      <c r="G12000" t="s">
        <v>530</v>
      </c>
      <c r="H12000" t="s">
        <v>3</v>
      </c>
      <c r="I12000">
        <v>0</v>
      </c>
      <c r="J12000">
        <v>135</v>
      </c>
      <c r="K12000">
        <v>0</v>
      </c>
      <c r="L12000" t="s">
        <v>73</v>
      </c>
      <c r="M12000" t="s">
        <v>183</v>
      </c>
      <c r="N12000" t="s">
        <v>57</v>
      </c>
    </row>
    <row r="12001" spans="1:14" x14ac:dyDescent="0.25">
      <c r="A12001">
        <v>351436</v>
      </c>
      <c r="B12001" t="s">
        <v>89</v>
      </c>
      <c r="C12001" t="s">
        <v>43</v>
      </c>
      <c r="D12001" s="8">
        <v>41879</v>
      </c>
      <c r="E12001" t="s">
        <v>53</v>
      </c>
      <c r="F12001">
        <v>1226</v>
      </c>
      <c r="G12001" t="s">
        <v>11</v>
      </c>
      <c r="H12001" t="s">
        <v>3</v>
      </c>
      <c r="I12001">
        <v>1200</v>
      </c>
      <c r="J12001">
        <v>210</v>
      </c>
      <c r="K12001">
        <v>1.2000000476837158</v>
      </c>
      <c r="L12001" t="s">
        <v>64</v>
      </c>
      <c r="M12001" t="s">
        <v>67</v>
      </c>
      <c r="N12001" t="s">
        <v>57</v>
      </c>
    </row>
    <row r="12002" spans="1:14" x14ac:dyDescent="0.25">
      <c r="A12002">
        <v>351438</v>
      </c>
      <c r="B12002" t="s">
        <v>86</v>
      </c>
      <c r="C12002" t="s">
        <v>43</v>
      </c>
      <c r="D12002" s="8">
        <v>41879</v>
      </c>
      <c r="E12002" t="s">
        <v>53</v>
      </c>
      <c r="F12002">
        <v>1311</v>
      </c>
      <c r="G12002" t="s">
        <v>14</v>
      </c>
      <c r="H12002" t="s">
        <v>3</v>
      </c>
      <c r="I12002">
        <v>50</v>
      </c>
      <c r="J12002">
        <v>140</v>
      </c>
      <c r="K12002">
        <v>0</v>
      </c>
      <c r="L12002" t="s">
        <v>55</v>
      </c>
      <c r="M12002" t="s">
        <v>183</v>
      </c>
      <c r="N12002" t="s">
        <v>57</v>
      </c>
    </row>
    <row r="12003" spans="1:14" x14ac:dyDescent="0.25">
      <c r="A12003">
        <v>351448</v>
      </c>
      <c r="B12003" t="s">
        <v>220</v>
      </c>
      <c r="C12003" t="s">
        <v>43</v>
      </c>
      <c r="D12003" s="8">
        <v>41879</v>
      </c>
      <c r="E12003" t="s">
        <v>53</v>
      </c>
      <c r="F12003">
        <v>635</v>
      </c>
      <c r="G12003" t="s">
        <v>199</v>
      </c>
      <c r="H12003" t="s">
        <v>3</v>
      </c>
      <c r="I12003">
        <v>500</v>
      </c>
      <c r="J12003">
        <v>200</v>
      </c>
      <c r="L12003" t="s">
        <v>64</v>
      </c>
      <c r="M12003" t="s">
        <v>56</v>
      </c>
      <c r="N12003" t="s">
        <v>57</v>
      </c>
    </row>
    <row r="12004" spans="1:14" x14ac:dyDescent="0.25">
      <c r="A12004">
        <v>351451</v>
      </c>
      <c r="B12004" t="s">
        <v>218</v>
      </c>
      <c r="C12004" t="s">
        <v>43</v>
      </c>
      <c r="D12004" s="8">
        <v>41879</v>
      </c>
      <c r="E12004" t="s">
        <v>83</v>
      </c>
      <c r="F12004">
        <v>400</v>
      </c>
      <c r="G12004" t="s">
        <v>6</v>
      </c>
      <c r="H12004" t="s">
        <v>2</v>
      </c>
      <c r="I12004">
        <v>900</v>
      </c>
      <c r="J12004">
        <v>140</v>
      </c>
      <c r="K12004">
        <v>3</v>
      </c>
      <c r="L12004" t="s">
        <v>55</v>
      </c>
      <c r="M12004" t="s">
        <v>46</v>
      </c>
      <c r="N12004" t="s">
        <v>57</v>
      </c>
    </row>
    <row r="12005" spans="1:14" x14ac:dyDescent="0.25">
      <c r="A12005">
        <v>351472</v>
      </c>
      <c r="B12005" t="s">
        <v>63</v>
      </c>
      <c r="C12005" t="s">
        <v>43</v>
      </c>
      <c r="D12005" s="8">
        <v>41869</v>
      </c>
      <c r="E12005" t="s">
        <v>53</v>
      </c>
      <c r="F12005">
        <v>945</v>
      </c>
      <c r="G12005" t="s">
        <v>13</v>
      </c>
      <c r="H12005" t="s">
        <v>3</v>
      </c>
      <c r="I12005">
        <v>10</v>
      </c>
      <c r="J12005">
        <v>130</v>
      </c>
      <c r="K12005">
        <v>0</v>
      </c>
      <c r="L12005" t="s">
        <v>64</v>
      </c>
      <c r="M12005" t="s">
        <v>183</v>
      </c>
      <c r="N12005" t="s">
        <v>57</v>
      </c>
    </row>
    <row r="12006" spans="1:14" x14ac:dyDescent="0.25">
      <c r="A12006">
        <v>351491</v>
      </c>
      <c r="B12006" t="s">
        <v>42</v>
      </c>
      <c r="C12006" t="s">
        <v>43</v>
      </c>
      <c r="D12006" s="8">
        <v>41855</v>
      </c>
      <c r="E12006" t="s">
        <v>83</v>
      </c>
      <c r="F12006">
        <v>2040</v>
      </c>
      <c r="G12006" t="s">
        <v>10</v>
      </c>
      <c r="H12006" t="s">
        <v>2</v>
      </c>
      <c r="I12006">
        <v>0</v>
      </c>
      <c r="K12006">
        <v>0</v>
      </c>
      <c r="L12006" t="s">
        <v>84</v>
      </c>
      <c r="M12006" t="s">
        <v>46</v>
      </c>
      <c r="N12006" t="s">
        <v>57</v>
      </c>
    </row>
    <row r="12007" spans="1:14" x14ac:dyDescent="0.25">
      <c r="A12007">
        <v>351492</v>
      </c>
      <c r="B12007" t="s">
        <v>92</v>
      </c>
      <c r="C12007" t="s">
        <v>43</v>
      </c>
      <c r="D12007" s="8">
        <v>41869</v>
      </c>
      <c r="E12007" t="s">
        <v>53</v>
      </c>
      <c r="F12007">
        <v>1129</v>
      </c>
      <c r="G12007" t="s">
        <v>12</v>
      </c>
      <c r="H12007" t="s">
        <v>3</v>
      </c>
      <c r="I12007">
        <v>25</v>
      </c>
      <c r="J12007">
        <v>150</v>
      </c>
      <c r="K12007">
        <v>0</v>
      </c>
      <c r="L12007" t="s">
        <v>55</v>
      </c>
      <c r="M12007" t="s">
        <v>437</v>
      </c>
      <c r="N12007" t="s">
        <v>57</v>
      </c>
    </row>
    <row r="12008" spans="1:14" x14ac:dyDescent="0.25">
      <c r="A12008">
        <v>351498</v>
      </c>
      <c r="B12008" t="s">
        <v>62</v>
      </c>
      <c r="C12008" t="s">
        <v>43</v>
      </c>
      <c r="D12008" s="8">
        <v>41869</v>
      </c>
      <c r="E12008" t="s">
        <v>53</v>
      </c>
      <c r="F12008">
        <v>1240</v>
      </c>
      <c r="G12008" t="s">
        <v>119</v>
      </c>
      <c r="H12008" t="s">
        <v>3</v>
      </c>
      <c r="I12008">
        <v>3000</v>
      </c>
      <c r="J12008">
        <v>200</v>
      </c>
      <c r="K12008">
        <v>5</v>
      </c>
      <c r="L12008" t="s">
        <v>55</v>
      </c>
      <c r="M12008" t="s">
        <v>46</v>
      </c>
      <c r="N12008" t="s">
        <v>57</v>
      </c>
    </row>
    <row r="12009" spans="1:14" x14ac:dyDescent="0.25">
      <c r="A12009">
        <v>351505</v>
      </c>
      <c r="B12009" t="s">
        <v>63</v>
      </c>
      <c r="C12009" t="s">
        <v>43</v>
      </c>
      <c r="D12009" s="8">
        <v>41871</v>
      </c>
      <c r="E12009" t="s">
        <v>53</v>
      </c>
      <c r="F12009">
        <v>1655</v>
      </c>
      <c r="G12009" t="s">
        <v>22</v>
      </c>
      <c r="H12009" t="s">
        <v>4</v>
      </c>
      <c r="I12009">
        <v>50</v>
      </c>
      <c r="J12009">
        <v>137</v>
      </c>
      <c r="K12009">
        <v>0</v>
      </c>
      <c r="L12009" t="s">
        <v>55</v>
      </c>
      <c r="M12009" t="s">
        <v>175</v>
      </c>
      <c r="N12009" t="s">
        <v>57</v>
      </c>
    </row>
    <row r="12010" spans="1:14" x14ac:dyDescent="0.25">
      <c r="A12010">
        <v>351510</v>
      </c>
      <c r="B12010" t="s">
        <v>95</v>
      </c>
      <c r="C12010" t="s">
        <v>43</v>
      </c>
      <c r="D12010" s="8">
        <v>41863</v>
      </c>
      <c r="E12010" t="s">
        <v>53</v>
      </c>
      <c r="F12010">
        <v>1828</v>
      </c>
      <c r="G12010" t="s">
        <v>19</v>
      </c>
      <c r="H12010" t="s">
        <v>4</v>
      </c>
      <c r="I12010">
        <v>3400</v>
      </c>
      <c r="J12010">
        <v>210</v>
      </c>
      <c r="K12010">
        <v>10</v>
      </c>
      <c r="L12010" t="s">
        <v>55</v>
      </c>
      <c r="M12010" t="s">
        <v>56</v>
      </c>
      <c r="N12010" t="s">
        <v>57</v>
      </c>
    </row>
    <row r="12011" spans="1:14" x14ac:dyDescent="0.25">
      <c r="A12011">
        <v>351516</v>
      </c>
      <c r="B12011" t="s">
        <v>78</v>
      </c>
      <c r="C12011" t="s">
        <v>43</v>
      </c>
      <c r="D12011" s="8">
        <v>41863</v>
      </c>
      <c r="E12011" t="s">
        <v>53</v>
      </c>
      <c r="F12011">
        <v>820</v>
      </c>
      <c r="G12011" t="s">
        <v>23</v>
      </c>
      <c r="H12011" t="s">
        <v>4</v>
      </c>
      <c r="I12011">
        <v>0</v>
      </c>
      <c r="K12011">
        <v>0</v>
      </c>
      <c r="L12011" t="s">
        <v>73</v>
      </c>
      <c r="M12011" t="s">
        <v>51</v>
      </c>
      <c r="N12011" t="s">
        <v>57</v>
      </c>
    </row>
    <row r="12012" spans="1:14" x14ac:dyDescent="0.25">
      <c r="A12012">
        <v>351520</v>
      </c>
      <c r="B12012" t="s">
        <v>192</v>
      </c>
      <c r="C12012" t="s">
        <v>43</v>
      </c>
      <c r="D12012" s="8">
        <v>41863</v>
      </c>
      <c r="E12012" t="s">
        <v>107</v>
      </c>
      <c r="F12012">
        <v>2030</v>
      </c>
      <c r="G12012" t="s">
        <v>19</v>
      </c>
      <c r="H12012" t="s">
        <v>4</v>
      </c>
      <c r="I12012">
        <v>100</v>
      </c>
      <c r="J12012">
        <v>130</v>
      </c>
      <c r="L12012" t="s">
        <v>64</v>
      </c>
      <c r="M12012" t="s">
        <v>56</v>
      </c>
      <c r="N12012" t="s">
        <v>57</v>
      </c>
    </row>
    <row r="12013" spans="1:14" x14ac:dyDescent="0.25">
      <c r="A12013">
        <v>351532</v>
      </c>
      <c r="B12013" t="s">
        <v>120</v>
      </c>
      <c r="C12013" t="s">
        <v>43</v>
      </c>
      <c r="D12013" s="8">
        <v>41853</v>
      </c>
      <c r="E12013" t="s">
        <v>53</v>
      </c>
      <c r="F12013">
        <v>1107</v>
      </c>
      <c r="G12013" t="s">
        <v>21</v>
      </c>
      <c r="H12013" t="s">
        <v>4</v>
      </c>
      <c r="I12013">
        <v>0</v>
      </c>
      <c r="K12013">
        <v>0</v>
      </c>
      <c r="L12013" t="s">
        <v>84</v>
      </c>
      <c r="M12013" t="s">
        <v>187</v>
      </c>
      <c r="N12013" t="s">
        <v>57</v>
      </c>
    </row>
    <row r="12014" spans="1:14" x14ac:dyDescent="0.25">
      <c r="A12014">
        <v>351536</v>
      </c>
      <c r="B12014" t="s">
        <v>42</v>
      </c>
      <c r="C12014" t="s">
        <v>43</v>
      </c>
      <c r="D12014" s="8">
        <v>41853</v>
      </c>
      <c r="E12014" t="s">
        <v>53</v>
      </c>
      <c r="F12014">
        <v>1728</v>
      </c>
      <c r="G12014" t="s">
        <v>94</v>
      </c>
      <c r="H12014" t="s">
        <v>3</v>
      </c>
      <c r="I12014">
        <v>50</v>
      </c>
      <c r="J12014">
        <v>150</v>
      </c>
      <c r="K12014">
        <v>0</v>
      </c>
      <c r="L12014" t="s">
        <v>64</v>
      </c>
      <c r="M12014" t="s">
        <v>56</v>
      </c>
      <c r="N12014" t="s">
        <v>57</v>
      </c>
    </row>
    <row r="12015" spans="1:14" x14ac:dyDescent="0.25">
      <c r="A12015">
        <v>351549</v>
      </c>
      <c r="B12015" t="s">
        <v>48</v>
      </c>
      <c r="D12015" s="8">
        <v>41855</v>
      </c>
      <c r="E12015" t="s">
        <v>53</v>
      </c>
      <c r="F12015">
        <v>815</v>
      </c>
      <c r="G12015" t="s">
        <v>19</v>
      </c>
      <c r="H12015" t="s">
        <v>4</v>
      </c>
      <c r="I12015">
        <v>0</v>
      </c>
      <c r="K12015">
        <v>0</v>
      </c>
      <c r="L12015" t="s">
        <v>73</v>
      </c>
      <c r="M12015" t="s">
        <v>51</v>
      </c>
      <c r="N12015" t="s">
        <v>57</v>
      </c>
    </row>
    <row r="12016" spans="1:14" x14ac:dyDescent="0.25">
      <c r="A12016">
        <v>351550</v>
      </c>
      <c r="B12016" t="s">
        <v>48</v>
      </c>
      <c r="D12016" s="8">
        <v>41855</v>
      </c>
      <c r="E12016" t="s">
        <v>53</v>
      </c>
      <c r="F12016">
        <v>1750</v>
      </c>
      <c r="G12016" t="s">
        <v>19</v>
      </c>
      <c r="H12016" t="s">
        <v>4</v>
      </c>
      <c r="I12016">
        <v>0</v>
      </c>
      <c r="J12016">
        <v>110</v>
      </c>
      <c r="K12016">
        <v>0</v>
      </c>
      <c r="L12016" t="s">
        <v>84</v>
      </c>
      <c r="M12016" t="s">
        <v>291</v>
      </c>
      <c r="N12016" t="s">
        <v>57</v>
      </c>
    </row>
    <row r="12017" spans="1:14" x14ac:dyDescent="0.25">
      <c r="A12017">
        <v>351558</v>
      </c>
      <c r="B12017" t="s">
        <v>78</v>
      </c>
      <c r="C12017" t="s">
        <v>43</v>
      </c>
      <c r="D12017" s="8">
        <v>41863</v>
      </c>
      <c r="G12017" t="s">
        <v>11</v>
      </c>
      <c r="H12017" t="s">
        <v>3</v>
      </c>
      <c r="I12017">
        <v>0</v>
      </c>
      <c r="K12017">
        <v>0</v>
      </c>
      <c r="L12017" t="s">
        <v>73</v>
      </c>
      <c r="M12017" t="s">
        <v>238</v>
      </c>
    </row>
    <row r="12018" spans="1:14" x14ac:dyDescent="0.25">
      <c r="A12018">
        <v>351559</v>
      </c>
      <c r="B12018" t="s">
        <v>42</v>
      </c>
      <c r="C12018" t="s">
        <v>43</v>
      </c>
      <c r="D12018" s="8">
        <v>41879</v>
      </c>
      <c r="E12018" t="s">
        <v>53</v>
      </c>
      <c r="F12018">
        <v>950</v>
      </c>
      <c r="G12018" t="s">
        <v>11</v>
      </c>
      <c r="H12018" t="s">
        <v>3</v>
      </c>
      <c r="I12018">
        <v>0</v>
      </c>
      <c r="K12018">
        <v>0</v>
      </c>
      <c r="L12018" t="s">
        <v>73</v>
      </c>
      <c r="M12018" t="s">
        <v>183</v>
      </c>
      <c r="N12018" t="s">
        <v>57</v>
      </c>
    </row>
    <row r="12019" spans="1:14" x14ac:dyDescent="0.25">
      <c r="A12019">
        <v>351561</v>
      </c>
      <c r="B12019" t="s">
        <v>86</v>
      </c>
      <c r="C12019" t="s">
        <v>43</v>
      </c>
      <c r="D12019" s="8">
        <v>41855</v>
      </c>
      <c r="E12019" t="s">
        <v>53</v>
      </c>
      <c r="F12019">
        <v>1750</v>
      </c>
      <c r="G12019" t="s">
        <v>19</v>
      </c>
      <c r="H12019" t="s">
        <v>4</v>
      </c>
      <c r="I12019">
        <v>0</v>
      </c>
      <c r="K12019">
        <v>0</v>
      </c>
      <c r="L12019" t="s">
        <v>84</v>
      </c>
      <c r="M12019" t="s">
        <v>238</v>
      </c>
    </row>
    <row r="12020" spans="1:14" x14ac:dyDescent="0.25">
      <c r="A12020">
        <v>351562</v>
      </c>
      <c r="B12020" t="s">
        <v>92</v>
      </c>
      <c r="C12020" t="s">
        <v>43</v>
      </c>
      <c r="D12020" s="8">
        <v>41855</v>
      </c>
      <c r="E12020" t="s">
        <v>53</v>
      </c>
      <c r="F12020">
        <v>802</v>
      </c>
      <c r="G12020" t="s">
        <v>19</v>
      </c>
      <c r="H12020" t="s">
        <v>4</v>
      </c>
      <c r="L12020" t="s">
        <v>64</v>
      </c>
      <c r="M12020" t="s">
        <v>238</v>
      </c>
    </row>
    <row r="12021" spans="1:14" x14ac:dyDescent="0.25">
      <c r="A12021">
        <v>351566</v>
      </c>
      <c r="B12021" t="s">
        <v>62</v>
      </c>
      <c r="C12021" t="s">
        <v>43</v>
      </c>
      <c r="D12021" s="8">
        <v>41853</v>
      </c>
      <c r="E12021" t="s">
        <v>83</v>
      </c>
      <c r="F12021">
        <v>2116</v>
      </c>
      <c r="G12021" t="s">
        <v>21</v>
      </c>
      <c r="H12021" t="s">
        <v>4</v>
      </c>
      <c r="I12021">
        <v>0</v>
      </c>
      <c r="K12021">
        <v>0</v>
      </c>
      <c r="L12021" t="s">
        <v>84</v>
      </c>
      <c r="M12021" t="s">
        <v>231</v>
      </c>
      <c r="N12021" t="s">
        <v>57</v>
      </c>
    </row>
    <row r="12022" spans="1:14" x14ac:dyDescent="0.25">
      <c r="A12022">
        <v>351571</v>
      </c>
      <c r="B12022" t="s">
        <v>176</v>
      </c>
      <c r="C12022" t="s">
        <v>43</v>
      </c>
      <c r="D12022" s="8">
        <v>41873</v>
      </c>
      <c r="E12022" t="s">
        <v>53</v>
      </c>
      <c r="F12022">
        <v>900</v>
      </c>
      <c r="G12022" t="s">
        <v>15</v>
      </c>
      <c r="H12022" t="s">
        <v>3</v>
      </c>
      <c r="I12022">
        <v>0</v>
      </c>
      <c r="K12022">
        <v>0</v>
      </c>
      <c r="L12022" t="s">
        <v>73</v>
      </c>
      <c r="M12022" t="s">
        <v>183</v>
      </c>
    </row>
    <row r="12023" spans="1:14" x14ac:dyDescent="0.25">
      <c r="A12023">
        <v>351572</v>
      </c>
      <c r="B12023" t="s">
        <v>862</v>
      </c>
      <c r="C12023" t="s">
        <v>43</v>
      </c>
      <c r="D12023" s="8">
        <v>41873</v>
      </c>
      <c r="E12023" t="s">
        <v>53</v>
      </c>
      <c r="F12023">
        <v>1822</v>
      </c>
      <c r="G12023" t="s">
        <v>135</v>
      </c>
      <c r="H12023" t="s">
        <v>3</v>
      </c>
      <c r="I12023">
        <v>0</v>
      </c>
      <c r="K12023">
        <v>0</v>
      </c>
      <c r="L12023" t="s">
        <v>73</v>
      </c>
      <c r="M12023" t="s">
        <v>183</v>
      </c>
      <c r="N12023" t="s">
        <v>57</v>
      </c>
    </row>
    <row r="12024" spans="1:14" x14ac:dyDescent="0.25">
      <c r="A12024">
        <v>351573</v>
      </c>
      <c r="B12024" t="s">
        <v>158</v>
      </c>
      <c r="C12024" t="s">
        <v>43</v>
      </c>
      <c r="D12024" s="8">
        <v>41873</v>
      </c>
      <c r="E12024" t="s">
        <v>53</v>
      </c>
      <c r="F12024">
        <v>1118</v>
      </c>
      <c r="G12024" t="s">
        <v>11</v>
      </c>
      <c r="H12024" t="s">
        <v>3</v>
      </c>
      <c r="I12024">
        <v>500</v>
      </c>
      <c r="J12024">
        <v>160</v>
      </c>
      <c r="L12024" t="s">
        <v>64</v>
      </c>
      <c r="M12024" t="s">
        <v>183</v>
      </c>
      <c r="N12024" t="s">
        <v>57</v>
      </c>
    </row>
    <row r="12025" spans="1:14" x14ac:dyDescent="0.25">
      <c r="A12025">
        <v>351578</v>
      </c>
      <c r="B12025" t="s">
        <v>92</v>
      </c>
      <c r="C12025" t="s">
        <v>43</v>
      </c>
      <c r="D12025" s="8">
        <v>41873</v>
      </c>
      <c r="E12025" t="s">
        <v>83</v>
      </c>
      <c r="G12025" t="s">
        <v>7</v>
      </c>
      <c r="H12025" t="s">
        <v>2</v>
      </c>
      <c r="I12025">
        <v>100</v>
      </c>
      <c r="J12025">
        <v>100</v>
      </c>
      <c r="L12025" t="s">
        <v>55</v>
      </c>
      <c r="M12025" t="s">
        <v>46</v>
      </c>
      <c r="N12025" t="s">
        <v>57</v>
      </c>
    </row>
    <row r="12026" spans="1:14" x14ac:dyDescent="0.25">
      <c r="A12026">
        <v>351580</v>
      </c>
      <c r="B12026" t="s">
        <v>86</v>
      </c>
      <c r="C12026" t="s">
        <v>43</v>
      </c>
      <c r="D12026" s="8">
        <v>41875</v>
      </c>
      <c r="E12026" t="s">
        <v>83</v>
      </c>
      <c r="F12026">
        <v>455</v>
      </c>
      <c r="G12026" t="s">
        <v>7</v>
      </c>
      <c r="H12026" t="s">
        <v>2</v>
      </c>
      <c r="I12026">
        <v>1500</v>
      </c>
      <c r="J12026">
        <v>200</v>
      </c>
      <c r="K12026">
        <v>5</v>
      </c>
      <c r="L12026" t="s">
        <v>55</v>
      </c>
      <c r="M12026" t="s">
        <v>184</v>
      </c>
      <c r="N12026" t="s">
        <v>57</v>
      </c>
    </row>
    <row r="12027" spans="1:14" x14ac:dyDescent="0.25">
      <c r="A12027">
        <v>351581</v>
      </c>
      <c r="B12027" t="s">
        <v>78</v>
      </c>
      <c r="C12027" t="s">
        <v>43</v>
      </c>
      <c r="D12027" s="8">
        <v>41875</v>
      </c>
      <c r="E12027" t="s">
        <v>53</v>
      </c>
      <c r="F12027">
        <v>830</v>
      </c>
      <c r="G12027" t="s">
        <v>15</v>
      </c>
      <c r="H12027" t="s">
        <v>3</v>
      </c>
      <c r="I12027">
        <v>0</v>
      </c>
      <c r="J12027">
        <v>120</v>
      </c>
      <c r="K12027">
        <v>0</v>
      </c>
      <c r="L12027" t="s">
        <v>84</v>
      </c>
      <c r="M12027" t="s">
        <v>56</v>
      </c>
      <c r="N12027" t="s">
        <v>57</v>
      </c>
    </row>
    <row r="12028" spans="1:14" x14ac:dyDescent="0.25">
      <c r="A12028">
        <v>351582</v>
      </c>
      <c r="B12028" t="s">
        <v>78</v>
      </c>
      <c r="C12028" t="s">
        <v>43</v>
      </c>
      <c r="D12028" s="8">
        <v>41875</v>
      </c>
      <c r="E12028" t="s">
        <v>53</v>
      </c>
      <c r="F12028">
        <v>1938</v>
      </c>
      <c r="G12028" t="s">
        <v>19</v>
      </c>
      <c r="H12028" t="s">
        <v>4</v>
      </c>
      <c r="I12028">
        <v>0</v>
      </c>
      <c r="J12028">
        <v>150</v>
      </c>
      <c r="K12028">
        <v>0</v>
      </c>
      <c r="L12028" t="s">
        <v>84</v>
      </c>
      <c r="M12028" t="s">
        <v>56</v>
      </c>
      <c r="N12028" t="s">
        <v>57</v>
      </c>
    </row>
    <row r="12029" spans="1:14" x14ac:dyDescent="0.25">
      <c r="A12029">
        <v>351591</v>
      </c>
      <c r="B12029" t="s">
        <v>63</v>
      </c>
      <c r="C12029" t="s">
        <v>43</v>
      </c>
      <c r="D12029" s="8">
        <v>41879</v>
      </c>
      <c r="E12029" t="s">
        <v>107</v>
      </c>
      <c r="F12029">
        <v>2030</v>
      </c>
      <c r="G12029" t="s">
        <v>260</v>
      </c>
      <c r="H12029" t="s">
        <v>4</v>
      </c>
      <c r="I12029">
        <v>0</v>
      </c>
      <c r="J12029">
        <v>150</v>
      </c>
      <c r="K12029">
        <v>0</v>
      </c>
      <c r="L12029" t="s">
        <v>73</v>
      </c>
      <c r="M12029" t="s">
        <v>56</v>
      </c>
      <c r="N12029" t="s">
        <v>57</v>
      </c>
    </row>
    <row r="12030" spans="1:14" x14ac:dyDescent="0.25">
      <c r="A12030">
        <v>351594</v>
      </c>
      <c r="B12030" t="s">
        <v>78</v>
      </c>
      <c r="C12030" t="s">
        <v>43</v>
      </c>
      <c r="D12030" s="8">
        <v>41879</v>
      </c>
      <c r="E12030" t="s">
        <v>83</v>
      </c>
      <c r="F12030">
        <v>2205</v>
      </c>
      <c r="G12030" t="s">
        <v>20</v>
      </c>
      <c r="H12030" t="s">
        <v>4</v>
      </c>
      <c r="I12030">
        <v>300</v>
      </c>
      <c r="J12030">
        <v>151</v>
      </c>
      <c r="K12030">
        <v>1</v>
      </c>
      <c r="L12030" t="s">
        <v>55</v>
      </c>
      <c r="M12030" t="s">
        <v>56</v>
      </c>
      <c r="N12030" t="s">
        <v>57</v>
      </c>
    </row>
    <row r="12031" spans="1:14" x14ac:dyDescent="0.25">
      <c r="A12031">
        <v>351603</v>
      </c>
      <c r="B12031" t="s">
        <v>42</v>
      </c>
      <c r="C12031" t="s">
        <v>43</v>
      </c>
      <c r="D12031" s="8">
        <v>41855</v>
      </c>
      <c r="E12031" t="s">
        <v>53</v>
      </c>
      <c r="F12031">
        <v>1237</v>
      </c>
      <c r="G12031" t="s">
        <v>6</v>
      </c>
      <c r="H12031" t="s">
        <v>2</v>
      </c>
      <c r="I12031">
        <v>0</v>
      </c>
      <c r="K12031">
        <v>0</v>
      </c>
      <c r="L12031" t="s">
        <v>84</v>
      </c>
      <c r="M12031" t="s">
        <v>172</v>
      </c>
      <c r="N12031" t="s">
        <v>57</v>
      </c>
    </row>
    <row r="12032" spans="1:14" x14ac:dyDescent="0.25">
      <c r="A12032">
        <v>351604</v>
      </c>
      <c r="B12032" t="s">
        <v>42</v>
      </c>
      <c r="C12032" t="s">
        <v>43</v>
      </c>
      <c r="D12032" s="8">
        <v>41855</v>
      </c>
      <c r="E12032" t="s">
        <v>53</v>
      </c>
      <c r="F12032">
        <v>1810</v>
      </c>
      <c r="G12032" t="s">
        <v>11</v>
      </c>
      <c r="H12032" t="s">
        <v>3</v>
      </c>
      <c r="I12032">
        <v>1700</v>
      </c>
      <c r="J12032">
        <v>140</v>
      </c>
      <c r="K12032">
        <v>5</v>
      </c>
      <c r="L12032" t="s">
        <v>55</v>
      </c>
      <c r="M12032" t="s">
        <v>238</v>
      </c>
      <c r="N12032" t="s">
        <v>61</v>
      </c>
    </row>
    <row r="12033" spans="1:14" x14ac:dyDescent="0.25">
      <c r="A12033">
        <v>351605</v>
      </c>
      <c r="B12033" t="s">
        <v>63</v>
      </c>
      <c r="C12033" t="s">
        <v>43</v>
      </c>
      <c r="D12033" s="8">
        <v>41855</v>
      </c>
      <c r="E12033" t="s">
        <v>53</v>
      </c>
      <c r="F12033">
        <v>1310</v>
      </c>
      <c r="G12033" t="s">
        <v>11</v>
      </c>
      <c r="H12033" t="s">
        <v>3</v>
      </c>
      <c r="I12033">
        <v>0</v>
      </c>
      <c r="K12033">
        <v>0</v>
      </c>
      <c r="L12033" t="s">
        <v>73</v>
      </c>
      <c r="M12033" t="s">
        <v>277</v>
      </c>
      <c r="N12033" t="s">
        <v>57</v>
      </c>
    </row>
    <row r="12034" spans="1:14" x14ac:dyDescent="0.25">
      <c r="A12034">
        <v>351620</v>
      </c>
      <c r="B12034" t="s">
        <v>146</v>
      </c>
      <c r="C12034" t="s">
        <v>43</v>
      </c>
      <c r="D12034" s="8">
        <v>41863</v>
      </c>
      <c r="E12034" t="s">
        <v>53</v>
      </c>
      <c r="F12034">
        <v>745</v>
      </c>
      <c r="G12034" t="s">
        <v>22</v>
      </c>
      <c r="H12034" t="s">
        <v>4</v>
      </c>
      <c r="I12034">
        <v>200</v>
      </c>
      <c r="J12034">
        <v>135</v>
      </c>
      <c r="L12034" t="s">
        <v>55</v>
      </c>
      <c r="M12034" t="s">
        <v>46</v>
      </c>
      <c r="N12034" t="s">
        <v>57</v>
      </c>
    </row>
    <row r="12035" spans="1:14" x14ac:dyDescent="0.25">
      <c r="A12035">
        <v>351622</v>
      </c>
      <c r="B12035" t="s">
        <v>62</v>
      </c>
      <c r="C12035" t="s">
        <v>43</v>
      </c>
      <c r="D12035" s="8">
        <v>41863</v>
      </c>
      <c r="E12035" t="s">
        <v>107</v>
      </c>
      <c r="F12035">
        <v>2015</v>
      </c>
      <c r="G12035" t="s">
        <v>19</v>
      </c>
      <c r="H12035" t="s">
        <v>4</v>
      </c>
      <c r="I12035">
        <v>0</v>
      </c>
      <c r="J12035">
        <v>120</v>
      </c>
      <c r="K12035">
        <v>0</v>
      </c>
      <c r="L12035" t="s">
        <v>73</v>
      </c>
      <c r="M12035" t="s">
        <v>152</v>
      </c>
      <c r="N12035" t="s">
        <v>57</v>
      </c>
    </row>
    <row r="12036" spans="1:14" x14ac:dyDescent="0.25">
      <c r="A12036">
        <v>351623</v>
      </c>
      <c r="B12036" t="s">
        <v>92</v>
      </c>
      <c r="C12036" t="s">
        <v>43</v>
      </c>
      <c r="D12036" s="8">
        <v>41863</v>
      </c>
      <c r="E12036" t="s">
        <v>53</v>
      </c>
      <c r="F12036">
        <v>900</v>
      </c>
      <c r="G12036" t="s">
        <v>21</v>
      </c>
      <c r="H12036" t="s">
        <v>4</v>
      </c>
      <c r="I12036">
        <v>0</v>
      </c>
      <c r="K12036">
        <v>0</v>
      </c>
      <c r="L12036" t="s">
        <v>84</v>
      </c>
      <c r="M12036" t="s">
        <v>548</v>
      </c>
      <c r="N12036" t="s">
        <v>57</v>
      </c>
    </row>
    <row r="12037" spans="1:14" x14ac:dyDescent="0.25">
      <c r="A12037">
        <v>351626</v>
      </c>
      <c r="B12037" t="s">
        <v>85</v>
      </c>
      <c r="C12037" t="s">
        <v>43</v>
      </c>
      <c r="D12037" s="8">
        <v>41853</v>
      </c>
      <c r="E12037" t="s">
        <v>53</v>
      </c>
      <c r="F12037">
        <v>655</v>
      </c>
      <c r="G12037" t="s">
        <v>23</v>
      </c>
      <c r="H12037" t="s">
        <v>4</v>
      </c>
      <c r="I12037">
        <v>800</v>
      </c>
      <c r="J12037">
        <v>138</v>
      </c>
      <c r="K12037">
        <v>2.5</v>
      </c>
      <c r="L12037" t="s">
        <v>55</v>
      </c>
      <c r="M12037" t="s">
        <v>56</v>
      </c>
    </row>
    <row r="12038" spans="1:14" x14ac:dyDescent="0.25">
      <c r="A12038">
        <v>351627</v>
      </c>
      <c r="B12038" t="s">
        <v>167</v>
      </c>
      <c r="C12038" t="s">
        <v>43</v>
      </c>
      <c r="D12038" s="8">
        <v>41855</v>
      </c>
      <c r="E12038" t="s">
        <v>53</v>
      </c>
      <c r="F12038">
        <v>1635</v>
      </c>
      <c r="G12038" t="s">
        <v>201</v>
      </c>
      <c r="H12038" t="s">
        <v>3</v>
      </c>
      <c r="I12038">
        <v>50</v>
      </c>
      <c r="J12038">
        <v>120</v>
      </c>
      <c r="K12038">
        <v>0</v>
      </c>
      <c r="L12038" t="s">
        <v>64</v>
      </c>
      <c r="M12038" t="s">
        <v>51</v>
      </c>
      <c r="N12038" t="s">
        <v>57</v>
      </c>
    </row>
    <row r="12039" spans="1:14" x14ac:dyDescent="0.25">
      <c r="A12039">
        <v>351628</v>
      </c>
      <c r="B12039" t="s">
        <v>167</v>
      </c>
      <c r="C12039" t="s">
        <v>43</v>
      </c>
      <c r="D12039" s="8">
        <v>41855</v>
      </c>
      <c r="E12039" t="s">
        <v>53</v>
      </c>
      <c r="F12039">
        <v>730</v>
      </c>
      <c r="G12039" t="s">
        <v>201</v>
      </c>
      <c r="H12039" t="s">
        <v>3</v>
      </c>
      <c r="I12039">
        <v>0</v>
      </c>
      <c r="K12039">
        <v>0</v>
      </c>
      <c r="L12039" t="s">
        <v>73</v>
      </c>
      <c r="M12039" t="s">
        <v>140</v>
      </c>
      <c r="N12039" t="s">
        <v>57</v>
      </c>
    </row>
    <row r="12040" spans="1:14" x14ac:dyDescent="0.25">
      <c r="A12040">
        <v>351631</v>
      </c>
      <c r="B12040" t="s">
        <v>78</v>
      </c>
      <c r="C12040" t="s">
        <v>43</v>
      </c>
      <c r="D12040" s="8">
        <v>41855</v>
      </c>
      <c r="E12040" t="s">
        <v>53</v>
      </c>
      <c r="F12040">
        <v>712</v>
      </c>
      <c r="G12040" t="s">
        <v>19</v>
      </c>
      <c r="H12040" t="s">
        <v>4</v>
      </c>
      <c r="I12040">
        <v>800</v>
      </c>
      <c r="J12040">
        <v>155</v>
      </c>
      <c r="L12040" t="s">
        <v>64</v>
      </c>
      <c r="M12040" t="s">
        <v>56</v>
      </c>
    </row>
    <row r="12041" spans="1:14" x14ac:dyDescent="0.25">
      <c r="A12041">
        <v>351635</v>
      </c>
      <c r="B12041" t="s">
        <v>167</v>
      </c>
      <c r="C12041" t="s">
        <v>43</v>
      </c>
      <c r="D12041" s="8">
        <v>41857</v>
      </c>
      <c r="E12041" t="s">
        <v>83</v>
      </c>
      <c r="F12041">
        <v>2155</v>
      </c>
      <c r="G12041" t="s">
        <v>135</v>
      </c>
      <c r="H12041" t="s">
        <v>3</v>
      </c>
      <c r="I12041">
        <v>100</v>
      </c>
      <c r="J12041">
        <v>135</v>
      </c>
      <c r="L12041" t="s">
        <v>55</v>
      </c>
      <c r="M12041" t="s">
        <v>351</v>
      </c>
      <c r="N12041" t="s">
        <v>57</v>
      </c>
    </row>
    <row r="12042" spans="1:14" x14ac:dyDescent="0.25">
      <c r="A12042">
        <v>351636</v>
      </c>
      <c r="B12042" t="s">
        <v>86</v>
      </c>
      <c r="C12042" t="s">
        <v>43</v>
      </c>
      <c r="D12042" s="8">
        <v>41857</v>
      </c>
      <c r="E12042" t="s">
        <v>83</v>
      </c>
      <c r="F12042">
        <v>2105</v>
      </c>
      <c r="G12042" t="s">
        <v>11</v>
      </c>
      <c r="H12042" t="s">
        <v>3</v>
      </c>
      <c r="I12042">
        <v>300</v>
      </c>
      <c r="J12042">
        <v>160</v>
      </c>
      <c r="L12042" t="s">
        <v>64</v>
      </c>
      <c r="M12042" t="s">
        <v>56</v>
      </c>
      <c r="N12042" t="s">
        <v>57</v>
      </c>
    </row>
    <row r="12043" spans="1:14" x14ac:dyDescent="0.25">
      <c r="A12043">
        <v>351657</v>
      </c>
      <c r="B12043" t="s">
        <v>146</v>
      </c>
      <c r="C12043" t="s">
        <v>43</v>
      </c>
      <c r="D12043" s="8">
        <v>41857</v>
      </c>
      <c r="E12043" t="s">
        <v>83</v>
      </c>
      <c r="F12043">
        <v>2237</v>
      </c>
      <c r="G12043" t="s">
        <v>250</v>
      </c>
      <c r="H12043" t="s">
        <v>4</v>
      </c>
      <c r="I12043">
        <v>12</v>
      </c>
      <c r="J12043">
        <v>130</v>
      </c>
      <c r="K12043">
        <v>0</v>
      </c>
      <c r="L12043" t="s">
        <v>55</v>
      </c>
      <c r="M12043" t="s">
        <v>282</v>
      </c>
      <c r="N12043" t="s">
        <v>57</v>
      </c>
    </row>
    <row r="12044" spans="1:14" x14ac:dyDescent="0.25">
      <c r="A12044">
        <v>351671</v>
      </c>
      <c r="B12044" t="s">
        <v>185</v>
      </c>
      <c r="C12044" t="s">
        <v>106</v>
      </c>
      <c r="D12044" s="8">
        <v>41875</v>
      </c>
      <c r="E12044" t="s">
        <v>53</v>
      </c>
      <c r="F12044">
        <v>1700</v>
      </c>
      <c r="G12044" t="s">
        <v>404</v>
      </c>
      <c r="H12044" t="s">
        <v>3</v>
      </c>
      <c r="I12044">
        <v>0</v>
      </c>
      <c r="K12044">
        <v>0</v>
      </c>
      <c r="L12044" t="s">
        <v>73</v>
      </c>
      <c r="M12044" t="s">
        <v>126</v>
      </c>
      <c r="N12044" t="s">
        <v>57</v>
      </c>
    </row>
    <row r="12045" spans="1:14" x14ac:dyDescent="0.25">
      <c r="A12045">
        <v>351693</v>
      </c>
      <c r="B12045" t="s">
        <v>42</v>
      </c>
      <c r="C12045" t="s">
        <v>43</v>
      </c>
      <c r="D12045" s="8">
        <v>41877</v>
      </c>
      <c r="E12045" t="s">
        <v>53</v>
      </c>
      <c r="F12045">
        <v>1323</v>
      </c>
      <c r="G12045" t="s">
        <v>14</v>
      </c>
      <c r="H12045" t="s">
        <v>3</v>
      </c>
      <c r="I12045">
        <v>0</v>
      </c>
      <c r="J12045">
        <v>150</v>
      </c>
      <c r="K12045">
        <v>0</v>
      </c>
      <c r="L12045" t="s">
        <v>84</v>
      </c>
      <c r="M12045" t="s">
        <v>183</v>
      </c>
      <c r="N12045" t="s">
        <v>57</v>
      </c>
    </row>
    <row r="12046" spans="1:14" x14ac:dyDescent="0.25">
      <c r="A12046">
        <v>351699</v>
      </c>
      <c r="B12046" t="s">
        <v>298</v>
      </c>
      <c r="C12046" t="s">
        <v>106</v>
      </c>
      <c r="D12046" s="8">
        <v>41879</v>
      </c>
      <c r="E12046" t="s">
        <v>53</v>
      </c>
      <c r="F12046">
        <v>830</v>
      </c>
      <c r="G12046" t="s">
        <v>421</v>
      </c>
      <c r="H12046" t="s">
        <v>3</v>
      </c>
      <c r="I12046">
        <v>300</v>
      </c>
      <c r="J12046">
        <v>120</v>
      </c>
      <c r="L12046" t="s">
        <v>55</v>
      </c>
      <c r="M12046" t="s">
        <v>56</v>
      </c>
      <c r="N12046" t="s">
        <v>57</v>
      </c>
    </row>
    <row r="12047" spans="1:14" x14ac:dyDescent="0.25">
      <c r="A12047">
        <v>351701</v>
      </c>
      <c r="B12047" t="s">
        <v>157</v>
      </c>
      <c r="C12047" t="s">
        <v>71</v>
      </c>
      <c r="D12047" s="8">
        <v>41881</v>
      </c>
      <c r="E12047" t="s">
        <v>53</v>
      </c>
      <c r="F12047">
        <v>830</v>
      </c>
      <c r="G12047" t="s">
        <v>293</v>
      </c>
      <c r="H12047" t="s">
        <v>3</v>
      </c>
      <c r="I12047">
        <v>50</v>
      </c>
      <c r="J12047">
        <v>60</v>
      </c>
      <c r="K12047">
        <v>0</v>
      </c>
      <c r="L12047" t="s">
        <v>55</v>
      </c>
      <c r="M12047" t="s">
        <v>56</v>
      </c>
      <c r="N12047" t="s">
        <v>57</v>
      </c>
    </row>
    <row r="12048" spans="1:14" x14ac:dyDescent="0.25">
      <c r="A12048">
        <v>351705</v>
      </c>
      <c r="B12048" t="s">
        <v>78</v>
      </c>
      <c r="C12048" t="s">
        <v>43</v>
      </c>
      <c r="D12048" s="8">
        <v>41881</v>
      </c>
      <c r="G12048" t="s">
        <v>15</v>
      </c>
      <c r="H12048" t="s">
        <v>3</v>
      </c>
      <c r="I12048">
        <v>10</v>
      </c>
      <c r="J12048">
        <v>150</v>
      </c>
      <c r="K12048">
        <v>0</v>
      </c>
      <c r="L12048" t="s">
        <v>55</v>
      </c>
      <c r="M12048" t="s">
        <v>175</v>
      </c>
      <c r="N12048" t="s">
        <v>57</v>
      </c>
    </row>
    <row r="12049" spans="1:14" x14ac:dyDescent="0.25">
      <c r="A12049">
        <v>351712</v>
      </c>
      <c r="B12049" t="s">
        <v>157</v>
      </c>
      <c r="C12049" t="s">
        <v>71</v>
      </c>
      <c r="D12049" s="8">
        <v>41879</v>
      </c>
      <c r="E12049" t="s">
        <v>53</v>
      </c>
      <c r="F12049">
        <v>930</v>
      </c>
      <c r="G12049" t="s">
        <v>135</v>
      </c>
      <c r="H12049" t="s">
        <v>3</v>
      </c>
      <c r="I12049">
        <v>0</v>
      </c>
      <c r="J12049">
        <v>65</v>
      </c>
      <c r="K12049">
        <v>0</v>
      </c>
      <c r="L12049" t="s">
        <v>73</v>
      </c>
      <c r="M12049" t="s">
        <v>187</v>
      </c>
      <c r="N12049" t="s">
        <v>57</v>
      </c>
    </row>
    <row r="12050" spans="1:14" x14ac:dyDescent="0.25">
      <c r="A12050">
        <v>351716</v>
      </c>
      <c r="B12050" t="s">
        <v>192</v>
      </c>
      <c r="C12050" t="s">
        <v>43</v>
      </c>
      <c r="D12050" s="8">
        <v>41881</v>
      </c>
      <c r="E12050" t="s">
        <v>53</v>
      </c>
      <c r="F12050">
        <v>646</v>
      </c>
      <c r="G12050" t="s">
        <v>199</v>
      </c>
      <c r="H12050" t="s">
        <v>3</v>
      </c>
      <c r="I12050">
        <v>0</v>
      </c>
      <c r="K12050">
        <v>0</v>
      </c>
      <c r="L12050" t="s">
        <v>73</v>
      </c>
      <c r="M12050" t="s">
        <v>56</v>
      </c>
      <c r="N12050" t="s">
        <v>57</v>
      </c>
    </row>
    <row r="12051" spans="1:14" x14ac:dyDescent="0.25">
      <c r="A12051">
        <v>351719</v>
      </c>
      <c r="B12051" t="s">
        <v>92</v>
      </c>
      <c r="C12051" t="s">
        <v>43</v>
      </c>
      <c r="D12051" s="8">
        <v>41881</v>
      </c>
      <c r="E12051" t="s">
        <v>53</v>
      </c>
      <c r="F12051">
        <v>1228</v>
      </c>
      <c r="G12051" t="s">
        <v>11</v>
      </c>
      <c r="H12051" t="s">
        <v>3</v>
      </c>
      <c r="I12051">
        <v>0</v>
      </c>
      <c r="K12051">
        <v>0</v>
      </c>
      <c r="L12051" t="s">
        <v>73</v>
      </c>
      <c r="M12051" t="s">
        <v>238</v>
      </c>
      <c r="N12051" t="s">
        <v>57</v>
      </c>
    </row>
    <row r="12052" spans="1:14" x14ac:dyDescent="0.25">
      <c r="A12052">
        <v>351732</v>
      </c>
      <c r="B12052" t="s">
        <v>42</v>
      </c>
      <c r="C12052" t="s">
        <v>43</v>
      </c>
      <c r="D12052" s="8">
        <v>41881</v>
      </c>
      <c r="E12052" t="s">
        <v>53</v>
      </c>
      <c r="F12052">
        <v>1019</v>
      </c>
      <c r="G12052" t="s">
        <v>11</v>
      </c>
      <c r="H12052" t="s">
        <v>3</v>
      </c>
      <c r="I12052">
        <v>0</v>
      </c>
      <c r="J12052">
        <v>100</v>
      </c>
      <c r="K12052">
        <v>0</v>
      </c>
      <c r="L12052" t="s">
        <v>73</v>
      </c>
      <c r="M12052" t="s">
        <v>56</v>
      </c>
      <c r="N12052" t="s">
        <v>57</v>
      </c>
    </row>
    <row r="12053" spans="1:14" x14ac:dyDescent="0.25">
      <c r="A12053">
        <v>351733</v>
      </c>
      <c r="B12053" t="s">
        <v>63</v>
      </c>
      <c r="C12053" t="s">
        <v>43</v>
      </c>
      <c r="D12053" s="8">
        <v>41881</v>
      </c>
      <c r="E12053" t="s">
        <v>53</v>
      </c>
      <c r="F12053">
        <v>1025</v>
      </c>
      <c r="G12053" t="s">
        <v>11</v>
      </c>
      <c r="H12053" t="s">
        <v>3</v>
      </c>
      <c r="I12053">
        <v>0</v>
      </c>
      <c r="J12053">
        <v>130</v>
      </c>
      <c r="K12053">
        <v>0</v>
      </c>
      <c r="L12053" t="s">
        <v>84</v>
      </c>
      <c r="M12053" t="s">
        <v>56</v>
      </c>
      <c r="N12053" t="s">
        <v>57</v>
      </c>
    </row>
    <row r="12054" spans="1:14" x14ac:dyDescent="0.25">
      <c r="A12054">
        <v>351734</v>
      </c>
      <c r="B12054" t="s">
        <v>63</v>
      </c>
      <c r="C12054" t="s">
        <v>43</v>
      </c>
      <c r="D12054" s="8">
        <v>41881</v>
      </c>
      <c r="E12054" t="s">
        <v>53</v>
      </c>
      <c r="F12054">
        <v>1043</v>
      </c>
      <c r="G12054" t="s">
        <v>11</v>
      </c>
      <c r="H12054" t="s">
        <v>3</v>
      </c>
      <c r="I12054">
        <v>0</v>
      </c>
      <c r="J12054">
        <v>150</v>
      </c>
      <c r="K12054">
        <v>0</v>
      </c>
      <c r="L12054" t="s">
        <v>73</v>
      </c>
      <c r="M12054" t="s">
        <v>56</v>
      </c>
      <c r="N12054" t="s">
        <v>57</v>
      </c>
    </row>
    <row r="12055" spans="1:14" x14ac:dyDescent="0.25">
      <c r="A12055">
        <v>351737</v>
      </c>
      <c r="B12055" t="s">
        <v>63</v>
      </c>
      <c r="C12055" t="s">
        <v>43</v>
      </c>
      <c r="D12055" s="8">
        <v>41881</v>
      </c>
      <c r="E12055" t="s">
        <v>53</v>
      </c>
      <c r="F12055">
        <v>1025</v>
      </c>
      <c r="G12055" t="s">
        <v>11</v>
      </c>
      <c r="H12055" t="s">
        <v>3</v>
      </c>
      <c r="I12055">
        <v>0</v>
      </c>
      <c r="J12055">
        <v>100</v>
      </c>
      <c r="K12055">
        <v>0</v>
      </c>
      <c r="L12055" t="s">
        <v>84</v>
      </c>
      <c r="M12055" t="s">
        <v>183</v>
      </c>
      <c r="N12055" t="s">
        <v>57</v>
      </c>
    </row>
    <row r="12056" spans="1:14" x14ac:dyDescent="0.25">
      <c r="A12056">
        <v>351739</v>
      </c>
      <c r="B12056" t="s">
        <v>63</v>
      </c>
      <c r="C12056" t="s">
        <v>43</v>
      </c>
      <c r="D12056" s="8">
        <v>41881</v>
      </c>
      <c r="E12056" t="s">
        <v>53</v>
      </c>
      <c r="F12056">
        <v>1049</v>
      </c>
      <c r="G12056" t="s">
        <v>11</v>
      </c>
      <c r="H12056" t="s">
        <v>3</v>
      </c>
      <c r="I12056">
        <v>0</v>
      </c>
      <c r="J12056">
        <v>100</v>
      </c>
      <c r="K12056">
        <v>0</v>
      </c>
      <c r="L12056" t="s">
        <v>73</v>
      </c>
      <c r="M12056" t="s">
        <v>56</v>
      </c>
      <c r="N12056" t="s">
        <v>57</v>
      </c>
    </row>
    <row r="12057" spans="1:14" x14ac:dyDescent="0.25">
      <c r="A12057">
        <v>351741</v>
      </c>
      <c r="B12057" t="s">
        <v>158</v>
      </c>
      <c r="C12057" t="s">
        <v>43</v>
      </c>
      <c r="D12057" s="8">
        <v>41881</v>
      </c>
      <c r="E12057" t="s">
        <v>53</v>
      </c>
      <c r="F12057">
        <v>920</v>
      </c>
      <c r="G12057" t="s">
        <v>20</v>
      </c>
      <c r="H12057" t="s">
        <v>4</v>
      </c>
      <c r="I12057">
        <v>0</v>
      </c>
      <c r="K12057">
        <v>0</v>
      </c>
      <c r="L12057" t="s">
        <v>73</v>
      </c>
      <c r="M12057" t="s">
        <v>118</v>
      </c>
      <c r="N12057" t="s">
        <v>57</v>
      </c>
    </row>
    <row r="12058" spans="1:14" x14ac:dyDescent="0.25">
      <c r="A12058">
        <v>351743</v>
      </c>
      <c r="B12058" t="s">
        <v>62</v>
      </c>
      <c r="C12058" t="s">
        <v>43</v>
      </c>
      <c r="D12058" s="8">
        <v>41881</v>
      </c>
      <c r="E12058" t="s">
        <v>53</v>
      </c>
      <c r="F12058">
        <v>720</v>
      </c>
      <c r="G12058" t="s">
        <v>11</v>
      </c>
      <c r="H12058" t="s">
        <v>3</v>
      </c>
      <c r="I12058">
        <v>0</v>
      </c>
      <c r="K12058">
        <v>0</v>
      </c>
      <c r="L12058" t="s">
        <v>73</v>
      </c>
      <c r="M12058" t="s">
        <v>56</v>
      </c>
    </row>
    <row r="12059" spans="1:14" x14ac:dyDescent="0.25">
      <c r="A12059">
        <v>351744</v>
      </c>
      <c r="B12059" t="s">
        <v>62</v>
      </c>
      <c r="C12059" t="s">
        <v>43</v>
      </c>
      <c r="D12059" s="8">
        <v>41881</v>
      </c>
      <c r="E12059" t="s">
        <v>53</v>
      </c>
      <c r="F12059">
        <v>1326</v>
      </c>
      <c r="G12059" t="s">
        <v>14</v>
      </c>
      <c r="H12059" t="s">
        <v>3</v>
      </c>
      <c r="I12059">
        <v>3</v>
      </c>
      <c r="J12059">
        <v>120</v>
      </c>
      <c r="K12059">
        <v>0</v>
      </c>
      <c r="L12059" t="s">
        <v>55</v>
      </c>
      <c r="M12059" t="s">
        <v>183</v>
      </c>
      <c r="N12059" t="s">
        <v>57</v>
      </c>
    </row>
    <row r="12060" spans="1:14" x14ac:dyDescent="0.25">
      <c r="A12060">
        <v>351745</v>
      </c>
      <c r="B12060" t="s">
        <v>62</v>
      </c>
      <c r="C12060" t="s">
        <v>43</v>
      </c>
      <c r="D12060" s="8">
        <v>41857</v>
      </c>
      <c r="E12060" t="s">
        <v>53</v>
      </c>
      <c r="F12060">
        <v>1817</v>
      </c>
      <c r="G12060" t="s">
        <v>94</v>
      </c>
      <c r="H12060" t="s">
        <v>3</v>
      </c>
      <c r="I12060">
        <v>0</v>
      </c>
      <c r="J12060">
        <v>100</v>
      </c>
      <c r="K12060">
        <v>0</v>
      </c>
      <c r="L12060" t="s">
        <v>84</v>
      </c>
      <c r="M12060" t="s">
        <v>74</v>
      </c>
      <c r="N12060" t="s">
        <v>57</v>
      </c>
    </row>
    <row r="12061" spans="1:14" x14ac:dyDescent="0.25">
      <c r="A12061">
        <v>351750</v>
      </c>
      <c r="B12061" t="s">
        <v>95</v>
      </c>
      <c r="C12061" t="s">
        <v>43</v>
      </c>
      <c r="D12061" s="8">
        <v>41859</v>
      </c>
      <c r="E12061" t="s">
        <v>53</v>
      </c>
      <c r="F12061">
        <v>1800</v>
      </c>
      <c r="G12061" t="s">
        <v>19</v>
      </c>
      <c r="H12061" t="s">
        <v>4</v>
      </c>
      <c r="I12061">
        <v>400</v>
      </c>
      <c r="J12061">
        <v>170</v>
      </c>
      <c r="K12061">
        <v>1</v>
      </c>
      <c r="L12061" t="s">
        <v>64</v>
      </c>
      <c r="M12061" t="s">
        <v>46</v>
      </c>
      <c r="N12061" t="s">
        <v>57</v>
      </c>
    </row>
    <row r="12062" spans="1:14" x14ac:dyDescent="0.25">
      <c r="A12062">
        <v>351753</v>
      </c>
      <c r="B12062" t="s">
        <v>167</v>
      </c>
      <c r="C12062" t="s">
        <v>43</v>
      </c>
      <c r="D12062" s="8">
        <v>41859</v>
      </c>
      <c r="E12062" t="s">
        <v>53</v>
      </c>
      <c r="F12062">
        <v>911</v>
      </c>
      <c r="G12062" t="s">
        <v>19</v>
      </c>
      <c r="H12062" t="s">
        <v>4</v>
      </c>
      <c r="I12062">
        <v>100</v>
      </c>
      <c r="J12062">
        <v>160</v>
      </c>
      <c r="L12062" t="s">
        <v>64</v>
      </c>
      <c r="M12062" t="s">
        <v>81</v>
      </c>
      <c r="N12062" t="s">
        <v>57</v>
      </c>
    </row>
    <row r="12063" spans="1:14" x14ac:dyDescent="0.25">
      <c r="A12063">
        <v>351760</v>
      </c>
      <c r="B12063" t="s">
        <v>62</v>
      </c>
      <c r="C12063" t="s">
        <v>43</v>
      </c>
      <c r="D12063" s="8">
        <v>41863</v>
      </c>
      <c r="E12063" t="s">
        <v>53</v>
      </c>
      <c r="F12063">
        <v>1535</v>
      </c>
      <c r="G12063" t="s">
        <v>13</v>
      </c>
      <c r="H12063" t="s">
        <v>3</v>
      </c>
      <c r="I12063">
        <v>1600</v>
      </c>
      <c r="J12063">
        <v>220</v>
      </c>
      <c r="L12063" t="s">
        <v>64</v>
      </c>
      <c r="M12063" t="s">
        <v>148</v>
      </c>
      <c r="N12063" t="s">
        <v>57</v>
      </c>
    </row>
    <row r="12064" spans="1:14" x14ac:dyDescent="0.25">
      <c r="A12064">
        <v>351765</v>
      </c>
      <c r="B12064" t="s">
        <v>301</v>
      </c>
      <c r="C12064" t="s">
        <v>43</v>
      </c>
      <c r="D12064" s="8">
        <v>41865</v>
      </c>
      <c r="E12064" t="s">
        <v>53</v>
      </c>
      <c r="F12064">
        <v>1940</v>
      </c>
      <c r="G12064" t="s">
        <v>174</v>
      </c>
      <c r="H12064" t="s">
        <v>4</v>
      </c>
      <c r="I12064">
        <v>0</v>
      </c>
      <c r="K12064">
        <v>0</v>
      </c>
      <c r="L12064" t="s">
        <v>84</v>
      </c>
      <c r="M12064" t="s">
        <v>51</v>
      </c>
      <c r="N12064" t="s">
        <v>57</v>
      </c>
    </row>
    <row r="12065" spans="1:14" x14ac:dyDescent="0.25">
      <c r="A12065">
        <v>351779</v>
      </c>
      <c r="B12065" t="s">
        <v>101</v>
      </c>
      <c r="C12065" t="s">
        <v>43</v>
      </c>
      <c r="D12065" s="8">
        <v>41859</v>
      </c>
      <c r="E12065" t="s">
        <v>83</v>
      </c>
      <c r="F12065">
        <v>200</v>
      </c>
      <c r="G12065" t="s">
        <v>7</v>
      </c>
      <c r="H12065" t="s">
        <v>2</v>
      </c>
      <c r="I12065">
        <v>3000</v>
      </c>
      <c r="J12065">
        <v>230</v>
      </c>
      <c r="L12065" t="s">
        <v>64</v>
      </c>
      <c r="M12065" t="s">
        <v>56</v>
      </c>
      <c r="N12065" t="s">
        <v>57</v>
      </c>
    </row>
    <row r="12066" spans="1:14" x14ac:dyDescent="0.25">
      <c r="A12066">
        <v>351780</v>
      </c>
      <c r="B12066" t="s">
        <v>155</v>
      </c>
      <c r="C12066" t="s">
        <v>71</v>
      </c>
      <c r="D12066" s="8">
        <v>41859</v>
      </c>
      <c r="E12066" t="s">
        <v>53</v>
      </c>
      <c r="F12066">
        <v>1523</v>
      </c>
      <c r="G12066" t="s">
        <v>415</v>
      </c>
      <c r="H12066" t="s">
        <v>3</v>
      </c>
      <c r="I12066">
        <v>0</v>
      </c>
      <c r="K12066">
        <v>0</v>
      </c>
      <c r="L12066" t="s">
        <v>84</v>
      </c>
      <c r="M12066" t="s">
        <v>183</v>
      </c>
      <c r="N12066" t="s">
        <v>57</v>
      </c>
    </row>
    <row r="12067" spans="1:14" x14ac:dyDescent="0.25">
      <c r="A12067">
        <v>351794</v>
      </c>
      <c r="B12067" t="s">
        <v>78</v>
      </c>
      <c r="C12067" t="s">
        <v>43</v>
      </c>
      <c r="D12067" s="8">
        <v>41861</v>
      </c>
      <c r="E12067" t="s">
        <v>83</v>
      </c>
      <c r="F12067">
        <v>2300</v>
      </c>
      <c r="G12067" t="s">
        <v>6</v>
      </c>
      <c r="H12067" t="s">
        <v>2</v>
      </c>
      <c r="I12067">
        <v>1000</v>
      </c>
      <c r="L12067" t="s">
        <v>55</v>
      </c>
      <c r="M12067" t="s">
        <v>351</v>
      </c>
      <c r="N12067" t="s">
        <v>57</v>
      </c>
    </row>
    <row r="12068" spans="1:14" x14ac:dyDescent="0.25">
      <c r="A12068">
        <v>351795</v>
      </c>
      <c r="B12068" t="s">
        <v>92</v>
      </c>
      <c r="C12068" t="s">
        <v>43</v>
      </c>
      <c r="D12068" s="8">
        <v>41861</v>
      </c>
      <c r="E12068" t="s">
        <v>53</v>
      </c>
      <c r="F12068">
        <v>635</v>
      </c>
      <c r="G12068" t="s">
        <v>135</v>
      </c>
      <c r="H12068" t="s">
        <v>3</v>
      </c>
      <c r="I12068">
        <v>0</v>
      </c>
      <c r="J12068">
        <v>15</v>
      </c>
      <c r="K12068">
        <v>0</v>
      </c>
      <c r="L12068" t="s">
        <v>249</v>
      </c>
      <c r="M12068" t="s">
        <v>123</v>
      </c>
      <c r="N12068" t="s">
        <v>57</v>
      </c>
    </row>
    <row r="12069" spans="1:14" x14ac:dyDescent="0.25">
      <c r="A12069">
        <v>351797</v>
      </c>
      <c r="B12069" t="s">
        <v>78</v>
      </c>
      <c r="C12069" t="s">
        <v>43</v>
      </c>
      <c r="D12069" s="8">
        <v>41861</v>
      </c>
      <c r="G12069" t="s">
        <v>15</v>
      </c>
      <c r="H12069" t="s">
        <v>3</v>
      </c>
      <c r="I12069">
        <v>100</v>
      </c>
      <c r="L12069" t="s">
        <v>55</v>
      </c>
      <c r="M12069" t="s">
        <v>183</v>
      </c>
    </row>
    <row r="12070" spans="1:14" x14ac:dyDescent="0.25">
      <c r="A12070">
        <v>351800</v>
      </c>
      <c r="B12070" t="s">
        <v>78</v>
      </c>
      <c r="C12070" t="s">
        <v>43</v>
      </c>
      <c r="D12070" s="8">
        <v>41861</v>
      </c>
      <c r="E12070" t="s">
        <v>53</v>
      </c>
      <c r="F12070">
        <v>1333</v>
      </c>
      <c r="G12070" t="s">
        <v>14</v>
      </c>
      <c r="H12070" t="s">
        <v>3</v>
      </c>
      <c r="I12070">
        <v>0</v>
      </c>
      <c r="J12070">
        <v>130</v>
      </c>
      <c r="K12070">
        <v>0</v>
      </c>
      <c r="L12070" t="s">
        <v>84</v>
      </c>
      <c r="M12070" t="s">
        <v>51</v>
      </c>
      <c r="N12070" t="s">
        <v>57</v>
      </c>
    </row>
    <row r="12071" spans="1:14" x14ac:dyDescent="0.25">
      <c r="A12071">
        <v>351802</v>
      </c>
      <c r="B12071" t="s">
        <v>167</v>
      </c>
      <c r="C12071" t="s">
        <v>43</v>
      </c>
      <c r="D12071" s="8">
        <v>41861</v>
      </c>
      <c r="E12071" t="s">
        <v>83</v>
      </c>
      <c r="F12071">
        <v>2200</v>
      </c>
      <c r="G12071" t="s">
        <v>23</v>
      </c>
      <c r="H12071" t="s">
        <v>4</v>
      </c>
      <c r="I12071">
        <v>200</v>
      </c>
      <c r="J12071">
        <v>140</v>
      </c>
      <c r="L12071" t="s">
        <v>55</v>
      </c>
      <c r="M12071" t="s">
        <v>56</v>
      </c>
      <c r="N12071" t="s">
        <v>57</v>
      </c>
    </row>
    <row r="12072" spans="1:14" x14ac:dyDescent="0.25">
      <c r="A12072">
        <v>351813</v>
      </c>
      <c r="B12072" t="s">
        <v>124</v>
      </c>
      <c r="C12072" t="s">
        <v>43</v>
      </c>
      <c r="D12072" s="8">
        <v>41865</v>
      </c>
      <c r="E12072" t="s">
        <v>53</v>
      </c>
      <c r="F12072">
        <v>1800</v>
      </c>
      <c r="G12072" t="s">
        <v>13</v>
      </c>
      <c r="H12072" t="s">
        <v>3</v>
      </c>
      <c r="I12072">
        <v>50</v>
      </c>
      <c r="K12072">
        <v>0</v>
      </c>
      <c r="L12072" t="s">
        <v>55</v>
      </c>
      <c r="M12072" t="s">
        <v>56</v>
      </c>
      <c r="N12072" t="s">
        <v>61</v>
      </c>
    </row>
    <row r="12073" spans="1:14" x14ac:dyDescent="0.25">
      <c r="A12073">
        <v>351816</v>
      </c>
      <c r="B12073" t="s">
        <v>124</v>
      </c>
      <c r="C12073" t="s">
        <v>43</v>
      </c>
      <c r="D12073" s="8">
        <v>41865</v>
      </c>
      <c r="E12073" t="s">
        <v>53</v>
      </c>
      <c r="F12073">
        <v>1758</v>
      </c>
      <c r="G12073" t="s">
        <v>13</v>
      </c>
      <c r="H12073" t="s">
        <v>3</v>
      </c>
      <c r="I12073">
        <v>50</v>
      </c>
      <c r="K12073">
        <v>0</v>
      </c>
      <c r="L12073" t="s">
        <v>55</v>
      </c>
      <c r="M12073" t="s">
        <v>238</v>
      </c>
    </row>
    <row r="12074" spans="1:14" x14ac:dyDescent="0.25">
      <c r="A12074">
        <v>351818</v>
      </c>
      <c r="B12074" t="s">
        <v>120</v>
      </c>
      <c r="C12074" t="s">
        <v>43</v>
      </c>
      <c r="D12074" s="8">
        <v>41865</v>
      </c>
      <c r="E12074" t="s">
        <v>53</v>
      </c>
      <c r="F12074">
        <v>1126</v>
      </c>
      <c r="G12074" t="s">
        <v>10</v>
      </c>
      <c r="H12074" t="s">
        <v>2</v>
      </c>
      <c r="I12074">
        <v>300</v>
      </c>
      <c r="J12074">
        <v>110</v>
      </c>
      <c r="L12074" t="s">
        <v>64</v>
      </c>
      <c r="M12074" t="s">
        <v>74</v>
      </c>
      <c r="N12074" t="s">
        <v>57</v>
      </c>
    </row>
    <row r="12075" spans="1:14" x14ac:dyDescent="0.25">
      <c r="A12075">
        <v>351822</v>
      </c>
      <c r="B12075" t="s">
        <v>42</v>
      </c>
      <c r="C12075" t="s">
        <v>43</v>
      </c>
      <c r="D12075" s="8">
        <v>41865</v>
      </c>
      <c r="E12075" t="s">
        <v>53</v>
      </c>
      <c r="F12075">
        <v>944</v>
      </c>
      <c r="G12075" t="s">
        <v>22</v>
      </c>
      <c r="H12075" t="s">
        <v>4</v>
      </c>
      <c r="I12075">
        <v>0</v>
      </c>
      <c r="J12075">
        <v>140</v>
      </c>
      <c r="K12075">
        <v>0</v>
      </c>
      <c r="L12075" t="s">
        <v>73</v>
      </c>
      <c r="M12075" t="s">
        <v>56</v>
      </c>
      <c r="N12075" t="s">
        <v>57</v>
      </c>
    </row>
    <row r="12076" spans="1:14" x14ac:dyDescent="0.25">
      <c r="A12076">
        <v>351824</v>
      </c>
      <c r="B12076" t="s">
        <v>85</v>
      </c>
      <c r="C12076" t="s">
        <v>43</v>
      </c>
      <c r="D12076" s="8">
        <v>41865</v>
      </c>
      <c r="E12076" t="s">
        <v>83</v>
      </c>
      <c r="F12076">
        <v>2154</v>
      </c>
      <c r="G12076" t="s">
        <v>20</v>
      </c>
      <c r="H12076" t="s">
        <v>4</v>
      </c>
      <c r="I12076">
        <v>400</v>
      </c>
      <c r="J12076">
        <v>170</v>
      </c>
      <c r="L12076" t="s">
        <v>64</v>
      </c>
      <c r="M12076" t="s">
        <v>56</v>
      </c>
    </row>
    <row r="12077" spans="1:14" x14ac:dyDescent="0.25">
      <c r="A12077">
        <v>351826</v>
      </c>
      <c r="B12077" t="s">
        <v>158</v>
      </c>
      <c r="C12077" t="s">
        <v>43</v>
      </c>
      <c r="D12077" s="8">
        <v>41861</v>
      </c>
      <c r="E12077" t="s">
        <v>53</v>
      </c>
      <c r="F12077">
        <v>745</v>
      </c>
      <c r="G12077" t="s">
        <v>11</v>
      </c>
      <c r="H12077" t="s">
        <v>3</v>
      </c>
      <c r="K12077">
        <v>0</v>
      </c>
      <c r="L12077" t="s">
        <v>823</v>
      </c>
      <c r="M12077" t="s">
        <v>175</v>
      </c>
    </row>
    <row r="12078" spans="1:14" x14ac:dyDescent="0.25">
      <c r="A12078">
        <v>351842</v>
      </c>
      <c r="B12078" t="s">
        <v>78</v>
      </c>
      <c r="C12078" t="s">
        <v>43</v>
      </c>
      <c r="D12078" s="8">
        <v>41861</v>
      </c>
      <c r="E12078" t="s">
        <v>83</v>
      </c>
      <c r="F12078">
        <v>2130</v>
      </c>
      <c r="G12078" t="s">
        <v>7</v>
      </c>
      <c r="H12078" t="s">
        <v>2</v>
      </c>
      <c r="I12078">
        <v>4500</v>
      </c>
      <c r="J12078">
        <v>250</v>
      </c>
      <c r="K12078">
        <v>8</v>
      </c>
      <c r="L12078" t="s">
        <v>64</v>
      </c>
      <c r="M12078" t="s">
        <v>46</v>
      </c>
      <c r="N12078" t="s">
        <v>57</v>
      </c>
    </row>
    <row r="12079" spans="1:14" x14ac:dyDescent="0.25">
      <c r="A12079">
        <v>351862</v>
      </c>
      <c r="B12079" t="s">
        <v>78</v>
      </c>
      <c r="C12079" t="s">
        <v>43</v>
      </c>
      <c r="D12079" s="8">
        <v>41885</v>
      </c>
      <c r="E12079" t="s">
        <v>53</v>
      </c>
      <c r="F12079">
        <v>720</v>
      </c>
      <c r="G12079" t="s">
        <v>20</v>
      </c>
      <c r="H12079" t="s">
        <v>4</v>
      </c>
      <c r="K12079">
        <v>0</v>
      </c>
      <c r="L12079" t="s">
        <v>55</v>
      </c>
      <c r="M12079" t="s">
        <v>294</v>
      </c>
      <c r="N12079" t="s">
        <v>57</v>
      </c>
    </row>
    <row r="12080" spans="1:14" x14ac:dyDescent="0.25">
      <c r="A12080">
        <v>351864</v>
      </c>
      <c r="B12080" t="s">
        <v>78</v>
      </c>
      <c r="C12080" t="s">
        <v>43</v>
      </c>
      <c r="D12080" s="8">
        <v>41885</v>
      </c>
      <c r="E12080" t="s">
        <v>53</v>
      </c>
      <c r="F12080">
        <v>1134</v>
      </c>
      <c r="G12080" t="s">
        <v>15</v>
      </c>
      <c r="H12080" t="s">
        <v>3</v>
      </c>
      <c r="I12080">
        <v>0</v>
      </c>
      <c r="K12080">
        <v>0</v>
      </c>
      <c r="L12080" t="s">
        <v>73</v>
      </c>
      <c r="M12080" t="s">
        <v>238</v>
      </c>
    </row>
    <row r="12081" spans="1:14" x14ac:dyDescent="0.25">
      <c r="A12081">
        <v>351873</v>
      </c>
      <c r="B12081" t="s">
        <v>92</v>
      </c>
      <c r="C12081" t="s">
        <v>43</v>
      </c>
      <c r="D12081" s="8">
        <v>41874</v>
      </c>
      <c r="E12081" t="s">
        <v>53</v>
      </c>
      <c r="F12081">
        <v>819</v>
      </c>
      <c r="G12081" t="s">
        <v>12</v>
      </c>
      <c r="H12081" t="s">
        <v>3</v>
      </c>
      <c r="I12081">
        <v>50</v>
      </c>
      <c r="J12081">
        <v>130</v>
      </c>
      <c r="K12081">
        <v>0</v>
      </c>
      <c r="L12081" t="s">
        <v>64</v>
      </c>
      <c r="M12081" t="s">
        <v>402</v>
      </c>
      <c r="N12081" t="s">
        <v>57</v>
      </c>
    </row>
    <row r="12082" spans="1:14" x14ac:dyDescent="0.25">
      <c r="A12082">
        <v>351874</v>
      </c>
      <c r="B12082" t="s">
        <v>78</v>
      </c>
      <c r="C12082" t="s">
        <v>43</v>
      </c>
      <c r="D12082" s="8">
        <v>41875</v>
      </c>
      <c r="E12082" t="s">
        <v>53</v>
      </c>
      <c r="F12082">
        <v>831</v>
      </c>
      <c r="G12082" t="s">
        <v>19</v>
      </c>
      <c r="H12082" t="s">
        <v>4</v>
      </c>
      <c r="I12082">
        <v>10</v>
      </c>
      <c r="J12082">
        <v>161</v>
      </c>
      <c r="K12082">
        <v>0</v>
      </c>
      <c r="L12082" t="s">
        <v>64</v>
      </c>
      <c r="M12082" t="s">
        <v>238</v>
      </c>
      <c r="N12082" t="s">
        <v>57</v>
      </c>
    </row>
    <row r="12083" spans="1:14" x14ac:dyDescent="0.25">
      <c r="A12083">
        <v>351875</v>
      </c>
      <c r="B12083" t="s">
        <v>264</v>
      </c>
      <c r="C12083" t="s">
        <v>71</v>
      </c>
      <c r="D12083" s="8">
        <v>41876</v>
      </c>
      <c r="E12083" t="s">
        <v>53</v>
      </c>
      <c r="F12083">
        <v>1810</v>
      </c>
      <c r="G12083" t="s">
        <v>265</v>
      </c>
      <c r="H12083" t="s">
        <v>3</v>
      </c>
      <c r="I12083">
        <v>0</v>
      </c>
      <c r="J12083">
        <v>75</v>
      </c>
      <c r="K12083">
        <v>0</v>
      </c>
      <c r="L12083" t="s">
        <v>73</v>
      </c>
      <c r="M12083" t="s">
        <v>56</v>
      </c>
      <c r="N12083" t="s">
        <v>57</v>
      </c>
    </row>
    <row r="12084" spans="1:14" x14ac:dyDescent="0.25">
      <c r="A12084">
        <v>351876</v>
      </c>
      <c r="B12084" t="s">
        <v>95</v>
      </c>
      <c r="C12084" t="s">
        <v>43</v>
      </c>
      <c r="D12084" s="8">
        <v>41877</v>
      </c>
      <c r="E12084" t="s">
        <v>53</v>
      </c>
      <c r="F12084">
        <v>1905</v>
      </c>
      <c r="G12084" t="s">
        <v>22</v>
      </c>
      <c r="H12084" t="s">
        <v>4</v>
      </c>
      <c r="I12084">
        <v>600</v>
      </c>
      <c r="J12084">
        <v>135</v>
      </c>
      <c r="K12084">
        <v>2</v>
      </c>
      <c r="L12084" t="s">
        <v>55</v>
      </c>
      <c r="M12084" t="s">
        <v>56</v>
      </c>
      <c r="N12084" t="s">
        <v>57</v>
      </c>
    </row>
    <row r="12085" spans="1:14" x14ac:dyDescent="0.25">
      <c r="A12085">
        <v>351879</v>
      </c>
      <c r="B12085" t="s">
        <v>127</v>
      </c>
      <c r="C12085" t="s">
        <v>71</v>
      </c>
      <c r="D12085" s="8">
        <v>41878</v>
      </c>
      <c r="E12085" t="s">
        <v>53</v>
      </c>
      <c r="F12085">
        <v>830</v>
      </c>
      <c r="G12085" t="s">
        <v>265</v>
      </c>
      <c r="H12085" t="s">
        <v>3</v>
      </c>
      <c r="I12085">
        <v>0</v>
      </c>
      <c r="J12085">
        <v>76</v>
      </c>
      <c r="K12085">
        <v>0</v>
      </c>
      <c r="L12085" t="s">
        <v>73</v>
      </c>
      <c r="M12085" t="s">
        <v>56</v>
      </c>
      <c r="N12085" t="s">
        <v>57</v>
      </c>
    </row>
    <row r="12086" spans="1:14" x14ac:dyDescent="0.25">
      <c r="A12086">
        <v>351886</v>
      </c>
      <c r="B12086" t="s">
        <v>78</v>
      </c>
      <c r="C12086" t="s">
        <v>43</v>
      </c>
      <c r="D12086" s="8">
        <v>41883</v>
      </c>
      <c r="E12086" t="s">
        <v>53</v>
      </c>
      <c r="F12086">
        <v>1030</v>
      </c>
      <c r="G12086" t="s">
        <v>11</v>
      </c>
      <c r="H12086" t="s">
        <v>3</v>
      </c>
      <c r="I12086">
        <v>0</v>
      </c>
      <c r="K12086">
        <v>0</v>
      </c>
      <c r="L12086" t="s">
        <v>84</v>
      </c>
      <c r="M12086" t="s">
        <v>238</v>
      </c>
      <c r="N12086" t="s">
        <v>57</v>
      </c>
    </row>
    <row r="12087" spans="1:14" x14ac:dyDescent="0.25">
      <c r="A12087">
        <v>351887</v>
      </c>
      <c r="B12087" t="s">
        <v>78</v>
      </c>
      <c r="C12087" t="s">
        <v>43</v>
      </c>
      <c r="D12087" s="8">
        <v>41883</v>
      </c>
      <c r="E12087" t="s">
        <v>53</v>
      </c>
      <c r="F12087">
        <v>1035</v>
      </c>
      <c r="G12087" t="s">
        <v>11</v>
      </c>
      <c r="H12087" t="s">
        <v>3</v>
      </c>
      <c r="I12087">
        <v>0</v>
      </c>
      <c r="J12087">
        <v>130</v>
      </c>
      <c r="K12087">
        <v>0</v>
      </c>
      <c r="L12087" t="s">
        <v>84</v>
      </c>
      <c r="M12087" t="s">
        <v>183</v>
      </c>
    </row>
    <row r="12088" spans="1:14" x14ac:dyDescent="0.25">
      <c r="A12088">
        <v>351892</v>
      </c>
      <c r="B12088" t="s">
        <v>86</v>
      </c>
      <c r="C12088" t="s">
        <v>43</v>
      </c>
      <c r="D12088" s="8">
        <v>41883</v>
      </c>
      <c r="E12088" t="s">
        <v>83</v>
      </c>
      <c r="F12088">
        <v>2220</v>
      </c>
      <c r="G12088" t="s">
        <v>6</v>
      </c>
      <c r="H12088" t="s">
        <v>2</v>
      </c>
      <c r="I12088">
        <v>100</v>
      </c>
      <c r="L12088" t="s">
        <v>55</v>
      </c>
      <c r="M12088" t="s">
        <v>294</v>
      </c>
      <c r="N12088" t="s">
        <v>57</v>
      </c>
    </row>
    <row r="12089" spans="1:14" x14ac:dyDescent="0.25">
      <c r="A12089">
        <v>351898</v>
      </c>
      <c r="B12089" t="s">
        <v>220</v>
      </c>
      <c r="C12089" t="s">
        <v>43</v>
      </c>
      <c r="D12089" s="8">
        <v>41883</v>
      </c>
      <c r="E12089" t="s">
        <v>53</v>
      </c>
      <c r="F12089">
        <v>818</v>
      </c>
      <c r="G12089" t="s">
        <v>15</v>
      </c>
      <c r="H12089" t="s">
        <v>3</v>
      </c>
      <c r="I12089">
        <v>0</v>
      </c>
      <c r="K12089">
        <v>0</v>
      </c>
      <c r="L12089" t="s">
        <v>84</v>
      </c>
      <c r="M12089" t="s">
        <v>183</v>
      </c>
      <c r="N12089" t="s">
        <v>57</v>
      </c>
    </row>
    <row r="12090" spans="1:14" x14ac:dyDescent="0.25">
      <c r="A12090">
        <v>351899</v>
      </c>
      <c r="B12090" t="s">
        <v>127</v>
      </c>
      <c r="C12090" t="s">
        <v>71</v>
      </c>
      <c r="D12090" s="8">
        <v>41883</v>
      </c>
      <c r="E12090" t="s">
        <v>83</v>
      </c>
      <c r="F12090">
        <v>2245</v>
      </c>
      <c r="G12090" t="s">
        <v>265</v>
      </c>
      <c r="H12090" t="s">
        <v>3</v>
      </c>
      <c r="I12090">
        <v>1000</v>
      </c>
      <c r="J12090">
        <v>90</v>
      </c>
      <c r="L12090" t="s">
        <v>55</v>
      </c>
      <c r="M12090" t="s">
        <v>238</v>
      </c>
      <c r="N12090" t="s">
        <v>57</v>
      </c>
    </row>
    <row r="12091" spans="1:14" x14ac:dyDescent="0.25">
      <c r="A12091">
        <v>351902</v>
      </c>
      <c r="B12091" t="s">
        <v>316</v>
      </c>
      <c r="C12091" t="s">
        <v>106</v>
      </c>
      <c r="D12091" s="8">
        <v>41905</v>
      </c>
      <c r="E12091" t="s">
        <v>53</v>
      </c>
      <c r="F12091">
        <v>948</v>
      </c>
      <c r="G12091" t="s">
        <v>135</v>
      </c>
      <c r="H12091" t="s">
        <v>3</v>
      </c>
      <c r="I12091">
        <v>100</v>
      </c>
      <c r="L12091" t="s">
        <v>55</v>
      </c>
      <c r="M12091" t="s">
        <v>238</v>
      </c>
    </row>
    <row r="12092" spans="1:14" x14ac:dyDescent="0.25">
      <c r="A12092">
        <v>351905</v>
      </c>
      <c r="B12092" t="s">
        <v>78</v>
      </c>
      <c r="C12092" t="s">
        <v>43</v>
      </c>
      <c r="D12092" s="8">
        <v>41905</v>
      </c>
      <c r="E12092" t="s">
        <v>53</v>
      </c>
      <c r="F12092">
        <v>1535</v>
      </c>
      <c r="G12092" t="s">
        <v>21</v>
      </c>
      <c r="H12092" t="s">
        <v>4</v>
      </c>
      <c r="I12092">
        <v>3000</v>
      </c>
      <c r="J12092">
        <v>210</v>
      </c>
      <c r="K12092">
        <v>15</v>
      </c>
      <c r="L12092" t="s">
        <v>55</v>
      </c>
      <c r="M12092" t="s">
        <v>46</v>
      </c>
      <c r="N12092" t="s">
        <v>57</v>
      </c>
    </row>
    <row r="12093" spans="1:14" x14ac:dyDescent="0.25">
      <c r="A12093">
        <v>351909</v>
      </c>
      <c r="B12093" t="s">
        <v>264</v>
      </c>
      <c r="C12093" t="s">
        <v>71</v>
      </c>
      <c r="D12093" s="8">
        <v>41905</v>
      </c>
      <c r="E12093" t="s">
        <v>53</v>
      </c>
      <c r="F12093">
        <v>1054</v>
      </c>
      <c r="G12093" t="s">
        <v>135</v>
      </c>
      <c r="H12093" t="s">
        <v>3</v>
      </c>
      <c r="L12093" t="s">
        <v>823</v>
      </c>
      <c r="M12093" t="s">
        <v>187</v>
      </c>
    </row>
    <row r="12094" spans="1:14" x14ac:dyDescent="0.25">
      <c r="A12094">
        <v>351911</v>
      </c>
      <c r="B12094" t="s">
        <v>78</v>
      </c>
      <c r="C12094" t="s">
        <v>43</v>
      </c>
      <c r="D12094" s="8">
        <v>41905</v>
      </c>
      <c r="E12094" t="s">
        <v>53</v>
      </c>
      <c r="F12094">
        <v>1731</v>
      </c>
      <c r="G12094" t="s">
        <v>19</v>
      </c>
      <c r="H12094" t="s">
        <v>4</v>
      </c>
      <c r="I12094">
        <v>0</v>
      </c>
      <c r="J12094">
        <v>150</v>
      </c>
      <c r="K12094">
        <v>0</v>
      </c>
      <c r="L12094" t="s">
        <v>73</v>
      </c>
      <c r="M12094" t="s">
        <v>81</v>
      </c>
      <c r="N12094" t="s">
        <v>57</v>
      </c>
    </row>
    <row r="12095" spans="1:14" x14ac:dyDescent="0.25">
      <c r="A12095">
        <v>351914</v>
      </c>
      <c r="B12095" t="s">
        <v>88</v>
      </c>
      <c r="C12095" t="s">
        <v>43</v>
      </c>
      <c r="D12095" s="8">
        <v>41905</v>
      </c>
      <c r="E12095" t="s">
        <v>53</v>
      </c>
      <c r="F12095">
        <v>944</v>
      </c>
      <c r="G12095" t="s">
        <v>199</v>
      </c>
      <c r="H12095" t="s">
        <v>3</v>
      </c>
      <c r="I12095">
        <v>400</v>
      </c>
      <c r="J12095">
        <v>130</v>
      </c>
      <c r="L12095" t="s">
        <v>55</v>
      </c>
      <c r="M12095" t="s">
        <v>56</v>
      </c>
      <c r="N12095" t="s">
        <v>57</v>
      </c>
    </row>
    <row r="12096" spans="1:14" x14ac:dyDescent="0.25">
      <c r="A12096">
        <v>351920</v>
      </c>
      <c r="B12096" t="s">
        <v>78</v>
      </c>
      <c r="C12096" t="s">
        <v>43</v>
      </c>
      <c r="D12096" s="8">
        <v>41911</v>
      </c>
      <c r="E12096" t="s">
        <v>53</v>
      </c>
      <c r="F12096">
        <v>1210</v>
      </c>
      <c r="G12096" t="s">
        <v>8</v>
      </c>
      <c r="H12096" t="s">
        <v>2</v>
      </c>
      <c r="L12096" t="s">
        <v>55</v>
      </c>
      <c r="M12096" t="s">
        <v>598</v>
      </c>
      <c r="N12096" t="s">
        <v>57</v>
      </c>
    </row>
    <row r="12097" spans="1:14" x14ac:dyDescent="0.25">
      <c r="A12097">
        <v>351924</v>
      </c>
      <c r="B12097" t="s">
        <v>122</v>
      </c>
      <c r="C12097" t="s">
        <v>43</v>
      </c>
      <c r="D12097" s="8">
        <v>41911</v>
      </c>
      <c r="E12097" t="s">
        <v>53</v>
      </c>
      <c r="F12097">
        <v>1149</v>
      </c>
      <c r="G12097" t="s">
        <v>102</v>
      </c>
      <c r="H12097" t="s">
        <v>2</v>
      </c>
      <c r="L12097" t="s">
        <v>55</v>
      </c>
      <c r="M12097" t="s">
        <v>238</v>
      </c>
    </row>
    <row r="12098" spans="1:14" x14ac:dyDescent="0.25">
      <c r="A12098">
        <v>351926</v>
      </c>
      <c r="B12098" t="s">
        <v>92</v>
      </c>
      <c r="C12098" t="s">
        <v>43</v>
      </c>
      <c r="D12098" s="8">
        <v>41911</v>
      </c>
      <c r="E12098" t="s">
        <v>83</v>
      </c>
      <c r="F12098">
        <v>840</v>
      </c>
      <c r="G12098" t="s">
        <v>19</v>
      </c>
      <c r="H12098" t="s">
        <v>4</v>
      </c>
      <c r="I12098">
        <v>9000</v>
      </c>
      <c r="J12098">
        <v>240</v>
      </c>
      <c r="K12098">
        <v>10</v>
      </c>
      <c r="L12098" t="s">
        <v>64</v>
      </c>
      <c r="M12098" t="s">
        <v>56</v>
      </c>
      <c r="N12098" t="s">
        <v>57</v>
      </c>
    </row>
    <row r="12099" spans="1:14" x14ac:dyDescent="0.25">
      <c r="A12099">
        <v>351930</v>
      </c>
      <c r="B12099" t="s">
        <v>383</v>
      </c>
      <c r="D12099" s="8">
        <v>41842</v>
      </c>
      <c r="E12099" t="s">
        <v>53</v>
      </c>
      <c r="F12099">
        <v>1000</v>
      </c>
      <c r="G12099" t="s">
        <v>161</v>
      </c>
      <c r="H12099" t="s">
        <v>4</v>
      </c>
      <c r="I12099">
        <v>10</v>
      </c>
      <c r="J12099">
        <v>170</v>
      </c>
      <c r="K12099">
        <v>0</v>
      </c>
      <c r="L12099" t="s">
        <v>55</v>
      </c>
      <c r="M12099" t="s">
        <v>77</v>
      </c>
      <c r="N12099" t="s">
        <v>57</v>
      </c>
    </row>
    <row r="12100" spans="1:14" x14ac:dyDescent="0.25">
      <c r="A12100">
        <v>351931</v>
      </c>
      <c r="B12100" t="s">
        <v>163</v>
      </c>
      <c r="C12100" t="s">
        <v>106</v>
      </c>
      <c r="D12100" s="8">
        <v>41852</v>
      </c>
      <c r="E12100" t="s">
        <v>53</v>
      </c>
      <c r="F12100">
        <v>1430</v>
      </c>
      <c r="G12100" t="s">
        <v>317</v>
      </c>
      <c r="H12100" t="s">
        <v>2</v>
      </c>
      <c r="I12100">
        <v>0</v>
      </c>
      <c r="K12100">
        <v>0</v>
      </c>
      <c r="L12100" t="s">
        <v>84</v>
      </c>
      <c r="M12100" t="s">
        <v>159</v>
      </c>
      <c r="N12100" t="s">
        <v>57</v>
      </c>
    </row>
    <row r="12101" spans="1:14" x14ac:dyDescent="0.25">
      <c r="A12101">
        <v>351941</v>
      </c>
      <c r="B12101" t="s">
        <v>63</v>
      </c>
      <c r="C12101" t="s">
        <v>43</v>
      </c>
      <c r="D12101" s="8">
        <v>41887</v>
      </c>
      <c r="E12101" t="s">
        <v>83</v>
      </c>
      <c r="F12101">
        <v>2021</v>
      </c>
      <c r="G12101" t="s">
        <v>11</v>
      </c>
      <c r="H12101" t="s">
        <v>3</v>
      </c>
      <c r="I12101">
        <v>2000</v>
      </c>
      <c r="J12101">
        <v>150</v>
      </c>
      <c r="K12101">
        <v>4</v>
      </c>
      <c r="L12101" t="s">
        <v>55</v>
      </c>
      <c r="M12101" t="s">
        <v>56</v>
      </c>
      <c r="N12101" t="s">
        <v>61</v>
      </c>
    </row>
    <row r="12102" spans="1:14" x14ac:dyDescent="0.25">
      <c r="A12102">
        <v>351942</v>
      </c>
      <c r="B12102" t="s">
        <v>42</v>
      </c>
      <c r="C12102" t="s">
        <v>43</v>
      </c>
      <c r="D12102" s="8">
        <v>41887</v>
      </c>
      <c r="E12102" t="s">
        <v>83</v>
      </c>
      <c r="G12102" t="s">
        <v>66</v>
      </c>
      <c r="H12102" t="s">
        <v>4</v>
      </c>
      <c r="L12102" t="s">
        <v>45</v>
      </c>
      <c r="M12102" t="s">
        <v>460</v>
      </c>
    </row>
    <row r="12103" spans="1:14" x14ac:dyDescent="0.25">
      <c r="A12103">
        <v>351943</v>
      </c>
      <c r="B12103" t="s">
        <v>78</v>
      </c>
      <c r="C12103" t="s">
        <v>43</v>
      </c>
      <c r="D12103" s="8">
        <v>41887</v>
      </c>
      <c r="E12103" t="s">
        <v>83</v>
      </c>
      <c r="F12103">
        <v>2230</v>
      </c>
      <c r="G12103" t="s">
        <v>22</v>
      </c>
      <c r="H12103" t="s">
        <v>4</v>
      </c>
      <c r="I12103">
        <v>8000</v>
      </c>
      <c r="J12103">
        <v>250</v>
      </c>
      <c r="K12103">
        <v>35</v>
      </c>
      <c r="L12103" t="s">
        <v>45</v>
      </c>
      <c r="M12103" t="s">
        <v>46</v>
      </c>
      <c r="N12103" t="s">
        <v>57</v>
      </c>
    </row>
    <row r="12104" spans="1:14" x14ac:dyDescent="0.25">
      <c r="A12104">
        <v>351945</v>
      </c>
      <c r="B12104" t="s">
        <v>42</v>
      </c>
      <c r="C12104" t="s">
        <v>43</v>
      </c>
      <c r="D12104" s="8">
        <v>41887</v>
      </c>
      <c r="E12104" t="s">
        <v>53</v>
      </c>
      <c r="F12104">
        <v>1233</v>
      </c>
      <c r="G12104" t="s">
        <v>11</v>
      </c>
      <c r="H12104" t="s">
        <v>3</v>
      </c>
      <c r="I12104">
        <v>0</v>
      </c>
      <c r="J12104">
        <v>125</v>
      </c>
      <c r="K12104">
        <v>0</v>
      </c>
      <c r="L12104" t="s">
        <v>73</v>
      </c>
      <c r="M12104" t="s">
        <v>56</v>
      </c>
      <c r="N12104" t="s">
        <v>57</v>
      </c>
    </row>
    <row r="12105" spans="1:14" x14ac:dyDescent="0.25">
      <c r="A12105">
        <v>351946</v>
      </c>
      <c r="B12105" t="s">
        <v>92</v>
      </c>
      <c r="C12105" t="s">
        <v>43</v>
      </c>
      <c r="D12105" s="8">
        <v>41887</v>
      </c>
      <c r="E12105" t="s">
        <v>53</v>
      </c>
      <c r="F12105">
        <v>1654</v>
      </c>
      <c r="G12105" t="s">
        <v>7</v>
      </c>
      <c r="H12105" t="s">
        <v>2</v>
      </c>
      <c r="I12105">
        <v>1000</v>
      </c>
      <c r="K12105">
        <v>2</v>
      </c>
      <c r="L12105" t="s">
        <v>55</v>
      </c>
      <c r="M12105" t="s">
        <v>184</v>
      </c>
      <c r="N12105" t="s">
        <v>57</v>
      </c>
    </row>
    <row r="12106" spans="1:14" x14ac:dyDescent="0.25">
      <c r="A12106">
        <v>351953</v>
      </c>
      <c r="B12106" t="s">
        <v>167</v>
      </c>
      <c r="C12106" t="s">
        <v>43</v>
      </c>
      <c r="D12106" s="8">
        <v>41907</v>
      </c>
      <c r="E12106" t="s">
        <v>53</v>
      </c>
      <c r="F12106">
        <v>1605</v>
      </c>
      <c r="G12106" t="s">
        <v>135</v>
      </c>
      <c r="H12106" t="s">
        <v>3</v>
      </c>
      <c r="I12106">
        <v>0</v>
      </c>
      <c r="K12106">
        <v>0</v>
      </c>
      <c r="L12106" t="s">
        <v>84</v>
      </c>
      <c r="M12106" t="s">
        <v>183</v>
      </c>
      <c r="N12106" t="s">
        <v>57</v>
      </c>
    </row>
    <row r="12107" spans="1:14" x14ac:dyDescent="0.25">
      <c r="A12107">
        <v>351957</v>
      </c>
      <c r="B12107" t="s">
        <v>311</v>
      </c>
      <c r="C12107" t="s">
        <v>43</v>
      </c>
      <c r="D12107" s="8">
        <v>41907</v>
      </c>
      <c r="E12107" t="s">
        <v>83</v>
      </c>
      <c r="F12107">
        <v>922</v>
      </c>
      <c r="G12107" t="s">
        <v>143</v>
      </c>
      <c r="H12107" t="s">
        <v>3</v>
      </c>
      <c r="I12107">
        <v>0</v>
      </c>
      <c r="J12107">
        <v>125</v>
      </c>
      <c r="K12107">
        <v>0</v>
      </c>
      <c r="L12107" t="s">
        <v>84</v>
      </c>
      <c r="M12107" t="s">
        <v>56</v>
      </c>
      <c r="N12107" t="s">
        <v>57</v>
      </c>
    </row>
    <row r="12108" spans="1:14" x14ac:dyDescent="0.25">
      <c r="A12108">
        <v>351961</v>
      </c>
      <c r="B12108" t="s">
        <v>85</v>
      </c>
      <c r="C12108" t="s">
        <v>43</v>
      </c>
      <c r="D12108" s="8">
        <v>41907</v>
      </c>
      <c r="E12108" t="s">
        <v>83</v>
      </c>
      <c r="F12108">
        <v>106</v>
      </c>
      <c r="G12108" t="s">
        <v>21</v>
      </c>
      <c r="H12108" t="s">
        <v>4</v>
      </c>
      <c r="I12108">
        <v>2500</v>
      </c>
      <c r="J12108">
        <v>210</v>
      </c>
      <c r="L12108" t="s">
        <v>64</v>
      </c>
      <c r="M12108" t="s">
        <v>46</v>
      </c>
      <c r="N12108" t="s">
        <v>57</v>
      </c>
    </row>
    <row r="12109" spans="1:14" x14ac:dyDescent="0.25">
      <c r="A12109">
        <v>351969</v>
      </c>
      <c r="B12109" t="s">
        <v>58</v>
      </c>
      <c r="C12109" t="s">
        <v>43</v>
      </c>
      <c r="D12109" s="8">
        <v>41877</v>
      </c>
      <c r="E12109" t="s">
        <v>83</v>
      </c>
      <c r="F12109">
        <v>2115</v>
      </c>
      <c r="G12109" t="s">
        <v>168</v>
      </c>
      <c r="H12109" t="s">
        <v>4</v>
      </c>
      <c r="L12109" t="s">
        <v>823</v>
      </c>
      <c r="M12109" t="s">
        <v>238</v>
      </c>
    </row>
    <row r="12110" spans="1:14" x14ac:dyDescent="0.25">
      <c r="A12110">
        <v>351971</v>
      </c>
      <c r="B12110" t="s">
        <v>95</v>
      </c>
      <c r="C12110" t="s">
        <v>43</v>
      </c>
      <c r="D12110" s="8">
        <v>41877</v>
      </c>
      <c r="E12110" t="s">
        <v>53</v>
      </c>
      <c r="F12110">
        <v>1858</v>
      </c>
      <c r="G12110" t="s">
        <v>21</v>
      </c>
      <c r="H12110" t="s">
        <v>4</v>
      </c>
      <c r="I12110">
        <v>600</v>
      </c>
      <c r="K12110">
        <v>2</v>
      </c>
      <c r="L12110" t="s">
        <v>55</v>
      </c>
      <c r="M12110" t="s">
        <v>238</v>
      </c>
    </row>
    <row r="12111" spans="1:14" x14ac:dyDescent="0.25">
      <c r="A12111">
        <v>351972</v>
      </c>
      <c r="B12111" t="s">
        <v>62</v>
      </c>
      <c r="C12111" t="s">
        <v>43</v>
      </c>
      <c r="D12111" s="8">
        <v>41860</v>
      </c>
      <c r="E12111" t="s">
        <v>44</v>
      </c>
      <c r="F12111">
        <v>620</v>
      </c>
      <c r="G12111" t="s">
        <v>21</v>
      </c>
      <c r="H12111" t="s">
        <v>4</v>
      </c>
      <c r="I12111">
        <v>800</v>
      </c>
      <c r="L12111" t="s">
        <v>64</v>
      </c>
      <c r="M12111" t="s">
        <v>238</v>
      </c>
    </row>
    <row r="12112" spans="1:14" x14ac:dyDescent="0.25">
      <c r="A12112">
        <v>351974</v>
      </c>
      <c r="B12112" t="s">
        <v>220</v>
      </c>
      <c r="C12112" t="s">
        <v>43</v>
      </c>
      <c r="D12112" s="8">
        <v>41877</v>
      </c>
      <c r="E12112" t="s">
        <v>53</v>
      </c>
      <c r="F12112">
        <v>1543</v>
      </c>
      <c r="G12112" t="s">
        <v>19</v>
      </c>
      <c r="H12112" t="s">
        <v>4</v>
      </c>
      <c r="K12112">
        <v>0</v>
      </c>
      <c r="L12112" t="s">
        <v>55</v>
      </c>
      <c r="M12112" t="s">
        <v>238</v>
      </c>
    </row>
    <row r="12113" spans="1:14" x14ac:dyDescent="0.25">
      <c r="A12113">
        <v>351978</v>
      </c>
      <c r="B12113" t="s">
        <v>144</v>
      </c>
      <c r="C12113" t="s">
        <v>43</v>
      </c>
      <c r="D12113" s="8">
        <v>41883</v>
      </c>
      <c r="E12113" t="s">
        <v>53</v>
      </c>
      <c r="F12113">
        <v>1344</v>
      </c>
      <c r="G12113" t="s">
        <v>11</v>
      </c>
      <c r="H12113" t="s">
        <v>3</v>
      </c>
      <c r="I12113">
        <v>0</v>
      </c>
      <c r="K12113">
        <v>0</v>
      </c>
      <c r="L12113" t="s">
        <v>84</v>
      </c>
      <c r="M12113" t="s">
        <v>183</v>
      </c>
      <c r="N12113" t="s">
        <v>57</v>
      </c>
    </row>
    <row r="12114" spans="1:14" x14ac:dyDescent="0.25">
      <c r="A12114">
        <v>351995</v>
      </c>
      <c r="B12114" t="s">
        <v>881</v>
      </c>
      <c r="C12114" t="s">
        <v>43</v>
      </c>
      <c r="D12114" s="8">
        <v>41883</v>
      </c>
      <c r="E12114" t="s">
        <v>53</v>
      </c>
      <c r="F12114">
        <v>1705</v>
      </c>
      <c r="G12114" t="s">
        <v>66</v>
      </c>
      <c r="H12114" t="s">
        <v>4</v>
      </c>
      <c r="I12114">
        <v>0</v>
      </c>
      <c r="K12114">
        <v>0</v>
      </c>
      <c r="L12114" t="s">
        <v>73</v>
      </c>
      <c r="M12114" t="s">
        <v>187</v>
      </c>
      <c r="N12114" t="s">
        <v>57</v>
      </c>
    </row>
    <row r="12115" spans="1:14" x14ac:dyDescent="0.25">
      <c r="A12115">
        <v>351997</v>
      </c>
      <c r="B12115" t="s">
        <v>158</v>
      </c>
      <c r="C12115" t="s">
        <v>43</v>
      </c>
      <c r="D12115" s="8">
        <v>41883</v>
      </c>
      <c r="E12115" t="s">
        <v>53</v>
      </c>
      <c r="F12115">
        <v>1034</v>
      </c>
      <c r="G12115" t="s">
        <v>11</v>
      </c>
      <c r="H12115" t="s">
        <v>3</v>
      </c>
      <c r="I12115">
        <v>0</v>
      </c>
      <c r="J12115">
        <v>140</v>
      </c>
      <c r="K12115">
        <v>0</v>
      </c>
      <c r="L12115" t="s">
        <v>84</v>
      </c>
      <c r="M12115" t="s">
        <v>183</v>
      </c>
      <c r="N12115" t="s">
        <v>57</v>
      </c>
    </row>
    <row r="12116" spans="1:14" x14ac:dyDescent="0.25">
      <c r="A12116">
        <v>352000</v>
      </c>
      <c r="B12116" t="s">
        <v>92</v>
      </c>
      <c r="C12116" t="s">
        <v>43</v>
      </c>
      <c r="D12116" s="8">
        <v>41883</v>
      </c>
      <c r="E12116" t="s">
        <v>53</v>
      </c>
      <c r="F12116">
        <v>752</v>
      </c>
      <c r="G12116" t="s">
        <v>11</v>
      </c>
      <c r="H12116" t="s">
        <v>3</v>
      </c>
      <c r="I12116">
        <v>0</v>
      </c>
      <c r="K12116">
        <v>0</v>
      </c>
      <c r="L12116" t="s">
        <v>73</v>
      </c>
      <c r="M12116" t="s">
        <v>238</v>
      </c>
    </row>
    <row r="12117" spans="1:14" x14ac:dyDescent="0.25">
      <c r="A12117">
        <v>352001</v>
      </c>
      <c r="B12117" t="s">
        <v>230</v>
      </c>
      <c r="C12117" t="s">
        <v>71</v>
      </c>
      <c r="D12117" s="8">
        <v>41883</v>
      </c>
      <c r="E12117" t="s">
        <v>53</v>
      </c>
      <c r="F12117">
        <v>1804</v>
      </c>
      <c r="G12117" t="s">
        <v>415</v>
      </c>
      <c r="H12117" t="s">
        <v>3</v>
      </c>
      <c r="I12117">
        <v>0</v>
      </c>
      <c r="K12117">
        <v>0</v>
      </c>
      <c r="L12117" t="s">
        <v>84</v>
      </c>
      <c r="M12117" t="s">
        <v>56</v>
      </c>
    </row>
    <row r="12118" spans="1:14" x14ac:dyDescent="0.25">
      <c r="A12118">
        <v>352003</v>
      </c>
      <c r="B12118" t="s">
        <v>92</v>
      </c>
      <c r="C12118" t="s">
        <v>43</v>
      </c>
      <c r="D12118" s="8">
        <v>41883</v>
      </c>
      <c r="E12118" t="s">
        <v>53</v>
      </c>
      <c r="F12118">
        <v>1539</v>
      </c>
      <c r="G12118" t="s">
        <v>11</v>
      </c>
      <c r="H12118" t="s">
        <v>3</v>
      </c>
      <c r="K12118">
        <v>1</v>
      </c>
      <c r="L12118" t="s">
        <v>55</v>
      </c>
      <c r="M12118" t="s">
        <v>238</v>
      </c>
    </row>
    <row r="12119" spans="1:14" x14ac:dyDescent="0.25">
      <c r="A12119">
        <v>352004</v>
      </c>
      <c r="B12119" t="s">
        <v>78</v>
      </c>
      <c r="C12119" t="s">
        <v>43</v>
      </c>
      <c r="D12119" s="8">
        <v>41883</v>
      </c>
      <c r="E12119" t="s">
        <v>53</v>
      </c>
      <c r="F12119">
        <v>1855</v>
      </c>
      <c r="G12119" t="s">
        <v>19</v>
      </c>
      <c r="H12119" t="s">
        <v>4</v>
      </c>
      <c r="I12119">
        <v>0</v>
      </c>
      <c r="K12119">
        <v>0</v>
      </c>
      <c r="L12119" t="s">
        <v>84</v>
      </c>
      <c r="M12119" t="s">
        <v>238</v>
      </c>
    </row>
    <row r="12120" spans="1:14" x14ac:dyDescent="0.25">
      <c r="A12120">
        <v>352006</v>
      </c>
      <c r="B12120" t="s">
        <v>408</v>
      </c>
      <c r="C12120" t="s">
        <v>71</v>
      </c>
      <c r="D12120" s="8">
        <v>41885</v>
      </c>
      <c r="E12120" t="s">
        <v>53</v>
      </c>
      <c r="F12120">
        <v>1930</v>
      </c>
      <c r="G12120" t="s">
        <v>143</v>
      </c>
      <c r="H12120" t="s">
        <v>3</v>
      </c>
      <c r="L12120" t="s">
        <v>64</v>
      </c>
      <c r="M12120" t="s">
        <v>51</v>
      </c>
      <c r="N12120" t="s">
        <v>57</v>
      </c>
    </row>
    <row r="12121" spans="1:14" x14ac:dyDescent="0.25">
      <c r="A12121">
        <v>352023</v>
      </c>
      <c r="B12121" t="s">
        <v>62</v>
      </c>
      <c r="C12121" t="s">
        <v>43</v>
      </c>
      <c r="D12121" s="8">
        <v>41893</v>
      </c>
      <c r="E12121" t="s">
        <v>83</v>
      </c>
      <c r="F12121">
        <v>2100</v>
      </c>
      <c r="G12121" t="s">
        <v>14</v>
      </c>
      <c r="H12121" t="s">
        <v>3</v>
      </c>
      <c r="I12121">
        <v>800</v>
      </c>
      <c r="J12121">
        <v>250</v>
      </c>
      <c r="K12121">
        <v>2</v>
      </c>
      <c r="L12121" t="s">
        <v>64</v>
      </c>
      <c r="M12121" t="s">
        <v>56</v>
      </c>
      <c r="N12121" t="s">
        <v>57</v>
      </c>
    </row>
    <row r="12122" spans="1:14" x14ac:dyDescent="0.25">
      <c r="A12122">
        <v>352042</v>
      </c>
      <c r="B12122" t="s">
        <v>58</v>
      </c>
      <c r="C12122" t="s">
        <v>43</v>
      </c>
      <c r="D12122" s="8">
        <v>41885</v>
      </c>
      <c r="E12122" t="s">
        <v>83</v>
      </c>
      <c r="F12122">
        <v>2004</v>
      </c>
      <c r="G12122" t="s">
        <v>19</v>
      </c>
      <c r="H12122" t="s">
        <v>4</v>
      </c>
      <c r="L12122" t="s">
        <v>823</v>
      </c>
      <c r="M12122" t="s">
        <v>238</v>
      </c>
    </row>
    <row r="12123" spans="1:14" x14ac:dyDescent="0.25">
      <c r="A12123">
        <v>352046</v>
      </c>
      <c r="B12123" t="s">
        <v>42</v>
      </c>
      <c r="C12123" t="s">
        <v>43</v>
      </c>
      <c r="D12123" s="8">
        <v>41885</v>
      </c>
      <c r="E12123" t="s">
        <v>53</v>
      </c>
      <c r="F12123">
        <v>1034</v>
      </c>
      <c r="G12123" t="s">
        <v>11</v>
      </c>
      <c r="H12123" t="s">
        <v>3</v>
      </c>
      <c r="I12123">
        <v>0</v>
      </c>
      <c r="J12123">
        <v>123</v>
      </c>
      <c r="K12123">
        <v>0</v>
      </c>
      <c r="L12123" t="s">
        <v>73</v>
      </c>
      <c r="M12123" t="s">
        <v>183</v>
      </c>
      <c r="N12123" t="s">
        <v>57</v>
      </c>
    </row>
    <row r="12124" spans="1:14" x14ac:dyDescent="0.25">
      <c r="A12124">
        <v>352048</v>
      </c>
      <c r="B12124" t="s">
        <v>63</v>
      </c>
      <c r="C12124" t="s">
        <v>43</v>
      </c>
      <c r="D12124" s="8">
        <v>41885</v>
      </c>
      <c r="E12124" t="s">
        <v>53</v>
      </c>
      <c r="F12124">
        <v>945</v>
      </c>
      <c r="G12124" t="s">
        <v>7</v>
      </c>
      <c r="H12124" t="s">
        <v>2</v>
      </c>
      <c r="I12124">
        <v>7000</v>
      </c>
      <c r="J12124">
        <v>250</v>
      </c>
      <c r="L12124" t="s">
        <v>64</v>
      </c>
      <c r="M12124" t="s">
        <v>56</v>
      </c>
      <c r="N12124" t="s">
        <v>57</v>
      </c>
    </row>
    <row r="12125" spans="1:14" x14ac:dyDescent="0.25">
      <c r="A12125">
        <v>352063</v>
      </c>
      <c r="B12125" t="s">
        <v>496</v>
      </c>
      <c r="C12125" t="s">
        <v>106</v>
      </c>
      <c r="D12125" s="8">
        <v>41885</v>
      </c>
      <c r="E12125" t="s">
        <v>53</v>
      </c>
      <c r="F12125">
        <v>853</v>
      </c>
      <c r="G12125" t="s">
        <v>354</v>
      </c>
      <c r="H12125" t="s">
        <v>3</v>
      </c>
      <c r="K12125">
        <v>0</v>
      </c>
      <c r="L12125" t="s">
        <v>55</v>
      </c>
      <c r="M12125" t="s">
        <v>60</v>
      </c>
      <c r="N12125" t="s">
        <v>57</v>
      </c>
    </row>
    <row r="12126" spans="1:14" x14ac:dyDescent="0.25">
      <c r="A12126">
        <v>352067</v>
      </c>
      <c r="B12126" t="s">
        <v>78</v>
      </c>
      <c r="C12126" t="s">
        <v>43</v>
      </c>
      <c r="D12126" s="8">
        <v>41887</v>
      </c>
      <c r="E12126" t="s">
        <v>53</v>
      </c>
      <c r="F12126">
        <v>850</v>
      </c>
      <c r="G12126" t="s">
        <v>15</v>
      </c>
      <c r="H12126" t="s">
        <v>3</v>
      </c>
      <c r="I12126">
        <v>20</v>
      </c>
      <c r="J12126">
        <v>140</v>
      </c>
      <c r="K12126">
        <v>0</v>
      </c>
      <c r="L12126" t="s">
        <v>55</v>
      </c>
      <c r="M12126" t="s">
        <v>183</v>
      </c>
      <c r="N12126" t="s">
        <v>57</v>
      </c>
    </row>
    <row r="12127" spans="1:14" x14ac:dyDescent="0.25">
      <c r="A12127">
        <v>352071</v>
      </c>
      <c r="B12127" t="s">
        <v>78</v>
      </c>
      <c r="C12127" t="s">
        <v>43</v>
      </c>
      <c r="D12127" s="8">
        <v>41887</v>
      </c>
      <c r="E12127" t="s">
        <v>53</v>
      </c>
      <c r="F12127">
        <v>1030</v>
      </c>
      <c r="G12127" t="s">
        <v>11</v>
      </c>
      <c r="H12127" t="s">
        <v>3</v>
      </c>
      <c r="I12127">
        <v>0</v>
      </c>
      <c r="J12127">
        <v>100</v>
      </c>
      <c r="K12127">
        <v>0</v>
      </c>
      <c r="L12127" t="s">
        <v>73</v>
      </c>
      <c r="M12127" t="s">
        <v>56</v>
      </c>
      <c r="N12127" t="s">
        <v>57</v>
      </c>
    </row>
    <row r="12128" spans="1:14" x14ac:dyDescent="0.25">
      <c r="A12128">
        <v>352075</v>
      </c>
      <c r="B12128" t="s">
        <v>192</v>
      </c>
      <c r="C12128" t="s">
        <v>43</v>
      </c>
      <c r="D12128" s="8">
        <v>41887</v>
      </c>
      <c r="E12128" t="s">
        <v>53</v>
      </c>
      <c r="F12128">
        <v>1630</v>
      </c>
      <c r="G12128" t="s">
        <v>265</v>
      </c>
      <c r="H12128" t="s">
        <v>3</v>
      </c>
      <c r="I12128">
        <v>0</v>
      </c>
      <c r="K12128">
        <v>0</v>
      </c>
      <c r="L12128" t="s">
        <v>73</v>
      </c>
      <c r="M12128" t="s">
        <v>77</v>
      </c>
      <c r="N12128" t="s">
        <v>57</v>
      </c>
    </row>
    <row r="12129" spans="1:14" x14ac:dyDescent="0.25">
      <c r="A12129">
        <v>352090</v>
      </c>
      <c r="B12129" t="s">
        <v>220</v>
      </c>
      <c r="C12129" t="s">
        <v>43</v>
      </c>
      <c r="D12129" s="8">
        <v>41887</v>
      </c>
      <c r="E12129" t="s">
        <v>53</v>
      </c>
      <c r="F12129">
        <v>821</v>
      </c>
      <c r="G12129" t="s">
        <v>9</v>
      </c>
      <c r="H12129" t="s">
        <v>2</v>
      </c>
      <c r="I12129">
        <v>650</v>
      </c>
      <c r="J12129">
        <v>170</v>
      </c>
      <c r="L12129" t="s">
        <v>64</v>
      </c>
      <c r="M12129" t="s">
        <v>46</v>
      </c>
      <c r="N12129" t="s">
        <v>57</v>
      </c>
    </row>
    <row r="12130" spans="1:14" x14ac:dyDescent="0.25">
      <c r="A12130">
        <v>352096</v>
      </c>
      <c r="B12130" t="s">
        <v>92</v>
      </c>
      <c r="C12130" t="s">
        <v>43</v>
      </c>
      <c r="D12130" s="8">
        <v>41887</v>
      </c>
      <c r="E12130" t="s">
        <v>53</v>
      </c>
      <c r="F12130">
        <v>1855</v>
      </c>
      <c r="G12130" t="s">
        <v>20</v>
      </c>
      <c r="H12130" t="s">
        <v>4</v>
      </c>
      <c r="I12130">
        <v>400</v>
      </c>
      <c r="J12130">
        <v>134</v>
      </c>
      <c r="L12130" t="s">
        <v>55</v>
      </c>
      <c r="M12130" t="s">
        <v>231</v>
      </c>
    </row>
    <row r="12131" spans="1:14" x14ac:dyDescent="0.25">
      <c r="A12131">
        <v>352101</v>
      </c>
      <c r="B12131" t="s">
        <v>167</v>
      </c>
      <c r="C12131" t="s">
        <v>43</v>
      </c>
      <c r="D12131" s="8">
        <v>41889</v>
      </c>
      <c r="E12131" t="s">
        <v>53</v>
      </c>
      <c r="F12131">
        <v>1215</v>
      </c>
      <c r="G12131" t="s">
        <v>135</v>
      </c>
      <c r="H12131" t="s">
        <v>3</v>
      </c>
      <c r="I12131">
        <v>0</v>
      </c>
      <c r="J12131">
        <v>120</v>
      </c>
      <c r="K12131">
        <v>0</v>
      </c>
      <c r="L12131" t="s">
        <v>84</v>
      </c>
      <c r="M12131" t="s">
        <v>183</v>
      </c>
      <c r="N12131" t="s">
        <v>57</v>
      </c>
    </row>
    <row r="12132" spans="1:14" x14ac:dyDescent="0.25">
      <c r="A12132">
        <v>352104</v>
      </c>
      <c r="B12132" t="s">
        <v>78</v>
      </c>
      <c r="C12132" t="s">
        <v>43</v>
      </c>
      <c r="D12132" s="8">
        <v>41889</v>
      </c>
      <c r="E12132" t="s">
        <v>83</v>
      </c>
      <c r="F12132">
        <v>30</v>
      </c>
      <c r="G12132" t="s">
        <v>20</v>
      </c>
      <c r="H12132" t="s">
        <v>4</v>
      </c>
      <c r="I12132">
        <v>3000</v>
      </c>
      <c r="J12132">
        <v>219</v>
      </c>
      <c r="K12132">
        <v>10</v>
      </c>
      <c r="L12132" t="s">
        <v>55</v>
      </c>
      <c r="M12132" t="s">
        <v>714</v>
      </c>
      <c r="N12132" t="s">
        <v>61</v>
      </c>
    </row>
    <row r="12133" spans="1:14" x14ac:dyDescent="0.25">
      <c r="A12133">
        <v>352105</v>
      </c>
      <c r="B12133" t="s">
        <v>78</v>
      </c>
      <c r="C12133" t="s">
        <v>43</v>
      </c>
      <c r="D12133" s="8">
        <v>41889</v>
      </c>
      <c r="E12133" t="s">
        <v>53</v>
      </c>
      <c r="G12133" t="s">
        <v>15</v>
      </c>
      <c r="H12133" t="s">
        <v>3</v>
      </c>
      <c r="I12133">
        <v>500</v>
      </c>
      <c r="J12133">
        <v>145</v>
      </c>
      <c r="K12133">
        <v>2</v>
      </c>
      <c r="L12133" t="s">
        <v>55</v>
      </c>
      <c r="M12133" t="s">
        <v>56</v>
      </c>
      <c r="N12133" t="s">
        <v>57</v>
      </c>
    </row>
    <row r="12134" spans="1:14" x14ac:dyDescent="0.25">
      <c r="A12134">
        <v>352110</v>
      </c>
      <c r="B12134" t="s">
        <v>89</v>
      </c>
      <c r="C12134" t="s">
        <v>43</v>
      </c>
      <c r="D12134" s="8">
        <v>41889</v>
      </c>
      <c r="E12134" t="s">
        <v>53</v>
      </c>
      <c r="F12134">
        <v>1840</v>
      </c>
      <c r="G12134" t="s">
        <v>199</v>
      </c>
      <c r="H12134" t="s">
        <v>3</v>
      </c>
      <c r="I12134">
        <v>0</v>
      </c>
      <c r="K12134">
        <v>0</v>
      </c>
      <c r="L12134" t="s">
        <v>73</v>
      </c>
      <c r="M12134" t="s">
        <v>46</v>
      </c>
      <c r="N12134" t="s">
        <v>61</v>
      </c>
    </row>
    <row r="12135" spans="1:14" x14ac:dyDescent="0.25">
      <c r="A12135">
        <v>352129</v>
      </c>
      <c r="B12135" t="s">
        <v>422</v>
      </c>
      <c r="C12135" t="s">
        <v>43</v>
      </c>
      <c r="D12135" s="8">
        <v>41889</v>
      </c>
      <c r="E12135" t="s">
        <v>83</v>
      </c>
      <c r="F12135">
        <v>5</v>
      </c>
      <c r="G12135" t="s">
        <v>8</v>
      </c>
      <c r="H12135" t="s">
        <v>2</v>
      </c>
      <c r="I12135">
        <v>6000</v>
      </c>
      <c r="J12135">
        <v>250</v>
      </c>
      <c r="L12135" t="s">
        <v>55</v>
      </c>
      <c r="M12135" t="s">
        <v>46</v>
      </c>
      <c r="N12135" t="s">
        <v>57</v>
      </c>
    </row>
    <row r="12136" spans="1:14" x14ac:dyDescent="0.25">
      <c r="A12136">
        <v>352130</v>
      </c>
      <c r="B12136" t="s">
        <v>42</v>
      </c>
      <c r="C12136" t="s">
        <v>43</v>
      </c>
      <c r="D12136" s="8">
        <v>41889</v>
      </c>
      <c r="E12136" t="s">
        <v>53</v>
      </c>
      <c r="F12136">
        <v>1820</v>
      </c>
      <c r="G12136" t="s">
        <v>11</v>
      </c>
      <c r="H12136" t="s">
        <v>3</v>
      </c>
      <c r="I12136">
        <v>0</v>
      </c>
      <c r="J12136">
        <v>100</v>
      </c>
      <c r="K12136">
        <v>0</v>
      </c>
      <c r="L12136" t="s">
        <v>84</v>
      </c>
      <c r="M12136" t="s">
        <v>187</v>
      </c>
      <c r="N12136" t="s">
        <v>57</v>
      </c>
    </row>
    <row r="12137" spans="1:14" x14ac:dyDescent="0.25">
      <c r="A12137">
        <v>352133</v>
      </c>
      <c r="B12137" t="s">
        <v>63</v>
      </c>
      <c r="C12137" t="s">
        <v>43</v>
      </c>
      <c r="D12137" s="8">
        <v>41889</v>
      </c>
      <c r="E12137" t="s">
        <v>53</v>
      </c>
      <c r="F12137">
        <v>800</v>
      </c>
      <c r="G12137" t="s">
        <v>66</v>
      </c>
      <c r="H12137" t="s">
        <v>4</v>
      </c>
      <c r="I12137">
        <v>2500</v>
      </c>
      <c r="J12137">
        <v>210</v>
      </c>
      <c r="L12137" t="s">
        <v>55</v>
      </c>
      <c r="M12137" t="s">
        <v>56</v>
      </c>
      <c r="N12137" t="s">
        <v>57</v>
      </c>
    </row>
    <row r="12138" spans="1:14" x14ac:dyDescent="0.25">
      <c r="A12138">
        <v>352139</v>
      </c>
      <c r="B12138" t="s">
        <v>42</v>
      </c>
      <c r="C12138" t="s">
        <v>43</v>
      </c>
      <c r="D12138" s="8">
        <v>41889</v>
      </c>
      <c r="E12138" t="s">
        <v>83</v>
      </c>
      <c r="F12138">
        <v>2200</v>
      </c>
      <c r="G12138" t="s">
        <v>10</v>
      </c>
      <c r="H12138" t="s">
        <v>2</v>
      </c>
      <c r="I12138">
        <v>1500</v>
      </c>
      <c r="J12138">
        <v>160</v>
      </c>
      <c r="K12138">
        <v>5</v>
      </c>
      <c r="L12138" t="s">
        <v>55</v>
      </c>
      <c r="M12138" t="s">
        <v>56</v>
      </c>
      <c r="N12138" t="s">
        <v>57</v>
      </c>
    </row>
    <row r="12139" spans="1:14" x14ac:dyDescent="0.25">
      <c r="A12139">
        <v>352143</v>
      </c>
      <c r="B12139" t="s">
        <v>42</v>
      </c>
      <c r="C12139" t="s">
        <v>43</v>
      </c>
      <c r="D12139" s="8">
        <v>41901</v>
      </c>
      <c r="E12139" t="s">
        <v>53</v>
      </c>
      <c r="F12139">
        <v>925</v>
      </c>
      <c r="G12139" t="s">
        <v>7</v>
      </c>
      <c r="H12139" t="s">
        <v>2</v>
      </c>
      <c r="L12139" t="s">
        <v>55</v>
      </c>
      <c r="M12139" t="s">
        <v>310</v>
      </c>
      <c r="N12139" t="s">
        <v>57</v>
      </c>
    </row>
    <row r="12140" spans="1:14" x14ac:dyDescent="0.25">
      <c r="A12140">
        <v>352145</v>
      </c>
      <c r="B12140" t="s">
        <v>146</v>
      </c>
      <c r="C12140" t="s">
        <v>43</v>
      </c>
      <c r="D12140" s="8">
        <v>41901</v>
      </c>
      <c r="E12140" t="s">
        <v>83</v>
      </c>
      <c r="F12140">
        <v>2045</v>
      </c>
      <c r="G12140" t="s">
        <v>23</v>
      </c>
      <c r="H12140" t="s">
        <v>4</v>
      </c>
      <c r="I12140">
        <v>2500</v>
      </c>
      <c r="J12140">
        <v>140</v>
      </c>
      <c r="L12140" t="s">
        <v>55</v>
      </c>
      <c r="M12140" t="s">
        <v>588</v>
      </c>
      <c r="N12140" t="s">
        <v>57</v>
      </c>
    </row>
    <row r="12141" spans="1:14" x14ac:dyDescent="0.25">
      <c r="A12141">
        <v>352159</v>
      </c>
      <c r="B12141" t="s">
        <v>78</v>
      </c>
      <c r="C12141" t="s">
        <v>43</v>
      </c>
      <c r="D12141" s="8">
        <v>41889</v>
      </c>
      <c r="E12141" t="s">
        <v>83</v>
      </c>
      <c r="F12141">
        <v>2100</v>
      </c>
      <c r="G12141" t="s">
        <v>22</v>
      </c>
      <c r="H12141" t="s">
        <v>4</v>
      </c>
      <c r="I12141">
        <v>5000</v>
      </c>
      <c r="J12141">
        <v>210</v>
      </c>
      <c r="K12141">
        <v>5</v>
      </c>
      <c r="L12141" t="s">
        <v>55</v>
      </c>
      <c r="M12141" t="s">
        <v>56</v>
      </c>
      <c r="N12141" t="s">
        <v>57</v>
      </c>
    </row>
    <row r="12142" spans="1:14" x14ac:dyDescent="0.25">
      <c r="A12142">
        <v>352164</v>
      </c>
      <c r="B12142" t="s">
        <v>158</v>
      </c>
      <c r="C12142" t="s">
        <v>43</v>
      </c>
      <c r="D12142" s="8">
        <v>41889</v>
      </c>
      <c r="E12142" t="s">
        <v>53</v>
      </c>
      <c r="F12142">
        <v>1800</v>
      </c>
      <c r="G12142" t="s">
        <v>11</v>
      </c>
      <c r="H12142" t="s">
        <v>3</v>
      </c>
      <c r="I12142">
        <v>0</v>
      </c>
      <c r="K12142">
        <v>0</v>
      </c>
      <c r="L12142" t="s">
        <v>73</v>
      </c>
      <c r="M12142" t="s">
        <v>183</v>
      </c>
      <c r="N12142" t="s">
        <v>57</v>
      </c>
    </row>
    <row r="12143" spans="1:14" x14ac:dyDescent="0.25">
      <c r="A12143">
        <v>352166</v>
      </c>
      <c r="B12143" t="s">
        <v>122</v>
      </c>
      <c r="C12143" t="s">
        <v>43</v>
      </c>
      <c r="D12143" s="8">
        <v>41889</v>
      </c>
      <c r="E12143" t="s">
        <v>83</v>
      </c>
      <c r="F12143">
        <v>2200</v>
      </c>
      <c r="G12143" t="s">
        <v>8</v>
      </c>
      <c r="H12143" t="s">
        <v>2</v>
      </c>
      <c r="I12143">
        <v>10</v>
      </c>
      <c r="J12143">
        <v>160</v>
      </c>
      <c r="K12143">
        <v>0</v>
      </c>
      <c r="L12143" t="s">
        <v>64</v>
      </c>
      <c r="M12143" t="s">
        <v>132</v>
      </c>
      <c r="N12143" t="s">
        <v>57</v>
      </c>
    </row>
    <row r="12144" spans="1:14" x14ac:dyDescent="0.25">
      <c r="A12144">
        <v>352168</v>
      </c>
      <c r="B12144" t="s">
        <v>157</v>
      </c>
      <c r="C12144" t="s">
        <v>71</v>
      </c>
      <c r="D12144" s="8">
        <v>41891</v>
      </c>
      <c r="E12144" t="s">
        <v>53</v>
      </c>
      <c r="F12144">
        <v>1010</v>
      </c>
      <c r="G12144" t="s">
        <v>135</v>
      </c>
      <c r="H12144" t="s">
        <v>3</v>
      </c>
      <c r="I12144">
        <v>40</v>
      </c>
      <c r="J12144">
        <v>70</v>
      </c>
      <c r="K12144">
        <v>0</v>
      </c>
      <c r="L12144" t="s">
        <v>64</v>
      </c>
      <c r="M12144" t="s">
        <v>187</v>
      </c>
      <c r="N12144" t="s">
        <v>57</v>
      </c>
    </row>
    <row r="12145" spans="1:14" x14ac:dyDescent="0.25">
      <c r="A12145">
        <v>352169</v>
      </c>
      <c r="B12145" t="s">
        <v>263</v>
      </c>
      <c r="C12145" t="s">
        <v>43</v>
      </c>
      <c r="D12145" s="8">
        <v>41891</v>
      </c>
      <c r="E12145" t="s">
        <v>53</v>
      </c>
      <c r="F12145">
        <v>1750</v>
      </c>
      <c r="G12145" t="s">
        <v>11</v>
      </c>
      <c r="H12145" t="s">
        <v>3</v>
      </c>
      <c r="I12145">
        <v>800</v>
      </c>
      <c r="J12145">
        <v>130</v>
      </c>
      <c r="K12145">
        <v>2</v>
      </c>
      <c r="L12145" t="s">
        <v>55</v>
      </c>
      <c r="M12145" t="s">
        <v>238</v>
      </c>
      <c r="N12145" t="s">
        <v>57</v>
      </c>
    </row>
    <row r="12146" spans="1:14" x14ac:dyDescent="0.25">
      <c r="A12146">
        <v>352170</v>
      </c>
      <c r="B12146" t="s">
        <v>882</v>
      </c>
      <c r="C12146" t="s">
        <v>43</v>
      </c>
      <c r="D12146" s="8">
        <v>41891</v>
      </c>
      <c r="E12146" t="s">
        <v>53</v>
      </c>
      <c r="F12146">
        <v>1807</v>
      </c>
      <c r="G12146" t="s">
        <v>19</v>
      </c>
      <c r="H12146" t="s">
        <v>4</v>
      </c>
      <c r="K12146">
        <v>0</v>
      </c>
      <c r="L12146" t="s">
        <v>64</v>
      </c>
      <c r="M12146" t="s">
        <v>81</v>
      </c>
      <c r="N12146" t="s">
        <v>57</v>
      </c>
    </row>
    <row r="12147" spans="1:14" x14ac:dyDescent="0.25">
      <c r="A12147">
        <v>352175</v>
      </c>
      <c r="B12147" t="s">
        <v>418</v>
      </c>
      <c r="C12147" t="s">
        <v>43</v>
      </c>
      <c r="D12147" s="8">
        <v>41891</v>
      </c>
      <c r="E12147" t="s">
        <v>53</v>
      </c>
      <c r="F12147">
        <v>1043</v>
      </c>
      <c r="G12147" t="s">
        <v>94</v>
      </c>
      <c r="H12147" t="s">
        <v>3</v>
      </c>
      <c r="K12147">
        <v>2</v>
      </c>
      <c r="L12147" t="s">
        <v>55</v>
      </c>
      <c r="M12147" t="s">
        <v>238</v>
      </c>
    </row>
    <row r="12148" spans="1:14" x14ac:dyDescent="0.25">
      <c r="A12148">
        <v>352189</v>
      </c>
      <c r="B12148" t="s">
        <v>42</v>
      </c>
      <c r="C12148" t="s">
        <v>43</v>
      </c>
      <c r="D12148" s="8">
        <v>41891</v>
      </c>
      <c r="E12148" t="s">
        <v>83</v>
      </c>
      <c r="F12148">
        <v>2033</v>
      </c>
      <c r="G12148" t="s">
        <v>11</v>
      </c>
      <c r="H12148" t="s">
        <v>3</v>
      </c>
      <c r="I12148">
        <v>2400</v>
      </c>
      <c r="J12148">
        <v>200</v>
      </c>
      <c r="L12148" t="s">
        <v>55</v>
      </c>
      <c r="M12148" t="s">
        <v>140</v>
      </c>
      <c r="N12148" t="s">
        <v>47</v>
      </c>
    </row>
    <row r="12149" spans="1:14" x14ac:dyDescent="0.25">
      <c r="A12149">
        <v>352190</v>
      </c>
      <c r="B12149" t="s">
        <v>63</v>
      </c>
      <c r="C12149" t="s">
        <v>43</v>
      </c>
      <c r="D12149" s="8">
        <v>41891</v>
      </c>
      <c r="E12149" t="s">
        <v>83</v>
      </c>
      <c r="G12149" t="s">
        <v>93</v>
      </c>
      <c r="H12149" t="s">
        <v>2</v>
      </c>
      <c r="I12149">
        <v>9000</v>
      </c>
      <c r="J12149">
        <v>250</v>
      </c>
      <c r="K12149">
        <v>35</v>
      </c>
      <c r="L12149" t="s">
        <v>45</v>
      </c>
      <c r="M12149" t="s">
        <v>46</v>
      </c>
      <c r="N12149" t="s">
        <v>57</v>
      </c>
    </row>
    <row r="12150" spans="1:14" x14ac:dyDescent="0.25">
      <c r="A12150">
        <v>352191</v>
      </c>
      <c r="B12150" t="s">
        <v>302</v>
      </c>
      <c r="C12150" t="s">
        <v>43</v>
      </c>
      <c r="D12150" s="8">
        <v>41901</v>
      </c>
      <c r="E12150" t="s">
        <v>83</v>
      </c>
      <c r="F12150">
        <v>8</v>
      </c>
      <c r="G12150" t="s">
        <v>10</v>
      </c>
      <c r="H12150" t="s">
        <v>2</v>
      </c>
      <c r="I12150">
        <v>100</v>
      </c>
      <c r="J12150">
        <v>160</v>
      </c>
      <c r="K12150">
        <v>0</v>
      </c>
      <c r="L12150" t="s">
        <v>55</v>
      </c>
      <c r="M12150" t="s">
        <v>46</v>
      </c>
    </row>
    <row r="12151" spans="1:14" x14ac:dyDescent="0.25">
      <c r="A12151">
        <v>352207</v>
      </c>
      <c r="B12151" t="s">
        <v>63</v>
      </c>
      <c r="C12151" t="s">
        <v>43</v>
      </c>
      <c r="D12151" s="8">
        <v>41891</v>
      </c>
      <c r="E12151" t="s">
        <v>53</v>
      </c>
      <c r="F12151">
        <v>755</v>
      </c>
      <c r="G12151" t="s">
        <v>22</v>
      </c>
      <c r="H12151" t="s">
        <v>4</v>
      </c>
      <c r="I12151">
        <v>50</v>
      </c>
      <c r="J12151">
        <v>130</v>
      </c>
      <c r="K12151">
        <v>0</v>
      </c>
      <c r="L12151" t="s">
        <v>55</v>
      </c>
      <c r="M12151" t="s">
        <v>60</v>
      </c>
      <c r="N12151" t="s">
        <v>57</v>
      </c>
    </row>
    <row r="12152" spans="1:14" x14ac:dyDescent="0.25">
      <c r="A12152">
        <v>352208</v>
      </c>
      <c r="B12152" t="s">
        <v>63</v>
      </c>
      <c r="C12152" t="s">
        <v>43</v>
      </c>
      <c r="D12152" s="8">
        <v>41891</v>
      </c>
      <c r="E12152" t="s">
        <v>53</v>
      </c>
      <c r="F12152">
        <v>850</v>
      </c>
      <c r="G12152" t="s">
        <v>22</v>
      </c>
      <c r="H12152" t="s">
        <v>4</v>
      </c>
      <c r="I12152">
        <v>300</v>
      </c>
      <c r="J12152">
        <v>150</v>
      </c>
      <c r="L12152" t="s">
        <v>64</v>
      </c>
      <c r="M12152" t="s">
        <v>56</v>
      </c>
      <c r="N12152" t="s">
        <v>57</v>
      </c>
    </row>
    <row r="12153" spans="1:14" x14ac:dyDescent="0.25">
      <c r="A12153">
        <v>352219</v>
      </c>
      <c r="B12153" t="s">
        <v>465</v>
      </c>
      <c r="C12153" t="s">
        <v>71</v>
      </c>
      <c r="D12153" s="8">
        <v>41893</v>
      </c>
      <c r="E12153" t="s">
        <v>53</v>
      </c>
      <c r="F12153">
        <v>800</v>
      </c>
      <c r="G12153" t="s">
        <v>324</v>
      </c>
      <c r="H12153" t="s">
        <v>4</v>
      </c>
      <c r="I12153">
        <v>0</v>
      </c>
      <c r="K12153">
        <v>0</v>
      </c>
      <c r="L12153" t="s">
        <v>84</v>
      </c>
      <c r="M12153" t="s">
        <v>56</v>
      </c>
      <c r="N12153" t="s">
        <v>57</v>
      </c>
    </row>
    <row r="12154" spans="1:14" x14ac:dyDescent="0.25">
      <c r="A12154">
        <v>352222</v>
      </c>
      <c r="B12154" t="s">
        <v>86</v>
      </c>
      <c r="C12154" t="s">
        <v>43</v>
      </c>
      <c r="D12154" s="8">
        <v>41893</v>
      </c>
      <c r="E12154" t="s">
        <v>53</v>
      </c>
      <c r="F12154">
        <v>1426</v>
      </c>
      <c r="G12154" t="s">
        <v>19</v>
      </c>
      <c r="H12154" t="s">
        <v>4</v>
      </c>
      <c r="I12154">
        <v>0</v>
      </c>
      <c r="K12154">
        <v>0</v>
      </c>
      <c r="L12154" t="s">
        <v>73</v>
      </c>
      <c r="M12154" t="s">
        <v>238</v>
      </c>
      <c r="N12154" t="s">
        <v>57</v>
      </c>
    </row>
    <row r="12155" spans="1:14" x14ac:dyDescent="0.25">
      <c r="A12155">
        <v>352224</v>
      </c>
      <c r="B12155" t="s">
        <v>78</v>
      </c>
      <c r="C12155" t="s">
        <v>43</v>
      </c>
      <c r="D12155" s="8">
        <v>41893</v>
      </c>
      <c r="E12155" t="s">
        <v>53</v>
      </c>
      <c r="F12155">
        <v>1852</v>
      </c>
      <c r="G12155" t="s">
        <v>15</v>
      </c>
      <c r="H12155" t="s">
        <v>3</v>
      </c>
      <c r="L12155" t="s">
        <v>55</v>
      </c>
      <c r="M12155" t="s">
        <v>238</v>
      </c>
    </row>
    <row r="12156" spans="1:14" x14ac:dyDescent="0.25">
      <c r="A12156">
        <v>352241</v>
      </c>
      <c r="B12156" t="s">
        <v>192</v>
      </c>
      <c r="C12156" t="s">
        <v>43</v>
      </c>
      <c r="D12156" s="8">
        <v>41893</v>
      </c>
      <c r="E12156" t="s">
        <v>53</v>
      </c>
      <c r="F12156">
        <v>1020</v>
      </c>
      <c r="G12156" t="s">
        <v>243</v>
      </c>
      <c r="H12156" t="s">
        <v>4</v>
      </c>
      <c r="I12156">
        <v>0</v>
      </c>
      <c r="K12156">
        <v>0</v>
      </c>
      <c r="L12156" t="s">
        <v>84</v>
      </c>
      <c r="M12156" t="s">
        <v>183</v>
      </c>
      <c r="N12156" t="s">
        <v>57</v>
      </c>
    </row>
    <row r="12157" spans="1:14" x14ac:dyDescent="0.25">
      <c r="A12157">
        <v>352249</v>
      </c>
      <c r="B12157" t="s">
        <v>62</v>
      </c>
      <c r="C12157" t="s">
        <v>43</v>
      </c>
      <c r="D12157" s="8">
        <v>41893</v>
      </c>
      <c r="E12157" t="s">
        <v>83</v>
      </c>
      <c r="F12157">
        <v>2059</v>
      </c>
      <c r="G12157" t="s">
        <v>14</v>
      </c>
      <c r="H12157" t="s">
        <v>3</v>
      </c>
      <c r="I12157">
        <v>800</v>
      </c>
      <c r="L12157" t="s">
        <v>64</v>
      </c>
      <c r="M12157" t="s">
        <v>238</v>
      </c>
    </row>
    <row r="12158" spans="1:14" x14ac:dyDescent="0.25">
      <c r="A12158">
        <v>352253</v>
      </c>
      <c r="B12158" t="s">
        <v>302</v>
      </c>
      <c r="C12158" t="s">
        <v>43</v>
      </c>
      <c r="D12158" s="8">
        <v>41893</v>
      </c>
      <c r="E12158" t="s">
        <v>53</v>
      </c>
      <c r="F12158">
        <v>1132</v>
      </c>
      <c r="G12158" t="s">
        <v>19</v>
      </c>
      <c r="H12158" t="s">
        <v>4</v>
      </c>
      <c r="I12158">
        <v>900</v>
      </c>
      <c r="J12158">
        <v>150</v>
      </c>
      <c r="L12158" t="s">
        <v>55</v>
      </c>
      <c r="M12158" t="s">
        <v>56</v>
      </c>
    </row>
    <row r="12159" spans="1:14" x14ac:dyDescent="0.25">
      <c r="A12159">
        <v>352264</v>
      </c>
      <c r="B12159" t="s">
        <v>298</v>
      </c>
      <c r="C12159" t="s">
        <v>106</v>
      </c>
      <c r="D12159" s="8">
        <v>41901</v>
      </c>
      <c r="E12159" t="s">
        <v>53</v>
      </c>
      <c r="F12159">
        <v>900</v>
      </c>
      <c r="G12159" t="s">
        <v>421</v>
      </c>
      <c r="H12159" t="s">
        <v>3</v>
      </c>
      <c r="I12159">
        <v>200</v>
      </c>
      <c r="J12159">
        <v>120</v>
      </c>
      <c r="L12159" t="s">
        <v>64</v>
      </c>
      <c r="M12159" t="s">
        <v>56</v>
      </c>
      <c r="N12159" t="s">
        <v>57</v>
      </c>
    </row>
    <row r="12160" spans="1:14" x14ac:dyDescent="0.25">
      <c r="A12160">
        <v>352265</v>
      </c>
      <c r="B12160" t="s">
        <v>92</v>
      </c>
      <c r="C12160" t="s">
        <v>43</v>
      </c>
      <c r="D12160" s="8">
        <v>41901</v>
      </c>
      <c r="E12160" t="s">
        <v>83</v>
      </c>
      <c r="F12160">
        <v>2133</v>
      </c>
      <c r="G12160" t="s">
        <v>7</v>
      </c>
      <c r="H12160" t="s">
        <v>2</v>
      </c>
      <c r="I12160">
        <v>900</v>
      </c>
      <c r="J12160">
        <v>130</v>
      </c>
      <c r="K12160">
        <v>2</v>
      </c>
      <c r="L12160" t="s">
        <v>55</v>
      </c>
      <c r="M12160" t="s">
        <v>46</v>
      </c>
    </row>
    <row r="12161" spans="1:14" x14ac:dyDescent="0.25">
      <c r="A12161">
        <v>352266</v>
      </c>
      <c r="B12161" t="s">
        <v>211</v>
      </c>
      <c r="C12161" t="s">
        <v>106</v>
      </c>
      <c r="D12161" s="8">
        <v>41901</v>
      </c>
      <c r="E12161" t="s">
        <v>53</v>
      </c>
      <c r="F12161">
        <v>715</v>
      </c>
      <c r="G12161" t="s">
        <v>10</v>
      </c>
      <c r="H12161" t="s">
        <v>2</v>
      </c>
      <c r="I12161">
        <v>10</v>
      </c>
      <c r="J12161">
        <v>85</v>
      </c>
      <c r="K12161">
        <v>0</v>
      </c>
      <c r="L12161" t="s">
        <v>64</v>
      </c>
      <c r="M12161" t="s">
        <v>453</v>
      </c>
      <c r="N12161" t="s">
        <v>57</v>
      </c>
    </row>
    <row r="12162" spans="1:14" x14ac:dyDescent="0.25">
      <c r="A12162">
        <v>352271</v>
      </c>
      <c r="B12162" t="s">
        <v>62</v>
      </c>
      <c r="C12162" t="s">
        <v>43</v>
      </c>
      <c r="D12162" s="8">
        <v>41903</v>
      </c>
      <c r="E12162" t="s">
        <v>83</v>
      </c>
      <c r="F12162">
        <v>2005</v>
      </c>
      <c r="G12162" t="s">
        <v>19</v>
      </c>
      <c r="H12162" t="s">
        <v>4</v>
      </c>
      <c r="I12162">
        <v>1500</v>
      </c>
      <c r="J12162">
        <v>140</v>
      </c>
      <c r="K12162">
        <v>5</v>
      </c>
      <c r="L12162" t="s">
        <v>55</v>
      </c>
      <c r="M12162" t="s">
        <v>46</v>
      </c>
      <c r="N12162" t="s">
        <v>57</v>
      </c>
    </row>
    <row r="12163" spans="1:14" x14ac:dyDescent="0.25">
      <c r="A12163">
        <v>352276</v>
      </c>
      <c r="B12163" t="s">
        <v>62</v>
      </c>
      <c r="C12163" t="s">
        <v>43</v>
      </c>
      <c r="D12163" s="8">
        <v>41895</v>
      </c>
      <c r="E12163" t="s">
        <v>83</v>
      </c>
      <c r="F12163">
        <v>2157</v>
      </c>
      <c r="G12163" t="s">
        <v>168</v>
      </c>
      <c r="H12163" t="s">
        <v>4</v>
      </c>
      <c r="I12163">
        <v>300</v>
      </c>
      <c r="J12163">
        <v>140</v>
      </c>
      <c r="K12163">
        <v>1</v>
      </c>
      <c r="L12163" t="s">
        <v>55</v>
      </c>
      <c r="M12163" t="s">
        <v>56</v>
      </c>
      <c r="N12163" t="s">
        <v>61</v>
      </c>
    </row>
    <row r="12164" spans="1:14" x14ac:dyDescent="0.25">
      <c r="A12164">
        <v>352280</v>
      </c>
      <c r="B12164" t="s">
        <v>163</v>
      </c>
      <c r="C12164" t="s">
        <v>106</v>
      </c>
      <c r="D12164" s="8">
        <v>41895</v>
      </c>
      <c r="E12164" t="s">
        <v>53</v>
      </c>
      <c r="F12164">
        <v>1614</v>
      </c>
      <c r="G12164" t="s">
        <v>248</v>
      </c>
      <c r="H12164" t="s">
        <v>2</v>
      </c>
      <c r="I12164">
        <v>275</v>
      </c>
      <c r="J12164">
        <v>139</v>
      </c>
      <c r="K12164">
        <v>0</v>
      </c>
      <c r="L12164" t="s">
        <v>64</v>
      </c>
      <c r="M12164" t="s">
        <v>81</v>
      </c>
      <c r="N12164" t="s">
        <v>57</v>
      </c>
    </row>
    <row r="12165" spans="1:14" x14ac:dyDescent="0.25">
      <c r="A12165">
        <v>352292</v>
      </c>
      <c r="B12165" t="s">
        <v>42</v>
      </c>
      <c r="C12165" t="s">
        <v>43</v>
      </c>
      <c r="D12165" s="8">
        <v>41895</v>
      </c>
      <c r="E12165" t="s">
        <v>53</v>
      </c>
      <c r="F12165">
        <v>1710</v>
      </c>
      <c r="G12165" t="s">
        <v>66</v>
      </c>
      <c r="H12165" t="s">
        <v>4</v>
      </c>
      <c r="I12165">
        <v>1300</v>
      </c>
      <c r="J12165">
        <v>140</v>
      </c>
      <c r="L12165" t="s">
        <v>55</v>
      </c>
      <c r="M12165" t="s">
        <v>56</v>
      </c>
      <c r="N12165" t="s">
        <v>57</v>
      </c>
    </row>
    <row r="12166" spans="1:14" x14ac:dyDescent="0.25">
      <c r="A12166">
        <v>352298</v>
      </c>
      <c r="B12166" t="s">
        <v>163</v>
      </c>
      <c r="C12166" t="s">
        <v>106</v>
      </c>
      <c r="D12166" s="8">
        <v>41895</v>
      </c>
      <c r="E12166" t="s">
        <v>53</v>
      </c>
      <c r="F12166">
        <v>1614</v>
      </c>
      <c r="G12166" t="s">
        <v>248</v>
      </c>
      <c r="H12166" t="s">
        <v>2</v>
      </c>
      <c r="L12166" t="s">
        <v>823</v>
      </c>
      <c r="M12166" t="s">
        <v>238</v>
      </c>
    </row>
    <row r="12167" spans="1:14" x14ac:dyDescent="0.25">
      <c r="A12167">
        <v>352305</v>
      </c>
      <c r="B12167" t="s">
        <v>127</v>
      </c>
      <c r="C12167" t="s">
        <v>71</v>
      </c>
      <c r="D12167" s="8">
        <v>41897</v>
      </c>
      <c r="E12167" t="s">
        <v>53</v>
      </c>
      <c r="F12167">
        <v>1830</v>
      </c>
      <c r="G12167" t="s">
        <v>201</v>
      </c>
      <c r="H12167" t="s">
        <v>3</v>
      </c>
      <c r="I12167">
        <v>0</v>
      </c>
      <c r="K12167">
        <v>0</v>
      </c>
      <c r="L12167" t="s">
        <v>84</v>
      </c>
      <c r="M12167" t="s">
        <v>333</v>
      </c>
      <c r="N12167" t="s">
        <v>57</v>
      </c>
    </row>
    <row r="12168" spans="1:14" x14ac:dyDescent="0.25">
      <c r="A12168">
        <v>352313</v>
      </c>
      <c r="B12168" t="s">
        <v>220</v>
      </c>
      <c r="C12168" t="s">
        <v>43</v>
      </c>
      <c r="D12168" s="8">
        <v>41897</v>
      </c>
      <c r="E12168" t="s">
        <v>83</v>
      </c>
      <c r="F12168">
        <v>2229</v>
      </c>
      <c r="G12168" t="s">
        <v>654</v>
      </c>
      <c r="H12168" t="s">
        <v>4</v>
      </c>
      <c r="I12168">
        <v>0</v>
      </c>
      <c r="J12168">
        <v>40</v>
      </c>
      <c r="K12168">
        <v>0</v>
      </c>
      <c r="L12168" t="s">
        <v>84</v>
      </c>
      <c r="M12168" t="s">
        <v>56</v>
      </c>
      <c r="N12168" t="s">
        <v>57</v>
      </c>
    </row>
    <row r="12169" spans="1:14" x14ac:dyDescent="0.25">
      <c r="A12169">
        <v>352339</v>
      </c>
      <c r="B12169" t="s">
        <v>92</v>
      </c>
      <c r="C12169" t="s">
        <v>43</v>
      </c>
      <c r="D12169" s="8">
        <v>41897</v>
      </c>
      <c r="G12169" t="s">
        <v>11</v>
      </c>
      <c r="H12169" t="s">
        <v>3</v>
      </c>
      <c r="I12169">
        <v>40</v>
      </c>
      <c r="J12169">
        <v>134</v>
      </c>
      <c r="K12169">
        <v>0</v>
      </c>
      <c r="L12169" t="s">
        <v>55</v>
      </c>
      <c r="M12169" t="s">
        <v>183</v>
      </c>
      <c r="N12169" t="s">
        <v>57</v>
      </c>
    </row>
    <row r="12170" spans="1:14" x14ac:dyDescent="0.25">
      <c r="A12170">
        <v>352341</v>
      </c>
      <c r="B12170" t="s">
        <v>230</v>
      </c>
      <c r="C12170" t="s">
        <v>71</v>
      </c>
      <c r="D12170" s="8">
        <v>41899</v>
      </c>
      <c r="E12170" t="s">
        <v>53</v>
      </c>
      <c r="F12170">
        <v>830</v>
      </c>
      <c r="G12170" t="s">
        <v>497</v>
      </c>
      <c r="H12170" t="s">
        <v>3</v>
      </c>
      <c r="I12170">
        <v>600</v>
      </c>
      <c r="J12170">
        <v>90</v>
      </c>
      <c r="K12170">
        <v>1.5</v>
      </c>
      <c r="L12170" t="s">
        <v>55</v>
      </c>
      <c r="M12170" t="s">
        <v>56</v>
      </c>
      <c r="N12170" t="s">
        <v>57</v>
      </c>
    </row>
    <row r="12171" spans="1:14" x14ac:dyDescent="0.25">
      <c r="A12171">
        <v>352356</v>
      </c>
      <c r="B12171" t="s">
        <v>220</v>
      </c>
      <c r="C12171" t="s">
        <v>43</v>
      </c>
      <c r="D12171" s="8">
        <v>41899</v>
      </c>
      <c r="E12171" t="s">
        <v>53</v>
      </c>
      <c r="F12171">
        <v>830</v>
      </c>
      <c r="G12171" t="s">
        <v>15</v>
      </c>
      <c r="H12171" t="s">
        <v>3</v>
      </c>
      <c r="I12171">
        <v>600</v>
      </c>
      <c r="J12171">
        <v>130</v>
      </c>
      <c r="L12171" t="s">
        <v>55</v>
      </c>
      <c r="M12171" t="s">
        <v>56</v>
      </c>
      <c r="N12171" t="s">
        <v>57</v>
      </c>
    </row>
    <row r="12172" spans="1:14" x14ac:dyDescent="0.25">
      <c r="A12172">
        <v>352362</v>
      </c>
      <c r="B12172" t="s">
        <v>220</v>
      </c>
      <c r="C12172" t="s">
        <v>43</v>
      </c>
      <c r="D12172" s="8">
        <v>41901</v>
      </c>
      <c r="E12172" t="s">
        <v>53</v>
      </c>
      <c r="F12172">
        <v>728</v>
      </c>
      <c r="G12172" t="s">
        <v>19</v>
      </c>
      <c r="H12172" t="s">
        <v>4</v>
      </c>
      <c r="I12172">
        <v>0</v>
      </c>
      <c r="K12172">
        <v>0</v>
      </c>
      <c r="L12172" t="s">
        <v>84</v>
      </c>
      <c r="M12172" t="s">
        <v>125</v>
      </c>
      <c r="N12172" t="s">
        <v>57</v>
      </c>
    </row>
    <row r="12173" spans="1:14" x14ac:dyDescent="0.25">
      <c r="A12173">
        <v>352364</v>
      </c>
      <c r="B12173" t="s">
        <v>192</v>
      </c>
      <c r="C12173" t="s">
        <v>43</v>
      </c>
      <c r="D12173" s="8">
        <v>41901</v>
      </c>
      <c r="E12173" t="s">
        <v>53</v>
      </c>
      <c r="G12173" t="s">
        <v>673</v>
      </c>
      <c r="H12173" t="s">
        <v>4</v>
      </c>
      <c r="I12173">
        <v>500</v>
      </c>
      <c r="J12173">
        <v>135</v>
      </c>
      <c r="K12173">
        <v>1</v>
      </c>
      <c r="L12173" t="s">
        <v>55</v>
      </c>
      <c r="M12173" t="s">
        <v>56</v>
      </c>
      <c r="N12173" t="s">
        <v>57</v>
      </c>
    </row>
    <row r="12174" spans="1:14" x14ac:dyDescent="0.25">
      <c r="A12174">
        <v>352372</v>
      </c>
      <c r="B12174" t="s">
        <v>86</v>
      </c>
      <c r="C12174" t="s">
        <v>43</v>
      </c>
      <c r="D12174" s="8">
        <v>41903</v>
      </c>
      <c r="E12174" t="s">
        <v>53</v>
      </c>
      <c r="G12174" t="s">
        <v>119</v>
      </c>
      <c r="H12174" t="s">
        <v>3</v>
      </c>
      <c r="L12174" t="s">
        <v>822</v>
      </c>
      <c r="M12174" t="s">
        <v>238</v>
      </c>
    </row>
    <row r="12175" spans="1:14" x14ac:dyDescent="0.25">
      <c r="A12175">
        <v>352391</v>
      </c>
      <c r="B12175" t="s">
        <v>650</v>
      </c>
      <c r="C12175" t="s">
        <v>335</v>
      </c>
      <c r="D12175" s="8">
        <v>41905</v>
      </c>
      <c r="E12175" t="s">
        <v>53</v>
      </c>
      <c r="F12175">
        <v>720</v>
      </c>
      <c r="G12175" t="s">
        <v>793</v>
      </c>
      <c r="H12175" t="s">
        <v>4</v>
      </c>
      <c r="I12175">
        <v>500</v>
      </c>
      <c r="J12175">
        <v>60</v>
      </c>
      <c r="L12175" t="s">
        <v>64</v>
      </c>
      <c r="M12175" t="s">
        <v>56</v>
      </c>
      <c r="N12175" t="s">
        <v>57</v>
      </c>
    </row>
    <row r="12176" spans="1:14" x14ac:dyDescent="0.25">
      <c r="A12176">
        <v>352398</v>
      </c>
      <c r="B12176" t="s">
        <v>86</v>
      </c>
      <c r="C12176" t="s">
        <v>43</v>
      </c>
      <c r="D12176" s="8">
        <v>41907</v>
      </c>
      <c r="E12176" t="s">
        <v>53</v>
      </c>
      <c r="G12176" t="s">
        <v>21</v>
      </c>
      <c r="H12176" t="s">
        <v>4</v>
      </c>
      <c r="L12176" t="s">
        <v>55</v>
      </c>
      <c r="M12176" t="s">
        <v>794</v>
      </c>
      <c r="N12176" t="s">
        <v>57</v>
      </c>
    </row>
    <row r="12177" spans="1:14" x14ac:dyDescent="0.25">
      <c r="A12177">
        <v>352399</v>
      </c>
      <c r="B12177" t="s">
        <v>62</v>
      </c>
      <c r="C12177" t="s">
        <v>43</v>
      </c>
      <c r="D12177" s="8">
        <v>41907</v>
      </c>
      <c r="E12177" t="s">
        <v>83</v>
      </c>
      <c r="F12177">
        <v>1956</v>
      </c>
      <c r="G12177" t="s">
        <v>102</v>
      </c>
      <c r="H12177" t="s">
        <v>2</v>
      </c>
      <c r="I12177">
        <v>300</v>
      </c>
      <c r="L12177" t="s">
        <v>55</v>
      </c>
      <c r="M12177" t="s">
        <v>46</v>
      </c>
    </row>
    <row r="12178" spans="1:14" x14ac:dyDescent="0.25">
      <c r="A12178">
        <v>352406</v>
      </c>
      <c r="B12178" t="s">
        <v>62</v>
      </c>
      <c r="C12178" t="s">
        <v>43</v>
      </c>
      <c r="D12178" s="8">
        <v>41909</v>
      </c>
      <c r="E12178" t="s">
        <v>83</v>
      </c>
      <c r="F12178">
        <v>2021</v>
      </c>
      <c r="G12178" t="s">
        <v>19</v>
      </c>
      <c r="H12178" t="s">
        <v>4</v>
      </c>
      <c r="I12178">
        <v>5500</v>
      </c>
      <c r="J12178">
        <v>250</v>
      </c>
      <c r="L12178" t="s">
        <v>64</v>
      </c>
      <c r="M12178" t="s">
        <v>56</v>
      </c>
      <c r="N12178" t="s">
        <v>57</v>
      </c>
    </row>
    <row r="12179" spans="1:14" x14ac:dyDescent="0.25">
      <c r="A12179">
        <v>352428</v>
      </c>
      <c r="B12179" t="s">
        <v>63</v>
      </c>
      <c r="C12179" t="s">
        <v>43</v>
      </c>
      <c r="D12179" s="8">
        <v>41899</v>
      </c>
      <c r="G12179" t="s">
        <v>119</v>
      </c>
      <c r="H12179" t="s">
        <v>3</v>
      </c>
      <c r="I12179">
        <v>2000</v>
      </c>
      <c r="J12179">
        <v>230</v>
      </c>
      <c r="K12179">
        <v>6</v>
      </c>
      <c r="L12179" t="s">
        <v>55</v>
      </c>
      <c r="M12179" t="s">
        <v>46</v>
      </c>
      <c r="N12179" t="s">
        <v>57</v>
      </c>
    </row>
    <row r="12180" spans="1:14" x14ac:dyDescent="0.25">
      <c r="A12180">
        <v>352430</v>
      </c>
      <c r="B12180" t="s">
        <v>42</v>
      </c>
      <c r="C12180" t="s">
        <v>43</v>
      </c>
      <c r="D12180" s="8">
        <v>41899</v>
      </c>
      <c r="E12180" t="s">
        <v>53</v>
      </c>
      <c r="F12180">
        <v>710</v>
      </c>
      <c r="G12180" t="s">
        <v>93</v>
      </c>
      <c r="H12180" t="s">
        <v>2</v>
      </c>
      <c r="I12180">
        <v>4800</v>
      </c>
      <c r="J12180">
        <v>210</v>
      </c>
      <c r="K12180">
        <v>14</v>
      </c>
      <c r="L12180" t="s">
        <v>55</v>
      </c>
      <c r="M12180" t="s">
        <v>56</v>
      </c>
      <c r="N12180" t="s">
        <v>57</v>
      </c>
    </row>
    <row r="12181" spans="1:14" x14ac:dyDescent="0.25">
      <c r="A12181">
        <v>352434</v>
      </c>
      <c r="B12181" t="s">
        <v>149</v>
      </c>
      <c r="C12181" t="s">
        <v>43</v>
      </c>
      <c r="D12181" s="8">
        <v>41899</v>
      </c>
      <c r="E12181" t="s">
        <v>83</v>
      </c>
      <c r="F12181">
        <v>2317</v>
      </c>
      <c r="G12181" t="s">
        <v>20</v>
      </c>
      <c r="H12181" t="s">
        <v>4</v>
      </c>
      <c r="L12181" t="s">
        <v>822</v>
      </c>
      <c r="M12181" t="s">
        <v>238</v>
      </c>
    </row>
    <row r="12182" spans="1:14" x14ac:dyDescent="0.25">
      <c r="A12182">
        <v>352438</v>
      </c>
      <c r="B12182" t="s">
        <v>85</v>
      </c>
      <c r="C12182" t="s">
        <v>43</v>
      </c>
      <c r="D12182" s="8">
        <v>41899</v>
      </c>
      <c r="E12182" t="s">
        <v>83</v>
      </c>
      <c r="F12182">
        <v>2205</v>
      </c>
      <c r="G12182" t="s">
        <v>20</v>
      </c>
      <c r="H12182" t="s">
        <v>4</v>
      </c>
      <c r="I12182">
        <v>2500</v>
      </c>
      <c r="J12182">
        <v>200</v>
      </c>
      <c r="L12182" t="s">
        <v>64</v>
      </c>
      <c r="M12182" t="s">
        <v>56</v>
      </c>
    </row>
    <row r="12183" spans="1:14" x14ac:dyDescent="0.25">
      <c r="A12183">
        <v>352451</v>
      </c>
      <c r="B12183" t="s">
        <v>465</v>
      </c>
      <c r="C12183" t="s">
        <v>71</v>
      </c>
      <c r="D12183" s="8">
        <v>41909</v>
      </c>
      <c r="E12183" t="s">
        <v>53</v>
      </c>
      <c r="F12183">
        <v>1509</v>
      </c>
      <c r="G12183" t="s">
        <v>557</v>
      </c>
      <c r="H12183" t="s">
        <v>2</v>
      </c>
      <c r="I12183">
        <v>0</v>
      </c>
      <c r="K12183">
        <v>0</v>
      </c>
      <c r="L12183" t="s">
        <v>84</v>
      </c>
      <c r="M12183" t="s">
        <v>238</v>
      </c>
    </row>
    <row r="12184" spans="1:14" x14ac:dyDescent="0.25">
      <c r="A12184">
        <v>352457</v>
      </c>
      <c r="B12184" t="s">
        <v>88</v>
      </c>
      <c r="C12184" t="s">
        <v>43</v>
      </c>
      <c r="D12184" s="8">
        <v>41909</v>
      </c>
      <c r="E12184" t="s">
        <v>53</v>
      </c>
      <c r="F12184">
        <v>1203</v>
      </c>
      <c r="G12184" t="s">
        <v>23</v>
      </c>
      <c r="H12184" t="s">
        <v>4</v>
      </c>
      <c r="L12184" t="s">
        <v>64</v>
      </c>
      <c r="M12184" t="s">
        <v>238</v>
      </c>
    </row>
    <row r="12185" spans="1:14" x14ac:dyDescent="0.25">
      <c r="A12185">
        <v>352458</v>
      </c>
      <c r="B12185" t="s">
        <v>146</v>
      </c>
      <c r="C12185" t="s">
        <v>43</v>
      </c>
      <c r="D12185" s="8">
        <v>41909</v>
      </c>
      <c r="E12185" t="s">
        <v>83</v>
      </c>
      <c r="F12185">
        <v>1923</v>
      </c>
      <c r="G12185" t="s">
        <v>22</v>
      </c>
      <c r="H12185" t="s">
        <v>4</v>
      </c>
      <c r="I12185">
        <v>0</v>
      </c>
      <c r="J12185">
        <v>100</v>
      </c>
      <c r="K12185">
        <v>0</v>
      </c>
      <c r="L12185" t="s">
        <v>84</v>
      </c>
      <c r="M12185" t="s">
        <v>51</v>
      </c>
      <c r="N12185" t="s">
        <v>57</v>
      </c>
    </row>
    <row r="12186" spans="1:14" x14ac:dyDescent="0.25">
      <c r="A12186">
        <v>352459</v>
      </c>
      <c r="B12186" t="s">
        <v>78</v>
      </c>
      <c r="C12186" t="s">
        <v>43</v>
      </c>
      <c r="D12186" s="8">
        <v>41909</v>
      </c>
      <c r="E12186" t="s">
        <v>53</v>
      </c>
      <c r="F12186">
        <v>840</v>
      </c>
      <c r="G12186" t="s">
        <v>20</v>
      </c>
      <c r="H12186" t="s">
        <v>4</v>
      </c>
      <c r="I12186">
        <v>0</v>
      </c>
      <c r="K12186">
        <v>0</v>
      </c>
      <c r="L12186" t="s">
        <v>73</v>
      </c>
      <c r="M12186" t="s">
        <v>350</v>
      </c>
    </row>
    <row r="12187" spans="1:14" x14ac:dyDescent="0.25">
      <c r="A12187">
        <v>352460</v>
      </c>
      <c r="B12187" t="s">
        <v>62</v>
      </c>
      <c r="C12187" t="s">
        <v>43</v>
      </c>
      <c r="D12187" s="8">
        <v>41909</v>
      </c>
      <c r="E12187" t="s">
        <v>83</v>
      </c>
      <c r="F12187">
        <v>2010</v>
      </c>
      <c r="G12187" t="s">
        <v>14</v>
      </c>
      <c r="H12187" t="s">
        <v>3</v>
      </c>
      <c r="I12187">
        <v>800</v>
      </c>
      <c r="J12187">
        <v>150</v>
      </c>
      <c r="L12187" t="s">
        <v>55</v>
      </c>
      <c r="M12187" t="s">
        <v>56</v>
      </c>
      <c r="N12187" t="s">
        <v>61</v>
      </c>
    </row>
    <row r="12188" spans="1:14" x14ac:dyDescent="0.25">
      <c r="A12188">
        <v>352466</v>
      </c>
      <c r="B12188" t="s">
        <v>92</v>
      </c>
      <c r="C12188" t="s">
        <v>43</v>
      </c>
      <c r="D12188" s="8">
        <v>41899</v>
      </c>
      <c r="E12188" t="s">
        <v>83</v>
      </c>
      <c r="F12188">
        <v>2116</v>
      </c>
      <c r="G12188" t="s">
        <v>7</v>
      </c>
      <c r="H12188" t="s">
        <v>2</v>
      </c>
      <c r="I12188">
        <v>2800</v>
      </c>
      <c r="J12188">
        <v>170</v>
      </c>
      <c r="K12188">
        <v>12</v>
      </c>
      <c r="L12188" t="s">
        <v>55</v>
      </c>
      <c r="M12188" t="s">
        <v>51</v>
      </c>
      <c r="N12188" t="s">
        <v>57</v>
      </c>
    </row>
    <row r="12189" spans="1:14" x14ac:dyDescent="0.25">
      <c r="A12189">
        <v>352473</v>
      </c>
      <c r="B12189" t="s">
        <v>167</v>
      </c>
      <c r="C12189" t="s">
        <v>43</v>
      </c>
      <c r="D12189" s="8">
        <v>41901</v>
      </c>
      <c r="E12189" t="s">
        <v>107</v>
      </c>
      <c r="F12189">
        <v>1900</v>
      </c>
      <c r="G12189" t="s">
        <v>260</v>
      </c>
      <c r="H12189" t="s">
        <v>4</v>
      </c>
      <c r="I12189">
        <v>0</v>
      </c>
      <c r="J12189">
        <v>100</v>
      </c>
      <c r="K12189">
        <v>0</v>
      </c>
      <c r="L12189" t="s">
        <v>84</v>
      </c>
      <c r="M12189" t="s">
        <v>51</v>
      </c>
      <c r="N12189" t="s">
        <v>57</v>
      </c>
    </row>
    <row r="12190" spans="1:14" x14ac:dyDescent="0.25">
      <c r="A12190">
        <v>352474</v>
      </c>
      <c r="B12190" t="s">
        <v>62</v>
      </c>
      <c r="C12190" t="s">
        <v>43</v>
      </c>
      <c r="D12190" s="8">
        <v>41901</v>
      </c>
      <c r="E12190" t="s">
        <v>53</v>
      </c>
      <c r="F12190">
        <v>1339</v>
      </c>
      <c r="G12190" t="s">
        <v>19</v>
      </c>
      <c r="H12190" t="s">
        <v>4</v>
      </c>
      <c r="I12190">
        <v>3600</v>
      </c>
      <c r="J12190">
        <v>250</v>
      </c>
      <c r="L12190" t="s">
        <v>64</v>
      </c>
      <c r="M12190" t="s">
        <v>56</v>
      </c>
      <c r="N12190" t="s">
        <v>57</v>
      </c>
    </row>
    <row r="12191" spans="1:14" x14ac:dyDescent="0.25">
      <c r="A12191">
        <v>352483</v>
      </c>
      <c r="B12191" t="s">
        <v>42</v>
      </c>
      <c r="C12191" t="s">
        <v>43</v>
      </c>
      <c r="D12191" s="8">
        <v>41903</v>
      </c>
      <c r="E12191" t="s">
        <v>107</v>
      </c>
      <c r="F12191">
        <v>1800</v>
      </c>
      <c r="G12191" t="s">
        <v>9</v>
      </c>
      <c r="H12191" t="s">
        <v>2</v>
      </c>
      <c r="I12191">
        <v>0</v>
      </c>
      <c r="J12191">
        <v>120</v>
      </c>
      <c r="K12191">
        <v>0</v>
      </c>
      <c r="L12191" t="s">
        <v>84</v>
      </c>
      <c r="M12191" t="s">
        <v>51</v>
      </c>
      <c r="N12191" t="s">
        <v>57</v>
      </c>
    </row>
    <row r="12192" spans="1:14" x14ac:dyDescent="0.25">
      <c r="A12192">
        <v>352505</v>
      </c>
      <c r="B12192" t="s">
        <v>78</v>
      </c>
      <c r="C12192" t="s">
        <v>43</v>
      </c>
      <c r="D12192" s="8">
        <v>41903</v>
      </c>
      <c r="E12192" t="s">
        <v>83</v>
      </c>
      <c r="F12192">
        <v>2100</v>
      </c>
      <c r="G12192" t="s">
        <v>21</v>
      </c>
      <c r="H12192" t="s">
        <v>4</v>
      </c>
      <c r="L12192" t="s">
        <v>45</v>
      </c>
      <c r="M12192" t="s">
        <v>715</v>
      </c>
      <c r="N12192" t="s">
        <v>57</v>
      </c>
    </row>
    <row r="12193" spans="1:14" x14ac:dyDescent="0.25">
      <c r="A12193">
        <v>352508</v>
      </c>
      <c r="B12193" t="s">
        <v>92</v>
      </c>
      <c r="C12193" t="s">
        <v>43</v>
      </c>
      <c r="D12193" s="8">
        <v>41903</v>
      </c>
      <c r="E12193" t="s">
        <v>53</v>
      </c>
      <c r="F12193">
        <v>914</v>
      </c>
      <c r="G12193" t="s">
        <v>12</v>
      </c>
      <c r="H12193" t="s">
        <v>3</v>
      </c>
      <c r="I12193">
        <v>2000</v>
      </c>
      <c r="J12193">
        <v>170</v>
      </c>
      <c r="L12193" t="s">
        <v>55</v>
      </c>
      <c r="M12193" t="s">
        <v>46</v>
      </c>
      <c r="N12193" t="s">
        <v>61</v>
      </c>
    </row>
    <row r="12194" spans="1:14" x14ac:dyDescent="0.25">
      <c r="A12194">
        <v>352525</v>
      </c>
      <c r="B12194" t="s">
        <v>124</v>
      </c>
      <c r="C12194" t="s">
        <v>43</v>
      </c>
      <c r="D12194" s="8">
        <v>41905</v>
      </c>
      <c r="E12194" t="s">
        <v>83</v>
      </c>
      <c r="F12194">
        <v>2030</v>
      </c>
      <c r="G12194" t="s">
        <v>19</v>
      </c>
      <c r="H12194" t="s">
        <v>4</v>
      </c>
      <c r="I12194">
        <v>0</v>
      </c>
      <c r="K12194">
        <v>0</v>
      </c>
      <c r="L12194" t="s">
        <v>73</v>
      </c>
      <c r="M12194" t="s">
        <v>238</v>
      </c>
    </row>
    <row r="12195" spans="1:14" x14ac:dyDescent="0.25">
      <c r="A12195">
        <v>352528</v>
      </c>
      <c r="B12195" t="s">
        <v>42</v>
      </c>
      <c r="C12195" t="s">
        <v>43</v>
      </c>
      <c r="D12195" s="8">
        <v>41905</v>
      </c>
      <c r="E12195" t="s">
        <v>53</v>
      </c>
      <c r="F12195">
        <v>947</v>
      </c>
      <c r="G12195" t="s">
        <v>250</v>
      </c>
      <c r="H12195" t="s">
        <v>4</v>
      </c>
      <c r="I12195">
        <v>500</v>
      </c>
      <c r="J12195">
        <v>170</v>
      </c>
      <c r="L12195" t="s">
        <v>55</v>
      </c>
      <c r="M12195" t="s">
        <v>159</v>
      </c>
      <c r="N12195" t="s">
        <v>57</v>
      </c>
    </row>
    <row r="12196" spans="1:14" x14ac:dyDescent="0.25">
      <c r="A12196">
        <v>352529</v>
      </c>
      <c r="B12196" t="s">
        <v>42</v>
      </c>
      <c r="C12196" t="s">
        <v>43</v>
      </c>
      <c r="D12196" s="8">
        <v>41905</v>
      </c>
      <c r="E12196" t="s">
        <v>53</v>
      </c>
      <c r="F12196">
        <v>730</v>
      </c>
      <c r="G12196" t="s">
        <v>22</v>
      </c>
      <c r="H12196" t="s">
        <v>4</v>
      </c>
      <c r="I12196">
        <v>0</v>
      </c>
      <c r="J12196">
        <v>100</v>
      </c>
      <c r="K12196">
        <v>0</v>
      </c>
      <c r="L12196" t="s">
        <v>73</v>
      </c>
      <c r="M12196" t="s">
        <v>56</v>
      </c>
      <c r="N12196" t="s">
        <v>57</v>
      </c>
    </row>
    <row r="12197" spans="1:14" x14ac:dyDescent="0.25">
      <c r="A12197">
        <v>352533</v>
      </c>
      <c r="B12197" t="s">
        <v>617</v>
      </c>
      <c r="D12197" s="8">
        <v>41905</v>
      </c>
      <c r="E12197" t="s">
        <v>53</v>
      </c>
      <c r="F12197">
        <v>1110</v>
      </c>
      <c r="G12197" t="s">
        <v>21</v>
      </c>
      <c r="H12197" t="s">
        <v>4</v>
      </c>
      <c r="I12197">
        <v>2000</v>
      </c>
      <c r="J12197">
        <v>170</v>
      </c>
      <c r="K12197">
        <v>15</v>
      </c>
      <c r="L12197" t="s">
        <v>55</v>
      </c>
      <c r="M12197" t="s">
        <v>56</v>
      </c>
      <c r="N12197" t="s">
        <v>57</v>
      </c>
    </row>
    <row r="12198" spans="1:14" x14ac:dyDescent="0.25">
      <c r="A12198">
        <v>352552</v>
      </c>
      <c r="B12198" t="s">
        <v>101</v>
      </c>
      <c r="C12198" t="s">
        <v>43</v>
      </c>
      <c r="D12198" s="8">
        <v>41911</v>
      </c>
      <c r="E12198" t="s">
        <v>83</v>
      </c>
      <c r="F12198">
        <v>459</v>
      </c>
      <c r="G12198" t="s">
        <v>19</v>
      </c>
      <c r="H12198" t="s">
        <v>4</v>
      </c>
      <c r="I12198">
        <v>500</v>
      </c>
      <c r="J12198">
        <v>145</v>
      </c>
      <c r="L12198" t="s">
        <v>55</v>
      </c>
      <c r="M12198" t="s">
        <v>56</v>
      </c>
      <c r="N12198" t="s">
        <v>57</v>
      </c>
    </row>
    <row r="12199" spans="1:14" x14ac:dyDescent="0.25">
      <c r="A12199">
        <v>352555</v>
      </c>
      <c r="B12199" t="s">
        <v>770</v>
      </c>
      <c r="D12199" s="8">
        <v>41911</v>
      </c>
      <c r="E12199" t="s">
        <v>83</v>
      </c>
      <c r="G12199" t="s">
        <v>21</v>
      </c>
      <c r="H12199" t="s">
        <v>4</v>
      </c>
      <c r="L12199" t="s">
        <v>55</v>
      </c>
      <c r="M12199" t="s">
        <v>238</v>
      </c>
    </row>
    <row r="12200" spans="1:14" x14ac:dyDescent="0.25">
      <c r="A12200">
        <v>352564</v>
      </c>
      <c r="B12200" t="s">
        <v>92</v>
      </c>
      <c r="C12200" t="s">
        <v>43</v>
      </c>
      <c r="D12200" s="8">
        <v>41911</v>
      </c>
      <c r="E12200" t="s">
        <v>53</v>
      </c>
      <c r="F12200">
        <v>1540</v>
      </c>
      <c r="G12200" t="s">
        <v>215</v>
      </c>
      <c r="H12200" t="s">
        <v>3</v>
      </c>
      <c r="I12200">
        <v>150</v>
      </c>
      <c r="J12200">
        <v>120</v>
      </c>
      <c r="L12200" t="s">
        <v>55</v>
      </c>
      <c r="M12200" t="s">
        <v>56</v>
      </c>
      <c r="N12200" t="s">
        <v>61</v>
      </c>
    </row>
    <row r="12201" spans="1:14" x14ac:dyDescent="0.25">
      <c r="A12201">
        <v>352577</v>
      </c>
      <c r="B12201" t="s">
        <v>42</v>
      </c>
      <c r="C12201" t="s">
        <v>43</v>
      </c>
      <c r="D12201" s="8">
        <v>41911</v>
      </c>
      <c r="E12201" t="s">
        <v>107</v>
      </c>
      <c r="F12201">
        <v>1732</v>
      </c>
      <c r="G12201" t="s">
        <v>9</v>
      </c>
      <c r="H12201" t="s">
        <v>2</v>
      </c>
      <c r="I12201">
        <v>0</v>
      </c>
      <c r="J12201">
        <v>120</v>
      </c>
      <c r="K12201">
        <v>0</v>
      </c>
      <c r="L12201" t="s">
        <v>84</v>
      </c>
      <c r="M12201" t="s">
        <v>137</v>
      </c>
      <c r="N12201" t="s">
        <v>57</v>
      </c>
    </row>
    <row r="12202" spans="1:14" x14ac:dyDescent="0.25">
      <c r="A12202">
        <v>352582</v>
      </c>
      <c r="B12202" t="s">
        <v>86</v>
      </c>
      <c r="C12202" t="s">
        <v>43</v>
      </c>
      <c r="D12202" s="8">
        <v>41912</v>
      </c>
      <c r="E12202" t="s">
        <v>53</v>
      </c>
      <c r="F12202">
        <v>1412</v>
      </c>
      <c r="G12202" t="s">
        <v>15</v>
      </c>
      <c r="H12202" t="s">
        <v>3</v>
      </c>
      <c r="I12202">
        <v>10</v>
      </c>
      <c r="J12202">
        <v>135</v>
      </c>
      <c r="K12202">
        <v>0</v>
      </c>
      <c r="L12202" t="s">
        <v>55</v>
      </c>
      <c r="M12202" t="s">
        <v>183</v>
      </c>
      <c r="N12202" t="s">
        <v>57</v>
      </c>
    </row>
    <row r="12203" spans="1:14" x14ac:dyDescent="0.25">
      <c r="A12203">
        <v>352585</v>
      </c>
      <c r="B12203" t="s">
        <v>78</v>
      </c>
      <c r="C12203" t="s">
        <v>43</v>
      </c>
      <c r="D12203" s="8">
        <v>41912</v>
      </c>
      <c r="E12203" t="s">
        <v>83</v>
      </c>
      <c r="F12203">
        <v>2210</v>
      </c>
      <c r="G12203" t="s">
        <v>15</v>
      </c>
      <c r="H12203" t="s">
        <v>3</v>
      </c>
      <c r="I12203">
        <v>2000</v>
      </c>
      <c r="J12203">
        <v>250</v>
      </c>
      <c r="L12203" t="s">
        <v>64</v>
      </c>
      <c r="M12203" t="s">
        <v>56</v>
      </c>
      <c r="N12203" t="s">
        <v>57</v>
      </c>
    </row>
    <row r="12204" spans="1:14" x14ac:dyDescent="0.25">
      <c r="A12204">
        <v>352594</v>
      </c>
      <c r="B12204" t="s">
        <v>302</v>
      </c>
      <c r="C12204" t="s">
        <v>43</v>
      </c>
      <c r="D12204" s="8">
        <v>41912</v>
      </c>
      <c r="E12204" t="s">
        <v>83</v>
      </c>
      <c r="F12204">
        <v>400</v>
      </c>
      <c r="G12204" t="s">
        <v>7</v>
      </c>
      <c r="H12204" t="s">
        <v>2</v>
      </c>
      <c r="I12204">
        <v>7000</v>
      </c>
      <c r="L12204" t="s">
        <v>55</v>
      </c>
      <c r="M12204" t="s">
        <v>227</v>
      </c>
      <c r="N12204" t="s">
        <v>57</v>
      </c>
    </row>
    <row r="12205" spans="1:14" x14ac:dyDescent="0.25">
      <c r="A12205">
        <v>352596</v>
      </c>
      <c r="B12205" t="s">
        <v>155</v>
      </c>
      <c r="C12205" t="s">
        <v>71</v>
      </c>
      <c r="D12205" s="8">
        <v>41912</v>
      </c>
      <c r="E12205" t="s">
        <v>53</v>
      </c>
      <c r="F12205">
        <v>1530</v>
      </c>
      <c r="G12205" t="s">
        <v>98</v>
      </c>
      <c r="H12205" t="s">
        <v>2</v>
      </c>
      <c r="L12205" t="s">
        <v>55</v>
      </c>
      <c r="M12205" t="s">
        <v>56</v>
      </c>
    </row>
    <row r="12206" spans="1:14" x14ac:dyDescent="0.25">
      <c r="A12206">
        <v>352600</v>
      </c>
      <c r="B12206" t="s">
        <v>883</v>
      </c>
      <c r="C12206" t="s">
        <v>106</v>
      </c>
      <c r="D12206" s="8">
        <v>41912</v>
      </c>
      <c r="E12206" t="s">
        <v>53</v>
      </c>
      <c r="F12206">
        <v>1515</v>
      </c>
      <c r="G12206" t="s">
        <v>253</v>
      </c>
      <c r="H12206" t="s">
        <v>4</v>
      </c>
      <c r="I12206">
        <v>2000</v>
      </c>
      <c r="J12206">
        <v>200</v>
      </c>
      <c r="K12206">
        <v>10</v>
      </c>
      <c r="L12206" t="s">
        <v>55</v>
      </c>
      <c r="M12206" t="s">
        <v>148</v>
      </c>
      <c r="N12206" t="s">
        <v>57</v>
      </c>
    </row>
    <row r="12207" spans="1:14" x14ac:dyDescent="0.25">
      <c r="A12207">
        <v>352601</v>
      </c>
      <c r="B12207" t="s">
        <v>92</v>
      </c>
      <c r="C12207" t="s">
        <v>43</v>
      </c>
      <c r="D12207" s="8">
        <v>41912</v>
      </c>
      <c r="E12207" t="s">
        <v>53</v>
      </c>
      <c r="F12207">
        <v>1740</v>
      </c>
      <c r="G12207" t="s">
        <v>94</v>
      </c>
      <c r="H12207" t="s">
        <v>3</v>
      </c>
      <c r="I12207">
        <v>13400</v>
      </c>
      <c r="L12207" t="s">
        <v>64</v>
      </c>
      <c r="M12207" t="s">
        <v>132</v>
      </c>
    </row>
    <row r="12208" spans="1:14" x14ac:dyDescent="0.25">
      <c r="A12208">
        <v>352605</v>
      </c>
      <c r="B12208" t="s">
        <v>88</v>
      </c>
      <c r="C12208" t="s">
        <v>43</v>
      </c>
      <c r="D12208" s="8">
        <v>41912</v>
      </c>
      <c r="E12208" t="s">
        <v>53</v>
      </c>
      <c r="F12208">
        <v>920</v>
      </c>
      <c r="G12208" t="s">
        <v>179</v>
      </c>
      <c r="H12208" t="s">
        <v>2</v>
      </c>
      <c r="K12208">
        <v>0</v>
      </c>
      <c r="L12208" t="s">
        <v>55</v>
      </c>
      <c r="M12208" t="s">
        <v>50</v>
      </c>
      <c r="N12208" t="s">
        <v>57</v>
      </c>
    </row>
    <row r="12209" spans="1:14" x14ac:dyDescent="0.25">
      <c r="A12209">
        <v>352606</v>
      </c>
      <c r="B12209" t="s">
        <v>42</v>
      </c>
      <c r="C12209" t="s">
        <v>43</v>
      </c>
      <c r="D12209" s="8">
        <v>41912</v>
      </c>
      <c r="E12209" t="s">
        <v>83</v>
      </c>
      <c r="F12209">
        <v>2200</v>
      </c>
      <c r="G12209" t="s">
        <v>11</v>
      </c>
      <c r="H12209" t="s">
        <v>3</v>
      </c>
      <c r="I12209">
        <v>2000</v>
      </c>
      <c r="J12209">
        <v>180</v>
      </c>
      <c r="K12209">
        <v>10</v>
      </c>
      <c r="L12209" t="s">
        <v>55</v>
      </c>
      <c r="M12209" t="s">
        <v>56</v>
      </c>
    </row>
    <row r="12210" spans="1:14" x14ac:dyDescent="0.25">
      <c r="A12210">
        <v>352609</v>
      </c>
      <c r="B12210" t="s">
        <v>42</v>
      </c>
      <c r="C12210" t="s">
        <v>43</v>
      </c>
      <c r="D12210" s="8">
        <v>41912</v>
      </c>
      <c r="E12210" t="s">
        <v>53</v>
      </c>
      <c r="F12210">
        <v>730</v>
      </c>
      <c r="G12210" t="s">
        <v>7</v>
      </c>
      <c r="H12210" t="s">
        <v>2</v>
      </c>
      <c r="I12210">
        <v>4000</v>
      </c>
      <c r="J12210">
        <v>170</v>
      </c>
      <c r="L12210" t="s">
        <v>55</v>
      </c>
      <c r="M12210" t="s">
        <v>641</v>
      </c>
      <c r="N12210" t="s">
        <v>57</v>
      </c>
    </row>
    <row r="12211" spans="1:14" x14ac:dyDescent="0.25">
      <c r="A12211">
        <v>352610</v>
      </c>
      <c r="B12211" t="s">
        <v>42</v>
      </c>
      <c r="C12211" t="s">
        <v>43</v>
      </c>
      <c r="D12211" s="8">
        <v>41912</v>
      </c>
      <c r="E12211" t="s">
        <v>83</v>
      </c>
      <c r="F12211">
        <v>2135</v>
      </c>
      <c r="G12211" t="s">
        <v>11</v>
      </c>
      <c r="H12211" t="s">
        <v>3</v>
      </c>
      <c r="I12211">
        <v>6000</v>
      </c>
      <c r="J12211">
        <v>210</v>
      </c>
      <c r="L12211" t="s">
        <v>55</v>
      </c>
      <c r="M12211" t="s">
        <v>56</v>
      </c>
      <c r="N12211" t="s">
        <v>57</v>
      </c>
    </row>
    <row r="12212" spans="1:14" x14ac:dyDescent="0.25">
      <c r="A12212">
        <v>352611</v>
      </c>
      <c r="B12212" t="s">
        <v>42</v>
      </c>
      <c r="C12212" t="s">
        <v>43</v>
      </c>
      <c r="D12212" s="8">
        <v>41912</v>
      </c>
      <c r="E12212" t="s">
        <v>83</v>
      </c>
      <c r="F12212">
        <v>2259</v>
      </c>
      <c r="G12212" t="s">
        <v>13</v>
      </c>
      <c r="H12212" t="s">
        <v>3</v>
      </c>
      <c r="L12212" t="s">
        <v>55</v>
      </c>
      <c r="M12212" t="s">
        <v>238</v>
      </c>
    </row>
    <row r="12213" spans="1:14" x14ac:dyDescent="0.25">
      <c r="A12213">
        <v>352613</v>
      </c>
      <c r="B12213" t="s">
        <v>78</v>
      </c>
      <c r="C12213" t="s">
        <v>43</v>
      </c>
      <c r="D12213" s="8">
        <v>41912</v>
      </c>
      <c r="E12213" t="s">
        <v>53</v>
      </c>
      <c r="G12213" t="s">
        <v>21</v>
      </c>
      <c r="H12213" t="s">
        <v>4</v>
      </c>
      <c r="I12213">
        <v>100</v>
      </c>
      <c r="J12213">
        <v>200</v>
      </c>
      <c r="L12213" t="s">
        <v>55</v>
      </c>
      <c r="M12213" t="s">
        <v>756</v>
      </c>
      <c r="N12213" t="s">
        <v>57</v>
      </c>
    </row>
    <row r="12214" spans="1:14" x14ac:dyDescent="0.25">
      <c r="A12214">
        <v>352628</v>
      </c>
      <c r="B12214" t="s">
        <v>124</v>
      </c>
      <c r="C12214" t="s">
        <v>43</v>
      </c>
      <c r="D12214" s="8">
        <v>41886</v>
      </c>
      <c r="E12214" t="s">
        <v>83</v>
      </c>
      <c r="F12214">
        <v>2052</v>
      </c>
      <c r="G12214" t="s">
        <v>21</v>
      </c>
      <c r="H12214" t="s">
        <v>4</v>
      </c>
      <c r="L12214" t="s">
        <v>45</v>
      </c>
      <c r="M12214" t="s">
        <v>351</v>
      </c>
      <c r="N12214" t="s">
        <v>57</v>
      </c>
    </row>
    <row r="12215" spans="1:14" x14ac:dyDescent="0.25">
      <c r="A12215">
        <v>352632</v>
      </c>
      <c r="B12215" t="s">
        <v>220</v>
      </c>
      <c r="C12215" t="s">
        <v>43</v>
      </c>
      <c r="D12215" s="8">
        <v>41886</v>
      </c>
      <c r="E12215" t="s">
        <v>53</v>
      </c>
      <c r="F12215">
        <v>852</v>
      </c>
      <c r="G12215" t="s">
        <v>15</v>
      </c>
      <c r="H12215" t="s">
        <v>3</v>
      </c>
      <c r="I12215">
        <v>10</v>
      </c>
      <c r="J12215">
        <v>135</v>
      </c>
      <c r="K12215">
        <v>0</v>
      </c>
      <c r="L12215" t="s">
        <v>55</v>
      </c>
      <c r="M12215" t="s">
        <v>56</v>
      </c>
      <c r="N12215" t="s">
        <v>57</v>
      </c>
    </row>
    <row r="12216" spans="1:14" x14ac:dyDescent="0.25">
      <c r="A12216">
        <v>352634</v>
      </c>
      <c r="B12216" t="s">
        <v>92</v>
      </c>
      <c r="C12216" t="s">
        <v>43</v>
      </c>
      <c r="D12216" s="8">
        <v>41886</v>
      </c>
      <c r="E12216" t="s">
        <v>83</v>
      </c>
      <c r="F12216">
        <v>2020</v>
      </c>
      <c r="G12216" t="s">
        <v>11</v>
      </c>
      <c r="H12216" t="s">
        <v>3</v>
      </c>
      <c r="L12216" t="s">
        <v>55</v>
      </c>
      <c r="M12216" t="s">
        <v>238</v>
      </c>
    </row>
    <row r="12217" spans="1:14" x14ac:dyDescent="0.25">
      <c r="A12217">
        <v>352644</v>
      </c>
      <c r="B12217" t="s">
        <v>85</v>
      </c>
      <c r="C12217" t="s">
        <v>43</v>
      </c>
      <c r="D12217" s="8">
        <v>41892</v>
      </c>
      <c r="E12217" t="s">
        <v>83</v>
      </c>
      <c r="F12217">
        <v>415</v>
      </c>
      <c r="G12217" t="s">
        <v>260</v>
      </c>
      <c r="H12217" t="s">
        <v>4</v>
      </c>
      <c r="I12217">
        <v>1200</v>
      </c>
      <c r="J12217">
        <v>135</v>
      </c>
      <c r="K12217">
        <v>3</v>
      </c>
      <c r="L12217" t="s">
        <v>55</v>
      </c>
      <c r="M12217" t="s">
        <v>56</v>
      </c>
      <c r="N12217" t="s">
        <v>57</v>
      </c>
    </row>
    <row r="12218" spans="1:14" x14ac:dyDescent="0.25">
      <c r="A12218">
        <v>352655</v>
      </c>
      <c r="B12218" t="s">
        <v>510</v>
      </c>
      <c r="D12218" s="8">
        <v>41884</v>
      </c>
      <c r="E12218" t="s">
        <v>53</v>
      </c>
      <c r="F12218">
        <v>1500</v>
      </c>
      <c r="G12218" t="s">
        <v>354</v>
      </c>
      <c r="H12218" t="s">
        <v>3</v>
      </c>
      <c r="L12218" t="s">
        <v>55</v>
      </c>
      <c r="M12218" t="s">
        <v>56</v>
      </c>
      <c r="N12218" t="s">
        <v>57</v>
      </c>
    </row>
    <row r="12219" spans="1:14" x14ac:dyDescent="0.25">
      <c r="A12219">
        <v>352663</v>
      </c>
      <c r="B12219" t="s">
        <v>92</v>
      </c>
      <c r="C12219" t="s">
        <v>43</v>
      </c>
      <c r="D12219" s="8">
        <v>41892</v>
      </c>
      <c r="G12219" t="s">
        <v>119</v>
      </c>
      <c r="H12219" t="s">
        <v>3</v>
      </c>
      <c r="K12219">
        <v>0</v>
      </c>
      <c r="L12219" t="s">
        <v>64</v>
      </c>
      <c r="M12219" t="s">
        <v>238</v>
      </c>
    </row>
    <row r="12220" spans="1:14" x14ac:dyDescent="0.25">
      <c r="A12220">
        <v>352675</v>
      </c>
      <c r="B12220" t="s">
        <v>42</v>
      </c>
      <c r="C12220" t="s">
        <v>43</v>
      </c>
      <c r="D12220" s="8">
        <v>41892</v>
      </c>
      <c r="E12220" t="s">
        <v>53</v>
      </c>
      <c r="F12220">
        <v>1110</v>
      </c>
      <c r="G12220" t="s">
        <v>7</v>
      </c>
      <c r="H12220" t="s">
        <v>2</v>
      </c>
      <c r="I12220">
        <v>0</v>
      </c>
      <c r="K12220">
        <v>0</v>
      </c>
      <c r="L12220" t="s">
        <v>84</v>
      </c>
      <c r="M12220" t="s">
        <v>519</v>
      </c>
      <c r="N12220" t="s">
        <v>57</v>
      </c>
    </row>
    <row r="12221" spans="1:14" x14ac:dyDescent="0.25">
      <c r="A12221">
        <v>352680</v>
      </c>
      <c r="B12221" t="s">
        <v>192</v>
      </c>
      <c r="C12221" t="s">
        <v>43</v>
      </c>
      <c r="D12221" s="8">
        <v>41884</v>
      </c>
      <c r="E12221" t="s">
        <v>53</v>
      </c>
      <c r="F12221">
        <v>751</v>
      </c>
      <c r="G12221" t="s">
        <v>21</v>
      </c>
      <c r="H12221" t="s">
        <v>4</v>
      </c>
      <c r="I12221">
        <v>0</v>
      </c>
      <c r="K12221">
        <v>0</v>
      </c>
      <c r="L12221" t="s">
        <v>84</v>
      </c>
      <c r="M12221" t="s">
        <v>238</v>
      </c>
    </row>
    <row r="12222" spans="1:14" x14ac:dyDescent="0.25">
      <c r="A12222">
        <v>352681</v>
      </c>
      <c r="B12222" t="s">
        <v>220</v>
      </c>
      <c r="C12222" t="s">
        <v>43</v>
      </c>
      <c r="D12222" s="8">
        <v>41884</v>
      </c>
      <c r="E12222" t="s">
        <v>53</v>
      </c>
      <c r="F12222">
        <v>815</v>
      </c>
      <c r="G12222" t="s">
        <v>15</v>
      </c>
      <c r="H12222" t="s">
        <v>3</v>
      </c>
      <c r="I12222">
        <v>0</v>
      </c>
      <c r="K12222">
        <v>0</v>
      </c>
      <c r="L12222" t="s">
        <v>84</v>
      </c>
      <c r="M12222" t="s">
        <v>238</v>
      </c>
    </row>
    <row r="12223" spans="1:14" x14ac:dyDescent="0.25">
      <c r="A12223">
        <v>352686</v>
      </c>
      <c r="B12223" t="s">
        <v>101</v>
      </c>
      <c r="C12223" t="s">
        <v>43</v>
      </c>
      <c r="D12223" s="8">
        <v>41892</v>
      </c>
      <c r="E12223" t="s">
        <v>53</v>
      </c>
      <c r="F12223">
        <v>625</v>
      </c>
      <c r="G12223" t="s">
        <v>93</v>
      </c>
      <c r="H12223" t="s">
        <v>2</v>
      </c>
      <c r="I12223">
        <v>4100</v>
      </c>
      <c r="J12223">
        <v>230</v>
      </c>
      <c r="K12223">
        <v>10</v>
      </c>
      <c r="L12223" t="s">
        <v>64</v>
      </c>
      <c r="M12223" t="s">
        <v>56</v>
      </c>
    </row>
    <row r="12224" spans="1:14" x14ac:dyDescent="0.25">
      <c r="A12224">
        <v>352690</v>
      </c>
      <c r="B12224" t="s">
        <v>95</v>
      </c>
      <c r="C12224" t="s">
        <v>43</v>
      </c>
      <c r="D12224" s="8">
        <v>41894</v>
      </c>
      <c r="E12224" t="s">
        <v>53</v>
      </c>
      <c r="F12224">
        <v>1115</v>
      </c>
      <c r="G12224" t="s">
        <v>22</v>
      </c>
      <c r="H12224" t="s">
        <v>4</v>
      </c>
      <c r="I12224">
        <v>100</v>
      </c>
      <c r="J12224">
        <v>170</v>
      </c>
      <c r="L12224" t="s">
        <v>64</v>
      </c>
      <c r="M12224" t="s">
        <v>56</v>
      </c>
      <c r="N12224" t="s">
        <v>57</v>
      </c>
    </row>
    <row r="12225" spans="1:14" x14ac:dyDescent="0.25">
      <c r="A12225">
        <v>352691</v>
      </c>
      <c r="B12225" t="s">
        <v>95</v>
      </c>
      <c r="C12225" t="s">
        <v>43</v>
      </c>
      <c r="D12225" s="8">
        <v>41894</v>
      </c>
      <c r="E12225" t="s">
        <v>83</v>
      </c>
      <c r="F12225">
        <v>2240</v>
      </c>
      <c r="G12225" t="s">
        <v>23</v>
      </c>
      <c r="H12225" t="s">
        <v>4</v>
      </c>
      <c r="I12225">
        <v>2700</v>
      </c>
      <c r="J12225">
        <v>210</v>
      </c>
      <c r="K12225">
        <v>14</v>
      </c>
      <c r="L12225" t="s">
        <v>55</v>
      </c>
      <c r="M12225" t="s">
        <v>238</v>
      </c>
      <c r="N12225" t="s">
        <v>61</v>
      </c>
    </row>
    <row r="12226" spans="1:14" x14ac:dyDescent="0.25">
      <c r="A12226">
        <v>352692</v>
      </c>
      <c r="B12226" t="s">
        <v>78</v>
      </c>
      <c r="C12226" t="s">
        <v>43</v>
      </c>
      <c r="D12226" s="8">
        <v>41894</v>
      </c>
      <c r="E12226" t="s">
        <v>53</v>
      </c>
      <c r="F12226">
        <v>1117</v>
      </c>
      <c r="G12226" t="s">
        <v>12</v>
      </c>
      <c r="H12226" t="s">
        <v>3</v>
      </c>
      <c r="I12226">
        <v>100</v>
      </c>
      <c r="J12226">
        <v>140</v>
      </c>
      <c r="L12226" t="s">
        <v>55</v>
      </c>
      <c r="M12226" t="s">
        <v>310</v>
      </c>
      <c r="N12226" t="s">
        <v>57</v>
      </c>
    </row>
    <row r="12227" spans="1:14" x14ac:dyDescent="0.25">
      <c r="A12227">
        <v>352698</v>
      </c>
      <c r="B12227" t="s">
        <v>101</v>
      </c>
      <c r="C12227" t="s">
        <v>43</v>
      </c>
      <c r="D12227" s="8">
        <v>41888</v>
      </c>
      <c r="E12227" t="s">
        <v>53</v>
      </c>
      <c r="F12227">
        <v>1600</v>
      </c>
      <c r="G12227" t="s">
        <v>15</v>
      </c>
      <c r="H12227" t="s">
        <v>3</v>
      </c>
      <c r="I12227">
        <v>30</v>
      </c>
      <c r="J12227">
        <v>140</v>
      </c>
      <c r="K12227">
        <v>0</v>
      </c>
      <c r="L12227" t="s">
        <v>55</v>
      </c>
      <c r="M12227" t="s">
        <v>56</v>
      </c>
      <c r="N12227" t="s">
        <v>57</v>
      </c>
    </row>
    <row r="12228" spans="1:14" x14ac:dyDescent="0.25">
      <c r="A12228">
        <v>352703</v>
      </c>
      <c r="B12228" t="s">
        <v>92</v>
      </c>
      <c r="C12228" t="s">
        <v>43</v>
      </c>
      <c r="D12228" s="8">
        <v>41890</v>
      </c>
      <c r="E12228" t="s">
        <v>53</v>
      </c>
      <c r="F12228">
        <v>1017</v>
      </c>
      <c r="G12228" t="s">
        <v>135</v>
      </c>
      <c r="H12228" t="s">
        <v>3</v>
      </c>
      <c r="I12228">
        <v>0</v>
      </c>
      <c r="J12228">
        <v>90</v>
      </c>
      <c r="K12228">
        <v>0</v>
      </c>
      <c r="L12228" t="s">
        <v>84</v>
      </c>
      <c r="M12228" t="s">
        <v>183</v>
      </c>
      <c r="N12228" t="s">
        <v>57</v>
      </c>
    </row>
    <row r="12229" spans="1:14" x14ac:dyDescent="0.25">
      <c r="A12229">
        <v>352704</v>
      </c>
      <c r="B12229" t="s">
        <v>78</v>
      </c>
      <c r="C12229" t="s">
        <v>43</v>
      </c>
      <c r="D12229" s="8">
        <v>41890</v>
      </c>
      <c r="E12229" t="s">
        <v>53</v>
      </c>
      <c r="F12229">
        <v>950</v>
      </c>
      <c r="G12229" t="s">
        <v>15</v>
      </c>
      <c r="H12229" t="s">
        <v>3</v>
      </c>
      <c r="I12229">
        <v>0</v>
      </c>
      <c r="J12229">
        <v>110</v>
      </c>
      <c r="K12229">
        <v>0</v>
      </c>
      <c r="L12229" t="s">
        <v>84</v>
      </c>
      <c r="M12229" t="s">
        <v>56</v>
      </c>
    </row>
    <row r="12230" spans="1:14" x14ac:dyDescent="0.25">
      <c r="A12230">
        <v>352718</v>
      </c>
      <c r="B12230" t="s">
        <v>48</v>
      </c>
      <c r="D12230" s="8">
        <v>41887</v>
      </c>
      <c r="G12230" t="s">
        <v>22</v>
      </c>
      <c r="H12230" t="s">
        <v>4</v>
      </c>
      <c r="K12230">
        <v>0</v>
      </c>
      <c r="M12230" t="s">
        <v>60</v>
      </c>
    </row>
    <row r="12231" spans="1:14" x14ac:dyDescent="0.25">
      <c r="A12231">
        <v>352720</v>
      </c>
      <c r="B12231" t="s">
        <v>48</v>
      </c>
      <c r="D12231" s="8">
        <v>41888</v>
      </c>
      <c r="G12231" t="s">
        <v>19</v>
      </c>
      <c r="H12231" t="s">
        <v>4</v>
      </c>
      <c r="K12231">
        <v>0</v>
      </c>
      <c r="M12231" t="s">
        <v>582</v>
      </c>
    </row>
    <row r="12232" spans="1:14" x14ac:dyDescent="0.25">
      <c r="A12232">
        <v>352722</v>
      </c>
      <c r="B12232" t="s">
        <v>48</v>
      </c>
      <c r="D12232" s="8">
        <v>41888</v>
      </c>
      <c r="G12232" t="s">
        <v>12</v>
      </c>
      <c r="H12232" t="s">
        <v>3</v>
      </c>
      <c r="K12232">
        <v>0</v>
      </c>
      <c r="M12232" t="s">
        <v>115</v>
      </c>
    </row>
    <row r="12233" spans="1:14" x14ac:dyDescent="0.25">
      <c r="A12233">
        <v>352728</v>
      </c>
      <c r="B12233" t="s">
        <v>48</v>
      </c>
      <c r="D12233" s="8">
        <v>41888</v>
      </c>
      <c r="G12233" t="s">
        <v>221</v>
      </c>
      <c r="H12233" t="s">
        <v>4</v>
      </c>
      <c r="K12233">
        <v>0</v>
      </c>
      <c r="M12233" t="s">
        <v>50</v>
      </c>
    </row>
    <row r="12234" spans="1:14" x14ac:dyDescent="0.25">
      <c r="A12234">
        <v>352731</v>
      </c>
      <c r="B12234" t="s">
        <v>48</v>
      </c>
      <c r="D12234" s="8">
        <v>41890</v>
      </c>
      <c r="G12234" t="s">
        <v>164</v>
      </c>
      <c r="H12234" t="s">
        <v>4</v>
      </c>
      <c r="K12234">
        <v>0</v>
      </c>
      <c r="M12234" t="s">
        <v>231</v>
      </c>
    </row>
    <row r="12235" spans="1:14" x14ac:dyDescent="0.25">
      <c r="A12235">
        <v>352732</v>
      </c>
      <c r="B12235" t="s">
        <v>48</v>
      </c>
      <c r="D12235" s="8">
        <v>41890</v>
      </c>
      <c r="G12235" t="s">
        <v>164</v>
      </c>
      <c r="H12235" t="s">
        <v>4</v>
      </c>
      <c r="K12235">
        <v>0</v>
      </c>
      <c r="M12235" t="s">
        <v>172</v>
      </c>
    </row>
    <row r="12236" spans="1:14" x14ac:dyDescent="0.25">
      <c r="A12236">
        <v>352738</v>
      </c>
      <c r="B12236" t="s">
        <v>48</v>
      </c>
      <c r="D12236" s="8">
        <v>41902</v>
      </c>
      <c r="G12236" t="s">
        <v>75</v>
      </c>
      <c r="H12236" t="s">
        <v>4</v>
      </c>
      <c r="K12236">
        <v>0</v>
      </c>
      <c r="M12236" t="s">
        <v>159</v>
      </c>
    </row>
    <row r="12237" spans="1:14" x14ac:dyDescent="0.25">
      <c r="A12237">
        <v>352739</v>
      </c>
      <c r="B12237" t="s">
        <v>48</v>
      </c>
      <c r="D12237" s="8">
        <v>41902</v>
      </c>
      <c r="G12237" t="s">
        <v>75</v>
      </c>
      <c r="H12237" t="s">
        <v>4</v>
      </c>
      <c r="K12237">
        <v>0</v>
      </c>
      <c r="M12237" t="s">
        <v>159</v>
      </c>
    </row>
    <row r="12238" spans="1:14" x14ac:dyDescent="0.25">
      <c r="A12238">
        <v>352742</v>
      </c>
      <c r="B12238" t="s">
        <v>349</v>
      </c>
      <c r="C12238" t="s">
        <v>43</v>
      </c>
      <c r="D12238" s="8">
        <v>41888</v>
      </c>
      <c r="E12238" t="s">
        <v>53</v>
      </c>
      <c r="F12238">
        <v>645</v>
      </c>
      <c r="G12238" t="s">
        <v>19</v>
      </c>
      <c r="H12238" t="s">
        <v>4</v>
      </c>
      <c r="I12238">
        <v>1500</v>
      </c>
      <c r="J12238">
        <v>150</v>
      </c>
      <c r="K12238">
        <v>2</v>
      </c>
      <c r="L12238" t="s">
        <v>55</v>
      </c>
      <c r="M12238" t="s">
        <v>56</v>
      </c>
      <c r="N12238" t="s">
        <v>57</v>
      </c>
    </row>
    <row r="12239" spans="1:14" x14ac:dyDescent="0.25">
      <c r="A12239">
        <v>352743</v>
      </c>
      <c r="B12239" t="s">
        <v>86</v>
      </c>
      <c r="C12239" t="s">
        <v>43</v>
      </c>
      <c r="D12239" s="8">
        <v>41888</v>
      </c>
      <c r="E12239" t="s">
        <v>53</v>
      </c>
      <c r="F12239">
        <v>1210</v>
      </c>
      <c r="G12239" t="s">
        <v>15</v>
      </c>
      <c r="H12239" t="s">
        <v>3</v>
      </c>
      <c r="I12239">
        <v>30</v>
      </c>
      <c r="J12239">
        <v>135</v>
      </c>
      <c r="K12239">
        <v>0</v>
      </c>
      <c r="L12239" t="s">
        <v>55</v>
      </c>
      <c r="M12239" t="s">
        <v>56</v>
      </c>
      <c r="N12239" t="s">
        <v>57</v>
      </c>
    </row>
    <row r="12240" spans="1:14" x14ac:dyDescent="0.25">
      <c r="A12240">
        <v>352746</v>
      </c>
      <c r="B12240" t="s">
        <v>78</v>
      </c>
      <c r="C12240" t="s">
        <v>43</v>
      </c>
      <c r="D12240" s="8">
        <v>41888</v>
      </c>
      <c r="E12240" t="s">
        <v>83</v>
      </c>
      <c r="F12240">
        <v>2200</v>
      </c>
      <c r="G12240" t="s">
        <v>19</v>
      </c>
      <c r="H12240" t="s">
        <v>4</v>
      </c>
      <c r="I12240">
        <v>1200</v>
      </c>
      <c r="J12240">
        <v>180</v>
      </c>
      <c r="K12240">
        <v>1</v>
      </c>
      <c r="L12240" t="s">
        <v>64</v>
      </c>
      <c r="M12240" t="s">
        <v>56</v>
      </c>
      <c r="N12240" t="s">
        <v>57</v>
      </c>
    </row>
    <row r="12241" spans="1:14" x14ac:dyDescent="0.25">
      <c r="A12241">
        <v>352758</v>
      </c>
      <c r="B12241" t="s">
        <v>263</v>
      </c>
      <c r="C12241" t="s">
        <v>43</v>
      </c>
      <c r="D12241" s="8">
        <v>41884</v>
      </c>
      <c r="E12241" t="s">
        <v>53</v>
      </c>
      <c r="F12241">
        <v>1230</v>
      </c>
      <c r="G12241" t="s">
        <v>14</v>
      </c>
      <c r="H12241" t="s">
        <v>3</v>
      </c>
      <c r="I12241">
        <v>0</v>
      </c>
      <c r="J12241">
        <v>145</v>
      </c>
      <c r="K12241">
        <v>0</v>
      </c>
      <c r="L12241" t="s">
        <v>73</v>
      </c>
      <c r="M12241" t="s">
        <v>56</v>
      </c>
      <c r="N12241" t="s">
        <v>57</v>
      </c>
    </row>
    <row r="12242" spans="1:14" x14ac:dyDescent="0.25">
      <c r="A12242">
        <v>352759</v>
      </c>
      <c r="B12242" t="s">
        <v>145</v>
      </c>
      <c r="C12242" t="s">
        <v>43</v>
      </c>
      <c r="D12242" s="8">
        <v>41884</v>
      </c>
      <c r="E12242" t="s">
        <v>53</v>
      </c>
      <c r="F12242">
        <v>1000</v>
      </c>
      <c r="G12242" t="s">
        <v>406</v>
      </c>
      <c r="H12242" t="s">
        <v>3</v>
      </c>
      <c r="I12242">
        <v>0</v>
      </c>
      <c r="J12242">
        <v>70</v>
      </c>
      <c r="K12242">
        <v>0</v>
      </c>
      <c r="L12242" t="s">
        <v>84</v>
      </c>
      <c r="M12242" t="s">
        <v>56</v>
      </c>
      <c r="N12242" t="s">
        <v>57</v>
      </c>
    </row>
    <row r="12243" spans="1:14" x14ac:dyDescent="0.25">
      <c r="A12243">
        <v>352772</v>
      </c>
      <c r="B12243" t="s">
        <v>192</v>
      </c>
      <c r="C12243" t="s">
        <v>43</v>
      </c>
      <c r="D12243" s="8">
        <v>41884</v>
      </c>
      <c r="E12243" t="s">
        <v>53</v>
      </c>
      <c r="F12243">
        <v>805</v>
      </c>
      <c r="G12243" t="s">
        <v>19</v>
      </c>
      <c r="H12243" t="s">
        <v>4</v>
      </c>
      <c r="I12243">
        <v>0</v>
      </c>
      <c r="K12243">
        <v>0</v>
      </c>
      <c r="L12243" t="s">
        <v>84</v>
      </c>
      <c r="M12243" t="s">
        <v>56</v>
      </c>
      <c r="N12243" t="s">
        <v>57</v>
      </c>
    </row>
    <row r="12244" spans="1:14" x14ac:dyDescent="0.25">
      <c r="A12244">
        <v>352796</v>
      </c>
      <c r="B12244" t="s">
        <v>63</v>
      </c>
      <c r="C12244" t="s">
        <v>43</v>
      </c>
      <c r="D12244" s="8">
        <v>41896</v>
      </c>
      <c r="E12244" t="s">
        <v>53</v>
      </c>
      <c r="F12244">
        <v>840</v>
      </c>
      <c r="G12244" t="s">
        <v>11</v>
      </c>
      <c r="H12244" t="s">
        <v>3</v>
      </c>
      <c r="I12244">
        <v>100</v>
      </c>
      <c r="J12244">
        <v>150</v>
      </c>
      <c r="L12244" t="s">
        <v>64</v>
      </c>
      <c r="M12244" t="s">
        <v>56</v>
      </c>
      <c r="N12244" t="s">
        <v>57</v>
      </c>
    </row>
    <row r="12245" spans="1:14" x14ac:dyDescent="0.25">
      <c r="A12245">
        <v>352797</v>
      </c>
      <c r="B12245" t="s">
        <v>42</v>
      </c>
      <c r="C12245" t="s">
        <v>43</v>
      </c>
      <c r="D12245" s="8">
        <v>41896</v>
      </c>
      <c r="E12245" t="s">
        <v>83</v>
      </c>
      <c r="F12245">
        <v>2300</v>
      </c>
      <c r="G12245" t="s">
        <v>20</v>
      </c>
      <c r="H12245" t="s">
        <v>4</v>
      </c>
      <c r="I12245">
        <v>3500</v>
      </c>
      <c r="J12245">
        <v>210</v>
      </c>
      <c r="L12245" t="s">
        <v>55</v>
      </c>
      <c r="M12245" t="s">
        <v>56</v>
      </c>
      <c r="N12245" t="s">
        <v>57</v>
      </c>
    </row>
    <row r="12246" spans="1:14" x14ac:dyDescent="0.25">
      <c r="A12246">
        <v>352800</v>
      </c>
      <c r="B12246" t="s">
        <v>377</v>
      </c>
      <c r="C12246" t="s">
        <v>43</v>
      </c>
      <c r="D12246" s="8">
        <v>41896</v>
      </c>
      <c r="E12246" t="s">
        <v>53</v>
      </c>
      <c r="F12246">
        <v>1640</v>
      </c>
      <c r="G12246" t="s">
        <v>21</v>
      </c>
      <c r="H12246" t="s">
        <v>4</v>
      </c>
      <c r="I12246">
        <v>1600</v>
      </c>
      <c r="J12246">
        <v>160</v>
      </c>
      <c r="K12246">
        <v>4</v>
      </c>
      <c r="L12246" t="s">
        <v>55</v>
      </c>
      <c r="M12246" t="s">
        <v>172</v>
      </c>
      <c r="N12246" t="s">
        <v>57</v>
      </c>
    </row>
    <row r="12247" spans="1:14" x14ac:dyDescent="0.25">
      <c r="A12247">
        <v>352801</v>
      </c>
      <c r="B12247" t="s">
        <v>220</v>
      </c>
      <c r="C12247" t="s">
        <v>43</v>
      </c>
      <c r="D12247" s="8">
        <v>41896</v>
      </c>
      <c r="G12247" t="s">
        <v>21</v>
      </c>
      <c r="H12247" t="s">
        <v>4</v>
      </c>
      <c r="L12247" t="s">
        <v>64</v>
      </c>
      <c r="M12247" t="s">
        <v>790</v>
      </c>
    </row>
    <row r="12248" spans="1:14" x14ac:dyDescent="0.25">
      <c r="A12248">
        <v>352806</v>
      </c>
      <c r="B12248" t="s">
        <v>42</v>
      </c>
      <c r="C12248" t="s">
        <v>43</v>
      </c>
      <c r="D12248" s="8">
        <v>41904</v>
      </c>
      <c r="E12248" t="s">
        <v>53</v>
      </c>
      <c r="F12248">
        <v>1546</v>
      </c>
      <c r="G12248" t="s">
        <v>179</v>
      </c>
      <c r="H12248" t="s">
        <v>2</v>
      </c>
      <c r="I12248">
        <v>0</v>
      </c>
      <c r="K12248">
        <v>0</v>
      </c>
      <c r="L12248" t="s">
        <v>84</v>
      </c>
      <c r="M12248" t="s">
        <v>238</v>
      </c>
      <c r="N12248" t="s">
        <v>57</v>
      </c>
    </row>
    <row r="12249" spans="1:14" x14ac:dyDescent="0.25">
      <c r="A12249">
        <v>352813</v>
      </c>
      <c r="B12249" t="s">
        <v>88</v>
      </c>
      <c r="C12249" t="s">
        <v>43</v>
      </c>
      <c r="D12249" s="8">
        <v>41884</v>
      </c>
      <c r="E12249" t="s">
        <v>44</v>
      </c>
      <c r="F12249">
        <v>610</v>
      </c>
      <c r="G12249" t="s">
        <v>241</v>
      </c>
      <c r="H12249" t="s">
        <v>2</v>
      </c>
      <c r="L12249" t="s">
        <v>823</v>
      </c>
      <c r="M12249" t="s">
        <v>238</v>
      </c>
    </row>
    <row r="12250" spans="1:14" x14ac:dyDescent="0.25">
      <c r="A12250">
        <v>352815</v>
      </c>
      <c r="B12250" t="s">
        <v>158</v>
      </c>
      <c r="C12250" t="s">
        <v>43</v>
      </c>
      <c r="D12250" s="8">
        <v>41896</v>
      </c>
      <c r="E12250" t="s">
        <v>83</v>
      </c>
      <c r="F12250">
        <v>2350</v>
      </c>
      <c r="G12250" t="s">
        <v>13</v>
      </c>
      <c r="H12250" t="s">
        <v>3</v>
      </c>
      <c r="I12250">
        <v>250</v>
      </c>
      <c r="L12250" t="s">
        <v>55</v>
      </c>
      <c r="M12250" t="s">
        <v>865</v>
      </c>
      <c r="N12250" t="s">
        <v>57</v>
      </c>
    </row>
    <row r="12251" spans="1:14" x14ac:dyDescent="0.25">
      <c r="A12251">
        <v>352827</v>
      </c>
      <c r="B12251" t="s">
        <v>298</v>
      </c>
      <c r="C12251" t="s">
        <v>106</v>
      </c>
      <c r="D12251" s="8">
        <v>41896</v>
      </c>
      <c r="E12251" t="s">
        <v>53</v>
      </c>
      <c r="F12251">
        <v>845</v>
      </c>
      <c r="G12251" t="s">
        <v>9</v>
      </c>
      <c r="H12251" t="s">
        <v>2</v>
      </c>
      <c r="I12251">
        <v>10000</v>
      </c>
      <c r="K12251">
        <v>20</v>
      </c>
      <c r="L12251" t="s">
        <v>823</v>
      </c>
      <c r="M12251" t="s">
        <v>126</v>
      </c>
      <c r="N12251" t="s">
        <v>57</v>
      </c>
    </row>
    <row r="12252" spans="1:14" x14ac:dyDescent="0.25">
      <c r="A12252">
        <v>352830</v>
      </c>
      <c r="B12252" t="s">
        <v>92</v>
      </c>
      <c r="C12252" t="s">
        <v>43</v>
      </c>
      <c r="D12252" s="8">
        <v>41896</v>
      </c>
      <c r="E12252" t="s">
        <v>53</v>
      </c>
      <c r="F12252">
        <v>1004</v>
      </c>
      <c r="G12252" t="s">
        <v>119</v>
      </c>
      <c r="H12252" t="s">
        <v>3</v>
      </c>
      <c r="L12252" t="s">
        <v>64</v>
      </c>
      <c r="M12252" t="s">
        <v>238</v>
      </c>
    </row>
    <row r="12253" spans="1:14" x14ac:dyDescent="0.25">
      <c r="A12253">
        <v>352843</v>
      </c>
      <c r="B12253" t="s">
        <v>88</v>
      </c>
      <c r="C12253" t="s">
        <v>43</v>
      </c>
      <c r="D12253" s="8">
        <v>41904</v>
      </c>
      <c r="E12253" t="s">
        <v>53</v>
      </c>
      <c r="F12253">
        <v>1025</v>
      </c>
      <c r="G12253" t="s">
        <v>19</v>
      </c>
      <c r="H12253" t="s">
        <v>4</v>
      </c>
      <c r="I12253">
        <v>7000</v>
      </c>
      <c r="J12253">
        <v>210</v>
      </c>
      <c r="K12253">
        <v>10</v>
      </c>
      <c r="L12253" t="s">
        <v>55</v>
      </c>
      <c r="M12253" t="s">
        <v>56</v>
      </c>
      <c r="N12253" t="s">
        <v>57</v>
      </c>
    </row>
    <row r="12254" spans="1:14" x14ac:dyDescent="0.25">
      <c r="A12254">
        <v>352844</v>
      </c>
      <c r="B12254" t="s">
        <v>302</v>
      </c>
      <c r="C12254" t="s">
        <v>43</v>
      </c>
      <c r="D12254" s="8">
        <v>41904</v>
      </c>
      <c r="E12254" t="s">
        <v>83</v>
      </c>
      <c r="F12254">
        <v>2300</v>
      </c>
      <c r="G12254" t="s">
        <v>10</v>
      </c>
      <c r="H12254" t="s">
        <v>2</v>
      </c>
      <c r="I12254">
        <v>2000</v>
      </c>
      <c r="J12254">
        <v>160</v>
      </c>
      <c r="L12254" t="s">
        <v>55</v>
      </c>
      <c r="M12254" t="s">
        <v>56</v>
      </c>
      <c r="N12254" t="s">
        <v>57</v>
      </c>
    </row>
    <row r="12255" spans="1:14" x14ac:dyDescent="0.25">
      <c r="A12255">
        <v>352857</v>
      </c>
      <c r="B12255" t="s">
        <v>124</v>
      </c>
      <c r="C12255" t="s">
        <v>43</v>
      </c>
      <c r="D12255" s="8">
        <v>41908</v>
      </c>
      <c r="E12255" t="s">
        <v>83</v>
      </c>
      <c r="G12255" t="s">
        <v>19</v>
      </c>
      <c r="H12255" t="s">
        <v>4</v>
      </c>
      <c r="L12255" t="s">
        <v>55</v>
      </c>
      <c r="M12255" t="s">
        <v>56</v>
      </c>
    </row>
    <row r="12256" spans="1:14" x14ac:dyDescent="0.25">
      <c r="A12256">
        <v>352858</v>
      </c>
      <c r="B12256" t="s">
        <v>124</v>
      </c>
      <c r="C12256" t="s">
        <v>43</v>
      </c>
      <c r="D12256" s="8">
        <v>41908</v>
      </c>
      <c r="E12256" t="s">
        <v>83</v>
      </c>
      <c r="G12256" t="s">
        <v>23</v>
      </c>
      <c r="H12256" t="s">
        <v>4</v>
      </c>
      <c r="I12256">
        <v>0</v>
      </c>
      <c r="K12256">
        <v>0</v>
      </c>
      <c r="L12256" t="s">
        <v>84</v>
      </c>
      <c r="M12256" t="s">
        <v>238</v>
      </c>
    </row>
    <row r="12257" spans="1:14" x14ac:dyDescent="0.25">
      <c r="A12257">
        <v>352859</v>
      </c>
      <c r="B12257" t="s">
        <v>359</v>
      </c>
      <c r="C12257" t="s">
        <v>43</v>
      </c>
      <c r="D12257" s="8">
        <v>41890</v>
      </c>
      <c r="E12257" t="s">
        <v>53</v>
      </c>
      <c r="F12257">
        <v>1649</v>
      </c>
      <c r="G12257" t="s">
        <v>182</v>
      </c>
      <c r="H12257" t="s">
        <v>3</v>
      </c>
      <c r="I12257">
        <v>0</v>
      </c>
      <c r="J12257">
        <v>100</v>
      </c>
      <c r="K12257">
        <v>0</v>
      </c>
      <c r="L12257" t="s">
        <v>84</v>
      </c>
      <c r="M12257" t="s">
        <v>56</v>
      </c>
      <c r="N12257" t="s">
        <v>57</v>
      </c>
    </row>
    <row r="12258" spans="1:14" x14ac:dyDescent="0.25">
      <c r="A12258">
        <v>352866</v>
      </c>
      <c r="B12258" t="s">
        <v>124</v>
      </c>
      <c r="C12258" t="s">
        <v>43</v>
      </c>
      <c r="D12258" s="8">
        <v>41898</v>
      </c>
      <c r="E12258" t="s">
        <v>53</v>
      </c>
      <c r="F12258">
        <v>1100</v>
      </c>
      <c r="G12258" t="s">
        <v>20</v>
      </c>
      <c r="H12258" t="s">
        <v>4</v>
      </c>
      <c r="I12258">
        <v>0</v>
      </c>
      <c r="K12258">
        <v>0</v>
      </c>
      <c r="L12258" t="s">
        <v>73</v>
      </c>
      <c r="M12258" t="s">
        <v>238</v>
      </c>
    </row>
    <row r="12259" spans="1:14" x14ac:dyDescent="0.25">
      <c r="A12259">
        <v>352874</v>
      </c>
      <c r="B12259" t="s">
        <v>78</v>
      </c>
      <c r="C12259" t="s">
        <v>43</v>
      </c>
      <c r="D12259" s="8">
        <v>41898</v>
      </c>
      <c r="E12259" t="s">
        <v>83</v>
      </c>
      <c r="G12259" t="s">
        <v>6</v>
      </c>
      <c r="H12259" t="s">
        <v>2</v>
      </c>
      <c r="I12259">
        <v>3000</v>
      </c>
      <c r="J12259">
        <v>200</v>
      </c>
      <c r="L12259" t="s">
        <v>55</v>
      </c>
      <c r="M12259" t="s">
        <v>205</v>
      </c>
      <c r="N12259" t="s">
        <v>57</v>
      </c>
    </row>
    <row r="12260" spans="1:14" x14ac:dyDescent="0.25">
      <c r="A12260">
        <v>352884</v>
      </c>
      <c r="B12260" t="s">
        <v>86</v>
      </c>
      <c r="C12260" t="s">
        <v>43</v>
      </c>
      <c r="D12260" s="8">
        <v>41898</v>
      </c>
      <c r="E12260" t="s">
        <v>53</v>
      </c>
      <c r="F12260">
        <v>650</v>
      </c>
      <c r="G12260" t="s">
        <v>241</v>
      </c>
      <c r="H12260" t="s">
        <v>2</v>
      </c>
      <c r="I12260">
        <v>100</v>
      </c>
      <c r="J12260">
        <v>129</v>
      </c>
      <c r="K12260">
        <v>0</v>
      </c>
      <c r="L12260" t="s">
        <v>55</v>
      </c>
      <c r="M12260" t="s">
        <v>56</v>
      </c>
    </row>
    <row r="12261" spans="1:14" x14ac:dyDescent="0.25">
      <c r="A12261">
        <v>352914</v>
      </c>
      <c r="B12261" t="s">
        <v>62</v>
      </c>
      <c r="C12261" t="s">
        <v>43</v>
      </c>
      <c r="D12261" s="8">
        <v>41888</v>
      </c>
      <c r="E12261" t="s">
        <v>53</v>
      </c>
      <c r="F12261">
        <v>1720</v>
      </c>
      <c r="G12261" t="s">
        <v>13</v>
      </c>
      <c r="H12261" t="s">
        <v>3</v>
      </c>
      <c r="I12261">
        <v>200</v>
      </c>
      <c r="J12261">
        <v>120</v>
      </c>
      <c r="L12261" t="s">
        <v>55</v>
      </c>
      <c r="M12261" t="s">
        <v>56</v>
      </c>
      <c r="N12261" t="s">
        <v>57</v>
      </c>
    </row>
    <row r="12262" spans="1:14" x14ac:dyDescent="0.25">
      <c r="A12262">
        <v>352916</v>
      </c>
      <c r="B12262" t="s">
        <v>146</v>
      </c>
      <c r="C12262" t="s">
        <v>43</v>
      </c>
      <c r="D12262" s="8">
        <v>41904</v>
      </c>
      <c r="E12262" t="s">
        <v>83</v>
      </c>
      <c r="F12262">
        <v>2000</v>
      </c>
      <c r="G12262" t="s">
        <v>66</v>
      </c>
      <c r="H12262" t="s">
        <v>4</v>
      </c>
      <c r="I12262">
        <v>2000</v>
      </c>
      <c r="J12262">
        <v>210</v>
      </c>
      <c r="L12262" t="s">
        <v>64</v>
      </c>
      <c r="M12262" t="s">
        <v>56</v>
      </c>
      <c r="N12262" t="s">
        <v>57</v>
      </c>
    </row>
    <row r="12263" spans="1:14" x14ac:dyDescent="0.25">
      <c r="A12263">
        <v>352920</v>
      </c>
      <c r="B12263" t="s">
        <v>42</v>
      </c>
      <c r="C12263" t="s">
        <v>43</v>
      </c>
      <c r="D12263" s="8">
        <v>41904</v>
      </c>
      <c r="E12263" t="s">
        <v>83</v>
      </c>
      <c r="F12263">
        <v>2155</v>
      </c>
      <c r="G12263" t="s">
        <v>20</v>
      </c>
      <c r="H12263" t="s">
        <v>4</v>
      </c>
      <c r="I12263">
        <v>3000</v>
      </c>
      <c r="J12263">
        <v>210</v>
      </c>
      <c r="K12263">
        <v>5</v>
      </c>
      <c r="L12263" t="s">
        <v>55</v>
      </c>
      <c r="M12263" t="s">
        <v>56</v>
      </c>
      <c r="N12263" t="s">
        <v>57</v>
      </c>
    </row>
    <row r="12264" spans="1:14" x14ac:dyDescent="0.25">
      <c r="A12264">
        <v>352921</v>
      </c>
      <c r="B12264" t="s">
        <v>42</v>
      </c>
      <c r="C12264" t="s">
        <v>43</v>
      </c>
      <c r="D12264" s="8">
        <v>41904</v>
      </c>
      <c r="E12264" t="s">
        <v>83</v>
      </c>
      <c r="F12264">
        <v>2130</v>
      </c>
      <c r="G12264" t="s">
        <v>6</v>
      </c>
      <c r="H12264" t="s">
        <v>2</v>
      </c>
      <c r="I12264">
        <v>2000</v>
      </c>
      <c r="J12264">
        <v>190</v>
      </c>
      <c r="L12264" t="s">
        <v>55</v>
      </c>
      <c r="M12264" t="s">
        <v>51</v>
      </c>
      <c r="N12264" t="s">
        <v>57</v>
      </c>
    </row>
    <row r="12265" spans="1:14" x14ac:dyDescent="0.25">
      <c r="A12265">
        <v>352936</v>
      </c>
      <c r="B12265" t="s">
        <v>302</v>
      </c>
      <c r="C12265" t="s">
        <v>43</v>
      </c>
      <c r="D12265" s="8">
        <v>41894</v>
      </c>
      <c r="E12265" t="s">
        <v>83</v>
      </c>
      <c r="F12265">
        <v>2150</v>
      </c>
      <c r="G12265" t="s">
        <v>11</v>
      </c>
      <c r="H12265" t="s">
        <v>3</v>
      </c>
      <c r="J12265">
        <v>170</v>
      </c>
      <c r="K12265">
        <v>0</v>
      </c>
      <c r="L12265" t="s">
        <v>64</v>
      </c>
      <c r="M12265" t="s">
        <v>56</v>
      </c>
      <c r="N12265" t="s">
        <v>57</v>
      </c>
    </row>
    <row r="12266" spans="1:14" x14ac:dyDescent="0.25">
      <c r="A12266">
        <v>352941</v>
      </c>
      <c r="B12266" t="s">
        <v>92</v>
      </c>
      <c r="C12266" t="s">
        <v>43</v>
      </c>
      <c r="D12266" s="8">
        <v>41894</v>
      </c>
      <c r="E12266" t="s">
        <v>83</v>
      </c>
      <c r="F12266">
        <v>2110</v>
      </c>
      <c r="G12266" t="s">
        <v>12</v>
      </c>
      <c r="H12266" t="s">
        <v>3</v>
      </c>
      <c r="K12266">
        <v>0</v>
      </c>
      <c r="L12266" t="s">
        <v>823</v>
      </c>
      <c r="M12266" t="s">
        <v>238</v>
      </c>
    </row>
    <row r="12267" spans="1:14" x14ac:dyDescent="0.25">
      <c r="A12267">
        <v>352961</v>
      </c>
      <c r="B12267" t="s">
        <v>62</v>
      </c>
      <c r="C12267" t="s">
        <v>43</v>
      </c>
      <c r="D12267" s="8">
        <v>41894</v>
      </c>
      <c r="E12267" t="s">
        <v>53</v>
      </c>
      <c r="F12267">
        <v>1157</v>
      </c>
      <c r="G12267" t="s">
        <v>12</v>
      </c>
      <c r="H12267" t="s">
        <v>3</v>
      </c>
      <c r="I12267">
        <v>0</v>
      </c>
      <c r="J12267">
        <v>120</v>
      </c>
      <c r="K12267">
        <v>0</v>
      </c>
      <c r="L12267" t="s">
        <v>73</v>
      </c>
      <c r="M12267" t="s">
        <v>183</v>
      </c>
      <c r="N12267" t="s">
        <v>57</v>
      </c>
    </row>
    <row r="12268" spans="1:14" x14ac:dyDescent="0.25">
      <c r="A12268">
        <v>352968</v>
      </c>
      <c r="B12268" t="s">
        <v>122</v>
      </c>
      <c r="C12268" t="s">
        <v>43</v>
      </c>
      <c r="D12268" s="8">
        <v>41894</v>
      </c>
      <c r="E12268" t="s">
        <v>53</v>
      </c>
      <c r="F12268">
        <v>635</v>
      </c>
      <c r="G12268" t="s">
        <v>8</v>
      </c>
      <c r="H12268" t="s">
        <v>2</v>
      </c>
      <c r="I12268">
        <v>3200</v>
      </c>
      <c r="J12268">
        <v>250</v>
      </c>
      <c r="K12268">
        <v>10</v>
      </c>
      <c r="L12268" t="s">
        <v>64</v>
      </c>
      <c r="M12268" t="s">
        <v>46</v>
      </c>
      <c r="N12268" t="s">
        <v>57</v>
      </c>
    </row>
    <row r="12269" spans="1:14" x14ac:dyDescent="0.25">
      <c r="A12269">
        <v>352969</v>
      </c>
      <c r="B12269" t="s">
        <v>157</v>
      </c>
      <c r="C12269" t="s">
        <v>71</v>
      </c>
      <c r="D12269" s="8">
        <v>41896</v>
      </c>
      <c r="E12269" t="s">
        <v>53</v>
      </c>
      <c r="F12269">
        <v>1115</v>
      </c>
      <c r="G12269" t="s">
        <v>135</v>
      </c>
      <c r="H12269" t="s">
        <v>3</v>
      </c>
      <c r="I12269">
        <v>200</v>
      </c>
      <c r="J12269">
        <v>96</v>
      </c>
      <c r="L12269" t="s">
        <v>64</v>
      </c>
      <c r="M12269" t="s">
        <v>183</v>
      </c>
      <c r="N12269" t="s">
        <v>57</v>
      </c>
    </row>
    <row r="12270" spans="1:14" x14ac:dyDescent="0.25">
      <c r="A12270">
        <v>352970</v>
      </c>
      <c r="B12270" t="s">
        <v>78</v>
      </c>
      <c r="C12270" t="s">
        <v>43</v>
      </c>
      <c r="D12270" s="8">
        <v>41896</v>
      </c>
      <c r="E12270" t="s">
        <v>53</v>
      </c>
      <c r="F12270">
        <v>1715</v>
      </c>
      <c r="G12270" t="s">
        <v>134</v>
      </c>
      <c r="H12270" t="s">
        <v>2</v>
      </c>
      <c r="K12270">
        <v>0</v>
      </c>
      <c r="L12270" t="s">
        <v>55</v>
      </c>
      <c r="M12270" t="s">
        <v>81</v>
      </c>
      <c r="N12270" t="s">
        <v>57</v>
      </c>
    </row>
    <row r="12271" spans="1:14" x14ac:dyDescent="0.25">
      <c r="A12271">
        <v>352980</v>
      </c>
      <c r="B12271" t="s">
        <v>649</v>
      </c>
      <c r="C12271" t="s">
        <v>43</v>
      </c>
      <c r="D12271" s="8">
        <v>41888</v>
      </c>
      <c r="E12271" t="s">
        <v>53</v>
      </c>
      <c r="F12271">
        <v>1210</v>
      </c>
      <c r="G12271" t="s">
        <v>265</v>
      </c>
      <c r="H12271" t="s">
        <v>3</v>
      </c>
      <c r="I12271">
        <v>0</v>
      </c>
      <c r="K12271">
        <v>0</v>
      </c>
      <c r="L12271" t="s">
        <v>73</v>
      </c>
      <c r="M12271" t="s">
        <v>286</v>
      </c>
      <c r="N12271" t="s">
        <v>57</v>
      </c>
    </row>
    <row r="12272" spans="1:14" x14ac:dyDescent="0.25">
      <c r="A12272">
        <v>352984</v>
      </c>
      <c r="B12272" t="s">
        <v>92</v>
      </c>
      <c r="C12272" t="s">
        <v>43</v>
      </c>
      <c r="D12272" s="8">
        <v>41888</v>
      </c>
      <c r="E12272" t="s">
        <v>53</v>
      </c>
      <c r="F12272">
        <v>1515</v>
      </c>
      <c r="G12272" t="s">
        <v>14</v>
      </c>
      <c r="H12272" t="s">
        <v>3</v>
      </c>
      <c r="I12272">
        <v>50</v>
      </c>
      <c r="J12272">
        <v>140</v>
      </c>
      <c r="K12272">
        <v>0</v>
      </c>
      <c r="L12272" t="s">
        <v>55</v>
      </c>
      <c r="M12272" t="s">
        <v>540</v>
      </c>
      <c r="N12272" t="s">
        <v>57</v>
      </c>
    </row>
    <row r="12273" spans="1:14" x14ac:dyDescent="0.25">
      <c r="A12273">
        <v>352985</v>
      </c>
      <c r="B12273" t="s">
        <v>92</v>
      </c>
      <c r="C12273" t="s">
        <v>43</v>
      </c>
      <c r="D12273" s="8">
        <v>41888</v>
      </c>
      <c r="E12273" t="s">
        <v>53</v>
      </c>
      <c r="F12273">
        <v>1850</v>
      </c>
      <c r="G12273" t="s">
        <v>8</v>
      </c>
      <c r="H12273" t="s">
        <v>2</v>
      </c>
      <c r="I12273">
        <v>10</v>
      </c>
      <c r="J12273">
        <v>150</v>
      </c>
      <c r="K12273">
        <v>0</v>
      </c>
      <c r="L12273" t="s">
        <v>64</v>
      </c>
      <c r="M12273" t="s">
        <v>386</v>
      </c>
      <c r="N12273" t="s">
        <v>57</v>
      </c>
    </row>
    <row r="12274" spans="1:14" x14ac:dyDescent="0.25">
      <c r="A12274">
        <v>352992</v>
      </c>
      <c r="B12274" t="s">
        <v>63</v>
      </c>
      <c r="C12274" t="s">
        <v>43</v>
      </c>
      <c r="D12274" s="8">
        <v>41888</v>
      </c>
      <c r="E12274" t="s">
        <v>53</v>
      </c>
      <c r="F12274">
        <v>1043</v>
      </c>
      <c r="G12274" t="s">
        <v>11</v>
      </c>
      <c r="H12274" t="s">
        <v>3</v>
      </c>
      <c r="I12274">
        <v>0</v>
      </c>
      <c r="J12274">
        <v>140</v>
      </c>
      <c r="K12274">
        <v>0</v>
      </c>
      <c r="L12274" t="s">
        <v>73</v>
      </c>
      <c r="M12274" t="s">
        <v>56</v>
      </c>
      <c r="N12274" t="s">
        <v>57</v>
      </c>
    </row>
    <row r="12275" spans="1:14" x14ac:dyDescent="0.25">
      <c r="A12275">
        <v>352996</v>
      </c>
      <c r="B12275" t="s">
        <v>146</v>
      </c>
      <c r="C12275" t="s">
        <v>43</v>
      </c>
      <c r="D12275" s="8">
        <v>41888</v>
      </c>
      <c r="E12275" t="s">
        <v>53</v>
      </c>
      <c r="F12275">
        <v>1110</v>
      </c>
      <c r="G12275" t="s">
        <v>168</v>
      </c>
      <c r="H12275" t="s">
        <v>4</v>
      </c>
      <c r="I12275">
        <v>9000</v>
      </c>
      <c r="J12275">
        <v>250</v>
      </c>
      <c r="K12275">
        <v>10</v>
      </c>
      <c r="L12275" t="s">
        <v>64</v>
      </c>
      <c r="M12275" t="s">
        <v>56</v>
      </c>
      <c r="N12275" t="s">
        <v>57</v>
      </c>
    </row>
    <row r="12276" spans="1:14" x14ac:dyDescent="0.25">
      <c r="A12276">
        <v>352997</v>
      </c>
      <c r="B12276" t="s">
        <v>157</v>
      </c>
      <c r="C12276" t="s">
        <v>71</v>
      </c>
      <c r="D12276" s="8">
        <v>41884</v>
      </c>
      <c r="E12276" t="s">
        <v>53</v>
      </c>
      <c r="F12276">
        <v>655</v>
      </c>
      <c r="G12276" t="s">
        <v>135</v>
      </c>
      <c r="H12276" t="s">
        <v>3</v>
      </c>
      <c r="I12276">
        <v>40</v>
      </c>
      <c r="J12276">
        <v>75</v>
      </c>
      <c r="K12276">
        <v>0</v>
      </c>
      <c r="L12276" t="s">
        <v>64</v>
      </c>
      <c r="M12276" t="s">
        <v>56</v>
      </c>
      <c r="N12276" t="s">
        <v>57</v>
      </c>
    </row>
    <row r="12277" spans="1:14" x14ac:dyDescent="0.25">
      <c r="A12277">
        <v>353002</v>
      </c>
      <c r="B12277" t="s">
        <v>124</v>
      </c>
      <c r="C12277" t="s">
        <v>43</v>
      </c>
      <c r="D12277" s="8">
        <v>41884</v>
      </c>
      <c r="E12277" t="s">
        <v>53</v>
      </c>
      <c r="F12277">
        <v>816</v>
      </c>
      <c r="G12277" t="s">
        <v>11</v>
      </c>
      <c r="H12277" t="s">
        <v>3</v>
      </c>
      <c r="I12277">
        <v>0</v>
      </c>
      <c r="K12277">
        <v>0</v>
      </c>
      <c r="L12277" t="s">
        <v>73</v>
      </c>
      <c r="M12277" t="s">
        <v>183</v>
      </c>
    </row>
    <row r="12278" spans="1:14" x14ac:dyDescent="0.25">
      <c r="A12278">
        <v>353009</v>
      </c>
      <c r="B12278" t="s">
        <v>58</v>
      </c>
      <c r="C12278" t="s">
        <v>43</v>
      </c>
      <c r="D12278" s="8">
        <v>41884</v>
      </c>
      <c r="E12278" t="s">
        <v>53</v>
      </c>
      <c r="F12278">
        <v>805</v>
      </c>
      <c r="G12278" t="s">
        <v>265</v>
      </c>
      <c r="H12278" t="s">
        <v>3</v>
      </c>
      <c r="I12278">
        <v>0</v>
      </c>
      <c r="K12278">
        <v>0</v>
      </c>
      <c r="L12278" t="s">
        <v>73</v>
      </c>
      <c r="M12278" t="s">
        <v>286</v>
      </c>
      <c r="N12278" t="s">
        <v>57</v>
      </c>
    </row>
    <row r="12279" spans="1:14" x14ac:dyDescent="0.25">
      <c r="A12279">
        <v>353013</v>
      </c>
      <c r="B12279" t="s">
        <v>185</v>
      </c>
      <c r="C12279" t="s">
        <v>106</v>
      </c>
      <c r="D12279" s="8">
        <v>41884</v>
      </c>
      <c r="E12279" t="s">
        <v>83</v>
      </c>
      <c r="F12279">
        <v>2000</v>
      </c>
      <c r="G12279" t="s">
        <v>114</v>
      </c>
      <c r="H12279" t="s">
        <v>3</v>
      </c>
      <c r="I12279">
        <v>1700</v>
      </c>
      <c r="J12279">
        <v>160</v>
      </c>
      <c r="K12279">
        <v>5</v>
      </c>
      <c r="L12279" t="s">
        <v>55</v>
      </c>
      <c r="M12279" t="s">
        <v>879</v>
      </c>
    </row>
    <row r="12280" spans="1:14" x14ac:dyDescent="0.25">
      <c r="A12280">
        <v>353028</v>
      </c>
      <c r="B12280" t="s">
        <v>330</v>
      </c>
      <c r="C12280" t="s">
        <v>43</v>
      </c>
      <c r="D12280" s="8">
        <v>41900</v>
      </c>
      <c r="E12280" t="s">
        <v>83</v>
      </c>
      <c r="F12280">
        <v>2025</v>
      </c>
      <c r="G12280" t="s">
        <v>9</v>
      </c>
      <c r="H12280" t="s">
        <v>2</v>
      </c>
      <c r="K12280">
        <v>5</v>
      </c>
      <c r="L12280" t="s">
        <v>55</v>
      </c>
      <c r="M12280" t="s">
        <v>238</v>
      </c>
    </row>
    <row r="12281" spans="1:14" x14ac:dyDescent="0.25">
      <c r="A12281">
        <v>353032</v>
      </c>
      <c r="B12281" t="s">
        <v>263</v>
      </c>
      <c r="C12281" t="s">
        <v>43</v>
      </c>
      <c r="D12281" s="8">
        <v>41900</v>
      </c>
      <c r="E12281" t="s">
        <v>53</v>
      </c>
      <c r="F12281">
        <v>1045</v>
      </c>
      <c r="G12281" t="s">
        <v>94</v>
      </c>
      <c r="H12281" t="s">
        <v>3</v>
      </c>
      <c r="I12281">
        <v>0</v>
      </c>
      <c r="K12281">
        <v>0</v>
      </c>
      <c r="L12281" t="s">
        <v>84</v>
      </c>
      <c r="M12281" t="s">
        <v>46</v>
      </c>
      <c r="N12281" t="s">
        <v>57</v>
      </c>
    </row>
    <row r="12282" spans="1:14" x14ac:dyDescent="0.25">
      <c r="A12282">
        <v>353038</v>
      </c>
      <c r="B12282" t="s">
        <v>146</v>
      </c>
      <c r="C12282" t="s">
        <v>43</v>
      </c>
      <c r="D12282" s="8">
        <v>41886</v>
      </c>
      <c r="E12282" t="s">
        <v>53</v>
      </c>
      <c r="F12282">
        <v>1825</v>
      </c>
      <c r="G12282" t="s">
        <v>221</v>
      </c>
      <c r="H12282" t="s">
        <v>4</v>
      </c>
      <c r="I12282">
        <v>10</v>
      </c>
      <c r="J12282">
        <v>100</v>
      </c>
      <c r="K12282">
        <v>0</v>
      </c>
      <c r="L12282" t="s">
        <v>64</v>
      </c>
      <c r="M12282" t="s">
        <v>56</v>
      </c>
      <c r="N12282" t="s">
        <v>57</v>
      </c>
    </row>
    <row r="12283" spans="1:14" x14ac:dyDescent="0.25">
      <c r="A12283">
        <v>353040</v>
      </c>
      <c r="B12283" t="s">
        <v>42</v>
      </c>
      <c r="C12283" t="s">
        <v>43</v>
      </c>
      <c r="D12283" s="8">
        <v>41886</v>
      </c>
      <c r="E12283" t="s">
        <v>53</v>
      </c>
      <c r="F12283">
        <v>740</v>
      </c>
      <c r="G12283" t="s">
        <v>260</v>
      </c>
      <c r="H12283" t="s">
        <v>4</v>
      </c>
      <c r="I12283">
        <v>1000</v>
      </c>
      <c r="J12283">
        <v>190</v>
      </c>
      <c r="L12283" t="s">
        <v>64</v>
      </c>
      <c r="M12283" t="s">
        <v>50</v>
      </c>
      <c r="N12283" t="s">
        <v>57</v>
      </c>
    </row>
    <row r="12284" spans="1:14" x14ac:dyDescent="0.25">
      <c r="A12284">
        <v>353041</v>
      </c>
      <c r="B12284" t="s">
        <v>42</v>
      </c>
      <c r="C12284" t="s">
        <v>43</v>
      </c>
      <c r="D12284" s="8">
        <v>41886</v>
      </c>
      <c r="E12284" t="s">
        <v>83</v>
      </c>
      <c r="F12284">
        <v>2130</v>
      </c>
      <c r="G12284" t="s">
        <v>10</v>
      </c>
      <c r="H12284" t="s">
        <v>2</v>
      </c>
      <c r="I12284">
        <v>6000</v>
      </c>
      <c r="J12284">
        <v>240</v>
      </c>
      <c r="K12284">
        <v>30</v>
      </c>
      <c r="L12284" t="s">
        <v>55</v>
      </c>
      <c r="M12284" t="s">
        <v>46</v>
      </c>
      <c r="N12284" t="s">
        <v>57</v>
      </c>
    </row>
    <row r="12285" spans="1:14" x14ac:dyDescent="0.25">
      <c r="A12285">
        <v>353076</v>
      </c>
      <c r="B12285" t="s">
        <v>42</v>
      </c>
      <c r="C12285" t="s">
        <v>43</v>
      </c>
      <c r="D12285" s="8">
        <v>41900</v>
      </c>
      <c r="E12285" t="s">
        <v>83</v>
      </c>
      <c r="F12285">
        <v>2325</v>
      </c>
      <c r="G12285" t="s">
        <v>94</v>
      </c>
      <c r="H12285" t="s">
        <v>3</v>
      </c>
      <c r="I12285">
        <v>2400</v>
      </c>
      <c r="J12285">
        <v>150</v>
      </c>
      <c r="K12285">
        <v>6</v>
      </c>
      <c r="L12285" t="s">
        <v>55</v>
      </c>
      <c r="M12285" t="s">
        <v>46</v>
      </c>
      <c r="N12285" t="s">
        <v>57</v>
      </c>
    </row>
    <row r="12286" spans="1:14" x14ac:dyDescent="0.25">
      <c r="A12286">
        <v>353089</v>
      </c>
      <c r="B12286" t="s">
        <v>110</v>
      </c>
      <c r="C12286" t="s">
        <v>43</v>
      </c>
      <c r="D12286" s="8">
        <v>41900</v>
      </c>
      <c r="E12286" t="s">
        <v>53</v>
      </c>
      <c r="F12286">
        <v>1353</v>
      </c>
      <c r="G12286" t="s">
        <v>23</v>
      </c>
      <c r="H12286" t="s">
        <v>4</v>
      </c>
      <c r="I12286">
        <v>3000</v>
      </c>
      <c r="J12286">
        <v>180</v>
      </c>
      <c r="K12286">
        <v>5</v>
      </c>
      <c r="L12286" t="s">
        <v>55</v>
      </c>
      <c r="M12286" t="s">
        <v>391</v>
      </c>
      <c r="N12286" t="s">
        <v>57</v>
      </c>
    </row>
    <row r="12287" spans="1:14" x14ac:dyDescent="0.25">
      <c r="A12287">
        <v>353092</v>
      </c>
      <c r="B12287" t="s">
        <v>92</v>
      </c>
      <c r="C12287" t="s">
        <v>43</v>
      </c>
      <c r="D12287" s="8">
        <v>41902</v>
      </c>
      <c r="E12287" t="s">
        <v>53</v>
      </c>
      <c r="F12287">
        <v>1155</v>
      </c>
      <c r="G12287" t="s">
        <v>135</v>
      </c>
      <c r="H12287" t="s">
        <v>3</v>
      </c>
      <c r="I12287">
        <v>500</v>
      </c>
      <c r="J12287">
        <v>140</v>
      </c>
      <c r="K12287">
        <v>0.5</v>
      </c>
      <c r="L12287" t="s">
        <v>55</v>
      </c>
      <c r="M12287" t="s">
        <v>286</v>
      </c>
      <c r="N12287" t="s">
        <v>57</v>
      </c>
    </row>
    <row r="12288" spans="1:14" x14ac:dyDescent="0.25">
      <c r="A12288">
        <v>353094</v>
      </c>
      <c r="B12288" t="s">
        <v>101</v>
      </c>
      <c r="C12288" t="s">
        <v>43</v>
      </c>
      <c r="D12288" s="8">
        <v>41902</v>
      </c>
      <c r="G12288" t="s">
        <v>15</v>
      </c>
      <c r="H12288" t="s">
        <v>3</v>
      </c>
      <c r="L12288" t="s">
        <v>64</v>
      </c>
      <c r="M12288" t="s">
        <v>132</v>
      </c>
      <c r="N12288" t="s">
        <v>57</v>
      </c>
    </row>
    <row r="12289" spans="1:14" x14ac:dyDescent="0.25">
      <c r="A12289">
        <v>353095</v>
      </c>
      <c r="B12289" t="s">
        <v>95</v>
      </c>
      <c r="C12289" t="s">
        <v>43</v>
      </c>
      <c r="D12289" s="8">
        <v>41902</v>
      </c>
      <c r="E12289" t="s">
        <v>44</v>
      </c>
      <c r="F12289">
        <v>654</v>
      </c>
      <c r="G12289" t="s">
        <v>19</v>
      </c>
      <c r="H12289" t="s">
        <v>4</v>
      </c>
      <c r="I12289">
        <v>5</v>
      </c>
      <c r="J12289">
        <v>131</v>
      </c>
      <c r="K12289">
        <v>0</v>
      </c>
      <c r="L12289" t="s">
        <v>55</v>
      </c>
      <c r="M12289" t="s">
        <v>51</v>
      </c>
      <c r="N12289" t="s">
        <v>57</v>
      </c>
    </row>
    <row r="12290" spans="1:14" x14ac:dyDescent="0.25">
      <c r="A12290">
        <v>353096</v>
      </c>
      <c r="B12290" t="s">
        <v>78</v>
      </c>
      <c r="C12290" t="s">
        <v>43</v>
      </c>
      <c r="D12290" s="8">
        <v>41902</v>
      </c>
      <c r="E12290" t="s">
        <v>83</v>
      </c>
      <c r="F12290">
        <v>2200</v>
      </c>
      <c r="G12290" t="s">
        <v>114</v>
      </c>
      <c r="H12290" t="s">
        <v>3</v>
      </c>
      <c r="I12290">
        <v>800</v>
      </c>
      <c r="J12290">
        <v>160</v>
      </c>
      <c r="L12290" t="s">
        <v>55</v>
      </c>
      <c r="M12290" t="s">
        <v>46</v>
      </c>
      <c r="N12290" t="s">
        <v>57</v>
      </c>
    </row>
    <row r="12291" spans="1:14" x14ac:dyDescent="0.25">
      <c r="A12291">
        <v>353097</v>
      </c>
      <c r="B12291" t="s">
        <v>95</v>
      </c>
      <c r="C12291" t="s">
        <v>43</v>
      </c>
      <c r="D12291" s="8">
        <v>41902</v>
      </c>
      <c r="E12291" t="s">
        <v>53</v>
      </c>
      <c r="F12291">
        <v>910</v>
      </c>
      <c r="G12291" t="s">
        <v>19</v>
      </c>
      <c r="H12291" t="s">
        <v>4</v>
      </c>
      <c r="K12291">
        <v>0</v>
      </c>
      <c r="L12291" t="s">
        <v>55</v>
      </c>
      <c r="M12291" t="s">
        <v>51</v>
      </c>
      <c r="N12291" t="s">
        <v>57</v>
      </c>
    </row>
    <row r="12292" spans="1:14" x14ac:dyDescent="0.25">
      <c r="A12292">
        <v>353100</v>
      </c>
      <c r="B12292" t="s">
        <v>86</v>
      </c>
      <c r="C12292" t="s">
        <v>43</v>
      </c>
      <c r="D12292" s="8">
        <v>41902</v>
      </c>
      <c r="E12292" t="s">
        <v>83</v>
      </c>
      <c r="F12292">
        <v>2140</v>
      </c>
      <c r="G12292" t="s">
        <v>13</v>
      </c>
      <c r="H12292" t="s">
        <v>3</v>
      </c>
      <c r="I12292">
        <v>1000</v>
      </c>
      <c r="J12292">
        <v>140</v>
      </c>
      <c r="L12292" t="s">
        <v>55</v>
      </c>
      <c r="M12292" t="s">
        <v>46</v>
      </c>
      <c r="N12292" t="s">
        <v>57</v>
      </c>
    </row>
    <row r="12293" spans="1:14" x14ac:dyDescent="0.25">
      <c r="A12293">
        <v>353103</v>
      </c>
      <c r="B12293" t="s">
        <v>192</v>
      </c>
      <c r="C12293" t="s">
        <v>43</v>
      </c>
      <c r="D12293" s="8">
        <v>41902</v>
      </c>
      <c r="E12293" t="s">
        <v>53</v>
      </c>
      <c r="F12293">
        <v>1800</v>
      </c>
      <c r="G12293" t="s">
        <v>654</v>
      </c>
      <c r="H12293" t="s">
        <v>4</v>
      </c>
      <c r="I12293">
        <v>3500</v>
      </c>
      <c r="J12293">
        <v>180</v>
      </c>
      <c r="L12293" t="s">
        <v>55</v>
      </c>
      <c r="M12293" t="s">
        <v>56</v>
      </c>
      <c r="N12293" t="s">
        <v>57</v>
      </c>
    </row>
    <row r="12294" spans="1:14" x14ac:dyDescent="0.25">
      <c r="A12294">
        <v>353109</v>
      </c>
      <c r="B12294" t="s">
        <v>170</v>
      </c>
      <c r="C12294" t="s">
        <v>43</v>
      </c>
      <c r="D12294" s="8">
        <v>41902</v>
      </c>
      <c r="E12294" t="s">
        <v>53</v>
      </c>
      <c r="F12294">
        <v>850</v>
      </c>
      <c r="G12294" t="s">
        <v>415</v>
      </c>
      <c r="H12294" t="s">
        <v>3</v>
      </c>
      <c r="I12294">
        <v>0</v>
      </c>
      <c r="K12294">
        <v>0</v>
      </c>
      <c r="L12294" t="s">
        <v>73</v>
      </c>
      <c r="M12294" t="s">
        <v>238</v>
      </c>
    </row>
    <row r="12295" spans="1:14" x14ac:dyDescent="0.25">
      <c r="A12295">
        <v>353110</v>
      </c>
      <c r="B12295" t="s">
        <v>92</v>
      </c>
      <c r="C12295" t="s">
        <v>43</v>
      </c>
      <c r="D12295" s="8">
        <v>41902</v>
      </c>
      <c r="E12295" t="s">
        <v>53</v>
      </c>
      <c r="F12295">
        <v>915</v>
      </c>
      <c r="G12295" t="s">
        <v>117</v>
      </c>
      <c r="H12295" t="s">
        <v>2</v>
      </c>
      <c r="I12295">
        <v>0</v>
      </c>
      <c r="K12295">
        <v>0</v>
      </c>
      <c r="L12295" t="s">
        <v>84</v>
      </c>
      <c r="M12295" t="s">
        <v>843</v>
      </c>
      <c r="N12295" t="s">
        <v>57</v>
      </c>
    </row>
    <row r="12296" spans="1:14" x14ac:dyDescent="0.25">
      <c r="A12296">
        <v>353111</v>
      </c>
      <c r="B12296" t="s">
        <v>92</v>
      </c>
      <c r="C12296" t="s">
        <v>43</v>
      </c>
      <c r="D12296" s="8">
        <v>41902</v>
      </c>
      <c r="E12296" t="s">
        <v>53</v>
      </c>
      <c r="F12296">
        <v>1020</v>
      </c>
      <c r="G12296" t="s">
        <v>119</v>
      </c>
      <c r="H12296" t="s">
        <v>3</v>
      </c>
      <c r="I12296">
        <v>0</v>
      </c>
      <c r="K12296">
        <v>0</v>
      </c>
      <c r="L12296" t="s">
        <v>84</v>
      </c>
      <c r="M12296" t="s">
        <v>56</v>
      </c>
    </row>
    <row r="12297" spans="1:14" x14ac:dyDescent="0.25">
      <c r="A12297">
        <v>353116</v>
      </c>
      <c r="B12297" t="s">
        <v>42</v>
      </c>
      <c r="C12297" t="s">
        <v>43</v>
      </c>
      <c r="D12297" s="8">
        <v>41902</v>
      </c>
      <c r="E12297" t="s">
        <v>53</v>
      </c>
      <c r="F12297">
        <v>1430</v>
      </c>
      <c r="G12297" t="s">
        <v>134</v>
      </c>
      <c r="H12297" t="s">
        <v>2</v>
      </c>
      <c r="I12297">
        <v>50</v>
      </c>
      <c r="J12297">
        <v>132</v>
      </c>
      <c r="K12297">
        <v>0</v>
      </c>
      <c r="L12297" t="s">
        <v>55</v>
      </c>
      <c r="M12297" t="s">
        <v>81</v>
      </c>
      <c r="N12297" t="s">
        <v>57</v>
      </c>
    </row>
    <row r="12298" spans="1:14" x14ac:dyDescent="0.25">
      <c r="A12298">
        <v>353118</v>
      </c>
      <c r="B12298" t="s">
        <v>42</v>
      </c>
      <c r="C12298" t="s">
        <v>43</v>
      </c>
      <c r="D12298" s="8">
        <v>41902</v>
      </c>
      <c r="E12298" t="s">
        <v>83</v>
      </c>
      <c r="F12298">
        <v>2135</v>
      </c>
      <c r="G12298" t="s">
        <v>94</v>
      </c>
      <c r="H12298" t="s">
        <v>3</v>
      </c>
      <c r="I12298">
        <v>1000</v>
      </c>
      <c r="J12298">
        <v>130</v>
      </c>
      <c r="L12298" t="s">
        <v>55</v>
      </c>
      <c r="M12298" t="s">
        <v>56</v>
      </c>
      <c r="N12298" t="s">
        <v>57</v>
      </c>
    </row>
    <row r="12299" spans="1:14" x14ac:dyDescent="0.25">
      <c r="A12299">
        <v>353120</v>
      </c>
      <c r="B12299" t="s">
        <v>78</v>
      </c>
      <c r="C12299" t="s">
        <v>43</v>
      </c>
      <c r="D12299" s="8">
        <v>41902</v>
      </c>
      <c r="E12299" t="s">
        <v>53</v>
      </c>
      <c r="F12299">
        <v>1210</v>
      </c>
      <c r="G12299" t="s">
        <v>7</v>
      </c>
      <c r="H12299" t="s">
        <v>2</v>
      </c>
      <c r="I12299">
        <v>2200</v>
      </c>
      <c r="J12299">
        <v>154</v>
      </c>
      <c r="K12299">
        <v>6</v>
      </c>
      <c r="L12299" t="s">
        <v>55</v>
      </c>
      <c r="M12299" t="s">
        <v>159</v>
      </c>
      <c r="N12299" t="s">
        <v>57</v>
      </c>
    </row>
    <row r="12300" spans="1:14" x14ac:dyDescent="0.25">
      <c r="A12300">
        <v>353121</v>
      </c>
      <c r="B12300" t="s">
        <v>158</v>
      </c>
      <c r="C12300" t="s">
        <v>43</v>
      </c>
      <c r="D12300" s="8">
        <v>41902</v>
      </c>
      <c r="E12300" t="s">
        <v>53</v>
      </c>
      <c r="F12300">
        <v>802</v>
      </c>
      <c r="G12300" t="s">
        <v>21</v>
      </c>
      <c r="H12300" t="s">
        <v>4</v>
      </c>
      <c r="I12300">
        <v>0</v>
      </c>
      <c r="K12300">
        <v>0</v>
      </c>
      <c r="L12300" t="s">
        <v>84</v>
      </c>
      <c r="M12300" t="s">
        <v>81</v>
      </c>
      <c r="N12300" t="s">
        <v>57</v>
      </c>
    </row>
    <row r="12301" spans="1:14" x14ac:dyDescent="0.25">
      <c r="A12301">
        <v>353129</v>
      </c>
      <c r="B12301" t="s">
        <v>92</v>
      </c>
      <c r="C12301" t="s">
        <v>43</v>
      </c>
      <c r="D12301" s="8">
        <v>41904</v>
      </c>
      <c r="E12301" t="s">
        <v>53</v>
      </c>
      <c r="F12301">
        <v>1115</v>
      </c>
      <c r="G12301" t="s">
        <v>201</v>
      </c>
      <c r="H12301" t="s">
        <v>3</v>
      </c>
      <c r="I12301">
        <v>0</v>
      </c>
      <c r="K12301">
        <v>0</v>
      </c>
      <c r="L12301" t="s">
        <v>84</v>
      </c>
      <c r="M12301" t="s">
        <v>51</v>
      </c>
      <c r="N12301" t="s">
        <v>57</v>
      </c>
    </row>
    <row r="12302" spans="1:14" x14ac:dyDescent="0.25">
      <c r="A12302">
        <v>353136</v>
      </c>
      <c r="B12302" t="s">
        <v>78</v>
      </c>
      <c r="C12302" t="s">
        <v>43</v>
      </c>
      <c r="D12302" s="8">
        <v>41904</v>
      </c>
      <c r="E12302" t="s">
        <v>53</v>
      </c>
      <c r="F12302">
        <v>1410</v>
      </c>
      <c r="G12302" t="s">
        <v>9</v>
      </c>
      <c r="H12302" t="s">
        <v>2</v>
      </c>
      <c r="I12302">
        <v>5000</v>
      </c>
      <c r="J12302">
        <v>210</v>
      </c>
      <c r="L12302" t="s">
        <v>64</v>
      </c>
      <c r="M12302" t="s">
        <v>46</v>
      </c>
      <c r="N12302" t="s">
        <v>57</v>
      </c>
    </row>
    <row r="12303" spans="1:14" x14ac:dyDescent="0.25">
      <c r="A12303">
        <v>353138</v>
      </c>
      <c r="B12303" t="s">
        <v>78</v>
      </c>
      <c r="C12303" t="s">
        <v>43</v>
      </c>
      <c r="D12303" s="8">
        <v>41904</v>
      </c>
      <c r="E12303" t="s">
        <v>53</v>
      </c>
      <c r="F12303">
        <v>911</v>
      </c>
      <c r="G12303" t="s">
        <v>19</v>
      </c>
      <c r="H12303" t="s">
        <v>4</v>
      </c>
      <c r="K12303">
        <v>5</v>
      </c>
      <c r="L12303" t="s">
        <v>55</v>
      </c>
      <c r="M12303" t="s">
        <v>238</v>
      </c>
    </row>
    <row r="12304" spans="1:14" x14ac:dyDescent="0.25">
      <c r="A12304">
        <v>353167</v>
      </c>
      <c r="B12304" t="s">
        <v>63</v>
      </c>
      <c r="C12304" t="s">
        <v>43</v>
      </c>
      <c r="D12304" s="8">
        <v>41888</v>
      </c>
      <c r="E12304" t="s">
        <v>53</v>
      </c>
      <c r="F12304">
        <v>951</v>
      </c>
      <c r="G12304" t="s">
        <v>11</v>
      </c>
      <c r="H12304" t="s">
        <v>3</v>
      </c>
      <c r="I12304">
        <v>0</v>
      </c>
      <c r="J12304">
        <v>100</v>
      </c>
      <c r="K12304">
        <v>0</v>
      </c>
      <c r="L12304" t="s">
        <v>73</v>
      </c>
      <c r="M12304" t="s">
        <v>56</v>
      </c>
      <c r="N12304" t="s">
        <v>57</v>
      </c>
    </row>
    <row r="12305" spans="1:14" x14ac:dyDescent="0.25">
      <c r="A12305">
        <v>353182</v>
      </c>
      <c r="B12305" t="s">
        <v>78</v>
      </c>
      <c r="C12305" t="s">
        <v>43</v>
      </c>
      <c r="D12305" s="8">
        <v>41906</v>
      </c>
      <c r="E12305" t="s">
        <v>53</v>
      </c>
      <c r="F12305">
        <v>1030</v>
      </c>
      <c r="G12305" t="s">
        <v>15</v>
      </c>
      <c r="H12305" t="s">
        <v>3</v>
      </c>
      <c r="L12305" t="s">
        <v>64</v>
      </c>
      <c r="M12305" t="s">
        <v>238</v>
      </c>
    </row>
    <row r="12306" spans="1:14" x14ac:dyDescent="0.25">
      <c r="A12306">
        <v>353192</v>
      </c>
      <c r="B12306" t="s">
        <v>220</v>
      </c>
      <c r="C12306" t="s">
        <v>43</v>
      </c>
      <c r="D12306" s="8">
        <v>41906</v>
      </c>
      <c r="E12306" t="s">
        <v>53</v>
      </c>
      <c r="F12306">
        <v>1555</v>
      </c>
      <c r="G12306" t="s">
        <v>21</v>
      </c>
      <c r="H12306" t="s">
        <v>4</v>
      </c>
      <c r="I12306">
        <v>5500</v>
      </c>
      <c r="J12306">
        <v>250</v>
      </c>
      <c r="L12306" t="s">
        <v>64</v>
      </c>
      <c r="M12306" t="s">
        <v>463</v>
      </c>
      <c r="N12306" t="s">
        <v>57</v>
      </c>
    </row>
    <row r="12307" spans="1:14" x14ac:dyDescent="0.25">
      <c r="A12307">
        <v>353193</v>
      </c>
      <c r="B12307" t="s">
        <v>355</v>
      </c>
      <c r="C12307" t="s">
        <v>43</v>
      </c>
      <c r="D12307" s="8">
        <v>41906</v>
      </c>
      <c r="E12307" t="s">
        <v>53</v>
      </c>
      <c r="F12307">
        <v>1856</v>
      </c>
      <c r="G12307" t="s">
        <v>6</v>
      </c>
      <c r="H12307" t="s">
        <v>2</v>
      </c>
      <c r="I12307">
        <v>50</v>
      </c>
      <c r="J12307">
        <v>155</v>
      </c>
      <c r="K12307">
        <v>0</v>
      </c>
      <c r="L12307" t="s">
        <v>64</v>
      </c>
      <c r="M12307" t="s">
        <v>56</v>
      </c>
      <c r="N12307" t="s">
        <v>57</v>
      </c>
    </row>
    <row r="12308" spans="1:14" x14ac:dyDescent="0.25">
      <c r="A12308">
        <v>353204</v>
      </c>
      <c r="B12308" t="s">
        <v>408</v>
      </c>
      <c r="C12308" t="s">
        <v>71</v>
      </c>
      <c r="D12308" s="8">
        <v>41906</v>
      </c>
      <c r="E12308" t="s">
        <v>53</v>
      </c>
      <c r="F12308">
        <v>707</v>
      </c>
      <c r="G12308" t="s">
        <v>366</v>
      </c>
      <c r="H12308" t="s">
        <v>2</v>
      </c>
      <c r="I12308">
        <v>40</v>
      </c>
      <c r="J12308">
        <v>60</v>
      </c>
      <c r="K12308">
        <v>0</v>
      </c>
      <c r="L12308" t="s">
        <v>55</v>
      </c>
      <c r="M12308" t="s">
        <v>126</v>
      </c>
      <c r="N12308" t="s">
        <v>57</v>
      </c>
    </row>
    <row r="12309" spans="1:14" x14ac:dyDescent="0.25">
      <c r="A12309">
        <v>353205</v>
      </c>
      <c r="B12309" t="s">
        <v>88</v>
      </c>
      <c r="C12309" t="s">
        <v>43</v>
      </c>
      <c r="D12309" s="8">
        <v>41906</v>
      </c>
      <c r="E12309" t="s">
        <v>83</v>
      </c>
      <c r="F12309">
        <v>2000</v>
      </c>
      <c r="G12309" t="s">
        <v>134</v>
      </c>
      <c r="H12309" t="s">
        <v>2</v>
      </c>
      <c r="I12309">
        <v>0</v>
      </c>
      <c r="K12309">
        <v>0</v>
      </c>
      <c r="L12309" t="s">
        <v>84</v>
      </c>
      <c r="M12309" t="s">
        <v>624</v>
      </c>
      <c r="N12309" t="s">
        <v>57</v>
      </c>
    </row>
    <row r="12310" spans="1:14" x14ac:dyDescent="0.25">
      <c r="A12310">
        <v>353207</v>
      </c>
      <c r="B12310" t="s">
        <v>88</v>
      </c>
      <c r="C12310" t="s">
        <v>43</v>
      </c>
      <c r="D12310" s="8">
        <v>41906</v>
      </c>
      <c r="E12310" t="s">
        <v>83</v>
      </c>
      <c r="F12310">
        <v>2040</v>
      </c>
      <c r="G12310" t="s">
        <v>7</v>
      </c>
      <c r="H12310" t="s">
        <v>2</v>
      </c>
      <c r="I12310">
        <v>4000</v>
      </c>
      <c r="J12310">
        <v>200</v>
      </c>
      <c r="K12310">
        <v>5</v>
      </c>
      <c r="L12310" t="s">
        <v>55</v>
      </c>
      <c r="M12310" t="s">
        <v>56</v>
      </c>
      <c r="N12310" t="s">
        <v>57</v>
      </c>
    </row>
    <row r="12311" spans="1:14" x14ac:dyDescent="0.25">
      <c r="A12311">
        <v>353208</v>
      </c>
      <c r="B12311" t="s">
        <v>105</v>
      </c>
      <c r="C12311" t="s">
        <v>106</v>
      </c>
      <c r="D12311" s="8">
        <v>41906</v>
      </c>
      <c r="E12311" t="s">
        <v>53</v>
      </c>
      <c r="F12311">
        <v>1650</v>
      </c>
      <c r="G12311" t="s">
        <v>284</v>
      </c>
      <c r="H12311" t="s">
        <v>2</v>
      </c>
      <c r="I12311">
        <v>0</v>
      </c>
      <c r="K12311">
        <v>0</v>
      </c>
      <c r="L12311" t="s">
        <v>84</v>
      </c>
      <c r="M12311" t="s">
        <v>279</v>
      </c>
    </row>
    <row r="12312" spans="1:14" x14ac:dyDescent="0.25">
      <c r="A12312">
        <v>353211</v>
      </c>
      <c r="B12312" t="s">
        <v>63</v>
      </c>
      <c r="C12312" t="s">
        <v>43</v>
      </c>
      <c r="D12312" s="8">
        <v>41906</v>
      </c>
      <c r="E12312" t="s">
        <v>53</v>
      </c>
      <c r="F12312">
        <v>1000</v>
      </c>
      <c r="G12312" t="s">
        <v>360</v>
      </c>
      <c r="H12312" t="s">
        <v>3</v>
      </c>
      <c r="I12312">
        <v>100</v>
      </c>
      <c r="J12312">
        <v>140</v>
      </c>
      <c r="L12312" t="s">
        <v>64</v>
      </c>
      <c r="M12312" t="s">
        <v>56</v>
      </c>
      <c r="N12312" t="s">
        <v>57</v>
      </c>
    </row>
    <row r="12313" spans="1:14" x14ac:dyDescent="0.25">
      <c r="A12313">
        <v>353215</v>
      </c>
      <c r="B12313" t="s">
        <v>78</v>
      </c>
      <c r="C12313" t="s">
        <v>43</v>
      </c>
      <c r="D12313" s="8">
        <v>41906</v>
      </c>
      <c r="E12313" t="s">
        <v>53</v>
      </c>
      <c r="G12313" t="s">
        <v>21</v>
      </c>
      <c r="H12313" t="s">
        <v>4</v>
      </c>
      <c r="I12313">
        <v>1500</v>
      </c>
      <c r="J12313">
        <v>136</v>
      </c>
      <c r="L12313" t="s">
        <v>64</v>
      </c>
      <c r="M12313" t="s">
        <v>172</v>
      </c>
      <c r="N12313" t="s">
        <v>57</v>
      </c>
    </row>
    <row r="12314" spans="1:14" x14ac:dyDescent="0.25">
      <c r="A12314">
        <v>353216</v>
      </c>
      <c r="B12314" t="s">
        <v>158</v>
      </c>
      <c r="C12314" t="s">
        <v>43</v>
      </c>
      <c r="D12314" s="8">
        <v>41906</v>
      </c>
      <c r="E12314" t="s">
        <v>53</v>
      </c>
      <c r="G12314" t="s">
        <v>21</v>
      </c>
      <c r="H12314" t="s">
        <v>4</v>
      </c>
      <c r="L12314" t="s">
        <v>55</v>
      </c>
      <c r="M12314" t="s">
        <v>183</v>
      </c>
      <c r="N12314" t="s">
        <v>57</v>
      </c>
    </row>
    <row r="12315" spans="1:14" x14ac:dyDescent="0.25">
      <c r="A12315">
        <v>353219</v>
      </c>
      <c r="B12315" t="s">
        <v>158</v>
      </c>
      <c r="C12315" t="s">
        <v>43</v>
      </c>
      <c r="D12315" s="8">
        <v>41906</v>
      </c>
      <c r="E12315" t="s">
        <v>53</v>
      </c>
      <c r="F12315">
        <v>1858</v>
      </c>
      <c r="G12315" t="s">
        <v>21</v>
      </c>
      <c r="H12315" t="s">
        <v>4</v>
      </c>
      <c r="L12315" t="s">
        <v>823</v>
      </c>
      <c r="M12315" t="s">
        <v>238</v>
      </c>
    </row>
    <row r="12316" spans="1:14" x14ac:dyDescent="0.25">
      <c r="A12316">
        <v>353221</v>
      </c>
      <c r="B12316" t="s">
        <v>86</v>
      </c>
      <c r="C12316" t="s">
        <v>43</v>
      </c>
      <c r="D12316" s="8">
        <v>41906</v>
      </c>
      <c r="E12316" t="s">
        <v>83</v>
      </c>
      <c r="F12316">
        <v>2315</v>
      </c>
      <c r="G12316" t="s">
        <v>11</v>
      </c>
      <c r="H12316" t="s">
        <v>3</v>
      </c>
      <c r="I12316">
        <v>2500</v>
      </c>
      <c r="J12316">
        <v>170</v>
      </c>
      <c r="K12316">
        <v>6</v>
      </c>
      <c r="L12316" t="s">
        <v>55</v>
      </c>
      <c r="M12316" t="s">
        <v>56</v>
      </c>
    </row>
    <row r="12317" spans="1:14" x14ac:dyDescent="0.25">
      <c r="A12317">
        <v>353232</v>
      </c>
      <c r="B12317" t="s">
        <v>220</v>
      </c>
      <c r="C12317" t="s">
        <v>43</v>
      </c>
      <c r="D12317" s="8">
        <v>41890</v>
      </c>
      <c r="E12317" t="s">
        <v>83</v>
      </c>
      <c r="F12317">
        <v>2233</v>
      </c>
      <c r="G12317" t="s">
        <v>15</v>
      </c>
      <c r="H12317" t="s">
        <v>3</v>
      </c>
      <c r="I12317">
        <v>10</v>
      </c>
      <c r="J12317">
        <v>90</v>
      </c>
      <c r="K12317">
        <v>0</v>
      </c>
      <c r="L12317" t="s">
        <v>64</v>
      </c>
      <c r="M12317" t="s">
        <v>56</v>
      </c>
      <c r="N12317" t="s">
        <v>57</v>
      </c>
    </row>
    <row r="12318" spans="1:14" x14ac:dyDescent="0.25">
      <c r="A12318">
        <v>353233</v>
      </c>
      <c r="B12318" t="s">
        <v>120</v>
      </c>
      <c r="C12318" t="s">
        <v>43</v>
      </c>
      <c r="D12318" s="8">
        <v>41890</v>
      </c>
      <c r="E12318" t="s">
        <v>53</v>
      </c>
      <c r="F12318">
        <v>1145</v>
      </c>
      <c r="G12318" t="s">
        <v>20</v>
      </c>
      <c r="H12318" t="s">
        <v>4</v>
      </c>
      <c r="I12318">
        <v>50</v>
      </c>
      <c r="J12318">
        <v>120</v>
      </c>
      <c r="K12318">
        <v>0</v>
      </c>
      <c r="L12318" t="s">
        <v>55</v>
      </c>
      <c r="M12318" t="s">
        <v>183</v>
      </c>
      <c r="N12318" t="s">
        <v>57</v>
      </c>
    </row>
    <row r="12319" spans="1:14" x14ac:dyDescent="0.25">
      <c r="A12319">
        <v>353246</v>
      </c>
      <c r="B12319" t="s">
        <v>78</v>
      </c>
      <c r="C12319" t="s">
        <v>43</v>
      </c>
      <c r="D12319" s="8">
        <v>41910</v>
      </c>
      <c r="E12319" t="s">
        <v>83</v>
      </c>
      <c r="F12319">
        <v>2120</v>
      </c>
      <c r="G12319" t="s">
        <v>15</v>
      </c>
      <c r="H12319" t="s">
        <v>3</v>
      </c>
      <c r="I12319">
        <v>1200</v>
      </c>
      <c r="J12319">
        <v>175</v>
      </c>
      <c r="K12319">
        <v>2.5</v>
      </c>
      <c r="L12319" t="s">
        <v>64</v>
      </c>
      <c r="M12319" t="s">
        <v>56</v>
      </c>
      <c r="N12319" t="s">
        <v>57</v>
      </c>
    </row>
    <row r="12320" spans="1:14" x14ac:dyDescent="0.25">
      <c r="A12320">
        <v>353251</v>
      </c>
      <c r="B12320" t="s">
        <v>220</v>
      </c>
      <c r="C12320" t="s">
        <v>43</v>
      </c>
      <c r="D12320" s="8">
        <v>41910</v>
      </c>
      <c r="E12320" t="s">
        <v>107</v>
      </c>
      <c r="F12320">
        <v>1830</v>
      </c>
      <c r="G12320" t="s">
        <v>704</v>
      </c>
      <c r="H12320" t="s">
        <v>4</v>
      </c>
      <c r="I12320">
        <v>10</v>
      </c>
      <c r="K12320">
        <v>0</v>
      </c>
      <c r="L12320" t="s">
        <v>55</v>
      </c>
      <c r="M12320" t="s">
        <v>77</v>
      </c>
      <c r="N12320" t="s">
        <v>57</v>
      </c>
    </row>
    <row r="12321" spans="1:14" x14ac:dyDescent="0.25">
      <c r="A12321">
        <v>353275</v>
      </c>
      <c r="B12321" t="s">
        <v>92</v>
      </c>
      <c r="C12321" t="s">
        <v>43</v>
      </c>
      <c r="D12321" s="8">
        <v>41908</v>
      </c>
      <c r="E12321" t="s">
        <v>53</v>
      </c>
      <c r="F12321">
        <v>1445</v>
      </c>
      <c r="G12321" t="s">
        <v>135</v>
      </c>
      <c r="H12321" t="s">
        <v>3</v>
      </c>
      <c r="I12321">
        <v>50</v>
      </c>
      <c r="J12321">
        <v>130</v>
      </c>
      <c r="K12321">
        <v>0</v>
      </c>
      <c r="L12321" t="s">
        <v>55</v>
      </c>
      <c r="M12321" t="s">
        <v>183</v>
      </c>
      <c r="N12321" t="s">
        <v>61</v>
      </c>
    </row>
    <row r="12322" spans="1:14" x14ac:dyDescent="0.25">
      <c r="A12322">
        <v>353298</v>
      </c>
      <c r="B12322" t="s">
        <v>235</v>
      </c>
      <c r="C12322" t="s">
        <v>43</v>
      </c>
      <c r="D12322" s="8">
        <v>41908</v>
      </c>
      <c r="E12322" t="s">
        <v>107</v>
      </c>
      <c r="F12322">
        <v>1928</v>
      </c>
      <c r="G12322" t="s">
        <v>8</v>
      </c>
      <c r="H12322" t="s">
        <v>2</v>
      </c>
      <c r="I12322">
        <v>500</v>
      </c>
      <c r="J12322">
        <v>200</v>
      </c>
      <c r="K12322">
        <v>1</v>
      </c>
      <c r="L12322" t="s">
        <v>64</v>
      </c>
      <c r="M12322" t="s">
        <v>74</v>
      </c>
      <c r="N12322" t="s">
        <v>57</v>
      </c>
    </row>
    <row r="12323" spans="1:14" x14ac:dyDescent="0.25">
      <c r="A12323">
        <v>353301</v>
      </c>
      <c r="B12323" t="s">
        <v>353</v>
      </c>
      <c r="C12323" t="s">
        <v>71</v>
      </c>
      <c r="D12323" s="8">
        <v>41908</v>
      </c>
      <c r="E12323" t="s">
        <v>53</v>
      </c>
      <c r="F12323">
        <v>820</v>
      </c>
      <c r="G12323" t="s">
        <v>324</v>
      </c>
      <c r="H12323" t="s">
        <v>4</v>
      </c>
      <c r="I12323">
        <v>0</v>
      </c>
      <c r="J12323">
        <v>65</v>
      </c>
      <c r="K12323">
        <v>0</v>
      </c>
      <c r="L12323" t="s">
        <v>73</v>
      </c>
      <c r="M12323" t="s">
        <v>56</v>
      </c>
      <c r="N12323" t="s">
        <v>57</v>
      </c>
    </row>
    <row r="12324" spans="1:14" x14ac:dyDescent="0.25">
      <c r="A12324">
        <v>353303</v>
      </c>
      <c r="B12324" t="s">
        <v>422</v>
      </c>
      <c r="C12324" t="s">
        <v>43</v>
      </c>
      <c r="D12324" s="8">
        <v>41908</v>
      </c>
      <c r="E12324" t="s">
        <v>53</v>
      </c>
      <c r="F12324">
        <v>811</v>
      </c>
      <c r="G12324" t="s">
        <v>325</v>
      </c>
      <c r="H12324" t="s">
        <v>2</v>
      </c>
      <c r="I12324">
        <v>50</v>
      </c>
      <c r="J12324">
        <v>175</v>
      </c>
      <c r="K12324">
        <v>0</v>
      </c>
      <c r="L12324" t="s">
        <v>64</v>
      </c>
      <c r="M12324" t="s">
        <v>56</v>
      </c>
      <c r="N12324" t="s">
        <v>57</v>
      </c>
    </row>
    <row r="12325" spans="1:14" x14ac:dyDescent="0.25">
      <c r="A12325">
        <v>353308</v>
      </c>
      <c r="B12325" t="s">
        <v>122</v>
      </c>
      <c r="C12325" t="s">
        <v>43</v>
      </c>
      <c r="D12325" s="8">
        <v>41908</v>
      </c>
      <c r="E12325" t="s">
        <v>53</v>
      </c>
      <c r="F12325">
        <v>1153</v>
      </c>
      <c r="G12325" t="s">
        <v>11</v>
      </c>
      <c r="H12325" t="s">
        <v>3</v>
      </c>
      <c r="I12325">
        <v>0</v>
      </c>
      <c r="J12325">
        <v>110</v>
      </c>
      <c r="K12325">
        <v>0</v>
      </c>
      <c r="L12325" t="s">
        <v>73</v>
      </c>
      <c r="M12325" t="s">
        <v>56</v>
      </c>
      <c r="N12325" t="s">
        <v>57</v>
      </c>
    </row>
    <row r="12326" spans="1:14" x14ac:dyDescent="0.25">
      <c r="A12326">
        <v>353310</v>
      </c>
      <c r="B12326" t="s">
        <v>142</v>
      </c>
      <c r="C12326" t="s">
        <v>43</v>
      </c>
      <c r="D12326" s="8">
        <v>41908</v>
      </c>
      <c r="E12326" t="s">
        <v>53</v>
      </c>
      <c r="F12326">
        <v>1223</v>
      </c>
      <c r="G12326" t="s">
        <v>718</v>
      </c>
      <c r="H12326" t="s">
        <v>3</v>
      </c>
      <c r="I12326">
        <v>30</v>
      </c>
      <c r="J12326">
        <v>140</v>
      </c>
      <c r="K12326">
        <v>0</v>
      </c>
      <c r="L12326" t="s">
        <v>64</v>
      </c>
      <c r="M12326" t="s">
        <v>169</v>
      </c>
      <c r="N12326" t="s">
        <v>57</v>
      </c>
    </row>
    <row r="12327" spans="1:14" x14ac:dyDescent="0.25">
      <c r="A12327">
        <v>353316</v>
      </c>
      <c r="B12327" t="s">
        <v>220</v>
      </c>
      <c r="C12327" t="s">
        <v>43</v>
      </c>
      <c r="D12327" s="8">
        <v>41888</v>
      </c>
      <c r="E12327" t="s">
        <v>53</v>
      </c>
      <c r="F12327">
        <v>950</v>
      </c>
      <c r="G12327" t="s">
        <v>168</v>
      </c>
      <c r="H12327" t="s">
        <v>4</v>
      </c>
      <c r="L12327" t="s">
        <v>55</v>
      </c>
      <c r="M12327" t="s">
        <v>238</v>
      </c>
    </row>
    <row r="12328" spans="1:14" x14ac:dyDescent="0.25">
      <c r="A12328">
        <v>353317</v>
      </c>
      <c r="B12328" t="s">
        <v>122</v>
      </c>
      <c r="C12328" t="s">
        <v>43</v>
      </c>
      <c r="D12328" s="8">
        <v>41888</v>
      </c>
      <c r="E12328" t="s">
        <v>83</v>
      </c>
      <c r="F12328">
        <v>2258</v>
      </c>
      <c r="G12328" t="s">
        <v>19</v>
      </c>
      <c r="H12328" t="s">
        <v>4</v>
      </c>
      <c r="L12328" t="s">
        <v>55</v>
      </c>
      <c r="M12328" t="s">
        <v>238</v>
      </c>
    </row>
    <row r="12329" spans="1:14" x14ac:dyDescent="0.25">
      <c r="A12329">
        <v>353318</v>
      </c>
      <c r="B12329" t="s">
        <v>220</v>
      </c>
      <c r="C12329" t="s">
        <v>43</v>
      </c>
      <c r="D12329" s="8">
        <v>41888</v>
      </c>
      <c r="E12329" t="s">
        <v>53</v>
      </c>
      <c r="F12329">
        <v>955</v>
      </c>
      <c r="G12329" t="s">
        <v>168</v>
      </c>
      <c r="H12329" t="s">
        <v>4</v>
      </c>
      <c r="L12329" t="s">
        <v>55</v>
      </c>
      <c r="M12329" t="s">
        <v>238</v>
      </c>
    </row>
    <row r="12330" spans="1:14" x14ac:dyDescent="0.25">
      <c r="A12330">
        <v>353322</v>
      </c>
      <c r="B12330" t="s">
        <v>405</v>
      </c>
      <c r="C12330" t="s">
        <v>43</v>
      </c>
      <c r="D12330" s="8">
        <v>41890</v>
      </c>
      <c r="E12330" t="s">
        <v>53</v>
      </c>
      <c r="F12330">
        <v>831</v>
      </c>
      <c r="G12330" t="s">
        <v>793</v>
      </c>
      <c r="H12330" t="s">
        <v>4</v>
      </c>
      <c r="I12330">
        <v>8000</v>
      </c>
      <c r="L12330" t="s">
        <v>64</v>
      </c>
      <c r="M12330" t="s">
        <v>238</v>
      </c>
    </row>
    <row r="12331" spans="1:14" x14ac:dyDescent="0.25">
      <c r="A12331">
        <v>353325</v>
      </c>
      <c r="B12331" t="s">
        <v>467</v>
      </c>
      <c r="C12331" t="s">
        <v>71</v>
      </c>
      <c r="D12331" s="8">
        <v>41890</v>
      </c>
      <c r="E12331" t="s">
        <v>53</v>
      </c>
      <c r="F12331">
        <v>1506</v>
      </c>
      <c r="G12331" t="s">
        <v>134</v>
      </c>
      <c r="H12331" t="s">
        <v>2</v>
      </c>
      <c r="L12331" t="s">
        <v>55</v>
      </c>
      <c r="M12331" t="s">
        <v>81</v>
      </c>
      <c r="N12331" t="s">
        <v>57</v>
      </c>
    </row>
    <row r="12332" spans="1:14" x14ac:dyDescent="0.25">
      <c r="A12332">
        <v>353327</v>
      </c>
      <c r="B12332" t="s">
        <v>42</v>
      </c>
      <c r="C12332" t="s">
        <v>43</v>
      </c>
      <c r="D12332" s="8">
        <v>41890</v>
      </c>
      <c r="E12332" t="s">
        <v>83</v>
      </c>
      <c r="F12332">
        <v>2130</v>
      </c>
      <c r="G12332" t="s">
        <v>22</v>
      </c>
      <c r="H12332" t="s">
        <v>4</v>
      </c>
      <c r="I12332">
        <v>6000</v>
      </c>
      <c r="J12332">
        <v>250</v>
      </c>
      <c r="K12332">
        <v>30</v>
      </c>
      <c r="L12332" t="s">
        <v>64</v>
      </c>
      <c r="M12332" t="s">
        <v>56</v>
      </c>
      <c r="N12332" t="s">
        <v>57</v>
      </c>
    </row>
    <row r="12333" spans="1:14" x14ac:dyDescent="0.25">
      <c r="A12333">
        <v>353328</v>
      </c>
      <c r="B12333" t="s">
        <v>42</v>
      </c>
      <c r="C12333" t="s">
        <v>43</v>
      </c>
      <c r="D12333" s="8">
        <v>41890</v>
      </c>
      <c r="E12333" t="s">
        <v>83</v>
      </c>
      <c r="F12333">
        <v>2200</v>
      </c>
      <c r="G12333" t="s">
        <v>22</v>
      </c>
      <c r="H12333" t="s">
        <v>4</v>
      </c>
      <c r="I12333">
        <v>9000</v>
      </c>
      <c r="J12333">
        <v>250</v>
      </c>
      <c r="K12333">
        <v>22.5</v>
      </c>
      <c r="L12333" t="s">
        <v>64</v>
      </c>
      <c r="M12333" t="s">
        <v>238</v>
      </c>
      <c r="N12333" t="s">
        <v>57</v>
      </c>
    </row>
    <row r="12334" spans="1:14" x14ac:dyDescent="0.25">
      <c r="A12334">
        <v>353331</v>
      </c>
      <c r="B12334" t="s">
        <v>452</v>
      </c>
      <c r="C12334" t="s">
        <v>106</v>
      </c>
      <c r="D12334" s="8">
        <v>41890</v>
      </c>
      <c r="E12334" t="s">
        <v>44</v>
      </c>
      <c r="F12334">
        <v>621</v>
      </c>
      <c r="G12334" t="s">
        <v>440</v>
      </c>
      <c r="H12334" t="s">
        <v>2</v>
      </c>
      <c r="I12334">
        <v>0</v>
      </c>
      <c r="K12334">
        <v>0</v>
      </c>
      <c r="L12334" t="s">
        <v>73</v>
      </c>
      <c r="M12334" t="s">
        <v>238</v>
      </c>
    </row>
    <row r="12335" spans="1:14" x14ac:dyDescent="0.25">
      <c r="A12335">
        <v>353332</v>
      </c>
      <c r="B12335" t="s">
        <v>92</v>
      </c>
      <c r="C12335" t="s">
        <v>43</v>
      </c>
      <c r="D12335" s="8">
        <v>41890</v>
      </c>
      <c r="E12335" t="s">
        <v>53</v>
      </c>
      <c r="F12335">
        <v>1300</v>
      </c>
      <c r="G12335" t="s">
        <v>21</v>
      </c>
      <c r="H12335" t="s">
        <v>4</v>
      </c>
      <c r="L12335" t="s">
        <v>45</v>
      </c>
      <c r="M12335" t="s">
        <v>183</v>
      </c>
      <c r="N12335" t="s">
        <v>57</v>
      </c>
    </row>
    <row r="12336" spans="1:14" x14ac:dyDescent="0.25">
      <c r="A12336">
        <v>353333</v>
      </c>
      <c r="B12336" t="s">
        <v>92</v>
      </c>
      <c r="C12336" t="s">
        <v>43</v>
      </c>
      <c r="D12336" s="8">
        <v>41890</v>
      </c>
      <c r="E12336" t="s">
        <v>53</v>
      </c>
      <c r="F12336">
        <v>1704</v>
      </c>
      <c r="G12336" t="s">
        <v>21</v>
      </c>
      <c r="H12336" t="s">
        <v>4</v>
      </c>
      <c r="L12336" t="s">
        <v>55</v>
      </c>
      <c r="M12336" t="s">
        <v>51</v>
      </c>
      <c r="N12336" t="s">
        <v>57</v>
      </c>
    </row>
    <row r="12337" spans="1:14" x14ac:dyDescent="0.25">
      <c r="A12337">
        <v>353342</v>
      </c>
      <c r="B12337" t="s">
        <v>42</v>
      </c>
      <c r="C12337" t="s">
        <v>43</v>
      </c>
      <c r="D12337" s="8">
        <v>41884</v>
      </c>
      <c r="E12337" t="s">
        <v>53</v>
      </c>
      <c r="F12337">
        <v>1140</v>
      </c>
      <c r="G12337" t="s">
        <v>119</v>
      </c>
      <c r="H12337" t="s">
        <v>3</v>
      </c>
      <c r="I12337">
        <v>0</v>
      </c>
      <c r="J12337">
        <v>120</v>
      </c>
      <c r="K12337">
        <v>0</v>
      </c>
      <c r="L12337" t="s">
        <v>73</v>
      </c>
      <c r="M12337" t="s">
        <v>56</v>
      </c>
      <c r="N12337" t="s">
        <v>57</v>
      </c>
    </row>
    <row r="12338" spans="1:14" x14ac:dyDescent="0.25">
      <c r="A12338">
        <v>353347</v>
      </c>
      <c r="B12338" t="s">
        <v>42</v>
      </c>
      <c r="C12338" t="s">
        <v>43</v>
      </c>
      <c r="D12338" s="8">
        <v>41884</v>
      </c>
      <c r="E12338" t="s">
        <v>53</v>
      </c>
      <c r="F12338">
        <v>738</v>
      </c>
      <c r="G12338" t="s">
        <v>11</v>
      </c>
      <c r="H12338" t="s">
        <v>3</v>
      </c>
      <c r="I12338">
        <v>0</v>
      </c>
      <c r="J12338">
        <v>100</v>
      </c>
      <c r="K12338">
        <v>0</v>
      </c>
      <c r="L12338" t="s">
        <v>73</v>
      </c>
      <c r="M12338" t="s">
        <v>183</v>
      </c>
      <c r="N12338" t="s">
        <v>57</v>
      </c>
    </row>
    <row r="12339" spans="1:14" x14ac:dyDescent="0.25">
      <c r="A12339">
        <v>353349</v>
      </c>
      <c r="B12339" t="s">
        <v>62</v>
      </c>
      <c r="C12339" t="s">
        <v>43</v>
      </c>
      <c r="D12339" s="8">
        <v>41884</v>
      </c>
      <c r="E12339" t="s">
        <v>53</v>
      </c>
      <c r="F12339">
        <v>1018</v>
      </c>
      <c r="G12339" t="s">
        <v>14</v>
      </c>
      <c r="H12339" t="s">
        <v>3</v>
      </c>
      <c r="I12339">
        <v>0</v>
      </c>
      <c r="J12339">
        <v>150</v>
      </c>
      <c r="K12339">
        <v>0</v>
      </c>
      <c r="L12339" t="s">
        <v>73</v>
      </c>
      <c r="M12339" t="s">
        <v>183</v>
      </c>
      <c r="N12339" t="s">
        <v>57</v>
      </c>
    </row>
    <row r="12340" spans="1:14" x14ac:dyDescent="0.25">
      <c r="A12340">
        <v>353353</v>
      </c>
      <c r="B12340" t="s">
        <v>149</v>
      </c>
      <c r="C12340" t="s">
        <v>43</v>
      </c>
      <c r="D12340" s="8">
        <v>41884</v>
      </c>
      <c r="E12340" t="s">
        <v>53</v>
      </c>
      <c r="F12340">
        <v>1130</v>
      </c>
      <c r="G12340" t="s">
        <v>21</v>
      </c>
      <c r="H12340" t="s">
        <v>4</v>
      </c>
      <c r="I12340">
        <v>50</v>
      </c>
      <c r="J12340">
        <v>150</v>
      </c>
      <c r="K12340">
        <v>0</v>
      </c>
      <c r="L12340" t="s">
        <v>64</v>
      </c>
      <c r="M12340" t="s">
        <v>56</v>
      </c>
      <c r="N12340" t="s">
        <v>57</v>
      </c>
    </row>
    <row r="12341" spans="1:14" x14ac:dyDescent="0.25">
      <c r="A12341">
        <v>353355</v>
      </c>
      <c r="B12341" t="s">
        <v>144</v>
      </c>
      <c r="C12341" t="s">
        <v>43</v>
      </c>
      <c r="D12341" s="8">
        <v>41884</v>
      </c>
      <c r="E12341" t="s">
        <v>53</v>
      </c>
      <c r="F12341">
        <v>943</v>
      </c>
      <c r="G12341" t="s">
        <v>13</v>
      </c>
      <c r="H12341" t="s">
        <v>3</v>
      </c>
      <c r="I12341">
        <v>0</v>
      </c>
      <c r="K12341">
        <v>0</v>
      </c>
      <c r="L12341" t="s">
        <v>84</v>
      </c>
      <c r="M12341" t="s">
        <v>56</v>
      </c>
    </row>
    <row r="12342" spans="1:14" x14ac:dyDescent="0.25">
      <c r="A12342">
        <v>353361</v>
      </c>
      <c r="B12342" t="s">
        <v>167</v>
      </c>
      <c r="C12342" t="s">
        <v>43</v>
      </c>
      <c r="D12342" s="8">
        <v>41892</v>
      </c>
      <c r="E12342" t="s">
        <v>83</v>
      </c>
      <c r="F12342">
        <v>2132</v>
      </c>
      <c r="G12342" t="s">
        <v>19</v>
      </c>
      <c r="H12342" t="s">
        <v>4</v>
      </c>
      <c r="I12342">
        <v>5000</v>
      </c>
      <c r="J12342">
        <v>250</v>
      </c>
      <c r="K12342">
        <v>7</v>
      </c>
      <c r="L12342" t="s">
        <v>64</v>
      </c>
      <c r="M12342" t="s">
        <v>46</v>
      </c>
      <c r="N12342" t="s">
        <v>57</v>
      </c>
    </row>
    <row r="12343" spans="1:14" x14ac:dyDescent="0.25">
      <c r="A12343">
        <v>353362</v>
      </c>
      <c r="B12343" t="s">
        <v>78</v>
      </c>
      <c r="C12343" t="s">
        <v>43</v>
      </c>
      <c r="D12343" s="8">
        <v>41892</v>
      </c>
      <c r="E12343" t="s">
        <v>53</v>
      </c>
      <c r="G12343" t="s">
        <v>19</v>
      </c>
      <c r="H12343" t="s">
        <v>4</v>
      </c>
      <c r="L12343" t="s">
        <v>64</v>
      </c>
      <c r="M12343" t="s">
        <v>51</v>
      </c>
    </row>
    <row r="12344" spans="1:14" x14ac:dyDescent="0.25">
      <c r="A12344">
        <v>353372</v>
      </c>
      <c r="B12344" t="s">
        <v>48</v>
      </c>
      <c r="D12344" s="8">
        <v>41893</v>
      </c>
      <c r="G12344" t="s">
        <v>22</v>
      </c>
      <c r="H12344" t="s">
        <v>4</v>
      </c>
      <c r="K12344">
        <v>0</v>
      </c>
      <c r="M12344" t="s">
        <v>126</v>
      </c>
    </row>
    <row r="12345" spans="1:14" x14ac:dyDescent="0.25">
      <c r="A12345">
        <v>353373</v>
      </c>
      <c r="B12345" t="s">
        <v>48</v>
      </c>
      <c r="D12345" s="8">
        <v>41893</v>
      </c>
      <c r="G12345" t="s">
        <v>243</v>
      </c>
      <c r="H12345" t="s">
        <v>4</v>
      </c>
      <c r="K12345">
        <v>0</v>
      </c>
      <c r="M12345" t="s">
        <v>183</v>
      </c>
    </row>
    <row r="12346" spans="1:14" x14ac:dyDescent="0.25">
      <c r="A12346">
        <v>353376</v>
      </c>
      <c r="B12346" t="s">
        <v>48</v>
      </c>
      <c r="D12346" s="8">
        <v>41893</v>
      </c>
      <c r="G12346" t="s">
        <v>164</v>
      </c>
      <c r="H12346" t="s">
        <v>4</v>
      </c>
      <c r="K12346">
        <v>0</v>
      </c>
      <c r="M12346" t="s">
        <v>125</v>
      </c>
    </row>
    <row r="12347" spans="1:14" x14ac:dyDescent="0.25">
      <c r="A12347">
        <v>353383</v>
      </c>
      <c r="B12347" t="s">
        <v>48</v>
      </c>
      <c r="D12347" s="8">
        <v>41894</v>
      </c>
      <c r="G12347" t="s">
        <v>20</v>
      </c>
      <c r="H12347" t="s">
        <v>4</v>
      </c>
      <c r="K12347">
        <v>0</v>
      </c>
      <c r="M12347" t="s">
        <v>51</v>
      </c>
    </row>
    <row r="12348" spans="1:14" x14ac:dyDescent="0.25">
      <c r="A12348">
        <v>353385</v>
      </c>
      <c r="B12348" t="s">
        <v>48</v>
      </c>
      <c r="D12348" s="8">
        <v>41894</v>
      </c>
      <c r="G12348" t="s">
        <v>49</v>
      </c>
      <c r="H12348" t="s">
        <v>3</v>
      </c>
      <c r="K12348">
        <v>0</v>
      </c>
      <c r="M12348" t="s">
        <v>846</v>
      </c>
    </row>
    <row r="12349" spans="1:14" x14ac:dyDescent="0.25">
      <c r="A12349">
        <v>353400</v>
      </c>
      <c r="B12349" t="s">
        <v>48</v>
      </c>
      <c r="D12349" s="8">
        <v>41887</v>
      </c>
      <c r="G12349" t="s">
        <v>23</v>
      </c>
      <c r="H12349" t="s">
        <v>4</v>
      </c>
      <c r="K12349">
        <v>0</v>
      </c>
      <c r="M12349" t="s">
        <v>60</v>
      </c>
    </row>
    <row r="12350" spans="1:14" x14ac:dyDescent="0.25">
      <c r="A12350">
        <v>353418</v>
      </c>
      <c r="B12350" t="s">
        <v>48</v>
      </c>
      <c r="D12350" s="8">
        <v>41898</v>
      </c>
      <c r="G12350" t="s">
        <v>19</v>
      </c>
      <c r="H12350" t="s">
        <v>4</v>
      </c>
      <c r="K12350">
        <v>0</v>
      </c>
      <c r="M12350" t="s">
        <v>136</v>
      </c>
    </row>
    <row r="12351" spans="1:14" x14ac:dyDescent="0.25">
      <c r="A12351">
        <v>353420</v>
      </c>
      <c r="B12351" t="s">
        <v>48</v>
      </c>
      <c r="D12351" s="8">
        <v>41898</v>
      </c>
      <c r="G12351" t="s">
        <v>161</v>
      </c>
      <c r="H12351" t="s">
        <v>4</v>
      </c>
      <c r="K12351">
        <v>0</v>
      </c>
      <c r="M12351" t="s">
        <v>51</v>
      </c>
    </row>
    <row r="12352" spans="1:14" x14ac:dyDescent="0.25">
      <c r="A12352">
        <v>353423</v>
      </c>
      <c r="B12352" t="s">
        <v>48</v>
      </c>
      <c r="D12352" s="8">
        <v>41898</v>
      </c>
      <c r="G12352" t="s">
        <v>114</v>
      </c>
      <c r="H12352" t="s">
        <v>3</v>
      </c>
      <c r="K12352">
        <v>0</v>
      </c>
      <c r="M12352" t="s">
        <v>125</v>
      </c>
    </row>
    <row r="12353" spans="1:13" x14ac:dyDescent="0.25">
      <c r="A12353">
        <v>353432</v>
      </c>
      <c r="B12353" t="s">
        <v>48</v>
      </c>
      <c r="D12353" s="8">
        <v>41904</v>
      </c>
      <c r="G12353" t="s">
        <v>11</v>
      </c>
      <c r="H12353" t="s">
        <v>3</v>
      </c>
      <c r="K12353">
        <v>0</v>
      </c>
      <c r="M12353" t="s">
        <v>231</v>
      </c>
    </row>
    <row r="12354" spans="1:13" x14ac:dyDescent="0.25">
      <c r="A12354">
        <v>353438</v>
      </c>
      <c r="B12354" t="s">
        <v>48</v>
      </c>
      <c r="D12354" s="8">
        <v>41904</v>
      </c>
      <c r="G12354" t="s">
        <v>59</v>
      </c>
      <c r="H12354" t="s">
        <v>2</v>
      </c>
      <c r="K12354">
        <v>0</v>
      </c>
      <c r="M12354" t="s">
        <v>118</v>
      </c>
    </row>
    <row r="12355" spans="1:13" x14ac:dyDescent="0.25">
      <c r="A12355">
        <v>353445</v>
      </c>
      <c r="B12355" t="s">
        <v>48</v>
      </c>
      <c r="D12355" s="8">
        <v>41905</v>
      </c>
      <c r="G12355" t="s">
        <v>168</v>
      </c>
      <c r="H12355" t="s">
        <v>4</v>
      </c>
      <c r="K12355">
        <v>0</v>
      </c>
      <c r="M12355" t="s">
        <v>51</v>
      </c>
    </row>
    <row r="12356" spans="1:13" x14ac:dyDescent="0.25">
      <c r="A12356">
        <v>353448</v>
      </c>
      <c r="B12356" t="s">
        <v>48</v>
      </c>
      <c r="D12356" s="8">
        <v>41905</v>
      </c>
      <c r="G12356" t="s">
        <v>19</v>
      </c>
      <c r="H12356" t="s">
        <v>4</v>
      </c>
      <c r="K12356">
        <v>0</v>
      </c>
      <c r="M12356" t="s">
        <v>51</v>
      </c>
    </row>
    <row r="12357" spans="1:13" x14ac:dyDescent="0.25">
      <c r="A12357">
        <v>353458</v>
      </c>
      <c r="B12357" t="s">
        <v>48</v>
      </c>
      <c r="D12357" s="8">
        <v>41905</v>
      </c>
      <c r="G12357" t="s">
        <v>9</v>
      </c>
      <c r="H12357" t="s">
        <v>2</v>
      </c>
      <c r="K12357">
        <v>0</v>
      </c>
      <c r="M12357" t="s">
        <v>430</v>
      </c>
    </row>
    <row r="12358" spans="1:13" x14ac:dyDescent="0.25">
      <c r="A12358">
        <v>353464</v>
      </c>
      <c r="B12358" t="s">
        <v>48</v>
      </c>
      <c r="D12358" s="8">
        <v>41906</v>
      </c>
      <c r="G12358" t="s">
        <v>49</v>
      </c>
      <c r="H12358" t="s">
        <v>3</v>
      </c>
      <c r="K12358">
        <v>0</v>
      </c>
      <c r="M12358" t="s">
        <v>74</v>
      </c>
    </row>
    <row r="12359" spans="1:13" x14ac:dyDescent="0.25">
      <c r="A12359">
        <v>353465</v>
      </c>
      <c r="B12359" t="s">
        <v>48</v>
      </c>
      <c r="D12359" s="8">
        <v>41906</v>
      </c>
      <c r="G12359" t="s">
        <v>49</v>
      </c>
      <c r="H12359" t="s">
        <v>3</v>
      </c>
      <c r="K12359">
        <v>0</v>
      </c>
      <c r="M12359" t="s">
        <v>74</v>
      </c>
    </row>
    <row r="12360" spans="1:13" x14ac:dyDescent="0.25">
      <c r="A12360">
        <v>353470</v>
      </c>
      <c r="B12360" t="s">
        <v>48</v>
      </c>
      <c r="D12360" s="8">
        <v>41883</v>
      </c>
      <c r="G12360" t="s">
        <v>19</v>
      </c>
      <c r="H12360" t="s">
        <v>4</v>
      </c>
      <c r="K12360">
        <v>0</v>
      </c>
      <c r="M12360" t="s">
        <v>51</v>
      </c>
    </row>
    <row r="12361" spans="1:13" x14ac:dyDescent="0.25">
      <c r="A12361">
        <v>353473</v>
      </c>
      <c r="B12361" t="s">
        <v>48</v>
      </c>
      <c r="D12361" s="8">
        <v>41883</v>
      </c>
      <c r="G12361" t="s">
        <v>114</v>
      </c>
      <c r="H12361" t="s">
        <v>3</v>
      </c>
      <c r="K12361">
        <v>0</v>
      </c>
      <c r="M12361" t="s">
        <v>60</v>
      </c>
    </row>
    <row r="12362" spans="1:13" x14ac:dyDescent="0.25">
      <c r="A12362">
        <v>353492</v>
      </c>
      <c r="B12362" t="s">
        <v>48</v>
      </c>
      <c r="D12362" s="8">
        <v>41885</v>
      </c>
      <c r="G12362" t="s">
        <v>164</v>
      </c>
      <c r="H12362" t="s">
        <v>4</v>
      </c>
      <c r="K12362">
        <v>0</v>
      </c>
      <c r="M12362" t="s">
        <v>231</v>
      </c>
    </row>
    <row r="12363" spans="1:13" x14ac:dyDescent="0.25">
      <c r="A12363">
        <v>353493</v>
      </c>
      <c r="B12363" t="s">
        <v>48</v>
      </c>
      <c r="D12363" s="8">
        <v>41885</v>
      </c>
      <c r="G12363" t="s">
        <v>164</v>
      </c>
      <c r="H12363" t="s">
        <v>4</v>
      </c>
      <c r="K12363">
        <v>0</v>
      </c>
      <c r="M12363" t="s">
        <v>172</v>
      </c>
    </row>
    <row r="12364" spans="1:13" x14ac:dyDescent="0.25">
      <c r="A12364">
        <v>353502</v>
      </c>
      <c r="B12364" t="s">
        <v>48</v>
      </c>
      <c r="D12364" s="8">
        <v>41886</v>
      </c>
      <c r="G12364" t="s">
        <v>168</v>
      </c>
      <c r="H12364" t="s">
        <v>4</v>
      </c>
      <c r="K12364">
        <v>0</v>
      </c>
      <c r="M12364" t="s">
        <v>51</v>
      </c>
    </row>
    <row r="12365" spans="1:13" x14ac:dyDescent="0.25">
      <c r="A12365">
        <v>353503</v>
      </c>
      <c r="B12365" t="s">
        <v>48</v>
      </c>
      <c r="D12365" s="8">
        <v>41886</v>
      </c>
      <c r="G12365" t="s">
        <v>49</v>
      </c>
      <c r="H12365" t="s">
        <v>3</v>
      </c>
      <c r="K12365">
        <v>0</v>
      </c>
      <c r="M12365" t="s">
        <v>183</v>
      </c>
    </row>
    <row r="12366" spans="1:13" x14ac:dyDescent="0.25">
      <c r="A12366">
        <v>353508</v>
      </c>
      <c r="B12366" t="s">
        <v>48</v>
      </c>
      <c r="D12366" s="8">
        <v>41886</v>
      </c>
      <c r="G12366" t="s">
        <v>19</v>
      </c>
      <c r="H12366" t="s">
        <v>4</v>
      </c>
      <c r="K12366">
        <v>0</v>
      </c>
      <c r="M12366" t="s">
        <v>51</v>
      </c>
    </row>
    <row r="12367" spans="1:13" x14ac:dyDescent="0.25">
      <c r="A12367">
        <v>353514</v>
      </c>
      <c r="B12367" t="s">
        <v>48</v>
      </c>
      <c r="D12367" s="8">
        <v>41886</v>
      </c>
      <c r="G12367" t="s">
        <v>491</v>
      </c>
      <c r="H12367" t="s">
        <v>3</v>
      </c>
      <c r="K12367">
        <v>0</v>
      </c>
      <c r="M12367" t="s">
        <v>60</v>
      </c>
    </row>
    <row r="12368" spans="1:13" x14ac:dyDescent="0.25">
      <c r="A12368">
        <v>353543</v>
      </c>
      <c r="B12368" t="s">
        <v>48</v>
      </c>
      <c r="D12368" s="8">
        <v>41906</v>
      </c>
      <c r="G12368" t="s">
        <v>19</v>
      </c>
      <c r="H12368" t="s">
        <v>4</v>
      </c>
      <c r="K12368">
        <v>0</v>
      </c>
      <c r="M12368" t="s">
        <v>514</v>
      </c>
    </row>
    <row r="12369" spans="1:13" x14ac:dyDescent="0.25">
      <c r="A12369">
        <v>353544</v>
      </c>
      <c r="B12369" t="s">
        <v>48</v>
      </c>
      <c r="D12369" s="8">
        <v>41906</v>
      </c>
      <c r="G12369" t="s">
        <v>22</v>
      </c>
      <c r="H12369" t="s">
        <v>4</v>
      </c>
      <c r="K12369">
        <v>0</v>
      </c>
      <c r="M12369" t="s">
        <v>115</v>
      </c>
    </row>
    <row r="12370" spans="1:13" x14ac:dyDescent="0.25">
      <c r="A12370">
        <v>353555</v>
      </c>
      <c r="B12370" t="s">
        <v>48</v>
      </c>
      <c r="D12370" s="8">
        <v>41907</v>
      </c>
      <c r="G12370" t="s">
        <v>49</v>
      </c>
      <c r="H12370" t="s">
        <v>3</v>
      </c>
      <c r="K12370">
        <v>0</v>
      </c>
      <c r="M12370" t="s">
        <v>846</v>
      </c>
    </row>
    <row r="12371" spans="1:13" x14ac:dyDescent="0.25">
      <c r="A12371">
        <v>353558</v>
      </c>
      <c r="B12371" t="s">
        <v>48</v>
      </c>
      <c r="D12371" s="8">
        <v>41907</v>
      </c>
      <c r="G12371" t="s">
        <v>19</v>
      </c>
      <c r="H12371" t="s">
        <v>4</v>
      </c>
      <c r="K12371">
        <v>0</v>
      </c>
      <c r="M12371" t="s">
        <v>231</v>
      </c>
    </row>
    <row r="12372" spans="1:13" x14ac:dyDescent="0.25">
      <c r="A12372">
        <v>353560</v>
      </c>
      <c r="B12372" t="s">
        <v>48</v>
      </c>
      <c r="D12372" s="8">
        <v>41907</v>
      </c>
      <c r="G12372" t="s">
        <v>114</v>
      </c>
      <c r="H12372" t="s">
        <v>3</v>
      </c>
      <c r="K12372">
        <v>0</v>
      </c>
      <c r="M12372" t="s">
        <v>183</v>
      </c>
    </row>
    <row r="12373" spans="1:13" x14ac:dyDescent="0.25">
      <c r="A12373">
        <v>353562</v>
      </c>
      <c r="B12373" t="s">
        <v>48</v>
      </c>
      <c r="D12373" s="8">
        <v>41894</v>
      </c>
      <c r="G12373" t="s">
        <v>22</v>
      </c>
      <c r="H12373" t="s">
        <v>4</v>
      </c>
      <c r="K12373">
        <v>0</v>
      </c>
      <c r="M12373" t="s">
        <v>60</v>
      </c>
    </row>
    <row r="12374" spans="1:13" x14ac:dyDescent="0.25">
      <c r="A12374">
        <v>353569</v>
      </c>
      <c r="B12374" t="s">
        <v>48</v>
      </c>
      <c r="D12374" s="8">
        <v>41894</v>
      </c>
      <c r="G12374" t="s">
        <v>59</v>
      </c>
      <c r="H12374" t="s">
        <v>2</v>
      </c>
      <c r="K12374">
        <v>0</v>
      </c>
      <c r="M12374" t="s">
        <v>81</v>
      </c>
    </row>
    <row r="12375" spans="1:13" x14ac:dyDescent="0.25">
      <c r="A12375">
        <v>353581</v>
      </c>
      <c r="B12375" t="s">
        <v>48</v>
      </c>
      <c r="D12375" s="8">
        <v>41889</v>
      </c>
      <c r="G12375" t="s">
        <v>19</v>
      </c>
      <c r="H12375" t="s">
        <v>4</v>
      </c>
      <c r="K12375">
        <v>0</v>
      </c>
      <c r="M12375" t="s">
        <v>50</v>
      </c>
    </row>
    <row r="12376" spans="1:13" x14ac:dyDescent="0.25">
      <c r="A12376">
        <v>353591</v>
      </c>
      <c r="B12376" t="s">
        <v>48</v>
      </c>
      <c r="D12376" s="8">
        <v>41890</v>
      </c>
      <c r="G12376" t="s">
        <v>20</v>
      </c>
      <c r="H12376" t="s">
        <v>4</v>
      </c>
      <c r="K12376">
        <v>0</v>
      </c>
      <c r="M12376" t="s">
        <v>291</v>
      </c>
    </row>
    <row r="12377" spans="1:13" x14ac:dyDescent="0.25">
      <c r="A12377">
        <v>353592</v>
      </c>
      <c r="B12377" t="s">
        <v>48</v>
      </c>
      <c r="D12377" s="8">
        <v>41890</v>
      </c>
      <c r="G12377" t="s">
        <v>66</v>
      </c>
      <c r="H12377" t="s">
        <v>4</v>
      </c>
      <c r="K12377">
        <v>0</v>
      </c>
      <c r="M12377" t="s">
        <v>315</v>
      </c>
    </row>
    <row r="12378" spans="1:13" x14ac:dyDescent="0.25">
      <c r="A12378">
        <v>353599</v>
      </c>
      <c r="B12378" t="s">
        <v>48</v>
      </c>
      <c r="D12378" s="8">
        <v>41890</v>
      </c>
      <c r="G12378" t="s">
        <v>114</v>
      </c>
      <c r="H12378" t="s">
        <v>3</v>
      </c>
      <c r="K12378">
        <v>0</v>
      </c>
      <c r="M12378" t="s">
        <v>183</v>
      </c>
    </row>
    <row r="12379" spans="1:13" x14ac:dyDescent="0.25">
      <c r="A12379">
        <v>353600</v>
      </c>
      <c r="B12379" t="s">
        <v>48</v>
      </c>
      <c r="D12379" s="8">
        <v>41890</v>
      </c>
      <c r="G12379" t="s">
        <v>114</v>
      </c>
      <c r="H12379" t="s">
        <v>3</v>
      </c>
      <c r="K12379">
        <v>0</v>
      </c>
      <c r="M12379" t="s">
        <v>183</v>
      </c>
    </row>
    <row r="12380" spans="1:13" x14ac:dyDescent="0.25">
      <c r="A12380">
        <v>353609</v>
      </c>
      <c r="B12380" t="s">
        <v>48</v>
      </c>
      <c r="D12380" s="8">
        <v>41896</v>
      </c>
      <c r="G12380" t="s">
        <v>135</v>
      </c>
      <c r="H12380" t="s">
        <v>3</v>
      </c>
      <c r="K12380">
        <v>0</v>
      </c>
      <c r="M12380" t="s">
        <v>183</v>
      </c>
    </row>
    <row r="12381" spans="1:13" x14ac:dyDescent="0.25">
      <c r="A12381">
        <v>353615</v>
      </c>
      <c r="B12381" t="s">
        <v>48</v>
      </c>
      <c r="D12381" s="8">
        <v>41897</v>
      </c>
      <c r="G12381" t="s">
        <v>168</v>
      </c>
      <c r="H12381" t="s">
        <v>4</v>
      </c>
      <c r="K12381">
        <v>0</v>
      </c>
      <c r="M12381" t="s">
        <v>80</v>
      </c>
    </row>
    <row r="12382" spans="1:13" x14ac:dyDescent="0.25">
      <c r="A12382">
        <v>353618</v>
      </c>
      <c r="B12382" t="s">
        <v>48</v>
      </c>
      <c r="D12382" s="8">
        <v>41897</v>
      </c>
      <c r="G12382" t="s">
        <v>19</v>
      </c>
      <c r="H12382" t="s">
        <v>4</v>
      </c>
      <c r="K12382">
        <v>0</v>
      </c>
      <c r="M12382" t="s">
        <v>60</v>
      </c>
    </row>
    <row r="12383" spans="1:13" x14ac:dyDescent="0.25">
      <c r="A12383">
        <v>353621</v>
      </c>
      <c r="B12383" t="s">
        <v>48</v>
      </c>
      <c r="D12383" s="8">
        <v>41890</v>
      </c>
      <c r="G12383" t="s">
        <v>9</v>
      </c>
      <c r="H12383" t="s">
        <v>2</v>
      </c>
      <c r="K12383">
        <v>0</v>
      </c>
      <c r="M12383" t="s">
        <v>430</v>
      </c>
    </row>
    <row r="12384" spans="1:13" x14ac:dyDescent="0.25">
      <c r="A12384">
        <v>353629</v>
      </c>
      <c r="B12384" t="s">
        <v>48</v>
      </c>
      <c r="D12384" s="8">
        <v>41891</v>
      </c>
      <c r="G12384" t="s">
        <v>606</v>
      </c>
      <c r="H12384" t="s">
        <v>3</v>
      </c>
      <c r="K12384">
        <v>0</v>
      </c>
      <c r="M12384" t="s">
        <v>60</v>
      </c>
    </row>
    <row r="12385" spans="1:13" x14ac:dyDescent="0.25">
      <c r="A12385">
        <v>353631</v>
      </c>
      <c r="B12385" t="s">
        <v>48</v>
      </c>
      <c r="D12385" s="8">
        <v>41891</v>
      </c>
      <c r="G12385" t="s">
        <v>19</v>
      </c>
      <c r="H12385" t="s">
        <v>4</v>
      </c>
      <c r="K12385">
        <v>0</v>
      </c>
      <c r="M12385" t="s">
        <v>51</v>
      </c>
    </row>
    <row r="12386" spans="1:13" x14ac:dyDescent="0.25">
      <c r="A12386">
        <v>353632</v>
      </c>
      <c r="B12386" t="s">
        <v>48</v>
      </c>
      <c r="D12386" s="8">
        <v>41891</v>
      </c>
      <c r="G12386" t="s">
        <v>19</v>
      </c>
      <c r="H12386" t="s">
        <v>4</v>
      </c>
      <c r="K12386">
        <v>0</v>
      </c>
      <c r="M12386" t="s">
        <v>51</v>
      </c>
    </row>
    <row r="12387" spans="1:13" x14ac:dyDescent="0.25">
      <c r="A12387">
        <v>353647</v>
      </c>
      <c r="B12387" t="s">
        <v>48</v>
      </c>
      <c r="D12387" s="8">
        <v>41892</v>
      </c>
      <c r="G12387" t="s">
        <v>19</v>
      </c>
      <c r="H12387" t="s">
        <v>4</v>
      </c>
      <c r="K12387">
        <v>0</v>
      </c>
      <c r="M12387" t="s">
        <v>51</v>
      </c>
    </row>
    <row r="12388" spans="1:13" x14ac:dyDescent="0.25">
      <c r="A12388">
        <v>353657</v>
      </c>
      <c r="B12388" t="s">
        <v>48</v>
      </c>
      <c r="D12388" s="8">
        <v>41892</v>
      </c>
      <c r="G12388" t="s">
        <v>354</v>
      </c>
      <c r="H12388" t="s">
        <v>3</v>
      </c>
      <c r="K12388">
        <v>0</v>
      </c>
      <c r="M12388" t="s">
        <v>115</v>
      </c>
    </row>
    <row r="12389" spans="1:13" x14ac:dyDescent="0.25">
      <c r="A12389">
        <v>353658</v>
      </c>
      <c r="B12389" t="s">
        <v>48</v>
      </c>
      <c r="D12389" s="8">
        <v>41895</v>
      </c>
      <c r="G12389" t="s">
        <v>19</v>
      </c>
      <c r="H12389" t="s">
        <v>4</v>
      </c>
      <c r="K12389">
        <v>0</v>
      </c>
      <c r="M12389" t="s">
        <v>136</v>
      </c>
    </row>
    <row r="12390" spans="1:13" x14ac:dyDescent="0.25">
      <c r="A12390">
        <v>353661</v>
      </c>
      <c r="B12390" t="s">
        <v>48</v>
      </c>
      <c r="D12390" s="8">
        <v>41895</v>
      </c>
      <c r="G12390" t="s">
        <v>21</v>
      </c>
      <c r="H12390" t="s">
        <v>4</v>
      </c>
      <c r="K12390">
        <v>0</v>
      </c>
      <c r="M12390" t="s">
        <v>187</v>
      </c>
    </row>
    <row r="12391" spans="1:13" x14ac:dyDescent="0.25">
      <c r="A12391">
        <v>353667</v>
      </c>
      <c r="B12391" t="s">
        <v>48</v>
      </c>
      <c r="D12391" s="8">
        <v>41895</v>
      </c>
      <c r="G12391" t="s">
        <v>100</v>
      </c>
      <c r="H12391" t="s">
        <v>3</v>
      </c>
      <c r="K12391">
        <v>0</v>
      </c>
      <c r="M12391" t="s">
        <v>51</v>
      </c>
    </row>
    <row r="12392" spans="1:13" x14ac:dyDescent="0.25">
      <c r="A12392">
        <v>353668</v>
      </c>
      <c r="B12392" t="s">
        <v>48</v>
      </c>
      <c r="D12392" s="8">
        <v>41895</v>
      </c>
      <c r="G12392" t="s">
        <v>94</v>
      </c>
      <c r="H12392" t="s">
        <v>3</v>
      </c>
      <c r="K12392">
        <v>0</v>
      </c>
      <c r="M12392" t="s">
        <v>140</v>
      </c>
    </row>
    <row r="12393" spans="1:13" x14ac:dyDescent="0.25">
      <c r="A12393">
        <v>353669</v>
      </c>
      <c r="B12393" t="s">
        <v>48</v>
      </c>
      <c r="D12393" s="8">
        <v>41895</v>
      </c>
      <c r="G12393" t="s">
        <v>354</v>
      </c>
      <c r="H12393" t="s">
        <v>3</v>
      </c>
      <c r="K12393">
        <v>0</v>
      </c>
      <c r="M12393" t="s">
        <v>50</v>
      </c>
    </row>
    <row r="12394" spans="1:13" x14ac:dyDescent="0.25">
      <c r="A12394">
        <v>353680</v>
      </c>
      <c r="B12394" t="s">
        <v>48</v>
      </c>
      <c r="D12394" s="8">
        <v>41897</v>
      </c>
      <c r="G12394" t="s">
        <v>139</v>
      </c>
      <c r="H12394" t="s">
        <v>2</v>
      </c>
      <c r="K12394">
        <v>0</v>
      </c>
      <c r="M12394" t="s">
        <v>51</v>
      </c>
    </row>
    <row r="12395" spans="1:13" x14ac:dyDescent="0.25">
      <c r="A12395">
        <v>353681</v>
      </c>
      <c r="B12395" t="s">
        <v>48</v>
      </c>
      <c r="D12395" s="8">
        <v>41898</v>
      </c>
      <c r="G12395" t="s">
        <v>119</v>
      </c>
      <c r="H12395" t="s">
        <v>3</v>
      </c>
      <c r="K12395">
        <v>0</v>
      </c>
      <c r="M12395" t="s">
        <v>140</v>
      </c>
    </row>
    <row r="12396" spans="1:13" x14ac:dyDescent="0.25">
      <c r="A12396">
        <v>353686</v>
      </c>
      <c r="B12396" t="s">
        <v>48</v>
      </c>
      <c r="D12396" s="8">
        <v>41899</v>
      </c>
      <c r="G12396" t="s">
        <v>19</v>
      </c>
      <c r="H12396" t="s">
        <v>4</v>
      </c>
      <c r="K12396">
        <v>0</v>
      </c>
      <c r="M12396" t="s">
        <v>611</v>
      </c>
    </row>
    <row r="12397" spans="1:13" x14ac:dyDescent="0.25">
      <c r="A12397">
        <v>353693</v>
      </c>
      <c r="B12397" t="s">
        <v>48</v>
      </c>
      <c r="D12397" s="8">
        <v>41900</v>
      </c>
      <c r="G12397" t="s">
        <v>324</v>
      </c>
      <c r="H12397" t="s">
        <v>4</v>
      </c>
      <c r="K12397">
        <v>0</v>
      </c>
      <c r="M12397" t="s">
        <v>80</v>
      </c>
    </row>
    <row r="12398" spans="1:13" x14ac:dyDescent="0.25">
      <c r="A12398">
        <v>353694</v>
      </c>
      <c r="B12398" t="s">
        <v>48</v>
      </c>
      <c r="D12398" s="8">
        <v>41900</v>
      </c>
      <c r="G12398" t="s">
        <v>20</v>
      </c>
      <c r="H12398" t="s">
        <v>4</v>
      </c>
      <c r="K12398">
        <v>0</v>
      </c>
      <c r="M12398" t="s">
        <v>423</v>
      </c>
    </row>
    <row r="12399" spans="1:13" x14ac:dyDescent="0.25">
      <c r="A12399">
        <v>353702</v>
      </c>
      <c r="B12399" t="s">
        <v>48</v>
      </c>
      <c r="D12399" s="8">
        <v>41900</v>
      </c>
      <c r="G12399" t="s">
        <v>19</v>
      </c>
      <c r="H12399" t="s">
        <v>4</v>
      </c>
      <c r="K12399">
        <v>0</v>
      </c>
      <c r="M12399" t="s">
        <v>136</v>
      </c>
    </row>
    <row r="12400" spans="1:13" x14ac:dyDescent="0.25">
      <c r="A12400">
        <v>353716</v>
      </c>
      <c r="B12400" t="s">
        <v>48</v>
      </c>
      <c r="D12400" s="8">
        <v>41901</v>
      </c>
      <c r="G12400" t="s">
        <v>606</v>
      </c>
      <c r="H12400" t="s">
        <v>3</v>
      </c>
      <c r="K12400">
        <v>0</v>
      </c>
      <c r="M12400" t="s">
        <v>51</v>
      </c>
    </row>
    <row r="12401" spans="1:13" x14ac:dyDescent="0.25">
      <c r="A12401">
        <v>353717</v>
      </c>
      <c r="B12401" t="s">
        <v>48</v>
      </c>
      <c r="D12401" s="8">
        <v>41901</v>
      </c>
      <c r="G12401" t="s">
        <v>19</v>
      </c>
      <c r="H12401" t="s">
        <v>4</v>
      </c>
      <c r="K12401">
        <v>0</v>
      </c>
      <c r="M12401" t="s">
        <v>51</v>
      </c>
    </row>
    <row r="12402" spans="1:13" x14ac:dyDescent="0.25">
      <c r="A12402">
        <v>353725</v>
      </c>
      <c r="B12402" t="s">
        <v>48</v>
      </c>
      <c r="D12402" s="8">
        <v>41901</v>
      </c>
      <c r="G12402" t="s">
        <v>10</v>
      </c>
      <c r="H12402" t="s">
        <v>2</v>
      </c>
      <c r="K12402">
        <v>0</v>
      </c>
      <c r="M12402" t="s">
        <v>677</v>
      </c>
    </row>
    <row r="12403" spans="1:13" x14ac:dyDescent="0.25">
      <c r="A12403">
        <v>353732</v>
      </c>
      <c r="B12403" t="s">
        <v>48</v>
      </c>
      <c r="D12403" s="8">
        <v>41902</v>
      </c>
      <c r="G12403" t="s">
        <v>19</v>
      </c>
      <c r="H12403" t="s">
        <v>4</v>
      </c>
      <c r="K12403">
        <v>0</v>
      </c>
      <c r="M12403" t="s">
        <v>51</v>
      </c>
    </row>
    <row r="12404" spans="1:13" x14ac:dyDescent="0.25">
      <c r="A12404">
        <v>353733</v>
      </c>
      <c r="B12404" t="s">
        <v>48</v>
      </c>
      <c r="D12404" s="8">
        <v>41902</v>
      </c>
      <c r="G12404" t="s">
        <v>161</v>
      </c>
      <c r="H12404" t="s">
        <v>4</v>
      </c>
      <c r="K12404">
        <v>0</v>
      </c>
      <c r="M12404" t="s">
        <v>231</v>
      </c>
    </row>
    <row r="12405" spans="1:13" x14ac:dyDescent="0.25">
      <c r="A12405">
        <v>353734</v>
      </c>
      <c r="B12405" t="s">
        <v>48</v>
      </c>
      <c r="D12405" s="8">
        <v>41902</v>
      </c>
      <c r="G12405" t="s">
        <v>404</v>
      </c>
      <c r="H12405" t="s">
        <v>3</v>
      </c>
      <c r="K12405">
        <v>0</v>
      </c>
      <c r="M12405" t="s">
        <v>140</v>
      </c>
    </row>
    <row r="12406" spans="1:13" x14ac:dyDescent="0.25">
      <c r="A12406">
        <v>353735</v>
      </c>
      <c r="B12406" t="s">
        <v>48</v>
      </c>
      <c r="D12406" s="8">
        <v>41902</v>
      </c>
      <c r="G12406" t="s">
        <v>22</v>
      </c>
      <c r="H12406" t="s">
        <v>4</v>
      </c>
      <c r="K12406">
        <v>0</v>
      </c>
      <c r="M12406" t="s">
        <v>183</v>
      </c>
    </row>
    <row r="12407" spans="1:13" x14ac:dyDescent="0.25">
      <c r="A12407">
        <v>353737</v>
      </c>
      <c r="B12407" t="s">
        <v>48</v>
      </c>
      <c r="D12407" s="8">
        <v>41890</v>
      </c>
      <c r="G12407" t="s">
        <v>114</v>
      </c>
      <c r="H12407" t="s">
        <v>3</v>
      </c>
      <c r="K12407">
        <v>0</v>
      </c>
      <c r="M12407" t="s">
        <v>183</v>
      </c>
    </row>
    <row r="12408" spans="1:13" x14ac:dyDescent="0.25">
      <c r="A12408">
        <v>353739</v>
      </c>
      <c r="B12408" t="s">
        <v>48</v>
      </c>
      <c r="D12408" s="8">
        <v>41890</v>
      </c>
      <c r="G12408" t="s">
        <v>117</v>
      </c>
      <c r="H12408" t="s">
        <v>2</v>
      </c>
      <c r="K12408">
        <v>0</v>
      </c>
      <c r="M12408" t="s">
        <v>51</v>
      </c>
    </row>
    <row r="12409" spans="1:13" x14ac:dyDescent="0.25">
      <c r="A12409">
        <v>353746</v>
      </c>
      <c r="B12409" t="s">
        <v>48</v>
      </c>
      <c r="D12409" s="8">
        <v>41903</v>
      </c>
      <c r="G12409" t="s">
        <v>117</v>
      </c>
      <c r="H12409" t="s">
        <v>2</v>
      </c>
      <c r="K12409">
        <v>0</v>
      </c>
      <c r="M12409" t="s">
        <v>50</v>
      </c>
    </row>
    <row r="12410" spans="1:13" x14ac:dyDescent="0.25">
      <c r="A12410">
        <v>353747</v>
      </c>
      <c r="B12410" t="s">
        <v>48</v>
      </c>
      <c r="D12410" s="8">
        <v>41903</v>
      </c>
      <c r="G12410" t="s">
        <v>135</v>
      </c>
      <c r="H12410" t="s">
        <v>3</v>
      </c>
      <c r="K12410">
        <v>0</v>
      </c>
      <c r="M12410" t="s">
        <v>183</v>
      </c>
    </row>
    <row r="12411" spans="1:13" x14ac:dyDescent="0.25">
      <c r="A12411">
        <v>353750</v>
      </c>
      <c r="B12411" t="s">
        <v>48</v>
      </c>
      <c r="D12411" s="8">
        <v>41903</v>
      </c>
      <c r="G12411" t="s">
        <v>100</v>
      </c>
      <c r="H12411" t="s">
        <v>3</v>
      </c>
      <c r="K12411">
        <v>0</v>
      </c>
      <c r="M12411" t="s">
        <v>453</v>
      </c>
    </row>
    <row r="12412" spans="1:13" x14ac:dyDescent="0.25">
      <c r="A12412">
        <v>353752</v>
      </c>
      <c r="B12412" t="s">
        <v>48</v>
      </c>
      <c r="D12412" s="8">
        <v>41904</v>
      </c>
      <c r="G12412" t="s">
        <v>20</v>
      </c>
      <c r="H12412" t="s">
        <v>4</v>
      </c>
      <c r="K12412">
        <v>0</v>
      </c>
      <c r="M12412" t="s">
        <v>50</v>
      </c>
    </row>
    <row r="12413" spans="1:13" x14ac:dyDescent="0.25">
      <c r="A12413">
        <v>353755</v>
      </c>
      <c r="B12413" t="s">
        <v>48</v>
      </c>
      <c r="D12413" s="8">
        <v>41904</v>
      </c>
      <c r="G12413" t="s">
        <v>19</v>
      </c>
      <c r="H12413" t="s">
        <v>4</v>
      </c>
      <c r="K12413">
        <v>0</v>
      </c>
      <c r="M12413" t="s">
        <v>87</v>
      </c>
    </row>
    <row r="12414" spans="1:13" x14ac:dyDescent="0.25">
      <c r="A12414">
        <v>353759</v>
      </c>
      <c r="B12414" t="s">
        <v>48</v>
      </c>
      <c r="D12414" s="8">
        <v>41907</v>
      </c>
      <c r="G12414" t="s">
        <v>75</v>
      </c>
      <c r="H12414" t="s">
        <v>4</v>
      </c>
      <c r="K12414">
        <v>0</v>
      </c>
      <c r="M12414" t="s">
        <v>318</v>
      </c>
    </row>
    <row r="12415" spans="1:13" x14ac:dyDescent="0.25">
      <c r="A12415">
        <v>353761</v>
      </c>
      <c r="B12415" t="s">
        <v>48</v>
      </c>
      <c r="D12415" s="8">
        <v>41907</v>
      </c>
      <c r="G12415" t="s">
        <v>10</v>
      </c>
      <c r="H12415" t="s">
        <v>2</v>
      </c>
      <c r="K12415">
        <v>0</v>
      </c>
      <c r="M12415" t="s">
        <v>314</v>
      </c>
    </row>
    <row r="12416" spans="1:13" x14ac:dyDescent="0.25">
      <c r="A12416">
        <v>353768</v>
      </c>
      <c r="B12416" t="s">
        <v>48</v>
      </c>
      <c r="D12416" s="8">
        <v>41907</v>
      </c>
      <c r="G12416" t="s">
        <v>100</v>
      </c>
      <c r="H12416" t="s">
        <v>3</v>
      </c>
      <c r="K12416">
        <v>0</v>
      </c>
      <c r="M12416" t="s">
        <v>60</v>
      </c>
    </row>
    <row r="12417" spans="1:13" x14ac:dyDescent="0.25">
      <c r="A12417">
        <v>353780</v>
      </c>
      <c r="B12417" t="s">
        <v>48</v>
      </c>
      <c r="D12417" s="8">
        <v>41908</v>
      </c>
      <c r="G12417" t="s">
        <v>161</v>
      </c>
      <c r="H12417" t="s">
        <v>4</v>
      </c>
      <c r="K12417">
        <v>0</v>
      </c>
      <c r="M12417" t="s">
        <v>60</v>
      </c>
    </row>
    <row r="12418" spans="1:13" x14ac:dyDescent="0.25">
      <c r="A12418">
        <v>353781</v>
      </c>
      <c r="B12418" t="s">
        <v>48</v>
      </c>
      <c r="D12418" s="8">
        <v>41908</v>
      </c>
      <c r="G12418" t="s">
        <v>114</v>
      </c>
      <c r="H12418" t="s">
        <v>3</v>
      </c>
      <c r="K12418">
        <v>0</v>
      </c>
      <c r="M12418" t="s">
        <v>183</v>
      </c>
    </row>
    <row r="12419" spans="1:13" x14ac:dyDescent="0.25">
      <c r="A12419">
        <v>353787</v>
      </c>
      <c r="B12419" t="s">
        <v>48</v>
      </c>
      <c r="D12419" s="8">
        <v>41884</v>
      </c>
      <c r="G12419" t="s">
        <v>49</v>
      </c>
      <c r="H12419" t="s">
        <v>3</v>
      </c>
      <c r="K12419">
        <v>0</v>
      </c>
      <c r="M12419" t="s">
        <v>183</v>
      </c>
    </row>
    <row r="12420" spans="1:13" x14ac:dyDescent="0.25">
      <c r="A12420">
        <v>353789</v>
      </c>
      <c r="B12420" t="s">
        <v>48</v>
      </c>
      <c r="D12420" s="8">
        <v>41884</v>
      </c>
      <c r="G12420" t="s">
        <v>19</v>
      </c>
      <c r="H12420" t="s">
        <v>4</v>
      </c>
      <c r="K12420">
        <v>0</v>
      </c>
      <c r="M12420" t="s">
        <v>51</v>
      </c>
    </row>
    <row r="12421" spans="1:13" x14ac:dyDescent="0.25">
      <c r="A12421">
        <v>353790</v>
      </c>
      <c r="B12421" t="s">
        <v>48</v>
      </c>
      <c r="D12421" s="8">
        <v>41884</v>
      </c>
      <c r="G12421" t="s">
        <v>404</v>
      </c>
      <c r="H12421" t="s">
        <v>3</v>
      </c>
      <c r="K12421">
        <v>0</v>
      </c>
      <c r="M12421" t="s">
        <v>187</v>
      </c>
    </row>
    <row r="12422" spans="1:13" x14ac:dyDescent="0.25">
      <c r="A12422">
        <v>353791</v>
      </c>
      <c r="B12422" t="s">
        <v>48</v>
      </c>
      <c r="D12422" s="8">
        <v>41884</v>
      </c>
      <c r="G12422" t="s">
        <v>404</v>
      </c>
      <c r="H12422" t="s">
        <v>3</v>
      </c>
      <c r="K12422">
        <v>0</v>
      </c>
      <c r="M12422" t="s">
        <v>187</v>
      </c>
    </row>
    <row r="12423" spans="1:13" x14ac:dyDescent="0.25">
      <c r="A12423">
        <v>353798</v>
      </c>
      <c r="B12423" t="s">
        <v>48</v>
      </c>
      <c r="D12423" s="8">
        <v>41884</v>
      </c>
      <c r="G12423" t="s">
        <v>13</v>
      </c>
      <c r="H12423" t="s">
        <v>3</v>
      </c>
      <c r="K12423">
        <v>0</v>
      </c>
      <c r="M12423" t="s">
        <v>60</v>
      </c>
    </row>
    <row r="12424" spans="1:13" x14ac:dyDescent="0.25">
      <c r="A12424">
        <v>353812</v>
      </c>
      <c r="B12424" t="s">
        <v>48</v>
      </c>
      <c r="D12424" s="8">
        <v>41885</v>
      </c>
      <c r="G12424" t="s">
        <v>606</v>
      </c>
      <c r="H12424" t="s">
        <v>3</v>
      </c>
      <c r="K12424">
        <v>0</v>
      </c>
      <c r="M12424" t="s">
        <v>183</v>
      </c>
    </row>
    <row r="12425" spans="1:13" x14ac:dyDescent="0.25">
      <c r="A12425">
        <v>353815</v>
      </c>
      <c r="B12425" t="s">
        <v>48</v>
      </c>
      <c r="D12425" s="8">
        <v>41885</v>
      </c>
      <c r="G12425" t="s">
        <v>114</v>
      </c>
      <c r="H12425" t="s">
        <v>3</v>
      </c>
      <c r="K12425">
        <v>0</v>
      </c>
      <c r="M12425" t="s">
        <v>125</v>
      </c>
    </row>
    <row r="12426" spans="1:13" x14ac:dyDescent="0.25">
      <c r="A12426">
        <v>353822</v>
      </c>
      <c r="B12426" t="s">
        <v>48</v>
      </c>
      <c r="D12426" s="8">
        <v>41908</v>
      </c>
      <c r="G12426" t="s">
        <v>9</v>
      </c>
      <c r="H12426" t="s">
        <v>2</v>
      </c>
      <c r="K12426">
        <v>0</v>
      </c>
      <c r="M12426" t="s">
        <v>87</v>
      </c>
    </row>
    <row r="12427" spans="1:13" x14ac:dyDescent="0.25">
      <c r="A12427">
        <v>353823</v>
      </c>
      <c r="B12427" t="s">
        <v>48</v>
      </c>
      <c r="D12427" s="8">
        <v>41908</v>
      </c>
      <c r="G12427" t="s">
        <v>9</v>
      </c>
      <c r="H12427" t="s">
        <v>2</v>
      </c>
      <c r="K12427">
        <v>0</v>
      </c>
      <c r="M12427" t="s">
        <v>87</v>
      </c>
    </row>
    <row r="12428" spans="1:13" x14ac:dyDescent="0.25">
      <c r="A12428">
        <v>353830</v>
      </c>
      <c r="B12428" t="s">
        <v>48</v>
      </c>
      <c r="D12428" s="8">
        <v>41909</v>
      </c>
      <c r="G12428" t="s">
        <v>19</v>
      </c>
      <c r="H12428" t="s">
        <v>4</v>
      </c>
      <c r="K12428">
        <v>0</v>
      </c>
      <c r="M12428" t="s">
        <v>60</v>
      </c>
    </row>
    <row r="12429" spans="1:13" x14ac:dyDescent="0.25">
      <c r="A12429">
        <v>353834</v>
      </c>
      <c r="B12429" t="s">
        <v>48</v>
      </c>
      <c r="D12429" s="8">
        <v>41909</v>
      </c>
      <c r="G12429" t="s">
        <v>7</v>
      </c>
      <c r="H12429" t="s">
        <v>2</v>
      </c>
      <c r="K12429">
        <v>0</v>
      </c>
      <c r="M12429" t="s">
        <v>539</v>
      </c>
    </row>
    <row r="12430" spans="1:13" x14ac:dyDescent="0.25">
      <c r="A12430">
        <v>353846</v>
      </c>
      <c r="B12430" t="s">
        <v>48</v>
      </c>
      <c r="D12430" s="8">
        <v>41910</v>
      </c>
      <c r="G12430" t="s">
        <v>8</v>
      </c>
      <c r="H12430" t="s">
        <v>2</v>
      </c>
      <c r="K12430">
        <v>0</v>
      </c>
      <c r="M12430" t="s">
        <v>99</v>
      </c>
    </row>
    <row r="12431" spans="1:13" x14ac:dyDescent="0.25">
      <c r="A12431">
        <v>353849</v>
      </c>
      <c r="B12431" t="s">
        <v>48</v>
      </c>
      <c r="D12431" s="8">
        <v>41911</v>
      </c>
      <c r="G12431" t="s">
        <v>49</v>
      </c>
      <c r="H12431" t="s">
        <v>3</v>
      </c>
      <c r="K12431">
        <v>0</v>
      </c>
      <c r="M12431" t="s">
        <v>50</v>
      </c>
    </row>
    <row r="12432" spans="1:13" x14ac:dyDescent="0.25">
      <c r="A12432">
        <v>353852</v>
      </c>
      <c r="B12432" t="s">
        <v>48</v>
      </c>
      <c r="D12432" s="8">
        <v>41911</v>
      </c>
      <c r="G12432" t="s">
        <v>114</v>
      </c>
      <c r="H12432" t="s">
        <v>3</v>
      </c>
      <c r="K12432">
        <v>0</v>
      </c>
      <c r="M12432" t="s">
        <v>183</v>
      </c>
    </row>
    <row r="12433" spans="1:14" x14ac:dyDescent="0.25">
      <c r="A12433">
        <v>353853</v>
      </c>
      <c r="B12433" t="s">
        <v>48</v>
      </c>
      <c r="D12433" s="8">
        <v>41911</v>
      </c>
      <c r="G12433" t="s">
        <v>11</v>
      </c>
      <c r="H12433" t="s">
        <v>3</v>
      </c>
      <c r="K12433">
        <v>0</v>
      </c>
      <c r="M12433" t="s">
        <v>231</v>
      </c>
    </row>
    <row r="12434" spans="1:14" x14ac:dyDescent="0.25">
      <c r="A12434">
        <v>353854</v>
      </c>
      <c r="B12434" t="s">
        <v>48</v>
      </c>
      <c r="D12434" s="8">
        <v>41911</v>
      </c>
      <c r="G12434" t="s">
        <v>164</v>
      </c>
      <c r="H12434" t="s">
        <v>4</v>
      </c>
      <c r="K12434">
        <v>0</v>
      </c>
      <c r="M12434" t="s">
        <v>333</v>
      </c>
    </row>
    <row r="12435" spans="1:14" x14ac:dyDescent="0.25">
      <c r="A12435">
        <v>353860</v>
      </c>
      <c r="B12435" t="s">
        <v>48</v>
      </c>
      <c r="D12435" s="8">
        <v>41912</v>
      </c>
      <c r="G12435" t="s">
        <v>168</v>
      </c>
      <c r="H12435" t="s">
        <v>4</v>
      </c>
      <c r="K12435">
        <v>0</v>
      </c>
      <c r="M12435" t="s">
        <v>183</v>
      </c>
    </row>
    <row r="12436" spans="1:14" x14ac:dyDescent="0.25">
      <c r="A12436">
        <v>353861</v>
      </c>
      <c r="B12436" t="s">
        <v>48</v>
      </c>
      <c r="D12436" s="8">
        <v>41912</v>
      </c>
      <c r="G12436" t="s">
        <v>114</v>
      </c>
      <c r="H12436" t="s">
        <v>3</v>
      </c>
      <c r="K12436">
        <v>0</v>
      </c>
      <c r="M12436" t="s">
        <v>183</v>
      </c>
    </row>
    <row r="12437" spans="1:14" x14ac:dyDescent="0.25">
      <c r="A12437">
        <v>353863</v>
      </c>
      <c r="B12437" t="s">
        <v>48</v>
      </c>
      <c r="D12437" s="8">
        <v>41912</v>
      </c>
      <c r="G12437" t="s">
        <v>19</v>
      </c>
      <c r="H12437" t="s">
        <v>4</v>
      </c>
      <c r="K12437">
        <v>0</v>
      </c>
      <c r="M12437" t="s">
        <v>884</v>
      </c>
    </row>
    <row r="12438" spans="1:14" x14ac:dyDescent="0.25">
      <c r="A12438">
        <v>353864</v>
      </c>
      <c r="B12438" t="s">
        <v>48</v>
      </c>
      <c r="D12438" s="8">
        <v>41912</v>
      </c>
      <c r="G12438" t="s">
        <v>19</v>
      </c>
      <c r="H12438" t="s">
        <v>4</v>
      </c>
      <c r="K12438">
        <v>0</v>
      </c>
      <c r="M12438" t="s">
        <v>81</v>
      </c>
    </row>
    <row r="12439" spans="1:14" x14ac:dyDescent="0.25">
      <c r="A12439">
        <v>353866</v>
      </c>
      <c r="B12439" t="s">
        <v>48</v>
      </c>
      <c r="D12439" s="8">
        <v>41912</v>
      </c>
      <c r="G12439" t="s">
        <v>164</v>
      </c>
      <c r="H12439" t="s">
        <v>4</v>
      </c>
      <c r="K12439">
        <v>0</v>
      </c>
      <c r="M12439" t="s">
        <v>126</v>
      </c>
    </row>
    <row r="12440" spans="1:14" x14ac:dyDescent="0.25">
      <c r="A12440">
        <v>353867</v>
      </c>
      <c r="B12440" t="s">
        <v>48</v>
      </c>
      <c r="D12440" s="8">
        <v>41912</v>
      </c>
      <c r="G12440" t="s">
        <v>164</v>
      </c>
      <c r="H12440" t="s">
        <v>4</v>
      </c>
      <c r="K12440">
        <v>0</v>
      </c>
      <c r="M12440" t="s">
        <v>172</v>
      </c>
    </row>
    <row r="12441" spans="1:14" x14ac:dyDescent="0.25">
      <c r="A12441">
        <v>353888</v>
      </c>
      <c r="B12441" t="s">
        <v>95</v>
      </c>
      <c r="C12441" t="s">
        <v>43</v>
      </c>
      <c r="D12441" s="8">
        <v>41923</v>
      </c>
      <c r="E12441" t="s">
        <v>53</v>
      </c>
      <c r="F12441">
        <v>1150</v>
      </c>
      <c r="G12441" t="s">
        <v>23</v>
      </c>
      <c r="H12441" t="s">
        <v>4</v>
      </c>
      <c r="I12441">
        <v>200</v>
      </c>
      <c r="J12441">
        <v>135</v>
      </c>
      <c r="K12441">
        <v>0.5</v>
      </c>
      <c r="L12441" t="s">
        <v>55</v>
      </c>
      <c r="M12441" t="s">
        <v>56</v>
      </c>
      <c r="N12441" t="s">
        <v>57</v>
      </c>
    </row>
    <row r="12442" spans="1:14" x14ac:dyDescent="0.25">
      <c r="A12442">
        <v>353890</v>
      </c>
      <c r="B12442" t="s">
        <v>95</v>
      </c>
      <c r="C12442" t="s">
        <v>43</v>
      </c>
      <c r="D12442" s="8">
        <v>41923</v>
      </c>
      <c r="E12442" t="s">
        <v>83</v>
      </c>
      <c r="F12442">
        <v>2330</v>
      </c>
      <c r="G12442" t="s">
        <v>6</v>
      </c>
      <c r="H12442" t="s">
        <v>2</v>
      </c>
      <c r="I12442">
        <v>0</v>
      </c>
      <c r="K12442">
        <v>0</v>
      </c>
      <c r="L12442" t="s">
        <v>84</v>
      </c>
      <c r="M12442" t="s">
        <v>56</v>
      </c>
      <c r="N12442" t="s">
        <v>57</v>
      </c>
    </row>
    <row r="12443" spans="1:14" x14ac:dyDescent="0.25">
      <c r="A12443">
        <v>353895</v>
      </c>
      <c r="B12443" t="s">
        <v>78</v>
      </c>
      <c r="C12443" t="s">
        <v>43</v>
      </c>
      <c r="D12443" s="8">
        <v>41923</v>
      </c>
      <c r="E12443" t="s">
        <v>83</v>
      </c>
      <c r="F12443">
        <v>2135</v>
      </c>
      <c r="G12443" t="s">
        <v>7</v>
      </c>
      <c r="H12443" t="s">
        <v>2</v>
      </c>
      <c r="I12443">
        <v>600</v>
      </c>
      <c r="J12443">
        <v>140</v>
      </c>
      <c r="K12443">
        <v>2</v>
      </c>
      <c r="L12443" t="s">
        <v>55</v>
      </c>
      <c r="M12443" t="s">
        <v>205</v>
      </c>
      <c r="N12443" t="s">
        <v>57</v>
      </c>
    </row>
    <row r="12444" spans="1:14" x14ac:dyDescent="0.25">
      <c r="A12444">
        <v>353896</v>
      </c>
      <c r="B12444" t="s">
        <v>78</v>
      </c>
      <c r="C12444" t="s">
        <v>43</v>
      </c>
      <c r="D12444" s="8">
        <v>41923</v>
      </c>
      <c r="E12444" t="s">
        <v>44</v>
      </c>
      <c r="F12444">
        <v>735</v>
      </c>
      <c r="G12444" t="s">
        <v>19</v>
      </c>
      <c r="H12444" t="s">
        <v>4</v>
      </c>
      <c r="I12444">
        <v>600</v>
      </c>
      <c r="J12444">
        <v>180</v>
      </c>
      <c r="K12444">
        <v>1</v>
      </c>
      <c r="L12444" t="s">
        <v>64</v>
      </c>
      <c r="M12444" t="s">
        <v>56</v>
      </c>
      <c r="N12444" t="s">
        <v>61</v>
      </c>
    </row>
    <row r="12445" spans="1:14" x14ac:dyDescent="0.25">
      <c r="A12445">
        <v>353897</v>
      </c>
      <c r="B12445" t="s">
        <v>78</v>
      </c>
      <c r="C12445" t="s">
        <v>43</v>
      </c>
      <c r="D12445" s="8">
        <v>41923</v>
      </c>
      <c r="E12445" t="s">
        <v>53</v>
      </c>
      <c r="F12445">
        <v>1013</v>
      </c>
      <c r="G12445" t="s">
        <v>19</v>
      </c>
      <c r="H12445" t="s">
        <v>4</v>
      </c>
      <c r="K12445">
        <v>0</v>
      </c>
      <c r="L12445" t="s">
        <v>64</v>
      </c>
      <c r="M12445" t="s">
        <v>183</v>
      </c>
      <c r="N12445" t="s">
        <v>57</v>
      </c>
    </row>
    <row r="12446" spans="1:14" x14ac:dyDescent="0.25">
      <c r="A12446">
        <v>353898</v>
      </c>
      <c r="B12446" t="s">
        <v>78</v>
      </c>
      <c r="C12446" t="s">
        <v>43</v>
      </c>
      <c r="D12446" s="8">
        <v>41923</v>
      </c>
      <c r="E12446" t="s">
        <v>53</v>
      </c>
      <c r="F12446">
        <v>825</v>
      </c>
      <c r="G12446" t="s">
        <v>15</v>
      </c>
      <c r="H12446" t="s">
        <v>3</v>
      </c>
      <c r="I12446">
        <v>0</v>
      </c>
      <c r="K12446">
        <v>0</v>
      </c>
      <c r="L12446" t="s">
        <v>84</v>
      </c>
      <c r="M12446" t="s">
        <v>238</v>
      </c>
    </row>
    <row r="12447" spans="1:14" x14ac:dyDescent="0.25">
      <c r="A12447">
        <v>353903</v>
      </c>
      <c r="B12447" t="s">
        <v>220</v>
      </c>
      <c r="C12447" t="s">
        <v>43</v>
      </c>
      <c r="D12447" s="8">
        <v>41923</v>
      </c>
      <c r="E12447" t="s">
        <v>53</v>
      </c>
      <c r="F12447">
        <v>832</v>
      </c>
      <c r="G12447" t="s">
        <v>15</v>
      </c>
      <c r="H12447" t="s">
        <v>3</v>
      </c>
      <c r="I12447">
        <v>0</v>
      </c>
      <c r="K12447">
        <v>0</v>
      </c>
      <c r="L12447" t="s">
        <v>84</v>
      </c>
      <c r="M12447" t="s">
        <v>238</v>
      </c>
    </row>
    <row r="12448" spans="1:14" x14ac:dyDescent="0.25">
      <c r="A12448">
        <v>353918</v>
      </c>
      <c r="B12448" t="s">
        <v>86</v>
      </c>
      <c r="C12448" t="s">
        <v>43</v>
      </c>
      <c r="D12448" s="8">
        <v>41915</v>
      </c>
      <c r="E12448" t="s">
        <v>53</v>
      </c>
      <c r="F12448">
        <v>1644</v>
      </c>
      <c r="G12448" t="s">
        <v>15</v>
      </c>
      <c r="H12448" t="s">
        <v>3</v>
      </c>
      <c r="I12448">
        <v>50</v>
      </c>
      <c r="J12448">
        <v>135</v>
      </c>
      <c r="K12448">
        <v>0</v>
      </c>
      <c r="L12448" t="s">
        <v>55</v>
      </c>
      <c r="M12448" t="s">
        <v>56</v>
      </c>
      <c r="N12448" t="s">
        <v>57</v>
      </c>
    </row>
    <row r="12449" spans="1:14" x14ac:dyDescent="0.25">
      <c r="A12449">
        <v>353919</v>
      </c>
      <c r="B12449" t="s">
        <v>86</v>
      </c>
      <c r="C12449" t="s">
        <v>43</v>
      </c>
      <c r="D12449" s="8">
        <v>41915</v>
      </c>
      <c r="E12449" t="s">
        <v>83</v>
      </c>
      <c r="F12449">
        <v>2230</v>
      </c>
      <c r="G12449" t="s">
        <v>19</v>
      </c>
      <c r="H12449" t="s">
        <v>4</v>
      </c>
      <c r="I12449">
        <v>200</v>
      </c>
      <c r="J12449">
        <v>130</v>
      </c>
      <c r="L12449" t="s">
        <v>55</v>
      </c>
      <c r="M12449" t="s">
        <v>56</v>
      </c>
      <c r="N12449" t="s">
        <v>57</v>
      </c>
    </row>
    <row r="12450" spans="1:14" x14ac:dyDescent="0.25">
      <c r="A12450">
        <v>353923</v>
      </c>
      <c r="B12450" t="s">
        <v>62</v>
      </c>
      <c r="C12450" t="s">
        <v>43</v>
      </c>
      <c r="D12450" s="8">
        <v>41915</v>
      </c>
      <c r="E12450" t="s">
        <v>53</v>
      </c>
      <c r="F12450">
        <v>725</v>
      </c>
      <c r="G12450" t="s">
        <v>19</v>
      </c>
      <c r="H12450" t="s">
        <v>4</v>
      </c>
      <c r="I12450">
        <v>4000</v>
      </c>
      <c r="J12450">
        <v>240</v>
      </c>
      <c r="L12450" t="s">
        <v>64</v>
      </c>
      <c r="M12450" t="s">
        <v>56</v>
      </c>
      <c r="N12450" t="s">
        <v>57</v>
      </c>
    </row>
    <row r="12451" spans="1:14" x14ac:dyDescent="0.25">
      <c r="A12451">
        <v>353924</v>
      </c>
      <c r="B12451" t="s">
        <v>78</v>
      </c>
      <c r="C12451" t="s">
        <v>43</v>
      </c>
      <c r="D12451" s="8">
        <v>41915</v>
      </c>
      <c r="E12451" t="s">
        <v>83</v>
      </c>
      <c r="F12451">
        <v>2350</v>
      </c>
      <c r="G12451" t="s">
        <v>102</v>
      </c>
      <c r="H12451" t="s">
        <v>2</v>
      </c>
      <c r="I12451">
        <v>10000</v>
      </c>
      <c r="J12451">
        <v>250</v>
      </c>
      <c r="L12451" t="s">
        <v>45</v>
      </c>
      <c r="M12451" t="s">
        <v>238</v>
      </c>
      <c r="N12451" t="s">
        <v>57</v>
      </c>
    </row>
    <row r="12452" spans="1:14" x14ac:dyDescent="0.25">
      <c r="A12452">
        <v>353925</v>
      </c>
      <c r="B12452" t="s">
        <v>347</v>
      </c>
      <c r="C12452" t="s">
        <v>43</v>
      </c>
      <c r="D12452" s="8">
        <v>41915</v>
      </c>
      <c r="E12452" t="s">
        <v>53</v>
      </c>
      <c r="F12452">
        <v>1050</v>
      </c>
      <c r="G12452" t="s">
        <v>19</v>
      </c>
      <c r="H12452" t="s">
        <v>4</v>
      </c>
      <c r="L12452" t="s">
        <v>55</v>
      </c>
      <c r="M12452" t="s">
        <v>238</v>
      </c>
      <c r="N12452" t="s">
        <v>57</v>
      </c>
    </row>
    <row r="12453" spans="1:14" x14ac:dyDescent="0.25">
      <c r="A12453">
        <v>353932</v>
      </c>
      <c r="B12453" t="s">
        <v>885</v>
      </c>
      <c r="C12453" t="s">
        <v>43</v>
      </c>
      <c r="D12453" s="8">
        <v>41915</v>
      </c>
      <c r="E12453" t="s">
        <v>53</v>
      </c>
      <c r="F12453">
        <v>1905</v>
      </c>
      <c r="G12453" t="s">
        <v>66</v>
      </c>
      <c r="H12453" t="s">
        <v>4</v>
      </c>
      <c r="I12453">
        <v>1000</v>
      </c>
      <c r="J12453">
        <v>130</v>
      </c>
      <c r="K12453">
        <v>3</v>
      </c>
      <c r="L12453" t="s">
        <v>55</v>
      </c>
      <c r="M12453" t="s">
        <v>56</v>
      </c>
      <c r="N12453" t="s">
        <v>57</v>
      </c>
    </row>
    <row r="12454" spans="1:14" x14ac:dyDescent="0.25">
      <c r="A12454">
        <v>353934</v>
      </c>
      <c r="B12454" t="s">
        <v>133</v>
      </c>
      <c r="C12454" t="s">
        <v>43</v>
      </c>
      <c r="D12454" s="8">
        <v>41915</v>
      </c>
      <c r="E12454" t="s">
        <v>53</v>
      </c>
      <c r="F12454">
        <v>1453</v>
      </c>
      <c r="G12454" t="s">
        <v>11</v>
      </c>
      <c r="H12454" t="s">
        <v>3</v>
      </c>
      <c r="I12454">
        <v>0</v>
      </c>
      <c r="K12454">
        <v>0</v>
      </c>
      <c r="L12454" t="s">
        <v>84</v>
      </c>
      <c r="M12454" t="s">
        <v>187</v>
      </c>
    </row>
    <row r="12455" spans="1:14" x14ac:dyDescent="0.25">
      <c r="A12455">
        <v>353935</v>
      </c>
      <c r="B12455" t="s">
        <v>78</v>
      </c>
      <c r="C12455" t="s">
        <v>43</v>
      </c>
      <c r="D12455" s="8">
        <v>41915</v>
      </c>
      <c r="E12455" t="s">
        <v>53</v>
      </c>
      <c r="F12455">
        <v>1534</v>
      </c>
      <c r="G12455" t="s">
        <v>11</v>
      </c>
      <c r="H12455" t="s">
        <v>3</v>
      </c>
      <c r="I12455">
        <v>0</v>
      </c>
      <c r="K12455">
        <v>0</v>
      </c>
      <c r="L12455" t="s">
        <v>73</v>
      </c>
      <c r="M12455" t="s">
        <v>238</v>
      </c>
    </row>
    <row r="12456" spans="1:14" x14ac:dyDescent="0.25">
      <c r="A12456">
        <v>353938</v>
      </c>
      <c r="B12456" t="s">
        <v>91</v>
      </c>
      <c r="C12456" t="s">
        <v>43</v>
      </c>
      <c r="D12456" s="8">
        <v>41915</v>
      </c>
      <c r="E12456" t="s">
        <v>53</v>
      </c>
      <c r="F12456">
        <v>1820</v>
      </c>
      <c r="G12456" t="s">
        <v>7</v>
      </c>
      <c r="H12456" t="s">
        <v>2</v>
      </c>
      <c r="I12456">
        <v>400</v>
      </c>
      <c r="K12456">
        <v>0</v>
      </c>
      <c r="L12456" t="s">
        <v>64</v>
      </c>
      <c r="M12456" t="s">
        <v>141</v>
      </c>
      <c r="N12456" t="s">
        <v>57</v>
      </c>
    </row>
    <row r="12457" spans="1:14" x14ac:dyDescent="0.25">
      <c r="A12457">
        <v>353945</v>
      </c>
      <c r="B12457" t="s">
        <v>411</v>
      </c>
      <c r="C12457" t="s">
        <v>43</v>
      </c>
      <c r="D12457" s="8">
        <v>41915</v>
      </c>
      <c r="E12457" t="s">
        <v>83</v>
      </c>
      <c r="F12457">
        <v>2120</v>
      </c>
      <c r="G12457" t="s">
        <v>7</v>
      </c>
      <c r="H12457" t="s">
        <v>2</v>
      </c>
      <c r="I12457">
        <v>500</v>
      </c>
      <c r="J12457">
        <v>140</v>
      </c>
      <c r="K12457">
        <v>2</v>
      </c>
      <c r="L12457" t="s">
        <v>55</v>
      </c>
      <c r="M12457" t="s">
        <v>430</v>
      </c>
      <c r="N12457" t="s">
        <v>57</v>
      </c>
    </row>
    <row r="12458" spans="1:14" x14ac:dyDescent="0.25">
      <c r="A12458">
        <v>353953</v>
      </c>
      <c r="B12458" t="s">
        <v>124</v>
      </c>
      <c r="C12458" t="s">
        <v>43</v>
      </c>
      <c r="D12458" s="8">
        <v>41915</v>
      </c>
      <c r="E12458" t="s">
        <v>53</v>
      </c>
      <c r="F12458">
        <v>1800</v>
      </c>
      <c r="G12458" t="s">
        <v>345</v>
      </c>
      <c r="H12458" t="s">
        <v>3</v>
      </c>
      <c r="I12458">
        <v>8000</v>
      </c>
      <c r="L12458" t="s">
        <v>45</v>
      </c>
      <c r="M12458" t="s">
        <v>56</v>
      </c>
    </row>
    <row r="12459" spans="1:14" x14ac:dyDescent="0.25">
      <c r="A12459">
        <v>353957</v>
      </c>
      <c r="B12459" t="s">
        <v>42</v>
      </c>
      <c r="C12459" t="s">
        <v>43</v>
      </c>
      <c r="D12459" s="8">
        <v>41915</v>
      </c>
      <c r="E12459" t="s">
        <v>83</v>
      </c>
      <c r="F12459">
        <v>2030</v>
      </c>
      <c r="G12459" t="s">
        <v>66</v>
      </c>
      <c r="H12459" t="s">
        <v>4</v>
      </c>
      <c r="I12459">
        <v>6000</v>
      </c>
      <c r="J12459">
        <v>240</v>
      </c>
      <c r="K12459">
        <v>10</v>
      </c>
      <c r="L12459" t="s">
        <v>55</v>
      </c>
      <c r="M12459" t="s">
        <v>132</v>
      </c>
      <c r="N12459" t="s">
        <v>57</v>
      </c>
    </row>
    <row r="12460" spans="1:14" x14ac:dyDescent="0.25">
      <c r="A12460">
        <v>353958</v>
      </c>
      <c r="B12460" t="s">
        <v>42</v>
      </c>
      <c r="C12460" t="s">
        <v>43</v>
      </c>
      <c r="D12460" s="8">
        <v>41915</v>
      </c>
      <c r="E12460" t="s">
        <v>83</v>
      </c>
      <c r="F12460">
        <v>2000</v>
      </c>
      <c r="G12460" t="s">
        <v>22</v>
      </c>
      <c r="H12460" t="s">
        <v>4</v>
      </c>
      <c r="I12460">
        <v>1500</v>
      </c>
      <c r="J12460">
        <v>210</v>
      </c>
      <c r="K12460">
        <v>5</v>
      </c>
      <c r="L12460" t="s">
        <v>64</v>
      </c>
      <c r="M12460" t="s">
        <v>46</v>
      </c>
      <c r="N12460" t="s">
        <v>57</v>
      </c>
    </row>
    <row r="12461" spans="1:14" x14ac:dyDescent="0.25">
      <c r="A12461">
        <v>353960</v>
      </c>
      <c r="B12461" t="s">
        <v>78</v>
      </c>
      <c r="C12461" t="s">
        <v>43</v>
      </c>
      <c r="D12461" s="8">
        <v>41915</v>
      </c>
      <c r="E12461" t="s">
        <v>83</v>
      </c>
      <c r="F12461">
        <v>2342</v>
      </c>
      <c r="G12461" t="s">
        <v>8</v>
      </c>
      <c r="H12461" t="s">
        <v>2</v>
      </c>
      <c r="I12461">
        <v>1800</v>
      </c>
      <c r="J12461">
        <v>160</v>
      </c>
      <c r="L12461" t="s">
        <v>55</v>
      </c>
      <c r="M12461" t="s">
        <v>46</v>
      </c>
      <c r="N12461" t="s">
        <v>57</v>
      </c>
    </row>
    <row r="12462" spans="1:14" x14ac:dyDescent="0.25">
      <c r="A12462">
        <v>353961</v>
      </c>
      <c r="B12462" t="s">
        <v>78</v>
      </c>
      <c r="C12462" t="s">
        <v>43</v>
      </c>
      <c r="D12462" s="8">
        <v>41915</v>
      </c>
      <c r="E12462" t="s">
        <v>53</v>
      </c>
      <c r="F12462">
        <v>1230</v>
      </c>
      <c r="G12462" t="s">
        <v>11</v>
      </c>
      <c r="H12462" t="s">
        <v>3</v>
      </c>
      <c r="I12462">
        <v>500</v>
      </c>
      <c r="J12462">
        <v>140</v>
      </c>
      <c r="L12462" t="s">
        <v>55</v>
      </c>
      <c r="M12462" t="s">
        <v>391</v>
      </c>
      <c r="N12462" t="s">
        <v>57</v>
      </c>
    </row>
    <row r="12463" spans="1:14" x14ac:dyDescent="0.25">
      <c r="A12463">
        <v>353962</v>
      </c>
      <c r="B12463" t="s">
        <v>42</v>
      </c>
      <c r="C12463" t="s">
        <v>43</v>
      </c>
      <c r="D12463" s="8">
        <v>41915</v>
      </c>
      <c r="E12463" t="s">
        <v>53</v>
      </c>
      <c r="F12463">
        <v>1556</v>
      </c>
      <c r="G12463" t="s">
        <v>11</v>
      </c>
      <c r="H12463" t="s">
        <v>3</v>
      </c>
      <c r="K12463">
        <v>0</v>
      </c>
      <c r="L12463" t="s">
        <v>823</v>
      </c>
      <c r="M12463" t="s">
        <v>238</v>
      </c>
    </row>
    <row r="12464" spans="1:14" x14ac:dyDescent="0.25">
      <c r="A12464">
        <v>353963</v>
      </c>
      <c r="B12464" t="s">
        <v>149</v>
      </c>
      <c r="C12464" t="s">
        <v>43</v>
      </c>
      <c r="D12464" s="8">
        <v>41915</v>
      </c>
      <c r="E12464" t="s">
        <v>53</v>
      </c>
      <c r="F12464">
        <v>1628</v>
      </c>
      <c r="G12464" t="s">
        <v>134</v>
      </c>
      <c r="H12464" t="s">
        <v>2</v>
      </c>
      <c r="I12464">
        <v>1500</v>
      </c>
      <c r="J12464">
        <v>140</v>
      </c>
      <c r="L12464" t="s">
        <v>55</v>
      </c>
      <c r="M12464" t="s">
        <v>56</v>
      </c>
      <c r="N12464" t="s">
        <v>57</v>
      </c>
    </row>
    <row r="12465" spans="1:14" x14ac:dyDescent="0.25">
      <c r="A12465">
        <v>353966</v>
      </c>
      <c r="B12465" t="s">
        <v>92</v>
      </c>
      <c r="C12465" t="s">
        <v>43</v>
      </c>
      <c r="D12465" s="8">
        <v>41915</v>
      </c>
      <c r="E12465" t="s">
        <v>83</v>
      </c>
      <c r="F12465">
        <v>2253</v>
      </c>
      <c r="G12465" t="s">
        <v>179</v>
      </c>
      <c r="H12465" t="s">
        <v>2</v>
      </c>
      <c r="I12465">
        <v>50</v>
      </c>
      <c r="K12465">
        <v>0</v>
      </c>
      <c r="L12465" t="s">
        <v>55</v>
      </c>
      <c r="M12465" t="s">
        <v>351</v>
      </c>
      <c r="N12465" t="s">
        <v>57</v>
      </c>
    </row>
    <row r="12466" spans="1:14" x14ac:dyDescent="0.25">
      <c r="A12466">
        <v>353971</v>
      </c>
      <c r="B12466" t="s">
        <v>92</v>
      </c>
      <c r="C12466" t="s">
        <v>43</v>
      </c>
      <c r="D12466" s="8">
        <v>41923</v>
      </c>
      <c r="E12466" t="s">
        <v>53</v>
      </c>
      <c r="F12466">
        <v>1038</v>
      </c>
      <c r="G12466" t="s">
        <v>14</v>
      </c>
      <c r="H12466" t="s">
        <v>3</v>
      </c>
      <c r="I12466">
        <v>4000</v>
      </c>
      <c r="J12466">
        <v>250</v>
      </c>
      <c r="L12466" t="s">
        <v>55</v>
      </c>
      <c r="M12466" t="s">
        <v>56</v>
      </c>
      <c r="N12466" t="s">
        <v>57</v>
      </c>
    </row>
    <row r="12467" spans="1:14" x14ac:dyDescent="0.25">
      <c r="A12467">
        <v>353976</v>
      </c>
      <c r="B12467" t="s">
        <v>48</v>
      </c>
      <c r="D12467" s="8">
        <v>41923</v>
      </c>
      <c r="E12467" t="s">
        <v>83</v>
      </c>
      <c r="F12467">
        <v>2015</v>
      </c>
      <c r="G12467" t="s">
        <v>23</v>
      </c>
      <c r="H12467" t="s">
        <v>4</v>
      </c>
      <c r="I12467">
        <v>600</v>
      </c>
      <c r="L12467" t="s">
        <v>55</v>
      </c>
      <c r="M12467" t="s">
        <v>238</v>
      </c>
    </row>
    <row r="12468" spans="1:14" x14ac:dyDescent="0.25">
      <c r="A12468">
        <v>353989</v>
      </c>
      <c r="B12468" t="s">
        <v>411</v>
      </c>
      <c r="C12468" t="s">
        <v>43</v>
      </c>
      <c r="D12468" s="8">
        <v>41915</v>
      </c>
      <c r="E12468" t="s">
        <v>53</v>
      </c>
      <c r="F12468">
        <v>1200</v>
      </c>
      <c r="G12468" t="s">
        <v>11</v>
      </c>
      <c r="H12468" t="s">
        <v>3</v>
      </c>
      <c r="I12468">
        <v>100</v>
      </c>
      <c r="J12468">
        <v>250</v>
      </c>
      <c r="L12468" t="s">
        <v>64</v>
      </c>
      <c r="M12468" t="s">
        <v>50</v>
      </c>
      <c r="N12468" t="s">
        <v>57</v>
      </c>
    </row>
    <row r="12469" spans="1:14" x14ac:dyDescent="0.25">
      <c r="A12469">
        <v>353990</v>
      </c>
      <c r="B12469" t="s">
        <v>263</v>
      </c>
      <c r="C12469" t="s">
        <v>43</v>
      </c>
      <c r="D12469" s="8">
        <v>41915</v>
      </c>
      <c r="G12469" t="s">
        <v>11</v>
      </c>
      <c r="H12469" t="s">
        <v>3</v>
      </c>
      <c r="I12469">
        <v>0</v>
      </c>
      <c r="K12469">
        <v>0</v>
      </c>
      <c r="L12469" t="s">
        <v>84</v>
      </c>
      <c r="M12469" t="s">
        <v>187</v>
      </c>
    </row>
    <row r="12470" spans="1:14" x14ac:dyDescent="0.25">
      <c r="A12470">
        <v>353992</v>
      </c>
      <c r="B12470" t="s">
        <v>163</v>
      </c>
      <c r="C12470" t="s">
        <v>106</v>
      </c>
      <c r="D12470" s="8">
        <v>41915</v>
      </c>
      <c r="E12470" t="s">
        <v>53</v>
      </c>
      <c r="F12470">
        <v>1702</v>
      </c>
      <c r="G12470" t="s">
        <v>20</v>
      </c>
      <c r="H12470" t="s">
        <v>4</v>
      </c>
      <c r="I12470">
        <v>2000</v>
      </c>
      <c r="K12470">
        <v>10</v>
      </c>
      <c r="L12470" t="s">
        <v>857</v>
      </c>
      <c r="M12470" t="s">
        <v>238</v>
      </c>
    </row>
    <row r="12471" spans="1:14" x14ac:dyDescent="0.25">
      <c r="A12471">
        <v>353994</v>
      </c>
      <c r="B12471" t="s">
        <v>886</v>
      </c>
      <c r="C12471" t="s">
        <v>887</v>
      </c>
      <c r="D12471" s="8">
        <v>41916</v>
      </c>
      <c r="E12471" t="s">
        <v>53</v>
      </c>
      <c r="F12471">
        <v>1740</v>
      </c>
      <c r="G12471" t="s">
        <v>345</v>
      </c>
      <c r="H12471" t="s">
        <v>3</v>
      </c>
      <c r="I12471">
        <v>10</v>
      </c>
      <c r="J12471">
        <v>85</v>
      </c>
      <c r="K12471">
        <v>0</v>
      </c>
      <c r="L12471" t="s">
        <v>64</v>
      </c>
      <c r="M12471" t="s">
        <v>169</v>
      </c>
      <c r="N12471" t="s">
        <v>57</v>
      </c>
    </row>
    <row r="12472" spans="1:14" x14ac:dyDescent="0.25">
      <c r="A12472">
        <v>353996</v>
      </c>
      <c r="B12472" t="s">
        <v>78</v>
      </c>
      <c r="C12472" t="s">
        <v>43</v>
      </c>
      <c r="D12472" s="8">
        <v>41917</v>
      </c>
      <c r="E12472" t="s">
        <v>53</v>
      </c>
      <c r="F12472">
        <v>802</v>
      </c>
      <c r="G12472" t="s">
        <v>10</v>
      </c>
      <c r="H12472" t="s">
        <v>2</v>
      </c>
      <c r="I12472">
        <v>0</v>
      </c>
      <c r="K12472">
        <v>0</v>
      </c>
      <c r="L12472" t="s">
        <v>73</v>
      </c>
      <c r="M12472" t="s">
        <v>234</v>
      </c>
      <c r="N12472" t="s">
        <v>57</v>
      </c>
    </row>
    <row r="12473" spans="1:14" x14ac:dyDescent="0.25">
      <c r="A12473">
        <v>353997</v>
      </c>
      <c r="B12473" t="s">
        <v>86</v>
      </c>
      <c r="C12473" t="s">
        <v>43</v>
      </c>
      <c r="D12473" s="8">
        <v>41917</v>
      </c>
      <c r="E12473" t="s">
        <v>53</v>
      </c>
      <c r="F12473">
        <v>1840</v>
      </c>
      <c r="G12473" t="s">
        <v>15</v>
      </c>
      <c r="H12473" t="s">
        <v>3</v>
      </c>
      <c r="I12473">
        <v>8000</v>
      </c>
      <c r="J12473">
        <v>250</v>
      </c>
      <c r="K12473">
        <v>5</v>
      </c>
      <c r="L12473" t="s">
        <v>45</v>
      </c>
      <c r="M12473" t="s">
        <v>46</v>
      </c>
      <c r="N12473" t="s">
        <v>57</v>
      </c>
    </row>
    <row r="12474" spans="1:14" x14ac:dyDescent="0.25">
      <c r="A12474">
        <v>354002</v>
      </c>
      <c r="B12474" t="s">
        <v>78</v>
      </c>
      <c r="C12474" t="s">
        <v>43</v>
      </c>
      <c r="D12474" s="8">
        <v>41917</v>
      </c>
      <c r="E12474" t="s">
        <v>83</v>
      </c>
      <c r="G12474" t="s">
        <v>15</v>
      </c>
      <c r="H12474" t="s">
        <v>3</v>
      </c>
      <c r="I12474">
        <v>500</v>
      </c>
      <c r="J12474">
        <v>145</v>
      </c>
      <c r="K12474">
        <v>1.5</v>
      </c>
      <c r="L12474" t="s">
        <v>55</v>
      </c>
      <c r="M12474" t="s">
        <v>56</v>
      </c>
      <c r="N12474" t="s">
        <v>57</v>
      </c>
    </row>
    <row r="12475" spans="1:14" x14ac:dyDescent="0.25">
      <c r="A12475">
        <v>354005</v>
      </c>
      <c r="B12475" t="s">
        <v>78</v>
      </c>
      <c r="C12475" t="s">
        <v>43</v>
      </c>
      <c r="D12475" s="8">
        <v>41917</v>
      </c>
      <c r="E12475" t="s">
        <v>53</v>
      </c>
      <c r="F12475">
        <v>725</v>
      </c>
      <c r="G12475" t="s">
        <v>15</v>
      </c>
      <c r="H12475" t="s">
        <v>3</v>
      </c>
      <c r="I12475">
        <v>5000</v>
      </c>
      <c r="J12475">
        <v>250</v>
      </c>
      <c r="L12475" t="s">
        <v>64</v>
      </c>
      <c r="M12475" t="s">
        <v>46</v>
      </c>
      <c r="N12475" t="s">
        <v>57</v>
      </c>
    </row>
    <row r="12476" spans="1:14" x14ac:dyDescent="0.25">
      <c r="A12476">
        <v>354007</v>
      </c>
      <c r="B12476" t="s">
        <v>292</v>
      </c>
      <c r="C12476" t="s">
        <v>71</v>
      </c>
      <c r="D12476" s="8">
        <v>41917</v>
      </c>
      <c r="E12476" t="s">
        <v>83</v>
      </c>
      <c r="F12476">
        <v>6</v>
      </c>
      <c r="G12476" t="s">
        <v>444</v>
      </c>
      <c r="H12476" t="s">
        <v>3</v>
      </c>
      <c r="I12476">
        <v>800</v>
      </c>
      <c r="J12476">
        <v>6</v>
      </c>
      <c r="K12476">
        <v>2</v>
      </c>
      <c r="L12476" t="s">
        <v>55</v>
      </c>
      <c r="M12476" t="s">
        <v>46</v>
      </c>
      <c r="N12476" t="s">
        <v>57</v>
      </c>
    </row>
    <row r="12477" spans="1:14" x14ac:dyDescent="0.25">
      <c r="A12477">
        <v>354010</v>
      </c>
      <c r="B12477" t="s">
        <v>78</v>
      </c>
      <c r="C12477" t="s">
        <v>43</v>
      </c>
      <c r="D12477" s="8">
        <v>41917</v>
      </c>
      <c r="F12477">
        <v>1920</v>
      </c>
      <c r="G12477" t="s">
        <v>12</v>
      </c>
      <c r="H12477" t="s">
        <v>3</v>
      </c>
      <c r="I12477">
        <v>7000</v>
      </c>
      <c r="J12477">
        <v>210</v>
      </c>
      <c r="K12477">
        <v>21</v>
      </c>
      <c r="L12477" t="s">
        <v>55</v>
      </c>
      <c r="M12477" t="s">
        <v>238</v>
      </c>
      <c r="N12477" t="s">
        <v>57</v>
      </c>
    </row>
    <row r="12478" spans="1:14" x14ac:dyDescent="0.25">
      <c r="A12478">
        <v>354012</v>
      </c>
      <c r="B12478" t="s">
        <v>89</v>
      </c>
      <c r="C12478" t="s">
        <v>43</v>
      </c>
      <c r="D12478" s="8">
        <v>41917</v>
      </c>
      <c r="E12478" t="s">
        <v>53</v>
      </c>
      <c r="F12478">
        <v>1400</v>
      </c>
      <c r="G12478" t="s">
        <v>12</v>
      </c>
      <c r="H12478" t="s">
        <v>3</v>
      </c>
      <c r="I12478">
        <v>2000</v>
      </c>
      <c r="J12478">
        <v>160</v>
      </c>
      <c r="L12478" t="s">
        <v>55</v>
      </c>
      <c r="M12478" t="s">
        <v>332</v>
      </c>
      <c r="N12478" t="s">
        <v>57</v>
      </c>
    </row>
    <row r="12479" spans="1:14" x14ac:dyDescent="0.25">
      <c r="A12479">
        <v>354016</v>
      </c>
      <c r="B12479" t="s">
        <v>418</v>
      </c>
      <c r="C12479" t="s">
        <v>43</v>
      </c>
      <c r="D12479" s="8">
        <v>41917</v>
      </c>
      <c r="E12479" t="s">
        <v>53</v>
      </c>
      <c r="F12479">
        <v>1610</v>
      </c>
      <c r="G12479" t="s">
        <v>119</v>
      </c>
      <c r="H12479" t="s">
        <v>3</v>
      </c>
      <c r="I12479">
        <v>1500</v>
      </c>
      <c r="K12479">
        <v>3</v>
      </c>
      <c r="L12479" t="s">
        <v>55</v>
      </c>
      <c r="M12479" t="s">
        <v>238</v>
      </c>
    </row>
    <row r="12480" spans="1:14" x14ac:dyDescent="0.25">
      <c r="A12480">
        <v>354022</v>
      </c>
      <c r="B12480" t="s">
        <v>92</v>
      </c>
      <c r="C12480" t="s">
        <v>43</v>
      </c>
      <c r="D12480" s="8">
        <v>41923</v>
      </c>
      <c r="E12480" t="s">
        <v>53</v>
      </c>
      <c r="F12480">
        <v>1025</v>
      </c>
      <c r="G12480" t="s">
        <v>19</v>
      </c>
      <c r="H12480" t="s">
        <v>4</v>
      </c>
      <c r="I12480">
        <v>0</v>
      </c>
      <c r="K12480">
        <v>0</v>
      </c>
      <c r="L12480" t="s">
        <v>73</v>
      </c>
      <c r="M12480" t="s">
        <v>56</v>
      </c>
      <c r="N12480" t="s">
        <v>57</v>
      </c>
    </row>
    <row r="12481" spans="1:14" x14ac:dyDescent="0.25">
      <c r="A12481">
        <v>354025</v>
      </c>
      <c r="B12481" t="s">
        <v>167</v>
      </c>
      <c r="C12481" t="s">
        <v>43</v>
      </c>
      <c r="D12481" s="8">
        <v>41925</v>
      </c>
      <c r="E12481" t="s">
        <v>83</v>
      </c>
      <c r="F12481">
        <v>1930</v>
      </c>
      <c r="G12481" t="s">
        <v>135</v>
      </c>
      <c r="H12481" t="s">
        <v>3</v>
      </c>
      <c r="K12481">
        <v>0</v>
      </c>
      <c r="L12481" t="s">
        <v>55</v>
      </c>
      <c r="M12481" t="s">
        <v>238</v>
      </c>
    </row>
    <row r="12482" spans="1:14" x14ac:dyDescent="0.25">
      <c r="A12482">
        <v>354026</v>
      </c>
      <c r="B12482" t="s">
        <v>95</v>
      </c>
      <c r="C12482" t="s">
        <v>43</v>
      </c>
      <c r="D12482" s="8">
        <v>41925</v>
      </c>
      <c r="E12482" t="s">
        <v>83</v>
      </c>
      <c r="F12482">
        <v>2211</v>
      </c>
      <c r="G12482" t="s">
        <v>19</v>
      </c>
      <c r="H12482" t="s">
        <v>4</v>
      </c>
      <c r="I12482">
        <v>4500</v>
      </c>
      <c r="J12482">
        <v>240</v>
      </c>
      <c r="L12482" t="s">
        <v>55</v>
      </c>
      <c r="M12482" t="s">
        <v>56</v>
      </c>
      <c r="N12482" t="s">
        <v>57</v>
      </c>
    </row>
    <row r="12483" spans="1:14" x14ac:dyDescent="0.25">
      <c r="A12483">
        <v>354027</v>
      </c>
      <c r="B12483" t="s">
        <v>347</v>
      </c>
      <c r="C12483" t="s">
        <v>43</v>
      </c>
      <c r="D12483" s="8">
        <v>41925</v>
      </c>
      <c r="E12483" t="s">
        <v>53</v>
      </c>
      <c r="F12483">
        <v>930</v>
      </c>
      <c r="G12483" t="s">
        <v>19</v>
      </c>
      <c r="H12483" t="s">
        <v>4</v>
      </c>
      <c r="I12483">
        <v>0</v>
      </c>
      <c r="J12483">
        <v>100</v>
      </c>
      <c r="K12483">
        <v>0</v>
      </c>
      <c r="L12483" t="s">
        <v>84</v>
      </c>
      <c r="M12483" t="s">
        <v>77</v>
      </c>
      <c r="N12483" t="s">
        <v>57</v>
      </c>
    </row>
    <row r="12484" spans="1:14" x14ac:dyDescent="0.25">
      <c r="A12484">
        <v>354028</v>
      </c>
      <c r="B12484" t="s">
        <v>192</v>
      </c>
      <c r="C12484" t="s">
        <v>43</v>
      </c>
      <c r="D12484" s="8">
        <v>41925</v>
      </c>
      <c r="E12484" t="s">
        <v>53</v>
      </c>
      <c r="F12484">
        <v>1710</v>
      </c>
      <c r="G12484" t="s">
        <v>21</v>
      </c>
      <c r="H12484" t="s">
        <v>4</v>
      </c>
      <c r="I12484">
        <v>2000</v>
      </c>
      <c r="J12484">
        <v>165</v>
      </c>
      <c r="L12484" t="s">
        <v>55</v>
      </c>
      <c r="M12484" t="s">
        <v>286</v>
      </c>
      <c r="N12484" t="s">
        <v>57</v>
      </c>
    </row>
    <row r="12485" spans="1:14" x14ac:dyDescent="0.25">
      <c r="A12485">
        <v>354042</v>
      </c>
      <c r="B12485" t="s">
        <v>63</v>
      </c>
      <c r="C12485" t="s">
        <v>43</v>
      </c>
      <c r="D12485" s="8">
        <v>41913</v>
      </c>
      <c r="E12485" t="s">
        <v>53</v>
      </c>
      <c r="F12485">
        <v>815</v>
      </c>
      <c r="G12485" t="s">
        <v>94</v>
      </c>
      <c r="H12485" t="s">
        <v>3</v>
      </c>
      <c r="I12485">
        <v>11000</v>
      </c>
      <c r="J12485">
        <v>250</v>
      </c>
      <c r="L12485" t="s">
        <v>45</v>
      </c>
      <c r="M12485" t="s">
        <v>46</v>
      </c>
      <c r="N12485" t="s">
        <v>57</v>
      </c>
    </row>
    <row r="12486" spans="1:14" x14ac:dyDescent="0.25">
      <c r="A12486">
        <v>354045</v>
      </c>
      <c r="B12486" t="s">
        <v>78</v>
      </c>
      <c r="C12486" t="s">
        <v>43</v>
      </c>
      <c r="D12486" s="8">
        <v>41913</v>
      </c>
      <c r="E12486" t="s">
        <v>83</v>
      </c>
      <c r="F12486">
        <v>2210</v>
      </c>
      <c r="G12486" t="s">
        <v>20</v>
      </c>
      <c r="H12486" t="s">
        <v>4</v>
      </c>
      <c r="I12486">
        <v>13000</v>
      </c>
      <c r="J12486">
        <v>300</v>
      </c>
      <c r="K12486">
        <v>45</v>
      </c>
      <c r="L12486" t="s">
        <v>45</v>
      </c>
      <c r="M12486" t="s">
        <v>856</v>
      </c>
      <c r="N12486" t="s">
        <v>57</v>
      </c>
    </row>
    <row r="12487" spans="1:14" x14ac:dyDescent="0.25">
      <c r="A12487">
        <v>354047</v>
      </c>
      <c r="B12487" t="s">
        <v>63</v>
      </c>
      <c r="C12487" t="s">
        <v>43</v>
      </c>
      <c r="D12487" s="8">
        <v>41913</v>
      </c>
      <c r="E12487" t="s">
        <v>83</v>
      </c>
      <c r="F12487">
        <v>1925</v>
      </c>
      <c r="G12487" t="s">
        <v>7</v>
      </c>
      <c r="H12487" t="s">
        <v>2</v>
      </c>
      <c r="I12487">
        <v>0</v>
      </c>
      <c r="K12487">
        <v>0</v>
      </c>
      <c r="L12487" t="s">
        <v>84</v>
      </c>
      <c r="M12487" t="s">
        <v>126</v>
      </c>
      <c r="N12487" t="s">
        <v>57</v>
      </c>
    </row>
    <row r="12488" spans="1:14" x14ac:dyDescent="0.25">
      <c r="A12488">
        <v>354049</v>
      </c>
      <c r="B12488" t="s">
        <v>411</v>
      </c>
      <c r="C12488" t="s">
        <v>43</v>
      </c>
      <c r="D12488" s="8">
        <v>41913</v>
      </c>
      <c r="E12488" t="s">
        <v>83</v>
      </c>
      <c r="F12488">
        <v>2050</v>
      </c>
      <c r="G12488" t="s">
        <v>15</v>
      </c>
      <c r="H12488" t="s">
        <v>3</v>
      </c>
      <c r="I12488">
        <v>2500</v>
      </c>
      <c r="J12488">
        <v>170</v>
      </c>
      <c r="L12488" t="s">
        <v>55</v>
      </c>
      <c r="M12488" t="s">
        <v>238</v>
      </c>
      <c r="N12488" t="s">
        <v>57</v>
      </c>
    </row>
    <row r="12489" spans="1:14" x14ac:dyDescent="0.25">
      <c r="A12489">
        <v>354051</v>
      </c>
      <c r="B12489" t="s">
        <v>220</v>
      </c>
      <c r="C12489" t="s">
        <v>43</v>
      </c>
      <c r="D12489" s="8">
        <v>41917</v>
      </c>
      <c r="E12489" t="s">
        <v>83</v>
      </c>
      <c r="F12489">
        <v>2120</v>
      </c>
      <c r="G12489" t="s">
        <v>15</v>
      </c>
      <c r="H12489" t="s">
        <v>3</v>
      </c>
      <c r="I12489">
        <v>600</v>
      </c>
      <c r="J12489">
        <v>200</v>
      </c>
      <c r="L12489" t="s">
        <v>64</v>
      </c>
      <c r="M12489" t="s">
        <v>46</v>
      </c>
      <c r="N12489" t="s">
        <v>57</v>
      </c>
    </row>
    <row r="12490" spans="1:14" x14ac:dyDescent="0.25">
      <c r="A12490">
        <v>354054</v>
      </c>
      <c r="B12490" t="s">
        <v>359</v>
      </c>
      <c r="C12490" t="s">
        <v>43</v>
      </c>
      <c r="D12490" s="8">
        <v>41919</v>
      </c>
      <c r="G12490" t="s">
        <v>272</v>
      </c>
      <c r="H12490" t="s">
        <v>4</v>
      </c>
      <c r="I12490">
        <v>0</v>
      </c>
      <c r="K12490">
        <v>0</v>
      </c>
      <c r="L12490" t="s">
        <v>84</v>
      </c>
      <c r="M12490" t="s">
        <v>183</v>
      </c>
      <c r="N12490" t="s">
        <v>57</v>
      </c>
    </row>
    <row r="12491" spans="1:14" x14ac:dyDescent="0.25">
      <c r="A12491">
        <v>354083</v>
      </c>
      <c r="B12491" t="s">
        <v>63</v>
      </c>
      <c r="C12491" t="s">
        <v>43</v>
      </c>
      <c r="D12491" s="8">
        <v>41917</v>
      </c>
      <c r="E12491" t="s">
        <v>53</v>
      </c>
      <c r="F12491">
        <v>1230</v>
      </c>
      <c r="G12491" t="s">
        <v>12</v>
      </c>
      <c r="H12491" t="s">
        <v>3</v>
      </c>
      <c r="I12491">
        <v>2000</v>
      </c>
      <c r="J12491">
        <v>200</v>
      </c>
      <c r="K12491">
        <v>3</v>
      </c>
      <c r="L12491" t="s">
        <v>55</v>
      </c>
      <c r="M12491" t="s">
        <v>184</v>
      </c>
      <c r="N12491" t="s">
        <v>57</v>
      </c>
    </row>
    <row r="12492" spans="1:14" x14ac:dyDescent="0.25">
      <c r="A12492">
        <v>354089</v>
      </c>
      <c r="B12492" t="s">
        <v>78</v>
      </c>
      <c r="C12492" t="s">
        <v>43</v>
      </c>
      <c r="D12492" s="8">
        <v>41913</v>
      </c>
      <c r="E12492" t="s">
        <v>83</v>
      </c>
      <c r="F12492">
        <v>2219</v>
      </c>
      <c r="G12492" t="s">
        <v>15</v>
      </c>
      <c r="H12492" t="s">
        <v>3</v>
      </c>
      <c r="I12492">
        <v>2000</v>
      </c>
      <c r="J12492">
        <v>250</v>
      </c>
      <c r="K12492">
        <v>3</v>
      </c>
      <c r="L12492" t="s">
        <v>64</v>
      </c>
      <c r="M12492" t="s">
        <v>238</v>
      </c>
      <c r="N12492" t="s">
        <v>57</v>
      </c>
    </row>
    <row r="12493" spans="1:14" x14ac:dyDescent="0.25">
      <c r="A12493">
        <v>354091</v>
      </c>
      <c r="B12493" t="s">
        <v>78</v>
      </c>
      <c r="C12493" t="s">
        <v>43</v>
      </c>
      <c r="D12493" s="8">
        <v>41913</v>
      </c>
      <c r="E12493" t="s">
        <v>53</v>
      </c>
      <c r="F12493">
        <v>1803</v>
      </c>
      <c r="G12493" t="s">
        <v>15</v>
      </c>
      <c r="H12493" t="s">
        <v>3</v>
      </c>
      <c r="I12493">
        <v>0</v>
      </c>
      <c r="K12493">
        <v>0</v>
      </c>
      <c r="L12493" t="s">
        <v>84</v>
      </c>
      <c r="M12493" t="s">
        <v>238</v>
      </c>
    </row>
    <row r="12494" spans="1:14" x14ac:dyDescent="0.25">
      <c r="A12494">
        <v>354092</v>
      </c>
      <c r="B12494" t="s">
        <v>127</v>
      </c>
      <c r="C12494" t="s">
        <v>71</v>
      </c>
      <c r="D12494" s="8">
        <v>41913</v>
      </c>
      <c r="E12494" t="s">
        <v>53</v>
      </c>
      <c r="F12494">
        <v>1406</v>
      </c>
      <c r="G12494" t="s">
        <v>289</v>
      </c>
      <c r="H12494" t="s">
        <v>3</v>
      </c>
      <c r="I12494">
        <v>0</v>
      </c>
      <c r="K12494">
        <v>0</v>
      </c>
      <c r="L12494" t="s">
        <v>84</v>
      </c>
      <c r="M12494" t="s">
        <v>238</v>
      </c>
    </row>
    <row r="12495" spans="1:14" x14ac:dyDescent="0.25">
      <c r="A12495">
        <v>354097</v>
      </c>
      <c r="B12495" t="s">
        <v>418</v>
      </c>
      <c r="C12495" t="s">
        <v>43</v>
      </c>
      <c r="D12495" s="8">
        <v>41913</v>
      </c>
      <c r="E12495" t="s">
        <v>83</v>
      </c>
      <c r="F12495">
        <v>2059</v>
      </c>
      <c r="G12495" t="s">
        <v>13</v>
      </c>
      <c r="H12495" t="s">
        <v>3</v>
      </c>
      <c r="I12495">
        <v>200</v>
      </c>
      <c r="J12495">
        <v>130</v>
      </c>
      <c r="K12495">
        <v>0.20000000298023224</v>
      </c>
      <c r="L12495" t="s">
        <v>55</v>
      </c>
      <c r="M12495" t="s">
        <v>132</v>
      </c>
    </row>
    <row r="12496" spans="1:14" x14ac:dyDescent="0.25">
      <c r="A12496">
        <v>354101</v>
      </c>
      <c r="B12496" t="s">
        <v>220</v>
      </c>
      <c r="C12496" t="s">
        <v>43</v>
      </c>
      <c r="D12496" s="8">
        <v>41913</v>
      </c>
      <c r="E12496" t="s">
        <v>107</v>
      </c>
      <c r="F12496">
        <v>1922</v>
      </c>
      <c r="G12496" t="s">
        <v>775</v>
      </c>
      <c r="H12496" t="s">
        <v>4</v>
      </c>
      <c r="I12496">
        <v>0</v>
      </c>
      <c r="J12496">
        <v>120</v>
      </c>
      <c r="K12496">
        <v>0</v>
      </c>
      <c r="L12496" t="s">
        <v>84</v>
      </c>
      <c r="M12496" t="s">
        <v>56</v>
      </c>
      <c r="N12496" t="s">
        <v>57</v>
      </c>
    </row>
    <row r="12497" spans="1:14" x14ac:dyDescent="0.25">
      <c r="A12497">
        <v>354105</v>
      </c>
      <c r="B12497" t="s">
        <v>62</v>
      </c>
      <c r="C12497" t="s">
        <v>43</v>
      </c>
      <c r="D12497" s="8">
        <v>41917</v>
      </c>
      <c r="E12497" t="s">
        <v>83</v>
      </c>
      <c r="F12497">
        <v>110</v>
      </c>
      <c r="G12497" t="s">
        <v>7</v>
      </c>
      <c r="H12497" t="s">
        <v>2</v>
      </c>
      <c r="L12497" t="s">
        <v>55</v>
      </c>
      <c r="M12497" t="s">
        <v>596</v>
      </c>
      <c r="N12497" t="s">
        <v>57</v>
      </c>
    </row>
    <row r="12498" spans="1:14" x14ac:dyDescent="0.25">
      <c r="A12498">
        <v>354106</v>
      </c>
      <c r="B12498" t="s">
        <v>414</v>
      </c>
      <c r="C12498" t="s">
        <v>71</v>
      </c>
      <c r="D12498" s="8">
        <v>41917</v>
      </c>
      <c r="E12498" t="s">
        <v>53</v>
      </c>
      <c r="F12498">
        <v>1000</v>
      </c>
      <c r="G12498" t="s">
        <v>606</v>
      </c>
      <c r="H12498" t="s">
        <v>3</v>
      </c>
      <c r="I12498">
        <v>3000</v>
      </c>
      <c r="J12498">
        <v>150</v>
      </c>
      <c r="K12498">
        <v>20</v>
      </c>
      <c r="L12498" t="s">
        <v>45</v>
      </c>
      <c r="M12498" t="s">
        <v>205</v>
      </c>
      <c r="N12498" t="s">
        <v>57</v>
      </c>
    </row>
    <row r="12499" spans="1:14" x14ac:dyDescent="0.25">
      <c r="A12499">
        <v>354107</v>
      </c>
      <c r="B12499" t="s">
        <v>78</v>
      </c>
      <c r="C12499" t="s">
        <v>43</v>
      </c>
      <c r="D12499" s="8">
        <v>41917</v>
      </c>
      <c r="E12499" t="s">
        <v>53</v>
      </c>
      <c r="F12499">
        <v>825</v>
      </c>
      <c r="G12499" t="s">
        <v>11</v>
      </c>
      <c r="H12499" t="s">
        <v>3</v>
      </c>
      <c r="I12499">
        <v>0</v>
      </c>
      <c r="J12499">
        <v>145</v>
      </c>
      <c r="K12499">
        <v>0</v>
      </c>
      <c r="L12499" t="s">
        <v>73</v>
      </c>
      <c r="M12499" t="s">
        <v>56</v>
      </c>
      <c r="N12499" t="s">
        <v>57</v>
      </c>
    </row>
    <row r="12500" spans="1:14" x14ac:dyDescent="0.25">
      <c r="A12500">
        <v>354109</v>
      </c>
      <c r="B12500" t="s">
        <v>92</v>
      </c>
      <c r="C12500" t="s">
        <v>43</v>
      </c>
      <c r="D12500" s="8">
        <v>41917</v>
      </c>
      <c r="E12500" t="s">
        <v>53</v>
      </c>
      <c r="F12500">
        <v>1515</v>
      </c>
      <c r="G12500" t="s">
        <v>12</v>
      </c>
      <c r="H12500" t="s">
        <v>3</v>
      </c>
      <c r="I12500">
        <v>9000</v>
      </c>
      <c r="K12500">
        <v>10</v>
      </c>
      <c r="L12500" t="s">
        <v>64</v>
      </c>
      <c r="M12500" t="s">
        <v>238</v>
      </c>
    </row>
    <row r="12501" spans="1:14" x14ac:dyDescent="0.25">
      <c r="A12501">
        <v>354125</v>
      </c>
      <c r="B12501" t="s">
        <v>58</v>
      </c>
      <c r="C12501" t="s">
        <v>43</v>
      </c>
      <c r="D12501" s="8">
        <v>41925</v>
      </c>
      <c r="E12501" t="s">
        <v>53</v>
      </c>
      <c r="F12501">
        <v>1625</v>
      </c>
      <c r="G12501" t="s">
        <v>134</v>
      </c>
      <c r="H12501" t="s">
        <v>2</v>
      </c>
      <c r="I12501">
        <v>0</v>
      </c>
      <c r="J12501">
        <v>100</v>
      </c>
      <c r="K12501">
        <v>0</v>
      </c>
      <c r="L12501" t="s">
        <v>84</v>
      </c>
      <c r="M12501" t="s">
        <v>81</v>
      </c>
      <c r="N12501" t="s">
        <v>57</v>
      </c>
    </row>
    <row r="12502" spans="1:14" x14ac:dyDescent="0.25">
      <c r="A12502">
        <v>354130</v>
      </c>
      <c r="B12502" t="s">
        <v>85</v>
      </c>
      <c r="C12502" t="s">
        <v>43</v>
      </c>
      <c r="D12502" s="8">
        <v>41925</v>
      </c>
      <c r="E12502" t="s">
        <v>83</v>
      </c>
      <c r="F12502">
        <v>2045</v>
      </c>
      <c r="G12502" t="s">
        <v>20</v>
      </c>
      <c r="H12502" t="s">
        <v>4</v>
      </c>
      <c r="I12502">
        <v>1500</v>
      </c>
      <c r="J12502">
        <v>130</v>
      </c>
      <c r="K12502">
        <v>3</v>
      </c>
      <c r="L12502" t="s">
        <v>55</v>
      </c>
      <c r="M12502" t="s">
        <v>56</v>
      </c>
    </row>
    <row r="12503" spans="1:14" x14ac:dyDescent="0.25">
      <c r="A12503">
        <v>354131</v>
      </c>
      <c r="B12503" t="s">
        <v>85</v>
      </c>
      <c r="C12503" t="s">
        <v>43</v>
      </c>
      <c r="D12503" s="8">
        <v>41925</v>
      </c>
      <c r="E12503" t="s">
        <v>83</v>
      </c>
      <c r="F12503">
        <v>2200</v>
      </c>
      <c r="G12503" t="s">
        <v>20</v>
      </c>
      <c r="H12503" t="s">
        <v>4</v>
      </c>
      <c r="I12503">
        <v>1500</v>
      </c>
      <c r="J12503">
        <v>180</v>
      </c>
      <c r="L12503" t="s">
        <v>64</v>
      </c>
      <c r="M12503" t="s">
        <v>56</v>
      </c>
    </row>
    <row r="12504" spans="1:14" x14ac:dyDescent="0.25">
      <c r="A12504">
        <v>354140</v>
      </c>
      <c r="B12504" t="s">
        <v>42</v>
      </c>
      <c r="C12504" t="s">
        <v>43</v>
      </c>
      <c r="D12504" s="8">
        <v>41919</v>
      </c>
      <c r="E12504" t="s">
        <v>53</v>
      </c>
      <c r="F12504">
        <v>1330</v>
      </c>
      <c r="G12504" t="s">
        <v>23</v>
      </c>
      <c r="H12504" t="s">
        <v>4</v>
      </c>
      <c r="I12504">
        <v>4000</v>
      </c>
      <c r="J12504">
        <v>250</v>
      </c>
      <c r="L12504" t="s">
        <v>64</v>
      </c>
      <c r="M12504" t="s">
        <v>56</v>
      </c>
      <c r="N12504" t="s">
        <v>57</v>
      </c>
    </row>
    <row r="12505" spans="1:14" x14ac:dyDescent="0.25">
      <c r="A12505">
        <v>354151</v>
      </c>
      <c r="B12505" t="s">
        <v>101</v>
      </c>
      <c r="C12505" t="s">
        <v>43</v>
      </c>
      <c r="D12505" s="8">
        <v>41921</v>
      </c>
      <c r="E12505" t="s">
        <v>53</v>
      </c>
      <c r="F12505">
        <v>1522</v>
      </c>
      <c r="G12505" t="s">
        <v>15</v>
      </c>
      <c r="H12505" t="s">
        <v>3</v>
      </c>
      <c r="I12505">
        <v>11600</v>
      </c>
      <c r="J12505">
        <v>280</v>
      </c>
      <c r="L12505" t="s">
        <v>45</v>
      </c>
      <c r="M12505" t="s">
        <v>56</v>
      </c>
      <c r="N12505" t="s">
        <v>57</v>
      </c>
    </row>
    <row r="12506" spans="1:14" x14ac:dyDescent="0.25">
      <c r="A12506">
        <v>354157</v>
      </c>
      <c r="B12506" t="s">
        <v>418</v>
      </c>
      <c r="C12506" t="s">
        <v>43</v>
      </c>
      <c r="D12506" s="8">
        <v>41921</v>
      </c>
      <c r="E12506" t="s">
        <v>53</v>
      </c>
      <c r="F12506">
        <v>929</v>
      </c>
      <c r="G12506" t="s">
        <v>23</v>
      </c>
      <c r="H12506" t="s">
        <v>4</v>
      </c>
      <c r="I12506">
        <v>0</v>
      </c>
      <c r="K12506">
        <v>0</v>
      </c>
      <c r="L12506" t="s">
        <v>84</v>
      </c>
      <c r="M12506" t="s">
        <v>183</v>
      </c>
    </row>
    <row r="12507" spans="1:14" x14ac:dyDescent="0.25">
      <c r="A12507">
        <v>354169</v>
      </c>
      <c r="B12507" t="s">
        <v>220</v>
      </c>
      <c r="C12507" t="s">
        <v>43</v>
      </c>
      <c r="D12507" s="8">
        <v>41913</v>
      </c>
      <c r="E12507" t="s">
        <v>53</v>
      </c>
      <c r="F12507">
        <v>845</v>
      </c>
      <c r="G12507" t="s">
        <v>221</v>
      </c>
      <c r="H12507" t="s">
        <v>4</v>
      </c>
      <c r="I12507">
        <v>0</v>
      </c>
      <c r="K12507">
        <v>0</v>
      </c>
      <c r="L12507" t="s">
        <v>84</v>
      </c>
      <c r="M12507" t="s">
        <v>126</v>
      </c>
      <c r="N12507" t="s">
        <v>57</v>
      </c>
    </row>
    <row r="12508" spans="1:14" x14ac:dyDescent="0.25">
      <c r="A12508">
        <v>354179</v>
      </c>
      <c r="B12508" t="s">
        <v>435</v>
      </c>
      <c r="C12508" t="s">
        <v>43</v>
      </c>
      <c r="D12508" s="8">
        <v>41913</v>
      </c>
      <c r="E12508" t="s">
        <v>53</v>
      </c>
      <c r="F12508">
        <v>1149</v>
      </c>
      <c r="G12508" t="s">
        <v>373</v>
      </c>
      <c r="H12508" t="s">
        <v>4</v>
      </c>
      <c r="I12508">
        <v>200</v>
      </c>
      <c r="L12508" t="s">
        <v>55</v>
      </c>
      <c r="M12508" t="s">
        <v>238</v>
      </c>
    </row>
    <row r="12509" spans="1:14" x14ac:dyDescent="0.25">
      <c r="A12509">
        <v>354181</v>
      </c>
      <c r="B12509" t="s">
        <v>230</v>
      </c>
      <c r="C12509" t="s">
        <v>71</v>
      </c>
      <c r="D12509" s="8">
        <v>41913</v>
      </c>
      <c r="E12509" t="s">
        <v>107</v>
      </c>
      <c r="F12509">
        <v>1930</v>
      </c>
      <c r="G12509" t="s">
        <v>201</v>
      </c>
      <c r="H12509" t="s">
        <v>3</v>
      </c>
      <c r="I12509">
        <v>600</v>
      </c>
      <c r="J12509">
        <v>95</v>
      </c>
      <c r="L12509" t="s">
        <v>857</v>
      </c>
      <c r="M12509" t="s">
        <v>184</v>
      </c>
      <c r="N12509" t="s">
        <v>57</v>
      </c>
    </row>
    <row r="12510" spans="1:14" x14ac:dyDescent="0.25">
      <c r="A12510">
        <v>354183</v>
      </c>
      <c r="B12510" t="s">
        <v>127</v>
      </c>
      <c r="C12510" t="s">
        <v>71</v>
      </c>
      <c r="D12510" s="8">
        <v>41921</v>
      </c>
      <c r="E12510" t="s">
        <v>53</v>
      </c>
      <c r="F12510">
        <v>1751</v>
      </c>
      <c r="G12510" t="s">
        <v>265</v>
      </c>
      <c r="H12510" t="s">
        <v>3</v>
      </c>
      <c r="I12510">
        <v>600</v>
      </c>
      <c r="J12510">
        <v>75</v>
      </c>
      <c r="L12510" t="s">
        <v>55</v>
      </c>
      <c r="M12510" t="s">
        <v>46</v>
      </c>
      <c r="N12510" t="s">
        <v>57</v>
      </c>
    </row>
    <row r="12511" spans="1:14" x14ac:dyDescent="0.25">
      <c r="A12511">
        <v>354188</v>
      </c>
      <c r="B12511" t="s">
        <v>92</v>
      </c>
      <c r="C12511" t="s">
        <v>43</v>
      </c>
      <c r="D12511" s="8">
        <v>41921</v>
      </c>
      <c r="E12511" t="s">
        <v>53</v>
      </c>
      <c r="F12511">
        <v>1040</v>
      </c>
      <c r="G12511" t="s">
        <v>117</v>
      </c>
      <c r="H12511" t="s">
        <v>2</v>
      </c>
      <c r="K12511">
        <v>0.20000000298023224</v>
      </c>
      <c r="L12511" t="s">
        <v>55</v>
      </c>
      <c r="M12511" t="s">
        <v>539</v>
      </c>
      <c r="N12511" t="s">
        <v>57</v>
      </c>
    </row>
    <row r="12512" spans="1:14" x14ac:dyDescent="0.25">
      <c r="A12512">
        <v>354189</v>
      </c>
      <c r="B12512" t="s">
        <v>163</v>
      </c>
      <c r="C12512" t="s">
        <v>106</v>
      </c>
      <c r="D12512" s="8">
        <v>41921</v>
      </c>
      <c r="E12512" t="s">
        <v>53</v>
      </c>
      <c r="F12512">
        <v>1020</v>
      </c>
      <c r="G12512" t="s">
        <v>700</v>
      </c>
      <c r="H12512" t="s">
        <v>4</v>
      </c>
      <c r="I12512">
        <v>0</v>
      </c>
      <c r="J12512">
        <v>110</v>
      </c>
      <c r="K12512">
        <v>0</v>
      </c>
      <c r="L12512" t="s">
        <v>73</v>
      </c>
      <c r="M12512" t="s">
        <v>183</v>
      </c>
      <c r="N12512" t="s">
        <v>57</v>
      </c>
    </row>
    <row r="12513" spans="1:14" x14ac:dyDescent="0.25">
      <c r="A12513">
        <v>354199</v>
      </c>
      <c r="B12513" t="s">
        <v>42</v>
      </c>
      <c r="C12513" t="s">
        <v>43</v>
      </c>
      <c r="D12513" s="8">
        <v>41921</v>
      </c>
      <c r="E12513" t="s">
        <v>53</v>
      </c>
      <c r="F12513">
        <v>1220</v>
      </c>
      <c r="G12513" t="s">
        <v>7</v>
      </c>
      <c r="H12513" t="s">
        <v>2</v>
      </c>
      <c r="I12513">
        <v>0</v>
      </c>
      <c r="K12513">
        <v>0</v>
      </c>
      <c r="L12513" t="s">
        <v>84</v>
      </c>
      <c r="M12513" t="s">
        <v>137</v>
      </c>
      <c r="N12513" t="s">
        <v>57</v>
      </c>
    </row>
    <row r="12514" spans="1:14" x14ac:dyDescent="0.25">
      <c r="A12514">
        <v>354215</v>
      </c>
      <c r="B12514" t="s">
        <v>92</v>
      </c>
      <c r="C12514" t="s">
        <v>43</v>
      </c>
      <c r="D12514" s="8">
        <v>41925</v>
      </c>
      <c r="G12514" t="s">
        <v>20</v>
      </c>
      <c r="H12514" t="s">
        <v>4</v>
      </c>
      <c r="L12514" t="s">
        <v>55</v>
      </c>
      <c r="M12514" t="s">
        <v>238</v>
      </c>
    </row>
    <row r="12515" spans="1:14" x14ac:dyDescent="0.25">
      <c r="A12515">
        <v>354220</v>
      </c>
      <c r="B12515" t="s">
        <v>550</v>
      </c>
      <c r="D12515" s="8">
        <v>41927</v>
      </c>
      <c r="E12515" t="s">
        <v>53</v>
      </c>
      <c r="F12515">
        <v>1213</v>
      </c>
      <c r="G12515" t="s">
        <v>191</v>
      </c>
      <c r="H12515" t="s">
        <v>2</v>
      </c>
      <c r="I12515">
        <v>50</v>
      </c>
      <c r="K12515">
        <v>0</v>
      </c>
      <c r="L12515" t="s">
        <v>55</v>
      </c>
      <c r="M12515" t="s">
        <v>162</v>
      </c>
      <c r="N12515" t="s">
        <v>57</v>
      </c>
    </row>
    <row r="12516" spans="1:14" x14ac:dyDescent="0.25">
      <c r="A12516">
        <v>354221</v>
      </c>
      <c r="B12516" t="s">
        <v>95</v>
      </c>
      <c r="C12516" t="s">
        <v>43</v>
      </c>
      <c r="D12516" s="8">
        <v>41927</v>
      </c>
      <c r="E12516" t="s">
        <v>83</v>
      </c>
      <c r="F12516">
        <v>2047</v>
      </c>
      <c r="G12516" t="s">
        <v>19</v>
      </c>
      <c r="H12516" t="s">
        <v>4</v>
      </c>
      <c r="I12516">
        <v>2000</v>
      </c>
      <c r="J12516">
        <v>160</v>
      </c>
      <c r="K12516">
        <v>8</v>
      </c>
      <c r="L12516" t="s">
        <v>55</v>
      </c>
      <c r="M12516" t="s">
        <v>56</v>
      </c>
      <c r="N12516" t="s">
        <v>57</v>
      </c>
    </row>
    <row r="12517" spans="1:14" x14ac:dyDescent="0.25">
      <c r="A12517">
        <v>354225</v>
      </c>
      <c r="B12517" t="s">
        <v>452</v>
      </c>
      <c r="C12517" t="s">
        <v>106</v>
      </c>
      <c r="D12517" s="8">
        <v>41927</v>
      </c>
      <c r="E12517" t="s">
        <v>53</v>
      </c>
      <c r="F12517">
        <v>925</v>
      </c>
      <c r="G12517" t="s">
        <v>325</v>
      </c>
      <c r="H12517" t="s">
        <v>2</v>
      </c>
      <c r="I12517">
        <v>0</v>
      </c>
      <c r="K12517">
        <v>0</v>
      </c>
      <c r="L12517" t="s">
        <v>73</v>
      </c>
      <c r="M12517" t="s">
        <v>238</v>
      </c>
    </row>
    <row r="12518" spans="1:14" x14ac:dyDescent="0.25">
      <c r="A12518">
        <v>354230</v>
      </c>
      <c r="B12518" t="s">
        <v>220</v>
      </c>
      <c r="C12518" t="s">
        <v>43</v>
      </c>
      <c r="D12518" s="8">
        <v>41927</v>
      </c>
      <c r="E12518" t="s">
        <v>53</v>
      </c>
      <c r="F12518">
        <v>1830</v>
      </c>
      <c r="G12518" t="s">
        <v>312</v>
      </c>
      <c r="H12518" t="s">
        <v>4</v>
      </c>
      <c r="I12518">
        <v>0</v>
      </c>
      <c r="K12518">
        <v>0</v>
      </c>
      <c r="L12518" t="s">
        <v>84</v>
      </c>
      <c r="M12518" t="s">
        <v>60</v>
      </c>
      <c r="N12518" t="s">
        <v>57</v>
      </c>
    </row>
    <row r="12519" spans="1:14" x14ac:dyDescent="0.25">
      <c r="A12519">
        <v>354238</v>
      </c>
      <c r="B12519" t="s">
        <v>92</v>
      </c>
      <c r="C12519" t="s">
        <v>43</v>
      </c>
      <c r="D12519" s="8">
        <v>41927</v>
      </c>
      <c r="E12519" t="s">
        <v>53</v>
      </c>
      <c r="F12519">
        <v>1659</v>
      </c>
      <c r="G12519" t="s">
        <v>14</v>
      </c>
      <c r="H12519" t="s">
        <v>3</v>
      </c>
      <c r="I12519">
        <v>100</v>
      </c>
      <c r="J12519">
        <v>140</v>
      </c>
      <c r="L12519" t="s">
        <v>55</v>
      </c>
      <c r="M12519" t="s">
        <v>67</v>
      </c>
      <c r="N12519" t="s">
        <v>57</v>
      </c>
    </row>
    <row r="12520" spans="1:14" x14ac:dyDescent="0.25">
      <c r="A12520">
        <v>354239</v>
      </c>
      <c r="B12520" t="s">
        <v>92</v>
      </c>
      <c r="C12520" t="s">
        <v>43</v>
      </c>
      <c r="D12520" s="8">
        <v>41927</v>
      </c>
      <c r="E12520" t="s">
        <v>83</v>
      </c>
      <c r="F12520">
        <v>1935</v>
      </c>
      <c r="G12520" t="s">
        <v>119</v>
      </c>
      <c r="H12520" t="s">
        <v>3</v>
      </c>
      <c r="K12520">
        <v>1</v>
      </c>
      <c r="L12520" t="s">
        <v>55</v>
      </c>
      <c r="M12520" t="s">
        <v>238</v>
      </c>
    </row>
    <row r="12521" spans="1:14" x14ac:dyDescent="0.25">
      <c r="A12521">
        <v>354253</v>
      </c>
      <c r="B12521" t="s">
        <v>496</v>
      </c>
      <c r="C12521" t="s">
        <v>106</v>
      </c>
      <c r="D12521" s="8">
        <v>41927</v>
      </c>
      <c r="E12521" t="s">
        <v>53</v>
      </c>
      <c r="F12521">
        <v>1102</v>
      </c>
      <c r="G12521" t="s">
        <v>243</v>
      </c>
      <c r="H12521" t="s">
        <v>4</v>
      </c>
      <c r="I12521">
        <v>0</v>
      </c>
      <c r="K12521">
        <v>0</v>
      </c>
      <c r="L12521" t="s">
        <v>84</v>
      </c>
      <c r="M12521" t="s">
        <v>56</v>
      </c>
    </row>
    <row r="12522" spans="1:14" x14ac:dyDescent="0.25">
      <c r="A12522">
        <v>354258</v>
      </c>
      <c r="B12522" t="s">
        <v>403</v>
      </c>
      <c r="C12522" t="s">
        <v>71</v>
      </c>
      <c r="D12522" s="8">
        <v>41929</v>
      </c>
      <c r="E12522" t="s">
        <v>83</v>
      </c>
      <c r="F12522">
        <v>2045</v>
      </c>
      <c r="G12522" t="s">
        <v>451</v>
      </c>
      <c r="H12522" t="s">
        <v>3</v>
      </c>
      <c r="L12522" t="s">
        <v>64</v>
      </c>
      <c r="M12522" t="s">
        <v>238</v>
      </c>
    </row>
    <row r="12523" spans="1:14" x14ac:dyDescent="0.25">
      <c r="A12523">
        <v>354259</v>
      </c>
      <c r="B12523" t="s">
        <v>122</v>
      </c>
      <c r="C12523" t="s">
        <v>43</v>
      </c>
      <c r="D12523" s="8">
        <v>41929</v>
      </c>
      <c r="E12523" t="s">
        <v>53</v>
      </c>
      <c r="F12523">
        <v>1030</v>
      </c>
      <c r="G12523" t="s">
        <v>19</v>
      </c>
      <c r="H12523" t="s">
        <v>4</v>
      </c>
      <c r="I12523">
        <v>0</v>
      </c>
      <c r="K12523">
        <v>0</v>
      </c>
      <c r="L12523" t="s">
        <v>84</v>
      </c>
      <c r="M12523" t="s">
        <v>183</v>
      </c>
      <c r="N12523" t="s">
        <v>57</v>
      </c>
    </row>
    <row r="12524" spans="1:14" x14ac:dyDescent="0.25">
      <c r="A12524">
        <v>354263</v>
      </c>
      <c r="B12524" t="s">
        <v>78</v>
      </c>
      <c r="C12524" t="s">
        <v>43</v>
      </c>
      <c r="D12524" s="8">
        <v>41929</v>
      </c>
      <c r="E12524" t="s">
        <v>53</v>
      </c>
      <c r="F12524">
        <v>946</v>
      </c>
      <c r="G12524" t="s">
        <v>15</v>
      </c>
      <c r="H12524" t="s">
        <v>3</v>
      </c>
      <c r="I12524">
        <v>3000</v>
      </c>
      <c r="J12524">
        <v>210</v>
      </c>
      <c r="K12524">
        <v>11</v>
      </c>
      <c r="L12524" t="s">
        <v>55</v>
      </c>
      <c r="M12524" t="s">
        <v>56</v>
      </c>
      <c r="N12524" t="s">
        <v>57</v>
      </c>
    </row>
    <row r="12525" spans="1:14" x14ac:dyDescent="0.25">
      <c r="A12525">
        <v>354264</v>
      </c>
      <c r="B12525" t="s">
        <v>167</v>
      </c>
      <c r="C12525" t="s">
        <v>43</v>
      </c>
      <c r="D12525" s="8">
        <v>41929</v>
      </c>
      <c r="E12525" t="s">
        <v>83</v>
      </c>
      <c r="F12525">
        <v>2245</v>
      </c>
      <c r="G12525" t="s">
        <v>23</v>
      </c>
      <c r="H12525" t="s">
        <v>4</v>
      </c>
      <c r="I12525">
        <v>800</v>
      </c>
      <c r="J12525">
        <v>135</v>
      </c>
      <c r="L12525" t="s">
        <v>55</v>
      </c>
      <c r="M12525" t="s">
        <v>56</v>
      </c>
      <c r="N12525" t="s">
        <v>57</v>
      </c>
    </row>
    <row r="12526" spans="1:14" x14ac:dyDescent="0.25">
      <c r="A12526">
        <v>354265</v>
      </c>
      <c r="B12526" t="s">
        <v>78</v>
      </c>
      <c r="C12526" t="s">
        <v>43</v>
      </c>
      <c r="D12526" s="8">
        <v>41929</v>
      </c>
      <c r="E12526" t="s">
        <v>53</v>
      </c>
      <c r="F12526">
        <v>821</v>
      </c>
      <c r="G12526" t="s">
        <v>19</v>
      </c>
      <c r="H12526" t="s">
        <v>4</v>
      </c>
      <c r="I12526">
        <v>0</v>
      </c>
      <c r="K12526">
        <v>0</v>
      </c>
      <c r="L12526" t="s">
        <v>84</v>
      </c>
      <c r="M12526" t="s">
        <v>183</v>
      </c>
      <c r="N12526" t="s">
        <v>57</v>
      </c>
    </row>
    <row r="12527" spans="1:14" x14ac:dyDescent="0.25">
      <c r="A12527">
        <v>354282</v>
      </c>
      <c r="B12527" t="s">
        <v>92</v>
      </c>
      <c r="C12527" t="s">
        <v>43</v>
      </c>
      <c r="D12527" s="8">
        <v>41929</v>
      </c>
      <c r="E12527" t="s">
        <v>53</v>
      </c>
      <c r="F12527">
        <v>848</v>
      </c>
      <c r="G12527" t="s">
        <v>119</v>
      </c>
      <c r="H12527" t="s">
        <v>3</v>
      </c>
      <c r="I12527">
        <v>8000</v>
      </c>
      <c r="L12527" t="s">
        <v>55</v>
      </c>
      <c r="M12527" t="s">
        <v>238</v>
      </c>
    </row>
    <row r="12528" spans="1:14" x14ac:dyDescent="0.25">
      <c r="A12528">
        <v>354283</v>
      </c>
      <c r="B12528" t="s">
        <v>92</v>
      </c>
      <c r="C12528" t="s">
        <v>43</v>
      </c>
      <c r="D12528" s="8">
        <v>41929</v>
      </c>
      <c r="E12528" t="s">
        <v>83</v>
      </c>
      <c r="F12528">
        <v>2340</v>
      </c>
      <c r="G12528" t="s">
        <v>11</v>
      </c>
      <c r="H12528" t="s">
        <v>3</v>
      </c>
      <c r="L12528" t="s">
        <v>55</v>
      </c>
      <c r="M12528" t="s">
        <v>238</v>
      </c>
    </row>
    <row r="12529" spans="1:14" x14ac:dyDescent="0.25">
      <c r="A12529">
        <v>354285</v>
      </c>
      <c r="B12529" t="s">
        <v>719</v>
      </c>
      <c r="C12529" t="s">
        <v>43</v>
      </c>
      <c r="D12529" s="8">
        <v>41929</v>
      </c>
      <c r="E12529" t="s">
        <v>53</v>
      </c>
      <c r="F12529">
        <v>1320</v>
      </c>
      <c r="G12529" t="s">
        <v>265</v>
      </c>
      <c r="H12529" t="s">
        <v>3</v>
      </c>
      <c r="I12529">
        <v>0</v>
      </c>
      <c r="J12529">
        <v>110</v>
      </c>
      <c r="K12529">
        <v>0</v>
      </c>
      <c r="L12529" t="s">
        <v>73</v>
      </c>
      <c r="M12529" t="s">
        <v>50</v>
      </c>
      <c r="N12529" t="s">
        <v>57</v>
      </c>
    </row>
    <row r="12530" spans="1:14" x14ac:dyDescent="0.25">
      <c r="A12530">
        <v>354297</v>
      </c>
      <c r="B12530" t="s">
        <v>78</v>
      </c>
      <c r="C12530" t="s">
        <v>43</v>
      </c>
      <c r="D12530" s="8">
        <v>41929</v>
      </c>
      <c r="E12530" t="s">
        <v>53</v>
      </c>
      <c r="F12530">
        <v>826</v>
      </c>
      <c r="G12530" t="s">
        <v>94</v>
      </c>
      <c r="H12530" t="s">
        <v>3</v>
      </c>
      <c r="I12530">
        <v>4000</v>
      </c>
      <c r="J12530">
        <v>240</v>
      </c>
      <c r="K12530">
        <v>5</v>
      </c>
      <c r="L12530" t="s">
        <v>64</v>
      </c>
      <c r="M12530" t="s">
        <v>56</v>
      </c>
    </row>
    <row r="12531" spans="1:14" x14ac:dyDescent="0.25">
      <c r="A12531">
        <v>354303</v>
      </c>
      <c r="B12531" t="s">
        <v>101</v>
      </c>
      <c r="C12531" t="s">
        <v>43</v>
      </c>
      <c r="D12531" s="8">
        <v>41929</v>
      </c>
      <c r="E12531" t="s">
        <v>83</v>
      </c>
      <c r="F12531">
        <v>510</v>
      </c>
      <c r="G12531" t="s">
        <v>317</v>
      </c>
      <c r="H12531" t="s">
        <v>2</v>
      </c>
      <c r="I12531">
        <v>0</v>
      </c>
      <c r="K12531">
        <v>0</v>
      </c>
      <c r="L12531" t="s">
        <v>84</v>
      </c>
      <c r="M12531" t="s">
        <v>222</v>
      </c>
      <c r="N12531" t="s">
        <v>57</v>
      </c>
    </row>
    <row r="12532" spans="1:14" x14ac:dyDescent="0.25">
      <c r="A12532">
        <v>354312</v>
      </c>
      <c r="B12532" t="s">
        <v>888</v>
      </c>
      <c r="C12532" t="s">
        <v>71</v>
      </c>
      <c r="D12532" s="8">
        <v>41930</v>
      </c>
      <c r="E12532" t="s">
        <v>53</v>
      </c>
      <c r="F12532">
        <v>1755</v>
      </c>
      <c r="G12532" t="s">
        <v>174</v>
      </c>
      <c r="H12532" t="s">
        <v>4</v>
      </c>
      <c r="I12532">
        <v>0</v>
      </c>
      <c r="J12532">
        <v>25</v>
      </c>
      <c r="K12532">
        <v>0</v>
      </c>
      <c r="L12532" t="s">
        <v>249</v>
      </c>
      <c r="M12532" t="s">
        <v>51</v>
      </c>
      <c r="N12532" t="s">
        <v>57</v>
      </c>
    </row>
    <row r="12533" spans="1:14" x14ac:dyDescent="0.25">
      <c r="A12533">
        <v>354313</v>
      </c>
      <c r="B12533" t="s">
        <v>230</v>
      </c>
      <c r="C12533" t="s">
        <v>71</v>
      </c>
      <c r="D12533" s="8">
        <v>41931</v>
      </c>
      <c r="E12533" t="s">
        <v>53</v>
      </c>
      <c r="F12533">
        <v>1510</v>
      </c>
      <c r="G12533" t="s">
        <v>59</v>
      </c>
      <c r="H12533" t="s">
        <v>2</v>
      </c>
      <c r="K12533">
        <v>0</v>
      </c>
      <c r="L12533" t="s">
        <v>64</v>
      </c>
      <c r="M12533" t="s">
        <v>118</v>
      </c>
      <c r="N12533" t="s">
        <v>57</v>
      </c>
    </row>
    <row r="12534" spans="1:14" x14ac:dyDescent="0.25">
      <c r="A12534">
        <v>354315</v>
      </c>
      <c r="B12534" t="s">
        <v>92</v>
      </c>
      <c r="C12534" t="s">
        <v>43</v>
      </c>
      <c r="D12534" s="8">
        <v>41931</v>
      </c>
      <c r="E12534" t="s">
        <v>83</v>
      </c>
      <c r="F12534">
        <v>2107</v>
      </c>
      <c r="G12534" t="s">
        <v>12</v>
      </c>
      <c r="H12534" t="s">
        <v>3</v>
      </c>
      <c r="I12534">
        <v>600</v>
      </c>
      <c r="J12534">
        <v>150</v>
      </c>
      <c r="L12534" t="s">
        <v>55</v>
      </c>
      <c r="M12534" t="s">
        <v>238</v>
      </c>
      <c r="N12534" t="s">
        <v>57</v>
      </c>
    </row>
    <row r="12535" spans="1:14" x14ac:dyDescent="0.25">
      <c r="A12535">
        <v>354362</v>
      </c>
      <c r="B12535" t="s">
        <v>185</v>
      </c>
      <c r="C12535" t="s">
        <v>106</v>
      </c>
      <c r="D12535" s="8">
        <v>41931</v>
      </c>
      <c r="E12535" t="s">
        <v>53</v>
      </c>
      <c r="F12535">
        <v>1440</v>
      </c>
      <c r="G12535" t="s">
        <v>404</v>
      </c>
      <c r="H12535" t="s">
        <v>3</v>
      </c>
      <c r="I12535">
        <v>100</v>
      </c>
      <c r="J12535">
        <v>130</v>
      </c>
      <c r="L12535" t="s">
        <v>55</v>
      </c>
      <c r="M12535" t="s">
        <v>56</v>
      </c>
      <c r="N12535" t="s">
        <v>57</v>
      </c>
    </row>
    <row r="12536" spans="1:14" x14ac:dyDescent="0.25">
      <c r="A12536">
        <v>354366</v>
      </c>
      <c r="B12536" t="s">
        <v>146</v>
      </c>
      <c r="C12536" t="s">
        <v>43</v>
      </c>
      <c r="D12536" s="8">
        <v>41931</v>
      </c>
      <c r="E12536" t="s">
        <v>83</v>
      </c>
      <c r="F12536">
        <v>1930</v>
      </c>
      <c r="G12536" t="s">
        <v>22</v>
      </c>
      <c r="H12536" t="s">
        <v>4</v>
      </c>
      <c r="I12536">
        <v>500</v>
      </c>
      <c r="J12536">
        <v>140</v>
      </c>
      <c r="K12536">
        <v>1.5</v>
      </c>
      <c r="L12536" t="s">
        <v>55</v>
      </c>
      <c r="M12536" t="s">
        <v>46</v>
      </c>
      <c r="N12536" t="s">
        <v>57</v>
      </c>
    </row>
    <row r="12537" spans="1:14" x14ac:dyDescent="0.25">
      <c r="A12537">
        <v>354370</v>
      </c>
      <c r="B12537" t="s">
        <v>42</v>
      </c>
      <c r="C12537" t="s">
        <v>43</v>
      </c>
      <c r="D12537" s="8">
        <v>41931</v>
      </c>
      <c r="E12537" t="s">
        <v>53</v>
      </c>
      <c r="F12537">
        <v>1000</v>
      </c>
      <c r="G12537" t="s">
        <v>102</v>
      </c>
      <c r="H12537" t="s">
        <v>2</v>
      </c>
      <c r="I12537">
        <v>2100</v>
      </c>
      <c r="J12537">
        <v>220</v>
      </c>
      <c r="L12537" t="s">
        <v>64</v>
      </c>
      <c r="M12537" t="s">
        <v>141</v>
      </c>
      <c r="N12537" t="s">
        <v>57</v>
      </c>
    </row>
    <row r="12538" spans="1:14" x14ac:dyDescent="0.25">
      <c r="A12538">
        <v>354375</v>
      </c>
      <c r="B12538" t="s">
        <v>158</v>
      </c>
      <c r="C12538" t="s">
        <v>43</v>
      </c>
      <c r="D12538" s="8">
        <v>41931</v>
      </c>
      <c r="E12538" t="s">
        <v>53</v>
      </c>
      <c r="F12538">
        <v>944</v>
      </c>
      <c r="G12538" t="s">
        <v>21</v>
      </c>
      <c r="H12538" t="s">
        <v>4</v>
      </c>
      <c r="I12538">
        <v>4900</v>
      </c>
      <c r="L12538" t="s">
        <v>55</v>
      </c>
      <c r="M12538" t="s">
        <v>238</v>
      </c>
    </row>
    <row r="12539" spans="1:14" x14ac:dyDescent="0.25">
      <c r="A12539">
        <v>354376</v>
      </c>
      <c r="B12539" t="s">
        <v>42</v>
      </c>
      <c r="C12539" t="s">
        <v>43</v>
      </c>
      <c r="D12539" s="8">
        <v>41931</v>
      </c>
      <c r="E12539" t="s">
        <v>53</v>
      </c>
      <c r="F12539">
        <v>820</v>
      </c>
      <c r="G12539" t="s">
        <v>21</v>
      </c>
      <c r="H12539" t="s">
        <v>4</v>
      </c>
      <c r="L12539" t="s">
        <v>822</v>
      </c>
      <c r="M12539" t="s">
        <v>238</v>
      </c>
    </row>
    <row r="12540" spans="1:14" x14ac:dyDescent="0.25">
      <c r="A12540">
        <v>354383</v>
      </c>
      <c r="B12540" t="s">
        <v>62</v>
      </c>
      <c r="C12540" t="s">
        <v>43</v>
      </c>
      <c r="D12540" s="8">
        <v>41931</v>
      </c>
      <c r="E12540" t="s">
        <v>53</v>
      </c>
      <c r="F12540">
        <v>1700</v>
      </c>
      <c r="G12540" t="s">
        <v>119</v>
      </c>
      <c r="H12540" t="s">
        <v>3</v>
      </c>
      <c r="I12540">
        <v>0</v>
      </c>
      <c r="K12540">
        <v>0</v>
      </c>
      <c r="L12540" t="s">
        <v>73</v>
      </c>
      <c r="M12540" t="s">
        <v>889</v>
      </c>
      <c r="N12540" t="s">
        <v>57</v>
      </c>
    </row>
    <row r="12541" spans="1:14" x14ac:dyDescent="0.25">
      <c r="A12541">
        <v>354388</v>
      </c>
      <c r="B12541" t="s">
        <v>890</v>
      </c>
      <c r="C12541" t="s">
        <v>43</v>
      </c>
      <c r="D12541" s="8">
        <v>41931</v>
      </c>
      <c r="E12541" t="s">
        <v>53</v>
      </c>
      <c r="F12541">
        <v>1530</v>
      </c>
      <c r="G12541" t="s">
        <v>360</v>
      </c>
      <c r="H12541" t="s">
        <v>3</v>
      </c>
      <c r="I12541">
        <v>0</v>
      </c>
      <c r="J12541">
        <v>80</v>
      </c>
      <c r="K12541">
        <v>0</v>
      </c>
      <c r="L12541" t="s">
        <v>73</v>
      </c>
      <c r="M12541" t="s">
        <v>238</v>
      </c>
      <c r="N12541" t="s">
        <v>57</v>
      </c>
    </row>
    <row r="12542" spans="1:14" x14ac:dyDescent="0.25">
      <c r="A12542">
        <v>354390</v>
      </c>
      <c r="B12542" t="s">
        <v>144</v>
      </c>
      <c r="C12542" t="s">
        <v>43</v>
      </c>
      <c r="D12542" s="8">
        <v>41933</v>
      </c>
      <c r="E12542" t="s">
        <v>83</v>
      </c>
      <c r="F12542">
        <v>2235</v>
      </c>
      <c r="G12542" t="s">
        <v>21</v>
      </c>
      <c r="H12542" t="s">
        <v>4</v>
      </c>
      <c r="I12542">
        <v>0</v>
      </c>
      <c r="K12542">
        <v>0</v>
      </c>
      <c r="L12542" t="s">
        <v>84</v>
      </c>
      <c r="M12542" t="s">
        <v>238</v>
      </c>
    </row>
    <row r="12543" spans="1:14" x14ac:dyDescent="0.25">
      <c r="A12543">
        <v>354393</v>
      </c>
      <c r="B12543" t="s">
        <v>92</v>
      </c>
      <c r="C12543" t="s">
        <v>43</v>
      </c>
      <c r="D12543" s="8">
        <v>41933</v>
      </c>
      <c r="E12543" t="s">
        <v>83</v>
      </c>
      <c r="F12543">
        <v>2357</v>
      </c>
      <c r="G12543" t="s">
        <v>201</v>
      </c>
      <c r="H12543" t="s">
        <v>3</v>
      </c>
      <c r="L12543" t="s">
        <v>55</v>
      </c>
      <c r="M12543" t="s">
        <v>56</v>
      </c>
      <c r="N12543" t="s">
        <v>57</v>
      </c>
    </row>
    <row r="12544" spans="1:14" x14ac:dyDescent="0.25">
      <c r="A12544">
        <v>354400</v>
      </c>
      <c r="B12544" t="s">
        <v>127</v>
      </c>
      <c r="C12544" t="s">
        <v>71</v>
      </c>
      <c r="D12544" s="8">
        <v>41933</v>
      </c>
      <c r="E12544" t="s">
        <v>83</v>
      </c>
      <c r="F12544">
        <v>2003</v>
      </c>
      <c r="G12544" t="s">
        <v>13</v>
      </c>
      <c r="H12544" t="s">
        <v>3</v>
      </c>
      <c r="I12544">
        <v>2000</v>
      </c>
      <c r="J12544">
        <v>90</v>
      </c>
      <c r="K12544">
        <v>8</v>
      </c>
      <c r="L12544" t="s">
        <v>55</v>
      </c>
      <c r="M12544" t="s">
        <v>56</v>
      </c>
      <c r="N12544" t="s">
        <v>57</v>
      </c>
    </row>
    <row r="12545" spans="1:14" x14ac:dyDescent="0.25">
      <c r="A12545">
        <v>354401</v>
      </c>
      <c r="B12545" t="s">
        <v>86</v>
      </c>
      <c r="C12545" t="s">
        <v>43</v>
      </c>
      <c r="D12545" s="8">
        <v>41933</v>
      </c>
      <c r="E12545" t="s">
        <v>53</v>
      </c>
      <c r="F12545">
        <v>1611</v>
      </c>
      <c r="G12545" t="s">
        <v>12</v>
      </c>
      <c r="H12545" t="s">
        <v>3</v>
      </c>
      <c r="I12545">
        <v>4</v>
      </c>
      <c r="J12545">
        <v>180</v>
      </c>
      <c r="K12545">
        <v>0</v>
      </c>
      <c r="L12545" t="s">
        <v>64</v>
      </c>
      <c r="M12545" t="s">
        <v>50</v>
      </c>
      <c r="N12545" t="s">
        <v>57</v>
      </c>
    </row>
    <row r="12546" spans="1:14" x14ac:dyDescent="0.25">
      <c r="A12546">
        <v>354403</v>
      </c>
      <c r="B12546" t="s">
        <v>239</v>
      </c>
      <c r="C12546" t="s">
        <v>106</v>
      </c>
      <c r="D12546" s="8">
        <v>41933</v>
      </c>
      <c r="G12546" t="s">
        <v>236</v>
      </c>
      <c r="H12546" t="s">
        <v>4</v>
      </c>
      <c r="I12546">
        <v>5000</v>
      </c>
      <c r="L12546" t="s">
        <v>55</v>
      </c>
      <c r="M12546" t="s">
        <v>238</v>
      </c>
    </row>
    <row r="12547" spans="1:14" x14ac:dyDescent="0.25">
      <c r="A12547">
        <v>354427</v>
      </c>
      <c r="B12547" t="s">
        <v>97</v>
      </c>
      <c r="C12547" t="s">
        <v>43</v>
      </c>
      <c r="D12547" s="8">
        <v>41933</v>
      </c>
      <c r="E12547" t="s">
        <v>53</v>
      </c>
      <c r="F12547">
        <v>815</v>
      </c>
      <c r="G12547" t="s">
        <v>164</v>
      </c>
      <c r="H12547" t="s">
        <v>4</v>
      </c>
      <c r="I12547">
        <v>200</v>
      </c>
      <c r="K12547">
        <v>0</v>
      </c>
      <c r="L12547" t="s">
        <v>55</v>
      </c>
      <c r="M12547" t="s">
        <v>238</v>
      </c>
    </row>
    <row r="12548" spans="1:14" x14ac:dyDescent="0.25">
      <c r="A12548">
        <v>354430</v>
      </c>
      <c r="B12548" t="s">
        <v>105</v>
      </c>
      <c r="C12548" t="s">
        <v>106</v>
      </c>
      <c r="D12548" s="8">
        <v>41933</v>
      </c>
      <c r="E12548" t="s">
        <v>83</v>
      </c>
      <c r="F12548">
        <v>2000</v>
      </c>
      <c r="G12548" t="s">
        <v>281</v>
      </c>
      <c r="H12548" t="s">
        <v>2</v>
      </c>
      <c r="I12548">
        <v>2500</v>
      </c>
      <c r="J12548">
        <v>200</v>
      </c>
      <c r="K12548">
        <v>8</v>
      </c>
      <c r="L12548" t="s">
        <v>55</v>
      </c>
      <c r="M12548" t="s">
        <v>251</v>
      </c>
      <c r="N12548" t="s">
        <v>57</v>
      </c>
    </row>
    <row r="12549" spans="1:14" x14ac:dyDescent="0.25">
      <c r="A12549">
        <v>354432</v>
      </c>
      <c r="B12549" t="s">
        <v>78</v>
      </c>
      <c r="C12549" t="s">
        <v>43</v>
      </c>
      <c r="D12549" s="8">
        <v>41933</v>
      </c>
      <c r="E12549" t="s">
        <v>83</v>
      </c>
      <c r="F12549">
        <v>2150</v>
      </c>
      <c r="G12549" t="s">
        <v>179</v>
      </c>
      <c r="H12549" t="s">
        <v>2</v>
      </c>
      <c r="I12549">
        <v>3000</v>
      </c>
      <c r="J12549">
        <v>210</v>
      </c>
      <c r="K12549">
        <v>5</v>
      </c>
      <c r="L12549" t="s">
        <v>55</v>
      </c>
      <c r="M12549" t="s">
        <v>56</v>
      </c>
      <c r="N12549" t="s">
        <v>57</v>
      </c>
    </row>
    <row r="12550" spans="1:14" x14ac:dyDescent="0.25">
      <c r="A12550">
        <v>354436</v>
      </c>
      <c r="B12550" t="s">
        <v>862</v>
      </c>
      <c r="C12550" t="s">
        <v>43</v>
      </c>
      <c r="D12550" s="8">
        <v>41933</v>
      </c>
      <c r="E12550" t="s">
        <v>53</v>
      </c>
      <c r="F12550">
        <v>1258</v>
      </c>
      <c r="G12550" t="s">
        <v>7</v>
      </c>
      <c r="H12550" t="s">
        <v>2</v>
      </c>
      <c r="L12550" t="s">
        <v>64</v>
      </c>
      <c r="M12550" t="s">
        <v>118</v>
      </c>
      <c r="N12550" t="s">
        <v>57</v>
      </c>
    </row>
    <row r="12551" spans="1:14" x14ac:dyDescent="0.25">
      <c r="A12551">
        <v>354457</v>
      </c>
      <c r="B12551" t="s">
        <v>89</v>
      </c>
      <c r="C12551" t="s">
        <v>43</v>
      </c>
      <c r="D12551" s="8">
        <v>41935</v>
      </c>
      <c r="E12551" t="s">
        <v>53</v>
      </c>
      <c r="F12551">
        <v>1115</v>
      </c>
      <c r="G12551" t="s">
        <v>20</v>
      </c>
      <c r="H12551" t="s">
        <v>4</v>
      </c>
      <c r="I12551">
        <v>50</v>
      </c>
      <c r="J12551">
        <v>100</v>
      </c>
      <c r="K12551">
        <v>0</v>
      </c>
      <c r="L12551" t="s">
        <v>55</v>
      </c>
      <c r="M12551" t="s">
        <v>136</v>
      </c>
      <c r="N12551" t="s">
        <v>57</v>
      </c>
    </row>
    <row r="12552" spans="1:14" x14ac:dyDescent="0.25">
      <c r="A12552">
        <v>354462</v>
      </c>
      <c r="B12552" t="s">
        <v>170</v>
      </c>
      <c r="C12552" t="s">
        <v>43</v>
      </c>
      <c r="D12552" s="8">
        <v>41935</v>
      </c>
      <c r="E12552" t="s">
        <v>53</v>
      </c>
      <c r="F12552">
        <v>1210</v>
      </c>
      <c r="G12552" t="s">
        <v>215</v>
      </c>
      <c r="H12552" t="s">
        <v>3</v>
      </c>
      <c r="I12552">
        <v>10</v>
      </c>
      <c r="J12552">
        <v>90</v>
      </c>
      <c r="K12552">
        <v>0</v>
      </c>
      <c r="L12552" t="s">
        <v>55</v>
      </c>
      <c r="M12552" t="s">
        <v>140</v>
      </c>
      <c r="N12552" t="s">
        <v>57</v>
      </c>
    </row>
    <row r="12553" spans="1:14" x14ac:dyDescent="0.25">
      <c r="A12553">
        <v>354463</v>
      </c>
      <c r="B12553" t="s">
        <v>92</v>
      </c>
      <c r="C12553" t="s">
        <v>43</v>
      </c>
      <c r="D12553" s="8">
        <v>41935</v>
      </c>
      <c r="E12553" t="s">
        <v>53</v>
      </c>
      <c r="F12553">
        <v>939</v>
      </c>
      <c r="G12553" t="s">
        <v>11</v>
      </c>
      <c r="H12553" t="s">
        <v>3</v>
      </c>
      <c r="I12553">
        <v>0</v>
      </c>
      <c r="K12553">
        <v>0</v>
      </c>
      <c r="L12553" t="s">
        <v>84</v>
      </c>
      <c r="M12553" t="s">
        <v>238</v>
      </c>
    </row>
    <row r="12554" spans="1:14" x14ac:dyDescent="0.25">
      <c r="A12554">
        <v>354481</v>
      </c>
      <c r="B12554" t="s">
        <v>302</v>
      </c>
      <c r="C12554" t="s">
        <v>43</v>
      </c>
      <c r="D12554" s="8">
        <v>41935</v>
      </c>
      <c r="E12554" t="s">
        <v>53</v>
      </c>
      <c r="G12554" t="s">
        <v>21</v>
      </c>
      <c r="H12554" t="s">
        <v>4</v>
      </c>
      <c r="I12554">
        <v>0</v>
      </c>
      <c r="J12554">
        <v>150</v>
      </c>
      <c r="K12554">
        <v>0</v>
      </c>
      <c r="L12554" t="s">
        <v>84</v>
      </c>
      <c r="M12554" t="s">
        <v>51</v>
      </c>
      <c r="N12554" t="s">
        <v>57</v>
      </c>
    </row>
    <row r="12555" spans="1:14" x14ac:dyDescent="0.25">
      <c r="A12555">
        <v>354501</v>
      </c>
      <c r="B12555" t="s">
        <v>266</v>
      </c>
      <c r="C12555" t="s">
        <v>43</v>
      </c>
      <c r="D12555" s="8">
        <v>41937</v>
      </c>
      <c r="E12555" t="s">
        <v>107</v>
      </c>
      <c r="G12555" t="s">
        <v>891</v>
      </c>
      <c r="H12555" t="s">
        <v>3</v>
      </c>
      <c r="I12555">
        <v>0</v>
      </c>
      <c r="J12555">
        <v>121</v>
      </c>
      <c r="K12555">
        <v>0</v>
      </c>
      <c r="L12555" t="s">
        <v>73</v>
      </c>
      <c r="M12555" t="s">
        <v>238</v>
      </c>
      <c r="N12555" t="s">
        <v>57</v>
      </c>
    </row>
    <row r="12556" spans="1:14" x14ac:dyDescent="0.25">
      <c r="A12556">
        <v>354507</v>
      </c>
      <c r="B12556" t="s">
        <v>124</v>
      </c>
      <c r="C12556" t="s">
        <v>43</v>
      </c>
      <c r="D12556" s="8">
        <v>41937</v>
      </c>
      <c r="E12556" t="s">
        <v>53</v>
      </c>
      <c r="G12556" t="s">
        <v>19</v>
      </c>
      <c r="H12556" t="s">
        <v>4</v>
      </c>
      <c r="L12556" t="s">
        <v>55</v>
      </c>
      <c r="M12556" t="s">
        <v>56</v>
      </c>
    </row>
    <row r="12557" spans="1:14" x14ac:dyDescent="0.25">
      <c r="A12557">
        <v>354516</v>
      </c>
      <c r="B12557" t="s">
        <v>122</v>
      </c>
      <c r="C12557" t="s">
        <v>43</v>
      </c>
      <c r="D12557" s="8">
        <v>41937</v>
      </c>
      <c r="E12557" t="s">
        <v>83</v>
      </c>
      <c r="F12557">
        <v>2245</v>
      </c>
      <c r="G12557" t="s">
        <v>19</v>
      </c>
      <c r="H12557" t="s">
        <v>4</v>
      </c>
      <c r="I12557">
        <v>13000</v>
      </c>
      <c r="J12557">
        <v>260</v>
      </c>
      <c r="L12557" t="s">
        <v>45</v>
      </c>
      <c r="M12557" t="s">
        <v>46</v>
      </c>
      <c r="N12557" t="s">
        <v>57</v>
      </c>
    </row>
    <row r="12558" spans="1:14" x14ac:dyDescent="0.25">
      <c r="A12558">
        <v>354519</v>
      </c>
      <c r="B12558" t="s">
        <v>311</v>
      </c>
      <c r="C12558" t="s">
        <v>43</v>
      </c>
      <c r="D12558" s="8">
        <v>41937</v>
      </c>
      <c r="E12558" t="s">
        <v>53</v>
      </c>
      <c r="F12558">
        <v>1326</v>
      </c>
      <c r="G12558" t="s">
        <v>12</v>
      </c>
      <c r="H12558" t="s">
        <v>3</v>
      </c>
      <c r="I12558">
        <v>0</v>
      </c>
      <c r="J12558">
        <v>80</v>
      </c>
      <c r="K12558">
        <v>0</v>
      </c>
      <c r="L12558" t="s">
        <v>73</v>
      </c>
      <c r="M12558" t="s">
        <v>74</v>
      </c>
      <c r="N12558" t="s">
        <v>57</v>
      </c>
    </row>
    <row r="12559" spans="1:14" x14ac:dyDescent="0.25">
      <c r="A12559">
        <v>354521</v>
      </c>
      <c r="B12559" t="s">
        <v>155</v>
      </c>
      <c r="C12559" t="s">
        <v>71</v>
      </c>
      <c r="D12559" s="8">
        <v>41939</v>
      </c>
      <c r="E12559" t="s">
        <v>53</v>
      </c>
      <c r="F12559">
        <v>1110</v>
      </c>
      <c r="G12559" t="s">
        <v>415</v>
      </c>
      <c r="H12559" t="s">
        <v>3</v>
      </c>
      <c r="L12559" t="s">
        <v>55</v>
      </c>
      <c r="M12559" t="s">
        <v>238</v>
      </c>
    </row>
    <row r="12560" spans="1:14" x14ac:dyDescent="0.25">
      <c r="A12560">
        <v>354524</v>
      </c>
      <c r="B12560" t="s">
        <v>78</v>
      </c>
      <c r="C12560" t="s">
        <v>43</v>
      </c>
      <c r="D12560" s="8">
        <v>41939</v>
      </c>
      <c r="E12560" t="s">
        <v>53</v>
      </c>
      <c r="F12560">
        <v>1500</v>
      </c>
      <c r="G12560" t="s">
        <v>15</v>
      </c>
      <c r="H12560" t="s">
        <v>3</v>
      </c>
      <c r="I12560">
        <v>1600</v>
      </c>
      <c r="J12560">
        <v>180</v>
      </c>
      <c r="K12560">
        <v>6</v>
      </c>
      <c r="L12560" t="s">
        <v>55</v>
      </c>
      <c r="M12560" t="s">
        <v>148</v>
      </c>
      <c r="N12560" t="s">
        <v>57</v>
      </c>
    </row>
    <row r="12561" spans="1:14" x14ac:dyDescent="0.25">
      <c r="A12561">
        <v>354527</v>
      </c>
      <c r="B12561" t="s">
        <v>127</v>
      </c>
      <c r="C12561" t="s">
        <v>71</v>
      </c>
      <c r="D12561" s="8">
        <v>41939</v>
      </c>
      <c r="E12561" t="s">
        <v>83</v>
      </c>
      <c r="F12561">
        <v>2000</v>
      </c>
      <c r="G12561" t="s">
        <v>451</v>
      </c>
      <c r="H12561" t="s">
        <v>3</v>
      </c>
      <c r="I12561">
        <v>3600</v>
      </c>
      <c r="J12561">
        <v>95</v>
      </c>
      <c r="K12561">
        <v>5</v>
      </c>
      <c r="L12561" t="s">
        <v>55</v>
      </c>
      <c r="M12561" t="s">
        <v>56</v>
      </c>
      <c r="N12561" t="s">
        <v>57</v>
      </c>
    </row>
    <row r="12562" spans="1:14" x14ac:dyDescent="0.25">
      <c r="A12562">
        <v>354543</v>
      </c>
      <c r="B12562" t="s">
        <v>85</v>
      </c>
      <c r="C12562" t="s">
        <v>43</v>
      </c>
      <c r="D12562" s="8">
        <v>41939</v>
      </c>
      <c r="E12562" t="s">
        <v>83</v>
      </c>
      <c r="F12562">
        <v>2345</v>
      </c>
      <c r="G12562" t="s">
        <v>236</v>
      </c>
      <c r="H12562" t="s">
        <v>4</v>
      </c>
      <c r="I12562">
        <v>1800</v>
      </c>
      <c r="J12562">
        <v>200</v>
      </c>
      <c r="K12562">
        <v>6</v>
      </c>
      <c r="L12562" t="s">
        <v>55</v>
      </c>
      <c r="M12562" t="s">
        <v>46</v>
      </c>
      <c r="N12562" t="s">
        <v>57</v>
      </c>
    </row>
    <row r="12563" spans="1:14" x14ac:dyDescent="0.25">
      <c r="A12563">
        <v>354567</v>
      </c>
      <c r="B12563" t="s">
        <v>42</v>
      </c>
      <c r="C12563" t="s">
        <v>43</v>
      </c>
      <c r="D12563" s="8">
        <v>41939</v>
      </c>
      <c r="E12563" t="s">
        <v>83</v>
      </c>
      <c r="F12563">
        <v>1022</v>
      </c>
      <c r="G12563" t="s">
        <v>8</v>
      </c>
      <c r="H12563" t="s">
        <v>2</v>
      </c>
      <c r="I12563">
        <v>300</v>
      </c>
      <c r="J12563">
        <v>150</v>
      </c>
      <c r="L12563" t="s">
        <v>64</v>
      </c>
      <c r="M12563" t="s">
        <v>56</v>
      </c>
      <c r="N12563" t="s">
        <v>57</v>
      </c>
    </row>
    <row r="12564" spans="1:14" x14ac:dyDescent="0.25">
      <c r="A12564">
        <v>354568</v>
      </c>
      <c r="B12564" t="s">
        <v>42</v>
      </c>
      <c r="C12564" t="s">
        <v>43</v>
      </c>
      <c r="D12564" s="8">
        <v>41939</v>
      </c>
      <c r="E12564" t="s">
        <v>83</v>
      </c>
      <c r="F12564">
        <v>2230</v>
      </c>
      <c r="G12564" t="s">
        <v>6</v>
      </c>
      <c r="H12564" t="s">
        <v>2</v>
      </c>
      <c r="I12564">
        <v>3000</v>
      </c>
      <c r="J12564">
        <v>180</v>
      </c>
      <c r="L12564" t="s">
        <v>55</v>
      </c>
      <c r="M12564" t="s">
        <v>56</v>
      </c>
      <c r="N12564" t="s">
        <v>57</v>
      </c>
    </row>
    <row r="12565" spans="1:14" x14ac:dyDescent="0.25">
      <c r="A12565">
        <v>354577</v>
      </c>
      <c r="B12565" t="s">
        <v>86</v>
      </c>
      <c r="C12565" t="s">
        <v>43</v>
      </c>
      <c r="D12565" s="8">
        <v>41939</v>
      </c>
      <c r="E12565" t="s">
        <v>53</v>
      </c>
      <c r="F12565">
        <v>2022</v>
      </c>
      <c r="G12565" t="s">
        <v>15</v>
      </c>
      <c r="H12565" t="s">
        <v>3</v>
      </c>
      <c r="I12565">
        <v>5000</v>
      </c>
      <c r="J12565">
        <v>220</v>
      </c>
      <c r="L12565" t="s">
        <v>64</v>
      </c>
      <c r="M12565" t="s">
        <v>56</v>
      </c>
    </row>
    <row r="12566" spans="1:14" x14ac:dyDescent="0.25">
      <c r="A12566">
        <v>354587</v>
      </c>
      <c r="B12566" t="s">
        <v>220</v>
      </c>
      <c r="C12566" t="s">
        <v>43</v>
      </c>
      <c r="D12566" s="8">
        <v>41934</v>
      </c>
      <c r="E12566" t="s">
        <v>53</v>
      </c>
      <c r="F12566">
        <v>1708</v>
      </c>
      <c r="G12566" t="s">
        <v>265</v>
      </c>
      <c r="H12566" t="s">
        <v>3</v>
      </c>
      <c r="I12566">
        <v>0</v>
      </c>
      <c r="K12566">
        <v>0</v>
      </c>
      <c r="L12566" t="s">
        <v>84</v>
      </c>
      <c r="M12566" t="s">
        <v>892</v>
      </c>
      <c r="N12566" t="s">
        <v>57</v>
      </c>
    </row>
    <row r="12567" spans="1:14" x14ac:dyDescent="0.25">
      <c r="A12567">
        <v>354588</v>
      </c>
      <c r="B12567" t="s">
        <v>862</v>
      </c>
      <c r="C12567" t="s">
        <v>43</v>
      </c>
      <c r="D12567" s="8">
        <v>41934</v>
      </c>
      <c r="E12567" t="s">
        <v>107</v>
      </c>
      <c r="F12567">
        <v>1815</v>
      </c>
      <c r="G12567" t="s">
        <v>7</v>
      </c>
      <c r="H12567" t="s">
        <v>2</v>
      </c>
      <c r="L12567" t="s">
        <v>64</v>
      </c>
      <c r="M12567" t="s">
        <v>238</v>
      </c>
      <c r="N12567" t="s">
        <v>57</v>
      </c>
    </row>
    <row r="12568" spans="1:14" x14ac:dyDescent="0.25">
      <c r="A12568">
        <v>354602</v>
      </c>
      <c r="B12568" t="s">
        <v>48</v>
      </c>
      <c r="D12568" s="8">
        <v>41919</v>
      </c>
      <c r="G12568" t="s">
        <v>12</v>
      </c>
      <c r="H12568" t="s">
        <v>3</v>
      </c>
      <c r="K12568">
        <v>0</v>
      </c>
      <c r="M12568" t="s">
        <v>50</v>
      </c>
    </row>
    <row r="12569" spans="1:14" x14ac:dyDescent="0.25">
      <c r="A12569">
        <v>354612</v>
      </c>
      <c r="B12569" t="s">
        <v>48</v>
      </c>
      <c r="D12569" s="8">
        <v>41920</v>
      </c>
      <c r="G12569" t="s">
        <v>20</v>
      </c>
      <c r="H12569" t="s">
        <v>4</v>
      </c>
      <c r="K12569">
        <v>0</v>
      </c>
      <c r="M12569" t="s">
        <v>56</v>
      </c>
    </row>
    <row r="12570" spans="1:14" x14ac:dyDescent="0.25">
      <c r="A12570">
        <v>354622</v>
      </c>
      <c r="B12570" t="s">
        <v>48</v>
      </c>
      <c r="D12570" s="8">
        <v>41918</v>
      </c>
      <c r="G12570" t="s">
        <v>12</v>
      </c>
      <c r="H12570" t="s">
        <v>3</v>
      </c>
      <c r="K12570">
        <v>0</v>
      </c>
      <c r="M12570" t="s">
        <v>50</v>
      </c>
    </row>
    <row r="12571" spans="1:14" x14ac:dyDescent="0.25">
      <c r="A12571">
        <v>354625</v>
      </c>
      <c r="B12571" t="s">
        <v>48</v>
      </c>
      <c r="D12571" s="8">
        <v>41918</v>
      </c>
      <c r="G12571" t="s">
        <v>7</v>
      </c>
      <c r="H12571" t="s">
        <v>2</v>
      </c>
      <c r="K12571">
        <v>0</v>
      </c>
      <c r="M12571" t="s">
        <v>216</v>
      </c>
    </row>
    <row r="12572" spans="1:14" x14ac:dyDescent="0.25">
      <c r="A12572">
        <v>354627</v>
      </c>
      <c r="B12572" t="s">
        <v>48</v>
      </c>
      <c r="D12572" s="8">
        <v>41920</v>
      </c>
      <c r="G12572" t="s">
        <v>19</v>
      </c>
      <c r="H12572" t="s">
        <v>4</v>
      </c>
      <c r="K12572">
        <v>0</v>
      </c>
      <c r="M12572" t="s">
        <v>51</v>
      </c>
    </row>
    <row r="12573" spans="1:14" x14ac:dyDescent="0.25">
      <c r="A12573">
        <v>354628</v>
      </c>
      <c r="B12573" t="s">
        <v>48</v>
      </c>
      <c r="D12573" s="8">
        <v>41920</v>
      </c>
      <c r="G12573" t="s">
        <v>19</v>
      </c>
      <c r="H12573" t="s">
        <v>4</v>
      </c>
      <c r="K12573">
        <v>0</v>
      </c>
      <c r="M12573" t="s">
        <v>291</v>
      </c>
    </row>
    <row r="12574" spans="1:14" x14ac:dyDescent="0.25">
      <c r="A12574">
        <v>354630</v>
      </c>
      <c r="B12574" t="s">
        <v>48</v>
      </c>
      <c r="D12574" s="8">
        <v>41920</v>
      </c>
      <c r="G12574" t="s">
        <v>174</v>
      </c>
      <c r="H12574" t="s">
        <v>4</v>
      </c>
      <c r="K12574">
        <v>0</v>
      </c>
      <c r="M12574" t="s">
        <v>50</v>
      </c>
    </row>
    <row r="12575" spans="1:14" x14ac:dyDescent="0.25">
      <c r="A12575">
        <v>354631</v>
      </c>
      <c r="B12575" t="s">
        <v>48</v>
      </c>
      <c r="D12575" s="8">
        <v>41920</v>
      </c>
      <c r="G12575" t="s">
        <v>11</v>
      </c>
      <c r="H12575" t="s">
        <v>3</v>
      </c>
      <c r="K12575">
        <v>0</v>
      </c>
      <c r="M12575" t="s">
        <v>231</v>
      </c>
    </row>
    <row r="12576" spans="1:14" x14ac:dyDescent="0.25">
      <c r="A12576">
        <v>354634</v>
      </c>
      <c r="B12576" t="s">
        <v>48</v>
      </c>
      <c r="D12576" s="8">
        <v>41913</v>
      </c>
      <c r="G12576" t="s">
        <v>19</v>
      </c>
      <c r="H12576" t="s">
        <v>4</v>
      </c>
      <c r="K12576">
        <v>0</v>
      </c>
      <c r="M12576" t="s">
        <v>51</v>
      </c>
    </row>
    <row r="12577" spans="1:14" x14ac:dyDescent="0.25">
      <c r="A12577">
        <v>354642</v>
      </c>
      <c r="B12577" t="s">
        <v>48</v>
      </c>
      <c r="D12577" s="8">
        <v>41914</v>
      </c>
      <c r="G12577" t="s">
        <v>606</v>
      </c>
      <c r="H12577" t="s">
        <v>3</v>
      </c>
      <c r="K12577">
        <v>0</v>
      </c>
      <c r="M12577" t="s">
        <v>416</v>
      </c>
    </row>
    <row r="12578" spans="1:14" x14ac:dyDescent="0.25">
      <c r="A12578">
        <v>354654</v>
      </c>
      <c r="B12578" t="s">
        <v>92</v>
      </c>
      <c r="C12578" t="s">
        <v>43</v>
      </c>
      <c r="D12578" s="8">
        <v>41928</v>
      </c>
      <c r="E12578" t="s">
        <v>83</v>
      </c>
      <c r="F12578">
        <v>1925</v>
      </c>
      <c r="G12578" t="s">
        <v>340</v>
      </c>
      <c r="H12578" t="s">
        <v>2</v>
      </c>
      <c r="I12578">
        <v>1400</v>
      </c>
      <c r="J12578">
        <v>160</v>
      </c>
      <c r="L12578" t="s">
        <v>55</v>
      </c>
      <c r="M12578" t="s">
        <v>56</v>
      </c>
      <c r="N12578" t="s">
        <v>57</v>
      </c>
    </row>
    <row r="12579" spans="1:14" x14ac:dyDescent="0.25">
      <c r="A12579">
        <v>354656</v>
      </c>
      <c r="B12579" t="s">
        <v>452</v>
      </c>
      <c r="C12579" t="s">
        <v>106</v>
      </c>
      <c r="D12579" s="8">
        <v>41930</v>
      </c>
      <c r="E12579" t="s">
        <v>53</v>
      </c>
      <c r="F12579">
        <v>816</v>
      </c>
      <c r="G12579" t="s">
        <v>893</v>
      </c>
      <c r="H12579" t="s">
        <v>4</v>
      </c>
      <c r="I12579">
        <v>0</v>
      </c>
      <c r="J12579">
        <v>70</v>
      </c>
      <c r="K12579">
        <v>0</v>
      </c>
      <c r="L12579" t="s">
        <v>73</v>
      </c>
      <c r="M12579" t="s">
        <v>56</v>
      </c>
      <c r="N12579" t="s">
        <v>57</v>
      </c>
    </row>
    <row r="12580" spans="1:14" x14ac:dyDescent="0.25">
      <c r="A12580">
        <v>354662</v>
      </c>
      <c r="B12580" t="s">
        <v>85</v>
      </c>
      <c r="C12580" t="s">
        <v>43</v>
      </c>
      <c r="D12580" s="8">
        <v>41942</v>
      </c>
      <c r="E12580" t="s">
        <v>83</v>
      </c>
      <c r="F12580">
        <v>2201</v>
      </c>
      <c r="G12580" t="s">
        <v>10</v>
      </c>
      <c r="H12580" t="s">
        <v>2</v>
      </c>
      <c r="I12580">
        <v>7000</v>
      </c>
      <c r="J12580">
        <v>230</v>
      </c>
      <c r="L12580" t="s">
        <v>55</v>
      </c>
      <c r="M12580" t="s">
        <v>56</v>
      </c>
      <c r="N12580" t="s">
        <v>57</v>
      </c>
    </row>
    <row r="12581" spans="1:14" x14ac:dyDescent="0.25">
      <c r="A12581">
        <v>354666</v>
      </c>
      <c r="B12581" t="s">
        <v>63</v>
      </c>
      <c r="C12581" t="s">
        <v>43</v>
      </c>
      <c r="D12581" s="8">
        <v>41940</v>
      </c>
      <c r="G12581" t="s">
        <v>6</v>
      </c>
      <c r="H12581" t="s">
        <v>2</v>
      </c>
      <c r="I12581">
        <v>5</v>
      </c>
      <c r="J12581">
        <v>120</v>
      </c>
      <c r="K12581">
        <v>0</v>
      </c>
      <c r="M12581" t="s">
        <v>159</v>
      </c>
    </row>
    <row r="12582" spans="1:14" x14ac:dyDescent="0.25">
      <c r="A12582">
        <v>354683</v>
      </c>
      <c r="B12582" t="s">
        <v>144</v>
      </c>
      <c r="C12582" t="s">
        <v>43</v>
      </c>
      <c r="D12582" s="8">
        <v>41918</v>
      </c>
      <c r="E12582" t="s">
        <v>53</v>
      </c>
      <c r="F12582">
        <v>1627</v>
      </c>
      <c r="G12582" t="s">
        <v>117</v>
      </c>
      <c r="H12582" t="s">
        <v>2</v>
      </c>
      <c r="I12582">
        <v>0</v>
      </c>
      <c r="K12582">
        <v>0</v>
      </c>
      <c r="L12582" t="s">
        <v>73</v>
      </c>
      <c r="M12582" t="s">
        <v>51</v>
      </c>
      <c r="N12582" t="s">
        <v>57</v>
      </c>
    </row>
    <row r="12583" spans="1:14" x14ac:dyDescent="0.25">
      <c r="A12583">
        <v>354686</v>
      </c>
      <c r="B12583" t="s">
        <v>220</v>
      </c>
      <c r="C12583" t="s">
        <v>43</v>
      </c>
      <c r="D12583" s="8">
        <v>41934</v>
      </c>
      <c r="E12583" t="s">
        <v>53</v>
      </c>
      <c r="F12583">
        <v>1708</v>
      </c>
      <c r="G12583" t="s">
        <v>265</v>
      </c>
      <c r="H12583" t="s">
        <v>3</v>
      </c>
      <c r="I12583">
        <v>0</v>
      </c>
      <c r="K12583">
        <v>0</v>
      </c>
      <c r="L12583" t="s">
        <v>84</v>
      </c>
      <c r="M12583" t="s">
        <v>159</v>
      </c>
      <c r="N12583" t="s">
        <v>57</v>
      </c>
    </row>
    <row r="12584" spans="1:14" x14ac:dyDescent="0.25">
      <c r="A12584">
        <v>354687</v>
      </c>
      <c r="B12584" t="s">
        <v>92</v>
      </c>
      <c r="C12584" t="s">
        <v>43</v>
      </c>
      <c r="D12584" s="8">
        <v>41934</v>
      </c>
      <c r="E12584" t="s">
        <v>53</v>
      </c>
      <c r="F12584">
        <v>1115</v>
      </c>
      <c r="G12584" t="s">
        <v>12</v>
      </c>
      <c r="H12584" t="s">
        <v>3</v>
      </c>
      <c r="I12584">
        <v>0</v>
      </c>
      <c r="K12584">
        <v>0</v>
      </c>
      <c r="L12584" t="s">
        <v>73</v>
      </c>
      <c r="M12584" t="s">
        <v>894</v>
      </c>
      <c r="N12584" t="s">
        <v>57</v>
      </c>
    </row>
    <row r="12585" spans="1:14" x14ac:dyDescent="0.25">
      <c r="A12585">
        <v>354690</v>
      </c>
      <c r="B12585" t="s">
        <v>124</v>
      </c>
      <c r="C12585" t="s">
        <v>43</v>
      </c>
      <c r="D12585" s="8">
        <v>41934</v>
      </c>
      <c r="E12585" t="s">
        <v>83</v>
      </c>
      <c r="F12585">
        <v>2350</v>
      </c>
      <c r="G12585" t="s">
        <v>13</v>
      </c>
      <c r="H12585" t="s">
        <v>3</v>
      </c>
      <c r="I12585">
        <v>3000</v>
      </c>
      <c r="J12585">
        <v>180</v>
      </c>
      <c r="L12585" t="s">
        <v>55</v>
      </c>
      <c r="M12585" t="s">
        <v>46</v>
      </c>
      <c r="N12585" t="s">
        <v>57</v>
      </c>
    </row>
    <row r="12586" spans="1:14" x14ac:dyDescent="0.25">
      <c r="A12586">
        <v>354694</v>
      </c>
      <c r="B12586" t="s">
        <v>88</v>
      </c>
      <c r="C12586" t="s">
        <v>43</v>
      </c>
      <c r="D12586" s="8">
        <v>41934</v>
      </c>
      <c r="E12586" t="s">
        <v>53</v>
      </c>
      <c r="F12586">
        <v>902</v>
      </c>
      <c r="G12586" t="s">
        <v>6</v>
      </c>
      <c r="H12586" t="s">
        <v>2</v>
      </c>
      <c r="I12586">
        <v>200</v>
      </c>
      <c r="J12586">
        <v>135</v>
      </c>
      <c r="K12586">
        <v>0.5</v>
      </c>
      <c r="L12586" t="s">
        <v>55</v>
      </c>
      <c r="M12586" t="s">
        <v>495</v>
      </c>
      <c r="N12586" t="s">
        <v>57</v>
      </c>
    </row>
    <row r="12587" spans="1:14" x14ac:dyDescent="0.25">
      <c r="A12587">
        <v>354695</v>
      </c>
      <c r="B12587" t="s">
        <v>48</v>
      </c>
      <c r="D12587" s="8">
        <v>41914</v>
      </c>
      <c r="G12587" t="s">
        <v>19</v>
      </c>
      <c r="H12587" t="s">
        <v>4</v>
      </c>
      <c r="K12587">
        <v>0</v>
      </c>
      <c r="M12587" t="s">
        <v>51</v>
      </c>
    </row>
    <row r="12588" spans="1:14" x14ac:dyDescent="0.25">
      <c r="A12588">
        <v>354696</v>
      </c>
      <c r="B12588" t="s">
        <v>48</v>
      </c>
      <c r="D12588" s="8">
        <v>41914</v>
      </c>
      <c r="G12588" t="s">
        <v>19</v>
      </c>
      <c r="H12588" t="s">
        <v>4</v>
      </c>
      <c r="K12588">
        <v>0</v>
      </c>
      <c r="M12588" t="s">
        <v>291</v>
      </c>
    </row>
    <row r="12589" spans="1:14" x14ac:dyDescent="0.25">
      <c r="A12589">
        <v>354699</v>
      </c>
      <c r="B12589" t="s">
        <v>48</v>
      </c>
      <c r="D12589" s="8">
        <v>41914</v>
      </c>
      <c r="G12589" t="s">
        <v>164</v>
      </c>
      <c r="H12589" t="s">
        <v>4</v>
      </c>
      <c r="K12589">
        <v>0</v>
      </c>
      <c r="M12589" t="s">
        <v>175</v>
      </c>
    </row>
    <row r="12590" spans="1:14" x14ac:dyDescent="0.25">
      <c r="A12590">
        <v>354701</v>
      </c>
      <c r="B12590" t="s">
        <v>48</v>
      </c>
      <c r="D12590" s="8">
        <v>41914</v>
      </c>
      <c r="G12590" t="s">
        <v>9</v>
      </c>
      <c r="H12590" t="s">
        <v>2</v>
      </c>
      <c r="K12590">
        <v>0</v>
      </c>
      <c r="M12590" t="s">
        <v>99</v>
      </c>
    </row>
    <row r="12591" spans="1:14" x14ac:dyDescent="0.25">
      <c r="A12591">
        <v>354703</v>
      </c>
      <c r="B12591" t="s">
        <v>48</v>
      </c>
      <c r="D12591" s="8">
        <v>41934</v>
      </c>
      <c r="G12591" t="s">
        <v>164</v>
      </c>
      <c r="H12591" t="s">
        <v>4</v>
      </c>
      <c r="K12591">
        <v>0</v>
      </c>
      <c r="M12591" t="s">
        <v>125</v>
      </c>
    </row>
    <row r="12592" spans="1:14" x14ac:dyDescent="0.25">
      <c r="A12592">
        <v>354712</v>
      </c>
      <c r="B12592" t="s">
        <v>48</v>
      </c>
      <c r="D12592" s="8">
        <v>41935</v>
      </c>
      <c r="G12592" t="s">
        <v>404</v>
      </c>
      <c r="H12592" t="s">
        <v>3</v>
      </c>
      <c r="K12592">
        <v>0</v>
      </c>
      <c r="M12592" t="s">
        <v>279</v>
      </c>
    </row>
    <row r="12593" spans="1:13" x14ac:dyDescent="0.25">
      <c r="A12593">
        <v>354715</v>
      </c>
      <c r="B12593" t="s">
        <v>48</v>
      </c>
      <c r="D12593" s="8">
        <v>41935</v>
      </c>
      <c r="G12593" t="s">
        <v>7</v>
      </c>
      <c r="H12593" t="s">
        <v>2</v>
      </c>
      <c r="K12593">
        <v>0</v>
      </c>
      <c r="M12593" t="s">
        <v>430</v>
      </c>
    </row>
    <row r="12594" spans="1:13" x14ac:dyDescent="0.25">
      <c r="A12594">
        <v>354716</v>
      </c>
      <c r="B12594" t="s">
        <v>48</v>
      </c>
      <c r="D12594" s="8">
        <v>41935</v>
      </c>
      <c r="G12594" t="s">
        <v>164</v>
      </c>
      <c r="H12594" t="s">
        <v>4</v>
      </c>
      <c r="K12594">
        <v>0</v>
      </c>
      <c r="M12594" t="s">
        <v>60</v>
      </c>
    </row>
    <row r="12595" spans="1:13" x14ac:dyDescent="0.25">
      <c r="A12595">
        <v>354719</v>
      </c>
      <c r="B12595" t="s">
        <v>48</v>
      </c>
      <c r="D12595" s="8">
        <v>41935</v>
      </c>
      <c r="G12595" t="s">
        <v>23</v>
      </c>
      <c r="H12595" t="s">
        <v>4</v>
      </c>
      <c r="K12595">
        <v>0</v>
      </c>
      <c r="M12595" t="s">
        <v>246</v>
      </c>
    </row>
    <row r="12596" spans="1:13" x14ac:dyDescent="0.25">
      <c r="A12596">
        <v>354723</v>
      </c>
      <c r="B12596" t="s">
        <v>48</v>
      </c>
      <c r="D12596" s="8">
        <v>41936</v>
      </c>
      <c r="G12596" t="s">
        <v>114</v>
      </c>
      <c r="H12596" t="s">
        <v>3</v>
      </c>
      <c r="K12596">
        <v>0</v>
      </c>
      <c r="M12596" t="s">
        <v>183</v>
      </c>
    </row>
    <row r="12597" spans="1:13" x14ac:dyDescent="0.25">
      <c r="A12597">
        <v>354725</v>
      </c>
      <c r="B12597" t="s">
        <v>48</v>
      </c>
      <c r="D12597" s="8">
        <v>41936</v>
      </c>
      <c r="G12597" t="s">
        <v>13</v>
      </c>
      <c r="H12597" t="s">
        <v>3</v>
      </c>
      <c r="K12597">
        <v>0</v>
      </c>
      <c r="M12597" t="s">
        <v>50</v>
      </c>
    </row>
    <row r="12598" spans="1:13" x14ac:dyDescent="0.25">
      <c r="A12598">
        <v>354726</v>
      </c>
      <c r="B12598" t="s">
        <v>48</v>
      </c>
      <c r="D12598" s="8">
        <v>41936</v>
      </c>
      <c r="G12598" t="s">
        <v>11</v>
      </c>
      <c r="H12598" t="s">
        <v>3</v>
      </c>
      <c r="K12598">
        <v>0</v>
      </c>
      <c r="M12598" t="s">
        <v>60</v>
      </c>
    </row>
    <row r="12599" spans="1:13" x14ac:dyDescent="0.25">
      <c r="A12599">
        <v>354728</v>
      </c>
      <c r="B12599" t="s">
        <v>48</v>
      </c>
      <c r="D12599" s="8">
        <v>41936</v>
      </c>
      <c r="G12599" t="s">
        <v>164</v>
      </c>
      <c r="H12599" t="s">
        <v>4</v>
      </c>
      <c r="K12599">
        <v>0</v>
      </c>
      <c r="M12599" t="s">
        <v>172</v>
      </c>
    </row>
    <row r="12600" spans="1:13" x14ac:dyDescent="0.25">
      <c r="A12600">
        <v>354729</v>
      </c>
      <c r="B12600" t="s">
        <v>48</v>
      </c>
      <c r="D12600" s="8">
        <v>41936</v>
      </c>
      <c r="G12600" t="s">
        <v>164</v>
      </c>
      <c r="H12600" t="s">
        <v>4</v>
      </c>
      <c r="K12600">
        <v>0</v>
      </c>
      <c r="M12600" t="s">
        <v>60</v>
      </c>
    </row>
    <row r="12601" spans="1:13" x14ac:dyDescent="0.25">
      <c r="A12601">
        <v>354730</v>
      </c>
      <c r="B12601" t="s">
        <v>48</v>
      </c>
      <c r="D12601" s="8">
        <v>41936</v>
      </c>
      <c r="G12601" t="s">
        <v>10</v>
      </c>
      <c r="H12601" t="s">
        <v>2</v>
      </c>
      <c r="K12601">
        <v>0</v>
      </c>
      <c r="M12601" t="s">
        <v>137</v>
      </c>
    </row>
    <row r="12602" spans="1:13" x14ac:dyDescent="0.25">
      <c r="A12602">
        <v>354734</v>
      </c>
      <c r="B12602" t="s">
        <v>48</v>
      </c>
      <c r="D12602" s="8">
        <v>41936</v>
      </c>
      <c r="G12602" t="s">
        <v>94</v>
      </c>
      <c r="H12602" t="s">
        <v>3</v>
      </c>
      <c r="K12602">
        <v>0</v>
      </c>
      <c r="M12602" t="s">
        <v>279</v>
      </c>
    </row>
    <row r="12603" spans="1:13" x14ac:dyDescent="0.25">
      <c r="A12603">
        <v>354736</v>
      </c>
      <c r="B12603" t="s">
        <v>48</v>
      </c>
      <c r="D12603" s="8">
        <v>41937</v>
      </c>
      <c r="G12603" t="s">
        <v>20</v>
      </c>
      <c r="H12603" t="s">
        <v>4</v>
      </c>
      <c r="K12603">
        <v>0</v>
      </c>
      <c r="M12603" t="s">
        <v>51</v>
      </c>
    </row>
    <row r="12604" spans="1:13" x14ac:dyDescent="0.25">
      <c r="A12604">
        <v>354739</v>
      </c>
      <c r="B12604" t="s">
        <v>48</v>
      </c>
      <c r="D12604" s="8">
        <v>41937</v>
      </c>
      <c r="G12604" t="s">
        <v>563</v>
      </c>
      <c r="H12604" t="s">
        <v>3</v>
      </c>
      <c r="K12604">
        <v>0</v>
      </c>
      <c r="M12604" t="s">
        <v>400</v>
      </c>
    </row>
    <row r="12605" spans="1:13" x14ac:dyDescent="0.25">
      <c r="A12605">
        <v>354740</v>
      </c>
      <c r="B12605" t="s">
        <v>48</v>
      </c>
      <c r="D12605" s="8">
        <v>41937</v>
      </c>
      <c r="G12605" t="s">
        <v>6</v>
      </c>
      <c r="H12605" t="s">
        <v>2</v>
      </c>
      <c r="K12605">
        <v>0</v>
      </c>
      <c r="M12605" t="s">
        <v>50</v>
      </c>
    </row>
    <row r="12606" spans="1:13" x14ac:dyDescent="0.25">
      <c r="A12606">
        <v>354741</v>
      </c>
      <c r="B12606" t="s">
        <v>48</v>
      </c>
      <c r="D12606" s="8">
        <v>41937</v>
      </c>
      <c r="G12606" t="s">
        <v>94</v>
      </c>
      <c r="H12606" t="s">
        <v>3</v>
      </c>
      <c r="K12606">
        <v>0</v>
      </c>
      <c r="M12606" t="s">
        <v>74</v>
      </c>
    </row>
    <row r="12607" spans="1:13" x14ac:dyDescent="0.25">
      <c r="A12607">
        <v>354744</v>
      </c>
      <c r="B12607" t="s">
        <v>48</v>
      </c>
      <c r="D12607" s="8">
        <v>41938</v>
      </c>
      <c r="G12607" t="s">
        <v>19</v>
      </c>
      <c r="H12607" t="s">
        <v>4</v>
      </c>
      <c r="K12607">
        <v>0</v>
      </c>
      <c r="M12607" t="s">
        <v>461</v>
      </c>
    </row>
    <row r="12608" spans="1:13" x14ac:dyDescent="0.25">
      <c r="A12608">
        <v>354745</v>
      </c>
      <c r="B12608" t="s">
        <v>48</v>
      </c>
      <c r="D12608" s="8">
        <v>41938</v>
      </c>
      <c r="G12608" t="s">
        <v>12</v>
      </c>
      <c r="H12608" t="s">
        <v>3</v>
      </c>
      <c r="K12608">
        <v>0</v>
      </c>
      <c r="M12608" t="s">
        <v>50</v>
      </c>
    </row>
    <row r="12609" spans="1:13" x14ac:dyDescent="0.25">
      <c r="A12609">
        <v>354746</v>
      </c>
      <c r="B12609" t="s">
        <v>48</v>
      </c>
      <c r="D12609" s="8">
        <v>41938</v>
      </c>
      <c r="G12609" t="s">
        <v>114</v>
      </c>
      <c r="H12609" t="s">
        <v>3</v>
      </c>
      <c r="K12609">
        <v>0</v>
      </c>
      <c r="M12609" t="s">
        <v>231</v>
      </c>
    </row>
    <row r="12610" spans="1:13" x14ac:dyDescent="0.25">
      <c r="A12610">
        <v>354749</v>
      </c>
      <c r="B12610" t="s">
        <v>48</v>
      </c>
      <c r="D12610" s="8">
        <v>41938</v>
      </c>
      <c r="G12610" t="s">
        <v>164</v>
      </c>
      <c r="H12610" t="s">
        <v>4</v>
      </c>
      <c r="K12610">
        <v>0</v>
      </c>
      <c r="M12610" t="s">
        <v>884</v>
      </c>
    </row>
    <row r="12611" spans="1:13" x14ac:dyDescent="0.25">
      <c r="A12611">
        <v>354758</v>
      </c>
      <c r="B12611" t="s">
        <v>48</v>
      </c>
      <c r="D12611" s="8">
        <v>41939</v>
      </c>
      <c r="G12611" t="s">
        <v>19</v>
      </c>
      <c r="H12611" t="s">
        <v>4</v>
      </c>
      <c r="K12611">
        <v>0</v>
      </c>
      <c r="M12611" t="s">
        <v>51</v>
      </c>
    </row>
    <row r="12612" spans="1:13" x14ac:dyDescent="0.25">
      <c r="A12612">
        <v>354759</v>
      </c>
      <c r="B12612" t="s">
        <v>48</v>
      </c>
      <c r="D12612" s="8">
        <v>41939</v>
      </c>
      <c r="G12612" t="s">
        <v>12</v>
      </c>
      <c r="H12612" t="s">
        <v>3</v>
      </c>
      <c r="K12612">
        <v>0</v>
      </c>
      <c r="M12612" t="s">
        <v>282</v>
      </c>
    </row>
    <row r="12613" spans="1:13" x14ac:dyDescent="0.25">
      <c r="A12613">
        <v>354760</v>
      </c>
      <c r="B12613" t="s">
        <v>48</v>
      </c>
      <c r="D12613" s="8">
        <v>41939</v>
      </c>
      <c r="G12613" t="s">
        <v>114</v>
      </c>
      <c r="H12613" t="s">
        <v>3</v>
      </c>
      <c r="K12613">
        <v>0</v>
      </c>
      <c r="M12613" t="s">
        <v>125</v>
      </c>
    </row>
    <row r="12614" spans="1:13" x14ac:dyDescent="0.25">
      <c r="A12614">
        <v>354761</v>
      </c>
      <c r="B12614" t="s">
        <v>48</v>
      </c>
      <c r="D12614" s="8">
        <v>41939</v>
      </c>
      <c r="G12614" t="s">
        <v>22</v>
      </c>
      <c r="H12614" t="s">
        <v>4</v>
      </c>
      <c r="K12614">
        <v>0</v>
      </c>
      <c r="M12614" t="s">
        <v>137</v>
      </c>
    </row>
    <row r="12615" spans="1:13" x14ac:dyDescent="0.25">
      <c r="A12615">
        <v>354762</v>
      </c>
      <c r="B12615" t="s">
        <v>48</v>
      </c>
      <c r="D12615" s="8">
        <v>41939</v>
      </c>
      <c r="G12615" t="s">
        <v>21</v>
      </c>
      <c r="H12615" t="s">
        <v>4</v>
      </c>
      <c r="K12615">
        <v>0</v>
      </c>
      <c r="M12615" t="s">
        <v>51</v>
      </c>
    </row>
    <row r="12616" spans="1:13" x14ac:dyDescent="0.25">
      <c r="A12616">
        <v>354772</v>
      </c>
      <c r="B12616" t="s">
        <v>48</v>
      </c>
      <c r="D12616" s="8">
        <v>41921</v>
      </c>
      <c r="G12616" t="s">
        <v>174</v>
      </c>
      <c r="H12616" t="s">
        <v>4</v>
      </c>
      <c r="K12616">
        <v>0</v>
      </c>
      <c r="M12616" t="s">
        <v>50</v>
      </c>
    </row>
    <row r="12617" spans="1:13" x14ac:dyDescent="0.25">
      <c r="A12617">
        <v>354773</v>
      </c>
      <c r="B12617" t="s">
        <v>48</v>
      </c>
      <c r="D12617" s="8">
        <v>41921</v>
      </c>
      <c r="G12617" t="s">
        <v>11</v>
      </c>
      <c r="H12617" t="s">
        <v>3</v>
      </c>
      <c r="K12617">
        <v>0</v>
      </c>
      <c r="M12617" t="s">
        <v>231</v>
      </c>
    </row>
    <row r="12618" spans="1:13" x14ac:dyDescent="0.25">
      <c r="A12618">
        <v>354776</v>
      </c>
      <c r="B12618" t="s">
        <v>48</v>
      </c>
      <c r="D12618" s="8">
        <v>41943</v>
      </c>
      <c r="G12618" t="s">
        <v>13</v>
      </c>
      <c r="H12618" t="s">
        <v>3</v>
      </c>
      <c r="K12618">
        <v>0</v>
      </c>
      <c r="M12618" t="s">
        <v>273</v>
      </c>
    </row>
    <row r="12619" spans="1:13" x14ac:dyDescent="0.25">
      <c r="A12619">
        <v>354777</v>
      </c>
      <c r="B12619" t="s">
        <v>48</v>
      </c>
      <c r="D12619" s="8">
        <v>41943</v>
      </c>
      <c r="G12619" t="s">
        <v>13</v>
      </c>
      <c r="H12619" t="s">
        <v>3</v>
      </c>
      <c r="K12619">
        <v>0</v>
      </c>
      <c r="M12619" t="s">
        <v>641</v>
      </c>
    </row>
    <row r="12620" spans="1:13" x14ac:dyDescent="0.25">
      <c r="A12620">
        <v>354782</v>
      </c>
      <c r="B12620" t="s">
        <v>48</v>
      </c>
      <c r="D12620" s="8">
        <v>41943</v>
      </c>
      <c r="G12620" t="s">
        <v>8</v>
      </c>
      <c r="H12620" t="s">
        <v>2</v>
      </c>
      <c r="K12620">
        <v>0</v>
      </c>
      <c r="M12620" t="s">
        <v>99</v>
      </c>
    </row>
    <row r="12621" spans="1:13" x14ac:dyDescent="0.25">
      <c r="A12621">
        <v>354794</v>
      </c>
      <c r="B12621" t="s">
        <v>48</v>
      </c>
      <c r="D12621" s="8">
        <v>41940</v>
      </c>
      <c r="G12621" t="s">
        <v>19</v>
      </c>
      <c r="H12621" t="s">
        <v>4</v>
      </c>
      <c r="K12621">
        <v>0</v>
      </c>
      <c r="M12621" t="s">
        <v>216</v>
      </c>
    </row>
    <row r="12622" spans="1:13" x14ac:dyDescent="0.25">
      <c r="A12622">
        <v>354795</v>
      </c>
      <c r="B12622" t="s">
        <v>48</v>
      </c>
      <c r="D12622" s="8">
        <v>41940</v>
      </c>
      <c r="G12622" t="s">
        <v>19</v>
      </c>
      <c r="H12622" t="s">
        <v>4</v>
      </c>
      <c r="K12622">
        <v>0</v>
      </c>
      <c r="M12622" t="s">
        <v>447</v>
      </c>
    </row>
    <row r="12623" spans="1:13" x14ac:dyDescent="0.25">
      <c r="A12623">
        <v>354798</v>
      </c>
      <c r="B12623" t="s">
        <v>48</v>
      </c>
      <c r="D12623" s="8">
        <v>41940</v>
      </c>
      <c r="G12623" t="s">
        <v>11</v>
      </c>
      <c r="H12623" t="s">
        <v>3</v>
      </c>
      <c r="K12623">
        <v>0</v>
      </c>
      <c r="M12623" t="s">
        <v>50</v>
      </c>
    </row>
    <row r="12624" spans="1:13" x14ac:dyDescent="0.25">
      <c r="A12624">
        <v>354799</v>
      </c>
      <c r="B12624" t="s">
        <v>48</v>
      </c>
      <c r="D12624" s="8">
        <v>41940</v>
      </c>
      <c r="G12624" t="s">
        <v>164</v>
      </c>
      <c r="H12624" t="s">
        <v>4</v>
      </c>
      <c r="K12624">
        <v>0</v>
      </c>
      <c r="M12624" t="s">
        <v>766</v>
      </c>
    </row>
    <row r="12625" spans="1:13" x14ac:dyDescent="0.25">
      <c r="A12625">
        <v>354802</v>
      </c>
      <c r="B12625" t="s">
        <v>48</v>
      </c>
      <c r="D12625" s="8">
        <v>41940</v>
      </c>
      <c r="G12625" t="s">
        <v>763</v>
      </c>
      <c r="H12625" t="s">
        <v>2</v>
      </c>
      <c r="K12625">
        <v>0</v>
      </c>
      <c r="M12625" t="s">
        <v>118</v>
      </c>
    </row>
    <row r="12626" spans="1:13" x14ac:dyDescent="0.25">
      <c r="A12626">
        <v>354803</v>
      </c>
      <c r="B12626" t="s">
        <v>48</v>
      </c>
      <c r="D12626" s="8">
        <v>41940</v>
      </c>
      <c r="G12626" t="s">
        <v>139</v>
      </c>
      <c r="H12626" t="s">
        <v>2</v>
      </c>
      <c r="K12626">
        <v>0</v>
      </c>
      <c r="M12626" t="s">
        <v>51</v>
      </c>
    </row>
    <row r="12627" spans="1:13" x14ac:dyDescent="0.25">
      <c r="A12627">
        <v>354807</v>
      </c>
      <c r="B12627" t="s">
        <v>48</v>
      </c>
      <c r="D12627" s="8">
        <v>41941</v>
      </c>
      <c r="G12627" t="s">
        <v>19</v>
      </c>
      <c r="H12627" t="s">
        <v>4</v>
      </c>
      <c r="K12627">
        <v>0</v>
      </c>
      <c r="M12627" t="s">
        <v>273</v>
      </c>
    </row>
    <row r="12628" spans="1:13" x14ac:dyDescent="0.25">
      <c r="A12628">
        <v>354808</v>
      </c>
      <c r="B12628" t="s">
        <v>48</v>
      </c>
      <c r="D12628" s="8">
        <v>41941</v>
      </c>
      <c r="G12628" t="s">
        <v>114</v>
      </c>
      <c r="H12628" t="s">
        <v>3</v>
      </c>
      <c r="K12628">
        <v>0</v>
      </c>
      <c r="M12628" t="s">
        <v>216</v>
      </c>
    </row>
    <row r="12629" spans="1:13" x14ac:dyDescent="0.25">
      <c r="A12629">
        <v>354809</v>
      </c>
      <c r="B12629" t="s">
        <v>48</v>
      </c>
      <c r="D12629" s="8">
        <v>41941</v>
      </c>
      <c r="G12629" t="s">
        <v>13</v>
      </c>
      <c r="H12629" t="s">
        <v>3</v>
      </c>
      <c r="K12629">
        <v>0</v>
      </c>
      <c r="M12629" t="s">
        <v>60</v>
      </c>
    </row>
    <row r="12630" spans="1:13" x14ac:dyDescent="0.25">
      <c r="A12630">
        <v>354820</v>
      </c>
      <c r="B12630" t="s">
        <v>48</v>
      </c>
      <c r="D12630" s="8">
        <v>41942</v>
      </c>
      <c r="G12630" t="s">
        <v>232</v>
      </c>
      <c r="H12630" t="s">
        <v>2</v>
      </c>
      <c r="K12630">
        <v>0</v>
      </c>
      <c r="M12630" t="s">
        <v>50</v>
      </c>
    </row>
    <row r="12631" spans="1:13" x14ac:dyDescent="0.25">
      <c r="A12631">
        <v>354828</v>
      </c>
      <c r="B12631" t="s">
        <v>48</v>
      </c>
      <c r="D12631" s="8">
        <v>41920</v>
      </c>
      <c r="G12631" t="s">
        <v>9</v>
      </c>
      <c r="H12631" t="s">
        <v>2</v>
      </c>
      <c r="K12631">
        <v>0</v>
      </c>
      <c r="M12631" t="s">
        <v>87</v>
      </c>
    </row>
    <row r="12632" spans="1:13" x14ac:dyDescent="0.25">
      <c r="A12632">
        <v>354834</v>
      </c>
      <c r="B12632" t="s">
        <v>48</v>
      </c>
      <c r="D12632" s="8">
        <v>41930</v>
      </c>
      <c r="G12632" t="s">
        <v>93</v>
      </c>
      <c r="H12632" t="s">
        <v>2</v>
      </c>
      <c r="K12632">
        <v>0</v>
      </c>
      <c r="M12632" t="s">
        <v>118</v>
      </c>
    </row>
    <row r="12633" spans="1:13" x14ac:dyDescent="0.25">
      <c r="A12633">
        <v>354836</v>
      </c>
      <c r="B12633" t="s">
        <v>48</v>
      </c>
      <c r="D12633" s="8">
        <v>41930</v>
      </c>
      <c r="G12633" t="s">
        <v>23</v>
      </c>
      <c r="H12633" t="s">
        <v>4</v>
      </c>
      <c r="K12633">
        <v>0</v>
      </c>
      <c r="M12633" t="s">
        <v>115</v>
      </c>
    </row>
    <row r="12634" spans="1:13" x14ac:dyDescent="0.25">
      <c r="A12634">
        <v>354839</v>
      </c>
      <c r="B12634" t="s">
        <v>48</v>
      </c>
      <c r="D12634" s="8">
        <v>41931</v>
      </c>
      <c r="G12634" t="s">
        <v>20</v>
      </c>
      <c r="H12634" t="s">
        <v>4</v>
      </c>
      <c r="K12634">
        <v>0</v>
      </c>
      <c r="M12634" t="s">
        <v>183</v>
      </c>
    </row>
    <row r="12635" spans="1:13" x14ac:dyDescent="0.25">
      <c r="A12635">
        <v>354843</v>
      </c>
      <c r="B12635" t="s">
        <v>48</v>
      </c>
      <c r="D12635" s="8">
        <v>41931</v>
      </c>
      <c r="G12635" t="s">
        <v>19</v>
      </c>
      <c r="H12635" t="s">
        <v>4</v>
      </c>
      <c r="K12635">
        <v>0</v>
      </c>
      <c r="M12635" t="s">
        <v>81</v>
      </c>
    </row>
    <row r="12636" spans="1:13" x14ac:dyDescent="0.25">
      <c r="A12636">
        <v>354844</v>
      </c>
      <c r="B12636" t="s">
        <v>48</v>
      </c>
      <c r="D12636" s="8">
        <v>41931</v>
      </c>
      <c r="G12636" t="s">
        <v>174</v>
      </c>
      <c r="H12636" t="s">
        <v>4</v>
      </c>
      <c r="K12636">
        <v>0</v>
      </c>
      <c r="M12636" t="s">
        <v>51</v>
      </c>
    </row>
    <row r="12637" spans="1:13" x14ac:dyDescent="0.25">
      <c r="A12637">
        <v>354847</v>
      </c>
      <c r="B12637" t="s">
        <v>48</v>
      </c>
      <c r="D12637" s="8">
        <v>41931</v>
      </c>
      <c r="G12637" t="s">
        <v>23</v>
      </c>
      <c r="H12637" t="s">
        <v>4</v>
      </c>
      <c r="K12637">
        <v>0</v>
      </c>
      <c r="M12637" t="s">
        <v>115</v>
      </c>
    </row>
    <row r="12638" spans="1:13" x14ac:dyDescent="0.25">
      <c r="A12638">
        <v>354853</v>
      </c>
      <c r="B12638" t="s">
        <v>48</v>
      </c>
      <c r="D12638" s="8">
        <v>41932</v>
      </c>
      <c r="G12638" t="s">
        <v>20</v>
      </c>
      <c r="H12638" t="s">
        <v>4</v>
      </c>
      <c r="K12638">
        <v>0</v>
      </c>
      <c r="M12638" t="s">
        <v>51</v>
      </c>
    </row>
    <row r="12639" spans="1:13" x14ac:dyDescent="0.25">
      <c r="A12639">
        <v>354861</v>
      </c>
      <c r="B12639" t="s">
        <v>48</v>
      </c>
      <c r="D12639" s="8">
        <v>41933</v>
      </c>
      <c r="G12639" t="s">
        <v>250</v>
      </c>
      <c r="H12639" t="s">
        <v>4</v>
      </c>
      <c r="K12639">
        <v>0</v>
      </c>
      <c r="M12639" t="s">
        <v>137</v>
      </c>
    </row>
    <row r="12640" spans="1:13" x14ac:dyDescent="0.25">
      <c r="A12640">
        <v>354863</v>
      </c>
      <c r="B12640" t="s">
        <v>48</v>
      </c>
      <c r="D12640" s="8">
        <v>41933</v>
      </c>
      <c r="G12640" t="s">
        <v>19</v>
      </c>
      <c r="H12640" t="s">
        <v>4</v>
      </c>
      <c r="K12640">
        <v>0</v>
      </c>
      <c r="M12640" t="s">
        <v>51</v>
      </c>
    </row>
    <row r="12641" spans="1:13" x14ac:dyDescent="0.25">
      <c r="A12641">
        <v>354870</v>
      </c>
      <c r="B12641" t="s">
        <v>48</v>
      </c>
      <c r="D12641" s="8">
        <v>41933</v>
      </c>
      <c r="G12641" t="s">
        <v>9</v>
      </c>
      <c r="H12641" t="s">
        <v>2</v>
      </c>
      <c r="K12641">
        <v>0</v>
      </c>
      <c r="M12641" t="s">
        <v>430</v>
      </c>
    </row>
    <row r="12642" spans="1:13" x14ac:dyDescent="0.25">
      <c r="A12642">
        <v>354876</v>
      </c>
      <c r="B12642" t="s">
        <v>48</v>
      </c>
      <c r="D12642" s="8">
        <v>41921</v>
      </c>
      <c r="G12642" t="s">
        <v>100</v>
      </c>
      <c r="H12642" t="s">
        <v>3</v>
      </c>
      <c r="K12642">
        <v>0</v>
      </c>
      <c r="M12642" t="s">
        <v>50</v>
      </c>
    </row>
    <row r="12643" spans="1:13" x14ac:dyDescent="0.25">
      <c r="A12643">
        <v>354881</v>
      </c>
      <c r="B12643" t="s">
        <v>48</v>
      </c>
      <c r="D12643" s="8">
        <v>41922</v>
      </c>
      <c r="G12643" t="s">
        <v>19</v>
      </c>
      <c r="H12643" t="s">
        <v>4</v>
      </c>
      <c r="K12643">
        <v>0</v>
      </c>
      <c r="M12643" t="s">
        <v>183</v>
      </c>
    </row>
    <row r="12644" spans="1:13" x14ac:dyDescent="0.25">
      <c r="A12644">
        <v>354884</v>
      </c>
      <c r="B12644" t="s">
        <v>48</v>
      </c>
      <c r="D12644" s="8">
        <v>41922</v>
      </c>
      <c r="G12644" t="s">
        <v>117</v>
      </c>
      <c r="H12644" t="s">
        <v>2</v>
      </c>
      <c r="K12644">
        <v>0</v>
      </c>
      <c r="M12644" t="s">
        <v>51</v>
      </c>
    </row>
    <row r="12645" spans="1:13" x14ac:dyDescent="0.25">
      <c r="A12645">
        <v>354891</v>
      </c>
      <c r="B12645" t="s">
        <v>48</v>
      </c>
      <c r="D12645" s="8">
        <v>41923</v>
      </c>
      <c r="G12645" t="s">
        <v>19</v>
      </c>
      <c r="H12645" t="s">
        <v>4</v>
      </c>
      <c r="K12645">
        <v>0</v>
      </c>
      <c r="M12645" t="s">
        <v>175</v>
      </c>
    </row>
    <row r="12646" spans="1:13" x14ac:dyDescent="0.25">
      <c r="A12646">
        <v>354892</v>
      </c>
      <c r="B12646" t="s">
        <v>48</v>
      </c>
      <c r="D12646" s="8">
        <v>41923</v>
      </c>
      <c r="G12646" t="s">
        <v>19</v>
      </c>
      <c r="H12646" t="s">
        <v>4</v>
      </c>
      <c r="K12646">
        <v>0</v>
      </c>
      <c r="M12646" t="s">
        <v>136</v>
      </c>
    </row>
    <row r="12647" spans="1:13" x14ac:dyDescent="0.25">
      <c r="A12647">
        <v>354903</v>
      </c>
      <c r="B12647" t="s">
        <v>48</v>
      </c>
      <c r="D12647" s="8">
        <v>41924</v>
      </c>
      <c r="G12647" t="s">
        <v>19</v>
      </c>
      <c r="H12647" t="s">
        <v>4</v>
      </c>
      <c r="K12647">
        <v>0</v>
      </c>
      <c r="M12647" t="s">
        <v>60</v>
      </c>
    </row>
    <row r="12648" spans="1:13" x14ac:dyDescent="0.25">
      <c r="A12648">
        <v>354904</v>
      </c>
      <c r="B12648" t="s">
        <v>48</v>
      </c>
      <c r="D12648" s="8">
        <v>41924</v>
      </c>
      <c r="G12648" t="s">
        <v>12</v>
      </c>
      <c r="H12648" t="s">
        <v>3</v>
      </c>
      <c r="K12648">
        <v>0</v>
      </c>
      <c r="M12648" t="s">
        <v>50</v>
      </c>
    </row>
    <row r="12649" spans="1:13" x14ac:dyDescent="0.25">
      <c r="A12649">
        <v>354905</v>
      </c>
      <c r="B12649" t="s">
        <v>48</v>
      </c>
      <c r="D12649" s="8">
        <v>41924</v>
      </c>
      <c r="G12649" t="s">
        <v>12</v>
      </c>
      <c r="H12649" t="s">
        <v>3</v>
      </c>
      <c r="K12649">
        <v>0</v>
      </c>
      <c r="M12649" t="s">
        <v>50</v>
      </c>
    </row>
    <row r="12650" spans="1:13" x14ac:dyDescent="0.25">
      <c r="A12650">
        <v>354908</v>
      </c>
      <c r="B12650" t="s">
        <v>48</v>
      </c>
      <c r="D12650" s="8">
        <v>41925</v>
      </c>
      <c r="G12650" t="s">
        <v>49</v>
      </c>
      <c r="H12650" t="s">
        <v>3</v>
      </c>
      <c r="K12650">
        <v>0</v>
      </c>
      <c r="M12650" t="s">
        <v>50</v>
      </c>
    </row>
    <row r="12651" spans="1:13" x14ac:dyDescent="0.25">
      <c r="A12651">
        <v>354911</v>
      </c>
      <c r="B12651" t="s">
        <v>48</v>
      </c>
      <c r="D12651" s="8">
        <v>41925</v>
      </c>
      <c r="G12651" t="s">
        <v>7</v>
      </c>
      <c r="H12651" t="s">
        <v>2</v>
      </c>
      <c r="K12651">
        <v>0</v>
      </c>
      <c r="M12651" t="s">
        <v>430</v>
      </c>
    </row>
    <row r="12652" spans="1:13" x14ac:dyDescent="0.25">
      <c r="A12652">
        <v>354913</v>
      </c>
      <c r="B12652" t="s">
        <v>48</v>
      </c>
      <c r="D12652" s="8">
        <v>41925</v>
      </c>
      <c r="G12652" t="s">
        <v>164</v>
      </c>
      <c r="H12652" t="s">
        <v>4</v>
      </c>
      <c r="K12652">
        <v>0</v>
      </c>
      <c r="M12652" t="s">
        <v>231</v>
      </c>
    </row>
    <row r="12653" spans="1:13" x14ac:dyDescent="0.25">
      <c r="A12653">
        <v>354918</v>
      </c>
      <c r="B12653" t="s">
        <v>48</v>
      </c>
      <c r="D12653" s="8">
        <v>41926</v>
      </c>
      <c r="G12653" t="s">
        <v>19</v>
      </c>
      <c r="H12653" t="s">
        <v>4</v>
      </c>
      <c r="K12653">
        <v>0</v>
      </c>
      <c r="M12653" t="s">
        <v>51</v>
      </c>
    </row>
    <row r="12654" spans="1:13" x14ac:dyDescent="0.25">
      <c r="A12654">
        <v>354919</v>
      </c>
      <c r="B12654" t="s">
        <v>48</v>
      </c>
      <c r="D12654" s="8">
        <v>41926</v>
      </c>
      <c r="G12654" t="s">
        <v>19</v>
      </c>
      <c r="H12654" t="s">
        <v>4</v>
      </c>
      <c r="K12654">
        <v>0</v>
      </c>
      <c r="M12654" t="s">
        <v>56</v>
      </c>
    </row>
    <row r="12655" spans="1:13" x14ac:dyDescent="0.25">
      <c r="A12655">
        <v>354920</v>
      </c>
      <c r="B12655" t="s">
        <v>48</v>
      </c>
      <c r="D12655" s="8">
        <v>41926</v>
      </c>
      <c r="G12655" t="s">
        <v>19</v>
      </c>
      <c r="H12655" t="s">
        <v>4</v>
      </c>
      <c r="K12655">
        <v>0</v>
      </c>
      <c r="M12655" t="s">
        <v>137</v>
      </c>
    </row>
    <row r="12656" spans="1:13" x14ac:dyDescent="0.25">
      <c r="A12656">
        <v>354921</v>
      </c>
      <c r="B12656" t="s">
        <v>48</v>
      </c>
      <c r="D12656" s="8">
        <v>41926</v>
      </c>
      <c r="G12656" t="s">
        <v>117</v>
      </c>
      <c r="H12656" t="s">
        <v>2</v>
      </c>
      <c r="K12656">
        <v>0</v>
      </c>
      <c r="M12656" t="s">
        <v>815</v>
      </c>
    </row>
    <row r="12657" spans="1:13" x14ac:dyDescent="0.25">
      <c r="A12657">
        <v>354922</v>
      </c>
      <c r="B12657" t="s">
        <v>48</v>
      </c>
      <c r="D12657" s="8">
        <v>41926</v>
      </c>
      <c r="G12657" t="s">
        <v>11</v>
      </c>
      <c r="H12657" t="s">
        <v>3</v>
      </c>
      <c r="K12657">
        <v>0</v>
      </c>
      <c r="M12657" t="s">
        <v>60</v>
      </c>
    </row>
    <row r="12658" spans="1:13" x14ac:dyDescent="0.25">
      <c r="A12658">
        <v>354924</v>
      </c>
      <c r="B12658" t="s">
        <v>48</v>
      </c>
      <c r="D12658" s="8">
        <v>41926</v>
      </c>
      <c r="G12658" t="s">
        <v>526</v>
      </c>
      <c r="H12658" t="s">
        <v>2</v>
      </c>
      <c r="K12658">
        <v>0</v>
      </c>
      <c r="M12658" t="s">
        <v>137</v>
      </c>
    </row>
    <row r="12659" spans="1:13" x14ac:dyDescent="0.25">
      <c r="A12659">
        <v>354930</v>
      </c>
      <c r="B12659" t="s">
        <v>48</v>
      </c>
      <c r="D12659" s="8">
        <v>41926</v>
      </c>
      <c r="G12659" t="s">
        <v>339</v>
      </c>
      <c r="H12659" t="s">
        <v>4</v>
      </c>
      <c r="K12659">
        <v>0</v>
      </c>
      <c r="M12659" t="s">
        <v>118</v>
      </c>
    </row>
    <row r="12660" spans="1:13" x14ac:dyDescent="0.25">
      <c r="A12660">
        <v>354937</v>
      </c>
      <c r="B12660" t="s">
        <v>48</v>
      </c>
      <c r="D12660" s="8">
        <v>41927</v>
      </c>
      <c r="G12660" t="s">
        <v>19</v>
      </c>
      <c r="H12660" t="s">
        <v>4</v>
      </c>
      <c r="K12660">
        <v>0</v>
      </c>
      <c r="M12660" t="s">
        <v>856</v>
      </c>
    </row>
    <row r="12661" spans="1:13" x14ac:dyDescent="0.25">
      <c r="A12661">
        <v>354944</v>
      </c>
      <c r="B12661" t="s">
        <v>48</v>
      </c>
      <c r="D12661" s="8">
        <v>41927</v>
      </c>
      <c r="G12661" t="s">
        <v>728</v>
      </c>
      <c r="H12661" t="s">
        <v>4</v>
      </c>
      <c r="K12661">
        <v>0</v>
      </c>
      <c r="M12661" t="s">
        <v>77</v>
      </c>
    </row>
    <row r="12662" spans="1:13" x14ac:dyDescent="0.25">
      <c r="A12662">
        <v>354956</v>
      </c>
      <c r="B12662" t="s">
        <v>48</v>
      </c>
      <c r="D12662" s="8">
        <v>41928</v>
      </c>
      <c r="G12662" t="s">
        <v>164</v>
      </c>
      <c r="H12662" t="s">
        <v>4</v>
      </c>
      <c r="K12662">
        <v>0</v>
      </c>
      <c r="M12662" t="s">
        <v>50</v>
      </c>
    </row>
    <row r="12663" spans="1:13" x14ac:dyDescent="0.25">
      <c r="A12663">
        <v>354964</v>
      </c>
      <c r="B12663" t="s">
        <v>48</v>
      </c>
      <c r="D12663" s="8">
        <v>41929</v>
      </c>
      <c r="G12663" t="s">
        <v>19</v>
      </c>
      <c r="H12663" t="s">
        <v>4</v>
      </c>
      <c r="K12663">
        <v>0</v>
      </c>
      <c r="M12663" t="s">
        <v>216</v>
      </c>
    </row>
    <row r="12664" spans="1:13" x14ac:dyDescent="0.25">
      <c r="A12664">
        <v>354965</v>
      </c>
      <c r="B12664" t="s">
        <v>48</v>
      </c>
      <c r="D12664" s="8">
        <v>41929</v>
      </c>
      <c r="G12664" t="s">
        <v>174</v>
      </c>
      <c r="H12664" t="s">
        <v>4</v>
      </c>
      <c r="K12664">
        <v>0</v>
      </c>
      <c r="M12664" t="s">
        <v>231</v>
      </c>
    </row>
    <row r="12665" spans="1:13" x14ac:dyDescent="0.25">
      <c r="A12665">
        <v>354968</v>
      </c>
      <c r="B12665" t="s">
        <v>48</v>
      </c>
      <c r="D12665" s="8">
        <v>41929</v>
      </c>
      <c r="G12665" t="s">
        <v>59</v>
      </c>
      <c r="H12665" t="s">
        <v>2</v>
      </c>
      <c r="K12665">
        <v>0</v>
      </c>
      <c r="M12665" t="s">
        <v>109</v>
      </c>
    </row>
    <row r="12666" spans="1:13" x14ac:dyDescent="0.25">
      <c r="A12666">
        <v>354970</v>
      </c>
      <c r="B12666" t="s">
        <v>48</v>
      </c>
      <c r="D12666" s="8">
        <v>41930</v>
      </c>
      <c r="G12666" t="s">
        <v>19</v>
      </c>
      <c r="H12666" t="s">
        <v>4</v>
      </c>
      <c r="K12666">
        <v>0</v>
      </c>
      <c r="M12666" t="s">
        <v>50</v>
      </c>
    </row>
    <row r="12667" spans="1:13" x14ac:dyDescent="0.25">
      <c r="A12667">
        <v>354971</v>
      </c>
      <c r="B12667" t="s">
        <v>48</v>
      </c>
      <c r="D12667" s="8">
        <v>41930</v>
      </c>
      <c r="G12667" t="s">
        <v>19</v>
      </c>
      <c r="H12667" t="s">
        <v>4</v>
      </c>
      <c r="K12667">
        <v>0</v>
      </c>
      <c r="M12667" t="s">
        <v>51</v>
      </c>
    </row>
    <row r="12668" spans="1:13" x14ac:dyDescent="0.25">
      <c r="A12668">
        <v>354974</v>
      </c>
      <c r="B12668" t="s">
        <v>48</v>
      </c>
      <c r="D12668" s="8">
        <v>41930</v>
      </c>
      <c r="G12668" t="s">
        <v>7</v>
      </c>
      <c r="H12668" t="s">
        <v>2</v>
      </c>
      <c r="K12668">
        <v>0</v>
      </c>
      <c r="M12668" t="s">
        <v>216</v>
      </c>
    </row>
    <row r="12669" spans="1:13" x14ac:dyDescent="0.25">
      <c r="A12669">
        <v>354980</v>
      </c>
      <c r="B12669" t="s">
        <v>48</v>
      </c>
      <c r="D12669" s="8">
        <v>41934</v>
      </c>
      <c r="G12669" t="s">
        <v>19</v>
      </c>
      <c r="H12669" t="s">
        <v>4</v>
      </c>
      <c r="K12669">
        <v>0</v>
      </c>
      <c r="M12669" t="s">
        <v>136</v>
      </c>
    </row>
    <row r="12670" spans="1:13" x14ac:dyDescent="0.25">
      <c r="A12670">
        <v>354982</v>
      </c>
      <c r="B12670" t="s">
        <v>48</v>
      </c>
      <c r="D12670" s="8">
        <v>41934</v>
      </c>
      <c r="G12670" t="s">
        <v>404</v>
      </c>
      <c r="H12670" t="s">
        <v>3</v>
      </c>
      <c r="K12670">
        <v>0</v>
      </c>
      <c r="M12670" t="s">
        <v>371</v>
      </c>
    </row>
    <row r="12671" spans="1:13" x14ac:dyDescent="0.25">
      <c r="A12671">
        <v>354983</v>
      </c>
      <c r="B12671" t="s">
        <v>48</v>
      </c>
      <c r="D12671" s="8">
        <v>41942</v>
      </c>
      <c r="G12671" t="s">
        <v>19</v>
      </c>
      <c r="H12671" t="s">
        <v>4</v>
      </c>
      <c r="K12671">
        <v>0</v>
      </c>
      <c r="M12671" t="s">
        <v>81</v>
      </c>
    </row>
    <row r="12672" spans="1:13" x14ac:dyDescent="0.25">
      <c r="A12672">
        <v>354985</v>
      </c>
      <c r="B12672" t="s">
        <v>48</v>
      </c>
      <c r="D12672" s="8">
        <v>41942</v>
      </c>
      <c r="G12672" t="s">
        <v>114</v>
      </c>
      <c r="H12672" t="s">
        <v>3</v>
      </c>
      <c r="K12672">
        <v>0</v>
      </c>
      <c r="M12672" t="s">
        <v>125</v>
      </c>
    </row>
    <row r="12673" spans="1:13" x14ac:dyDescent="0.25">
      <c r="A12673">
        <v>354987</v>
      </c>
      <c r="B12673" t="s">
        <v>48</v>
      </c>
      <c r="D12673" s="8">
        <v>41914</v>
      </c>
      <c r="G12673" t="s">
        <v>272</v>
      </c>
      <c r="H12673" t="s">
        <v>4</v>
      </c>
      <c r="K12673">
        <v>0</v>
      </c>
      <c r="M12673" t="s">
        <v>50</v>
      </c>
    </row>
    <row r="12674" spans="1:13" x14ac:dyDescent="0.25">
      <c r="A12674">
        <v>354992</v>
      </c>
      <c r="B12674" t="s">
        <v>48</v>
      </c>
      <c r="D12674" s="8">
        <v>41915</v>
      </c>
      <c r="G12674" t="s">
        <v>19</v>
      </c>
      <c r="H12674" t="s">
        <v>4</v>
      </c>
      <c r="K12674">
        <v>0</v>
      </c>
      <c r="M12674" t="s">
        <v>455</v>
      </c>
    </row>
    <row r="12675" spans="1:13" x14ac:dyDescent="0.25">
      <c r="A12675">
        <v>354993</v>
      </c>
      <c r="B12675" t="s">
        <v>48</v>
      </c>
      <c r="D12675" s="8">
        <v>41915</v>
      </c>
      <c r="G12675" t="s">
        <v>19</v>
      </c>
      <c r="H12675" t="s">
        <v>4</v>
      </c>
      <c r="K12675">
        <v>0</v>
      </c>
      <c r="M12675" t="s">
        <v>399</v>
      </c>
    </row>
    <row r="12676" spans="1:13" x14ac:dyDescent="0.25">
      <c r="A12676">
        <v>354994</v>
      </c>
      <c r="B12676" t="s">
        <v>48</v>
      </c>
      <c r="D12676" s="8">
        <v>41915</v>
      </c>
      <c r="G12676" t="s">
        <v>19</v>
      </c>
      <c r="H12676" t="s">
        <v>4</v>
      </c>
      <c r="K12676">
        <v>0</v>
      </c>
      <c r="M12676" t="s">
        <v>722</v>
      </c>
    </row>
    <row r="12677" spans="1:13" x14ac:dyDescent="0.25">
      <c r="A12677">
        <v>354995</v>
      </c>
      <c r="B12677" t="s">
        <v>48</v>
      </c>
      <c r="D12677" s="8">
        <v>41915</v>
      </c>
      <c r="G12677" t="s">
        <v>19</v>
      </c>
      <c r="H12677" t="s">
        <v>4</v>
      </c>
      <c r="K12677">
        <v>0</v>
      </c>
      <c r="M12677" t="s">
        <v>455</v>
      </c>
    </row>
    <row r="12678" spans="1:13" x14ac:dyDescent="0.25">
      <c r="A12678">
        <v>354997</v>
      </c>
      <c r="B12678" t="s">
        <v>48</v>
      </c>
      <c r="D12678" s="8">
        <v>41915</v>
      </c>
      <c r="G12678" t="s">
        <v>12</v>
      </c>
      <c r="H12678" t="s">
        <v>3</v>
      </c>
      <c r="K12678">
        <v>0</v>
      </c>
      <c r="M12678" t="s">
        <v>50</v>
      </c>
    </row>
    <row r="12679" spans="1:13" x14ac:dyDescent="0.25">
      <c r="A12679">
        <v>355000</v>
      </c>
      <c r="B12679" t="s">
        <v>48</v>
      </c>
      <c r="D12679" s="8">
        <v>41915</v>
      </c>
      <c r="G12679" t="s">
        <v>7</v>
      </c>
      <c r="H12679" t="s">
        <v>2</v>
      </c>
      <c r="K12679">
        <v>0</v>
      </c>
      <c r="M12679" t="s">
        <v>430</v>
      </c>
    </row>
    <row r="12680" spans="1:13" x14ac:dyDescent="0.25">
      <c r="A12680">
        <v>355007</v>
      </c>
      <c r="B12680" t="s">
        <v>48</v>
      </c>
      <c r="D12680" s="8">
        <v>41915</v>
      </c>
      <c r="G12680" t="s">
        <v>272</v>
      </c>
      <c r="H12680" t="s">
        <v>4</v>
      </c>
      <c r="K12680">
        <v>0</v>
      </c>
      <c r="M12680" t="s">
        <v>183</v>
      </c>
    </row>
    <row r="12681" spans="1:13" x14ac:dyDescent="0.25">
      <c r="A12681">
        <v>355009</v>
      </c>
      <c r="B12681" t="s">
        <v>48</v>
      </c>
      <c r="D12681" s="8">
        <v>41916</v>
      </c>
      <c r="G12681" t="s">
        <v>49</v>
      </c>
      <c r="H12681" t="s">
        <v>3</v>
      </c>
      <c r="K12681">
        <v>0</v>
      </c>
      <c r="M12681" t="s">
        <v>60</v>
      </c>
    </row>
    <row r="12682" spans="1:13" x14ac:dyDescent="0.25">
      <c r="A12682">
        <v>355011</v>
      </c>
      <c r="B12682" t="s">
        <v>48</v>
      </c>
      <c r="D12682" s="8">
        <v>41916</v>
      </c>
      <c r="G12682" t="s">
        <v>19</v>
      </c>
      <c r="H12682" t="s">
        <v>4</v>
      </c>
      <c r="K12682">
        <v>0</v>
      </c>
      <c r="M12682" t="s">
        <v>756</v>
      </c>
    </row>
    <row r="12683" spans="1:13" x14ac:dyDescent="0.25">
      <c r="A12683">
        <v>355013</v>
      </c>
      <c r="B12683" t="s">
        <v>48</v>
      </c>
      <c r="D12683" s="8">
        <v>41916</v>
      </c>
      <c r="G12683" t="s">
        <v>12</v>
      </c>
      <c r="H12683" t="s">
        <v>3</v>
      </c>
      <c r="K12683">
        <v>0</v>
      </c>
      <c r="M12683" t="s">
        <v>50</v>
      </c>
    </row>
    <row r="12684" spans="1:13" x14ac:dyDescent="0.25">
      <c r="A12684">
        <v>355015</v>
      </c>
      <c r="B12684" t="s">
        <v>48</v>
      </c>
      <c r="D12684" s="8">
        <v>41916</v>
      </c>
      <c r="G12684" t="s">
        <v>22</v>
      </c>
      <c r="H12684" t="s">
        <v>4</v>
      </c>
      <c r="K12684">
        <v>0</v>
      </c>
      <c r="M12684" t="s">
        <v>294</v>
      </c>
    </row>
    <row r="12685" spans="1:13" x14ac:dyDescent="0.25">
      <c r="A12685">
        <v>355016</v>
      </c>
      <c r="B12685" t="s">
        <v>48</v>
      </c>
      <c r="D12685" s="8">
        <v>41916</v>
      </c>
      <c r="G12685" t="s">
        <v>13</v>
      </c>
      <c r="H12685" t="s">
        <v>3</v>
      </c>
      <c r="K12685">
        <v>0</v>
      </c>
      <c r="M12685" t="s">
        <v>231</v>
      </c>
    </row>
    <row r="12686" spans="1:13" x14ac:dyDescent="0.25">
      <c r="A12686">
        <v>355017</v>
      </c>
      <c r="B12686" t="s">
        <v>48</v>
      </c>
      <c r="D12686" s="8">
        <v>41916</v>
      </c>
      <c r="G12686" t="s">
        <v>7</v>
      </c>
      <c r="H12686" t="s">
        <v>2</v>
      </c>
      <c r="K12686">
        <v>0</v>
      </c>
      <c r="M12686" t="s">
        <v>51</v>
      </c>
    </row>
    <row r="12687" spans="1:13" x14ac:dyDescent="0.25">
      <c r="A12687">
        <v>355019</v>
      </c>
      <c r="B12687" t="s">
        <v>48</v>
      </c>
      <c r="D12687" s="8">
        <v>41916</v>
      </c>
      <c r="G12687" t="s">
        <v>23</v>
      </c>
      <c r="H12687" t="s">
        <v>4</v>
      </c>
      <c r="K12687">
        <v>0</v>
      </c>
      <c r="M12687" t="s">
        <v>430</v>
      </c>
    </row>
    <row r="12688" spans="1:13" x14ac:dyDescent="0.25">
      <c r="A12688">
        <v>355027</v>
      </c>
      <c r="B12688" t="s">
        <v>48</v>
      </c>
      <c r="D12688" s="8">
        <v>41917</v>
      </c>
      <c r="G12688" t="s">
        <v>93</v>
      </c>
      <c r="H12688" t="s">
        <v>2</v>
      </c>
      <c r="K12688">
        <v>0</v>
      </c>
      <c r="M12688" t="s">
        <v>50</v>
      </c>
    </row>
    <row r="12689" spans="1:14" x14ac:dyDescent="0.25">
      <c r="A12689">
        <v>355042</v>
      </c>
      <c r="B12689" t="s">
        <v>48</v>
      </c>
      <c r="D12689" s="8">
        <v>41943</v>
      </c>
      <c r="G12689" t="s">
        <v>66</v>
      </c>
      <c r="H12689" t="s">
        <v>4</v>
      </c>
      <c r="K12689">
        <v>0</v>
      </c>
      <c r="M12689" t="s">
        <v>462</v>
      </c>
    </row>
    <row r="12690" spans="1:14" x14ac:dyDescent="0.25">
      <c r="A12690">
        <v>355043</v>
      </c>
      <c r="B12690" t="s">
        <v>48</v>
      </c>
      <c r="D12690" s="8">
        <v>41943</v>
      </c>
      <c r="G12690" t="s">
        <v>19</v>
      </c>
      <c r="H12690" t="s">
        <v>4</v>
      </c>
      <c r="K12690">
        <v>0</v>
      </c>
      <c r="M12690" t="s">
        <v>259</v>
      </c>
    </row>
    <row r="12691" spans="1:14" x14ac:dyDescent="0.25">
      <c r="A12691">
        <v>355044</v>
      </c>
      <c r="B12691" t="s">
        <v>48</v>
      </c>
      <c r="D12691" s="8">
        <v>41943</v>
      </c>
      <c r="G12691" t="s">
        <v>19</v>
      </c>
      <c r="H12691" t="s">
        <v>4</v>
      </c>
      <c r="K12691">
        <v>0</v>
      </c>
      <c r="M12691" t="s">
        <v>136</v>
      </c>
    </row>
    <row r="12692" spans="1:14" x14ac:dyDescent="0.25">
      <c r="A12692">
        <v>355045</v>
      </c>
      <c r="B12692" t="s">
        <v>48</v>
      </c>
      <c r="D12692" s="8">
        <v>41943</v>
      </c>
      <c r="G12692" t="s">
        <v>19</v>
      </c>
      <c r="H12692" t="s">
        <v>4</v>
      </c>
      <c r="K12692">
        <v>0</v>
      </c>
      <c r="M12692" t="s">
        <v>136</v>
      </c>
    </row>
    <row r="12693" spans="1:14" x14ac:dyDescent="0.25">
      <c r="A12693">
        <v>355046</v>
      </c>
      <c r="B12693" t="s">
        <v>48</v>
      </c>
      <c r="D12693" s="8">
        <v>41943</v>
      </c>
      <c r="G12693" t="s">
        <v>19</v>
      </c>
      <c r="H12693" t="s">
        <v>4</v>
      </c>
      <c r="K12693">
        <v>0</v>
      </c>
      <c r="M12693" t="s">
        <v>51</v>
      </c>
    </row>
    <row r="12694" spans="1:14" x14ac:dyDescent="0.25">
      <c r="A12694">
        <v>355049</v>
      </c>
      <c r="B12694" t="s">
        <v>48</v>
      </c>
      <c r="D12694" s="8">
        <v>41943</v>
      </c>
      <c r="G12694" t="s">
        <v>114</v>
      </c>
      <c r="H12694" t="s">
        <v>3</v>
      </c>
      <c r="K12694">
        <v>0</v>
      </c>
      <c r="M12694" t="s">
        <v>123</v>
      </c>
    </row>
    <row r="12695" spans="1:14" x14ac:dyDescent="0.25">
      <c r="A12695">
        <v>355061</v>
      </c>
      <c r="B12695" t="s">
        <v>62</v>
      </c>
      <c r="C12695" t="s">
        <v>43</v>
      </c>
      <c r="D12695" s="8">
        <v>41943</v>
      </c>
      <c r="E12695" t="s">
        <v>83</v>
      </c>
      <c r="F12695">
        <v>2025</v>
      </c>
      <c r="G12695" t="s">
        <v>19</v>
      </c>
      <c r="H12695" t="s">
        <v>4</v>
      </c>
      <c r="I12695">
        <v>2400</v>
      </c>
      <c r="J12695">
        <v>170</v>
      </c>
      <c r="K12695">
        <v>5</v>
      </c>
      <c r="L12695" t="s">
        <v>55</v>
      </c>
      <c r="M12695" t="s">
        <v>430</v>
      </c>
      <c r="N12695" t="s">
        <v>57</v>
      </c>
    </row>
    <row r="12696" spans="1:14" x14ac:dyDescent="0.25">
      <c r="A12696">
        <v>355062</v>
      </c>
      <c r="B12696" t="s">
        <v>95</v>
      </c>
      <c r="C12696" t="s">
        <v>43</v>
      </c>
      <c r="D12696" s="8">
        <v>41943</v>
      </c>
      <c r="E12696" t="s">
        <v>53</v>
      </c>
      <c r="F12696">
        <v>1358</v>
      </c>
      <c r="G12696" t="s">
        <v>19</v>
      </c>
      <c r="H12696" t="s">
        <v>4</v>
      </c>
      <c r="I12696">
        <v>0</v>
      </c>
      <c r="K12696">
        <v>0</v>
      </c>
      <c r="L12696" t="s">
        <v>84</v>
      </c>
      <c r="M12696" t="s">
        <v>238</v>
      </c>
    </row>
    <row r="12697" spans="1:14" x14ac:dyDescent="0.25">
      <c r="A12697">
        <v>355069</v>
      </c>
      <c r="B12697" t="s">
        <v>418</v>
      </c>
      <c r="C12697" t="s">
        <v>43</v>
      </c>
      <c r="D12697" s="8">
        <v>41943</v>
      </c>
      <c r="E12697" t="s">
        <v>83</v>
      </c>
      <c r="F12697">
        <v>2300</v>
      </c>
      <c r="G12697" t="s">
        <v>119</v>
      </c>
      <c r="H12697" t="s">
        <v>3</v>
      </c>
      <c r="I12697">
        <v>1000</v>
      </c>
      <c r="L12697" t="s">
        <v>55</v>
      </c>
      <c r="M12697" t="s">
        <v>238</v>
      </c>
    </row>
    <row r="12698" spans="1:14" x14ac:dyDescent="0.25">
      <c r="A12698">
        <v>355091</v>
      </c>
      <c r="B12698" t="s">
        <v>58</v>
      </c>
      <c r="C12698" t="s">
        <v>43</v>
      </c>
      <c r="D12698" s="8">
        <v>41936</v>
      </c>
      <c r="E12698" t="s">
        <v>53</v>
      </c>
      <c r="F12698">
        <v>1100</v>
      </c>
      <c r="G12698" t="s">
        <v>345</v>
      </c>
      <c r="H12698" t="s">
        <v>3</v>
      </c>
      <c r="I12698">
        <v>0</v>
      </c>
      <c r="K12698">
        <v>0</v>
      </c>
      <c r="L12698" t="s">
        <v>73</v>
      </c>
      <c r="M12698" t="s">
        <v>74</v>
      </c>
    </row>
    <row r="12699" spans="1:14" x14ac:dyDescent="0.25">
      <c r="A12699">
        <v>355101</v>
      </c>
      <c r="B12699" t="s">
        <v>122</v>
      </c>
      <c r="C12699" t="s">
        <v>43</v>
      </c>
      <c r="D12699" s="8">
        <v>41942</v>
      </c>
      <c r="E12699" t="s">
        <v>83</v>
      </c>
      <c r="F12699">
        <v>1900</v>
      </c>
      <c r="G12699" t="s">
        <v>19</v>
      </c>
      <c r="H12699" t="s">
        <v>4</v>
      </c>
      <c r="I12699">
        <v>0</v>
      </c>
      <c r="K12699">
        <v>0</v>
      </c>
      <c r="L12699" t="s">
        <v>73</v>
      </c>
      <c r="M12699" t="s">
        <v>238</v>
      </c>
      <c r="N12699" t="s">
        <v>57</v>
      </c>
    </row>
    <row r="12700" spans="1:14" x14ac:dyDescent="0.25">
      <c r="A12700">
        <v>355102</v>
      </c>
      <c r="B12700" t="s">
        <v>323</v>
      </c>
      <c r="C12700" t="s">
        <v>43</v>
      </c>
      <c r="D12700" s="8">
        <v>41942</v>
      </c>
      <c r="E12700" t="s">
        <v>83</v>
      </c>
      <c r="F12700">
        <v>2141</v>
      </c>
      <c r="G12700" t="s">
        <v>20</v>
      </c>
      <c r="H12700" t="s">
        <v>4</v>
      </c>
      <c r="I12700">
        <v>3500</v>
      </c>
      <c r="J12700">
        <v>210</v>
      </c>
      <c r="K12700">
        <v>8</v>
      </c>
      <c r="L12700" t="s">
        <v>55</v>
      </c>
      <c r="M12700" t="s">
        <v>56</v>
      </c>
      <c r="N12700" t="s">
        <v>57</v>
      </c>
    </row>
    <row r="12701" spans="1:14" x14ac:dyDescent="0.25">
      <c r="A12701">
        <v>355103</v>
      </c>
      <c r="B12701" t="s">
        <v>382</v>
      </c>
      <c r="D12701" s="8">
        <v>41942</v>
      </c>
      <c r="E12701" t="s">
        <v>83</v>
      </c>
      <c r="F12701">
        <v>1905</v>
      </c>
      <c r="G12701" t="s">
        <v>313</v>
      </c>
      <c r="H12701" t="s">
        <v>2</v>
      </c>
      <c r="I12701">
        <v>1500</v>
      </c>
      <c r="J12701">
        <v>100</v>
      </c>
      <c r="K12701">
        <v>6</v>
      </c>
      <c r="L12701" t="s">
        <v>55</v>
      </c>
      <c r="M12701" t="s">
        <v>238</v>
      </c>
      <c r="N12701" t="s">
        <v>57</v>
      </c>
    </row>
    <row r="12702" spans="1:14" x14ac:dyDescent="0.25">
      <c r="A12702">
        <v>355113</v>
      </c>
      <c r="B12702" t="s">
        <v>105</v>
      </c>
      <c r="C12702" t="s">
        <v>106</v>
      </c>
      <c r="D12702" s="8">
        <v>41922</v>
      </c>
      <c r="E12702" t="s">
        <v>53</v>
      </c>
      <c r="F12702">
        <v>801</v>
      </c>
      <c r="G12702" t="s">
        <v>284</v>
      </c>
      <c r="H12702" t="s">
        <v>2</v>
      </c>
      <c r="I12702">
        <v>400</v>
      </c>
      <c r="L12702" t="s">
        <v>55</v>
      </c>
      <c r="M12702" t="s">
        <v>56</v>
      </c>
    </row>
    <row r="12703" spans="1:14" x14ac:dyDescent="0.25">
      <c r="A12703">
        <v>355114</v>
      </c>
      <c r="B12703" t="s">
        <v>138</v>
      </c>
      <c r="C12703" t="s">
        <v>43</v>
      </c>
      <c r="D12703" s="8">
        <v>41922</v>
      </c>
      <c r="E12703" t="s">
        <v>53</v>
      </c>
      <c r="F12703">
        <v>1728</v>
      </c>
      <c r="G12703" t="s">
        <v>20</v>
      </c>
      <c r="H12703" t="s">
        <v>4</v>
      </c>
      <c r="L12703" t="s">
        <v>823</v>
      </c>
      <c r="M12703" t="s">
        <v>238</v>
      </c>
    </row>
    <row r="12704" spans="1:14" x14ac:dyDescent="0.25">
      <c r="A12704">
        <v>355119</v>
      </c>
      <c r="B12704" t="s">
        <v>63</v>
      </c>
      <c r="C12704" t="s">
        <v>43</v>
      </c>
      <c r="D12704" s="8">
        <v>41922</v>
      </c>
      <c r="E12704" t="s">
        <v>53</v>
      </c>
      <c r="F12704">
        <v>1455</v>
      </c>
      <c r="G12704" t="s">
        <v>20</v>
      </c>
      <c r="H12704" t="s">
        <v>4</v>
      </c>
      <c r="I12704">
        <v>500</v>
      </c>
      <c r="J12704">
        <v>135</v>
      </c>
      <c r="K12704">
        <v>1.5</v>
      </c>
      <c r="L12704" t="s">
        <v>55</v>
      </c>
      <c r="M12704" t="s">
        <v>56</v>
      </c>
      <c r="N12704" t="s">
        <v>57</v>
      </c>
    </row>
    <row r="12705" spans="1:14" x14ac:dyDescent="0.25">
      <c r="A12705">
        <v>355122</v>
      </c>
      <c r="B12705" t="s">
        <v>92</v>
      </c>
      <c r="C12705" t="s">
        <v>43</v>
      </c>
      <c r="D12705" s="8">
        <v>41922</v>
      </c>
      <c r="E12705" t="s">
        <v>107</v>
      </c>
      <c r="F12705">
        <v>1855</v>
      </c>
      <c r="G12705" t="s">
        <v>7</v>
      </c>
      <c r="H12705" t="s">
        <v>2</v>
      </c>
      <c r="I12705">
        <v>0</v>
      </c>
      <c r="J12705">
        <v>120</v>
      </c>
      <c r="K12705">
        <v>0</v>
      </c>
      <c r="L12705" t="s">
        <v>84</v>
      </c>
      <c r="M12705" t="s">
        <v>817</v>
      </c>
      <c r="N12705" t="s">
        <v>57</v>
      </c>
    </row>
    <row r="12706" spans="1:14" x14ac:dyDescent="0.25">
      <c r="A12706">
        <v>355130</v>
      </c>
      <c r="B12706" t="s">
        <v>163</v>
      </c>
      <c r="C12706" t="s">
        <v>106</v>
      </c>
      <c r="D12706" s="8">
        <v>41924</v>
      </c>
      <c r="E12706" t="s">
        <v>83</v>
      </c>
      <c r="F12706">
        <v>1936</v>
      </c>
      <c r="G12706" t="s">
        <v>325</v>
      </c>
      <c r="H12706" t="s">
        <v>2</v>
      </c>
      <c r="I12706">
        <v>100</v>
      </c>
      <c r="J12706">
        <v>140</v>
      </c>
      <c r="L12706" t="s">
        <v>64</v>
      </c>
      <c r="M12706" t="s">
        <v>879</v>
      </c>
      <c r="N12706" t="s">
        <v>57</v>
      </c>
    </row>
    <row r="12707" spans="1:14" x14ac:dyDescent="0.25">
      <c r="A12707">
        <v>355142</v>
      </c>
      <c r="B12707" t="s">
        <v>146</v>
      </c>
      <c r="C12707" t="s">
        <v>43</v>
      </c>
      <c r="D12707" s="8">
        <v>41924</v>
      </c>
      <c r="E12707" t="s">
        <v>53</v>
      </c>
      <c r="F12707">
        <v>1215</v>
      </c>
      <c r="G12707" t="s">
        <v>66</v>
      </c>
      <c r="H12707" t="s">
        <v>4</v>
      </c>
      <c r="I12707">
        <v>300</v>
      </c>
      <c r="J12707">
        <v>200</v>
      </c>
      <c r="K12707">
        <v>1</v>
      </c>
      <c r="L12707" t="s">
        <v>64</v>
      </c>
      <c r="M12707" t="s">
        <v>56</v>
      </c>
      <c r="N12707" t="s">
        <v>57</v>
      </c>
    </row>
    <row r="12708" spans="1:14" x14ac:dyDescent="0.25">
      <c r="A12708">
        <v>355147</v>
      </c>
      <c r="B12708" t="s">
        <v>78</v>
      </c>
      <c r="C12708" t="s">
        <v>43</v>
      </c>
      <c r="D12708" s="8">
        <v>41928</v>
      </c>
      <c r="E12708" t="s">
        <v>83</v>
      </c>
      <c r="F12708">
        <v>2355</v>
      </c>
      <c r="G12708" t="s">
        <v>14</v>
      </c>
      <c r="H12708" t="s">
        <v>3</v>
      </c>
      <c r="I12708">
        <v>0</v>
      </c>
      <c r="J12708">
        <v>140</v>
      </c>
      <c r="K12708">
        <v>0</v>
      </c>
      <c r="L12708" t="s">
        <v>84</v>
      </c>
      <c r="M12708" t="s">
        <v>616</v>
      </c>
      <c r="N12708" t="s">
        <v>57</v>
      </c>
    </row>
    <row r="12709" spans="1:14" x14ac:dyDescent="0.25">
      <c r="A12709">
        <v>355148</v>
      </c>
      <c r="B12709" t="s">
        <v>78</v>
      </c>
      <c r="C12709" t="s">
        <v>43</v>
      </c>
      <c r="D12709" s="8">
        <v>41928</v>
      </c>
      <c r="E12709" t="s">
        <v>83</v>
      </c>
      <c r="F12709">
        <v>2120</v>
      </c>
      <c r="G12709" t="s">
        <v>19</v>
      </c>
      <c r="H12709" t="s">
        <v>4</v>
      </c>
      <c r="I12709">
        <v>1300</v>
      </c>
      <c r="J12709">
        <v>165</v>
      </c>
      <c r="K12709">
        <v>4</v>
      </c>
      <c r="L12709" t="s">
        <v>55</v>
      </c>
      <c r="M12709" t="s">
        <v>56</v>
      </c>
      <c r="N12709" t="s">
        <v>57</v>
      </c>
    </row>
    <row r="12710" spans="1:14" x14ac:dyDescent="0.25">
      <c r="A12710">
        <v>355149</v>
      </c>
      <c r="B12710" t="s">
        <v>42</v>
      </c>
      <c r="C12710" t="s">
        <v>43</v>
      </c>
      <c r="D12710" s="8">
        <v>41926</v>
      </c>
      <c r="E12710" t="s">
        <v>83</v>
      </c>
      <c r="F12710">
        <v>1932</v>
      </c>
      <c r="G12710" t="s">
        <v>66</v>
      </c>
      <c r="H12710" t="s">
        <v>4</v>
      </c>
      <c r="I12710">
        <v>1000</v>
      </c>
      <c r="J12710">
        <v>134</v>
      </c>
      <c r="K12710">
        <v>3</v>
      </c>
      <c r="L12710" t="s">
        <v>55</v>
      </c>
      <c r="M12710" t="s">
        <v>56</v>
      </c>
      <c r="N12710" t="s">
        <v>57</v>
      </c>
    </row>
    <row r="12711" spans="1:14" x14ac:dyDescent="0.25">
      <c r="A12711">
        <v>355150</v>
      </c>
      <c r="B12711" t="s">
        <v>42</v>
      </c>
      <c r="C12711" t="s">
        <v>43</v>
      </c>
      <c r="D12711" s="8">
        <v>41926</v>
      </c>
      <c r="E12711" t="s">
        <v>53</v>
      </c>
      <c r="F12711">
        <v>850</v>
      </c>
      <c r="G12711" t="s">
        <v>66</v>
      </c>
      <c r="H12711" t="s">
        <v>4</v>
      </c>
      <c r="I12711">
        <v>850</v>
      </c>
      <c r="J12711">
        <v>140</v>
      </c>
      <c r="K12711">
        <v>2.5</v>
      </c>
      <c r="L12711" t="s">
        <v>55</v>
      </c>
      <c r="M12711" t="s">
        <v>56</v>
      </c>
      <c r="N12711" t="s">
        <v>57</v>
      </c>
    </row>
    <row r="12712" spans="1:14" x14ac:dyDescent="0.25">
      <c r="A12712">
        <v>355151</v>
      </c>
      <c r="B12712" t="s">
        <v>42</v>
      </c>
      <c r="C12712" t="s">
        <v>43</v>
      </c>
      <c r="D12712" s="8">
        <v>41926</v>
      </c>
      <c r="E12712" t="s">
        <v>53</v>
      </c>
      <c r="F12712">
        <v>1400</v>
      </c>
      <c r="G12712" t="s">
        <v>20</v>
      </c>
      <c r="H12712" t="s">
        <v>4</v>
      </c>
      <c r="I12712">
        <v>0</v>
      </c>
      <c r="J12712">
        <v>120</v>
      </c>
      <c r="K12712">
        <v>0</v>
      </c>
      <c r="L12712" t="s">
        <v>84</v>
      </c>
      <c r="M12712" t="s">
        <v>126</v>
      </c>
      <c r="N12712" t="s">
        <v>57</v>
      </c>
    </row>
    <row r="12713" spans="1:14" x14ac:dyDescent="0.25">
      <c r="A12713">
        <v>355156</v>
      </c>
      <c r="B12713" t="s">
        <v>85</v>
      </c>
      <c r="C12713" t="s">
        <v>43</v>
      </c>
      <c r="D12713" s="8">
        <v>41926</v>
      </c>
      <c r="E12713" t="s">
        <v>83</v>
      </c>
      <c r="F12713">
        <v>544</v>
      </c>
      <c r="G12713" t="s">
        <v>20</v>
      </c>
      <c r="H12713" t="s">
        <v>4</v>
      </c>
      <c r="I12713">
        <v>2300</v>
      </c>
      <c r="J12713">
        <v>150</v>
      </c>
      <c r="K12713">
        <v>5</v>
      </c>
      <c r="L12713" t="s">
        <v>55</v>
      </c>
      <c r="M12713" t="s">
        <v>46</v>
      </c>
    </row>
    <row r="12714" spans="1:14" x14ac:dyDescent="0.25">
      <c r="A12714">
        <v>355160</v>
      </c>
      <c r="B12714" t="s">
        <v>92</v>
      </c>
      <c r="C12714" t="s">
        <v>43</v>
      </c>
      <c r="D12714" s="8">
        <v>41928</v>
      </c>
      <c r="E12714" t="s">
        <v>83</v>
      </c>
      <c r="F12714">
        <v>2215</v>
      </c>
      <c r="G12714" t="s">
        <v>135</v>
      </c>
      <c r="H12714" t="s">
        <v>3</v>
      </c>
      <c r="I12714">
        <v>1200</v>
      </c>
      <c r="J12714">
        <v>145</v>
      </c>
      <c r="K12714">
        <v>4</v>
      </c>
      <c r="L12714" t="s">
        <v>55</v>
      </c>
      <c r="M12714" t="s">
        <v>438</v>
      </c>
      <c r="N12714" t="s">
        <v>57</v>
      </c>
    </row>
    <row r="12715" spans="1:14" x14ac:dyDescent="0.25">
      <c r="A12715">
        <v>355170</v>
      </c>
      <c r="B12715" t="s">
        <v>78</v>
      </c>
      <c r="C12715" t="s">
        <v>43</v>
      </c>
      <c r="D12715" s="8">
        <v>41920</v>
      </c>
      <c r="E12715" t="s">
        <v>53</v>
      </c>
      <c r="F12715">
        <v>1300</v>
      </c>
      <c r="G12715" t="s">
        <v>19</v>
      </c>
      <c r="H12715" t="s">
        <v>4</v>
      </c>
      <c r="I12715">
        <v>1500</v>
      </c>
      <c r="J12715">
        <v>230</v>
      </c>
      <c r="K12715">
        <v>1</v>
      </c>
      <c r="L12715" t="s">
        <v>55</v>
      </c>
      <c r="M12715" t="s">
        <v>46</v>
      </c>
      <c r="N12715" t="s">
        <v>57</v>
      </c>
    </row>
    <row r="12716" spans="1:14" x14ac:dyDescent="0.25">
      <c r="A12716">
        <v>355179</v>
      </c>
      <c r="B12716" t="s">
        <v>302</v>
      </c>
      <c r="C12716" t="s">
        <v>43</v>
      </c>
      <c r="D12716" s="8">
        <v>41932</v>
      </c>
      <c r="E12716" t="s">
        <v>83</v>
      </c>
      <c r="F12716">
        <v>640</v>
      </c>
      <c r="G12716" t="s">
        <v>10</v>
      </c>
      <c r="H12716" t="s">
        <v>2</v>
      </c>
      <c r="I12716">
        <v>400</v>
      </c>
      <c r="J12716">
        <v>160</v>
      </c>
      <c r="L12716" t="s">
        <v>64</v>
      </c>
      <c r="M12716" t="s">
        <v>56</v>
      </c>
      <c r="N12716" t="s">
        <v>57</v>
      </c>
    </row>
    <row r="12717" spans="1:14" x14ac:dyDescent="0.25">
      <c r="A12717">
        <v>355186</v>
      </c>
      <c r="B12717" t="s">
        <v>42</v>
      </c>
      <c r="C12717" t="s">
        <v>43</v>
      </c>
      <c r="D12717" s="8">
        <v>41932</v>
      </c>
      <c r="E12717" t="s">
        <v>83</v>
      </c>
      <c r="F12717">
        <v>2155</v>
      </c>
      <c r="G12717" t="s">
        <v>75</v>
      </c>
      <c r="H12717" t="s">
        <v>4</v>
      </c>
      <c r="I12717">
        <v>1000</v>
      </c>
      <c r="J12717">
        <v>135</v>
      </c>
      <c r="L12717" t="s">
        <v>55</v>
      </c>
      <c r="M12717" t="s">
        <v>56</v>
      </c>
      <c r="N12717" t="s">
        <v>57</v>
      </c>
    </row>
    <row r="12718" spans="1:14" x14ac:dyDescent="0.25">
      <c r="A12718">
        <v>355188</v>
      </c>
      <c r="B12718" t="s">
        <v>78</v>
      </c>
      <c r="C12718" t="s">
        <v>43</v>
      </c>
      <c r="D12718" s="8">
        <v>41932</v>
      </c>
      <c r="E12718" t="s">
        <v>83</v>
      </c>
      <c r="F12718">
        <v>2000</v>
      </c>
      <c r="G12718" t="s">
        <v>6</v>
      </c>
      <c r="H12718" t="s">
        <v>2</v>
      </c>
      <c r="I12718">
        <v>300</v>
      </c>
      <c r="J12718">
        <v>140</v>
      </c>
      <c r="K12718">
        <v>0.5</v>
      </c>
      <c r="L12718" t="s">
        <v>55</v>
      </c>
      <c r="M12718" t="s">
        <v>74</v>
      </c>
      <c r="N12718" t="s">
        <v>57</v>
      </c>
    </row>
    <row r="12719" spans="1:14" x14ac:dyDescent="0.25">
      <c r="A12719">
        <v>355190</v>
      </c>
      <c r="B12719" t="s">
        <v>78</v>
      </c>
      <c r="C12719" t="s">
        <v>43</v>
      </c>
      <c r="D12719" s="8">
        <v>41932</v>
      </c>
      <c r="E12719" t="s">
        <v>53</v>
      </c>
      <c r="F12719">
        <v>1640</v>
      </c>
      <c r="G12719" t="s">
        <v>243</v>
      </c>
      <c r="H12719" t="s">
        <v>4</v>
      </c>
      <c r="L12719" t="s">
        <v>64</v>
      </c>
      <c r="M12719" t="s">
        <v>238</v>
      </c>
    </row>
    <row r="12720" spans="1:14" x14ac:dyDescent="0.25">
      <c r="A12720">
        <v>355191</v>
      </c>
      <c r="B12720" t="s">
        <v>92</v>
      </c>
      <c r="C12720" t="s">
        <v>43</v>
      </c>
      <c r="D12720" s="8">
        <v>41932</v>
      </c>
      <c r="G12720" t="s">
        <v>21</v>
      </c>
      <c r="H12720" t="s">
        <v>4</v>
      </c>
      <c r="I12720">
        <v>600</v>
      </c>
      <c r="L12720" t="s">
        <v>64</v>
      </c>
      <c r="M12720" t="s">
        <v>200</v>
      </c>
    </row>
    <row r="12721" spans="1:14" x14ac:dyDescent="0.25">
      <c r="A12721">
        <v>355200</v>
      </c>
      <c r="B12721" t="s">
        <v>62</v>
      </c>
      <c r="C12721" t="s">
        <v>43</v>
      </c>
      <c r="D12721" s="8">
        <v>41943</v>
      </c>
      <c r="E12721" t="s">
        <v>53</v>
      </c>
      <c r="F12721">
        <v>1126</v>
      </c>
      <c r="G12721" t="s">
        <v>21</v>
      </c>
      <c r="H12721" t="s">
        <v>4</v>
      </c>
      <c r="I12721">
        <v>200</v>
      </c>
      <c r="J12721">
        <v>150</v>
      </c>
      <c r="L12721" t="s">
        <v>64</v>
      </c>
      <c r="M12721" t="s">
        <v>216</v>
      </c>
      <c r="N12721" t="s">
        <v>57</v>
      </c>
    </row>
    <row r="12722" spans="1:14" x14ac:dyDescent="0.25">
      <c r="A12722">
        <v>355204</v>
      </c>
      <c r="B12722" t="s">
        <v>78</v>
      </c>
      <c r="C12722" t="s">
        <v>43</v>
      </c>
      <c r="D12722" s="8">
        <v>41928</v>
      </c>
      <c r="E12722" t="s">
        <v>83</v>
      </c>
      <c r="F12722">
        <v>2121</v>
      </c>
      <c r="G12722" t="s">
        <v>15</v>
      </c>
      <c r="H12722" t="s">
        <v>3</v>
      </c>
      <c r="I12722">
        <v>4000</v>
      </c>
      <c r="J12722">
        <v>250</v>
      </c>
      <c r="K12722">
        <v>15</v>
      </c>
      <c r="L12722" t="s">
        <v>64</v>
      </c>
      <c r="M12722" t="s">
        <v>56</v>
      </c>
      <c r="N12722" t="s">
        <v>57</v>
      </c>
    </row>
    <row r="12723" spans="1:14" x14ac:dyDescent="0.25">
      <c r="A12723">
        <v>355210</v>
      </c>
      <c r="B12723" t="s">
        <v>719</v>
      </c>
      <c r="C12723" t="s">
        <v>43</v>
      </c>
      <c r="D12723" s="8">
        <v>41928</v>
      </c>
      <c r="E12723" t="s">
        <v>83</v>
      </c>
      <c r="F12723">
        <v>2052</v>
      </c>
      <c r="G12723" t="s">
        <v>201</v>
      </c>
      <c r="H12723" t="s">
        <v>3</v>
      </c>
      <c r="I12723">
        <v>1200</v>
      </c>
      <c r="K12723">
        <v>4</v>
      </c>
      <c r="L12723" t="s">
        <v>55</v>
      </c>
      <c r="M12723" t="s">
        <v>238</v>
      </c>
    </row>
    <row r="12724" spans="1:14" x14ac:dyDescent="0.25">
      <c r="A12724">
        <v>355216</v>
      </c>
      <c r="B12724" t="s">
        <v>220</v>
      </c>
      <c r="C12724" t="s">
        <v>43</v>
      </c>
      <c r="D12724" s="8">
        <v>41928</v>
      </c>
      <c r="E12724" t="s">
        <v>53</v>
      </c>
      <c r="F12724">
        <v>1300</v>
      </c>
      <c r="G12724" t="s">
        <v>21</v>
      </c>
      <c r="H12724" t="s">
        <v>4</v>
      </c>
      <c r="I12724">
        <v>1100</v>
      </c>
      <c r="L12724" t="s">
        <v>64</v>
      </c>
      <c r="M12724" t="s">
        <v>238</v>
      </c>
    </row>
    <row r="12725" spans="1:14" x14ac:dyDescent="0.25">
      <c r="A12725">
        <v>355236</v>
      </c>
      <c r="B12725" t="s">
        <v>92</v>
      </c>
      <c r="C12725" t="s">
        <v>43</v>
      </c>
      <c r="D12725" s="8">
        <v>41914</v>
      </c>
      <c r="E12725" t="s">
        <v>83</v>
      </c>
      <c r="F12725">
        <v>2100</v>
      </c>
      <c r="G12725" t="s">
        <v>135</v>
      </c>
      <c r="H12725" t="s">
        <v>3</v>
      </c>
      <c r="I12725">
        <v>1200</v>
      </c>
      <c r="J12725">
        <v>135</v>
      </c>
      <c r="K12725">
        <v>4</v>
      </c>
      <c r="L12725" t="s">
        <v>55</v>
      </c>
      <c r="M12725" t="s">
        <v>184</v>
      </c>
      <c r="N12725" t="s">
        <v>57</v>
      </c>
    </row>
    <row r="12726" spans="1:14" x14ac:dyDescent="0.25">
      <c r="A12726">
        <v>355237</v>
      </c>
      <c r="B12726" t="s">
        <v>167</v>
      </c>
      <c r="C12726" t="s">
        <v>43</v>
      </c>
      <c r="D12726" s="8">
        <v>41914</v>
      </c>
      <c r="E12726" t="s">
        <v>83</v>
      </c>
      <c r="F12726">
        <v>2115</v>
      </c>
      <c r="G12726" t="s">
        <v>135</v>
      </c>
      <c r="H12726" t="s">
        <v>3</v>
      </c>
      <c r="I12726">
        <v>1000</v>
      </c>
      <c r="J12726">
        <v>140</v>
      </c>
      <c r="L12726" t="s">
        <v>55</v>
      </c>
      <c r="M12726" t="s">
        <v>180</v>
      </c>
      <c r="N12726" t="s">
        <v>57</v>
      </c>
    </row>
    <row r="12727" spans="1:14" x14ac:dyDescent="0.25">
      <c r="A12727">
        <v>355240</v>
      </c>
      <c r="B12727" t="s">
        <v>78</v>
      </c>
      <c r="C12727" t="s">
        <v>43</v>
      </c>
      <c r="D12727" s="8">
        <v>41914</v>
      </c>
      <c r="E12727" t="s">
        <v>83</v>
      </c>
      <c r="F12727">
        <v>2000</v>
      </c>
      <c r="G12727" t="s">
        <v>15</v>
      </c>
      <c r="H12727" t="s">
        <v>3</v>
      </c>
      <c r="I12727">
        <v>3000</v>
      </c>
      <c r="J12727">
        <v>220</v>
      </c>
      <c r="L12727" t="s">
        <v>55</v>
      </c>
      <c r="M12727" t="s">
        <v>56</v>
      </c>
      <c r="N12727" t="s">
        <v>57</v>
      </c>
    </row>
    <row r="12728" spans="1:14" x14ac:dyDescent="0.25">
      <c r="A12728">
        <v>355243</v>
      </c>
      <c r="B12728" t="s">
        <v>62</v>
      </c>
      <c r="C12728" t="s">
        <v>43</v>
      </c>
      <c r="D12728" s="8">
        <v>41914</v>
      </c>
      <c r="E12728" t="s">
        <v>53</v>
      </c>
      <c r="F12728">
        <v>1155</v>
      </c>
      <c r="G12728" t="s">
        <v>19</v>
      </c>
      <c r="H12728" t="s">
        <v>4</v>
      </c>
      <c r="I12728">
        <v>30</v>
      </c>
      <c r="J12728">
        <v>145</v>
      </c>
      <c r="K12728">
        <v>0</v>
      </c>
      <c r="L12728" t="s">
        <v>64</v>
      </c>
      <c r="M12728" t="s">
        <v>56</v>
      </c>
      <c r="N12728" t="s">
        <v>57</v>
      </c>
    </row>
    <row r="12729" spans="1:14" x14ac:dyDescent="0.25">
      <c r="A12729">
        <v>355244</v>
      </c>
      <c r="B12729" t="s">
        <v>78</v>
      </c>
      <c r="C12729" t="s">
        <v>43</v>
      </c>
      <c r="D12729" s="8">
        <v>41914</v>
      </c>
      <c r="G12729" t="s">
        <v>19</v>
      </c>
      <c r="H12729" t="s">
        <v>4</v>
      </c>
      <c r="I12729">
        <v>2500</v>
      </c>
      <c r="J12729">
        <v>146</v>
      </c>
      <c r="L12729" t="s">
        <v>55</v>
      </c>
      <c r="M12729" t="s">
        <v>238</v>
      </c>
    </row>
    <row r="12730" spans="1:14" x14ac:dyDescent="0.25">
      <c r="A12730">
        <v>355251</v>
      </c>
      <c r="B12730" t="s">
        <v>89</v>
      </c>
      <c r="C12730" t="s">
        <v>43</v>
      </c>
      <c r="D12730" s="8">
        <v>41914</v>
      </c>
      <c r="E12730" t="s">
        <v>83</v>
      </c>
      <c r="F12730">
        <v>2221</v>
      </c>
      <c r="G12730" t="s">
        <v>49</v>
      </c>
      <c r="H12730" t="s">
        <v>3</v>
      </c>
      <c r="L12730" t="s">
        <v>55</v>
      </c>
      <c r="M12730" t="s">
        <v>46</v>
      </c>
    </row>
    <row r="12731" spans="1:14" x14ac:dyDescent="0.25">
      <c r="A12731">
        <v>355253</v>
      </c>
      <c r="B12731" t="s">
        <v>167</v>
      </c>
      <c r="C12731" t="s">
        <v>43</v>
      </c>
      <c r="D12731" s="8">
        <v>41922</v>
      </c>
      <c r="E12731" t="s">
        <v>53</v>
      </c>
      <c r="F12731">
        <v>925</v>
      </c>
      <c r="G12731" t="s">
        <v>19</v>
      </c>
      <c r="H12731" t="s">
        <v>4</v>
      </c>
      <c r="I12731">
        <v>0</v>
      </c>
      <c r="J12731">
        <v>120</v>
      </c>
      <c r="K12731">
        <v>0</v>
      </c>
      <c r="L12731" t="s">
        <v>84</v>
      </c>
      <c r="M12731" t="s">
        <v>56</v>
      </c>
      <c r="N12731" t="s">
        <v>57</v>
      </c>
    </row>
    <row r="12732" spans="1:14" x14ac:dyDescent="0.25">
      <c r="A12732">
        <v>355259</v>
      </c>
      <c r="B12732" t="s">
        <v>170</v>
      </c>
      <c r="C12732" t="s">
        <v>43</v>
      </c>
      <c r="D12732" s="8">
        <v>41922</v>
      </c>
      <c r="E12732" t="s">
        <v>53</v>
      </c>
      <c r="F12732">
        <v>1625</v>
      </c>
      <c r="G12732" t="s">
        <v>131</v>
      </c>
      <c r="H12732" t="s">
        <v>2</v>
      </c>
      <c r="I12732">
        <v>0</v>
      </c>
      <c r="K12732">
        <v>0</v>
      </c>
      <c r="L12732" t="s">
        <v>84</v>
      </c>
      <c r="M12732" t="s">
        <v>56</v>
      </c>
      <c r="N12732" t="s">
        <v>57</v>
      </c>
    </row>
    <row r="12733" spans="1:14" x14ac:dyDescent="0.25">
      <c r="A12733">
        <v>355273</v>
      </c>
      <c r="B12733" t="s">
        <v>192</v>
      </c>
      <c r="C12733" t="s">
        <v>43</v>
      </c>
      <c r="D12733" s="8">
        <v>41930</v>
      </c>
      <c r="E12733" t="s">
        <v>53</v>
      </c>
      <c r="F12733">
        <v>700</v>
      </c>
      <c r="G12733" t="s">
        <v>21</v>
      </c>
      <c r="H12733" t="s">
        <v>4</v>
      </c>
      <c r="I12733">
        <v>0</v>
      </c>
      <c r="K12733">
        <v>0</v>
      </c>
      <c r="L12733" t="s">
        <v>84</v>
      </c>
      <c r="M12733" t="s">
        <v>238</v>
      </c>
    </row>
    <row r="12734" spans="1:14" x14ac:dyDescent="0.25">
      <c r="A12734">
        <v>355279</v>
      </c>
      <c r="B12734" t="s">
        <v>230</v>
      </c>
      <c r="C12734" t="s">
        <v>71</v>
      </c>
      <c r="D12734" s="8">
        <v>41930</v>
      </c>
      <c r="E12734" t="s">
        <v>53</v>
      </c>
      <c r="F12734">
        <v>842</v>
      </c>
      <c r="G12734" t="s">
        <v>419</v>
      </c>
      <c r="H12734" t="s">
        <v>2</v>
      </c>
      <c r="I12734">
        <v>300</v>
      </c>
      <c r="J12734">
        <v>70</v>
      </c>
      <c r="M12734" t="s">
        <v>329</v>
      </c>
      <c r="N12734" t="s">
        <v>57</v>
      </c>
    </row>
    <row r="12735" spans="1:14" x14ac:dyDescent="0.25">
      <c r="A12735">
        <v>355288</v>
      </c>
      <c r="B12735" t="s">
        <v>42</v>
      </c>
      <c r="C12735" t="s">
        <v>43</v>
      </c>
      <c r="D12735" s="8">
        <v>41941</v>
      </c>
      <c r="E12735" t="s">
        <v>53</v>
      </c>
      <c r="F12735">
        <v>1550</v>
      </c>
      <c r="G12735" t="s">
        <v>10</v>
      </c>
      <c r="H12735" t="s">
        <v>2</v>
      </c>
      <c r="I12735">
        <v>200</v>
      </c>
      <c r="J12735">
        <v>185</v>
      </c>
      <c r="L12735" t="s">
        <v>64</v>
      </c>
      <c r="M12735" t="s">
        <v>56</v>
      </c>
      <c r="N12735" t="s">
        <v>57</v>
      </c>
    </row>
    <row r="12736" spans="1:14" x14ac:dyDescent="0.25">
      <c r="A12736">
        <v>355289</v>
      </c>
      <c r="B12736" t="s">
        <v>63</v>
      </c>
      <c r="C12736" t="s">
        <v>43</v>
      </c>
      <c r="D12736" s="8">
        <v>41941</v>
      </c>
      <c r="E12736" t="s">
        <v>53</v>
      </c>
      <c r="F12736">
        <v>1130</v>
      </c>
      <c r="G12736" t="s">
        <v>102</v>
      </c>
      <c r="H12736" t="s">
        <v>2</v>
      </c>
      <c r="I12736">
        <v>300</v>
      </c>
      <c r="J12736">
        <v>210</v>
      </c>
      <c r="L12736" t="s">
        <v>64</v>
      </c>
      <c r="M12736" t="s">
        <v>56</v>
      </c>
      <c r="N12736" t="s">
        <v>57</v>
      </c>
    </row>
    <row r="12737" spans="1:14" x14ac:dyDescent="0.25">
      <c r="A12737">
        <v>355290</v>
      </c>
      <c r="B12737" t="s">
        <v>62</v>
      </c>
      <c r="C12737" t="s">
        <v>43</v>
      </c>
      <c r="D12737" s="8">
        <v>41941</v>
      </c>
      <c r="E12737" t="s">
        <v>83</v>
      </c>
      <c r="F12737">
        <v>2310</v>
      </c>
      <c r="G12737" t="s">
        <v>7</v>
      </c>
      <c r="H12737" t="s">
        <v>2</v>
      </c>
      <c r="I12737">
        <v>500</v>
      </c>
      <c r="L12737" t="s">
        <v>64</v>
      </c>
      <c r="M12737" t="s">
        <v>238</v>
      </c>
      <c r="N12737" t="s">
        <v>57</v>
      </c>
    </row>
    <row r="12738" spans="1:14" x14ac:dyDescent="0.25">
      <c r="A12738">
        <v>355291</v>
      </c>
      <c r="B12738" t="s">
        <v>452</v>
      </c>
      <c r="C12738" t="s">
        <v>106</v>
      </c>
      <c r="D12738" s="8">
        <v>41941</v>
      </c>
      <c r="E12738" t="s">
        <v>53</v>
      </c>
      <c r="F12738">
        <v>708</v>
      </c>
      <c r="G12738" t="s">
        <v>644</v>
      </c>
      <c r="H12738" t="s">
        <v>2</v>
      </c>
      <c r="I12738">
        <v>200</v>
      </c>
      <c r="J12738">
        <v>120</v>
      </c>
      <c r="K12738">
        <v>0.20000000298023224</v>
      </c>
      <c r="L12738" t="s">
        <v>55</v>
      </c>
      <c r="M12738" t="s">
        <v>200</v>
      </c>
      <c r="N12738" t="s">
        <v>57</v>
      </c>
    </row>
    <row r="12739" spans="1:14" x14ac:dyDescent="0.25">
      <c r="A12739">
        <v>355304</v>
      </c>
      <c r="B12739" t="s">
        <v>220</v>
      </c>
      <c r="C12739" t="s">
        <v>43</v>
      </c>
      <c r="D12739" s="8">
        <v>41914</v>
      </c>
      <c r="E12739" t="s">
        <v>53</v>
      </c>
      <c r="F12739">
        <v>1230</v>
      </c>
      <c r="G12739" t="s">
        <v>404</v>
      </c>
      <c r="H12739" t="s">
        <v>3</v>
      </c>
      <c r="I12739">
        <v>6000</v>
      </c>
      <c r="J12739">
        <v>240</v>
      </c>
      <c r="L12739" t="s">
        <v>64</v>
      </c>
      <c r="M12739" t="s">
        <v>56</v>
      </c>
      <c r="N12739" t="s">
        <v>57</v>
      </c>
    </row>
    <row r="12740" spans="1:14" x14ac:dyDescent="0.25">
      <c r="A12740">
        <v>355308</v>
      </c>
      <c r="B12740" t="s">
        <v>218</v>
      </c>
      <c r="C12740" t="s">
        <v>43</v>
      </c>
      <c r="D12740" s="8">
        <v>41914</v>
      </c>
      <c r="E12740" t="s">
        <v>83</v>
      </c>
      <c r="F12740">
        <v>230</v>
      </c>
      <c r="G12740" t="s">
        <v>10</v>
      </c>
      <c r="H12740" t="s">
        <v>2</v>
      </c>
      <c r="I12740">
        <v>4000</v>
      </c>
      <c r="J12740">
        <v>240</v>
      </c>
      <c r="L12740" t="s">
        <v>64</v>
      </c>
      <c r="M12740" t="s">
        <v>895</v>
      </c>
    </row>
    <row r="12741" spans="1:14" x14ac:dyDescent="0.25">
      <c r="A12741">
        <v>355316</v>
      </c>
      <c r="B12741" t="s">
        <v>220</v>
      </c>
      <c r="C12741" t="s">
        <v>43</v>
      </c>
      <c r="D12741" s="8">
        <v>41924</v>
      </c>
      <c r="E12741" t="s">
        <v>53</v>
      </c>
      <c r="F12741">
        <v>850</v>
      </c>
      <c r="G12741" t="s">
        <v>19</v>
      </c>
      <c r="H12741" t="s">
        <v>4</v>
      </c>
      <c r="I12741">
        <v>0</v>
      </c>
      <c r="K12741">
        <v>0</v>
      </c>
      <c r="L12741" t="s">
        <v>84</v>
      </c>
      <c r="M12741" t="s">
        <v>187</v>
      </c>
      <c r="N12741" t="s">
        <v>57</v>
      </c>
    </row>
    <row r="12742" spans="1:14" x14ac:dyDescent="0.25">
      <c r="A12742">
        <v>355318</v>
      </c>
      <c r="B12742" t="s">
        <v>198</v>
      </c>
      <c r="C12742" t="s">
        <v>106</v>
      </c>
      <c r="D12742" s="8">
        <v>41926</v>
      </c>
      <c r="E12742" t="s">
        <v>53</v>
      </c>
      <c r="F12742">
        <v>1750</v>
      </c>
      <c r="G12742" t="s">
        <v>339</v>
      </c>
      <c r="H12742" t="s">
        <v>4</v>
      </c>
      <c r="K12742">
        <v>0</v>
      </c>
      <c r="L12742" t="s">
        <v>55</v>
      </c>
      <c r="M12742" t="s">
        <v>279</v>
      </c>
    </row>
    <row r="12743" spans="1:14" x14ac:dyDescent="0.25">
      <c r="A12743">
        <v>355323</v>
      </c>
      <c r="B12743" t="s">
        <v>220</v>
      </c>
      <c r="C12743" t="s">
        <v>43</v>
      </c>
      <c r="D12743" s="8">
        <v>41926</v>
      </c>
      <c r="E12743" t="s">
        <v>83</v>
      </c>
      <c r="F12743">
        <v>2105</v>
      </c>
      <c r="G12743" t="s">
        <v>19</v>
      </c>
      <c r="H12743" t="s">
        <v>4</v>
      </c>
      <c r="K12743">
        <v>4</v>
      </c>
      <c r="L12743" t="s">
        <v>55</v>
      </c>
      <c r="M12743" t="s">
        <v>238</v>
      </c>
    </row>
    <row r="12744" spans="1:14" x14ac:dyDescent="0.25">
      <c r="A12744">
        <v>355331</v>
      </c>
      <c r="B12744" t="s">
        <v>220</v>
      </c>
      <c r="C12744" t="s">
        <v>43</v>
      </c>
      <c r="D12744" s="8">
        <v>41918</v>
      </c>
      <c r="E12744" t="s">
        <v>53</v>
      </c>
      <c r="F12744">
        <v>900</v>
      </c>
      <c r="G12744" t="s">
        <v>15</v>
      </c>
      <c r="H12744" t="s">
        <v>3</v>
      </c>
      <c r="I12744">
        <v>100</v>
      </c>
      <c r="J12744">
        <v>145</v>
      </c>
      <c r="L12744" t="s">
        <v>55</v>
      </c>
      <c r="M12744" t="s">
        <v>50</v>
      </c>
      <c r="N12744" t="s">
        <v>57</v>
      </c>
    </row>
    <row r="12745" spans="1:14" x14ac:dyDescent="0.25">
      <c r="A12745">
        <v>355346</v>
      </c>
      <c r="B12745" t="s">
        <v>86</v>
      </c>
      <c r="C12745" t="s">
        <v>43</v>
      </c>
      <c r="D12745" s="8">
        <v>41918</v>
      </c>
      <c r="E12745" t="s">
        <v>53</v>
      </c>
      <c r="F12745">
        <v>915</v>
      </c>
      <c r="G12745" t="s">
        <v>15</v>
      </c>
      <c r="H12745" t="s">
        <v>3</v>
      </c>
      <c r="I12745">
        <v>0</v>
      </c>
      <c r="J12745">
        <v>125</v>
      </c>
      <c r="K12745">
        <v>0</v>
      </c>
      <c r="L12745" t="s">
        <v>73</v>
      </c>
      <c r="M12745" t="s">
        <v>46</v>
      </c>
    </row>
    <row r="12746" spans="1:14" x14ac:dyDescent="0.25">
      <c r="A12746">
        <v>355370</v>
      </c>
      <c r="B12746" t="s">
        <v>302</v>
      </c>
      <c r="C12746" t="s">
        <v>43</v>
      </c>
      <c r="D12746" s="8">
        <v>41941</v>
      </c>
      <c r="E12746" t="s">
        <v>83</v>
      </c>
      <c r="F12746">
        <v>2255</v>
      </c>
      <c r="G12746" t="s">
        <v>23</v>
      </c>
      <c r="H12746" t="s">
        <v>4</v>
      </c>
      <c r="I12746">
        <v>4000</v>
      </c>
      <c r="J12746">
        <v>250</v>
      </c>
      <c r="L12746" t="s">
        <v>64</v>
      </c>
      <c r="M12746" t="s">
        <v>879</v>
      </c>
      <c r="N12746" t="s">
        <v>57</v>
      </c>
    </row>
    <row r="12747" spans="1:14" x14ac:dyDescent="0.25">
      <c r="A12747">
        <v>355380</v>
      </c>
      <c r="B12747" t="s">
        <v>170</v>
      </c>
      <c r="C12747" t="s">
        <v>43</v>
      </c>
      <c r="D12747" s="8">
        <v>41914</v>
      </c>
      <c r="E12747" t="s">
        <v>53</v>
      </c>
      <c r="F12747">
        <v>1100</v>
      </c>
      <c r="G12747" t="s">
        <v>117</v>
      </c>
      <c r="H12747" t="s">
        <v>2</v>
      </c>
      <c r="I12747">
        <v>400</v>
      </c>
      <c r="L12747" t="s">
        <v>55</v>
      </c>
      <c r="M12747" t="s">
        <v>641</v>
      </c>
      <c r="N12747" t="s">
        <v>57</v>
      </c>
    </row>
    <row r="12748" spans="1:14" x14ac:dyDescent="0.25">
      <c r="A12748">
        <v>355383</v>
      </c>
      <c r="B12748" t="s">
        <v>185</v>
      </c>
      <c r="C12748" t="s">
        <v>106</v>
      </c>
      <c r="D12748" s="8">
        <v>41914</v>
      </c>
      <c r="E12748" t="s">
        <v>53</v>
      </c>
      <c r="F12748">
        <v>830</v>
      </c>
      <c r="G12748" t="s">
        <v>13</v>
      </c>
      <c r="H12748" t="s">
        <v>3</v>
      </c>
      <c r="I12748">
        <v>1000</v>
      </c>
      <c r="J12748">
        <v>130</v>
      </c>
      <c r="L12748" t="s">
        <v>55</v>
      </c>
      <c r="M12748" t="s">
        <v>56</v>
      </c>
    </row>
    <row r="12749" spans="1:14" x14ac:dyDescent="0.25">
      <c r="A12749">
        <v>355385</v>
      </c>
      <c r="B12749" t="s">
        <v>42</v>
      </c>
      <c r="C12749" t="s">
        <v>43</v>
      </c>
      <c r="D12749" s="8">
        <v>41914</v>
      </c>
      <c r="E12749" t="s">
        <v>83</v>
      </c>
      <c r="F12749">
        <v>2200</v>
      </c>
      <c r="G12749" t="s">
        <v>102</v>
      </c>
      <c r="H12749" t="s">
        <v>2</v>
      </c>
      <c r="I12749">
        <v>2000</v>
      </c>
      <c r="J12749">
        <v>140</v>
      </c>
      <c r="K12749">
        <v>5</v>
      </c>
      <c r="L12749" t="s">
        <v>55</v>
      </c>
      <c r="M12749" t="s">
        <v>46</v>
      </c>
      <c r="N12749" t="s">
        <v>57</v>
      </c>
    </row>
    <row r="12750" spans="1:14" x14ac:dyDescent="0.25">
      <c r="A12750">
        <v>355388</v>
      </c>
      <c r="B12750" t="s">
        <v>63</v>
      </c>
      <c r="C12750" t="s">
        <v>43</v>
      </c>
      <c r="D12750" s="8">
        <v>41914</v>
      </c>
      <c r="E12750" t="s">
        <v>53</v>
      </c>
      <c r="F12750">
        <v>1136</v>
      </c>
      <c r="G12750" t="s">
        <v>94</v>
      </c>
      <c r="H12750" t="s">
        <v>3</v>
      </c>
      <c r="I12750">
        <v>0</v>
      </c>
      <c r="K12750">
        <v>0</v>
      </c>
      <c r="L12750" t="s">
        <v>73</v>
      </c>
      <c r="M12750" t="s">
        <v>152</v>
      </c>
    </row>
    <row r="12751" spans="1:14" x14ac:dyDescent="0.25">
      <c r="A12751">
        <v>355390</v>
      </c>
      <c r="B12751" t="s">
        <v>85</v>
      </c>
      <c r="C12751" t="s">
        <v>43</v>
      </c>
      <c r="D12751" s="8">
        <v>41914</v>
      </c>
      <c r="E12751" t="s">
        <v>53</v>
      </c>
      <c r="F12751">
        <v>1645</v>
      </c>
      <c r="G12751" t="s">
        <v>13</v>
      </c>
      <c r="H12751" t="s">
        <v>3</v>
      </c>
      <c r="I12751">
        <v>1700</v>
      </c>
      <c r="J12751">
        <v>160</v>
      </c>
      <c r="K12751">
        <v>5</v>
      </c>
      <c r="L12751" t="s">
        <v>55</v>
      </c>
      <c r="M12751" t="s">
        <v>132</v>
      </c>
    </row>
    <row r="12752" spans="1:14" x14ac:dyDescent="0.25">
      <c r="A12752">
        <v>355391</v>
      </c>
      <c r="B12752" t="s">
        <v>122</v>
      </c>
      <c r="C12752" t="s">
        <v>43</v>
      </c>
      <c r="D12752" s="8">
        <v>41914</v>
      </c>
      <c r="E12752" t="s">
        <v>53</v>
      </c>
      <c r="F12752">
        <v>1000</v>
      </c>
      <c r="G12752" t="s">
        <v>94</v>
      </c>
      <c r="H12752" t="s">
        <v>3</v>
      </c>
      <c r="K12752">
        <v>2</v>
      </c>
      <c r="L12752" t="s">
        <v>55</v>
      </c>
      <c r="M12752" t="s">
        <v>46</v>
      </c>
      <c r="N12752" t="s">
        <v>57</v>
      </c>
    </row>
    <row r="12753" spans="1:14" x14ac:dyDescent="0.25">
      <c r="A12753">
        <v>355393</v>
      </c>
      <c r="B12753" t="s">
        <v>62</v>
      </c>
      <c r="C12753" t="s">
        <v>43</v>
      </c>
      <c r="D12753" s="8">
        <v>41914</v>
      </c>
      <c r="G12753" t="s">
        <v>7</v>
      </c>
      <c r="H12753" t="s">
        <v>2</v>
      </c>
      <c r="L12753" t="s">
        <v>55</v>
      </c>
      <c r="M12753" t="s">
        <v>430</v>
      </c>
    </row>
    <row r="12754" spans="1:14" x14ac:dyDescent="0.25">
      <c r="A12754">
        <v>355394</v>
      </c>
      <c r="B12754" t="s">
        <v>48</v>
      </c>
      <c r="D12754" s="8">
        <v>41914</v>
      </c>
      <c r="E12754" t="s">
        <v>53</v>
      </c>
      <c r="F12754">
        <v>1155</v>
      </c>
      <c r="G12754" t="s">
        <v>19</v>
      </c>
      <c r="H12754" t="s">
        <v>4</v>
      </c>
      <c r="I12754">
        <v>0</v>
      </c>
      <c r="J12754">
        <v>125</v>
      </c>
      <c r="K12754">
        <v>0</v>
      </c>
      <c r="L12754" t="s">
        <v>73</v>
      </c>
      <c r="M12754" t="s">
        <v>238</v>
      </c>
    </row>
    <row r="12755" spans="1:14" x14ac:dyDescent="0.25">
      <c r="A12755">
        <v>355405</v>
      </c>
      <c r="B12755" t="s">
        <v>42</v>
      </c>
      <c r="C12755" t="s">
        <v>43</v>
      </c>
      <c r="D12755" s="8">
        <v>41926</v>
      </c>
      <c r="E12755" t="s">
        <v>53</v>
      </c>
      <c r="F12755">
        <v>1010</v>
      </c>
      <c r="G12755" t="s">
        <v>8</v>
      </c>
      <c r="H12755" t="s">
        <v>2</v>
      </c>
      <c r="L12755" t="s">
        <v>55</v>
      </c>
      <c r="M12755" t="s">
        <v>56</v>
      </c>
      <c r="N12755" t="s">
        <v>57</v>
      </c>
    </row>
    <row r="12756" spans="1:14" x14ac:dyDescent="0.25">
      <c r="A12756">
        <v>355407</v>
      </c>
      <c r="B12756" t="s">
        <v>78</v>
      </c>
      <c r="C12756" t="s">
        <v>43</v>
      </c>
      <c r="D12756" s="8">
        <v>41926</v>
      </c>
      <c r="E12756" t="s">
        <v>83</v>
      </c>
      <c r="F12756">
        <v>2100</v>
      </c>
      <c r="G12756" t="s">
        <v>19</v>
      </c>
      <c r="H12756" t="s">
        <v>4</v>
      </c>
      <c r="I12756">
        <v>3100</v>
      </c>
      <c r="J12756">
        <v>230</v>
      </c>
      <c r="K12756">
        <v>5</v>
      </c>
      <c r="L12756" t="s">
        <v>64</v>
      </c>
      <c r="M12756" t="s">
        <v>468</v>
      </c>
      <c r="N12756" t="s">
        <v>57</v>
      </c>
    </row>
    <row r="12757" spans="1:14" x14ac:dyDescent="0.25">
      <c r="A12757">
        <v>355411</v>
      </c>
      <c r="B12757" t="s">
        <v>122</v>
      </c>
      <c r="C12757" t="s">
        <v>43</v>
      </c>
      <c r="D12757" s="8">
        <v>41926</v>
      </c>
      <c r="E12757" t="s">
        <v>83</v>
      </c>
      <c r="F12757">
        <v>2130</v>
      </c>
      <c r="G12757" t="s">
        <v>19</v>
      </c>
      <c r="H12757" t="s">
        <v>4</v>
      </c>
      <c r="I12757">
        <v>800</v>
      </c>
      <c r="J12757">
        <v>180</v>
      </c>
      <c r="K12757">
        <v>2</v>
      </c>
      <c r="L12757" t="s">
        <v>64</v>
      </c>
      <c r="M12757" t="s">
        <v>238</v>
      </c>
      <c r="N12757" t="s">
        <v>57</v>
      </c>
    </row>
    <row r="12758" spans="1:14" x14ac:dyDescent="0.25">
      <c r="A12758">
        <v>355413</v>
      </c>
      <c r="B12758" t="s">
        <v>167</v>
      </c>
      <c r="C12758" t="s">
        <v>43</v>
      </c>
      <c r="D12758" s="8">
        <v>41926</v>
      </c>
      <c r="E12758" t="s">
        <v>53</v>
      </c>
      <c r="F12758">
        <v>905</v>
      </c>
      <c r="G12758" t="s">
        <v>19</v>
      </c>
      <c r="H12758" t="s">
        <v>4</v>
      </c>
      <c r="I12758">
        <v>0</v>
      </c>
      <c r="K12758">
        <v>0</v>
      </c>
      <c r="L12758" t="s">
        <v>84</v>
      </c>
      <c r="M12758" t="s">
        <v>238</v>
      </c>
    </row>
    <row r="12759" spans="1:14" x14ac:dyDescent="0.25">
      <c r="A12759">
        <v>355414</v>
      </c>
      <c r="B12759" t="s">
        <v>347</v>
      </c>
      <c r="C12759" t="s">
        <v>43</v>
      </c>
      <c r="D12759" s="8">
        <v>41926</v>
      </c>
      <c r="E12759" t="s">
        <v>53</v>
      </c>
      <c r="F12759">
        <v>900</v>
      </c>
      <c r="G12759" t="s">
        <v>19</v>
      </c>
      <c r="H12759" t="s">
        <v>4</v>
      </c>
      <c r="L12759" t="s">
        <v>55</v>
      </c>
      <c r="M12759" t="s">
        <v>238</v>
      </c>
      <c r="N12759" t="s">
        <v>57</v>
      </c>
    </row>
    <row r="12760" spans="1:14" x14ac:dyDescent="0.25">
      <c r="A12760">
        <v>355423</v>
      </c>
      <c r="B12760" t="s">
        <v>230</v>
      </c>
      <c r="C12760" t="s">
        <v>71</v>
      </c>
      <c r="D12760" s="8">
        <v>41936</v>
      </c>
      <c r="E12760" t="s">
        <v>53</v>
      </c>
      <c r="F12760">
        <v>952</v>
      </c>
      <c r="G12760" t="s">
        <v>248</v>
      </c>
      <c r="H12760" t="s">
        <v>2</v>
      </c>
      <c r="I12760">
        <v>0</v>
      </c>
      <c r="K12760">
        <v>0</v>
      </c>
      <c r="L12760" t="s">
        <v>84</v>
      </c>
      <c r="M12760" t="s">
        <v>118</v>
      </c>
      <c r="N12760" t="s">
        <v>57</v>
      </c>
    </row>
    <row r="12761" spans="1:14" x14ac:dyDescent="0.25">
      <c r="A12761">
        <v>355424</v>
      </c>
      <c r="B12761" t="s">
        <v>885</v>
      </c>
      <c r="C12761" t="s">
        <v>43</v>
      </c>
      <c r="D12761" s="8">
        <v>41936</v>
      </c>
      <c r="E12761" t="s">
        <v>53</v>
      </c>
      <c r="F12761">
        <v>1413</v>
      </c>
      <c r="G12761" t="s">
        <v>100</v>
      </c>
      <c r="H12761" t="s">
        <v>3</v>
      </c>
      <c r="L12761" t="s">
        <v>64</v>
      </c>
      <c r="M12761" t="s">
        <v>148</v>
      </c>
      <c r="N12761" t="s">
        <v>57</v>
      </c>
    </row>
    <row r="12762" spans="1:14" x14ac:dyDescent="0.25">
      <c r="A12762">
        <v>355425</v>
      </c>
      <c r="B12762" t="s">
        <v>105</v>
      </c>
      <c r="C12762" t="s">
        <v>106</v>
      </c>
      <c r="D12762" s="8">
        <v>41936</v>
      </c>
      <c r="E12762" t="s">
        <v>83</v>
      </c>
      <c r="F12762">
        <v>510</v>
      </c>
      <c r="G12762" t="s">
        <v>743</v>
      </c>
      <c r="H12762" t="s">
        <v>2</v>
      </c>
      <c r="I12762">
        <v>0</v>
      </c>
      <c r="K12762">
        <v>0</v>
      </c>
      <c r="L12762" t="s">
        <v>73</v>
      </c>
      <c r="M12762" t="s">
        <v>238</v>
      </c>
    </row>
    <row r="12763" spans="1:14" x14ac:dyDescent="0.25">
      <c r="A12763">
        <v>355426</v>
      </c>
      <c r="B12763" t="s">
        <v>42</v>
      </c>
      <c r="C12763" t="s">
        <v>43</v>
      </c>
      <c r="D12763" s="8">
        <v>41936</v>
      </c>
      <c r="E12763" t="s">
        <v>83</v>
      </c>
      <c r="F12763">
        <v>1800</v>
      </c>
      <c r="G12763" t="s">
        <v>6</v>
      </c>
      <c r="H12763" t="s">
        <v>2</v>
      </c>
      <c r="I12763">
        <v>200</v>
      </c>
      <c r="J12763">
        <v>132</v>
      </c>
      <c r="L12763" t="s">
        <v>55</v>
      </c>
      <c r="M12763" t="s">
        <v>351</v>
      </c>
      <c r="N12763" t="s">
        <v>57</v>
      </c>
    </row>
    <row r="12764" spans="1:14" x14ac:dyDescent="0.25">
      <c r="A12764">
        <v>355435</v>
      </c>
      <c r="B12764" t="s">
        <v>230</v>
      </c>
      <c r="C12764" t="s">
        <v>71</v>
      </c>
      <c r="D12764" s="8">
        <v>41916</v>
      </c>
      <c r="E12764" t="s">
        <v>53</v>
      </c>
      <c r="F12764">
        <v>939</v>
      </c>
      <c r="G12764" t="s">
        <v>557</v>
      </c>
      <c r="H12764" t="s">
        <v>2</v>
      </c>
      <c r="L12764" t="s">
        <v>823</v>
      </c>
      <c r="M12764" t="s">
        <v>238</v>
      </c>
    </row>
    <row r="12765" spans="1:14" x14ac:dyDescent="0.25">
      <c r="A12765">
        <v>355439</v>
      </c>
      <c r="B12765" t="s">
        <v>220</v>
      </c>
      <c r="C12765" t="s">
        <v>43</v>
      </c>
      <c r="D12765" s="8">
        <v>41916</v>
      </c>
      <c r="E12765" t="s">
        <v>83</v>
      </c>
      <c r="F12765">
        <v>2200</v>
      </c>
      <c r="G12765" t="s">
        <v>114</v>
      </c>
      <c r="H12765" t="s">
        <v>3</v>
      </c>
      <c r="I12765">
        <v>2000</v>
      </c>
      <c r="J12765">
        <v>200</v>
      </c>
      <c r="K12765">
        <v>10</v>
      </c>
      <c r="L12765" t="s">
        <v>55</v>
      </c>
      <c r="M12765" t="s">
        <v>46</v>
      </c>
      <c r="N12765" t="s">
        <v>57</v>
      </c>
    </row>
    <row r="12766" spans="1:14" x14ac:dyDescent="0.25">
      <c r="A12766">
        <v>355451</v>
      </c>
      <c r="B12766" t="s">
        <v>92</v>
      </c>
      <c r="C12766" t="s">
        <v>43</v>
      </c>
      <c r="D12766" s="8">
        <v>41916</v>
      </c>
      <c r="E12766" t="s">
        <v>53</v>
      </c>
      <c r="F12766">
        <v>754</v>
      </c>
      <c r="G12766" t="s">
        <v>19</v>
      </c>
      <c r="H12766" t="s">
        <v>4</v>
      </c>
      <c r="I12766">
        <v>0</v>
      </c>
      <c r="K12766">
        <v>0</v>
      </c>
      <c r="L12766" t="s">
        <v>84</v>
      </c>
      <c r="M12766" t="s">
        <v>238</v>
      </c>
    </row>
    <row r="12767" spans="1:14" x14ac:dyDescent="0.25">
      <c r="A12767">
        <v>355460</v>
      </c>
      <c r="B12767" t="s">
        <v>48</v>
      </c>
      <c r="D12767" s="8">
        <v>41916</v>
      </c>
      <c r="E12767" t="s">
        <v>53</v>
      </c>
      <c r="F12767">
        <v>900</v>
      </c>
      <c r="G12767" t="s">
        <v>19</v>
      </c>
      <c r="H12767" t="s">
        <v>4</v>
      </c>
      <c r="I12767">
        <v>0</v>
      </c>
      <c r="J12767">
        <v>130</v>
      </c>
      <c r="K12767">
        <v>0</v>
      </c>
      <c r="L12767" t="s">
        <v>84</v>
      </c>
      <c r="M12767" t="s">
        <v>50</v>
      </c>
    </row>
    <row r="12768" spans="1:14" x14ac:dyDescent="0.25">
      <c r="A12768">
        <v>355464</v>
      </c>
      <c r="B12768" t="s">
        <v>95</v>
      </c>
      <c r="C12768" t="s">
        <v>43</v>
      </c>
      <c r="D12768" s="8">
        <v>41918</v>
      </c>
      <c r="E12768" t="s">
        <v>83</v>
      </c>
      <c r="F12768">
        <v>2200</v>
      </c>
      <c r="G12768" t="s">
        <v>20</v>
      </c>
      <c r="H12768" t="s">
        <v>4</v>
      </c>
      <c r="I12768">
        <v>500</v>
      </c>
      <c r="J12768">
        <v>140</v>
      </c>
      <c r="K12768">
        <v>0.80000001192092896</v>
      </c>
      <c r="L12768" t="s">
        <v>55</v>
      </c>
      <c r="M12768" t="s">
        <v>56</v>
      </c>
      <c r="N12768" t="s">
        <v>57</v>
      </c>
    </row>
    <row r="12769" spans="1:14" x14ac:dyDescent="0.25">
      <c r="A12769">
        <v>355474</v>
      </c>
      <c r="B12769" t="s">
        <v>42</v>
      </c>
      <c r="C12769" t="s">
        <v>43</v>
      </c>
      <c r="D12769" s="8">
        <v>41916</v>
      </c>
      <c r="E12769" t="s">
        <v>53</v>
      </c>
      <c r="F12769">
        <v>1745</v>
      </c>
      <c r="G12769" t="s">
        <v>12</v>
      </c>
      <c r="H12769" t="s">
        <v>3</v>
      </c>
      <c r="I12769">
        <v>5000</v>
      </c>
      <c r="J12769">
        <v>250</v>
      </c>
      <c r="K12769">
        <v>10</v>
      </c>
      <c r="L12769" t="s">
        <v>64</v>
      </c>
      <c r="M12769" t="s">
        <v>56</v>
      </c>
      <c r="N12769" t="s">
        <v>57</v>
      </c>
    </row>
    <row r="12770" spans="1:14" x14ac:dyDescent="0.25">
      <c r="A12770">
        <v>355475</v>
      </c>
      <c r="B12770" t="s">
        <v>63</v>
      </c>
      <c r="C12770" t="s">
        <v>43</v>
      </c>
      <c r="D12770" s="8">
        <v>41916</v>
      </c>
      <c r="E12770" t="s">
        <v>83</v>
      </c>
      <c r="F12770">
        <v>2300</v>
      </c>
      <c r="G12770" t="s">
        <v>20</v>
      </c>
      <c r="H12770" t="s">
        <v>4</v>
      </c>
      <c r="I12770">
        <v>3000</v>
      </c>
      <c r="J12770">
        <v>230</v>
      </c>
      <c r="K12770">
        <v>20</v>
      </c>
      <c r="L12770" t="s">
        <v>55</v>
      </c>
      <c r="M12770" t="s">
        <v>56</v>
      </c>
      <c r="N12770" t="s">
        <v>57</v>
      </c>
    </row>
    <row r="12771" spans="1:14" x14ac:dyDescent="0.25">
      <c r="A12771">
        <v>355480</v>
      </c>
      <c r="B12771" t="s">
        <v>78</v>
      </c>
      <c r="C12771" t="s">
        <v>43</v>
      </c>
      <c r="D12771" s="8">
        <v>41918</v>
      </c>
      <c r="E12771" t="s">
        <v>83</v>
      </c>
      <c r="F12771">
        <v>2030</v>
      </c>
      <c r="G12771" t="s">
        <v>12</v>
      </c>
      <c r="H12771" t="s">
        <v>3</v>
      </c>
      <c r="I12771">
        <v>7000</v>
      </c>
      <c r="J12771">
        <v>240</v>
      </c>
      <c r="L12771" t="s">
        <v>55</v>
      </c>
      <c r="M12771" t="s">
        <v>56</v>
      </c>
      <c r="N12771" t="s">
        <v>57</v>
      </c>
    </row>
    <row r="12772" spans="1:14" x14ac:dyDescent="0.25">
      <c r="A12772">
        <v>355504</v>
      </c>
      <c r="B12772" t="s">
        <v>78</v>
      </c>
      <c r="C12772" t="s">
        <v>43</v>
      </c>
      <c r="D12772" s="8">
        <v>41936</v>
      </c>
      <c r="E12772" t="s">
        <v>83</v>
      </c>
      <c r="F12772">
        <v>2003</v>
      </c>
      <c r="G12772" t="s">
        <v>94</v>
      </c>
      <c r="H12772" t="s">
        <v>3</v>
      </c>
      <c r="K12772">
        <v>1</v>
      </c>
      <c r="L12772" t="s">
        <v>55</v>
      </c>
      <c r="M12772" t="s">
        <v>238</v>
      </c>
    </row>
    <row r="12773" spans="1:14" x14ac:dyDescent="0.25">
      <c r="A12773">
        <v>355531</v>
      </c>
      <c r="B12773" t="s">
        <v>220</v>
      </c>
      <c r="C12773" t="s">
        <v>43</v>
      </c>
      <c r="D12773" s="8">
        <v>41942</v>
      </c>
      <c r="E12773" t="s">
        <v>107</v>
      </c>
      <c r="F12773">
        <v>1811</v>
      </c>
      <c r="G12773" t="s">
        <v>704</v>
      </c>
      <c r="H12773" t="s">
        <v>4</v>
      </c>
      <c r="K12773">
        <v>0</v>
      </c>
      <c r="L12773" t="s">
        <v>55</v>
      </c>
      <c r="M12773" t="s">
        <v>238</v>
      </c>
    </row>
    <row r="12774" spans="1:14" x14ac:dyDescent="0.25">
      <c r="A12774">
        <v>355532</v>
      </c>
      <c r="B12774" t="s">
        <v>425</v>
      </c>
      <c r="C12774" t="s">
        <v>43</v>
      </c>
      <c r="D12774" s="8">
        <v>41942</v>
      </c>
      <c r="E12774" t="s">
        <v>53</v>
      </c>
      <c r="F12774">
        <v>1628</v>
      </c>
      <c r="G12774" t="s">
        <v>8</v>
      </c>
      <c r="H12774" t="s">
        <v>2</v>
      </c>
      <c r="I12774">
        <v>30</v>
      </c>
      <c r="J12774">
        <v>150</v>
      </c>
      <c r="K12774">
        <v>0</v>
      </c>
      <c r="L12774" t="s">
        <v>55</v>
      </c>
      <c r="M12774" t="s">
        <v>386</v>
      </c>
      <c r="N12774" t="s">
        <v>57</v>
      </c>
    </row>
    <row r="12775" spans="1:14" x14ac:dyDescent="0.25">
      <c r="A12775">
        <v>355539</v>
      </c>
      <c r="B12775" t="s">
        <v>266</v>
      </c>
      <c r="C12775" t="s">
        <v>43</v>
      </c>
      <c r="D12775" s="8">
        <v>41920</v>
      </c>
      <c r="E12775" t="s">
        <v>53</v>
      </c>
      <c r="F12775">
        <v>1015</v>
      </c>
      <c r="G12775" t="s">
        <v>59</v>
      </c>
      <c r="H12775" t="s">
        <v>2</v>
      </c>
      <c r="L12775" t="s">
        <v>55</v>
      </c>
      <c r="M12775" t="s">
        <v>137</v>
      </c>
      <c r="N12775" t="s">
        <v>57</v>
      </c>
    </row>
    <row r="12776" spans="1:14" x14ac:dyDescent="0.25">
      <c r="A12776">
        <v>355543</v>
      </c>
      <c r="B12776" t="s">
        <v>124</v>
      </c>
      <c r="C12776" t="s">
        <v>43</v>
      </c>
      <c r="D12776" s="8">
        <v>41920</v>
      </c>
      <c r="E12776" t="s">
        <v>53</v>
      </c>
      <c r="F12776">
        <v>1630</v>
      </c>
      <c r="G12776" t="s">
        <v>20</v>
      </c>
      <c r="H12776" t="s">
        <v>4</v>
      </c>
      <c r="L12776" t="s">
        <v>55</v>
      </c>
      <c r="M12776" t="s">
        <v>46</v>
      </c>
    </row>
    <row r="12777" spans="1:14" x14ac:dyDescent="0.25">
      <c r="A12777">
        <v>355546</v>
      </c>
      <c r="B12777" t="s">
        <v>42</v>
      </c>
      <c r="C12777" t="s">
        <v>43</v>
      </c>
      <c r="D12777" s="8">
        <v>41920</v>
      </c>
      <c r="E12777" t="s">
        <v>83</v>
      </c>
      <c r="F12777">
        <v>2000</v>
      </c>
      <c r="G12777" t="s">
        <v>11</v>
      </c>
      <c r="H12777" t="s">
        <v>3</v>
      </c>
      <c r="I12777">
        <v>1500</v>
      </c>
      <c r="J12777">
        <v>135</v>
      </c>
      <c r="K12777">
        <v>5</v>
      </c>
      <c r="L12777" t="s">
        <v>55</v>
      </c>
      <c r="M12777" t="s">
        <v>56</v>
      </c>
      <c r="N12777" t="s">
        <v>57</v>
      </c>
    </row>
    <row r="12778" spans="1:14" x14ac:dyDescent="0.25">
      <c r="A12778">
        <v>355548</v>
      </c>
      <c r="B12778" t="s">
        <v>42</v>
      </c>
      <c r="C12778" t="s">
        <v>43</v>
      </c>
      <c r="D12778" s="8">
        <v>41920</v>
      </c>
      <c r="E12778" t="s">
        <v>53</v>
      </c>
      <c r="F12778">
        <v>1005</v>
      </c>
      <c r="G12778" t="s">
        <v>179</v>
      </c>
      <c r="H12778" t="s">
        <v>2</v>
      </c>
      <c r="I12778">
        <v>20</v>
      </c>
      <c r="J12778">
        <v>135</v>
      </c>
      <c r="K12778">
        <v>0</v>
      </c>
      <c r="L12778" t="s">
        <v>55</v>
      </c>
      <c r="M12778" t="s">
        <v>137</v>
      </c>
      <c r="N12778" t="s">
        <v>57</v>
      </c>
    </row>
    <row r="12779" spans="1:14" x14ac:dyDescent="0.25">
      <c r="A12779">
        <v>355553</v>
      </c>
      <c r="B12779" t="s">
        <v>359</v>
      </c>
      <c r="C12779" t="s">
        <v>43</v>
      </c>
      <c r="D12779" s="8">
        <v>41920</v>
      </c>
      <c r="E12779" t="s">
        <v>53</v>
      </c>
      <c r="F12779">
        <v>1316</v>
      </c>
      <c r="G12779" t="s">
        <v>272</v>
      </c>
      <c r="H12779" t="s">
        <v>4</v>
      </c>
      <c r="I12779">
        <v>0</v>
      </c>
      <c r="K12779">
        <v>0</v>
      </c>
      <c r="L12779" t="s">
        <v>84</v>
      </c>
      <c r="M12779" t="s">
        <v>238</v>
      </c>
    </row>
    <row r="12780" spans="1:14" x14ac:dyDescent="0.25">
      <c r="A12780">
        <v>355556</v>
      </c>
      <c r="B12780" t="s">
        <v>220</v>
      </c>
      <c r="C12780" t="s">
        <v>43</v>
      </c>
      <c r="D12780" s="8">
        <v>41922</v>
      </c>
      <c r="E12780" t="s">
        <v>53</v>
      </c>
      <c r="F12780">
        <v>1009</v>
      </c>
      <c r="G12780" t="s">
        <v>654</v>
      </c>
      <c r="H12780" t="s">
        <v>4</v>
      </c>
      <c r="I12780">
        <v>5</v>
      </c>
      <c r="J12780">
        <v>130</v>
      </c>
      <c r="K12780">
        <v>0</v>
      </c>
      <c r="L12780" t="s">
        <v>64</v>
      </c>
      <c r="M12780" t="s">
        <v>81</v>
      </c>
      <c r="N12780" t="s">
        <v>57</v>
      </c>
    </row>
    <row r="12781" spans="1:14" x14ac:dyDescent="0.25">
      <c r="A12781">
        <v>355571</v>
      </c>
      <c r="B12781" t="s">
        <v>220</v>
      </c>
      <c r="C12781" t="s">
        <v>43</v>
      </c>
      <c r="D12781" s="8">
        <v>41924</v>
      </c>
      <c r="E12781" t="s">
        <v>83</v>
      </c>
      <c r="F12781">
        <v>2040</v>
      </c>
      <c r="G12781" t="s">
        <v>15</v>
      </c>
      <c r="H12781" t="s">
        <v>3</v>
      </c>
      <c r="I12781">
        <v>15</v>
      </c>
      <c r="J12781">
        <v>135</v>
      </c>
      <c r="K12781">
        <v>0</v>
      </c>
      <c r="L12781" t="s">
        <v>55</v>
      </c>
      <c r="M12781" t="s">
        <v>46</v>
      </c>
      <c r="N12781" t="s">
        <v>57</v>
      </c>
    </row>
    <row r="12782" spans="1:14" x14ac:dyDescent="0.25">
      <c r="A12782">
        <v>355574</v>
      </c>
      <c r="B12782" t="s">
        <v>220</v>
      </c>
      <c r="C12782" t="s">
        <v>43</v>
      </c>
      <c r="D12782" s="8">
        <v>41926</v>
      </c>
      <c r="E12782" t="s">
        <v>107</v>
      </c>
      <c r="F12782">
        <v>1826</v>
      </c>
      <c r="G12782" t="s">
        <v>199</v>
      </c>
      <c r="H12782" t="s">
        <v>3</v>
      </c>
      <c r="I12782">
        <v>0</v>
      </c>
      <c r="J12782">
        <v>120</v>
      </c>
      <c r="K12782">
        <v>0</v>
      </c>
      <c r="L12782" t="s">
        <v>84</v>
      </c>
      <c r="M12782" t="s">
        <v>238</v>
      </c>
    </row>
    <row r="12783" spans="1:14" x14ac:dyDescent="0.25">
      <c r="A12783">
        <v>355576</v>
      </c>
      <c r="B12783" t="s">
        <v>218</v>
      </c>
      <c r="C12783" t="s">
        <v>43</v>
      </c>
      <c r="D12783" s="8">
        <v>41926</v>
      </c>
      <c r="E12783" t="s">
        <v>83</v>
      </c>
      <c r="F12783">
        <v>2118</v>
      </c>
      <c r="G12783" t="s">
        <v>19</v>
      </c>
      <c r="H12783" t="s">
        <v>4</v>
      </c>
      <c r="I12783">
        <v>4500</v>
      </c>
      <c r="J12783">
        <v>250</v>
      </c>
      <c r="K12783">
        <v>5</v>
      </c>
      <c r="L12783" t="s">
        <v>64</v>
      </c>
      <c r="M12783" t="s">
        <v>56</v>
      </c>
      <c r="N12783" t="s">
        <v>57</v>
      </c>
    </row>
    <row r="12784" spans="1:14" x14ac:dyDescent="0.25">
      <c r="A12784">
        <v>355581</v>
      </c>
      <c r="B12784" t="s">
        <v>302</v>
      </c>
      <c r="C12784" t="s">
        <v>43</v>
      </c>
      <c r="D12784" s="8">
        <v>41943</v>
      </c>
      <c r="E12784" t="s">
        <v>83</v>
      </c>
      <c r="F12784">
        <v>540</v>
      </c>
      <c r="G12784" t="s">
        <v>20</v>
      </c>
      <c r="H12784" t="s">
        <v>4</v>
      </c>
      <c r="I12784">
        <v>1500</v>
      </c>
      <c r="J12784">
        <v>160</v>
      </c>
      <c r="L12784" t="s">
        <v>55</v>
      </c>
      <c r="M12784" t="s">
        <v>238</v>
      </c>
      <c r="N12784" t="s">
        <v>57</v>
      </c>
    </row>
    <row r="12785" spans="1:14" x14ac:dyDescent="0.25">
      <c r="A12785">
        <v>355588</v>
      </c>
      <c r="B12785" t="s">
        <v>298</v>
      </c>
      <c r="C12785" t="s">
        <v>106</v>
      </c>
      <c r="D12785" s="8">
        <v>41943</v>
      </c>
      <c r="E12785" t="s">
        <v>53</v>
      </c>
      <c r="F12785">
        <v>1121</v>
      </c>
      <c r="G12785" t="s">
        <v>571</v>
      </c>
      <c r="H12785" t="s">
        <v>2</v>
      </c>
      <c r="I12785">
        <v>0</v>
      </c>
      <c r="K12785">
        <v>0</v>
      </c>
      <c r="L12785" t="s">
        <v>84</v>
      </c>
      <c r="M12785" t="s">
        <v>238</v>
      </c>
    </row>
    <row r="12786" spans="1:14" x14ac:dyDescent="0.25">
      <c r="A12786">
        <v>355591</v>
      </c>
      <c r="B12786" t="s">
        <v>145</v>
      </c>
      <c r="C12786" t="s">
        <v>43</v>
      </c>
      <c r="D12786" s="8">
        <v>41943</v>
      </c>
      <c r="E12786" t="s">
        <v>53</v>
      </c>
      <c r="F12786">
        <v>1406</v>
      </c>
      <c r="G12786" t="s">
        <v>325</v>
      </c>
      <c r="H12786" t="s">
        <v>2</v>
      </c>
      <c r="K12786">
        <v>0</v>
      </c>
      <c r="L12786" t="s">
        <v>823</v>
      </c>
      <c r="M12786" t="s">
        <v>74</v>
      </c>
    </row>
    <row r="12787" spans="1:14" x14ac:dyDescent="0.25">
      <c r="A12787">
        <v>355597</v>
      </c>
      <c r="B12787" t="s">
        <v>85</v>
      </c>
      <c r="C12787" t="s">
        <v>43</v>
      </c>
      <c r="D12787" s="8">
        <v>41926</v>
      </c>
      <c r="E12787" t="s">
        <v>83</v>
      </c>
      <c r="F12787">
        <v>110</v>
      </c>
      <c r="G12787" t="s">
        <v>236</v>
      </c>
      <c r="H12787" t="s">
        <v>4</v>
      </c>
      <c r="I12787">
        <v>2800</v>
      </c>
      <c r="J12787">
        <v>180</v>
      </c>
      <c r="K12787">
        <v>10</v>
      </c>
      <c r="L12787" t="s">
        <v>55</v>
      </c>
      <c r="M12787" t="s">
        <v>238</v>
      </c>
      <c r="N12787" t="s">
        <v>57</v>
      </c>
    </row>
    <row r="12788" spans="1:14" x14ac:dyDescent="0.25">
      <c r="A12788">
        <v>355599</v>
      </c>
      <c r="B12788" t="s">
        <v>86</v>
      </c>
      <c r="C12788" t="s">
        <v>43</v>
      </c>
      <c r="D12788" s="8">
        <v>41926</v>
      </c>
      <c r="E12788" t="s">
        <v>83</v>
      </c>
      <c r="F12788">
        <v>10</v>
      </c>
      <c r="G12788" t="s">
        <v>236</v>
      </c>
      <c r="H12788" t="s">
        <v>4</v>
      </c>
      <c r="I12788">
        <v>3000</v>
      </c>
      <c r="J12788">
        <v>200</v>
      </c>
      <c r="L12788" t="s">
        <v>55</v>
      </c>
      <c r="M12788" t="s">
        <v>56</v>
      </c>
    </row>
    <row r="12789" spans="1:14" x14ac:dyDescent="0.25">
      <c r="A12789">
        <v>355618</v>
      </c>
      <c r="B12789" t="s">
        <v>127</v>
      </c>
      <c r="C12789" t="s">
        <v>71</v>
      </c>
      <c r="D12789" s="8">
        <v>41930</v>
      </c>
      <c r="E12789" t="s">
        <v>53</v>
      </c>
      <c r="F12789">
        <v>1732</v>
      </c>
      <c r="G12789" t="s">
        <v>557</v>
      </c>
      <c r="H12789" t="s">
        <v>2</v>
      </c>
      <c r="I12789">
        <v>0</v>
      </c>
      <c r="J12789">
        <v>30</v>
      </c>
      <c r="K12789">
        <v>0</v>
      </c>
      <c r="L12789" t="s">
        <v>73</v>
      </c>
      <c r="M12789" t="s">
        <v>56</v>
      </c>
      <c r="N12789" t="s">
        <v>57</v>
      </c>
    </row>
    <row r="12790" spans="1:14" x14ac:dyDescent="0.25">
      <c r="A12790">
        <v>355619</v>
      </c>
      <c r="B12790" t="s">
        <v>42</v>
      </c>
      <c r="C12790" t="s">
        <v>43</v>
      </c>
      <c r="D12790" s="8">
        <v>41930</v>
      </c>
      <c r="E12790" t="s">
        <v>83</v>
      </c>
      <c r="F12790">
        <v>1955</v>
      </c>
      <c r="G12790" t="s">
        <v>119</v>
      </c>
      <c r="H12790" t="s">
        <v>3</v>
      </c>
      <c r="I12790">
        <v>2000</v>
      </c>
      <c r="J12790">
        <v>170</v>
      </c>
      <c r="K12790">
        <v>7</v>
      </c>
      <c r="L12790" t="s">
        <v>55</v>
      </c>
      <c r="M12790" t="s">
        <v>46</v>
      </c>
      <c r="N12790" t="s">
        <v>57</v>
      </c>
    </row>
    <row r="12791" spans="1:14" x14ac:dyDescent="0.25">
      <c r="A12791">
        <v>355620</v>
      </c>
      <c r="B12791" t="s">
        <v>42</v>
      </c>
      <c r="C12791" t="s">
        <v>43</v>
      </c>
      <c r="D12791" s="8">
        <v>41930</v>
      </c>
      <c r="E12791" t="s">
        <v>53</v>
      </c>
      <c r="F12791">
        <v>1500</v>
      </c>
      <c r="G12791" t="s">
        <v>66</v>
      </c>
      <c r="H12791" t="s">
        <v>4</v>
      </c>
      <c r="I12791">
        <v>4000</v>
      </c>
      <c r="J12791">
        <v>210</v>
      </c>
      <c r="L12791" t="s">
        <v>55</v>
      </c>
      <c r="M12791" t="s">
        <v>602</v>
      </c>
      <c r="N12791" t="s">
        <v>57</v>
      </c>
    </row>
    <row r="12792" spans="1:14" x14ac:dyDescent="0.25">
      <c r="A12792">
        <v>355622</v>
      </c>
      <c r="B12792" t="s">
        <v>42</v>
      </c>
      <c r="C12792" t="s">
        <v>43</v>
      </c>
      <c r="D12792" s="8">
        <v>41930</v>
      </c>
      <c r="E12792" t="s">
        <v>53</v>
      </c>
      <c r="F12792">
        <v>1135</v>
      </c>
      <c r="G12792" t="s">
        <v>22</v>
      </c>
      <c r="H12792" t="s">
        <v>4</v>
      </c>
      <c r="J12792">
        <v>135</v>
      </c>
      <c r="L12792" t="s">
        <v>55</v>
      </c>
      <c r="M12792" t="s">
        <v>56</v>
      </c>
    </row>
    <row r="12793" spans="1:14" x14ac:dyDescent="0.25">
      <c r="A12793">
        <v>355624</v>
      </c>
      <c r="B12793" t="s">
        <v>78</v>
      </c>
      <c r="C12793" t="s">
        <v>43</v>
      </c>
      <c r="D12793" s="8">
        <v>41930</v>
      </c>
      <c r="E12793" t="s">
        <v>83</v>
      </c>
      <c r="F12793">
        <v>2220</v>
      </c>
      <c r="G12793" t="s">
        <v>14</v>
      </c>
      <c r="H12793" t="s">
        <v>3</v>
      </c>
      <c r="I12793">
        <v>500</v>
      </c>
      <c r="J12793">
        <v>160</v>
      </c>
      <c r="L12793" t="s">
        <v>55</v>
      </c>
      <c r="M12793" t="s">
        <v>896</v>
      </c>
      <c r="N12793" t="s">
        <v>57</v>
      </c>
    </row>
    <row r="12794" spans="1:14" x14ac:dyDescent="0.25">
      <c r="A12794">
        <v>355640</v>
      </c>
      <c r="B12794" t="s">
        <v>167</v>
      </c>
      <c r="C12794" t="s">
        <v>43</v>
      </c>
      <c r="D12794" s="8">
        <v>41932</v>
      </c>
      <c r="E12794" t="s">
        <v>53</v>
      </c>
      <c r="F12794">
        <v>1619</v>
      </c>
      <c r="G12794" t="s">
        <v>19</v>
      </c>
      <c r="H12794" t="s">
        <v>4</v>
      </c>
      <c r="K12794">
        <v>0</v>
      </c>
      <c r="L12794" t="s">
        <v>55</v>
      </c>
      <c r="M12794" t="s">
        <v>238</v>
      </c>
      <c r="N12794" t="s">
        <v>57</v>
      </c>
    </row>
    <row r="12795" spans="1:14" x14ac:dyDescent="0.25">
      <c r="A12795">
        <v>355647</v>
      </c>
      <c r="B12795" t="s">
        <v>681</v>
      </c>
      <c r="D12795" s="8">
        <v>41932</v>
      </c>
      <c r="E12795" t="s">
        <v>83</v>
      </c>
      <c r="F12795">
        <v>615</v>
      </c>
      <c r="G12795" t="s">
        <v>451</v>
      </c>
      <c r="H12795" t="s">
        <v>3</v>
      </c>
      <c r="I12795">
        <v>50</v>
      </c>
      <c r="J12795">
        <v>30</v>
      </c>
      <c r="K12795">
        <v>0</v>
      </c>
      <c r="L12795" t="s">
        <v>857</v>
      </c>
      <c r="M12795" t="s">
        <v>46</v>
      </c>
      <c r="N12795" t="s">
        <v>47</v>
      </c>
    </row>
    <row r="12796" spans="1:14" x14ac:dyDescent="0.25">
      <c r="A12796">
        <v>355648</v>
      </c>
      <c r="B12796" t="s">
        <v>86</v>
      </c>
      <c r="C12796" t="s">
        <v>43</v>
      </c>
      <c r="D12796" s="8">
        <v>41934</v>
      </c>
      <c r="E12796" t="s">
        <v>83</v>
      </c>
      <c r="F12796">
        <v>2120</v>
      </c>
      <c r="G12796" t="s">
        <v>7</v>
      </c>
      <c r="H12796" t="s">
        <v>2</v>
      </c>
      <c r="L12796" t="s">
        <v>55</v>
      </c>
      <c r="M12796" t="s">
        <v>430</v>
      </c>
      <c r="N12796" t="s">
        <v>57</v>
      </c>
    </row>
    <row r="12797" spans="1:14" x14ac:dyDescent="0.25">
      <c r="A12797">
        <v>355649</v>
      </c>
      <c r="B12797" t="s">
        <v>122</v>
      </c>
      <c r="C12797" t="s">
        <v>43</v>
      </c>
      <c r="D12797" s="8">
        <v>41934</v>
      </c>
      <c r="E12797" t="s">
        <v>53</v>
      </c>
      <c r="F12797">
        <v>1450</v>
      </c>
      <c r="G12797" t="s">
        <v>7</v>
      </c>
      <c r="H12797" t="s">
        <v>2</v>
      </c>
      <c r="L12797" t="s">
        <v>55</v>
      </c>
      <c r="M12797" t="s">
        <v>184</v>
      </c>
      <c r="N12797" t="s">
        <v>57</v>
      </c>
    </row>
    <row r="12798" spans="1:14" x14ac:dyDescent="0.25">
      <c r="A12798">
        <v>355651</v>
      </c>
      <c r="B12798" t="s">
        <v>78</v>
      </c>
      <c r="C12798" t="s">
        <v>43</v>
      </c>
      <c r="D12798" s="8">
        <v>41934</v>
      </c>
      <c r="E12798" t="s">
        <v>53</v>
      </c>
      <c r="F12798">
        <v>1100</v>
      </c>
      <c r="G12798" t="s">
        <v>14</v>
      </c>
      <c r="H12798" t="s">
        <v>3</v>
      </c>
      <c r="I12798">
        <v>800</v>
      </c>
      <c r="J12798">
        <v>150</v>
      </c>
      <c r="L12798" t="s">
        <v>55</v>
      </c>
      <c r="M12798" t="s">
        <v>378</v>
      </c>
      <c r="N12798" t="s">
        <v>57</v>
      </c>
    </row>
    <row r="12799" spans="1:14" x14ac:dyDescent="0.25">
      <c r="A12799">
        <v>355654</v>
      </c>
      <c r="B12799" t="s">
        <v>86</v>
      </c>
      <c r="C12799" t="s">
        <v>43</v>
      </c>
      <c r="D12799" s="8">
        <v>41934</v>
      </c>
      <c r="E12799" t="s">
        <v>53</v>
      </c>
      <c r="F12799">
        <v>1503</v>
      </c>
      <c r="G12799" t="s">
        <v>15</v>
      </c>
      <c r="H12799" t="s">
        <v>3</v>
      </c>
      <c r="I12799">
        <v>0</v>
      </c>
      <c r="K12799">
        <v>0</v>
      </c>
      <c r="L12799" t="s">
        <v>84</v>
      </c>
      <c r="M12799" t="s">
        <v>238</v>
      </c>
    </row>
    <row r="12800" spans="1:14" x14ac:dyDescent="0.25">
      <c r="A12800">
        <v>355655</v>
      </c>
      <c r="B12800" t="s">
        <v>124</v>
      </c>
      <c r="C12800" t="s">
        <v>43</v>
      </c>
      <c r="D12800" s="8">
        <v>41934</v>
      </c>
      <c r="E12800" t="s">
        <v>83</v>
      </c>
      <c r="F12800">
        <v>2147</v>
      </c>
      <c r="G12800" t="s">
        <v>20</v>
      </c>
      <c r="H12800" t="s">
        <v>4</v>
      </c>
      <c r="I12800">
        <v>0</v>
      </c>
      <c r="K12800">
        <v>0</v>
      </c>
      <c r="L12800" t="s">
        <v>84</v>
      </c>
      <c r="M12800" t="s">
        <v>238</v>
      </c>
      <c r="N12800" t="s">
        <v>57</v>
      </c>
    </row>
    <row r="12801" spans="1:14" x14ac:dyDescent="0.25">
      <c r="A12801">
        <v>355658</v>
      </c>
      <c r="B12801" t="s">
        <v>78</v>
      </c>
      <c r="C12801" t="s">
        <v>43</v>
      </c>
      <c r="D12801" s="8">
        <v>41934</v>
      </c>
      <c r="E12801" t="s">
        <v>83</v>
      </c>
      <c r="F12801">
        <v>2036</v>
      </c>
      <c r="G12801" t="s">
        <v>20</v>
      </c>
      <c r="H12801" t="s">
        <v>4</v>
      </c>
      <c r="I12801">
        <v>0</v>
      </c>
      <c r="K12801">
        <v>0</v>
      </c>
      <c r="L12801" t="s">
        <v>84</v>
      </c>
      <c r="M12801" t="s">
        <v>238</v>
      </c>
      <c r="N12801" t="s">
        <v>57</v>
      </c>
    </row>
    <row r="12802" spans="1:14" x14ac:dyDescent="0.25">
      <c r="A12802">
        <v>355661</v>
      </c>
      <c r="B12802" t="s">
        <v>192</v>
      </c>
      <c r="C12802" t="s">
        <v>43</v>
      </c>
      <c r="D12802" s="8">
        <v>41934</v>
      </c>
      <c r="E12802" t="s">
        <v>83</v>
      </c>
      <c r="F12802">
        <v>2210</v>
      </c>
      <c r="G12802" t="s">
        <v>168</v>
      </c>
      <c r="H12802" t="s">
        <v>4</v>
      </c>
      <c r="L12802" t="s">
        <v>55</v>
      </c>
      <c r="M12802" t="s">
        <v>238</v>
      </c>
    </row>
    <row r="12803" spans="1:14" x14ac:dyDescent="0.25">
      <c r="A12803">
        <v>355666</v>
      </c>
      <c r="B12803" t="s">
        <v>146</v>
      </c>
      <c r="C12803" t="s">
        <v>43</v>
      </c>
      <c r="D12803" s="8">
        <v>41934</v>
      </c>
      <c r="E12803" t="s">
        <v>83</v>
      </c>
      <c r="F12803">
        <v>2213</v>
      </c>
      <c r="G12803" t="s">
        <v>168</v>
      </c>
      <c r="H12803" t="s">
        <v>4</v>
      </c>
      <c r="L12803" t="s">
        <v>55</v>
      </c>
      <c r="M12803" t="s">
        <v>238</v>
      </c>
    </row>
    <row r="12804" spans="1:14" x14ac:dyDescent="0.25">
      <c r="A12804">
        <v>355668</v>
      </c>
      <c r="B12804" t="s">
        <v>62</v>
      </c>
      <c r="C12804" t="s">
        <v>43</v>
      </c>
      <c r="D12804" s="8">
        <v>41934</v>
      </c>
      <c r="E12804" t="s">
        <v>83</v>
      </c>
      <c r="F12804">
        <v>606</v>
      </c>
      <c r="G12804" t="s">
        <v>10</v>
      </c>
      <c r="H12804" t="s">
        <v>2</v>
      </c>
      <c r="K12804">
        <v>0</v>
      </c>
      <c r="L12804" t="s">
        <v>64</v>
      </c>
      <c r="M12804" t="s">
        <v>238</v>
      </c>
    </row>
    <row r="12805" spans="1:14" x14ac:dyDescent="0.25">
      <c r="A12805">
        <v>355669</v>
      </c>
      <c r="B12805" t="s">
        <v>266</v>
      </c>
      <c r="C12805" t="s">
        <v>43</v>
      </c>
      <c r="D12805" s="8">
        <v>41934</v>
      </c>
      <c r="E12805" t="s">
        <v>83</v>
      </c>
      <c r="F12805">
        <v>2000</v>
      </c>
      <c r="G12805" t="s">
        <v>66</v>
      </c>
      <c r="H12805" t="s">
        <v>4</v>
      </c>
      <c r="I12805">
        <v>200</v>
      </c>
      <c r="J12805">
        <v>210</v>
      </c>
      <c r="L12805" t="s">
        <v>64</v>
      </c>
      <c r="M12805" t="s">
        <v>46</v>
      </c>
      <c r="N12805" t="s">
        <v>57</v>
      </c>
    </row>
    <row r="12806" spans="1:14" x14ac:dyDescent="0.25">
      <c r="A12806">
        <v>355682</v>
      </c>
      <c r="B12806" t="s">
        <v>594</v>
      </c>
      <c r="C12806" t="s">
        <v>43</v>
      </c>
      <c r="D12806" s="8">
        <v>41938</v>
      </c>
      <c r="E12806" t="s">
        <v>53</v>
      </c>
      <c r="F12806">
        <v>1332</v>
      </c>
      <c r="G12806" t="s">
        <v>8</v>
      </c>
      <c r="H12806" t="s">
        <v>2</v>
      </c>
      <c r="I12806">
        <v>0</v>
      </c>
      <c r="K12806">
        <v>0</v>
      </c>
      <c r="L12806" t="s">
        <v>84</v>
      </c>
      <c r="M12806" t="s">
        <v>238</v>
      </c>
    </row>
    <row r="12807" spans="1:14" x14ac:dyDescent="0.25">
      <c r="A12807">
        <v>355683</v>
      </c>
      <c r="B12807" t="s">
        <v>211</v>
      </c>
      <c r="C12807" t="s">
        <v>106</v>
      </c>
      <c r="D12807" s="8">
        <v>41938</v>
      </c>
      <c r="E12807" t="s">
        <v>83</v>
      </c>
      <c r="F12807">
        <v>1930</v>
      </c>
      <c r="G12807" t="s">
        <v>700</v>
      </c>
      <c r="H12807" t="s">
        <v>4</v>
      </c>
      <c r="I12807">
        <v>30</v>
      </c>
      <c r="J12807">
        <v>90</v>
      </c>
      <c r="K12807">
        <v>0</v>
      </c>
      <c r="L12807" t="s">
        <v>55</v>
      </c>
      <c r="M12807" t="s">
        <v>60</v>
      </c>
      <c r="N12807" t="s">
        <v>57</v>
      </c>
    </row>
    <row r="12808" spans="1:14" x14ac:dyDescent="0.25">
      <c r="A12808">
        <v>355684</v>
      </c>
      <c r="B12808" t="s">
        <v>783</v>
      </c>
      <c r="D12808" s="8">
        <v>41938</v>
      </c>
      <c r="E12808" t="s">
        <v>53</v>
      </c>
      <c r="F12808">
        <v>1108</v>
      </c>
      <c r="G12808" t="s">
        <v>484</v>
      </c>
      <c r="H12808" t="s">
        <v>3</v>
      </c>
      <c r="I12808">
        <v>0</v>
      </c>
      <c r="J12808">
        <v>30</v>
      </c>
      <c r="K12808">
        <v>0</v>
      </c>
      <c r="L12808" t="s">
        <v>84</v>
      </c>
      <c r="M12808" t="s">
        <v>169</v>
      </c>
      <c r="N12808" t="s">
        <v>57</v>
      </c>
    </row>
    <row r="12809" spans="1:14" x14ac:dyDescent="0.25">
      <c r="A12809">
        <v>355687</v>
      </c>
      <c r="B12809" t="s">
        <v>414</v>
      </c>
      <c r="C12809" t="s">
        <v>71</v>
      </c>
      <c r="D12809" s="8">
        <v>41938</v>
      </c>
      <c r="E12809" t="s">
        <v>53</v>
      </c>
      <c r="F12809">
        <v>1726</v>
      </c>
      <c r="G12809" t="s">
        <v>346</v>
      </c>
      <c r="H12809" t="s">
        <v>4</v>
      </c>
      <c r="K12809">
        <v>0.5</v>
      </c>
      <c r="L12809" t="s">
        <v>64</v>
      </c>
      <c r="M12809" t="s">
        <v>238</v>
      </c>
    </row>
    <row r="12810" spans="1:14" x14ac:dyDescent="0.25">
      <c r="A12810">
        <v>355691</v>
      </c>
      <c r="B12810" t="s">
        <v>58</v>
      </c>
      <c r="C12810" t="s">
        <v>43</v>
      </c>
      <c r="D12810" s="8">
        <v>41938</v>
      </c>
      <c r="E12810" t="s">
        <v>53</v>
      </c>
      <c r="F12810">
        <v>1450</v>
      </c>
      <c r="G12810" t="s">
        <v>7</v>
      </c>
      <c r="H12810" t="s">
        <v>2</v>
      </c>
      <c r="I12810">
        <v>500</v>
      </c>
      <c r="L12810" t="s">
        <v>64</v>
      </c>
      <c r="M12810" t="s">
        <v>56</v>
      </c>
      <c r="N12810" t="s">
        <v>57</v>
      </c>
    </row>
    <row r="12811" spans="1:14" x14ac:dyDescent="0.25">
      <c r="A12811">
        <v>355693</v>
      </c>
      <c r="B12811" t="s">
        <v>42</v>
      </c>
      <c r="C12811" t="s">
        <v>43</v>
      </c>
      <c r="D12811" s="8">
        <v>41938</v>
      </c>
      <c r="E12811" t="s">
        <v>53</v>
      </c>
      <c r="F12811">
        <v>1500</v>
      </c>
      <c r="G12811" t="s">
        <v>10</v>
      </c>
      <c r="H12811" t="s">
        <v>2</v>
      </c>
      <c r="I12811">
        <v>2500</v>
      </c>
      <c r="J12811">
        <v>210</v>
      </c>
      <c r="K12811">
        <v>8</v>
      </c>
      <c r="L12811" t="s">
        <v>55</v>
      </c>
      <c r="M12811" t="s">
        <v>74</v>
      </c>
      <c r="N12811" t="s">
        <v>57</v>
      </c>
    </row>
    <row r="12812" spans="1:14" x14ac:dyDescent="0.25">
      <c r="A12812">
        <v>355694</v>
      </c>
      <c r="B12812" t="s">
        <v>146</v>
      </c>
      <c r="C12812" t="s">
        <v>43</v>
      </c>
      <c r="D12812" s="8">
        <v>41938</v>
      </c>
      <c r="E12812" t="s">
        <v>107</v>
      </c>
      <c r="F12812">
        <v>1750</v>
      </c>
      <c r="G12812" t="s">
        <v>23</v>
      </c>
      <c r="H12812" t="s">
        <v>4</v>
      </c>
      <c r="I12812">
        <v>2200</v>
      </c>
      <c r="J12812">
        <v>210</v>
      </c>
      <c r="K12812">
        <v>4</v>
      </c>
      <c r="L12812" t="s">
        <v>64</v>
      </c>
      <c r="M12812" t="s">
        <v>56</v>
      </c>
      <c r="N12812" t="s">
        <v>57</v>
      </c>
    </row>
    <row r="12813" spans="1:14" x14ac:dyDescent="0.25">
      <c r="A12813">
        <v>355696</v>
      </c>
      <c r="B12813" t="s">
        <v>42</v>
      </c>
      <c r="C12813" t="s">
        <v>43</v>
      </c>
      <c r="D12813" s="8">
        <v>41938</v>
      </c>
      <c r="E12813" t="s">
        <v>83</v>
      </c>
      <c r="F12813">
        <v>2130</v>
      </c>
      <c r="G12813" t="s">
        <v>260</v>
      </c>
      <c r="H12813" t="s">
        <v>4</v>
      </c>
      <c r="I12813">
        <v>10000</v>
      </c>
      <c r="J12813">
        <v>250</v>
      </c>
      <c r="K12813">
        <v>30</v>
      </c>
      <c r="L12813" t="s">
        <v>45</v>
      </c>
      <c r="M12813" t="s">
        <v>56</v>
      </c>
      <c r="N12813" t="s">
        <v>57</v>
      </c>
    </row>
    <row r="12814" spans="1:14" x14ac:dyDescent="0.25">
      <c r="A12814">
        <v>355697</v>
      </c>
      <c r="B12814" t="s">
        <v>42</v>
      </c>
      <c r="C12814" t="s">
        <v>43</v>
      </c>
      <c r="D12814" s="8">
        <v>41938</v>
      </c>
      <c r="E12814" t="s">
        <v>53</v>
      </c>
      <c r="F12814">
        <v>800</v>
      </c>
      <c r="G12814" t="s">
        <v>22</v>
      </c>
      <c r="H12814" t="s">
        <v>4</v>
      </c>
      <c r="I12814">
        <v>0</v>
      </c>
      <c r="J12814">
        <v>80</v>
      </c>
      <c r="K12814">
        <v>0</v>
      </c>
      <c r="L12814" t="s">
        <v>73</v>
      </c>
      <c r="M12814" t="s">
        <v>56</v>
      </c>
      <c r="N12814" t="s">
        <v>57</v>
      </c>
    </row>
    <row r="12815" spans="1:14" x14ac:dyDescent="0.25">
      <c r="A12815">
        <v>355705</v>
      </c>
      <c r="B12815" t="s">
        <v>86</v>
      </c>
      <c r="C12815" t="s">
        <v>43</v>
      </c>
      <c r="D12815" s="8">
        <v>41938</v>
      </c>
      <c r="E12815" t="s">
        <v>53</v>
      </c>
      <c r="F12815">
        <v>1000</v>
      </c>
      <c r="G12815" t="s">
        <v>8</v>
      </c>
      <c r="H12815" t="s">
        <v>2</v>
      </c>
      <c r="L12815" t="s">
        <v>55</v>
      </c>
      <c r="M12815" t="s">
        <v>81</v>
      </c>
      <c r="N12815" t="s">
        <v>57</v>
      </c>
    </row>
    <row r="12816" spans="1:14" x14ac:dyDescent="0.25">
      <c r="A12816">
        <v>355711</v>
      </c>
      <c r="B12816" t="s">
        <v>95</v>
      </c>
      <c r="C12816" t="s">
        <v>43</v>
      </c>
      <c r="D12816" s="8">
        <v>41940</v>
      </c>
      <c r="E12816" t="s">
        <v>83</v>
      </c>
      <c r="F12816">
        <v>1915</v>
      </c>
      <c r="G12816" t="s">
        <v>19</v>
      </c>
      <c r="H12816" t="s">
        <v>4</v>
      </c>
      <c r="I12816">
        <v>300</v>
      </c>
      <c r="J12816">
        <v>150</v>
      </c>
      <c r="L12816" t="s">
        <v>55</v>
      </c>
      <c r="M12816" t="s">
        <v>56</v>
      </c>
      <c r="N12816" t="s">
        <v>57</v>
      </c>
    </row>
    <row r="12817" spans="1:14" x14ac:dyDescent="0.25">
      <c r="A12817">
        <v>355712</v>
      </c>
      <c r="B12817" t="s">
        <v>78</v>
      </c>
      <c r="C12817" t="s">
        <v>43</v>
      </c>
      <c r="D12817" s="8">
        <v>41940</v>
      </c>
      <c r="E12817" t="s">
        <v>83</v>
      </c>
      <c r="F12817">
        <v>2015</v>
      </c>
      <c r="G12817" t="s">
        <v>19</v>
      </c>
      <c r="H12817" t="s">
        <v>4</v>
      </c>
      <c r="I12817">
        <v>1500</v>
      </c>
      <c r="K12817">
        <v>3</v>
      </c>
      <c r="L12817" t="s">
        <v>55</v>
      </c>
      <c r="M12817" t="s">
        <v>238</v>
      </c>
      <c r="N12817" t="s">
        <v>57</v>
      </c>
    </row>
    <row r="12818" spans="1:14" x14ac:dyDescent="0.25">
      <c r="A12818">
        <v>355713</v>
      </c>
      <c r="B12818" t="s">
        <v>95</v>
      </c>
      <c r="C12818" t="s">
        <v>43</v>
      </c>
      <c r="D12818" s="8">
        <v>41940</v>
      </c>
      <c r="E12818" t="s">
        <v>83</v>
      </c>
      <c r="F12818">
        <v>2000</v>
      </c>
      <c r="G12818" t="s">
        <v>19</v>
      </c>
      <c r="H12818" t="s">
        <v>4</v>
      </c>
      <c r="I12818">
        <v>1500</v>
      </c>
      <c r="J12818">
        <v>150</v>
      </c>
      <c r="K12818">
        <v>4.5</v>
      </c>
      <c r="L12818" t="s">
        <v>55</v>
      </c>
      <c r="M12818" t="s">
        <v>529</v>
      </c>
      <c r="N12818" t="s">
        <v>57</v>
      </c>
    </row>
    <row r="12819" spans="1:14" x14ac:dyDescent="0.25">
      <c r="A12819">
        <v>355718</v>
      </c>
      <c r="B12819" t="s">
        <v>622</v>
      </c>
      <c r="C12819" t="s">
        <v>71</v>
      </c>
      <c r="D12819" s="8">
        <v>41940</v>
      </c>
      <c r="E12819" t="s">
        <v>107</v>
      </c>
      <c r="F12819">
        <v>1859</v>
      </c>
      <c r="G12819" t="s">
        <v>191</v>
      </c>
      <c r="H12819" t="s">
        <v>2</v>
      </c>
      <c r="I12819">
        <v>0</v>
      </c>
      <c r="K12819">
        <v>0</v>
      </c>
      <c r="L12819" t="s">
        <v>84</v>
      </c>
      <c r="M12819" t="s">
        <v>238</v>
      </c>
    </row>
    <row r="12820" spans="1:14" x14ac:dyDescent="0.25">
      <c r="A12820">
        <v>355719</v>
      </c>
      <c r="B12820" t="s">
        <v>311</v>
      </c>
      <c r="C12820" t="s">
        <v>43</v>
      </c>
      <c r="D12820" s="8">
        <v>41940</v>
      </c>
      <c r="E12820" t="s">
        <v>53</v>
      </c>
      <c r="F12820">
        <v>1649</v>
      </c>
      <c r="G12820" t="s">
        <v>325</v>
      </c>
      <c r="H12820" t="s">
        <v>2</v>
      </c>
      <c r="L12820" t="s">
        <v>823</v>
      </c>
      <c r="M12820" t="s">
        <v>238</v>
      </c>
    </row>
    <row r="12821" spans="1:14" x14ac:dyDescent="0.25">
      <c r="A12821">
        <v>355723</v>
      </c>
      <c r="B12821" t="s">
        <v>85</v>
      </c>
      <c r="C12821" t="s">
        <v>43</v>
      </c>
      <c r="D12821" s="8">
        <v>41940</v>
      </c>
      <c r="E12821" t="s">
        <v>83</v>
      </c>
      <c r="F12821">
        <v>2326</v>
      </c>
      <c r="G12821" t="s">
        <v>236</v>
      </c>
      <c r="H12821" t="s">
        <v>4</v>
      </c>
      <c r="I12821">
        <v>300</v>
      </c>
      <c r="J12821">
        <v>136</v>
      </c>
      <c r="K12821">
        <v>1</v>
      </c>
      <c r="L12821" t="s">
        <v>55</v>
      </c>
      <c r="M12821" t="s">
        <v>56</v>
      </c>
      <c r="N12821" t="s">
        <v>57</v>
      </c>
    </row>
    <row r="12822" spans="1:14" x14ac:dyDescent="0.25">
      <c r="A12822">
        <v>355727</v>
      </c>
      <c r="B12822" t="s">
        <v>303</v>
      </c>
      <c r="C12822" t="s">
        <v>71</v>
      </c>
      <c r="D12822" s="8">
        <v>41940</v>
      </c>
      <c r="E12822" t="s">
        <v>83</v>
      </c>
      <c r="F12822">
        <v>525</v>
      </c>
      <c r="G12822" t="s">
        <v>221</v>
      </c>
      <c r="H12822" t="s">
        <v>4</v>
      </c>
      <c r="I12822">
        <v>150</v>
      </c>
      <c r="L12822" t="s">
        <v>55</v>
      </c>
      <c r="M12822" t="s">
        <v>56</v>
      </c>
    </row>
    <row r="12823" spans="1:14" x14ac:dyDescent="0.25">
      <c r="A12823">
        <v>355730</v>
      </c>
      <c r="B12823" t="s">
        <v>92</v>
      </c>
      <c r="C12823" t="s">
        <v>43</v>
      </c>
      <c r="D12823" s="8">
        <v>41940</v>
      </c>
      <c r="E12823" t="s">
        <v>53</v>
      </c>
      <c r="F12823">
        <v>925</v>
      </c>
      <c r="G12823" t="s">
        <v>14</v>
      </c>
      <c r="H12823" t="s">
        <v>3</v>
      </c>
      <c r="I12823">
        <v>0</v>
      </c>
      <c r="J12823">
        <v>150</v>
      </c>
      <c r="K12823">
        <v>0</v>
      </c>
      <c r="L12823" t="s">
        <v>84</v>
      </c>
      <c r="M12823" t="s">
        <v>60</v>
      </c>
      <c r="N12823" t="s">
        <v>57</v>
      </c>
    </row>
    <row r="12824" spans="1:14" x14ac:dyDescent="0.25">
      <c r="A12824">
        <v>355733</v>
      </c>
      <c r="B12824" t="s">
        <v>124</v>
      </c>
      <c r="C12824" t="s">
        <v>43</v>
      </c>
      <c r="D12824" s="8">
        <v>41940</v>
      </c>
      <c r="E12824" t="s">
        <v>83</v>
      </c>
      <c r="F12824">
        <v>2335</v>
      </c>
      <c r="G12824" t="s">
        <v>20</v>
      </c>
      <c r="H12824" t="s">
        <v>4</v>
      </c>
      <c r="I12824">
        <v>2000</v>
      </c>
      <c r="L12824" t="s">
        <v>55</v>
      </c>
      <c r="M12824" t="s">
        <v>238</v>
      </c>
    </row>
    <row r="12825" spans="1:14" x14ac:dyDescent="0.25">
      <c r="A12825">
        <v>355743</v>
      </c>
      <c r="B12825" t="s">
        <v>124</v>
      </c>
      <c r="C12825" t="s">
        <v>43</v>
      </c>
      <c r="D12825" s="8">
        <v>41940</v>
      </c>
      <c r="E12825" t="s">
        <v>53</v>
      </c>
      <c r="F12825">
        <v>1100</v>
      </c>
      <c r="G12825" t="s">
        <v>19</v>
      </c>
      <c r="H12825" t="s">
        <v>4</v>
      </c>
      <c r="L12825" t="s">
        <v>55</v>
      </c>
      <c r="M12825" t="s">
        <v>238</v>
      </c>
    </row>
    <row r="12826" spans="1:14" x14ac:dyDescent="0.25">
      <c r="A12826">
        <v>355747</v>
      </c>
      <c r="B12826" t="s">
        <v>92</v>
      </c>
      <c r="C12826" t="s">
        <v>43</v>
      </c>
      <c r="D12826" s="8">
        <v>41940</v>
      </c>
      <c r="E12826" t="s">
        <v>53</v>
      </c>
      <c r="F12826">
        <v>1020</v>
      </c>
      <c r="G12826" t="s">
        <v>14</v>
      </c>
      <c r="H12826" t="s">
        <v>3</v>
      </c>
      <c r="I12826">
        <v>500</v>
      </c>
      <c r="J12826">
        <v>160</v>
      </c>
      <c r="L12826" t="s">
        <v>64</v>
      </c>
      <c r="M12826" t="s">
        <v>148</v>
      </c>
    </row>
    <row r="12827" spans="1:14" x14ac:dyDescent="0.25">
      <c r="A12827">
        <v>355750</v>
      </c>
      <c r="B12827" t="s">
        <v>62</v>
      </c>
      <c r="C12827" t="s">
        <v>43</v>
      </c>
      <c r="D12827" s="8">
        <v>41940</v>
      </c>
      <c r="E12827" t="s">
        <v>83</v>
      </c>
      <c r="F12827">
        <v>1940</v>
      </c>
      <c r="G12827" t="s">
        <v>20</v>
      </c>
      <c r="H12827" t="s">
        <v>4</v>
      </c>
      <c r="I12827">
        <v>1400</v>
      </c>
      <c r="J12827">
        <v>130</v>
      </c>
      <c r="L12827" t="s">
        <v>55</v>
      </c>
      <c r="M12827" t="s">
        <v>56</v>
      </c>
      <c r="N12827" t="s">
        <v>57</v>
      </c>
    </row>
    <row r="12828" spans="1:14" x14ac:dyDescent="0.25">
      <c r="A12828">
        <v>355772</v>
      </c>
      <c r="B12828" t="s">
        <v>63</v>
      </c>
      <c r="C12828" t="s">
        <v>43</v>
      </c>
      <c r="D12828" s="8">
        <v>41942</v>
      </c>
      <c r="E12828" t="s">
        <v>53</v>
      </c>
      <c r="F12828">
        <v>1255</v>
      </c>
      <c r="G12828" t="s">
        <v>12</v>
      </c>
      <c r="H12828" t="s">
        <v>3</v>
      </c>
      <c r="I12828">
        <v>12500</v>
      </c>
      <c r="J12828">
        <v>280</v>
      </c>
      <c r="K12828">
        <v>50</v>
      </c>
      <c r="L12828" t="s">
        <v>45</v>
      </c>
      <c r="M12828" t="s">
        <v>56</v>
      </c>
      <c r="N12828" t="s">
        <v>57</v>
      </c>
    </row>
    <row r="12829" spans="1:14" x14ac:dyDescent="0.25">
      <c r="A12829">
        <v>355777</v>
      </c>
      <c r="B12829" t="s">
        <v>42</v>
      </c>
      <c r="C12829" t="s">
        <v>43</v>
      </c>
      <c r="D12829" s="8">
        <v>41942</v>
      </c>
      <c r="E12829" t="s">
        <v>53</v>
      </c>
      <c r="F12829">
        <v>1545</v>
      </c>
      <c r="G12829" t="s">
        <v>94</v>
      </c>
      <c r="H12829" t="s">
        <v>3</v>
      </c>
      <c r="K12829">
        <v>0</v>
      </c>
      <c r="L12829" t="s">
        <v>64</v>
      </c>
      <c r="M12829" t="s">
        <v>238</v>
      </c>
    </row>
    <row r="12830" spans="1:14" x14ac:dyDescent="0.25">
      <c r="A12830">
        <v>355780</v>
      </c>
      <c r="B12830" t="s">
        <v>408</v>
      </c>
      <c r="C12830" t="s">
        <v>71</v>
      </c>
      <c r="D12830" s="8">
        <v>41942</v>
      </c>
      <c r="E12830" t="s">
        <v>53</v>
      </c>
      <c r="F12830">
        <v>1622</v>
      </c>
      <c r="G12830" t="s">
        <v>289</v>
      </c>
      <c r="H12830" t="s">
        <v>3</v>
      </c>
      <c r="L12830" t="s">
        <v>55</v>
      </c>
      <c r="M12830" t="s">
        <v>238</v>
      </c>
    </row>
    <row r="12831" spans="1:14" x14ac:dyDescent="0.25">
      <c r="A12831">
        <v>355802</v>
      </c>
      <c r="B12831" t="s">
        <v>142</v>
      </c>
      <c r="C12831" t="s">
        <v>43</v>
      </c>
      <c r="D12831" s="8">
        <v>41942</v>
      </c>
      <c r="E12831" t="s">
        <v>53</v>
      </c>
      <c r="F12831">
        <v>1330</v>
      </c>
      <c r="G12831" t="s">
        <v>694</v>
      </c>
      <c r="H12831" t="s">
        <v>3</v>
      </c>
      <c r="I12831">
        <v>2000</v>
      </c>
      <c r="J12831">
        <v>200</v>
      </c>
      <c r="K12831">
        <v>5</v>
      </c>
      <c r="L12831" t="s">
        <v>55</v>
      </c>
      <c r="M12831" t="s">
        <v>67</v>
      </c>
      <c r="N12831" t="s">
        <v>57</v>
      </c>
    </row>
    <row r="12832" spans="1:14" x14ac:dyDescent="0.25">
      <c r="A12832">
        <v>355803</v>
      </c>
      <c r="B12832" t="s">
        <v>230</v>
      </c>
      <c r="C12832" t="s">
        <v>71</v>
      </c>
      <c r="D12832" s="8">
        <v>41942</v>
      </c>
      <c r="E12832" t="s">
        <v>53</v>
      </c>
      <c r="F12832">
        <v>1700</v>
      </c>
      <c r="G12832" t="s">
        <v>289</v>
      </c>
      <c r="H12832" t="s">
        <v>3</v>
      </c>
      <c r="I12832">
        <v>0</v>
      </c>
      <c r="K12832">
        <v>0</v>
      </c>
      <c r="L12832" t="s">
        <v>84</v>
      </c>
      <c r="M12832" t="s">
        <v>67</v>
      </c>
      <c r="N12832" t="s">
        <v>57</v>
      </c>
    </row>
    <row r="12833" spans="1:14" x14ac:dyDescent="0.25">
      <c r="A12833">
        <v>355815</v>
      </c>
      <c r="B12833" t="s">
        <v>122</v>
      </c>
      <c r="C12833" t="s">
        <v>43</v>
      </c>
      <c r="D12833" s="8">
        <v>41941</v>
      </c>
      <c r="E12833" t="s">
        <v>53</v>
      </c>
      <c r="F12833">
        <v>945</v>
      </c>
      <c r="G12833" t="s">
        <v>19</v>
      </c>
      <c r="H12833" t="s">
        <v>4</v>
      </c>
      <c r="I12833">
        <v>150</v>
      </c>
      <c r="J12833">
        <v>170</v>
      </c>
      <c r="L12833" t="s">
        <v>64</v>
      </c>
      <c r="M12833" t="s">
        <v>46</v>
      </c>
      <c r="N12833" t="s">
        <v>57</v>
      </c>
    </row>
    <row r="12834" spans="1:14" x14ac:dyDescent="0.25">
      <c r="A12834">
        <v>355816</v>
      </c>
      <c r="B12834" t="s">
        <v>725</v>
      </c>
      <c r="C12834" t="s">
        <v>71</v>
      </c>
      <c r="D12834" s="8">
        <v>41941</v>
      </c>
      <c r="E12834" t="s">
        <v>83</v>
      </c>
      <c r="F12834">
        <v>1948</v>
      </c>
      <c r="G12834" t="s">
        <v>66</v>
      </c>
      <c r="H12834" t="s">
        <v>4</v>
      </c>
      <c r="K12834">
        <v>3</v>
      </c>
      <c r="L12834" t="s">
        <v>55</v>
      </c>
      <c r="M12834" t="s">
        <v>238</v>
      </c>
    </row>
    <row r="12835" spans="1:14" x14ac:dyDescent="0.25">
      <c r="A12835">
        <v>355821</v>
      </c>
      <c r="B12835" t="s">
        <v>42</v>
      </c>
      <c r="C12835" t="s">
        <v>43</v>
      </c>
      <c r="D12835" s="8">
        <v>41944</v>
      </c>
      <c r="E12835" t="s">
        <v>53</v>
      </c>
      <c r="F12835">
        <v>925</v>
      </c>
      <c r="G12835" t="s">
        <v>11</v>
      </c>
      <c r="H12835" t="s">
        <v>3</v>
      </c>
      <c r="I12835">
        <v>50</v>
      </c>
      <c r="J12835">
        <v>140</v>
      </c>
      <c r="K12835">
        <v>0</v>
      </c>
      <c r="L12835" t="s">
        <v>55</v>
      </c>
      <c r="M12835" t="s">
        <v>56</v>
      </c>
      <c r="N12835" t="s">
        <v>57</v>
      </c>
    </row>
    <row r="12836" spans="1:14" x14ac:dyDescent="0.25">
      <c r="A12836">
        <v>355822</v>
      </c>
      <c r="B12836" t="s">
        <v>42</v>
      </c>
      <c r="C12836" t="s">
        <v>43</v>
      </c>
      <c r="D12836" s="8">
        <v>41944</v>
      </c>
      <c r="E12836" t="s">
        <v>83</v>
      </c>
      <c r="F12836">
        <v>1945</v>
      </c>
      <c r="G12836" t="s">
        <v>6</v>
      </c>
      <c r="H12836" t="s">
        <v>2</v>
      </c>
      <c r="I12836">
        <v>2000</v>
      </c>
      <c r="J12836">
        <v>155</v>
      </c>
      <c r="K12836">
        <v>6</v>
      </c>
      <c r="L12836" t="s">
        <v>55</v>
      </c>
      <c r="M12836" t="s">
        <v>132</v>
      </c>
      <c r="N12836" t="s">
        <v>57</v>
      </c>
    </row>
    <row r="12837" spans="1:14" x14ac:dyDescent="0.25">
      <c r="A12837">
        <v>355823</v>
      </c>
      <c r="B12837" t="s">
        <v>63</v>
      </c>
      <c r="C12837" t="s">
        <v>43</v>
      </c>
      <c r="D12837" s="8">
        <v>41944</v>
      </c>
      <c r="E12837" t="s">
        <v>53</v>
      </c>
      <c r="F12837">
        <v>1553</v>
      </c>
      <c r="G12837" t="s">
        <v>243</v>
      </c>
      <c r="H12837" t="s">
        <v>4</v>
      </c>
      <c r="I12837">
        <v>0</v>
      </c>
      <c r="K12837">
        <v>0</v>
      </c>
      <c r="L12837" t="s">
        <v>84</v>
      </c>
      <c r="M12837" t="s">
        <v>56</v>
      </c>
      <c r="N12837" t="s">
        <v>57</v>
      </c>
    </row>
    <row r="12838" spans="1:14" x14ac:dyDescent="0.25">
      <c r="A12838">
        <v>355828</v>
      </c>
      <c r="B12838" t="s">
        <v>95</v>
      </c>
      <c r="C12838" t="s">
        <v>43</v>
      </c>
      <c r="D12838" s="8">
        <v>41946</v>
      </c>
      <c r="E12838" t="s">
        <v>53</v>
      </c>
      <c r="F12838">
        <v>903</v>
      </c>
      <c r="G12838" t="s">
        <v>164</v>
      </c>
      <c r="H12838" t="s">
        <v>4</v>
      </c>
      <c r="I12838">
        <v>0</v>
      </c>
      <c r="K12838">
        <v>0</v>
      </c>
      <c r="L12838" t="s">
        <v>73</v>
      </c>
      <c r="M12838" t="s">
        <v>125</v>
      </c>
      <c r="N12838" t="s">
        <v>57</v>
      </c>
    </row>
    <row r="12839" spans="1:14" x14ac:dyDescent="0.25">
      <c r="A12839">
        <v>355829</v>
      </c>
      <c r="B12839" t="s">
        <v>62</v>
      </c>
      <c r="C12839" t="s">
        <v>43</v>
      </c>
      <c r="D12839" s="8">
        <v>41946</v>
      </c>
      <c r="E12839" t="s">
        <v>53</v>
      </c>
      <c r="F12839">
        <v>1615</v>
      </c>
      <c r="G12839" t="s">
        <v>360</v>
      </c>
      <c r="H12839" t="s">
        <v>3</v>
      </c>
      <c r="K12839">
        <v>0</v>
      </c>
      <c r="L12839" t="s">
        <v>822</v>
      </c>
      <c r="M12839" t="s">
        <v>279</v>
      </c>
    </row>
    <row r="12840" spans="1:14" x14ac:dyDescent="0.25">
      <c r="A12840">
        <v>355830</v>
      </c>
      <c r="B12840" t="s">
        <v>220</v>
      </c>
      <c r="C12840" t="s">
        <v>43</v>
      </c>
      <c r="D12840" s="8">
        <v>41946</v>
      </c>
      <c r="E12840" t="s">
        <v>53</v>
      </c>
      <c r="F12840">
        <v>710</v>
      </c>
      <c r="G12840" t="s">
        <v>199</v>
      </c>
      <c r="H12840" t="s">
        <v>3</v>
      </c>
      <c r="I12840">
        <v>100</v>
      </c>
      <c r="L12840" t="s">
        <v>64</v>
      </c>
      <c r="M12840" t="s">
        <v>279</v>
      </c>
      <c r="N12840" t="s">
        <v>57</v>
      </c>
    </row>
    <row r="12841" spans="1:14" x14ac:dyDescent="0.25">
      <c r="A12841">
        <v>355831</v>
      </c>
      <c r="B12841" t="s">
        <v>244</v>
      </c>
      <c r="C12841" t="s">
        <v>43</v>
      </c>
      <c r="D12841" s="8">
        <v>41946</v>
      </c>
      <c r="E12841" t="s">
        <v>53</v>
      </c>
      <c r="F12841">
        <v>1155</v>
      </c>
      <c r="G12841" t="s">
        <v>119</v>
      </c>
      <c r="H12841" t="s">
        <v>3</v>
      </c>
      <c r="I12841">
        <v>1000</v>
      </c>
      <c r="J12841">
        <v>140</v>
      </c>
      <c r="L12841" t="s">
        <v>55</v>
      </c>
      <c r="M12841" t="s">
        <v>46</v>
      </c>
      <c r="N12841" t="s">
        <v>57</v>
      </c>
    </row>
    <row r="12842" spans="1:14" x14ac:dyDescent="0.25">
      <c r="A12842">
        <v>355833</v>
      </c>
      <c r="B12842" t="s">
        <v>92</v>
      </c>
      <c r="C12842" t="s">
        <v>43</v>
      </c>
      <c r="D12842" s="8">
        <v>41946</v>
      </c>
      <c r="E12842" t="s">
        <v>83</v>
      </c>
      <c r="F12842">
        <v>2355</v>
      </c>
      <c r="G12842" t="s">
        <v>11</v>
      </c>
      <c r="H12842" t="s">
        <v>3</v>
      </c>
      <c r="I12842">
        <v>500</v>
      </c>
      <c r="L12842" t="s">
        <v>55</v>
      </c>
      <c r="M12842" t="s">
        <v>238</v>
      </c>
      <c r="N12842" t="s">
        <v>57</v>
      </c>
    </row>
    <row r="12843" spans="1:14" x14ac:dyDescent="0.25">
      <c r="A12843">
        <v>355834</v>
      </c>
      <c r="B12843" t="s">
        <v>92</v>
      </c>
      <c r="C12843" t="s">
        <v>43</v>
      </c>
      <c r="D12843" s="8">
        <v>41946</v>
      </c>
      <c r="E12843" t="s">
        <v>53</v>
      </c>
      <c r="F12843">
        <v>1715</v>
      </c>
      <c r="G12843" t="s">
        <v>117</v>
      </c>
      <c r="H12843" t="s">
        <v>2</v>
      </c>
      <c r="K12843">
        <v>0</v>
      </c>
      <c r="L12843" t="s">
        <v>823</v>
      </c>
      <c r="M12843" t="s">
        <v>46</v>
      </c>
    </row>
    <row r="12844" spans="1:14" x14ac:dyDescent="0.25">
      <c r="A12844">
        <v>355840</v>
      </c>
      <c r="B12844" t="s">
        <v>185</v>
      </c>
      <c r="C12844" t="s">
        <v>106</v>
      </c>
      <c r="D12844" s="8">
        <v>41946</v>
      </c>
      <c r="E12844" t="s">
        <v>83</v>
      </c>
      <c r="F12844">
        <v>1941</v>
      </c>
      <c r="G12844" t="s">
        <v>94</v>
      </c>
      <c r="H12844" t="s">
        <v>3</v>
      </c>
      <c r="L12844" t="s">
        <v>55</v>
      </c>
      <c r="M12844" t="s">
        <v>238</v>
      </c>
    </row>
    <row r="12845" spans="1:14" x14ac:dyDescent="0.25">
      <c r="A12845">
        <v>355841</v>
      </c>
      <c r="B12845" t="s">
        <v>62</v>
      </c>
      <c r="C12845" t="s">
        <v>43</v>
      </c>
      <c r="D12845" s="8">
        <v>41946</v>
      </c>
      <c r="E12845" t="s">
        <v>83</v>
      </c>
      <c r="F12845">
        <v>2134</v>
      </c>
      <c r="G12845" t="s">
        <v>21</v>
      </c>
      <c r="H12845" t="s">
        <v>4</v>
      </c>
      <c r="I12845">
        <v>300</v>
      </c>
      <c r="L12845" t="s">
        <v>55</v>
      </c>
      <c r="M12845" t="s">
        <v>238</v>
      </c>
    </row>
    <row r="12846" spans="1:14" x14ac:dyDescent="0.25">
      <c r="A12846">
        <v>355843</v>
      </c>
      <c r="B12846" t="s">
        <v>101</v>
      </c>
      <c r="C12846" t="s">
        <v>43</v>
      </c>
      <c r="D12846" s="8">
        <v>41946</v>
      </c>
      <c r="E12846" t="s">
        <v>83</v>
      </c>
      <c r="F12846">
        <v>2300</v>
      </c>
      <c r="G12846" t="s">
        <v>93</v>
      </c>
      <c r="H12846" t="s">
        <v>2</v>
      </c>
      <c r="I12846">
        <v>2600</v>
      </c>
      <c r="J12846">
        <v>180</v>
      </c>
      <c r="K12846">
        <v>7</v>
      </c>
      <c r="L12846" t="s">
        <v>55</v>
      </c>
      <c r="M12846" t="s">
        <v>46</v>
      </c>
    </row>
    <row r="12847" spans="1:14" x14ac:dyDescent="0.25">
      <c r="A12847">
        <v>355847</v>
      </c>
      <c r="B12847" t="s">
        <v>311</v>
      </c>
      <c r="C12847" t="s">
        <v>43</v>
      </c>
      <c r="D12847" s="8">
        <v>41946</v>
      </c>
      <c r="E12847" t="s">
        <v>53</v>
      </c>
      <c r="F12847">
        <v>830</v>
      </c>
      <c r="G12847" t="s">
        <v>143</v>
      </c>
      <c r="H12847" t="s">
        <v>3</v>
      </c>
      <c r="I12847">
        <v>5</v>
      </c>
      <c r="J12847">
        <v>100</v>
      </c>
      <c r="K12847">
        <v>0</v>
      </c>
      <c r="L12847" t="s">
        <v>64</v>
      </c>
      <c r="M12847" t="s">
        <v>128</v>
      </c>
      <c r="N12847" t="s">
        <v>57</v>
      </c>
    </row>
    <row r="12848" spans="1:14" x14ac:dyDescent="0.25">
      <c r="A12848">
        <v>355852</v>
      </c>
      <c r="B12848" t="s">
        <v>167</v>
      </c>
      <c r="C12848" t="s">
        <v>43</v>
      </c>
      <c r="D12848" s="8">
        <v>41948</v>
      </c>
      <c r="E12848" t="s">
        <v>53</v>
      </c>
      <c r="F12848">
        <v>1650</v>
      </c>
      <c r="G12848" t="s">
        <v>11</v>
      </c>
      <c r="H12848" t="s">
        <v>3</v>
      </c>
      <c r="I12848">
        <v>0</v>
      </c>
      <c r="K12848">
        <v>0</v>
      </c>
      <c r="L12848" t="s">
        <v>73</v>
      </c>
      <c r="M12848" t="s">
        <v>56</v>
      </c>
      <c r="N12848" t="s">
        <v>57</v>
      </c>
    </row>
    <row r="12849" spans="1:14" x14ac:dyDescent="0.25">
      <c r="A12849">
        <v>355853</v>
      </c>
      <c r="B12849" t="s">
        <v>230</v>
      </c>
      <c r="C12849" t="s">
        <v>71</v>
      </c>
      <c r="D12849" s="8">
        <v>41973</v>
      </c>
      <c r="E12849" t="s">
        <v>53</v>
      </c>
      <c r="F12849">
        <v>1430</v>
      </c>
      <c r="G12849" t="s">
        <v>135</v>
      </c>
      <c r="H12849" t="s">
        <v>3</v>
      </c>
      <c r="I12849">
        <v>0</v>
      </c>
      <c r="J12849">
        <v>50</v>
      </c>
      <c r="K12849">
        <v>0</v>
      </c>
      <c r="L12849" t="s">
        <v>84</v>
      </c>
      <c r="M12849" t="s">
        <v>140</v>
      </c>
      <c r="N12849" t="s">
        <v>57</v>
      </c>
    </row>
    <row r="12850" spans="1:14" x14ac:dyDescent="0.25">
      <c r="A12850">
        <v>355855</v>
      </c>
      <c r="B12850" t="s">
        <v>86</v>
      </c>
      <c r="C12850" t="s">
        <v>43</v>
      </c>
      <c r="D12850" s="8">
        <v>41973</v>
      </c>
      <c r="E12850" t="s">
        <v>53</v>
      </c>
      <c r="F12850">
        <v>845</v>
      </c>
      <c r="G12850" t="s">
        <v>8</v>
      </c>
      <c r="H12850" t="s">
        <v>2</v>
      </c>
      <c r="I12850">
        <v>0</v>
      </c>
      <c r="J12850">
        <v>80</v>
      </c>
      <c r="K12850">
        <v>0</v>
      </c>
      <c r="L12850" t="s">
        <v>73</v>
      </c>
      <c r="M12850" t="s">
        <v>150</v>
      </c>
      <c r="N12850" t="s">
        <v>61</v>
      </c>
    </row>
    <row r="12851" spans="1:14" x14ac:dyDescent="0.25">
      <c r="A12851">
        <v>355859</v>
      </c>
      <c r="B12851" t="s">
        <v>428</v>
      </c>
      <c r="C12851" t="s">
        <v>106</v>
      </c>
      <c r="D12851" s="8">
        <v>41973</v>
      </c>
      <c r="E12851" t="s">
        <v>53</v>
      </c>
      <c r="F12851">
        <v>1432</v>
      </c>
      <c r="G12851" t="s">
        <v>119</v>
      </c>
      <c r="H12851" t="s">
        <v>3</v>
      </c>
      <c r="I12851">
        <v>400</v>
      </c>
      <c r="K12851">
        <v>0.5</v>
      </c>
      <c r="L12851" t="s">
        <v>55</v>
      </c>
      <c r="M12851" t="s">
        <v>238</v>
      </c>
    </row>
    <row r="12852" spans="1:14" x14ac:dyDescent="0.25">
      <c r="A12852">
        <v>355860</v>
      </c>
      <c r="B12852" t="s">
        <v>88</v>
      </c>
      <c r="C12852" t="s">
        <v>43</v>
      </c>
      <c r="D12852" s="8">
        <v>41973</v>
      </c>
      <c r="E12852" t="s">
        <v>83</v>
      </c>
      <c r="F12852">
        <v>1905</v>
      </c>
      <c r="G12852" t="s">
        <v>11</v>
      </c>
      <c r="H12852" t="s">
        <v>3</v>
      </c>
      <c r="K12852">
        <v>3</v>
      </c>
      <c r="L12852" t="s">
        <v>55</v>
      </c>
      <c r="M12852" t="s">
        <v>602</v>
      </c>
    </row>
    <row r="12853" spans="1:14" x14ac:dyDescent="0.25">
      <c r="A12853">
        <v>355862</v>
      </c>
      <c r="B12853" t="s">
        <v>92</v>
      </c>
      <c r="C12853" t="s">
        <v>43</v>
      </c>
      <c r="D12853" s="8">
        <v>41973</v>
      </c>
      <c r="E12853" t="s">
        <v>53</v>
      </c>
      <c r="F12853">
        <v>1127</v>
      </c>
      <c r="G12853" t="s">
        <v>8</v>
      </c>
      <c r="H12853" t="s">
        <v>2</v>
      </c>
      <c r="I12853">
        <v>400</v>
      </c>
      <c r="J12853">
        <v>130</v>
      </c>
      <c r="L12853" t="s">
        <v>55</v>
      </c>
      <c r="M12853" t="s">
        <v>56</v>
      </c>
      <c r="N12853" t="s">
        <v>61</v>
      </c>
    </row>
    <row r="12854" spans="1:14" x14ac:dyDescent="0.25">
      <c r="A12854">
        <v>355871</v>
      </c>
      <c r="B12854" t="s">
        <v>92</v>
      </c>
      <c r="C12854" t="s">
        <v>43</v>
      </c>
      <c r="D12854" s="8">
        <v>41948</v>
      </c>
      <c r="E12854" t="s">
        <v>83</v>
      </c>
      <c r="F12854">
        <v>2311</v>
      </c>
      <c r="G12854" t="s">
        <v>9</v>
      </c>
      <c r="H12854" t="s">
        <v>2</v>
      </c>
      <c r="I12854">
        <v>0</v>
      </c>
      <c r="K12854">
        <v>0</v>
      </c>
      <c r="L12854" t="s">
        <v>73</v>
      </c>
      <c r="M12854" t="s">
        <v>238</v>
      </c>
    </row>
    <row r="12855" spans="1:14" x14ac:dyDescent="0.25">
      <c r="A12855">
        <v>355872</v>
      </c>
      <c r="B12855" t="s">
        <v>646</v>
      </c>
      <c r="C12855" t="s">
        <v>43</v>
      </c>
      <c r="D12855" s="8">
        <v>41948</v>
      </c>
      <c r="E12855" t="s">
        <v>53</v>
      </c>
      <c r="F12855">
        <v>1415</v>
      </c>
      <c r="G12855" t="s">
        <v>19</v>
      </c>
      <c r="H12855" t="s">
        <v>4</v>
      </c>
      <c r="I12855">
        <v>0</v>
      </c>
      <c r="K12855">
        <v>0</v>
      </c>
      <c r="L12855" t="s">
        <v>84</v>
      </c>
      <c r="M12855" t="s">
        <v>184</v>
      </c>
      <c r="N12855" t="s">
        <v>61</v>
      </c>
    </row>
    <row r="12856" spans="1:14" x14ac:dyDescent="0.25">
      <c r="A12856">
        <v>355873</v>
      </c>
      <c r="B12856" t="s">
        <v>832</v>
      </c>
      <c r="C12856" t="s">
        <v>43</v>
      </c>
      <c r="D12856" s="8">
        <v>41948</v>
      </c>
      <c r="E12856" t="s">
        <v>53</v>
      </c>
      <c r="F12856">
        <v>1531</v>
      </c>
      <c r="G12856" t="s">
        <v>339</v>
      </c>
      <c r="H12856" t="s">
        <v>4</v>
      </c>
      <c r="K12856">
        <v>0</v>
      </c>
      <c r="L12856" t="s">
        <v>55</v>
      </c>
      <c r="M12856" t="s">
        <v>238</v>
      </c>
    </row>
    <row r="12857" spans="1:14" x14ac:dyDescent="0.25">
      <c r="A12857">
        <v>355880</v>
      </c>
      <c r="B12857" t="s">
        <v>42</v>
      </c>
      <c r="C12857" t="s">
        <v>43</v>
      </c>
      <c r="D12857" s="8">
        <v>41948</v>
      </c>
      <c r="E12857" t="s">
        <v>53</v>
      </c>
      <c r="F12857">
        <v>730</v>
      </c>
      <c r="G12857" t="s">
        <v>7</v>
      </c>
      <c r="H12857" t="s">
        <v>2</v>
      </c>
      <c r="L12857" t="s">
        <v>55</v>
      </c>
      <c r="M12857" t="s">
        <v>294</v>
      </c>
      <c r="N12857" t="s">
        <v>57</v>
      </c>
    </row>
    <row r="12858" spans="1:14" x14ac:dyDescent="0.25">
      <c r="A12858">
        <v>355881</v>
      </c>
      <c r="B12858" t="s">
        <v>92</v>
      </c>
      <c r="C12858" t="s">
        <v>43</v>
      </c>
      <c r="D12858" s="8">
        <v>41948</v>
      </c>
      <c r="E12858" t="s">
        <v>53</v>
      </c>
      <c r="F12858">
        <v>1050</v>
      </c>
      <c r="G12858" t="s">
        <v>12</v>
      </c>
      <c r="H12858" t="s">
        <v>3</v>
      </c>
      <c r="I12858">
        <v>0</v>
      </c>
      <c r="J12858">
        <v>120</v>
      </c>
      <c r="K12858">
        <v>0</v>
      </c>
      <c r="L12858" t="s">
        <v>73</v>
      </c>
      <c r="M12858" t="s">
        <v>50</v>
      </c>
      <c r="N12858" t="s">
        <v>57</v>
      </c>
    </row>
    <row r="12859" spans="1:14" x14ac:dyDescent="0.25">
      <c r="A12859">
        <v>355883</v>
      </c>
      <c r="B12859" t="s">
        <v>62</v>
      </c>
      <c r="C12859" t="s">
        <v>43</v>
      </c>
      <c r="D12859" s="8">
        <v>41948</v>
      </c>
      <c r="E12859" t="s">
        <v>83</v>
      </c>
      <c r="F12859">
        <v>2006</v>
      </c>
      <c r="G12859" t="s">
        <v>21</v>
      </c>
      <c r="H12859" t="s">
        <v>4</v>
      </c>
      <c r="I12859">
        <v>2100</v>
      </c>
      <c r="K12859">
        <v>6</v>
      </c>
      <c r="L12859" t="s">
        <v>55</v>
      </c>
      <c r="M12859" t="s">
        <v>238</v>
      </c>
    </row>
    <row r="12860" spans="1:14" x14ac:dyDescent="0.25">
      <c r="A12860">
        <v>355884</v>
      </c>
      <c r="B12860" t="s">
        <v>78</v>
      </c>
      <c r="C12860" t="s">
        <v>43</v>
      </c>
      <c r="D12860" s="8">
        <v>41948</v>
      </c>
      <c r="E12860" t="s">
        <v>83</v>
      </c>
      <c r="F12860">
        <v>2010</v>
      </c>
      <c r="G12860" t="s">
        <v>21</v>
      </c>
      <c r="H12860" t="s">
        <v>4</v>
      </c>
      <c r="I12860">
        <v>2100</v>
      </c>
      <c r="K12860">
        <v>6</v>
      </c>
      <c r="L12860" t="s">
        <v>55</v>
      </c>
      <c r="M12860" t="s">
        <v>238</v>
      </c>
    </row>
    <row r="12861" spans="1:14" x14ac:dyDescent="0.25">
      <c r="A12861">
        <v>355885</v>
      </c>
      <c r="B12861" t="s">
        <v>122</v>
      </c>
      <c r="C12861" t="s">
        <v>43</v>
      </c>
      <c r="D12861" s="8">
        <v>41948</v>
      </c>
      <c r="E12861" t="s">
        <v>44</v>
      </c>
      <c r="F12861">
        <v>700</v>
      </c>
      <c r="G12861" t="s">
        <v>11</v>
      </c>
      <c r="H12861" t="s">
        <v>3</v>
      </c>
      <c r="I12861">
        <v>0</v>
      </c>
      <c r="K12861">
        <v>0</v>
      </c>
      <c r="L12861" t="s">
        <v>73</v>
      </c>
      <c r="M12861" t="s">
        <v>60</v>
      </c>
      <c r="N12861" t="s">
        <v>57</v>
      </c>
    </row>
    <row r="12862" spans="1:14" x14ac:dyDescent="0.25">
      <c r="A12862">
        <v>355893</v>
      </c>
      <c r="B12862" t="s">
        <v>192</v>
      </c>
      <c r="C12862" t="s">
        <v>43</v>
      </c>
      <c r="D12862" s="8">
        <v>41964</v>
      </c>
      <c r="E12862" t="s">
        <v>83</v>
      </c>
      <c r="F12862">
        <v>2015</v>
      </c>
      <c r="G12862" t="s">
        <v>897</v>
      </c>
      <c r="H12862" t="s">
        <v>4</v>
      </c>
      <c r="I12862">
        <v>2500</v>
      </c>
      <c r="J12862">
        <v>200</v>
      </c>
      <c r="L12862" t="s">
        <v>55</v>
      </c>
      <c r="M12862" t="s">
        <v>56</v>
      </c>
      <c r="N12862" t="s">
        <v>57</v>
      </c>
    </row>
    <row r="12863" spans="1:14" x14ac:dyDescent="0.25">
      <c r="A12863">
        <v>355894</v>
      </c>
      <c r="B12863" t="s">
        <v>355</v>
      </c>
      <c r="C12863" t="s">
        <v>43</v>
      </c>
      <c r="D12863" s="8">
        <v>41964</v>
      </c>
      <c r="E12863" t="s">
        <v>83</v>
      </c>
      <c r="F12863">
        <v>1750</v>
      </c>
      <c r="G12863" t="s">
        <v>6</v>
      </c>
      <c r="H12863" t="s">
        <v>2</v>
      </c>
      <c r="I12863">
        <v>2000</v>
      </c>
      <c r="L12863" t="s">
        <v>55</v>
      </c>
      <c r="M12863" t="s">
        <v>196</v>
      </c>
      <c r="N12863" t="s">
        <v>57</v>
      </c>
    </row>
    <row r="12864" spans="1:14" x14ac:dyDescent="0.25">
      <c r="A12864">
        <v>355895</v>
      </c>
      <c r="B12864" t="s">
        <v>86</v>
      </c>
      <c r="C12864" t="s">
        <v>43</v>
      </c>
      <c r="D12864" s="8">
        <v>41964</v>
      </c>
      <c r="E12864" t="s">
        <v>83</v>
      </c>
      <c r="F12864">
        <v>30</v>
      </c>
      <c r="G12864" t="s">
        <v>236</v>
      </c>
      <c r="H12864" t="s">
        <v>4</v>
      </c>
      <c r="I12864">
        <v>900</v>
      </c>
      <c r="J12864">
        <v>137</v>
      </c>
      <c r="K12864">
        <v>3</v>
      </c>
      <c r="L12864" t="s">
        <v>55</v>
      </c>
      <c r="M12864" t="s">
        <v>56</v>
      </c>
      <c r="N12864" t="s">
        <v>57</v>
      </c>
    </row>
    <row r="12865" spans="1:14" x14ac:dyDescent="0.25">
      <c r="A12865">
        <v>355899</v>
      </c>
      <c r="B12865" t="s">
        <v>594</v>
      </c>
      <c r="C12865" t="s">
        <v>43</v>
      </c>
      <c r="D12865" s="8">
        <v>41964</v>
      </c>
      <c r="E12865" t="s">
        <v>53</v>
      </c>
      <c r="F12865">
        <v>1346</v>
      </c>
      <c r="G12865" t="s">
        <v>19</v>
      </c>
      <c r="H12865" t="s">
        <v>4</v>
      </c>
      <c r="I12865">
        <v>0</v>
      </c>
      <c r="K12865">
        <v>0</v>
      </c>
      <c r="L12865" t="s">
        <v>84</v>
      </c>
      <c r="M12865" t="s">
        <v>51</v>
      </c>
      <c r="N12865" t="s">
        <v>57</v>
      </c>
    </row>
    <row r="12866" spans="1:14" x14ac:dyDescent="0.25">
      <c r="A12866">
        <v>355906</v>
      </c>
      <c r="B12866" t="s">
        <v>425</v>
      </c>
      <c r="C12866" t="s">
        <v>43</v>
      </c>
      <c r="D12866" s="8">
        <v>41944</v>
      </c>
      <c r="E12866" t="s">
        <v>53</v>
      </c>
      <c r="F12866">
        <v>1124</v>
      </c>
      <c r="G12866" t="s">
        <v>8</v>
      </c>
      <c r="H12866" t="s">
        <v>2</v>
      </c>
      <c r="I12866">
        <v>0</v>
      </c>
      <c r="K12866">
        <v>0</v>
      </c>
      <c r="L12866" t="s">
        <v>84</v>
      </c>
      <c r="M12866" t="s">
        <v>173</v>
      </c>
      <c r="N12866" t="s">
        <v>57</v>
      </c>
    </row>
    <row r="12867" spans="1:14" x14ac:dyDescent="0.25">
      <c r="A12867">
        <v>355910</v>
      </c>
      <c r="B12867" t="s">
        <v>347</v>
      </c>
      <c r="C12867" t="s">
        <v>43</v>
      </c>
      <c r="D12867" s="8">
        <v>41944</v>
      </c>
      <c r="E12867" t="s">
        <v>53</v>
      </c>
      <c r="F12867">
        <v>1040</v>
      </c>
      <c r="G12867" t="s">
        <v>19</v>
      </c>
      <c r="H12867" t="s">
        <v>4</v>
      </c>
      <c r="I12867">
        <v>10</v>
      </c>
      <c r="J12867">
        <v>125</v>
      </c>
      <c r="K12867">
        <v>0</v>
      </c>
      <c r="L12867" t="s">
        <v>55</v>
      </c>
      <c r="M12867" t="s">
        <v>56</v>
      </c>
      <c r="N12867" t="s">
        <v>57</v>
      </c>
    </row>
    <row r="12868" spans="1:14" x14ac:dyDescent="0.25">
      <c r="A12868">
        <v>355912</v>
      </c>
      <c r="B12868" t="s">
        <v>86</v>
      </c>
      <c r="C12868" t="s">
        <v>43</v>
      </c>
      <c r="D12868" s="8">
        <v>41944</v>
      </c>
      <c r="E12868" t="s">
        <v>53</v>
      </c>
      <c r="F12868">
        <v>1015</v>
      </c>
      <c r="G12868" t="s">
        <v>11</v>
      </c>
      <c r="H12868" t="s">
        <v>3</v>
      </c>
      <c r="I12868">
        <v>0</v>
      </c>
      <c r="J12868">
        <v>100</v>
      </c>
      <c r="K12868">
        <v>0</v>
      </c>
      <c r="L12868" t="s">
        <v>73</v>
      </c>
      <c r="M12868" t="s">
        <v>67</v>
      </c>
      <c r="N12868" t="s">
        <v>57</v>
      </c>
    </row>
    <row r="12869" spans="1:14" x14ac:dyDescent="0.25">
      <c r="A12869">
        <v>355915</v>
      </c>
      <c r="B12869" t="s">
        <v>220</v>
      </c>
      <c r="C12869" t="s">
        <v>43</v>
      </c>
      <c r="D12869" s="8">
        <v>41944</v>
      </c>
      <c r="E12869" t="s">
        <v>53</v>
      </c>
      <c r="F12869">
        <v>1140</v>
      </c>
      <c r="G12869" t="s">
        <v>15</v>
      </c>
      <c r="H12869" t="s">
        <v>3</v>
      </c>
      <c r="I12869">
        <v>1200</v>
      </c>
      <c r="J12869">
        <v>150</v>
      </c>
      <c r="K12869">
        <v>3</v>
      </c>
      <c r="L12869" t="s">
        <v>55</v>
      </c>
      <c r="M12869" t="s">
        <v>56</v>
      </c>
      <c r="N12869" t="s">
        <v>57</v>
      </c>
    </row>
    <row r="12870" spans="1:14" x14ac:dyDescent="0.25">
      <c r="A12870">
        <v>355920</v>
      </c>
      <c r="B12870" t="s">
        <v>124</v>
      </c>
      <c r="C12870" t="s">
        <v>43</v>
      </c>
      <c r="D12870" s="8">
        <v>41944</v>
      </c>
      <c r="E12870" t="s">
        <v>53</v>
      </c>
      <c r="F12870">
        <v>1245</v>
      </c>
      <c r="G12870" t="s">
        <v>21</v>
      </c>
      <c r="H12870" t="s">
        <v>4</v>
      </c>
      <c r="I12870">
        <v>0</v>
      </c>
      <c r="K12870">
        <v>0</v>
      </c>
      <c r="L12870" t="s">
        <v>84</v>
      </c>
      <c r="M12870" t="s">
        <v>90</v>
      </c>
      <c r="N12870" t="s">
        <v>57</v>
      </c>
    </row>
    <row r="12871" spans="1:14" x14ac:dyDescent="0.25">
      <c r="A12871">
        <v>355924</v>
      </c>
      <c r="B12871" t="s">
        <v>142</v>
      </c>
      <c r="C12871" t="s">
        <v>43</v>
      </c>
      <c r="D12871" s="8">
        <v>41948</v>
      </c>
      <c r="E12871" t="s">
        <v>53</v>
      </c>
      <c r="F12871">
        <v>906</v>
      </c>
      <c r="G12871" t="s">
        <v>9</v>
      </c>
      <c r="H12871" t="s">
        <v>2</v>
      </c>
      <c r="I12871">
        <v>100</v>
      </c>
      <c r="J12871">
        <v>90</v>
      </c>
      <c r="L12871" t="s">
        <v>55</v>
      </c>
      <c r="M12871" t="s">
        <v>137</v>
      </c>
      <c r="N12871" t="s">
        <v>57</v>
      </c>
    </row>
    <row r="12872" spans="1:14" x14ac:dyDescent="0.25">
      <c r="A12872">
        <v>355925</v>
      </c>
      <c r="B12872" t="s">
        <v>230</v>
      </c>
      <c r="C12872" t="s">
        <v>71</v>
      </c>
      <c r="D12872" s="8">
        <v>41948</v>
      </c>
      <c r="E12872" t="s">
        <v>53</v>
      </c>
      <c r="F12872">
        <v>810</v>
      </c>
      <c r="G12872" t="s">
        <v>451</v>
      </c>
      <c r="H12872" t="s">
        <v>3</v>
      </c>
      <c r="I12872">
        <v>0</v>
      </c>
      <c r="K12872">
        <v>0</v>
      </c>
      <c r="L12872" t="s">
        <v>73</v>
      </c>
      <c r="M12872" t="s">
        <v>56</v>
      </c>
    </row>
    <row r="12873" spans="1:14" x14ac:dyDescent="0.25">
      <c r="A12873">
        <v>355930</v>
      </c>
      <c r="B12873" t="s">
        <v>220</v>
      </c>
      <c r="C12873" t="s">
        <v>43</v>
      </c>
      <c r="D12873" s="8">
        <v>41948</v>
      </c>
      <c r="E12873" t="s">
        <v>83</v>
      </c>
      <c r="F12873">
        <v>1742</v>
      </c>
      <c r="G12873" t="s">
        <v>253</v>
      </c>
      <c r="H12873" t="s">
        <v>4</v>
      </c>
      <c r="L12873" t="s">
        <v>823</v>
      </c>
      <c r="M12873" t="s">
        <v>238</v>
      </c>
    </row>
    <row r="12874" spans="1:14" x14ac:dyDescent="0.25">
      <c r="A12874">
        <v>355931</v>
      </c>
      <c r="B12874" t="s">
        <v>163</v>
      </c>
      <c r="C12874" t="s">
        <v>106</v>
      </c>
      <c r="D12874" s="8">
        <v>41948</v>
      </c>
      <c r="E12874" t="s">
        <v>83</v>
      </c>
      <c r="F12874">
        <v>2250</v>
      </c>
      <c r="G12874" t="s">
        <v>66</v>
      </c>
      <c r="H12874" t="s">
        <v>4</v>
      </c>
      <c r="L12874" t="s">
        <v>55</v>
      </c>
      <c r="M12874" t="s">
        <v>238</v>
      </c>
      <c r="N12874" t="s">
        <v>57</v>
      </c>
    </row>
    <row r="12875" spans="1:14" x14ac:dyDescent="0.25">
      <c r="A12875">
        <v>355942</v>
      </c>
      <c r="B12875" t="s">
        <v>86</v>
      </c>
      <c r="C12875" t="s">
        <v>43</v>
      </c>
      <c r="D12875" s="8">
        <v>41950</v>
      </c>
      <c r="E12875" t="s">
        <v>83</v>
      </c>
      <c r="F12875">
        <v>2030</v>
      </c>
      <c r="G12875" t="s">
        <v>20</v>
      </c>
      <c r="H12875" t="s">
        <v>4</v>
      </c>
      <c r="I12875">
        <v>0</v>
      </c>
      <c r="K12875">
        <v>0</v>
      </c>
      <c r="L12875" t="s">
        <v>84</v>
      </c>
      <c r="M12875" t="s">
        <v>238</v>
      </c>
    </row>
    <row r="12876" spans="1:14" x14ac:dyDescent="0.25">
      <c r="A12876">
        <v>355945</v>
      </c>
      <c r="B12876" t="s">
        <v>220</v>
      </c>
      <c r="C12876" t="s">
        <v>43</v>
      </c>
      <c r="D12876" s="8">
        <v>41950</v>
      </c>
      <c r="E12876" t="s">
        <v>53</v>
      </c>
      <c r="F12876">
        <v>900</v>
      </c>
      <c r="G12876" t="s">
        <v>13</v>
      </c>
      <c r="H12876" t="s">
        <v>3</v>
      </c>
      <c r="I12876">
        <v>0</v>
      </c>
      <c r="J12876">
        <v>110</v>
      </c>
      <c r="K12876">
        <v>0</v>
      </c>
      <c r="L12876" t="s">
        <v>84</v>
      </c>
      <c r="M12876" t="s">
        <v>126</v>
      </c>
      <c r="N12876" t="s">
        <v>57</v>
      </c>
    </row>
    <row r="12877" spans="1:14" x14ac:dyDescent="0.25">
      <c r="A12877">
        <v>355946</v>
      </c>
      <c r="B12877" t="s">
        <v>62</v>
      </c>
      <c r="C12877" t="s">
        <v>43</v>
      </c>
      <c r="D12877" s="8">
        <v>41950</v>
      </c>
      <c r="E12877" t="s">
        <v>83</v>
      </c>
      <c r="F12877">
        <v>2248</v>
      </c>
      <c r="G12877" t="s">
        <v>19</v>
      </c>
      <c r="H12877" t="s">
        <v>4</v>
      </c>
      <c r="I12877">
        <v>500</v>
      </c>
      <c r="J12877">
        <v>140</v>
      </c>
      <c r="L12877" t="s">
        <v>55</v>
      </c>
      <c r="M12877" t="s">
        <v>56</v>
      </c>
      <c r="N12877" t="s">
        <v>57</v>
      </c>
    </row>
    <row r="12878" spans="1:14" x14ac:dyDescent="0.25">
      <c r="A12878">
        <v>355956</v>
      </c>
      <c r="B12878" t="s">
        <v>58</v>
      </c>
      <c r="C12878" t="s">
        <v>43</v>
      </c>
      <c r="D12878" s="8">
        <v>41950</v>
      </c>
      <c r="E12878" t="s">
        <v>53</v>
      </c>
      <c r="F12878">
        <v>1030</v>
      </c>
      <c r="G12878" t="s">
        <v>345</v>
      </c>
      <c r="H12878" t="s">
        <v>3</v>
      </c>
      <c r="I12878">
        <v>0</v>
      </c>
      <c r="K12878">
        <v>0</v>
      </c>
      <c r="L12878" t="s">
        <v>84</v>
      </c>
      <c r="M12878" t="s">
        <v>238</v>
      </c>
    </row>
    <row r="12879" spans="1:14" x14ac:dyDescent="0.25">
      <c r="A12879">
        <v>355957</v>
      </c>
      <c r="B12879" t="s">
        <v>124</v>
      </c>
      <c r="C12879" t="s">
        <v>43</v>
      </c>
      <c r="D12879" s="8">
        <v>41950</v>
      </c>
      <c r="E12879" t="s">
        <v>53</v>
      </c>
      <c r="F12879">
        <v>1400</v>
      </c>
      <c r="G12879" t="s">
        <v>13</v>
      </c>
      <c r="H12879" t="s">
        <v>3</v>
      </c>
      <c r="I12879">
        <v>100</v>
      </c>
      <c r="J12879">
        <v>110</v>
      </c>
      <c r="L12879" t="s">
        <v>64</v>
      </c>
      <c r="M12879" t="s">
        <v>126</v>
      </c>
      <c r="N12879" t="s">
        <v>57</v>
      </c>
    </row>
    <row r="12880" spans="1:14" x14ac:dyDescent="0.25">
      <c r="A12880">
        <v>355976</v>
      </c>
      <c r="B12880" t="s">
        <v>92</v>
      </c>
      <c r="C12880" t="s">
        <v>43</v>
      </c>
      <c r="D12880" s="8">
        <v>41950</v>
      </c>
      <c r="E12880" t="s">
        <v>53</v>
      </c>
      <c r="F12880">
        <v>1439</v>
      </c>
      <c r="G12880" t="s">
        <v>6</v>
      </c>
      <c r="H12880" t="s">
        <v>2</v>
      </c>
      <c r="I12880">
        <v>300</v>
      </c>
      <c r="J12880">
        <v>130</v>
      </c>
      <c r="L12880" t="s">
        <v>55</v>
      </c>
      <c r="M12880" t="s">
        <v>56</v>
      </c>
      <c r="N12880" t="s">
        <v>57</v>
      </c>
    </row>
    <row r="12881" spans="1:14" x14ac:dyDescent="0.25">
      <c r="A12881">
        <v>355994</v>
      </c>
      <c r="B12881" t="s">
        <v>78</v>
      </c>
      <c r="C12881" t="s">
        <v>43</v>
      </c>
      <c r="D12881" s="8">
        <v>41952</v>
      </c>
      <c r="E12881" t="s">
        <v>83</v>
      </c>
      <c r="G12881" t="s">
        <v>22</v>
      </c>
      <c r="H12881" t="s">
        <v>4</v>
      </c>
      <c r="I12881">
        <v>0</v>
      </c>
      <c r="K12881">
        <v>0</v>
      </c>
      <c r="L12881" t="s">
        <v>73</v>
      </c>
      <c r="M12881" t="s">
        <v>333</v>
      </c>
    </row>
    <row r="12882" spans="1:14" x14ac:dyDescent="0.25">
      <c r="A12882">
        <v>356001</v>
      </c>
      <c r="B12882" t="s">
        <v>230</v>
      </c>
      <c r="C12882" t="s">
        <v>71</v>
      </c>
      <c r="D12882" s="8">
        <v>41954</v>
      </c>
      <c r="E12882" t="s">
        <v>53</v>
      </c>
      <c r="F12882">
        <v>820</v>
      </c>
      <c r="G12882" t="s">
        <v>135</v>
      </c>
      <c r="H12882" t="s">
        <v>3</v>
      </c>
      <c r="I12882">
        <v>300</v>
      </c>
      <c r="J12882">
        <v>68</v>
      </c>
      <c r="L12882" t="s">
        <v>55</v>
      </c>
      <c r="M12882" t="s">
        <v>56</v>
      </c>
      <c r="N12882" t="s">
        <v>57</v>
      </c>
    </row>
    <row r="12883" spans="1:14" x14ac:dyDescent="0.25">
      <c r="A12883">
        <v>356002</v>
      </c>
      <c r="B12883" t="s">
        <v>92</v>
      </c>
      <c r="C12883" t="s">
        <v>43</v>
      </c>
      <c r="D12883" s="8">
        <v>41954</v>
      </c>
      <c r="E12883" t="s">
        <v>53</v>
      </c>
      <c r="F12883">
        <v>1127</v>
      </c>
      <c r="G12883" t="s">
        <v>8</v>
      </c>
      <c r="H12883" t="s">
        <v>2</v>
      </c>
      <c r="I12883">
        <v>300</v>
      </c>
      <c r="J12883">
        <v>160</v>
      </c>
      <c r="L12883" t="s">
        <v>55</v>
      </c>
      <c r="M12883" t="s">
        <v>217</v>
      </c>
      <c r="N12883" t="s">
        <v>57</v>
      </c>
    </row>
    <row r="12884" spans="1:14" x14ac:dyDescent="0.25">
      <c r="A12884">
        <v>356011</v>
      </c>
      <c r="B12884" t="s">
        <v>220</v>
      </c>
      <c r="C12884" t="s">
        <v>43</v>
      </c>
      <c r="D12884" s="8">
        <v>41954</v>
      </c>
      <c r="E12884" t="s">
        <v>107</v>
      </c>
      <c r="F12884">
        <v>1750</v>
      </c>
      <c r="G12884" t="s">
        <v>253</v>
      </c>
      <c r="H12884" t="s">
        <v>4</v>
      </c>
      <c r="I12884">
        <v>500</v>
      </c>
      <c r="J12884">
        <v>160</v>
      </c>
      <c r="L12884" t="s">
        <v>64</v>
      </c>
      <c r="M12884" t="s">
        <v>56</v>
      </c>
      <c r="N12884" t="s">
        <v>57</v>
      </c>
    </row>
    <row r="12885" spans="1:14" x14ac:dyDescent="0.25">
      <c r="A12885">
        <v>356014</v>
      </c>
      <c r="B12885" t="s">
        <v>86</v>
      </c>
      <c r="C12885" t="s">
        <v>43</v>
      </c>
      <c r="D12885" s="8">
        <v>41954</v>
      </c>
      <c r="E12885" t="s">
        <v>83</v>
      </c>
      <c r="F12885">
        <v>2355</v>
      </c>
      <c r="G12885" t="s">
        <v>236</v>
      </c>
      <c r="H12885" t="s">
        <v>4</v>
      </c>
      <c r="I12885">
        <v>900</v>
      </c>
      <c r="J12885">
        <v>120</v>
      </c>
      <c r="K12885">
        <v>3</v>
      </c>
      <c r="L12885" t="s">
        <v>55</v>
      </c>
      <c r="M12885" t="s">
        <v>46</v>
      </c>
      <c r="N12885" t="s">
        <v>57</v>
      </c>
    </row>
    <row r="12886" spans="1:14" x14ac:dyDescent="0.25">
      <c r="A12886">
        <v>356016</v>
      </c>
      <c r="B12886" t="s">
        <v>58</v>
      </c>
      <c r="C12886" t="s">
        <v>43</v>
      </c>
      <c r="D12886" s="8">
        <v>41954</v>
      </c>
      <c r="E12886" t="s">
        <v>53</v>
      </c>
      <c r="F12886">
        <v>1440</v>
      </c>
      <c r="G12886" t="s">
        <v>114</v>
      </c>
      <c r="H12886" t="s">
        <v>3</v>
      </c>
      <c r="I12886">
        <v>0</v>
      </c>
      <c r="K12886">
        <v>0</v>
      </c>
      <c r="L12886" t="s">
        <v>73</v>
      </c>
      <c r="M12886" t="s">
        <v>125</v>
      </c>
    </row>
    <row r="12887" spans="1:14" x14ac:dyDescent="0.25">
      <c r="A12887">
        <v>356021</v>
      </c>
      <c r="B12887" t="s">
        <v>78</v>
      </c>
      <c r="C12887" t="s">
        <v>43</v>
      </c>
      <c r="D12887" s="8">
        <v>41954</v>
      </c>
      <c r="E12887" t="s">
        <v>107</v>
      </c>
      <c r="F12887">
        <v>1735</v>
      </c>
      <c r="G12887" t="s">
        <v>22</v>
      </c>
      <c r="H12887" t="s">
        <v>4</v>
      </c>
      <c r="I12887">
        <v>0</v>
      </c>
      <c r="J12887">
        <v>135</v>
      </c>
      <c r="K12887">
        <v>0</v>
      </c>
      <c r="L12887" t="s">
        <v>73</v>
      </c>
      <c r="M12887" t="s">
        <v>46</v>
      </c>
      <c r="N12887" t="s">
        <v>57</v>
      </c>
    </row>
    <row r="12888" spans="1:14" x14ac:dyDescent="0.25">
      <c r="A12888">
        <v>356026</v>
      </c>
      <c r="B12888" t="s">
        <v>92</v>
      </c>
      <c r="C12888" t="s">
        <v>43</v>
      </c>
      <c r="D12888" s="8">
        <v>41956</v>
      </c>
      <c r="E12888" t="s">
        <v>83</v>
      </c>
      <c r="F12888">
        <v>2220</v>
      </c>
      <c r="G12888" t="s">
        <v>135</v>
      </c>
      <c r="H12888" t="s">
        <v>3</v>
      </c>
      <c r="I12888">
        <v>200</v>
      </c>
      <c r="J12888">
        <v>140</v>
      </c>
      <c r="L12888" t="s">
        <v>55</v>
      </c>
      <c r="M12888" t="s">
        <v>294</v>
      </c>
      <c r="N12888" t="s">
        <v>57</v>
      </c>
    </row>
    <row r="12889" spans="1:14" x14ac:dyDescent="0.25">
      <c r="A12889">
        <v>356028</v>
      </c>
      <c r="B12889" t="s">
        <v>101</v>
      </c>
      <c r="C12889" t="s">
        <v>43</v>
      </c>
      <c r="D12889" s="8">
        <v>41956</v>
      </c>
      <c r="E12889" t="s">
        <v>83</v>
      </c>
      <c r="F12889">
        <v>50</v>
      </c>
      <c r="G12889" t="s">
        <v>7</v>
      </c>
      <c r="H12889" t="s">
        <v>2</v>
      </c>
      <c r="L12889" t="s">
        <v>55</v>
      </c>
      <c r="M12889" t="s">
        <v>222</v>
      </c>
      <c r="N12889" t="s">
        <v>57</v>
      </c>
    </row>
    <row r="12890" spans="1:14" x14ac:dyDescent="0.25">
      <c r="A12890">
        <v>356035</v>
      </c>
      <c r="B12890" t="s">
        <v>550</v>
      </c>
      <c r="D12890" s="8">
        <v>41956</v>
      </c>
      <c r="E12890" t="s">
        <v>53</v>
      </c>
      <c r="F12890">
        <v>1014</v>
      </c>
      <c r="G12890" t="s">
        <v>98</v>
      </c>
      <c r="H12890" t="s">
        <v>2</v>
      </c>
      <c r="K12890">
        <v>0.5</v>
      </c>
      <c r="L12890" t="s">
        <v>55</v>
      </c>
      <c r="M12890" t="s">
        <v>118</v>
      </c>
      <c r="N12890" t="s">
        <v>57</v>
      </c>
    </row>
    <row r="12891" spans="1:14" x14ac:dyDescent="0.25">
      <c r="A12891">
        <v>356041</v>
      </c>
      <c r="B12891" t="s">
        <v>42</v>
      </c>
      <c r="C12891" t="s">
        <v>43</v>
      </c>
      <c r="D12891" s="8">
        <v>41956</v>
      </c>
      <c r="E12891" t="s">
        <v>53</v>
      </c>
      <c r="F12891">
        <v>1100</v>
      </c>
      <c r="G12891" t="s">
        <v>14</v>
      </c>
      <c r="H12891" t="s">
        <v>3</v>
      </c>
      <c r="I12891">
        <v>1000</v>
      </c>
      <c r="J12891">
        <v>135</v>
      </c>
      <c r="K12891">
        <v>3</v>
      </c>
      <c r="L12891" t="s">
        <v>55</v>
      </c>
      <c r="M12891" t="s">
        <v>67</v>
      </c>
      <c r="N12891" t="s">
        <v>57</v>
      </c>
    </row>
    <row r="12892" spans="1:14" x14ac:dyDescent="0.25">
      <c r="A12892">
        <v>356043</v>
      </c>
      <c r="B12892" t="s">
        <v>92</v>
      </c>
      <c r="C12892" t="s">
        <v>43</v>
      </c>
      <c r="D12892" s="8">
        <v>41956</v>
      </c>
      <c r="E12892" t="s">
        <v>83</v>
      </c>
      <c r="F12892">
        <v>1834</v>
      </c>
      <c r="G12892" t="s">
        <v>8</v>
      </c>
      <c r="H12892" t="s">
        <v>2</v>
      </c>
      <c r="I12892">
        <v>400</v>
      </c>
      <c r="J12892">
        <v>140</v>
      </c>
      <c r="L12892" t="s">
        <v>55</v>
      </c>
      <c r="M12892" t="s">
        <v>280</v>
      </c>
      <c r="N12892" t="s">
        <v>57</v>
      </c>
    </row>
    <row r="12893" spans="1:14" x14ac:dyDescent="0.25">
      <c r="A12893">
        <v>356049</v>
      </c>
      <c r="B12893" t="s">
        <v>377</v>
      </c>
      <c r="C12893" t="s">
        <v>43</v>
      </c>
      <c r="D12893" s="8">
        <v>41958</v>
      </c>
      <c r="E12893" t="s">
        <v>53</v>
      </c>
      <c r="F12893">
        <v>1526</v>
      </c>
      <c r="G12893" t="s">
        <v>119</v>
      </c>
      <c r="H12893" t="s">
        <v>3</v>
      </c>
      <c r="I12893">
        <v>2800</v>
      </c>
      <c r="J12893">
        <v>210</v>
      </c>
      <c r="K12893">
        <v>8</v>
      </c>
      <c r="L12893" t="s">
        <v>64</v>
      </c>
      <c r="M12893" t="s">
        <v>67</v>
      </c>
    </row>
    <row r="12894" spans="1:14" x14ac:dyDescent="0.25">
      <c r="A12894">
        <v>356053</v>
      </c>
      <c r="B12894" t="s">
        <v>220</v>
      </c>
      <c r="C12894" t="s">
        <v>43</v>
      </c>
      <c r="D12894" s="8">
        <v>41958</v>
      </c>
      <c r="E12894" t="s">
        <v>53</v>
      </c>
      <c r="F12894">
        <v>1200</v>
      </c>
      <c r="G12894" t="s">
        <v>21</v>
      </c>
      <c r="H12894" t="s">
        <v>4</v>
      </c>
      <c r="I12894">
        <v>0</v>
      </c>
      <c r="K12894">
        <v>0</v>
      </c>
      <c r="L12894" t="s">
        <v>84</v>
      </c>
      <c r="M12894" t="s">
        <v>140</v>
      </c>
      <c r="N12894" t="s">
        <v>57</v>
      </c>
    </row>
    <row r="12895" spans="1:14" x14ac:dyDescent="0.25">
      <c r="A12895">
        <v>356054</v>
      </c>
      <c r="B12895" t="s">
        <v>311</v>
      </c>
      <c r="C12895" t="s">
        <v>43</v>
      </c>
      <c r="D12895" s="8">
        <v>41958</v>
      </c>
      <c r="E12895" t="s">
        <v>53</v>
      </c>
      <c r="F12895">
        <v>1457</v>
      </c>
      <c r="G12895" t="s">
        <v>143</v>
      </c>
      <c r="H12895" t="s">
        <v>3</v>
      </c>
      <c r="I12895">
        <v>0</v>
      </c>
      <c r="K12895">
        <v>0</v>
      </c>
      <c r="L12895" t="s">
        <v>84</v>
      </c>
      <c r="M12895" t="s">
        <v>238</v>
      </c>
    </row>
    <row r="12896" spans="1:14" x14ac:dyDescent="0.25">
      <c r="A12896">
        <v>356055</v>
      </c>
      <c r="B12896" t="s">
        <v>92</v>
      </c>
      <c r="C12896" t="s">
        <v>43</v>
      </c>
      <c r="D12896" s="8">
        <v>41958</v>
      </c>
      <c r="E12896" t="s">
        <v>53</v>
      </c>
      <c r="F12896">
        <v>1222</v>
      </c>
      <c r="G12896" t="s">
        <v>11</v>
      </c>
      <c r="H12896" t="s">
        <v>3</v>
      </c>
      <c r="L12896" t="s">
        <v>822</v>
      </c>
      <c r="M12896" t="s">
        <v>238</v>
      </c>
    </row>
    <row r="12897" spans="1:14" x14ac:dyDescent="0.25">
      <c r="A12897">
        <v>356059</v>
      </c>
      <c r="B12897" t="s">
        <v>42</v>
      </c>
      <c r="C12897" t="s">
        <v>43</v>
      </c>
      <c r="D12897" s="8">
        <v>41958</v>
      </c>
      <c r="E12897" t="s">
        <v>83</v>
      </c>
      <c r="F12897">
        <v>2035</v>
      </c>
      <c r="G12897" t="s">
        <v>6</v>
      </c>
      <c r="H12897" t="s">
        <v>2</v>
      </c>
      <c r="I12897">
        <v>6000</v>
      </c>
      <c r="J12897">
        <v>225</v>
      </c>
      <c r="K12897">
        <v>15</v>
      </c>
      <c r="L12897" t="s">
        <v>55</v>
      </c>
      <c r="M12897" t="s">
        <v>196</v>
      </c>
      <c r="N12897" t="s">
        <v>57</v>
      </c>
    </row>
    <row r="12898" spans="1:14" x14ac:dyDescent="0.25">
      <c r="A12898">
        <v>356070</v>
      </c>
      <c r="B12898" t="s">
        <v>266</v>
      </c>
      <c r="C12898" t="s">
        <v>43</v>
      </c>
      <c r="D12898" s="8">
        <v>41960</v>
      </c>
      <c r="E12898" t="s">
        <v>53</v>
      </c>
      <c r="F12898">
        <v>800</v>
      </c>
      <c r="G12898" t="s">
        <v>75</v>
      </c>
      <c r="H12898" t="s">
        <v>4</v>
      </c>
      <c r="I12898">
        <v>200</v>
      </c>
      <c r="J12898">
        <v>125</v>
      </c>
      <c r="K12898">
        <v>1</v>
      </c>
      <c r="L12898" t="s">
        <v>55</v>
      </c>
      <c r="M12898" t="s">
        <v>46</v>
      </c>
      <c r="N12898" t="s">
        <v>57</v>
      </c>
    </row>
    <row r="12899" spans="1:14" x14ac:dyDescent="0.25">
      <c r="A12899">
        <v>356071</v>
      </c>
      <c r="B12899" t="s">
        <v>63</v>
      </c>
      <c r="C12899" t="s">
        <v>43</v>
      </c>
      <c r="D12899" s="8">
        <v>41960</v>
      </c>
      <c r="E12899" t="s">
        <v>53</v>
      </c>
      <c r="F12899">
        <v>1212</v>
      </c>
      <c r="G12899" t="s">
        <v>7</v>
      </c>
      <c r="H12899" t="s">
        <v>2</v>
      </c>
      <c r="I12899">
        <v>5000</v>
      </c>
      <c r="J12899">
        <v>250</v>
      </c>
      <c r="K12899">
        <v>17.5</v>
      </c>
      <c r="L12899" t="s">
        <v>55</v>
      </c>
      <c r="M12899" t="s">
        <v>271</v>
      </c>
      <c r="N12899" t="s">
        <v>57</v>
      </c>
    </row>
    <row r="12900" spans="1:14" x14ac:dyDescent="0.25">
      <c r="A12900">
        <v>356076</v>
      </c>
      <c r="B12900" t="s">
        <v>95</v>
      </c>
      <c r="C12900" t="s">
        <v>43</v>
      </c>
      <c r="D12900" s="8">
        <v>41962</v>
      </c>
      <c r="E12900" t="s">
        <v>53</v>
      </c>
      <c r="F12900">
        <v>915</v>
      </c>
      <c r="G12900" t="s">
        <v>19</v>
      </c>
      <c r="H12900" t="s">
        <v>4</v>
      </c>
      <c r="I12900">
        <v>0</v>
      </c>
      <c r="J12900">
        <v>135</v>
      </c>
      <c r="K12900">
        <v>0</v>
      </c>
      <c r="L12900" t="s">
        <v>84</v>
      </c>
      <c r="M12900" t="s">
        <v>136</v>
      </c>
      <c r="N12900" t="s">
        <v>57</v>
      </c>
    </row>
    <row r="12901" spans="1:14" x14ac:dyDescent="0.25">
      <c r="A12901">
        <v>356078</v>
      </c>
      <c r="B12901" t="s">
        <v>261</v>
      </c>
      <c r="C12901" t="s">
        <v>106</v>
      </c>
      <c r="D12901" s="8">
        <v>41962</v>
      </c>
      <c r="E12901" t="s">
        <v>53</v>
      </c>
      <c r="F12901">
        <v>1425</v>
      </c>
      <c r="G12901" t="s">
        <v>19</v>
      </c>
      <c r="H12901" t="s">
        <v>4</v>
      </c>
      <c r="L12901" t="s">
        <v>823</v>
      </c>
      <c r="M12901" t="s">
        <v>51</v>
      </c>
      <c r="N12901" t="s">
        <v>57</v>
      </c>
    </row>
    <row r="12902" spans="1:14" x14ac:dyDescent="0.25">
      <c r="A12902">
        <v>356081</v>
      </c>
      <c r="B12902" t="s">
        <v>827</v>
      </c>
      <c r="C12902" t="s">
        <v>106</v>
      </c>
      <c r="D12902" s="8">
        <v>41962</v>
      </c>
      <c r="E12902" t="s">
        <v>83</v>
      </c>
      <c r="F12902">
        <v>340</v>
      </c>
      <c r="G12902" t="s">
        <v>898</v>
      </c>
      <c r="H12902" t="s">
        <v>4</v>
      </c>
      <c r="I12902">
        <v>0</v>
      </c>
      <c r="J12902">
        <v>90</v>
      </c>
      <c r="K12902">
        <v>0</v>
      </c>
      <c r="L12902" t="s">
        <v>84</v>
      </c>
      <c r="M12902" t="s">
        <v>67</v>
      </c>
      <c r="N12902" t="s">
        <v>57</v>
      </c>
    </row>
    <row r="12903" spans="1:14" x14ac:dyDescent="0.25">
      <c r="A12903">
        <v>356086</v>
      </c>
      <c r="B12903" t="s">
        <v>146</v>
      </c>
      <c r="C12903" t="s">
        <v>43</v>
      </c>
      <c r="D12903" s="8">
        <v>41962</v>
      </c>
      <c r="E12903" t="s">
        <v>83</v>
      </c>
      <c r="F12903">
        <v>2105</v>
      </c>
      <c r="G12903" t="s">
        <v>22</v>
      </c>
      <c r="H12903" t="s">
        <v>4</v>
      </c>
      <c r="I12903">
        <v>500</v>
      </c>
      <c r="J12903">
        <v>133</v>
      </c>
      <c r="K12903">
        <v>1.5</v>
      </c>
      <c r="L12903" t="s">
        <v>55</v>
      </c>
      <c r="M12903" t="s">
        <v>56</v>
      </c>
      <c r="N12903" t="s">
        <v>57</v>
      </c>
    </row>
    <row r="12904" spans="1:14" x14ac:dyDescent="0.25">
      <c r="A12904">
        <v>356087</v>
      </c>
      <c r="B12904" t="s">
        <v>63</v>
      </c>
      <c r="C12904" t="s">
        <v>43</v>
      </c>
      <c r="D12904" s="8">
        <v>41962</v>
      </c>
      <c r="E12904" t="s">
        <v>53</v>
      </c>
      <c r="F12904">
        <v>1555</v>
      </c>
      <c r="G12904" t="s">
        <v>10</v>
      </c>
      <c r="H12904" t="s">
        <v>2</v>
      </c>
      <c r="I12904">
        <v>150</v>
      </c>
      <c r="J12904">
        <v>140</v>
      </c>
      <c r="K12904">
        <v>0</v>
      </c>
      <c r="L12904" t="s">
        <v>64</v>
      </c>
      <c r="M12904" t="s">
        <v>69</v>
      </c>
      <c r="N12904" t="s">
        <v>61</v>
      </c>
    </row>
    <row r="12905" spans="1:14" x14ac:dyDescent="0.25">
      <c r="A12905">
        <v>356089</v>
      </c>
      <c r="B12905" t="s">
        <v>146</v>
      </c>
      <c r="C12905" t="s">
        <v>43</v>
      </c>
      <c r="D12905" s="8">
        <v>41962</v>
      </c>
      <c r="E12905" t="s">
        <v>53</v>
      </c>
      <c r="F12905">
        <v>1531</v>
      </c>
      <c r="G12905" t="s">
        <v>243</v>
      </c>
      <c r="H12905" t="s">
        <v>4</v>
      </c>
      <c r="I12905">
        <v>0</v>
      </c>
      <c r="K12905">
        <v>0</v>
      </c>
      <c r="L12905" t="s">
        <v>73</v>
      </c>
      <c r="M12905" t="s">
        <v>56</v>
      </c>
      <c r="N12905" t="s">
        <v>57</v>
      </c>
    </row>
    <row r="12906" spans="1:14" x14ac:dyDescent="0.25">
      <c r="A12906">
        <v>356093</v>
      </c>
      <c r="B12906" t="s">
        <v>146</v>
      </c>
      <c r="C12906" t="s">
        <v>43</v>
      </c>
      <c r="D12906" s="8">
        <v>41964</v>
      </c>
      <c r="E12906" t="s">
        <v>53</v>
      </c>
      <c r="F12906">
        <v>1555</v>
      </c>
      <c r="G12906" t="s">
        <v>221</v>
      </c>
      <c r="H12906" t="s">
        <v>4</v>
      </c>
      <c r="I12906">
        <v>0</v>
      </c>
      <c r="J12906">
        <v>135</v>
      </c>
      <c r="K12906">
        <v>0</v>
      </c>
      <c r="L12906" t="s">
        <v>84</v>
      </c>
      <c r="M12906" t="s">
        <v>159</v>
      </c>
      <c r="N12906" t="s">
        <v>57</v>
      </c>
    </row>
    <row r="12907" spans="1:14" x14ac:dyDescent="0.25">
      <c r="A12907">
        <v>356095</v>
      </c>
      <c r="B12907" t="s">
        <v>92</v>
      </c>
      <c r="C12907" t="s">
        <v>43</v>
      </c>
      <c r="D12907" s="8">
        <v>41964</v>
      </c>
      <c r="E12907" t="s">
        <v>83</v>
      </c>
      <c r="G12907" t="s">
        <v>94</v>
      </c>
      <c r="H12907" t="s">
        <v>3</v>
      </c>
      <c r="L12907" t="s">
        <v>64</v>
      </c>
      <c r="M12907" t="s">
        <v>222</v>
      </c>
    </row>
    <row r="12908" spans="1:14" x14ac:dyDescent="0.25">
      <c r="A12908">
        <v>356098</v>
      </c>
      <c r="B12908" t="s">
        <v>330</v>
      </c>
      <c r="C12908" t="s">
        <v>43</v>
      </c>
      <c r="D12908" s="8">
        <v>41966</v>
      </c>
      <c r="E12908" t="s">
        <v>53</v>
      </c>
      <c r="F12908">
        <v>1230</v>
      </c>
      <c r="G12908" t="s">
        <v>143</v>
      </c>
      <c r="H12908" t="s">
        <v>3</v>
      </c>
      <c r="I12908">
        <v>0</v>
      </c>
      <c r="K12908">
        <v>0</v>
      </c>
      <c r="L12908" t="s">
        <v>73</v>
      </c>
      <c r="M12908" t="s">
        <v>77</v>
      </c>
      <c r="N12908" t="s">
        <v>57</v>
      </c>
    </row>
    <row r="12909" spans="1:14" x14ac:dyDescent="0.25">
      <c r="A12909">
        <v>356099</v>
      </c>
      <c r="B12909" t="s">
        <v>465</v>
      </c>
      <c r="C12909" t="s">
        <v>71</v>
      </c>
      <c r="D12909" s="8">
        <v>41966</v>
      </c>
      <c r="E12909" t="s">
        <v>53</v>
      </c>
      <c r="G12909" t="s">
        <v>203</v>
      </c>
      <c r="H12909" t="s">
        <v>2</v>
      </c>
      <c r="L12909" t="s">
        <v>55</v>
      </c>
      <c r="M12909" t="s">
        <v>132</v>
      </c>
      <c r="N12909" t="s">
        <v>57</v>
      </c>
    </row>
    <row r="12910" spans="1:14" x14ac:dyDescent="0.25">
      <c r="A12910">
        <v>356102</v>
      </c>
      <c r="B12910" t="s">
        <v>92</v>
      </c>
      <c r="C12910" t="s">
        <v>43</v>
      </c>
      <c r="D12910" s="8">
        <v>41966</v>
      </c>
      <c r="E12910" t="s">
        <v>83</v>
      </c>
      <c r="F12910">
        <v>1958</v>
      </c>
      <c r="G12910" t="s">
        <v>10</v>
      </c>
      <c r="H12910" t="s">
        <v>2</v>
      </c>
      <c r="L12910" t="s">
        <v>55</v>
      </c>
      <c r="M12910" t="s">
        <v>56</v>
      </c>
    </row>
    <row r="12911" spans="1:14" x14ac:dyDescent="0.25">
      <c r="A12911">
        <v>356105</v>
      </c>
      <c r="B12911" t="s">
        <v>58</v>
      </c>
      <c r="C12911" t="s">
        <v>43</v>
      </c>
      <c r="D12911" s="8">
        <v>41966</v>
      </c>
      <c r="E12911" t="s">
        <v>53</v>
      </c>
      <c r="F12911">
        <v>1511</v>
      </c>
      <c r="G12911" t="s">
        <v>7</v>
      </c>
      <c r="H12911" t="s">
        <v>2</v>
      </c>
      <c r="I12911">
        <v>0</v>
      </c>
      <c r="K12911">
        <v>0</v>
      </c>
      <c r="L12911" t="s">
        <v>73</v>
      </c>
      <c r="M12911" t="s">
        <v>238</v>
      </c>
    </row>
    <row r="12912" spans="1:14" x14ac:dyDescent="0.25">
      <c r="A12912">
        <v>356107</v>
      </c>
      <c r="B12912" t="s">
        <v>42</v>
      </c>
      <c r="C12912" t="s">
        <v>43</v>
      </c>
      <c r="D12912" s="8">
        <v>41966</v>
      </c>
      <c r="E12912" t="s">
        <v>83</v>
      </c>
      <c r="F12912">
        <v>2105</v>
      </c>
      <c r="G12912" t="s">
        <v>22</v>
      </c>
      <c r="H12912" t="s">
        <v>4</v>
      </c>
      <c r="L12912" t="s">
        <v>55</v>
      </c>
      <c r="M12912" t="s">
        <v>238</v>
      </c>
    </row>
    <row r="12913" spans="1:14" x14ac:dyDescent="0.25">
      <c r="A12913">
        <v>356112</v>
      </c>
      <c r="B12913" t="s">
        <v>78</v>
      </c>
      <c r="C12913" t="s">
        <v>43</v>
      </c>
      <c r="D12913" s="8">
        <v>41968</v>
      </c>
      <c r="E12913" t="s">
        <v>53</v>
      </c>
      <c r="F12913">
        <v>115</v>
      </c>
      <c r="G12913" t="s">
        <v>9</v>
      </c>
      <c r="H12913" t="s">
        <v>2</v>
      </c>
      <c r="I12913">
        <v>20</v>
      </c>
      <c r="J12913">
        <v>130</v>
      </c>
      <c r="K12913">
        <v>0</v>
      </c>
      <c r="L12913" t="s">
        <v>55</v>
      </c>
      <c r="M12913" t="s">
        <v>51</v>
      </c>
      <c r="N12913" t="s">
        <v>57</v>
      </c>
    </row>
    <row r="12914" spans="1:14" x14ac:dyDescent="0.25">
      <c r="A12914">
        <v>356117</v>
      </c>
      <c r="B12914" t="s">
        <v>359</v>
      </c>
      <c r="C12914" t="s">
        <v>43</v>
      </c>
      <c r="D12914" s="8">
        <v>41968</v>
      </c>
      <c r="E12914" t="s">
        <v>53</v>
      </c>
      <c r="F12914">
        <v>800</v>
      </c>
      <c r="G12914" t="s">
        <v>694</v>
      </c>
      <c r="H12914" t="s">
        <v>3</v>
      </c>
      <c r="I12914">
        <v>0</v>
      </c>
      <c r="J12914">
        <v>100</v>
      </c>
      <c r="K12914">
        <v>0</v>
      </c>
      <c r="L12914" t="s">
        <v>73</v>
      </c>
      <c r="M12914" t="s">
        <v>132</v>
      </c>
      <c r="N12914" t="s">
        <v>57</v>
      </c>
    </row>
    <row r="12915" spans="1:14" x14ac:dyDescent="0.25">
      <c r="A12915">
        <v>356119</v>
      </c>
      <c r="B12915" t="s">
        <v>220</v>
      </c>
      <c r="C12915" t="s">
        <v>43</v>
      </c>
      <c r="D12915" s="8">
        <v>41968</v>
      </c>
      <c r="E12915" t="s">
        <v>53</v>
      </c>
      <c r="F12915">
        <v>1300</v>
      </c>
      <c r="G12915" t="s">
        <v>404</v>
      </c>
      <c r="H12915" t="s">
        <v>3</v>
      </c>
      <c r="I12915">
        <v>0</v>
      </c>
      <c r="K12915">
        <v>0</v>
      </c>
      <c r="L12915" t="s">
        <v>84</v>
      </c>
      <c r="M12915" t="s">
        <v>752</v>
      </c>
      <c r="N12915" t="s">
        <v>57</v>
      </c>
    </row>
    <row r="12916" spans="1:14" x14ac:dyDescent="0.25">
      <c r="A12916">
        <v>356121</v>
      </c>
      <c r="B12916" t="s">
        <v>220</v>
      </c>
      <c r="C12916" t="s">
        <v>43</v>
      </c>
      <c r="D12916" s="8">
        <v>41968</v>
      </c>
      <c r="E12916" t="s">
        <v>53</v>
      </c>
      <c r="F12916">
        <v>749</v>
      </c>
      <c r="G12916" t="s">
        <v>21</v>
      </c>
      <c r="H12916" t="s">
        <v>4</v>
      </c>
      <c r="I12916">
        <v>200</v>
      </c>
      <c r="L12916" t="s">
        <v>55</v>
      </c>
      <c r="M12916" t="s">
        <v>238</v>
      </c>
    </row>
    <row r="12917" spans="1:14" x14ac:dyDescent="0.25">
      <c r="A12917">
        <v>356133</v>
      </c>
      <c r="B12917" t="s">
        <v>78</v>
      </c>
      <c r="C12917" t="s">
        <v>43</v>
      </c>
      <c r="D12917" s="8">
        <v>41968</v>
      </c>
      <c r="E12917" t="s">
        <v>83</v>
      </c>
      <c r="F12917">
        <v>1820</v>
      </c>
      <c r="G12917" t="s">
        <v>94</v>
      </c>
      <c r="H12917" t="s">
        <v>3</v>
      </c>
      <c r="I12917">
        <v>0</v>
      </c>
      <c r="J12917">
        <v>115</v>
      </c>
      <c r="K12917">
        <v>0</v>
      </c>
      <c r="L12917" t="s">
        <v>73</v>
      </c>
      <c r="M12917" t="s">
        <v>56</v>
      </c>
      <c r="N12917" t="s">
        <v>61</v>
      </c>
    </row>
    <row r="12918" spans="1:14" x14ac:dyDescent="0.25">
      <c r="A12918">
        <v>356135</v>
      </c>
      <c r="B12918" t="s">
        <v>92</v>
      </c>
      <c r="C12918" t="s">
        <v>43</v>
      </c>
      <c r="D12918" s="8">
        <v>41968</v>
      </c>
      <c r="E12918" t="s">
        <v>83</v>
      </c>
      <c r="F12918">
        <v>1903</v>
      </c>
      <c r="G12918" t="s">
        <v>20</v>
      </c>
      <c r="H12918" t="s">
        <v>4</v>
      </c>
      <c r="I12918">
        <v>100</v>
      </c>
      <c r="L12918" t="s">
        <v>55</v>
      </c>
      <c r="M12918" t="s">
        <v>238</v>
      </c>
      <c r="N12918" t="s">
        <v>57</v>
      </c>
    </row>
    <row r="12919" spans="1:14" x14ac:dyDescent="0.25">
      <c r="A12919">
        <v>356140</v>
      </c>
      <c r="B12919" t="s">
        <v>254</v>
      </c>
      <c r="D12919" s="8">
        <v>41953</v>
      </c>
      <c r="E12919" t="s">
        <v>83</v>
      </c>
      <c r="F12919">
        <v>1830</v>
      </c>
      <c r="G12919" t="s">
        <v>899</v>
      </c>
      <c r="H12919" t="s">
        <v>4</v>
      </c>
      <c r="I12919">
        <v>0</v>
      </c>
      <c r="J12919">
        <v>20</v>
      </c>
      <c r="K12919">
        <v>0</v>
      </c>
      <c r="L12919" t="s">
        <v>84</v>
      </c>
      <c r="M12919" t="s">
        <v>256</v>
      </c>
      <c r="N12919" t="s">
        <v>57</v>
      </c>
    </row>
    <row r="12920" spans="1:14" x14ac:dyDescent="0.25">
      <c r="A12920">
        <v>356146</v>
      </c>
      <c r="B12920" t="s">
        <v>88</v>
      </c>
      <c r="C12920" t="s">
        <v>43</v>
      </c>
      <c r="D12920" s="8">
        <v>41970</v>
      </c>
      <c r="E12920" t="s">
        <v>53</v>
      </c>
      <c r="F12920">
        <v>1038</v>
      </c>
      <c r="G12920" t="s">
        <v>19</v>
      </c>
      <c r="H12920" t="s">
        <v>4</v>
      </c>
      <c r="I12920">
        <v>0</v>
      </c>
      <c r="K12920">
        <v>0</v>
      </c>
      <c r="L12920" t="s">
        <v>84</v>
      </c>
      <c r="M12920" t="s">
        <v>136</v>
      </c>
      <c r="N12920" t="s">
        <v>57</v>
      </c>
    </row>
    <row r="12921" spans="1:14" x14ac:dyDescent="0.25">
      <c r="A12921">
        <v>356150</v>
      </c>
      <c r="B12921" t="s">
        <v>63</v>
      </c>
      <c r="C12921" t="s">
        <v>43</v>
      </c>
      <c r="D12921" s="8">
        <v>41970</v>
      </c>
      <c r="E12921" t="s">
        <v>53</v>
      </c>
      <c r="F12921">
        <v>710</v>
      </c>
      <c r="G12921" t="s">
        <v>102</v>
      </c>
      <c r="H12921" t="s">
        <v>2</v>
      </c>
      <c r="I12921">
        <v>200</v>
      </c>
      <c r="J12921">
        <v>135</v>
      </c>
      <c r="K12921">
        <v>0.5</v>
      </c>
      <c r="L12921" t="s">
        <v>55</v>
      </c>
      <c r="M12921" t="s">
        <v>56</v>
      </c>
      <c r="N12921" t="s">
        <v>57</v>
      </c>
    </row>
    <row r="12922" spans="1:14" x14ac:dyDescent="0.25">
      <c r="A12922">
        <v>356151</v>
      </c>
      <c r="B12922" t="s">
        <v>411</v>
      </c>
      <c r="C12922" t="s">
        <v>43</v>
      </c>
      <c r="D12922" s="8">
        <v>41970</v>
      </c>
      <c r="E12922" t="s">
        <v>53</v>
      </c>
      <c r="F12922">
        <v>1047</v>
      </c>
      <c r="G12922" t="s">
        <v>15</v>
      </c>
      <c r="H12922" t="s">
        <v>3</v>
      </c>
      <c r="I12922">
        <v>300</v>
      </c>
      <c r="J12922">
        <v>170</v>
      </c>
      <c r="L12922" t="s">
        <v>64</v>
      </c>
      <c r="M12922" t="s">
        <v>67</v>
      </c>
      <c r="N12922" t="s">
        <v>57</v>
      </c>
    </row>
    <row r="12923" spans="1:14" x14ac:dyDescent="0.25">
      <c r="A12923">
        <v>356157</v>
      </c>
      <c r="B12923" t="s">
        <v>862</v>
      </c>
      <c r="C12923" t="s">
        <v>43</v>
      </c>
      <c r="D12923" s="8">
        <v>41972</v>
      </c>
      <c r="E12923" t="s">
        <v>53</v>
      </c>
      <c r="F12923">
        <v>1650</v>
      </c>
      <c r="G12923" t="s">
        <v>11</v>
      </c>
      <c r="H12923" t="s">
        <v>3</v>
      </c>
      <c r="I12923">
        <v>0</v>
      </c>
      <c r="K12923">
        <v>0</v>
      </c>
      <c r="L12923" t="s">
        <v>84</v>
      </c>
      <c r="M12923" t="s">
        <v>183</v>
      </c>
      <c r="N12923" t="s">
        <v>57</v>
      </c>
    </row>
    <row r="12924" spans="1:14" x14ac:dyDescent="0.25">
      <c r="A12924">
        <v>356160</v>
      </c>
      <c r="B12924" t="s">
        <v>120</v>
      </c>
      <c r="C12924" t="s">
        <v>43</v>
      </c>
      <c r="D12924" s="8">
        <v>41972</v>
      </c>
      <c r="E12924" t="s">
        <v>83</v>
      </c>
      <c r="F12924">
        <v>621</v>
      </c>
      <c r="G12924" t="s">
        <v>6</v>
      </c>
      <c r="H12924" t="s">
        <v>2</v>
      </c>
      <c r="I12924">
        <v>1900</v>
      </c>
      <c r="L12924" t="s">
        <v>64</v>
      </c>
      <c r="M12924" t="s">
        <v>200</v>
      </c>
    </row>
    <row r="12925" spans="1:14" x14ac:dyDescent="0.25">
      <c r="A12925">
        <v>356161</v>
      </c>
      <c r="B12925" t="s">
        <v>42</v>
      </c>
      <c r="C12925" t="s">
        <v>43</v>
      </c>
      <c r="D12925" s="8">
        <v>41972</v>
      </c>
      <c r="E12925" t="s">
        <v>53</v>
      </c>
      <c r="F12925">
        <v>1010</v>
      </c>
      <c r="G12925" t="s">
        <v>102</v>
      </c>
      <c r="H12925" t="s">
        <v>2</v>
      </c>
      <c r="I12925">
        <v>400</v>
      </c>
      <c r="J12925">
        <v>120</v>
      </c>
      <c r="K12925">
        <v>4</v>
      </c>
      <c r="L12925" t="s">
        <v>55</v>
      </c>
      <c r="M12925" t="s">
        <v>279</v>
      </c>
      <c r="N12925" t="s">
        <v>57</v>
      </c>
    </row>
    <row r="12926" spans="1:14" x14ac:dyDescent="0.25">
      <c r="A12926">
        <v>356165</v>
      </c>
      <c r="B12926" t="s">
        <v>95</v>
      </c>
      <c r="C12926" t="s">
        <v>43</v>
      </c>
      <c r="D12926" s="8">
        <v>41973</v>
      </c>
      <c r="E12926" t="s">
        <v>83</v>
      </c>
      <c r="F12926">
        <v>2216</v>
      </c>
      <c r="G12926" t="s">
        <v>164</v>
      </c>
      <c r="H12926" t="s">
        <v>4</v>
      </c>
      <c r="I12926">
        <v>20</v>
      </c>
      <c r="J12926">
        <v>120</v>
      </c>
      <c r="K12926">
        <v>0</v>
      </c>
      <c r="L12926" t="s">
        <v>55</v>
      </c>
      <c r="M12926" t="s">
        <v>46</v>
      </c>
      <c r="N12926" t="s">
        <v>57</v>
      </c>
    </row>
    <row r="12927" spans="1:14" x14ac:dyDescent="0.25">
      <c r="A12927">
        <v>356167</v>
      </c>
      <c r="B12927" t="s">
        <v>92</v>
      </c>
      <c r="C12927" t="s">
        <v>43</v>
      </c>
      <c r="D12927" s="8">
        <v>41973</v>
      </c>
      <c r="E12927" t="s">
        <v>53</v>
      </c>
      <c r="F12927">
        <v>918</v>
      </c>
      <c r="G12927" t="s">
        <v>14</v>
      </c>
      <c r="H12927" t="s">
        <v>3</v>
      </c>
      <c r="I12927">
        <v>100</v>
      </c>
      <c r="J12927">
        <v>160</v>
      </c>
      <c r="K12927">
        <v>0</v>
      </c>
      <c r="L12927" t="s">
        <v>64</v>
      </c>
      <c r="M12927" t="s">
        <v>56</v>
      </c>
      <c r="N12927" t="s">
        <v>57</v>
      </c>
    </row>
    <row r="12928" spans="1:14" x14ac:dyDescent="0.25">
      <c r="A12928">
        <v>356168</v>
      </c>
      <c r="B12928" t="s">
        <v>62</v>
      </c>
      <c r="C12928" t="s">
        <v>43</v>
      </c>
      <c r="D12928" s="8">
        <v>41973</v>
      </c>
      <c r="E12928" t="s">
        <v>83</v>
      </c>
      <c r="F12928">
        <v>2105</v>
      </c>
      <c r="G12928" t="s">
        <v>8</v>
      </c>
      <c r="H12928" t="s">
        <v>2</v>
      </c>
      <c r="I12928">
        <v>0</v>
      </c>
      <c r="K12928">
        <v>0</v>
      </c>
      <c r="L12928" t="s">
        <v>73</v>
      </c>
      <c r="M12928" t="s">
        <v>238</v>
      </c>
    </row>
    <row r="12929" spans="1:14" x14ac:dyDescent="0.25">
      <c r="A12929">
        <v>356169</v>
      </c>
      <c r="B12929" t="s">
        <v>78</v>
      </c>
      <c r="C12929" t="s">
        <v>43</v>
      </c>
      <c r="D12929" s="8">
        <v>41973</v>
      </c>
      <c r="E12929" t="s">
        <v>53</v>
      </c>
      <c r="G12929" t="s">
        <v>340</v>
      </c>
      <c r="H12929" t="s">
        <v>2</v>
      </c>
      <c r="I12929">
        <v>1200</v>
      </c>
      <c r="L12929" t="s">
        <v>64</v>
      </c>
      <c r="M12929" t="s">
        <v>238</v>
      </c>
    </row>
    <row r="12930" spans="1:14" x14ac:dyDescent="0.25">
      <c r="A12930">
        <v>356172</v>
      </c>
      <c r="B12930" t="s">
        <v>146</v>
      </c>
      <c r="C12930" t="s">
        <v>43</v>
      </c>
      <c r="D12930" s="8">
        <v>41963</v>
      </c>
      <c r="E12930" t="s">
        <v>53</v>
      </c>
      <c r="F12930">
        <v>850</v>
      </c>
      <c r="G12930" t="s">
        <v>243</v>
      </c>
      <c r="H12930" t="s">
        <v>4</v>
      </c>
      <c r="I12930">
        <v>10</v>
      </c>
      <c r="J12930">
        <v>120</v>
      </c>
      <c r="K12930">
        <v>0</v>
      </c>
      <c r="L12930" t="s">
        <v>55</v>
      </c>
      <c r="M12930" t="s">
        <v>51</v>
      </c>
      <c r="N12930" t="s">
        <v>57</v>
      </c>
    </row>
    <row r="12931" spans="1:14" x14ac:dyDescent="0.25">
      <c r="A12931">
        <v>356173</v>
      </c>
      <c r="B12931" t="s">
        <v>158</v>
      </c>
      <c r="C12931" t="s">
        <v>43</v>
      </c>
      <c r="D12931" s="8">
        <v>41963</v>
      </c>
      <c r="E12931" t="s">
        <v>107</v>
      </c>
      <c r="F12931">
        <v>1755</v>
      </c>
      <c r="G12931" t="s">
        <v>20</v>
      </c>
      <c r="H12931" t="s">
        <v>4</v>
      </c>
      <c r="I12931">
        <v>0</v>
      </c>
      <c r="K12931">
        <v>0</v>
      </c>
      <c r="L12931" t="s">
        <v>73</v>
      </c>
      <c r="M12931" t="s">
        <v>238</v>
      </c>
      <c r="N12931" t="s">
        <v>61</v>
      </c>
    </row>
    <row r="12932" spans="1:14" x14ac:dyDescent="0.25">
      <c r="A12932">
        <v>356174</v>
      </c>
      <c r="B12932" t="s">
        <v>86</v>
      </c>
      <c r="C12932" t="s">
        <v>43</v>
      </c>
      <c r="D12932" s="8">
        <v>41963</v>
      </c>
      <c r="E12932" t="s">
        <v>53</v>
      </c>
      <c r="F12932">
        <v>1030</v>
      </c>
      <c r="G12932" t="s">
        <v>8</v>
      </c>
      <c r="H12932" t="s">
        <v>2</v>
      </c>
      <c r="L12932" t="s">
        <v>823</v>
      </c>
      <c r="M12932" t="s">
        <v>238</v>
      </c>
    </row>
    <row r="12933" spans="1:14" x14ac:dyDescent="0.25">
      <c r="A12933">
        <v>356176</v>
      </c>
      <c r="B12933" t="s">
        <v>92</v>
      </c>
      <c r="C12933" t="s">
        <v>43</v>
      </c>
      <c r="D12933" s="8">
        <v>41963</v>
      </c>
      <c r="E12933" t="s">
        <v>53</v>
      </c>
      <c r="F12933">
        <v>1156</v>
      </c>
      <c r="G12933" t="s">
        <v>8</v>
      </c>
      <c r="H12933" t="s">
        <v>2</v>
      </c>
      <c r="I12933">
        <v>0</v>
      </c>
      <c r="J12933">
        <v>80</v>
      </c>
      <c r="K12933">
        <v>0</v>
      </c>
      <c r="L12933" t="s">
        <v>73</v>
      </c>
      <c r="M12933" t="s">
        <v>150</v>
      </c>
      <c r="N12933" t="s">
        <v>61</v>
      </c>
    </row>
    <row r="12934" spans="1:14" x14ac:dyDescent="0.25">
      <c r="A12934">
        <v>356178</v>
      </c>
      <c r="B12934" t="s">
        <v>92</v>
      </c>
      <c r="C12934" t="s">
        <v>43</v>
      </c>
      <c r="D12934" s="8">
        <v>41965</v>
      </c>
      <c r="E12934" t="s">
        <v>83</v>
      </c>
      <c r="F12934">
        <v>2050</v>
      </c>
      <c r="G12934" t="s">
        <v>10</v>
      </c>
      <c r="H12934" t="s">
        <v>2</v>
      </c>
      <c r="I12934">
        <v>50</v>
      </c>
      <c r="J12934">
        <v>120</v>
      </c>
      <c r="K12934">
        <v>0</v>
      </c>
      <c r="L12934" t="s">
        <v>55</v>
      </c>
      <c r="M12934" t="s">
        <v>56</v>
      </c>
      <c r="N12934" t="s">
        <v>57</v>
      </c>
    </row>
    <row r="12935" spans="1:14" x14ac:dyDescent="0.25">
      <c r="A12935">
        <v>356187</v>
      </c>
      <c r="B12935" t="s">
        <v>230</v>
      </c>
      <c r="C12935" t="s">
        <v>71</v>
      </c>
      <c r="D12935" s="8">
        <v>41971</v>
      </c>
      <c r="E12935" t="s">
        <v>53</v>
      </c>
      <c r="F12935">
        <v>1449</v>
      </c>
      <c r="G12935" t="s">
        <v>415</v>
      </c>
      <c r="H12935" t="s">
        <v>3</v>
      </c>
      <c r="I12935">
        <v>1000</v>
      </c>
      <c r="K12935">
        <v>5</v>
      </c>
      <c r="L12935" t="s">
        <v>45</v>
      </c>
      <c r="M12935" t="s">
        <v>564</v>
      </c>
      <c r="N12935" t="s">
        <v>57</v>
      </c>
    </row>
    <row r="12936" spans="1:14" x14ac:dyDescent="0.25">
      <c r="A12936">
        <v>356188</v>
      </c>
      <c r="B12936" t="s">
        <v>167</v>
      </c>
      <c r="C12936" t="s">
        <v>43</v>
      </c>
      <c r="D12936" s="8">
        <v>41971</v>
      </c>
      <c r="E12936" t="s">
        <v>53</v>
      </c>
      <c r="F12936">
        <v>1650</v>
      </c>
      <c r="G12936" t="s">
        <v>164</v>
      </c>
      <c r="H12936" t="s">
        <v>4</v>
      </c>
      <c r="I12936">
        <v>0</v>
      </c>
      <c r="J12936">
        <v>120</v>
      </c>
      <c r="K12936">
        <v>0</v>
      </c>
      <c r="L12936" t="s">
        <v>73</v>
      </c>
      <c r="M12936" t="s">
        <v>126</v>
      </c>
      <c r="N12936" t="s">
        <v>57</v>
      </c>
    </row>
    <row r="12937" spans="1:14" x14ac:dyDescent="0.25">
      <c r="A12937">
        <v>356190</v>
      </c>
      <c r="B12937" t="s">
        <v>92</v>
      </c>
      <c r="C12937" t="s">
        <v>43</v>
      </c>
      <c r="D12937" s="8">
        <v>41971</v>
      </c>
      <c r="E12937" t="s">
        <v>53</v>
      </c>
      <c r="F12937">
        <v>925</v>
      </c>
      <c r="G12937" t="s">
        <v>14</v>
      </c>
      <c r="H12937" t="s">
        <v>3</v>
      </c>
      <c r="I12937">
        <v>50</v>
      </c>
      <c r="J12937">
        <v>140</v>
      </c>
      <c r="K12937">
        <v>0</v>
      </c>
      <c r="L12937" t="s">
        <v>55</v>
      </c>
      <c r="M12937" t="s">
        <v>56</v>
      </c>
      <c r="N12937" t="s">
        <v>57</v>
      </c>
    </row>
    <row r="12938" spans="1:14" x14ac:dyDescent="0.25">
      <c r="A12938">
        <v>356191</v>
      </c>
      <c r="B12938" t="s">
        <v>92</v>
      </c>
      <c r="C12938" t="s">
        <v>43</v>
      </c>
      <c r="D12938" s="8">
        <v>41971</v>
      </c>
      <c r="E12938" t="s">
        <v>83</v>
      </c>
      <c r="F12938">
        <v>1800</v>
      </c>
      <c r="G12938" t="s">
        <v>117</v>
      </c>
      <c r="H12938" t="s">
        <v>2</v>
      </c>
      <c r="K12938">
        <v>0</v>
      </c>
      <c r="L12938" t="s">
        <v>64</v>
      </c>
      <c r="M12938" t="s">
        <v>99</v>
      </c>
      <c r="N12938" t="s">
        <v>57</v>
      </c>
    </row>
    <row r="12939" spans="1:14" x14ac:dyDescent="0.25">
      <c r="A12939">
        <v>356197</v>
      </c>
      <c r="B12939" t="s">
        <v>42</v>
      </c>
      <c r="C12939" t="s">
        <v>43</v>
      </c>
      <c r="D12939" s="8">
        <v>41971</v>
      </c>
      <c r="E12939" t="s">
        <v>83</v>
      </c>
      <c r="F12939">
        <v>2220</v>
      </c>
      <c r="G12939" t="s">
        <v>23</v>
      </c>
      <c r="H12939" t="s">
        <v>4</v>
      </c>
      <c r="I12939">
        <v>150</v>
      </c>
      <c r="J12939">
        <v>140</v>
      </c>
      <c r="K12939">
        <v>0.20000000298023224</v>
      </c>
      <c r="L12939" t="s">
        <v>55</v>
      </c>
      <c r="M12939" t="s">
        <v>46</v>
      </c>
      <c r="N12939" t="s">
        <v>57</v>
      </c>
    </row>
    <row r="12940" spans="1:14" x14ac:dyDescent="0.25">
      <c r="A12940">
        <v>356201</v>
      </c>
      <c r="B12940" t="s">
        <v>157</v>
      </c>
      <c r="C12940" t="s">
        <v>71</v>
      </c>
      <c r="D12940" s="8">
        <v>41961</v>
      </c>
      <c r="E12940" t="s">
        <v>53</v>
      </c>
      <c r="F12940">
        <v>758</v>
      </c>
      <c r="G12940" t="s">
        <v>340</v>
      </c>
      <c r="H12940" t="s">
        <v>2</v>
      </c>
      <c r="I12940">
        <v>0</v>
      </c>
      <c r="K12940">
        <v>0</v>
      </c>
      <c r="L12940" t="s">
        <v>73</v>
      </c>
      <c r="M12940" t="s">
        <v>384</v>
      </c>
      <c r="N12940" t="s">
        <v>57</v>
      </c>
    </row>
    <row r="12941" spans="1:14" x14ac:dyDescent="0.25">
      <c r="A12941">
        <v>356202</v>
      </c>
      <c r="B12941" t="s">
        <v>88</v>
      </c>
      <c r="C12941" t="s">
        <v>43</v>
      </c>
      <c r="D12941" s="8">
        <v>41961</v>
      </c>
      <c r="E12941" t="s">
        <v>44</v>
      </c>
      <c r="F12941">
        <v>652</v>
      </c>
      <c r="G12941" t="s">
        <v>19</v>
      </c>
      <c r="H12941" t="s">
        <v>4</v>
      </c>
      <c r="I12941">
        <v>0</v>
      </c>
      <c r="K12941">
        <v>0</v>
      </c>
      <c r="L12941" t="s">
        <v>73</v>
      </c>
      <c r="M12941" t="s">
        <v>51</v>
      </c>
      <c r="N12941" t="s">
        <v>57</v>
      </c>
    </row>
    <row r="12942" spans="1:14" x14ac:dyDescent="0.25">
      <c r="A12942">
        <v>356207</v>
      </c>
      <c r="B12942" t="s">
        <v>92</v>
      </c>
      <c r="C12942" t="s">
        <v>43</v>
      </c>
      <c r="D12942" s="8">
        <v>41963</v>
      </c>
      <c r="E12942" t="s">
        <v>83</v>
      </c>
      <c r="F12942">
        <v>2140</v>
      </c>
      <c r="G12942" t="s">
        <v>9</v>
      </c>
      <c r="H12942" t="s">
        <v>2</v>
      </c>
      <c r="I12942">
        <v>0</v>
      </c>
      <c r="K12942">
        <v>0</v>
      </c>
      <c r="L12942" t="s">
        <v>84</v>
      </c>
      <c r="M12942" t="s">
        <v>87</v>
      </c>
      <c r="N12942" t="s">
        <v>61</v>
      </c>
    </row>
    <row r="12943" spans="1:14" x14ac:dyDescent="0.25">
      <c r="A12943">
        <v>356208</v>
      </c>
      <c r="B12943" t="s">
        <v>92</v>
      </c>
      <c r="C12943" t="s">
        <v>43</v>
      </c>
      <c r="D12943" s="8">
        <v>41963</v>
      </c>
      <c r="E12943" t="s">
        <v>53</v>
      </c>
      <c r="F12943">
        <v>800</v>
      </c>
      <c r="G12943" t="s">
        <v>6</v>
      </c>
      <c r="H12943" t="s">
        <v>2</v>
      </c>
      <c r="I12943">
        <v>2600</v>
      </c>
      <c r="J12943">
        <v>250</v>
      </c>
      <c r="K12943">
        <v>4</v>
      </c>
      <c r="L12943" t="s">
        <v>55</v>
      </c>
      <c r="M12943" t="s">
        <v>65</v>
      </c>
    </row>
    <row r="12944" spans="1:14" x14ac:dyDescent="0.25">
      <c r="A12944">
        <v>356214</v>
      </c>
      <c r="B12944" t="s">
        <v>146</v>
      </c>
      <c r="C12944" t="s">
        <v>43</v>
      </c>
      <c r="D12944" s="8">
        <v>41963</v>
      </c>
      <c r="E12944" t="s">
        <v>53</v>
      </c>
      <c r="F12944">
        <v>1350</v>
      </c>
      <c r="G12944" t="s">
        <v>243</v>
      </c>
      <c r="H12944" t="s">
        <v>4</v>
      </c>
      <c r="L12944" t="s">
        <v>55</v>
      </c>
      <c r="M12944" t="s">
        <v>51</v>
      </c>
      <c r="N12944" t="s">
        <v>57</v>
      </c>
    </row>
    <row r="12945" spans="1:14" x14ac:dyDescent="0.25">
      <c r="A12945">
        <v>356217</v>
      </c>
      <c r="B12945" t="s">
        <v>411</v>
      </c>
      <c r="C12945" t="s">
        <v>43</v>
      </c>
      <c r="D12945" s="8">
        <v>41945</v>
      </c>
      <c r="E12945" t="s">
        <v>53</v>
      </c>
      <c r="F12945">
        <v>1737</v>
      </c>
      <c r="G12945" t="s">
        <v>8</v>
      </c>
      <c r="H12945" t="s">
        <v>2</v>
      </c>
      <c r="K12945">
        <v>0</v>
      </c>
      <c r="L12945" t="s">
        <v>64</v>
      </c>
      <c r="M12945" t="s">
        <v>238</v>
      </c>
    </row>
    <row r="12946" spans="1:14" x14ac:dyDescent="0.25">
      <c r="A12946">
        <v>356219</v>
      </c>
      <c r="B12946" t="s">
        <v>86</v>
      </c>
      <c r="C12946" t="s">
        <v>43</v>
      </c>
      <c r="D12946" s="8">
        <v>41945</v>
      </c>
      <c r="E12946" t="s">
        <v>53</v>
      </c>
      <c r="F12946">
        <v>1340</v>
      </c>
      <c r="G12946" t="s">
        <v>15</v>
      </c>
      <c r="H12946" t="s">
        <v>3</v>
      </c>
      <c r="I12946">
        <v>0</v>
      </c>
      <c r="J12946">
        <v>110</v>
      </c>
      <c r="K12946">
        <v>0</v>
      </c>
      <c r="L12946" t="s">
        <v>84</v>
      </c>
      <c r="M12946" t="s">
        <v>46</v>
      </c>
      <c r="N12946" t="s">
        <v>57</v>
      </c>
    </row>
    <row r="12947" spans="1:14" x14ac:dyDescent="0.25">
      <c r="A12947">
        <v>356220</v>
      </c>
      <c r="B12947" t="s">
        <v>95</v>
      </c>
      <c r="C12947" t="s">
        <v>43</v>
      </c>
      <c r="D12947" s="8">
        <v>41945</v>
      </c>
      <c r="E12947" t="s">
        <v>53</v>
      </c>
      <c r="F12947">
        <v>1000</v>
      </c>
      <c r="G12947" t="s">
        <v>20</v>
      </c>
      <c r="H12947" t="s">
        <v>4</v>
      </c>
      <c r="I12947">
        <v>3000</v>
      </c>
      <c r="J12947">
        <v>140</v>
      </c>
      <c r="K12947">
        <v>4</v>
      </c>
      <c r="L12947" t="s">
        <v>55</v>
      </c>
      <c r="M12947" t="s">
        <v>56</v>
      </c>
      <c r="N12947" t="s">
        <v>57</v>
      </c>
    </row>
    <row r="12948" spans="1:14" x14ac:dyDescent="0.25">
      <c r="A12948">
        <v>356221</v>
      </c>
      <c r="B12948" t="s">
        <v>78</v>
      </c>
      <c r="C12948" t="s">
        <v>43</v>
      </c>
      <c r="D12948" s="8">
        <v>41945</v>
      </c>
      <c r="E12948" t="s">
        <v>44</v>
      </c>
      <c r="F12948">
        <v>640</v>
      </c>
      <c r="G12948" t="s">
        <v>12</v>
      </c>
      <c r="H12948" t="s">
        <v>3</v>
      </c>
      <c r="L12948" t="s">
        <v>64</v>
      </c>
      <c r="M12948" t="s">
        <v>332</v>
      </c>
      <c r="N12948" t="s">
        <v>57</v>
      </c>
    </row>
    <row r="12949" spans="1:14" x14ac:dyDescent="0.25">
      <c r="A12949">
        <v>356222</v>
      </c>
      <c r="B12949" t="s">
        <v>167</v>
      </c>
      <c r="C12949" t="s">
        <v>43</v>
      </c>
      <c r="D12949" s="8">
        <v>41945</v>
      </c>
      <c r="E12949" t="s">
        <v>83</v>
      </c>
      <c r="F12949">
        <v>1850</v>
      </c>
      <c r="G12949" t="s">
        <v>6</v>
      </c>
      <c r="H12949" t="s">
        <v>2</v>
      </c>
      <c r="L12949" t="s">
        <v>823</v>
      </c>
      <c r="M12949" t="s">
        <v>351</v>
      </c>
      <c r="N12949" t="s">
        <v>57</v>
      </c>
    </row>
    <row r="12950" spans="1:14" x14ac:dyDescent="0.25">
      <c r="A12950">
        <v>356228</v>
      </c>
      <c r="B12950" t="s">
        <v>89</v>
      </c>
      <c r="C12950" t="s">
        <v>43</v>
      </c>
      <c r="D12950" s="8">
        <v>41945</v>
      </c>
      <c r="E12950" t="s">
        <v>53</v>
      </c>
      <c r="F12950">
        <v>1338</v>
      </c>
      <c r="G12950" t="s">
        <v>360</v>
      </c>
      <c r="H12950" t="s">
        <v>3</v>
      </c>
      <c r="K12950">
        <v>0.20000000298023224</v>
      </c>
      <c r="L12950" t="s">
        <v>55</v>
      </c>
      <c r="M12950" t="s">
        <v>238</v>
      </c>
    </row>
    <row r="12951" spans="1:14" x14ac:dyDescent="0.25">
      <c r="A12951">
        <v>356231</v>
      </c>
      <c r="B12951" t="s">
        <v>220</v>
      </c>
      <c r="C12951" t="s">
        <v>43</v>
      </c>
      <c r="D12951" s="8">
        <v>41945</v>
      </c>
      <c r="E12951" t="s">
        <v>53</v>
      </c>
      <c r="F12951">
        <v>830</v>
      </c>
      <c r="G12951" t="s">
        <v>404</v>
      </c>
      <c r="H12951" t="s">
        <v>3</v>
      </c>
      <c r="I12951">
        <v>0</v>
      </c>
      <c r="J12951">
        <v>150</v>
      </c>
      <c r="K12951">
        <v>0</v>
      </c>
      <c r="L12951" t="s">
        <v>73</v>
      </c>
      <c r="M12951" t="s">
        <v>56</v>
      </c>
      <c r="N12951" t="s">
        <v>57</v>
      </c>
    </row>
    <row r="12952" spans="1:14" x14ac:dyDescent="0.25">
      <c r="A12952">
        <v>356234</v>
      </c>
      <c r="B12952" t="s">
        <v>230</v>
      </c>
      <c r="C12952" t="s">
        <v>71</v>
      </c>
      <c r="D12952" s="8">
        <v>41945</v>
      </c>
      <c r="E12952" t="s">
        <v>53</v>
      </c>
      <c r="F12952">
        <v>1815</v>
      </c>
      <c r="G12952" t="s">
        <v>604</v>
      </c>
      <c r="H12952" t="s">
        <v>2</v>
      </c>
      <c r="I12952">
        <v>0</v>
      </c>
      <c r="K12952">
        <v>0</v>
      </c>
      <c r="L12952" t="s">
        <v>84</v>
      </c>
      <c r="M12952" t="s">
        <v>574</v>
      </c>
    </row>
    <row r="12953" spans="1:14" x14ac:dyDescent="0.25">
      <c r="A12953">
        <v>356237</v>
      </c>
      <c r="B12953" t="s">
        <v>42</v>
      </c>
      <c r="C12953" t="s">
        <v>43</v>
      </c>
      <c r="D12953" s="8">
        <v>41965</v>
      </c>
      <c r="E12953" t="s">
        <v>83</v>
      </c>
      <c r="F12953">
        <v>2100</v>
      </c>
      <c r="G12953" t="s">
        <v>6</v>
      </c>
      <c r="H12953" t="s">
        <v>2</v>
      </c>
      <c r="I12953">
        <v>1800</v>
      </c>
      <c r="J12953">
        <v>210</v>
      </c>
      <c r="K12953">
        <v>7</v>
      </c>
      <c r="L12953" t="s">
        <v>55</v>
      </c>
      <c r="M12953" t="s">
        <v>459</v>
      </c>
      <c r="N12953" t="s">
        <v>47</v>
      </c>
    </row>
    <row r="12954" spans="1:14" x14ac:dyDescent="0.25">
      <c r="A12954">
        <v>356238</v>
      </c>
      <c r="B12954" t="s">
        <v>146</v>
      </c>
      <c r="C12954" t="s">
        <v>43</v>
      </c>
      <c r="D12954" s="8">
        <v>41965</v>
      </c>
      <c r="E12954" t="s">
        <v>53</v>
      </c>
      <c r="G12954" t="s">
        <v>250</v>
      </c>
      <c r="H12954" t="s">
        <v>4</v>
      </c>
      <c r="L12954" t="s">
        <v>55</v>
      </c>
      <c r="M12954" t="s">
        <v>184</v>
      </c>
      <c r="N12954" t="s">
        <v>57</v>
      </c>
    </row>
    <row r="12955" spans="1:14" x14ac:dyDescent="0.25">
      <c r="A12955">
        <v>356241</v>
      </c>
      <c r="B12955" t="s">
        <v>92</v>
      </c>
      <c r="C12955" t="s">
        <v>43</v>
      </c>
      <c r="D12955" s="8">
        <v>41965</v>
      </c>
      <c r="E12955" t="s">
        <v>83</v>
      </c>
      <c r="F12955">
        <v>2216</v>
      </c>
      <c r="G12955" t="s">
        <v>6</v>
      </c>
      <c r="H12955" t="s">
        <v>2</v>
      </c>
      <c r="I12955">
        <v>1100</v>
      </c>
      <c r="J12955">
        <v>135</v>
      </c>
      <c r="L12955" t="s">
        <v>55</v>
      </c>
      <c r="M12955" t="s">
        <v>459</v>
      </c>
      <c r="N12955" t="s">
        <v>47</v>
      </c>
    </row>
    <row r="12956" spans="1:14" x14ac:dyDescent="0.25">
      <c r="A12956">
        <v>356247</v>
      </c>
      <c r="B12956" t="s">
        <v>158</v>
      </c>
      <c r="C12956" t="s">
        <v>43</v>
      </c>
      <c r="D12956" s="8">
        <v>41945</v>
      </c>
      <c r="E12956" t="s">
        <v>83</v>
      </c>
      <c r="F12956">
        <v>2225</v>
      </c>
      <c r="G12956" t="s">
        <v>8</v>
      </c>
      <c r="H12956" t="s">
        <v>2</v>
      </c>
      <c r="I12956">
        <v>500</v>
      </c>
      <c r="J12956">
        <v>155</v>
      </c>
      <c r="K12956">
        <v>1</v>
      </c>
      <c r="L12956" t="s">
        <v>55</v>
      </c>
      <c r="M12956" t="s">
        <v>532</v>
      </c>
      <c r="N12956" t="s">
        <v>57</v>
      </c>
    </row>
    <row r="12957" spans="1:14" x14ac:dyDescent="0.25">
      <c r="A12957">
        <v>356257</v>
      </c>
      <c r="B12957" t="s">
        <v>42</v>
      </c>
      <c r="C12957" t="s">
        <v>43</v>
      </c>
      <c r="D12957" s="8">
        <v>41955</v>
      </c>
      <c r="E12957" t="s">
        <v>53</v>
      </c>
      <c r="F12957">
        <v>1327</v>
      </c>
      <c r="G12957" t="s">
        <v>10</v>
      </c>
      <c r="H12957" t="s">
        <v>2</v>
      </c>
      <c r="I12957">
        <v>0</v>
      </c>
      <c r="K12957">
        <v>0</v>
      </c>
      <c r="L12957" t="s">
        <v>73</v>
      </c>
      <c r="M12957" t="s">
        <v>67</v>
      </c>
      <c r="N12957" t="s">
        <v>57</v>
      </c>
    </row>
    <row r="12958" spans="1:14" x14ac:dyDescent="0.25">
      <c r="A12958">
        <v>356267</v>
      </c>
      <c r="B12958" t="s">
        <v>78</v>
      </c>
      <c r="C12958" t="s">
        <v>43</v>
      </c>
      <c r="D12958" s="8">
        <v>41957</v>
      </c>
      <c r="E12958" t="s">
        <v>83</v>
      </c>
      <c r="F12958">
        <v>1858</v>
      </c>
      <c r="G12958" t="s">
        <v>10</v>
      </c>
      <c r="H12958" t="s">
        <v>2</v>
      </c>
      <c r="I12958">
        <v>4000</v>
      </c>
      <c r="J12958">
        <v>250</v>
      </c>
      <c r="K12958">
        <v>15</v>
      </c>
      <c r="L12958" t="s">
        <v>64</v>
      </c>
      <c r="M12958" t="s">
        <v>430</v>
      </c>
      <c r="N12958" t="s">
        <v>57</v>
      </c>
    </row>
    <row r="12959" spans="1:14" x14ac:dyDescent="0.25">
      <c r="A12959">
        <v>356268</v>
      </c>
      <c r="B12959" t="s">
        <v>95</v>
      </c>
      <c r="C12959" t="s">
        <v>43</v>
      </c>
      <c r="D12959" s="8">
        <v>41957</v>
      </c>
      <c r="E12959" t="s">
        <v>83</v>
      </c>
      <c r="F12959">
        <v>2050</v>
      </c>
      <c r="G12959" t="s">
        <v>11</v>
      </c>
      <c r="H12959" t="s">
        <v>3</v>
      </c>
      <c r="I12959">
        <v>300</v>
      </c>
      <c r="J12959">
        <v>138</v>
      </c>
      <c r="L12959" t="s">
        <v>55</v>
      </c>
      <c r="M12959" t="s">
        <v>46</v>
      </c>
      <c r="N12959" t="s">
        <v>57</v>
      </c>
    </row>
    <row r="12960" spans="1:14" x14ac:dyDescent="0.25">
      <c r="A12960">
        <v>356271</v>
      </c>
      <c r="B12960" t="s">
        <v>48</v>
      </c>
      <c r="D12960" s="8">
        <v>41965</v>
      </c>
      <c r="G12960" t="s">
        <v>114</v>
      </c>
      <c r="H12960" t="s">
        <v>3</v>
      </c>
      <c r="K12960">
        <v>0</v>
      </c>
      <c r="M12960" t="s">
        <v>216</v>
      </c>
    </row>
    <row r="12961" spans="1:14" x14ac:dyDescent="0.25">
      <c r="A12961">
        <v>356273</v>
      </c>
      <c r="B12961" t="s">
        <v>48</v>
      </c>
      <c r="D12961" s="8">
        <v>41965</v>
      </c>
      <c r="G12961" t="s">
        <v>164</v>
      </c>
      <c r="H12961" t="s">
        <v>4</v>
      </c>
      <c r="K12961">
        <v>0</v>
      </c>
      <c r="M12961" t="s">
        <v>137</v>
      </c>
    </row>
    <row r="12962" spans="1:14" x14ac:dyDescent="0.25">
      <c r="A12962">
        <v>356277</v>
      </c>
      <c r="B12962" t="s">
        <v>48</v>
      </c>
      <c r="D12962" s="8">
        <v>41966</v>
      </c>
      <c r="G12962" t="s">
        <v>164</v>
      </c>
      <c r="H12962" t="s">
        <v>4</v>
      </c>
      <c r="K12962">
        <v>0</v>
      </c>
      <c r="M12962" t="s">
        <v>51</v>
      </c>
    </row>
    <row r="12963" spans="1:14" x14ac:dyDescent="0.25">
      <c r="A12963">
        <v>356278</v>
      </c>
      <c r="B12963" t="s">
        <v>48</v>
      </c>
      <c r="D12963" s="8">
        <v>41966</v>
      </c>
      <c r="G12963" t="s">
        <v>8</v>
      </c>
      <c r="H12963" t="s">
        <v>2</v>
      </c>
      <c r="K12963">
        <v>0</v>
      </c>
      <c r="M12963" t="s">
        <v>448</v>
      </c>
    </row>
    <row r="12964" spans="1:14" x14ac:dyDescent="0.25">
      <c r="A12964">
        <v>356280</v>
      </c>
      <c r="B12964" t="s">
        <v>48</v>
      </c>
      <c r="D12964" s="8">
        <v>41967</v>
      </c>
      <c r="G12964" t="s">
        <v>168</v>
      </c>
      <c r="H12964" t="s">
        <v>4</v>
      </c>
      <c r="K12964">
        <v>0</v>
      </c>
      <c r="M12964" t="s">
        <v>51</v>
      </c>
    </row>
    <row r="12965" spans="1:14" x14ac:dyDescent="0.25">
      <c r="A12965">
        <v>356282</v>
      </c>
      <c r="B12965" t="s">
        <v>62</v>
      </c>
      <c r="C12965" t="s">
        <v>43</v>
      </c>
      <c r="D12965" s="8">
        <v>41947</v>
      </c>
      <c r="E12965" t="s">
        <v>53</v>
      </c>
      <c r="F12965">
        <v>1550</v>
      </c>
      <c r="G12965" t="s">
        <v>19</v>
      </c>
      <c r="H12965" t="s">
        <v>4</v>
      </c>
      <c r="I12965">
        <v>0</v>
      </c>
      <c r="K12965">
        <v>0</v>
      </c>
      <c r="L12965" t="s">
        <v>84</v>
      </c>
      <c r="M12965" t="s">
        <v>56</v>
      </c>
      <c r="N12965" t="s">
        <v>61</v>
      </c>
    </row>
    <row r="12966" spans="1:14" x14ac:dyDescent="0.25">
      <c r="A12966">
        <v>356283</v>
      </c>
      <c r="B12966" t="s">
        <v>122</v>
      </c>
      <c r="C12966" t="s">
        <v>43</v>
      </c>
      <c r="D12966" s="8">
        <v>41947</v>
      </c>
      <c r="E12966" t="s">
        <v>53</v>
      </c>
      <c r="F12966">
        <v>830</v>
      </c>
      <c r="G12966" t="s">
        <v>7</v>
      </c>
      <c r="H12966" t="s">
        <v>2</v>
      </c>
      <c r="J12966">
        <v>150</v>
      </c>
      <c r="L12966" t="s">
        <v>55</v>
      </c>
      <c r="M12966" t="s">
        <v>641</v>
      </c>
      <c r="N12966" t="s">
        <v>57</v>
      </c>
    </row>
    <row r="12967" spans="1:14" x14ac:dyDescent="0.25">
      <c r="A12967">
        <v>356284</v>
      </c>
      <c r="B12967" t="s">
        <v>62</v>
      </c>
      <c r="C12967" t="s">
        <v>43</v>
      </c>
      <c r="D12967" s="8">
        <v>41947</v>
      </c>
      <c r="E12967" t="s">
        <v>83</v>
      </c>
      <c r="F12967">
        <v>355</v>
      </c>
      <c r="G12967" t="s">
        <v>19</v>
      </c>
      <c r="H12967" t="s">
        <v>4</v>
      </c>
      <c r="I12967">
        <v>20</v>
      </c>
      <c r="J12967">
        <v>130</v>
      </c>
      <c r="K12967">
        <v>0</v>
      </c>
      <c r="L12967" t="s">
        <v>55</v>
      </c>
      <c r="M12967" t="s">
        <v>56</v>
      </c>
      <c r="N12967" t="s">
        <v>61</v>
      </c>
    </row>
    <row r="12968" spans="1:14" x14ac:dyDescent="0.25">
      <c r="A12968">
        <v>356295</v>
      </c>
      <c r="B12968" t="s">
        <v>92</v>
      </c>
      <c r="C12968" t="s">
        <v>43</v>
      </c>
      <c r="D12968" s="8">
        <v>41947</v>
      </c>
      <c r="E12968" t="s">
        <v>53</v>
      </c>
      <c r="F12968">
        <v>756</v>
      </c>
      <c r="G12968" t="s">
        <v>11</v>
      </c>
      <c r="H12968" t="s">
        <v>3</v>
      </c>
      <c r="I12968">
        <v>500</v>
      </c>
      <c r="L12968" t="s">
        <v>55</v>
      </c>
      <c r="M12968" t="s">
        <v>238</v>
      </c>
    </row>
    <row r="12969" spans="1:14" x14ac:dyDescent="0.25">
      <c r="A12969">
        <v>356301</v>
      </c>
      <c r="B12969" t="s">
        <v>78</v>
      </c>
      <c r="C12969" t="s">
        <v>43</v>
      </c>
      <c r="D12969" s="8">
        <v>41947</v>
      </c>
      <c r="E12969" t="s">
        <v>53</v>
      </c>
      <c r="F12969">
        <v>815</v>
      </c>
      <c r="G12969" t="s">
        <v>7</v>
      </c>
      <c r="H12969" t="s">
        <v>2</v>
      </c>
      <c r="I12969">
        <v>100</v>
      </c>
      <c r="J12969">
        <v>150</v>
      </c>
      <c r="L12969" t="s">
        <v>55</v>
      </c>
      <c r="M12969" t="s">
        <v>173</v>
      </c>
      <c r="N12969" t="s">
        <v>57</v>
      </c>
    </row>
    <row r="12970" spans="1:14" x14ac:dyDescent="0.25">
      <c r="A12970">
        <v>356303</v>
      </c>
      <c r="B12970" t="s">
        <v>42</v>
      </c>
      <c r="C12970" t="s">
        <v>43</v>
      </c>
      <c r="D12970" s="8">
        <v>41947</v>
      </c>
      <c r="E12970" t="s">
        <v>53</v>
      </c>
      <c r="F12970">
        <v>820</v>
      </c>
      <c r="G12970" t="s">
        <v>9</v>
      </c>
      <c r="H12970" t="s">
        <v>2</v>
      </c>
      <c r="I12970">
        <v>50</v>
      </c>
      <c r="J12970">
        <v>130</v>
      </c>
      <c r="K12970">
        <v>0</v>
      </c>
      <c r="L12970" t="s">
        <v>55</v>
      </c>
      <c r="M12970" t="s">
        <v>60</v>
      </c>
      <c r="N12970" t="s">
        <v>57</v>
      </c>
    </row>
    <row r="12971" spans="1:14" x14ac:dyDescent="0.25">
      <c r="A12971">
        <v>356306</v>
      </c>
      <c r="B12971" t="s">
        <v>170</v>
      </c>
      <c r="C12971" t="s">
        <v>43</v>
      </c>
      <c r="D12971" s="8">
        <v>41949</v>
      </c>
      <c r="E12971" t="s">
        <v>53</v>
      </c>
      <c r="F12971">
        <v>1052</v>
      </c>
      <c r="G12971" t="s">
        <v>704</v>
      </c>
      <c r="H12971" t="s">
        <v>4</v>
      </c>
      <c r="L12971" t="s">
        <v>64</v>
      </c>
      <c r="M12971" t="s">
        <v>56</v>
      </c>
    </row>
    <row r="12972" spans="1:14" x14ac:dyDescent="0.25">
      <c r="A12972">
        <v>356315</v>
      </c>
      <c r="B12972" t="s">
        <v>120</v>
      </c>
      <c r="C12972" t="s">
        <v>43</v>
      </c>
      <c r="D12972" s="8">
        <v>41955</v>
      </c>
      <c r="E12972" t="s">
        <v>83</v>
      </c>
      <c r="F12972">
        <v>1910</v>
      </c>
      <c r="G12972" t="s">
        <v>19</v>
      </c>
      <c r="H12972" t="s">
        <v>4</v>
      </c>
      <c r="I12972">
        <v>800</v>
      </c>
      <c r="K12972">
        <v>2</v>
      </c>
      <c r="L12972" t="s">
        <v>55</v>
      </c>
      <c r="M12972" t="s">
        <v>342</v>
      </c>
      <c r="N12972" t="s">
        <v>57</v>
      </c>
    </row>
    <row r="12973" spans="1:14" x14ac:dyDescent="0.25">
      <c r="A12973">
        <v>356318</v>
      </c>
      <c r="B12973" t="s">
        <v>408</v>
      </c>
      <c r="C12973" t="s">
        <v>71</v>
      </c>
      <c r="D12973" s="8">
        <v>41955</v>
      </c>
      <c r="E12973" t="s">
        <v>53</v>
      </c>
      <c r="F12973">
        <v>900</v>
      </c>
      <c r="G12973" t="s">
        <v>284</v>
      </c>
      <c r="H12973" t="s">
        <v>2</v>
      </c>
      <c r="I12973">
        <v>30</v>
      </c>
      <c r="J12973">
        <v>70</v>
      </c>
      <c r="K12973">
        <v>0</v>
      </c>
      <c r="L12973" t="s">
        <v>64</v>
      </c>
      <c r="M12973" t="s">
        <v>50</v>
      </c>
      <c r="N12973" t="s">
        <v>57</v>
      </c>
    </row>
    <row r="12974" spans="1:14" x14ac:dyDescent="0.25">
      <c r="A12974">
        <v>356325</v>
      </c>
      <c r="B12974" t="s">
        <v>78</v>
      </c>
      <c r="C12974" t="s">
        <v>43</v>
      </c>
      <c r="D12974" s="8">
        <v>41949</v>
      </c>
      <c r="E12974" t="s">
        <v>53</v>
      </c>
      <c r="F12974">
        <v>950</v>
      </c>
      <c r="G12974" t="s">
        <v>19</v>
      </c>
      <c r="H12974" t="s">
        <v>4</v>
      </c>
      <c r="I12974">
        <v>50</v>
      </c>
      <c r="J12974">
        <v>135</v>
      </c>
      <c r="K12974">
        <v>0</v>
      </c>
      <c r="L12974" t="s">
        <v>55</v>
      </c>
      <c r="M12974" t="s">
        <v>900</v>
      </c>
      <c r="N12974" t="s">
        <v>57</v>
      </c>
    </row>
    <row r="12975" spans="1:14" x14ac:dyDescent="0.25">
      <c r="A12975">
        <v>356336</v>
      </c>
      <c r="B12975" t="s">
        <v>63</v>
      </c>
      <c r="C12975" t="s">
        <v>43</v>
      </c>
      <c r="D12975" s="8">
        <v>41949</v>
      </c>
      <c r="E12975" t="s">
        <v>53</v>
      </c>
      <c r="F12975">
        <v>858</v>
      </c>
      <c r="G12975" t="s">
        <v>7</v>
      </c>
      <c r="H12975" t="s">
        <v>2</v>
      </c>
      <c r="I12975">
        <v>0</v>
      </c>
      <c r="K12975">
        <v>0</v>
      </c>
      <c r="L12975" t="s">
        <v>84</v>
      </c>
      <c r="M12975" t="s">
        <v>159</v>
      </c>
      <c r="N12975" t="s">
        <v>57</v>
      </c>
    </row>
    <row r="12976" spans="1:14" x14ac:dyDescent="0.25">
      <c r="A12976">
        <v>356337</v>
      </c>
      <c r="B12976" t="s">
        <v>42</v>
      </c>
      <c r="C12976" t="s">
        <v>43</v>
      </c>
      <c r="D12976" s="8">
        <v>41949</v>
      </c>
      <c r="E12976" t="s">
        <v>83</v>
      </c>
      <c r="F12976">
        <v>1855</v>
      </c>
      <c r="G12976" t="s">
        <v>6</v>
      </c>
      <c r="H12976" t="s">
        <v>2</v>
      </c>
      <c r="I12976">
        <v>1400</v>
      </c>
      <c r="J12976">
        <v>160</v>
      </c>
      <c r="K12976">
        <v>4</v>
      </c>
      <c r="L12976" t="s">
        <v>55</v>
      </c>
      <c r="M12976" t="s">
        <v>196</v>
      </c>
      <c r="N12976" t="s">
        <v>57</v>
      </c>
    </row>
    <row r="12977" spans="1:14" x14ac:dyDescent="0.25">
      <c r="A12977">
        <v>356342</v>
      </c>
      <c r="B12977" t="s">
        <v>181</v>
      </c>
      <c r="C12977" t="s">
        <v>43</v>
      </c>
      <c r="D12977" s="8">
        <v>41957</v>
      </c>
      <c r="E12977" t="s">
        <v>53</v>
      </c>
      <c r="F12977">
        <v>1621</v>
      </c>
      <c r="G12977" t="s">
        <v>20</v>
      </c>
      <c r="H12977" t="s">
        <v>4</v>
      </c>
      <c r="L12977" t="s">
        <v>55</v>
      </c>
      <c r="M12977" t="s">
        <v>51</v>
      </c>
      <c r="N12977" t="s">
        <v>57</v>
      </c>
    </row>
    <row r="12978" spans="1:14" x14ac:dyDescent="0.25">
      <c r="A12978">
        <v>356357</v>
      </c>
      <c r="B12978" t="s">
        <v>158</v>
      </c>
      <c r="C12978" t="s">
        <v>43</v>
      </c>
      <c r="D12978" s="8">
        <v>41959</v>
      </c>
      <c r="E12978" t="s">
        <v>83</v>
      </c>
      <c r="F12978">
        <v>2030</v>
      </c>
      <c r="G12978" t="s">
        <v>8</v>
      </c>
      <c r="H12978" t="s">
        <v>2</v>
      </c>
      <c r="I12978">
        <v>700</v>
      </c>
      <c r="K12978">
        <v>2</v>
      </c>
      <c r="L12978" t="s">
        <v>55</v>
      </c>
      <c r="M12978" t="s">
        <v>280</v>
      </c>
      <c r="N12978" t="s">
        <v>57</v>
      </c>
    </row>
    <row r="12979" spans="1:14" x14ac:dyDescent="0.25">
      <c r="A12979">
        <v>356363</v>
      </c>
      <c r="B12979" t="s">
        <v>63</v>
      </c>
      <c r="C12979" t="s">
        <v>43</v>
      </c>
      <c r="D12979" s="8">
        <v>41959</v>
      </c>
      <c r="E12979" t="s">
        <v>83</v>
      </c>
      <c r="F12979">
        <v>1914</v>
      </c>
      <c r="G12979" t="s">
        <v>93</v>
      </c>
      <c r="H12979" t="s">
        <v>2</v>
      </c>
      <c r="I12979">
        <v>1000</v>
      </c>
      <c r="J12979">
        <v>145</v>
      </c>
      <c r="K12979">
        <v>3</v>
      </c>
      <c r="L12979" t="s">
        <v>55</v>
      </c>
      <c r="M12979" t="s">
        <v>132</v>
      </c>
      <c r="N12979" t="s">
        <v>57</v>
      </c>
    </row>
    <row r="12980" spans="1:14" x14ac:dyDescent="0.25">
      <c r="A12980">
        <v>356369</v>
      </c>
      <c r="B12980" t="s">
        <v>92</v>
      </c>
      <c r="C12980" t="s">
        <v>43</v>
      </c>
      <c r="D12980" s="8">
        <v>41959</v>
      </c>
      <c r="E12980" t="s">
        <v>44</v>
      </c>
      <c r="F12980">
        <v>630</v>
      </c>
      <c r="G12980" t="s">
        <v>9</v>
      </c>
      <c r="H12980" t="s">
        <v>2</v>
      </c>
      <c r="I12980">
        <v>0</v>
      </c>
      <c r="J12980">
        <v>140</v>
      </c>
      <c r="K12980">
        <v>0</v>
      </c>
      <c r="L12980" t="s">
        <v>73</v>
      </c>
      <c r="M12980" t="s">
        <v>137</v>
      </c>
      <c r="N12980" t="s">
        <v>57</v>
      </c>
    </row>
    <row r="12981" spans="1:14" x14ac:dyDescent="0.25">
      <c r="A12981">
        <v>356371</v>
      </c>
      <c r="B12981" t="s">
        <v>230</v>
      </c>
      <c r="C12981" t="s">
        <v>71</v>
      </c>
      <c r="D12981" s="8">
        <v>41961</v>
      </c>
      <c r="E12981" t="s">
        <v>83</v>
      </c>
      <c r="F12981">
        <v>1757</v>
      </c>
      <c r="G12981" t="s">
        <v>557</v>
      </c>
      <c r="H12981" t="s">
        <v>2</v>
      </c>
      <c r="L12981" t="s">
        <v>55</v>
      </c>
      <c r="M12981" t="s">
        <v>46</v>
      </c>
    </row>
    <row r="12982" spans="1:14" x14ac:dyDescent="0.25">
      <c r="A12982">
        <v>356378</v>
      </c>
      <c r="B12982" t="s">
        <v>78</v>
      </c>
      <c r="C12982" t="s">
        <v>43</v>
      </c>
      <c r="D12982" s="8">
        <v>41967</v>
      </c>
      <c r="E12982" t="s">
        <v>83</v>
      </c>
      <c r="G12982" t="s">
        <v>19</v>
      </c>
      <c r="H12982" t="s">
        <v>4</v>
      </c>
      <c r="I12982">
        <v>300</v>
      </c>
      <c r="J12982">
        <v>145</v>
      </c>
      <c r="L12982" t="s">
        <v>55</v>
      </c>
      <c r="M12982" t="s">
        <v>56</v>
      </c>
      <c r="N12982" t="s">
        <v>57</v>
      </c>
    </row>
    <row r="12983" spans="1:14" x14ac:dyDescent="0.25">
      <c r="A12983">
        <v>356380</v>
      </c>
      <c r="B12983" t="s">
        <v>58</v>
      </c>
      <c r="C12983" t="s">
        <v>43</v>
      </c>
      <c r="D12983" s="8">
        <v>41967</v>
      </c>
      <c r="E12983" t="s">
        <v>83</v>
      </c>
      <c r="F12983">
        <v>2157</v>
      </c>
      <c r="G12983" t="s">
        <v>168</v>
      </c>
      <c r="H12983" t="s">
        <v>4</v>
      </c>
      <c r="K12983">
        <v>1</v>
      </c>
      <c r="L12983" t="s">
        <v>55</v>
      </c>
      <c r="M12983" t="s">
        <v>238</v>
      </c>
    </row>
    <row r="12984" spans="1:14" x14ac:dyDescent="0.25">
      <c r="A12984">
        <v>356388</v>
      </c>
      <c r="B12984" t="s">
        <v>124</v>
      </c>
      <c r="C12984" t="s">
        <v>43</v>
      </c>
      <c r="D12984" s="8">
        <v>41967</v>
      </c>
      <c r="G12984" t="s">
        <v>100</v>
      </c>
      <c r="H12984" t="s">
        <v>3</v>
      </c>
      <c r="L12984" t="s">
        <v>64</v>
      </c>
      <c r="M12984" t="s">
        <v>150</v>
      </c>
    </row>
    <row r="12985" spans="1:14" x14ac:dyDescent="0.25">
      <c r="A12985">
        <v>356391</v>
      </c>
      <c r="B12985" t="s">
        <v>95</v>
      </c>
      <c r="C12985" t="s">
        <v>43</v>
      </c>
      <c r="D12985" s="8">
        <v>41969</v>
      </c>
      <c r="E12985" t="s">
        <v>53</v>
      </c>
      <c r="F12985">
        <v>1135</v>
      </c>
      <c r="G12985" t="s">
        <v>164</v>
      </c>
      <c r="H12985" t="s">
        <v>4</v>
      </c>
      <c r="I12985">
        <v>1000</v>
      </c>
      <c r="J12985">
        <v>180</v>
      </c>
      <c r="K12985">
        <v>0.20000000298023224</v>
      </c>
      <c r="L12985" t="s">
        <v>64</v>
      </c>
      <c r="M12985" t="s">
        <v>46</v>
      </c>
      <c r="N12985" t="s">
        <v>57</v>
      </c>
    </row>
    <row r="12986" spans="1:14" x14ac:dyDescent="0.25">
      <c r="A12986">
        <v>356393</v>
      </c>
      <c r="B12986" t="s">
        <v>171</v>
      </c>
      <c r="C12986" t="s">
        <v>43</v>
      </c>
      <c r="D12986" s="8">
        <v>41969</v>
      </c>
      <c r="E12986" t="s">
        <v>53</v>
      </c>
      <c r="F12986">
        <v>1405</v>
      </c>
      <c r="G12986" t="s">
        <v>143</v>
      </c>
      <c r="H12986" t="s">
        <v>3</v>
      </c>
      <c r="I12986">
        <v>0</v>
      </c>
      <c r="K12986">
        <v>0</v>
      </c>
      <c r="L12986" t="s">
        <v>73</v>
      </c>
      <c r="M12986" t="s">
        <v>56</v>
      </c>
    </row>
    <row r="12987" spans="1:14" x14ac:dyDescent="0.25">
      <c r="A12987">
        <v>356396</v>
      </c>
      <c r="B12987" t="s">
        <v>78</v>
      </c>
      <c r="C12987" t="s">
        <v>43</v>
      </c>
      <c r="D12987" s="8">
        <v>41951</v>
      </c>
      <c r="E12987" t="s">
        <v>44</v>
      </c>
      <c r="G12987" t="s">
        <v>19</v>
      </c>
      <c r="H12987" t="s">
        <v>4</v>
      </c>
      <c r="I12987">
        <v>0</v>
      </c>
      <c r="J12987">
        <v>100</v>
      </c>
      <c r="K12987">
        <v>0</v>
      </c>
      <c r="L12987" t="s">
        <v>84</v>
      </c>
      <c r="M12987" t="s">
        <v>46</v>
      </c>
      <c r="N12987" t="s">
        <v>57</v>
      </c>
    </row>
    <row r="12988" spans="1:14" x14ac:dyDescent="0.25">
      <c r="A12988">
        <v>356398</v>
      </c>
      <c r="B12988" t="s">
        <v>78</v>
      </c>
      <c r="C12988" t="s">
        <v>43</v>
      </c>
      <c r="D12988" s="8">
        <v>41951</v>
      </c>
      <c r="E12988" t="s">
        <v>53</v>
      </c>
      <c r="F12988">
        <v>1207</v>
      </c>
      <c r="G12988" t="s">
        <v>14</v>
      </c>
      <c r="H12988" t="s">
        <v>3</v>
      </c>
      <c r="I12988">
        <v>700</v>
      </c>
      <c r="L12988" t="s">
        <v>64</v>
      </c>
      <c r="M12988" t="s">
        <v>238</v>
      </c>
    </row>
    <row r="12989" spans="1:14" x14ac:dyDescent="0.25">
      <c r="A12989">
        <v>356408</v>
      </c>
      <c r="B12989" t="s">
        <v>63</v>
      </c>
      <c r="C12989" t="s">
        <v>43</v>
      </c>
      <c r="D12989" s="8">
        <v>41951</v>
      </c>
      <c r="E12989" t="s">
        <v>83</v>
      </c>
      <c r="F12989">
        <v>1820</v>
      </c>
      <c r="G12989" t="s">
        <v>10</v>
      </c>
      <c r="H12989" t="s">
        <v>2</v>
      </c>
      <c r="I12989">
        <v>200</v>
      </c>
      <c r="K12989">
        <v>0</v>
      </c>
      <c r="L12989" t="s">
        <v>55</v>
      </c>
      <c r="M12989" t="s">
        <v>46</v>
      </c>
      <c r="N12989" t="s">
        <v>57</v>
      </c>
    </row>
    <row r="12990" spans="1:14" x14ac:dyDescent="0.25">
      <c r="A12990">
        <v>356413</v>
      </c>
      <c r="B12990" t="s">
        <v>122</v>
      </c>
      <c r="C12990" t="s">
        <v>43</v>
      </c>
      <c r="D12990" s="8">
        <v>41951</v>
      </c>
      <c r="E12990" t="s">
        <v>44</v>
      </c>
      <c r="F12990">
        <v>700</v>
      </c>
      <c r="G12990" t="s">
        <v>21</v>
      </c>
      <c r="H12990" t="s">
        <v>4</v>
      </c>
      <c r="I12990">
        <v>8000</v>
      </c>
      <c r="J12990">
        <v>210</v>
      </c>
      <c r="L12990" t="s">
        <v>64</v>
      </c>
      <c r="M12990" t="s">
        <v>56</v>
      </c>
    </row>
    <row r="12991" spans="1:14" x14ac:dyDescent="0.25">
      <c r="A12991">
        <v>356415</v>
      </c>
      <c r="B12991" t="s">
        <v>92</v>
      </c>
      <c r="C12991" t="s">
        <v>43</v>
      </c>
      <c r="D12991" s="8">
        <v>41953</v>
      </c>
      <c r="E12991" t="s">
        <v>83</v>
      </c>
      <c r="F12991">
        <v>2300</v>
      </c>
      <c r="G12991" t="s">
        <v>8</v>
      </c>
      <c r="H12991" t="s">
        <v>2</v>
      </c>
      <c r="I12991">
        <v>50</v>
      </c>
      <c r="J12991">
        <v>135</v>
      </c>
      <c r="K12991">
        <v>0</v>
      </c>
      <c r="L12991" t="s">
        <v>55</v>
      </c>
      <c r="M12991" t="s">
        <v>615</v>
      </c>
      <c r="N12991" t="s">
        <v>57</v>
      </c>
    </row>
    <row r="12992" spans="1:14" x14ac:dyDescent="0.25">
      <c r="A12992">
        <v>356418</v>
      </c>
      <c r="B12992" t="s">
        <v>78</v>
      </c>
      <c r="C12992" t="s">
        <v>43</v>
      </c>
      <c r="D12992" s="8">
        <v>41953</v>
      </c>
      <c r="E12992" t="s">
        <v>83</v>
      </c>
      <c r="F12992">
        <v>1920</v>
      </c>
      <c r="G12992" t="s">
        <v>15</v>
      </c>
      <c r="H12992" t="s">
        <v>3</v>
      </c>
      <c r="I12992">
        <v>2500</v>
      </c>
      <c r="J12992">
        <v>230</v>
      </c>
      <c r="K12992">
        <v>3.5</v>
      </c>
      <c r="L12992" t="s">
        <v>64</v>
      </c>
      <c r="M12992" t="s">
        <v>665</v>
      </c>
      <c r="N12992" t="s">
        <v>57</v>
      </c>
    </row>
    <row r="12993" spans="1:14" x14ac:dyDescent="0.25">
      <c r="A12993">
        <v>356423</v>
      </c>
      <c r="B12993" t="s">
        <v>86</v>
      </c>
      <c r="C12993" t="s">
        <v>43</v>
      </c>
      <c r="D12993" s="8">
        <v>41953</v>
      </c>
      <c r="E12993" t="s">
        <v>53</v>
      </c>
      <c r="F12993">
        <v>1257</v>
      </c>
      <c r="G12993" t="s">
        <v>119</v>
      </c>
      <c r="H12993" t="s">
        <v>3</v>
      </c>
      <c r="K12993">
        <v>1</v>
      </c>
      <c r="L12993" t="s">
        <v>55</v>
      </c>
      <c r="M12993" t="s">
        <v>238</v>
      </c>
    </row>
    <row r="12994" spans="1:14" x14ac:dyDescent="0.25">
      <c r="A12994">
        <v>356432</v>
      </c>
      <c r="B12994" t="s">
        <v>92</v>
      </c>
      <c r="C12994" t="s">
        <v>43</v>
      </c>
      <c r="D12994" s="8">
        <v>41953</v>
      </c>
      <c r="E12994" t="s">
        <v>53</v>
      </c>
      <c r="F12994">
        <v>1445</v>
      </c>
      <c r="G12994" t="s">
        <v>11</v>
      </c>
      <c r="H12994" t="s">
        <v>3</v>
      </c>
      <c r="I12994">
        <v>0</v>
      </c>
      <c r="K12994">
        <v>0</v>
      </c>
      <c r="L12994" t="s">
        <v>84</v>
      </c>
      <c r="M12994" t="s">
        <v>56</v>
      </c>
      <c r="N12994" t="s">
        <v>57</v>
      </c>
    </row>
    <row r="12995" spans="1:14" x14ac:dyDescent="0.25">
      <c r="A12995">
        <v>356433</v>
      </c>
      <c r="B12995" t="s">
        <v>92</v>
      </c>
      <c r="C12995" t="s">
        <v>43</v>
      </c>
      <c r="D12995" s="8">
        <v>41953</v>
      </c>
      <c r="E12995" t="s">
        <v>83</v>
      </c>
      <c r="F12995">
        <v>2300</v>
      </c>
      <c r="G12995" t="s">
        <v>11</v>
      </c>
      <c r="H12995" t="s">
        <v>3</v>
      </c>
      <c r="I12995">
        <v>1600</v>
      </c>
      <c r="K12995">
        <v>6</v>
      </c>
      <c r="L12995" t="s">
        <v>55</v>
      </c>
      <c r="M12995" t="s">
        <v>616</v>
      </c>
    </row>
    <row r="12996" spans="1:14" x14ac:dyDescent="0.25">
      <c r="A12996">
        <v>356438</v>
      </c>
      <c r="B12996" t="s">
        <v>301</v>
      </c>
      <c r="C12996" t="s">
        <v>43</v>
      </c>
      <c r="D12996" s="8">
        <v>41953</v>
      </c>
      <c r="E12996" t="s">
        <v>53</v>
      </c>
      <c r="F12996">
        <v>1646</v>
      </c>
      <c r="G12996" t="s">
        <v>143</v>
      </c>
      <c r="H12996" t="s">
        <v>3</v>
      </c>
      <c r="L12996" t="s">
        <v>55</v>
      </c>
      <c r="M12996" t="s">
        <v>238</v>
      </c>
    </row>
    <row r="12997" spans="1:14" x14ac:dyDescent="0.25">
      <c r="A12997">
        <v>356442</v>
      </c>
      <c r="B12997" t="s">
        <v>42</v>
      </c>
      <c r="C12997" t="s">
        <v>43</v>
      </c>
      <c r="D12997" s="8">
        <v>41953</v>
      </c>
      <c r="E12997" t="s">
        <v>53</v>
      </c>
      <c r="F12997">
        <v>929</v>
      </c>
      <c r="G12997" t="s">
        <v>66</v>
      </c>
      <c r="H12997" t="s">
        <v>4</v>
      </c>
      <c r="L12997" t="s">
        <v>55</v>
      </c>
      <c r="M12997" t="s">
        <v>238</v>
      </c>
    </row>
    <row r="12998" spans="1:14" x14ac:dyDescent="0.25">
      <c r="A12998">
        <v>356444</v>
      </c>
      <c r="B12998" t="s">
        <v>92</v>
      </c>
      <c r="C12998" t="s">
        <v>43</v>
      </c>
      <c r="D12998" s="8">
        <v>41953</v>
      </c>
      <c r="E12998" t="s">
        <v>83</v>
      </c>
      <c r="F12998">
        <v>1837</v>
      </c>
      <c r="G12998" t="s">
        <v>12</v>
      </c>
      <c r="H12998" t="s">
        <v>3</v>
      </c>
      <c r="I12998">
        <v>250</v>
      </c>
      <c r="L12998" t="s">
        <v>55</v>
      </c>
      <c r="M12998" t="s">
        <v>60</v>
      </c>
      <c r="N12998" t="s">
        <v>57</v>
      </c>
    </row>
    <row r="12999" spans="1:14" x14ac:dyDescent="0.25">
      <c r="A12999">
        <v>356450</v>
      </c>
      <c r="B12999" t="s">
        <v>62</v>
      </c>
      <c r="C12999" t="s">
        <v>43</v>
      </c>
      <c r="D12999" s="8">
        <v>41953</v>
      </c>
      <c r="E12999" t="s">
        <v>53</v>
      </c>
      <c r="G12999" t="s">
        <v>13</v>
      </c>
      <c r="H12999" t="s">
        <v>3</v>
      </c>
      <c r="I12999">
        <v>0</v>
      </c>
      <c r="J12999">
        <v>110</v>
      </c>
      <c r="K12999">
        <v>0</v>
      </c>
      <c r="L12999" t="s">
        <v>84</v>
      </c>
      <c r="M12999" t="s">
        <v>279</v>
      </c>
      <c r="N12999" t="s">
        <v>57</v>
      </c>
    </row>
    <row r="13000" spans="1:14" x14ac:dyDescent="0.25">
      <c r="A13000">
        <v>356455</v>
      </c>
      <c r="B13000" t="s">
        <v>198</v>
      </c>
      <c r="C13000" t="s">
        <v>106</v>
      </c>
      <c r="D13000" s="8">
        <v>41957</v>
      </c>
      <c r="E13000" t="s">
        <v>53</v>
      </c>
      <c r="F13000">
        <v>1415</v>
      </c>
      <c r="G13000" t="s">
        <v>100</v>
      </c>
      <c r="H13000" t="s">
        <v>3</v>
      </c>
      <c r="I13000">
        <v>350</v>
      </c>
      <c r="J13000">
        <v>130</v>
      </c>
      <c r="L13000" t="s">
        <v>55</v>
      </c>
      <c r="M13000" t="s">
        <v>901</v>
      </c>
      <c r="N13000" t="s">
        <v>57</v>
      </c>
    </row>
    <row r="13001" spans="1:14" x14ac:dyDescent="0.25">
      <c r="A13001">
        <v>356459</v>
      </c>
      <c r="B13001" t="s">
        <v>48</v>
      </c>
      <c r="D13001" s="8">
        <v>41944</v>
      </c>
      <c r="G13001" t="s">
        <v>19</v>
      </c>
      <c r="H13001" t="s">
        <v>4</v>
      </c>
      <c r="K13001">
        <v>0</v>
      </c>
      <c r="M13001" t="s">
        <v>50</v>
      </c>
    </row>
    <row r="13002" spans="1:14" x14ac:dyDescent="0.25">
      <c r="A13002">
        <v>356461</v>
      </c>
      <c r="B13002" t="s">
        <v>48</v>
      </c>
      <c r="D13002" s="8">
        <v>41944</v>
      </c>
      <c r="G13002" t="s">
        <v>161</v>
      </c>
      <c r="H13002" t="s">
        <v>4</v>
      </c>
      <c r="K13002">
        <v>0</v>
      </c>
      <c r="M13002" t="s">
        <v>50</v>
      </c>
    </row>
    <row r="13003" spans="1:14" x14ac:dyDescent="0.25">
      <c r="A13003">
        <v>356463</v>
      </c>
      <c r="B13003" t="s">
        <v>48</v>
      </c>
      <c r="D13003" s="8">
        <v>41944</v>
      </c>
      <c r="G13003" t="s">
        <v>404</v>
      </c>
      <c r="H13003" t="s">
        <v>3</v>
      </c>
      <c r="K13003">
        <v>0</v>
      </c>
      <c r="M13003" t="s">
        <v>140</v>
      </c>
    </row>
    <row r="13004" spans="1:14" x14ac:dyDescent="0.25">
      <c r="A13004">
        <v>356464</v>
      </c>
      <c r="B13004" t="s">
        <v>48</v>
      </c>
      <c r="D13004" s="8">
        <v>41944</v>
      </c>
      <c r="G13004" t="s">
        <v>21</v>
      </c>
      <c r="H13004" t="s">
        <v>4</v>
      </c>
      <c r="K13004">
        <v>0</v>
      </c>
      <c r="M13004" t="s">
        <v>90</v>
      </c>
    </row>
    <row r="13005" spans="1:14" x14ac:dyDescent="0.25">
      <c r="A13005">
        <v>356465</v>
      </c>
      <c r="B13005" t="s">
        <v>48</v>
      </c>
      <c r="D13005" s="8">
        <v>41944</v>
      </c>
      <c r="G13005" t="s">
        <v>174</v>
      </c>
      <c r="H13005" t="s">
        <v>4</v>
      </c>
      <c r="K13005">
        <v>0</v>
      </c>
      <c r="M13005" t="s">
        <v>50</v>
      </c>
    </row>
    <row r="13006" spans="1:14" x14ac:dyDescent="0.25">
      <c r="A13006">
        <v>356467</v>
      </c>
      <c r="B13006" t="s">
        <v>48</v>
      </c>
      <c r="D13006" s="8">
        <v>41944</v>
      </c>
      <c r="G13006" t="s">
        <v>14</v>
      </c>
      <c r="H13006" t="s">
        <v>3</v>
      </c>
      <c r="K13006">
        <v>0</v>
      </c>
      <c r="M13006" t="s">
        <v>188</v>
      </c>
    </row>
    <row r="13007" spans="1:14" x14ac:dyDescent="0.25">
      <c r="A13007">
        <v>356471</v>
      </c>
      <c r="B13007" t="s">
        <v>48</v>
      </c>
      <c r="D13007" s="8">
        <v>41945</v>
      </c>
      <c r="G13007" t="s">
        <v>139</v>
      </c>
      <c r="H13007" t="s">
        <v>2</v>
      </c>
      <c r="K13007">
        <v>0</v>
      </c>
      <c r="M13007" t="s">
        <v>51</v>
      </c>
    </row>
    <row r="13008" spans="1:14" x14ac:dyDescent="0.25">
      <c r="A13008">
        <v>356472</v>
      </c>
      <c r="B13008" t="s">
        <v>48</v>
      </c>
      <c r="D13008" s="8">
        <v>41946</v>
      </c>
      <c r="G13008" t="s">
        <v>143</v>
      </c>
      <c r="H13008" t="s">
        <v>3</v>
      </c>
      <c r="K13008">
        <v>0</v>
      </c>
      <c r="M13008" t="s">
        <v>50</v>
      </c>
    </row>
    <row r="13009" spans="1:13" x14ac:dyDescent="0.25">
      <c r="A13009">
        <v>356491</v>
      </c>
      <c r="B13009" t="s">
        <v>48</v>
      </c>
      <c r="D13009" s="8">
        <v>41948</v>
      </c>
      <c r="G13009" t="s">
        <v>102</v>
      </c>
      <c r="H13009" t="s">
        <v>2</v>
      </c>
      <c r="K13009">
        <v>0</v>
      </c>
      <c r="M13009" t="s">
        <v>50</v>
      </c>
    </row>
    <row r="13010" spans="1:13" x14ac:dyDescent="0.25">
      <c r="A13010">
        <v>356492</v>
      </c>
      <c r="B13010" t="s">
        <v>48</v>
      </c>
      <c r="D13010" s="8">
        <v>41948</v>
      </c>
      <c r="G13010" t="s">
        <v>8</v>
      </c>
      <c r="H13010" t="s">
        <v>2</v>
      </c>
      <c r="K13010">
        <v>0</v>
      </c>
      <c r="M13010" t="s">
        <v>118</v>
      </c>
    </row>
    <row r="13011" spans="1:13" x14ac:dyDescent="0.25">
      <c r="A13011">
        <v>356493</v>
      </c>
      <c r="B13011" t="s">
        <v>48</v>
      </c>
      <c r="D13011" s="8">
        <v>41948</v>
      </c>
      <c r="G13011" t="s">
        <v>179</v>
      </c>
      <c r="H13011" t="s">
        <v>2</v>
      </c>
      <c r="K13011">
        <v>0</v>
      </c>
      <c r="M13011" t="s">
        <v>137</v>
      </c>
    </row>
    <row r="13012" spans="1:13" x14ac:dyDescent="0.25">
      <c r="A13012">
        <v>356499</v>
      </c>
      <c r="B13012" t="s">
        <v>48</v>
      </c>
      <c r="D13012" s="8">
        <v>41949</v>
      </c>
      <c r="G13012" t="s">
        <v>11</v>
      </c>
      <c r="H13012" t="s">
        <v>3</v>
      </c>
      <c r="K13012">
        <v>0</v>
      </c>
      <c r="M13012" t="s">
        <v>125</v>
      </c>
    </row>
    <row r="13013" spans="1:13" x14ac:dyDescent="0.25">
      <c r="A13013">
        <v>356504</v>
      </c>
      <c r="B13013" t="s">
        <v>48</v>
      </c>
      <c r="D13013" s="8">
        <v>41950</v>
      </c>
      <c r="G13013" t="s">
        <v>66</v>
      </c>
      <c r="H13013" t="s">
        <v>4</v>
      </c>
      <c r="K13013">
        <v>0</v>
      </c>
      <c r="M13013" t="s">
        <v>60</v>
      </c>
    </row>
    <row r="13014" spans="1:13" x14ac:dyDescent="0.25">
      <c r="A13014">
        <v>356506</v>
      </c>
      <c r="B13014" t="s">
        <v>48</v>
      </c>
      <c r="D13014" s="8">
        <v>41950</v>
      </c>
      <c r="G13014" t="s">
        <v>19</v>
      </c>
      <c r="H13014" t="s">
        <v>4</v>
      </c>
      <c r="K13014">
        <v>0</v>
      </c>
      <c r="M13014" t="s">
        <v>56</v>
      </c>
    </row>
    <row r="13015" spans="1:13" x14ac:dyDescent="0.25">
      <c r="A13015">
        <v>356507</v>
      </c>
      <c r="B13015" t="s">
        <v>48</v>
      </c>
      <c r="D13015" s="8">
        <v>41950</v>
      </c>
      <c r="G13015" t="s">
        <v>114</v>
      </c>
      <c r="H13015" t="s">
        <v>3</v>
      </c>
      <c r="K13015">
        <v>0</v>
      </c>
      <c r="M13015" t="s">
        <v>125</v>
      </c>
    </row>
    <row r="13016" spans="1:13" x14ac:dyDescent="0.25">
      <c r="A13016">
        <v>356509</v>
      </c>
      <c r="B13016" t="s">
        <v>48</v>
      </c>
      <c r="D13016" s="8">
        <v>41950</v>
      </c>
      <c r="G13016" t="s">
        <v>11</v>
      </c>
      <c r="H13016" t="s">
        <v>3</v>
      </c>
      <c r="K13016">
        <v>0</v>
      </c>
      <c r="M13016" t="s">
        <v>60</v>
      </c>
    </row>
    <row r="13017" spans="1:13" x14ac:dyDescent="0.25">
      <c r="A13017">
        <v>356511</v>
      </c>
      <c r="B13017" t="s">
        <v>48</v>
      </c>
      <c r="D13017" s="8">
        <v>41950</v>
      </c>
      <c r="G13017" t="s">
        <v>354</v>
      </c>
      <c r="H13017" t="s">
        <v>3</v>
      </c>
      <c r="K13017">
        <v>0</v>
      </c>
      <c r="M13017" t="s">
        <v>123</v>
      </c>
    </row>
    <row r="13018" spans="1:13" x14ac:dyDescent="0.25">
      <c r="A13018">
        <v>356518</v>
      </c>
      <c r="B13018" t="s">
        <v>48</v>
      </c>
      <c r="D13018" s="8">
        <v>41951</v>
      </c>
      <c r="G13018" t="s">
        <v>8</v>
      </c>
      <c r="H13018" t="s">
        <v>2</v>
      </c>
      <c r="K13018">
        <v>0</v>
      </c>
      <c r="M13018" t="s">
        <v>99</v>
      </c>
    </row>
    <row r="13019" spans="1:13" x14ac:dyDescent="0.25">
      <c r="A13019">
        <v>356520</v>
      </c>
      <c r="B13019" t="s">
        <v>48</v>
      </c>
      <c r="D13019" s="8">
        <v>41952</v>
      </c>
      <c r="G13019" t="s">
        <v>419</v>
      </c>
      <c r="H13019" t="s">
        <v>2</v>
      </c>
      <c r="K13019">
        <v>0</v>
      </c>
      <c r="M13019" t="s">
        <v>279</v>
      </c>
    </row>
    <row r="13020" spans="1:13" x14ac:dyDescent="0.25">
      <c r="A13020">
        <v>356521</v>
      </c>
      <c r="B13020" t="s">
        <v>48</v>
      </c>
      <c r="D13020" s="8">
        <v>41953</v>
      </c>
      <c r="G13020" t="s">
        <v>117</v>
      </c>
      <c r="H13020" t="s">
        <v>2</v>
      </c>
      <c r="K13020">
        <v>0</v>
      </c>
      <c r="M13020" t="s">
        <v>60</v>
      </c>
    </row>
    <row r="13021" spans="1:13" x14ac:dyDescent="0.25">
      <c r="A13021">
        <v>356522</v>
      </c>
      <c r="B13021" t="s">
        <v>48</v>
      </c>
      <c r="D13021" s="8">
        <v>41953</v>
      </c>
      <c r="G13021" t="s">
        <v>11</v>
      </c>
      <c r="H13021" t="s">
        <v>3</v>
      </c>
      <c r="K13021">
        <v>0</v>
      </c>
      <c r="M13021" t="s">
        <v>60</v>
      </c>
    </row>
    <row r="13022" spans="1:13" x14ac:dyDescent="0.25">
      <c r="A13022">
        <v>356523</v>
      </c>
      <c r="B13022" t="s">
        <v>48</v>
      </c>
      <c r="D13022" s="8">
        <v>41953</v>
      </c>
      <c r="G13022" t="s">
        <v>164</v>
      </c>
      <c r="H13022" t="s">
        <v>4</v>
      </c>
      <c r="K13022">
        <v>0</v>
      </c>
      <c r="M13022" t="s">
        <v>216</v>
      </c>
    </row>
    <row r="13023" spans="1:13" x14ac:dyDescent="0.25">
      <c r="A13023">
        <v>356525</v>
      </c>
      <c r="B13023" t="s">
        <v>48</v>
      </c>
      <c r="D13023" s="8">
        <v>41953</v>
      </c>
      <c r="G13023" t="s">
        <v>775</v>
      </c>
      <c r="H13023" t="s">
        <v>4</v>
      </c>
      <c r="K13023">
        <v>0</v>
      </c>
      <c r="M13023" t="s">
        <v>60</v>
      </c>
    </row>
    <row r="13024" spans="1:13" x14ac:dyDescent="0.25">
      <c r="A13024">
        <v>356530</v>
      </c>
      <c r="B13024" t="s">
        <v>48</v>
      </c>
      <c r="D13024" s="8">
        <v>41954</v>
      </c>
      <c r="G13024" t="s">
        <v>11</v>
      </c>
      <c r="H13024" t="s">
        <v>3</v>
      </c>
      <c r="K13024">
        <v>0</v>
      </c>
      <c r="M13024" t="s">
        <v>60</v>
      </c>
    </row>
    <row r="13025" spans="1:13" x14ac:dyDescent="0.25">
      <c r="A13025">
        <v>356534</v>
      </c>
      <c r="B13025" t="s">
        <v>48</v>
      </c>
      <c r="D13025" s="8">
        <v>41954</v>
      </c>
      <c r="G13025" t="s">
        <v>135</v>
      </c>
      <c r="H13025" t="s">
        <v>3</v>
      </c>
      <c r="K13025">
        <v>0</v>
      </c>
      <c r="M13025" t="s">
        <v>485</v>
      </c>
    </row>
    <row r="13026" spans="1:13" x14ac:dyDescent="0.25">
      <c r="A13026">
        <v>356535</v>
      </c>
      <c r="B13026" t="s">
        <v>48</v>
      </c>
      <c r="D13026" s="8">
        <v>41954</v>
      </c>
      <c r="G13026" t="s">
        <v>8</v>
      </c>
      <c r="H13026" t="s">
        <v>2</v>
      </c>
      <c r="K13026">
        <v>0</v>
      </c>
      <c r="M13026" t="s">
        <v>118</v>
      </c>
    </row>
    <row r="13027" spans="1:13" x14ac:dyDescent="0.25">
      <c r="A13027">
        <v>356536</v>
      </c>
      <c r="B13027" t="s">
        <v>48</v>
      </c>
      <c r="D13027" s="8">
        <v>41954</v>
      </c>
      <c r="G13027" t="s">
        <v>100</v>
      </c>
      <c r="H13027" t="s">
        <v>3</v>
      </c>
      <c r="K13027">
        <v>0</v>
      </c>
      <c r="M13027" t="s">
        <v>400</v>
      </c>
    </row>
    <row r="13028" spans="1:13" x14ac:dyDescent="0.25">
      <c r="A13028">
        <v>356537</v>
      </c>
      <c r="B13028" t="s">
        <v>48</v>
      </c>
      <c r="D13028" s="8">
        <v>41955</v>
      </c>
      <c r="G13028" t="s">
        <v>143</v>
      </c>
      <c r="H13028" t="s">
        <v>3</v>
      </c>
      <c r="K13028">
        <v>0</v>
      </c>
      <c r="M13028" t="s">
        <v>60</v>
      </c>
    </row>
    <row r="13029" spans="1:13" x14ac:dyDescent="0.25">
      <c r="A13029">
        <v>356540</v>
      </c>
      <c r="B13029" t="s">
        <v>48</v>
      </c>
      <c r="D13029" s="8">
        <v>41955</v>
      </c>
      <c r="G13029" t="s">
        <v>19</v>
      </c>
      <c r="H13029" t="s">
        <v>4</v>
      </c>
      <c r="K13029">
        <v>0</v>
      </c>
      <c r="M13029" t="s">
        <v>60</v>
      </c>
    </row>
    <row r="13030" spans="1:13" x14ac:dyDescent="0.25">
      <c r="A13030">
        <v>356541</v>
      </c>
      <c r="B13030" t="s">
        <v>48</v>
      </c>
      <c r="D13030" s="8">
        <v>41955</v>
      </c>
      <c r="G13030" t="s">
        <v>19</v>
      </c>
      <c r="H13030" t="s">
        <v>4</v>
      </c>
      <c r="K13030">
        <v>0</v>
      </c>
      <c r="M13030" t="s">
        <v>216</v>
      </c>
    </row>
    <row r="13031" spans="1:13" x14ac:dyDescent="0.25">
      <c r="A13031">
        <v>356542</v>
      </c>
      <c r="B13031" t="s">
        <v>48</v>
      </c>
      <c r="D13031" s="8">
        <v>41955</v>
      </c>
      <c r="G13031" t="s">
        <v>19</v>
      </c>
      <c r="H13031" t="s">
        <v>4</v>
      </c>
      <c r="K13031">
        <v>0</v>
      </c>
      <c r="M13031" t="s">
        <v>60</v>
      </c>
    </row>
    <row r="13032" spans="1:13" x14ac:dyDescent="0.25">
      <c r="A13032">
        <v>356560</v>
      </c>
      <c r="B13032" t="s">
        <v>48</v>
      </c>
      <c r="D13032" s="8">
        <v>41957</v>
      </c>
      <c r="G13032" t="s">
        <v>117</v>
      </c>
      <c r="H13032" t="s">
        <v>2</v>
      </c>
      <c r="K13032">
        <v>0</v>
      </c>
      <c r="M13032" t="s">
        <v>173</v>
      </c>
    </row>
    <row r="13033" spans="1:13" x14ac:dyDescent="0.25">
      <c r="A13033">
        <v>356563</v>
      </c>
      <c r="B13033" t="s">
        <v>48</v>
      </c>
      <c r="D13033" s="8">
        <v>41957</v>
      </c>
      <c r="G13033" t="s">
        <v>11</v>
      </c>
      <c r="H13033" t="s">
        <v>3</v>
      </c>
      <c r="K13033">
        <v>0</v>
      </c>
      <c r="M13033" t="s">
        <v>60</v>
      </c>
    </row>
    <row r="13034" spans="1:13" x14ac:dyDescent="0.25">
      <c r="A13034">
        <v>356565</v>
      </c>
      <c r="B13034" t="s">
        <v>48</v>
      </c>
      <c r="D13034" s="8">
        <v>41957</v>
      </c>
      <c r="G13034" t="s">
        <v>59</v>
      </c>
      <c r="H13034" t="s">
        <v>2</v>
      </c>
      <c r="K13034">
        <v>0</v>
      </c>
      <c r="M13034" t="s">
        <v>137</v>
      </c>
    </row>
    <row r="13035" spans="1:13" x14ac:dyDescent="0.25">
      <c r="A13035">
        <v>356566</v>
      </c>
      <c r="B13035" t="s">
        <v>48</v>
      </c>
      <c r="D13035" s="8">
        <v>41957</v>
      </c>
      <c r="G13035" t="s">
        <v>9</v>
      </c>
      <c r="H13035" t="s">
        <v>2</v>
      </c>
      <c r="K13035">
        <v>0</v>
      </c>
      <c r="M13035" t="s">
        <v>464</v>
      </c>
    </row>
    <row r="13036" spans="1:13" x14ac:dyDescent="0.25">
      <c r="A13036">
        <v>356572</v>
      </c>
      <c r="B13036" t="s">
        <v>48</v>
      </c>
      <c r="D13036" s="8">
        <v>41959</v>
      </c>
      <c r="G13036" t="s">
        <v>20</v>
      </c>
      <c r="H13036" t="s">
        <v>4</v>
      </c>
      <c r="K13036">
        <v>0</v>
      </c>
      <c r="M13036" t="s">
        <v>183</v>
      </c>
    </row>
    <row r="13037" spans="1:13" x14ac:dyDescent="0.25">
      <c r="A13037">
        <v>356574</v>
      </c>
      <c r="B13037" t="s">
        <v>48</v>
      </c>
      <c r="D13037" s="8">
        <v>41959</v>
      </c>
      <c r="G13037" t="s">
        <v>19</v>
      </c>
      <c r="H13037" t="s">
        <v>4</v>
      </c>
      <c r="K13037">
        <v>0</v>
      </c>
      <c r="M13037" t="s">
        <v>136</v>
      </c>
    </row>
    <row r="13038" spans="1:13" x14ac:dyDescent="0.25">
      <c r="A13038">
        <v>356577</v>
      </c>
      <c r="B13038" t="s">
        <v>48</v>
      </c>
      <c r="D13038" s="8">
        <v>41960</v>
      </c>
      <c r="G13038" t="s">
        <v>20</v>
      </c>
      <c r="H13038" t="s">
        <v>4</v>
      </c>
      <c r="K13038">
        <v>0</v>
      </c>
      <c r="M13038" t="s">
        <v>51</v>
      </c>
    </row>
    <row r="13039" spans="1:13" x14ac:dyDescent="0.25">
      <c r="A13039">
        <v>356580</v>
      </c>
      <c r="B13039" t="s">
        <v>48</v>
      </c>
      <c r="D13039" s="8">
        <v>41961</v>
      </c>
      <c r="G13039" t="s">
        <v>20</v>
      </c>
      <c r="H13039" t="s">
        <v>4</v>
      </c>
      <c r="K13039">
        <v>0</v>
      </c>
      <c r="M13039" t="s">
        <v>183</v>
      </c>
    </row>
    <row r="13040" spans="1:13" x14ac:dyDescent="0.25">
      <c r="A13040">
        <v>356582</v>
      </c>
      <c r="B13040" t="s">
        <v>48</v>
      </c>
      <c r="D13040" s="8">
        <v>41961</v>
      </c>
      <c r="G13040" t="s">
        <v>161</v>
      </c>
      <c r="H13040" t="s">
        <v>4</v>
      </c>
      <c r="K13040">
        <v>0</v>
      </c>
      <c r="M13040" t="s">
        <v>90</v>
      </c>
    </row>
    <row r="13041" spans="1:14" x14ac:dyDescent="0.25">
      <c r="A13041">
        <v>356594</v>
      </c>
      <c r="B13041" t="s">
        <v>48</v>
      </c>
      <c r="D13041" s="8">
        <v>41962</v>
      </c>
      <c r="G13041" t="s">
        <v>19</v>
      </c>
      <c r="H13041" t="s">
        <v>4</v>
      </c>
      <c r="K13041">
        <v>0</v>
      </c>
      <c r="M13041" t="s">
        <v>51</v>
      </c>
    </row>
    <row r="13042" spans="1:14" x14ac:dyDescent="0.25">
      <c r="A13042">
        <v>356596</v>
      </c>
      <c r="B13042" t="s">
        <v>48</v>
      </c>
      <c r="D13042" s="8">
        <v>41963</v>
      </c>
      <c r="G13042" t="s">
        <v>20</v>
      </c>
      <c r="H13042" t="s">
        <v>4</v>
      </c>
      <c r="K13042">
        <v>0</v>
      </c>
      <c r="M13042" t="s">
        <v>51</v>
      </c>
    </row>
    <row r="13043" spans="1:14" x14ac:dyDescent="0.25">
      <c r="A13043">
        <v>356597</v>
      </c>
      <c r="B13043" t="s">
        <v>48</v>
      </c>
      <c r="D13043" s="8">
        <v>41963</v>
      </c>
      <c r="G13043" t="s">
        <v>19</v>
      </c>
      <c r="H13043" t="s">
        <v>4</v>
      </c>
      <c r="K13043">
        <v>0</v>
      </c>
      <c r="M13043" t="s">
        <v>60</v>
      </c>
    </row>
    <row r="13044" spans="1:14" x14ac:dyDescent="0.25">
      <c r="A13044">
        <v>356601</v>
      </c>
      <c r="B13044" t="s">
        <v>48</v>
      </c>
      <c r="D13044" s="8">
        <v>41964</v>
      </c>
      <c r="G13044" t="s">
        <v>100</v>
      </c>
      <c r="H13044" t="s">
        <v>3</v>
      </c>
      <c r="K13044">
        <v>0</v>
      </c>
      <c r="M13044" t="s">
        <v>51</v>
      </c>
    </row>
    <row r="13045" spans="1:14" x14ac:dyDescent="0.25">
      <c r="A13045">
        <v>356602</v>
      </c>
      <c r="B13045" t="s">
        <v>48</v>
      </c>
      <c r="D13045" s="8">
        <v>41967</v>
      </c>
      <c r="G13045" t="s">
        <v>9</v>
      </c>
      <c r="H13045" t="s">
        <v>2</v>
      </c>
      <c r="K13045">
        <v>0</v>
      </c>
      <c r="M13045" t="s">
        <v>60</v>
      </c>
    </row>
    <row r="13046" spans="1:14" x14ac:dyDescent="0.25">
      <c r="A13046">
        <v>356609</v>
      </c>
      <c r="B13046" t="s">
        <v>48</v>
      </c>
      <c r="D13046" s="8">
        <v>41968</v>
      </c>
      <c r="G13046" t="s">
        <v>168</v>
      </c>
      <c r="H13046" t="s">
        <v>4</v>
      </c>
      <c r="K13046">
        <v>0</v>
      </c>
      <c r="M13046" t="s">
        <v>231</v>
      </c>
    </row>
    <row r="13047" spans="1:14" x14ac:dyDescent="0.25">
      <c r="A13047">
        <v>356614</v>
      </c>
      <c r="B13047" t="s">
        <v>48</v>
      </c>
      <c r="D13047" s="8">
        <v>41969</v>
      </c>
      <c r="G13047" t="s">
        <v>289</v>
      </c>
      <c r="H13047" t="s">
        <v>3</v>
      </c>
      <c r="K13047">
        <v>0</v>
      </c>
      <c r="M13047" t="s">
        <v>282</v>
      </c>
    </row>
    <row r="13048" spans="1:14" x14ac:dyDescent="0.25">
      <c r="A13048">
        <v>356616</v>
      </c>
      <c r="B13048" t="s">
        <v>48</v>
      </c>
      <c r="D13048" s="8">
        <v>41969</v>
      </c>
      <c r="G13048" t="s">
        <v>75</v>
      </c>
      <c r="H13048" t="s">
        <v>4</v>
      </c>
      <c r="K13048">
        <v>0</v>
      </c>
      <c r="M13048" t="s">
        <v>159</v>
      </c>
    </row>
    <row r="13049" spans="1:14" x14ac:dyDescent="0.25">
      <c r="A13049">
        <v>356617</v>
      </c>
      <c r="B13049" t="s">
        <v>48</v>
      </c>
      <c r="D13049" s="8">
        <v>41969</v>
      </c>
      <c r="G13049" t="s">
        <v>164</v>
      </c>
      <c r="H13049" t="s">
        <v>4</v>
      </c>
      <c r="K13049">
        <v>0</v>
      </c>
      <c r="M13049" t="s">
        <v>126</v>
      </c>
    </row>
    <row r="13050" spans="1:14" x14ac:dyDescent="0.25">
      <c r="A13050">
        <v>356621</v>
      </c>
      <c r="B13050" t="s">
        <v>48</v>
      </c>
      <c r="D13050" s="8">
        <v>41970</v>
      </c>
      <c r="G13050" t="s">
        <v>174</v>
      </c>
      <c r="H13050" t="s">
        <v>4</v>
      </c>
      <c r="K13050">
        <v>0</v>
      </c>
      <c r="M13050" t="s">
        <v>51</v>
      </c>
    </row>
    <row r="13051" spans="1:14" x14ac:dyDescent="0.25">
      <c r="A13051">
        <v>356623</v>
      </c>
      <c r="B13051" t="s">
        <v>48</v>
      </c>
      <c r="D13051" s="8">
        <v>41970</v>
      </c>
      <c r="G13051" t="s">
        <v>11</v>
      </c>
      <c r="H13051" t="s">
        <v>3</v>
      </c>
      <c r="K13051">
        <v>0</v>
      </c>
      <c r="M13051" t="s">
        <v>400</v>
      </c>
    </row>
    <row r="13052" spans="1:14" x14ac:dyDescent="0.25">
      <c r="A13052">
        <v>356625</v>
      </c>
      <c r="B13052" t="s">
        <v>48</v>
      </c>
      <c r="D13052" s="8">
        <v>41971</v>
      </c>
      <c r="G13052" t="s">
        <v>241</v>
      </c>
      <c r="H13052" t="s">
        <v>2</v>
      </c>
      <c r="K13052">
        <v>0</v>
      </c>
      <c r="M13052" t="s">
        <v>56</v>
      </c>
    </row>
    <row r="13053" spans="1:14" x14ac:dyDescent="0.25">
      <c r="A13053">
        <v>356631</v>
      </c>
      <c r="B13053" t="s">
        <v>48</v>
      </c>
      <c r="D13053" s="8">
        <v>41972</v>
      </c>
      <c r="G13053" t="s">
        <v>19</v>
      </c>
      <c r="H13053" t="s">
        <v>4</v>
      </c>
      <c r="K13053">
        <v>0</v>
      </c>
      <c r="M13053" t="s">
        <v>51</v>
      </c>
    </row>
    <row r="13054" spans="1:14" x14ac:dyDescent="0.25">
      <c r="A13054">
        <v>356633</v>
      </c>
      <c r="B13054" t="s">
        <v>48</v>
      </c>
      <c r="D13054" s="8">
        <v>41973</v>
      </c>
      <c r="G13054" t="s">
        <v>117</v>
      </c>
      <c r="H13054" t="s">
        <v>2</v>
      </c>
      <c r="K13054">
        <v>0</v>
      </c>
      <c r="M13054" t="s">
        <v>436</v>
      </c>
    </row>
    <row r="13055" spans="1:14" x14ac:dyDescent="0.25">
      <c r="A13055">
        <v>356634</v>
      </c>
      <c r="B13055" t="s">
        <v>48</v>
      </c>
      <c r="D13055" s="8">
        <v>41973</v>
      </c>
      <c r="G13055" t="s">
        <v>117</v>
      </c>
      <c r="H13055" t="s">
        <v>2</v>
      </c>
      <c r="K13055">
        <v>0</v>
      </c>
      <c r="M13055" t="s">
        <v>129</v>
      </c>
    </row>
    <row r="13056" spans="1:14" x14ac:dyDescent="0.25">
      <c r="A13056">
        <v>356848</v>
      </c>
      <c r="B13056" t="s">
        <v>167</v>
      </c>
      <c r="C13056" t="s">
        <v>43</v>
      </c>
      <c r="D13056" s="8">
        <v>41994</v>
      </c>
      <c r="E13056" t="s">
        <v>53</v>
      </c>
      <c r="F13056">
        <v>1509</v>
      </c>
      <c r="G13056" t="s">
        <v>135</v>
      </c>
      <c r="H13056" t="s">
        <v>3</v>
      </c>
      <c r="I13056">
        <v>200</v>
      </c>
      <c r="J13056">
        <v>133</v>
      </c>
      <c r="L13056" t="s">
        <v>55</v>
      </c>
      <c r="M13056" t="s">
        <v>56</v>
      </c>
      <c r="N13056" t="s">
        <v>57</v>
      </c>
    </row>
    <row r="13057" spans="1:14" x14ac:dyDescent="0.25">
      <c r="A13057">
        <v>356850</v>
      </c>
      <c r="B13057" t="s">
        <v>86</v>
      </c>
      <c r="C13057" t="s">
        <v>43</v>
      </c>
      <c r="D13057" s="8">
        <v>41994</v>
      </c>
      <c r="E13057" t="s">
        <v>83</v>
      </c>
      <c r="F13057">
        <v>2118</v>
      </c>
      <c r="G13057" t="s">
        <v>11</v>
      </c>
      <c r="H13057" t="s">
        <v>3</v>
      </c>
      <c r="L13057" t="s">
        <v>55</v>
      </c>
      <c r="M13057" t="s">
        <v>238</v>
      </c>
    </row>
    <row r="13058" spans="1:14" x14ac:dyDescent="0.25">
      <c r="A13058">
        <v>356851</v>
      </c>
      <c r="B13058" t="s">
        <v>220</v>
      </c>
      <c r="C13058" t="s">
        <v>43</v>
      </c>
      <c r="D13058" s="8">
        <v>41994</v>
      </c>
      <c r="E13058" t="s">
        <v>53</v>
      </c>
      <c r="F13058">
        <v>1356</v>
      </c>
      <c r="G13058" t="s">
        <v>654</v>
      </c>
      <c r="H13058" t="s">
        <v>4</v>
      </c>
      <c r="I13058">
        <v>0</v>
      </c>
      <c r="K13058">
        <v>0</v>
      </c>
      <c r="L13058" t="s">
        <v>84</v>
      </c>
      <c r="M13058" t="s">
        <v>238</v>
      </c>
    </row>
    <row r="13059" spans="1:14" x14ac:dyDescent="0.25">
      <c r="A13059">
        <v>356852</v>
      </c>
      <c r="B13059" t="s">
        <v>220</v>
      </c>
      <c r="C13059" t="s">
        <v>43</v>
      </c>
      <c r="D13059" s="8">
        <v>41994</v>
      </c>
      <c r="E13059" t="s">
        <v>53</v>
      </c>
      <c r="F13059">
        <v>1520</v>
      </c>
      <c r="G13059" t="s">
        <v>654</v>
      </c>
      <c r="H13059" t="s">
        <v>4</v>
      </c>
      <c r="I13059">
        <v>0</v>
      </c>
      <c r="K13059">
        <v>0</v>
      </c>
      <c r="L13059" t="s">
        <v>84</v>
      </c>
      <c r="M13059" t="s">
        <v>77</v>
      </c>
      <c r="N13059" t="s">
        <v>57</v>
      </c>
    </row>
    <row r="13060" spans="1:14" x14ac:dyDescent="0.25">
      <c r="A13060">
        <v>356853</v>
      </c>
      <c r="B13060" t="s">
        <v>120</v>
      </c>
      <c r="C13060" t="s">
        <v>43</v>
      </c>
      <c r="D13060" s="8">
        <v>41994</v>
      </c>
      <c r="E13060" t="s">
        <v>53</v>
      </c>
      <c r="F13060">
        <v>1224</v>
      </c>
      <c r="G13060" t="s">
        <v>654</v>
      </c>
      <c r="H13060" t="s">
        <v>4</v>
      </c>
      <c r="I13060">
        <v>0</v>
      </c>
      <c r="K13060">
        <v>0</v>
      </c>
      <c r="L13060" t="s">
        <v>84</v>
      </c>
      <c r="M13060" t="s">
        <v>77</v>
      </c>
      <c r="N13060" t="s">
        <v>57</v>
      </c>
    </row>
    <row r="13061" spans="1:14" x14ac:dyDescent="0.25">
      <c r="A13061">
        <v>356855</v>
      </c>
      <c r="B13061" t="s">
        <v>120</v>
      </c>
      <c r="C13061" t="s">
        <v>43</v>
      </c>
      <c r="D13061" s="8">
        <v>41994</v>
      </c>
      <c r="E13061" t="s">
        <v>53</v>
      </c>
      <c r="F13061">
        <v>956</v>
      </c>
      <c r="G13061" t="s">
        <v>6</v>
      </c>
      <c r="H13061" t="s">
        <v>2</v>
      </c>
      <c r="I13061">
        <v>0</v>
      </c>
      <c r="J13061">
        <v>100</v>
      </c>
      <c r="K13061">
        <v>0</v>
      </c>
      <c r="L13061" t="s">
        <v>84</v>
      </c>
      <c r="M13061" t="s">
        <v>173</v>
      </c>
      <c r="N13061" t="s">
        <v>57</v>
      </c>
    </row>
    <row r="13062" spans="1:14" x14ac:dyDescent="0.25">
      <c r="A13062">
        <v>356856</v>
      </c>
      <c r="B13062" t="s">
        <v>42</v>
      </c>
      <c r="C13062" t="s">
        <v>43</v>
      </c>
      <c r="D13062" s="8">
        <v>41994</v>
      </c>
      <c r="E13062" t="s">
        <v>83</v>
      </c>
      <c r="F13062">
        <v>1820</v>
      </c>
      <c r="G13062" t="s">
        <v>6</v>
      </c>
      <c r="H13062" t="s">
        <v>2</v>
      </c>
      <c r="I13062">
        <v>800</v>
      </c>
      <c r="J13062">
        <v>130</v>
      </c>
      <c r="K13062">
        <v>3</v>
      </c>
      <c r="L13062" t="s">
        <v>55</v>
      </c>
      <c r="M13062" t="s">
        <v>46</v>
      </c>
      <c r="N13062" t="s">
        <v>57</v>
      </c>
    </row>
    <row r="13063" spans="1:14" x14ac:dyDescent="0.25">
      <c r="A13063">
        <v>356858</v>
      </c>
      <c r="B13063" t="s">
        <v>78</v>
      </c>
      <c r="C13063" t="s">
        <v>43</v>
      </c>
      <c r="D13063" s="8">
        <v>41994</v>
      </c>
      <c r="E13063" t="s">
        <v>53</v>
      </c>
      <c r="F13063">
        <v>1210</v>
      </c>
      <c r="G13063" t="s">
        <v>10</v>
      </c>
      <c r="H13063" t="s">
        <v>2</v>
      </c>
      <c r="I13063">
        <v>50</v>
      </c>
      <c r="K13063">
        <v>0</v>
      </c>
      <c r="L13063" t="s">
        <v>55</v>
      </c>
      <c r="M13063" t="s">
        <v>126</v>
      </c>
      <c r="N13063" t="s">
        <v>57</v>
      </c>
    </row>
    <row r="13064" spans="1:14" x14ac:dyDescent="0.25">
      <c r="A13064">
        <v>356859</v>
      </c>
      <c r="B13064" t="s">
        <v>92</v>
      </c>
      <c r="C13064" t="s">
        <v>43</v>
      </c>
      <c r="D13064" s="8">
        <v>41994</v>
      </c>
      <c r="E13064" t="s">
        <v>53</v>
      </c>
      <c r="G13064" t="s">
        <v>14</v>
      </c>
      <c r="H13064" t="s">
        <v>3</v>
      </c>
      <c r="I13064">
        <v>200</v>
      </c>
      <c r="L13064" t="s">
        <v>55</v>
      </c>
      <c r="M13064" t="s">
        <v>56</v>
      </c>
      <c r="N13064" t="s">
        <v>57</v>
      </c>
    </row>
    <row r="13065" spans="1:14" x14ac:dyDescent="0.25">
      <c r="A13065">
        <v>356860</v>
      </c>
      <c r="B13065" t="s">
        <v>122</v>
      </c>
      <c r="C13065" t="s">
        <v>43</v>
      </c>
      <c r="D13065" s="8">
        <v>41994</v>
      </c>
      <c r="E13065" t="s">
        <v>83</v>
      </c>
      <c r="F13065">
        <v>2200</v>
      </c>
      <c r="G13065" t="s">
        <v>6</v>
      </c>
      <c r="H13065" t="s">
        <v>2</v>
      </c>
      <c r="I13065">
        <v>2200</v>
      </c>
      <c r="J13065">
        <v>210</v>
      </c>
      <c r="K13065">
        <v>10</v>
      </c>
      <c r="L13065" t="s">
        <v>55</v>
      </c>
      <c r="M13065" t="s">
        <v>741</v>
      </c>
      <c r="N13065" t="s">
        <v>57</v>
      </c>
    </row>
    <row r="13066" spans="1:14" x14ac:dyDescent="0.25">
      <c r="A13066">
        <v>356862</v>
      </c>
      <c r="B13066" t="s">
        <v>176</v>
      </c>
      <c r="C13066" t="s">
        <v>43</v>
      </c>
      <c r="D13066" s="8">
        <v>41996</v>
      </c>
      <c r="E13066" t="s">
        <v>53</v>
      </c>
      <c r="F13066">
        <v>1025</v>
      </c>
      <c r="G13066" t="s">
        <v>15</v>
      </c>
      <c r="H13066" t="s">
        <v>3</v>
      </c>
      <c r="I13066">
        <v>1000</v>
      </c>
      <c r="J13066">
        <v>150</v>
      </c>
      <c r="K13066">
        <v>3</v>
      </c>
      <c r="L13066" t="s">
        <v>55</v>
      </c>
      <c r="M13066" t="s">
        <v>188</v>
      </c>
    </row>
    <row r="13067" spans="1:14" x14ac:dyDescent="0.25">
      <c r="A13067">
        <v>356866</v>
      </c>
      <c r="B13067" t="s">
        <v>146</v>
      </c>
      <c r="C13067" t="s">
        <v>43</v>
      </c>
      <c r="D13067" s="8">
        <v>41996</v>
      </c>
      <c r="E13067" t="s">
        <v>83</v>
      </c>
      <c r="F13067">
        <v>1830</v>
      </c>
      <c r="G13067" t="s">
        <v>168</v>
      </c>
      <c r="H13067" t="s">
        <v>4</v>
      </c>
      <c r="I13067">
        <v>2000</v>
      </c>
      <c r="J13067">
        <v>180</v>
      </c>
      <c r="K13067">
        <v>8</v>
      </c>
      <c r="L13067" t="s">
        <v>55</v>
      </c>
      <c r="M13067" t="s">
        <v>196</v>
      </c>
      <c r="N13067" t="s">
        <v>57</v>
      </c>
    </row>
    <row r="13068" spans="1:14" x14ac:dyDescent="0.25">
      <c r="A13068">
        <v>356867</v>
      </c>
      <c r="B13068" t="s">
        <v>63</v>
      </c>
      <c r="C13068" t="s">
        <v>43</v>
      </c>
      <c r="D13068" s="8">
        <v>41996</v>
      </c>
      <c r="E13068" t="s">
        <v>53</v>
      </c>
      <c r="F13068">
        <v>1010</v>
      </c>
      <c r="G13068" t="s">
        <v>6</v>
      </c>
      <c r="H13068" t="s">
        <v>2</v>
      </c>
      <c r="I13068">
        <v>0</v>
      </c>
      <c r="J13068">
        <v>140</v>
      </c>
      <c r="K13068">
        <v>0</v>
      </c>
      <c r="L13068" t="s">
        <v>84</v>
      </c>
      <c r="M13068" t="s">
        <v>173</v>
      </c>
      <c r="N13068" t="s">
        <v>57</v>
      </c>
    </row>
    <row r="13069" spans="1:14" x14ac:dyDescent="0.25">
      <c r="A13069">
        <v>356868</v>
      </c>
      <c r="B13069" t="s">
        <v>92</v>
      </c>
      <c r="C13069" t="s">
        <v>43</v>
      </c>
      <c r="D13069" s="8">
        <v>41996</v>
      </c>
      <c r="E13069" t="s">
        <v>53</v>
      </c>
      <c r="F13069">
        <v>840</v>
      </c>
      <c r="G13069" t="s">
        <v>8</v>
      </c>
      <c r="H13069" t="s">
        <v>2</v>
      </c>
      <c r="I13069">
        <v>200</v>
      </c>
      <c r="J13069">
        <v>140</v>
      </c>
      <c r="L13069" t="s">
        <v>55</v>
      </c>
      <c r="M13069" t="s">
        <v>141</v>
      </c>
    </row>
    <row r="13070" spans="1:14" x14ac:dyDescent="0.25">
      <c r="A13070">
        <v>356870</v>
      </c>
      <c r="B13070" t="s">
        <v>42</v>
      </c>
      <c r="C13070" t="s">
        <v>43</v>
      </c>
      <c r="D13070" s="8">
        <v>41996</v>
      </c>
      <c r="E13070" t="s">
        <v>53</v>
      </c>
      <c r="F13070">
        <v>1338</v>
      </c>
      <c r="G13070" t="s">
        <v>11</v>
      </c>
      <c r="H13070" t="s">
        <v>3</v>
      </c>
      <c r="L13070" t="s">
        <v>55</v>
      </c>
      <c r="M13070" t="s">
        <v>67</v>
      </c>
    </row>
    <row r="13071" spans="1:14" x14ac:dyDescent="0.25">
      <c r="A13071">
        <v>356871</v>
      </c>
      <c r="B13071" t="s">
        <v>86</v>
      </c>
      <c r="C13071" t="s">
        <v>43</v>
      </c>
      <c r="D13071" s="8">
        <v>41998</v>
      </c>
      <c r="E13071" t="s">
        <v>53</v>
      </c>
      <c r="F13071">
        <v>1455</v>
      </c>
      <c r="G13071" t="s">
        <v>14</v>
      </c>
      <c r="H13071" t="s">
        <v>3</v>
      </c>
      <c r="I13071">
        <v>75</v>
      </c>
      <c r="J13071">
        <v>145</v>
      </c>
      <c r="K13071">
        <v>0</v>
      </c>
      <c r="L13071" t="s">
        <v>55</v>
      </c>
      <c r="M13071" t="s">
        <v>46</v>
      </c>
      <c r="N13071" t="s">
        <v>57</v>
      </c>
    </row>
    <row r="13072" spans="1:14" x14ac:dyDescent="0.25">
      <c r="A13072">
        <v>356877</v>
      </c>
      <c r="B13072" t="s">
        <v>42</v>
      </c>
      <c r="C13072" t="s">
        <v>43</v>
      </c>
      <c r="D13072" s="8">
        <v>42000</v>
      </c>
      <c r="E13072" t="s">
        <v>53</v>
      </c>
      <c r="F13072">
        <v>714</v>
      </c>
      <c r="G13072" t="s">
        <v>9</v>
      </c>
      <c r="H13072" t="s">
        <v>2</v>
      </c>
      <c r="I13072">
        <v>350</v>
      </c>
      <c r="J13072">
        <v>160</v>
      </c>
      <c r="L13072" t="s">
        <v>64</v>
      </c>
      <c r="M13072" t="s">
        <v>74</v>
      </c>
      <c r="N13072" t="s">
        <v>57</v>
      </c>
    </row>
    <row r="13073" spans="1:14" x14ac:dyDescent="0.25">
      <c r="A13073">
        <v>356878</v>
      </c>
      <c r="B13073" t="s">
        <v>78</v>
      </c>
      <c r="C13073" t="s">
        <v>43</v>
      </c>
      <c r="D13073" s="8">
        <v>42000</v>
      </c>
      <c r="E13073" t="s">
        <v>44</v>
      </c>
      <c r="F13073">
        <v>557</v>
      </c>
      <c r="G13073" t="s">
        <v>12</v>
      </c>
      <c r="H13073" t="s">
        <v>3</v>
      </c>
      <c r="I13073">
        <v>600</v>
      </c>
      <c r="J13073">
        <v>165</v>
      </c>
      <c r="L13073" t="s">
        <v>64</v>
      </c>
      <c r="M13073" t="s">
        <v>56</v>
      </c>
      <c r="N13073" t="s">
        <v>57</v>
      </c>
    </row>
    <row r="13074" spans="1:14" x14ac:dyDescent="0.25">
      <c r="A13074">
        <v>356892</v>
      </c>
      <c r="B13074" t="s">
        <v>88</v>
      </c>
      <c r="C13074" t="s">
        <v>43</v>
      </c>
      <c r="D13074" s="8">
        <v>41978</v>
      </c>
      <c r="E13074" t="s">
        <v>83</v>
      </c>
      <c r="F13074">
        <v>1740</v>
      </c>
      <c r="G13074" t="s">
        <v>6</v>
      </c>
      <c r="H13074" t="s">
        <v>2</v>
      </c>
      <c r="I13074">
        <v>1700</v>
      </c>
      <c r="J13074">
        <v>150</v>
      </c>
      <c r="K13074">
        <v>4</v>
      </c>
      <c r="L13074" t="s">
        <v>55</v>
      </c>
      <c r="M13074" t="s">
        <v>112</v>
      </c>
      <c r="N13074" t="s">
        <v>57</v>
      </c>
    </row>
    <row r="13075" spans="1:14" x14ac:dyDescent="0.25">
      <c r="A13075">
        <v>356893</v>
      </c>
      <c r="B13075" t="s">
        <v>63</v>
      </c>
      <c r="C13075" t="s">
        <v>43</v>
      </c>
      <c r="D13075" s="8">
        <v>41978</v>
      </c>
      <c r="E13075" t="s">
        <v>53</v>
      </c>
      <c r="F13075">
        <v>1550</v>
      </c>
      <c r="G13075" t="s">
        <v>221</v>
      </c>
      <c r="H13075" t="s">
        <v>4</v>
      </c>
      <c r="I13075">
        <v>0</v>
      </c>
      <c r="J13075">
        <v>120</v>
      </c>
      <c r="K13075">
        <v>0</v>
      </c>
      <c r="L13075" t="s">
        <v>84</v>
      </c>
      <c r="M13075" t="s">
        <v>159</v>
      </c>
      <c r="N13075" t="s">
        <v>57</v>
      </c>
    </row>
    <row r="13076" spans="1:14" x14ac:dyDescent="0.25">
      <c r="A13076">
        <v>356895</v>
      </c>
      <c r="B13076" t="s">
        <v>122</v>
      </c>
      <c r="C13076" t="s">
        <v>43</v>
      </c>
      <c r="D13076" s="8">
        <v>41980</v>
      </c>
      <c r="F13076">
        <v>1</v>
      </c>
      <c r="G13076" t="s">
        <v>11</v>
      </c>
      <c r="H13076" t="s">
        <v>3</v>
      </c>
      <c r="I13076">
        <v>0</v>
      </c>
      <c r="K13076">
        <v>0</v>
      </c>
      <c r="L13076" t="s">
        <v>249</v>
      </c>
      <c r="M13076" t="s">
        <v>238</v>
      </c>
    </row>
    <row r="13077" spans="1:14" x14ac:dyDescent="0.25">
      <c r="A13077">
        <v>356898</v>
      </c>
      <c r="B13077" t="s">
        <v>89</v>
      </c>
      <c r="C13077" t="s">
        <v>43</v>
      </c>
      <c r="D13077" s="8">
        <v>41980</v>
      </c>
      <c r="E13077" t="s">
        <v>53</v>
      </c>
      <c r="F13077">
        <v>1255</v>
      </c>
      <c r="G13077" t="s">
        <v>14</v>
      </c>
      <c r="H13077" t="s">
        <v>3</v>
      </c>
      <c r="I13077">
        <v>50</v>
      </c>
      <c r="J13077">
        <v>150</v>
      </c>
      <c r="K13077">
        <v>0</v>
      </c>
      <c r="L13077" t="s">
        <v>64</v>
      </c>
      <c r="M13077" t="s">
        <v>90</v>
      </c>
      <c r="N13077" t="s">
        <v>57</v>
      </c>
    </row>
    <row r="13078" spans="1:14" x14ac:dyDescent="0.25">
      <c r="A13078">
        <v>356903</v>
      </c>
      <c r="B13078" t="s">
        <v>62</v>
      </c>
      <c r="C13078" t="s">
        <v>43</v>
      </c>
      <c r="D13078" s="8">
        <v>41984</v>
      </c>
      <c r="E13078" t="s">
        <v>83</v>
      </c>
      <c r="F13078">
        <v>2204</v>
      </c>
      <c r="G13078" t="s">
        <v>12</v>
      </c>
      <c r="H13078" t="s">
        <v>3</v>
      </c>
      <c r="I13078">
        <v>0</v>
      </c>
      <c r="K13078">
        <v>0</v>
      </c>
      <c r="L13078" t="s">
        <v>73</v>
      </c>
      <c r="M13078" t="s">
        <v>238</v>
      </c>
    </row>
    <row r="13079" spans="1:14" x14ac:dyDescent="0.25">
      <c r="A13079">
        <v>356904</v>
      </c>
      <c r="B13079" t="s">
        <v>510</v>
      </c>
      <c r="D13079" s="8">
        <v>41984</v>
      </c>
      <c r="E13079" t="s">
        <v>53</v>
      </c>
      <c r="F13079">
        <v>1410</v>
      </c>
      <c r="G13079" t="s">
        <v>509</v>
      </c>
      <c r="H13079" t="s">
        <v>4</v>
      </c>
      <c r="I13079">
        <v>1000</v>
      </c>
      <c r="J13079">
        <v>160</v>
      </c>
      <c r="L13079" t="s">
        <v>55</v>
      </c>
      <c r="M13079" t="s">
        <v>238</v>
      </c>
    </row>
    <row r="13080" spans="1:14" x14ac:dyDescent="0.25">
      <c r="A13080">
        <v>356905</v>
      </c>
      <c r="B13080" t="s">
        <v>155</v>
      </c>
      <c r="C13080" t="s">
        <v>71</v>
      </c>
      <c r="D13080" s="8">
        <v>41984</v>
      </c>
      <c r="E13080" t="s">
        <v>53</v>
      </c>
      <c r="F13080">
        <v>1130</v>
      </c>
      <c r="G13080" t="s">
        <v>213</v>
      </c>
      <c r="H13080" t="s">
        <v>3</v>
      </c>
      <c r="K13080">
        <v>0</v>
      </c>
      <c r="L13080" t="s">
        <v>55</v>
      </c>
      <c r="M13080" t="s">
        <v>238</v>
      </c>
    </row>
    <row r="13081" spans="1:14" x14ac:dyDescent="0.25">
      <c r="A13081">
        <v>356906</v>
      </c>
      <c r="B13081" t="s">
        <v>92</v>
      </c>
      <c r="C13081" t="s">
        <v>43</v>
      </c>
      <c r="D13081" s="8">
        <v>41986</v>
      </c>
      <c r="E13081" t="s">
        <v>83</v>
      </c>
      <c r="F13081">
        <v>2140</v>
      </c>
      <c r="G13081" t="s">
        <v>9</v>
      </c>
      <c r="H13081" t="s">
        <v>2</v>
      </c>
      <c r="I13081">
        <v>2000</v>
      </c>
      <c r="L13081" t="s">
        <v>55</v>
      </c>
      <c r="M13081" t="s">
        <v>426</v>
      </c>
      <c r="N13081" t="s">
        <v>57</v>
      </c>
    </row>
    <row r="13082" spans="1:14" x14ac:dyDescent="0.25">
      <c r="A13082">
        <v>356910</v>
      </c>
      <c r="B13082" t="s">
        <v>58</v>
      </c>
      <c r="C13082" t="s">
        <v>43</v>
      </c>
      <c r="D13082" s="8">
        <v>41986</v>
      </c>
      <c r="E13082" t="s">
        <v>53</v>
      </c>
      <c r="F13082">
        <v>1245</v>
      </c>
      <c r="G13082" t="s">
        <v>6</v>
      </c>
      <c r="H13082" t="s">
        <v>2</v>
      </c>
      <c r="I13082">
        <v>1800</v>
      </c>
      <c r="J13082">
        <v>200</v>
      </c>
      <c r="K13082">
        <v>4</v>
      </c>
      <c r="L13082" t="s">
        <v>55</v>
      </c>
      <c r="M13082" t="s">
        <v>65</v>
      </c>
      <c r="N13082" t="s">
        <v>57</v>
      </c>
    </row>
    <row r="13083" spans="1:14" x14ac:dyDescent="0.25">
      <c r="A13083">
        <v>356911</v>
      </c>
      <c r="B13083" t="s">
        <v>63</v>
      </c>
      <c r="C13083" t="s">
        <v>43</v>
      </c>
      <c r="D13083" s="8">
        <v>41986</v>
      </c>
      <c r="E13083" t="s">
        <v>53</v>
      </c>
      <c r="F13083">
        <v>745</v>
      </c>
      <c r="G13083" t="s">
        <v>6</v>
      </c>
      <c r="H13083" t="s">
        <v>2</v>
      </c>
      <c r="I13083">
        <v>300</v>
      </c>
      <c r="J13083">
        <v>155</v>
      </c>
      <c r="L13083" t="s">
        <v>64</v>
      </c>
      <c r="M13083" t="s">
        <v>56</v>
      </c>
      <c r="N13083" t="s">
        <v>57</v>
      </c>
    </row>
    <row r="13084" spans="1:14" x14ac:dyDescent="0.25">
      <c r="A13084">
        <v>356912</v>
      </c>
      <c r="B13084" t="s">
        <v>42</v>
      </c>
      <c r="C13084" t="s">
        <v>43</v>
      </c>
      <c r="D13084" s="8">
        <v>41986</v>
      </c>
      <c r="E13084" t="s">
        <v>83</v>
      </c>
      <c r="F13084">
        <v>1730</v>
      </c>
      <c r="G13084" t="s">
        <v>10</v>
      </c>
      <c r="H13084" t="s">
        <v>2</v>
      </c>
      <c r="I13084">
        <v>7000</v>
      </c>
      <c r="J13084">
        <v>240</v>
      </c>
      <c r="K13084">
        <v>25</v>
      </c>
      <c r="L13084" t="s">
        <v>55</v>
      </c>
      <c r="M13084" t="s">
        <v>132</v>
      </c>
      <c r="N13084" t="s">
        <v>57</v>
      </c>
    </row>
    <row r="13085" spans="1:14" x14ac:dyDescent="0.25">
      <c r="A13085">
        <v>356915</v>
      </c>
      <c r="B13085" t="s">
        <v>266</v>
      </c>
      <c r="C13085" t="s">
        <v>43</v>
      </c>
      <c r="D13085" s="8">
        <v>41986</v>
      </c>
      <c r="E13085" t="s">
        <v>53</v>
      </c>
      <c r="F13085">
        <v>1052</v>
      </c>
      <c r="G13085" t="s">
        <v>143</v>
      </c>
      <c r="H13085" t="s">
        <v>3</v>
      </c>
      <c r="I13085">
        <v>10</v>
      </c>
      <c r="J13085">
        <v>135</v>
      </c>
      <c r="K13085">
        <v>0</v>
      </c>
      <c r="L13085" t="s">
        <v>55</v>
      </c>
      <c r="M13085" t="s">
        <v>60</v>
      </c>
      <c r="N13085" t="s">
        <v>57</v>
      </c>
    </row>
    <row r="13086" spans="1:14" x14ac:dyDescent="0.25">
      <c r="A13086">
        <v>356918</v>
      </c>
      <c r="B13086" t="s">
        <v>92</v>
      </c>
      <c r="C13086" t="s">
        <v>43</v>
      </c>
      <c r="D13086" s="8">
        <v>42000</v>
      </c>
      <c r="E13086" t="s">
        <v>53</v>
      </c>
      <c r="F13086">
        <v>1527</v>
      </c>
      <c r="G13086" t="s">
        <v>14</v>
      </c>
      <c r="H13086" t="s">
        <v>3</v>
      </c>
      <c r="I13086">
        <v>200</v>
      </c>
      <c r="J13086">
        <v>160</v>
      </c>
      <c r="L13086" t="s">
        <v>55</v>
      </c>
      <c r="M13086" t="s">
        <v>90</v>
      </c>
      <c r="N13086" t="s">
        <v>57</v>
      </c>
    </row>
    <row r="13087" spans="1:14" x14ac:dyDescent="0.25">
      <c r="A13087">
        <v>356926</v>
      </c>
      <c r="B13087" t="s">
        <v>86</v>
      </c>
      <c r="C13087" t="s">
        <v>43</v>
      </c>
      <c r="D13087" s="8">
        <v>42002</v>
      </c>
      <c r="E13087" t="s">
        <v>53</v>
      </c>
      <c r="F13087">
        <v>1335</v>
      </c>
      <c r="G13087" t="s">
        <v>14</v>
      </c>
      <c r="H13087" t="s">
        <v>3</v>
      </c>
      <c r="I13087">
        <v>0</v>
      </c>
      <c r="J13087">
        <v>100</v>
      </c>
      <c r="K13087">
        <v>0</v>
      </c>
      <c r="L13087" t="s">
        <v>73</v>
      </c>
      <c r="M13087" t="s">
        <v>188</v>
      </c>
    </row>
    <row r="13088" spans="1:14" x14ac:dyDescent="0.25">
      <c r="A13088">
        <v>356927</v>
      </c>
      <c r="B13088" t="s">
        <v>220</v>
      </c>
      <c r="C13088" t="s">
        <v>43</v>
      </c>
      <c r="D13088" s="8">
        <v>42002</v>
      </c>
      <c r="G13088" t="s">
        <v>19</v>
      </c>
      <c r="H13088" t="s">
        <v>4</v>
      </c>
      <c r="M13088" t="s">
        <v>56</v>
      </c>
    </row>
    <row r="13089" spans="1:14" x14ac:dyDescent="0.25">
      <c r="A13089">
        <v>356929</v>
      </c>
      <c r="B13089" t="s">
        <v>298</v>
      </c>
      <c r="C13089" t="s">
        <v>106</v>
      </c>
      <c r="D13089" s="8">
        <v>42002</v>
      </c>
      <c r="E13089" t="s">
        <v>107</v>
      </c>
      <c r="F13089">
        <v>1720</v>
      </c>
      <c r="G13089" t="s">
        <v>6</v>
      </c>
      <c r="H13089" t="s">
        <v>2</v>
      </c>
      <c r="I13089">
        <v>0</v>
      </c>
      <c r="K13089">
        <v>0</v>
      </c>
      <c r="L13089" t="s">
        <v>84</v>
      </c>
      <c r="M13089" t="s">
        <v>56</v>
      </c>
    </row>
    <row r="13090" spans="1:14" x14ac:dyDescent="0.25">
      <c r="A13090">
        <v>356931</v>
      </c>
      <c r="B13090" t="s">
        <v>42</v>
      </c>
      <c r="C13090" t="s">
        <v>43</v>
      </c>
      <c r="D13090" s="8">
        <v>42002</v>
      </c>
      <c r="E13090" t="s">
        <v>83</v>
      </c>
      <c r="F13090">
        <v>1917</v>
      </c>
      <c r="G13090" t="s">
        <v>10</v>
      </c>
      <c r="H13090" t="s">
        <v>2</v>
      </c>
      <c r="I13090">
        <v>200</v>
      </c>
      <c r="J13090">
        <v>135</v>
      </c>
      <c r="L13090" t="s">
        <v>55</v>
      </c>
      <c r="M13090" t="s">
        <v>74</v>
      </c>
      <c r="N13090" t="s">
        <v>57</v>
      </c>
    </row>
    <row r="13091" spans="1:14" x14ac:dyDescent="0.25">
      <c r="A13091">
        <v>356933</v>
      </c>
      <c r="B13091" t="s">
        <v>127</v>
      </c>
      <c r="C13091" t="s">
        <v>71</v>
      </c>
      <c r="D13091" s="8">
        <v>41988</v>
      </c>
      <c r="E13091" t="s">
        <v>53</v>
      </c>
      <c r="F13091">
        <v>1220</v>
      </c>
      <c r="G13091" t="s">
        <v>135</v>
      </c>
      <c r="H13091" t="s">
        <v>3</v>
      </c>
      <c r="I13091">
        <v>3</v>
      </c>
      <c r="J13091">
        <v>65</v>
      </c>
      <c r="K13091">
        <v>0</v>
      </c>
      <c r="L13091" t="s">
        <v>55</v>
      </c>
      <c r="M13091" t="s">
        <v>140</v>
      </c>
      <c r="N13091" t="s">
        <v>57</v>
      </c>
    </row>
    <row r="13092" spans="1:14" x14ac:dyDescent="0.25">
      <c r="A13092">
        <v>356938</v>
      </c>
      <c r="B13092" t="s">
        <v>86</v>
      </c>
      <c r="C13092" t="s">
        <v>43</v>
      </c>
      <c r="D13092" s="8">
        <v>41988</v>
      </c>
      <c r="E13092" t="s">
        <v>53</v>
      </c>
      <c r="F13092">
        <v>1008</v>
      </c>
      <c r="G13092" t="s">
        <v>8</v>
      </c>
      <c r="H13092" t="s">
        <v>2</v>
      </c>
      <c r="I13092">
        <v>50</v>
      </c>
      <c r="J13092">
        <v>120</v>
      </c>
      <c r="K13092">
        <v>0</v>
      </c>
      <c r="L13092" t="s">
        <v>55</v>
      </c>
      <c r="M13092" t="s">
        <v>280</v>
      </c>
      <c r="N13092" t="s">
        <v>61</v>
      </c>
    </row>
    <row r="13093" spans="1:14" x14ac:dyDescent="0.25">
      <c r="A13093">
        <v>356940</v>
      </c>
      <c r="B13093" t="s">
        <v>170</v>
      </c>
      <c r="C13093" t="s">
        <v>43</v>
      </c>
      <c r="D13093" s="8">
        <v>41988</v>
      </c>
      <c r="E13093" t="s">
        <v>53</v>
      </c>
      <c r="F13093">
        <v>1338</v>
      </c>
      <c r="G13093" t="s">
        <v>174</v>
      </c>
      <c r="H13093" t="s">
        <v>4</v>
      </c>
      <c r="I13093">
        <v>0</v>
      </c>
      <c r="K13093">
        <v>0</v>
      </c>
      <c r="L13093" t="s">
        <v>73</v>
      </c>
      <c r="M13093" t="s">
        <v>238</v>
      </c>
    </row>
    <row r="13094" spans="1:14" x14ac:dyDescent="0.25">
      <c r="A13094">
        <v>356945</v>
      </c>
      <c r="B13094" t="s">
        <v>261</v>
      </c>
      <c r="C13094" t="s">
        <v>106</v>
      </c>
      <c r="D13094" s="8">
        <v>41990</v>
      </c>
      <c r="E13094" t="s">
        <v>53</v>
      </c>
      <c r="F13094">
        <v>1625</v>
      </c>
      <c r="G13094" t="s">
        <v>630</v>
      </c>
      <c r="H13094" t="s">
        <v>2</v>
      </c>
      <c r="I13094">
        <v>0</v>
      </c>
      <c r="K13094">
        <v>0</v>
      </c>
      <c r="L13094" t="s">
        <v>73</v>
      </c>
      <c r="M13094" t="s">
        <v>238</v>
      </c>
    </row>
    <row r="13095" spans="1:14" x14ac:dyDescent="0.25">
      <c r="A13095">
        <v>356948</v>
      </c>
      <c r="B13095" t="s">
        <v>58</v>
      </c>
      <c r="C13095" t="s">
        <v>43</v>
      </c>
      <c r="D13095" s="8">
        <v>41990</v>
      </c>
      <c r="E13095" t="s">
        <v>53</v>
      </c>
      <c r="F13095">
        <v>1330</v>
      </c>
      <c r="G13095" t="s">
        <v>93</v>
      </c>
      <c r="H13095" t="s">
        <v>2</v>
      </c>
      <c r="I13095">
        <v>20</v>
      </c>
      <c r="J13095">
        <v>160</v>
      </c>
      <c r="K13095">
        <v>0</v>
      </c>
      <c r="L13095" t="s">
        <v>64</v>
      </c>
      <c r="M13095" t="s">
        <v>399</v>
      </c>
      <c r="N13095" t="s">
        <v>57</v>
      </c>
    </row>
    <row r="13096" spans="1:14" x14ac:dyDescent="0.25">
      <c r="A13096">
        <v>356957</v>
      </c>
      <c r="B13096" t="s">
        <v>78</v>
      </c>
      <c r="C13096" t="s">
        <v>43</v>
      </c>
      <c r="D13096" s="8">
        <v>41980</v>
      </c>
      <c r="E13096" t="s">
        <v>83</v>
      </c>
      <c r="F13096">
        <v>2015</v>
      </c>
      <c r="G13096" t="s">
        <v>10</v>
      </c>
      <c r="H13096" t="s">
        <v>2</v>
      </c>
      <c r="I13096">
        <v>200</v>
      </c>
      <c r="J13096">
        <v>145</v>
      </c>
      <c r="K13096">
        <v>0.5</v>
      </c>
      <c r="L13096" t="s">
        <v>55</v>
      </c>
      <c r="M13096" t="s">
        <v>56</v>
      </c>
      <c r="N13096" t="s">
        <v>57</v>
      </c>
    </row>
    <row r="13097" spans="1:14" x14ac:dyDescent="0.25">
      <c r="A13097">
        <v>356961</v>
      </c>
      <c r="B13097" t="s">
        <v>163</v>
      </c>
      <c r="C13097" t="s">
        <v>106</v>
      </c>
      <c r="D13097" s="8">
        <v>41982</v>
      </c>
      <c r="E13097" t="s">
        <v>83</v>
      </c>
      <c r="F13097">
        <v>42</v>
      </c>
      <c r="G13097" t="s">
        <v>21</v>
      </c>
      <c r="H13097" t="s">
        <v>4</v>
      </c>
      <c r="I13097">
        <v>50</v>
      </c>
      <c r="J13097">
        <v>140</v>
      </c>
      <c r="K13097">
        <v>0</v>
      </c>
      <c r="L13097" t="s">
        <v>64</v>
      </c>
      <c r="M13097" t="s">
        <v>423</v>
      </c>
      <c r="N13097" t="s">
        <v>57</v>
      </c>
    </row>
    <row r="13098" spans="1:14" x14ac:dyDescent="0.25">
      <c r="A13098">
        <v>356964</v>
      </c>
      <c r="B13098" t="s">
        <v>144</v>
      </c>
      <c r="C13098" t="s">
        <v>43</v>
      </c>
      <c r="D13098" s="8">
        <v>41982</v>
      </c>
      <c r="E13098" t="s">
        <v>83</v>
      </c>
      <c r="F13098">
        <v>1804</v>
      </c>
      <c r="G13098" t="s">
        <v>119</v>
      </c>
      <c r="H13098" t="s">
        <v>3</v>
      </c>
      <c r="I13098">
        <v>700</v>
      </c>
      <c r="L13098" t="s">
        <v>55</v>
      </c>
      <c r="M13098" t="s">
        <v>238</v>
      </c>
    </row>
    <row r="13099" spans="1:14" x14ac:dyDescent="0.25">
      <c r="A13099">
        <v>356965</v>
      </c>
      <c r="B13099" t="s">
        <v>181</v>
      </c>
      <c r="C13099" t="s">
        <v>43</v>
      </c>
      <c r="D13099" s="8">
        <v>41982</v>
      </c>
      <c r="E13099" t="s">
        <v>53</v>
      </c>
      <c r="F13099">
        <v>830</v>
      </c>
      <c r="G13099" t="s">
        <v>20</v>
      </c>
      <c r="H13099" t="s">
        <v>4</v>
      </c>
      <c r="I13099">
        <v>100</v>
      </c>
      <c r="J13099">
        <v>130</v>
      </c>
      <c r="L13099" t="s">
        <v>55</v>
      </c>
      <c r="M13099" t="s">
        <v>46</v>
      </c>
      <c r="N13099" t="s">
        <v>57</v>
      </c>
    </row>
    <row r="13100" spans="1:14" x14ac:dyDescent="0.25">
      <c r="A13100">
        <v>356968</v>
      </c>
      <c r="B13100" t="s">
        <v>302</v>
      </c>
      <c r="C13100" t="s">
        <v>43</v>
      </c>
      <c r="D13100" s="8">
        <v>42004</v>
      </c>
      <c r="E13100" t="s">
        <v>83</v>
      </c>
      <c r="F13100">
        <v>215</v>
      </c>
      <c r="G13100" t="s">
        <v>10</v>
      </c>
      <c r="H13100" t="s">
        <v>2</v>
      </c>
      <c r="I13100">
        <v>0</v>
      </c>
      <c r="J13100">
        <v>120</v>
      </c>
      <c r="K13100">
        <v>0</v>
      </c>
      <c r="L13100" t="s">
        <v>73</v>
      </c>
      <c r="M13100" t="s">
        <v>56</v>
      </c>
      <c r="N13100" t="s">
        <v>57</v>
      </c>
    </row>
    <row r="13101" spans="1:14" x14ac:dyDescent="0.25">
      <c r="A13101">
        <v>356970</v>
      </c>
      <c r="B13101" t="s">
        <v>298</v>
      </c>
      <c r="C13101" t="s">
        <v>106</v>
      </c>
      <c r="D13101" s="8">
        <v>42004</v>
      </c>
      <c r="E13101" t="s">
        <v>53</v>
      </c>
      <c r="F13101">
        <v>923</v>
      </c>
      <c r="G13101" t="s">
        <v>6</v>
      </c>
      <c r="H13101" t="s">
        <v>2</v>
      </c>
      <c r="I13101">
        <v>0</v>
      </c>
      <c r="K13101">
        <v>0</v>
      </c>
      <c r="L13101" t="s">
        <v>73</v>
      </c>
      <c r="M13101" t="s">
        <v>238</v>
      </c>
    </row>
    <row r="13102" spans="1:14" x14ac:dyDescent="0.25">
      <c r="A13102">
        <v>356972</v>
      </c>
      <c r="B13102" t="s">
        <v>42</v>
      </c>
      <c r="C13102" t="s">
        <v>43</v>
      </c>
      <c r="D13102" s="8">
        <v>42004</v>
      </c>
      <c r="E13102" t="s">
        <v>53</v>
      </c>
      <c r="F13102">
        <v>1505</v>
      </c>
      <c r="G13102" t="s">
        <v>93</v>
      </c>
      <c r="H13102" t="s">
        <v>2</v>
      </c>
      <c r="I13102">
        <v>500</v>
      </c>
      <c r="J13102">
        <v>140</v>
      </c>
      <c r="K13102">
        <v>3</v>
      </c>
      <c r="L13102" t="s">
        <v>55</v>
      </c>
      <c r="M13102" t="s">
        <v>56</v>
      </c>
      <c r="N13102" t="s">
        <v>57</v>
      </c>
    </row>
    <row r="13103" spans="1:14" x14ac:dyDescent="0.25">
      <c r="A13103">
        <v>356978</v>
      </c>
      <c r="B13103" t="s">
        <v>127</v>
      </c>
      <c r="C13103" t="s">
        <v>71</v>
      </c>
      <c r="D13103" s="8">
        <v>41869</v>
      </c>
      <c r="E13103" t="s">
        <v>107</v>
      </c>
      <c r="G13103" t="s">
        <v>265</v>
      </c>
      <c r="H13103" t="s">
        <v>3</v>
      </c>
      <c r="I13103">
        <v>0</v>
      </c>
      <c r="J13103">
        <v>50</v>
      </c>
      <c r="K13103">
        <v>0</v>
      </c>
      <c r="L13103" t="s">
        <v>73</v>
      </c>
      <c r="M13103" t="s">
        <v>56</v>
      </c>
      <c r="N13103" t="s">
        <v>57</v>
      </c>
    </row>
    <row r="13104" spans="1:14" x14ac:dyDescent="0.25">
      <c r="A13104">
        <v>356984</v>
      </c>
      <c r="B13104" t="s">
        <v>42</v>
      </c>
      <c r="C13104" t="s">
        <v>43</v>
      </c>
      <c r="D13104" s="8">
        <v>41990</v>
      </c>
      <c r="E13104" t="s">
        <v>53</v>
      </c>
      <c r="F13104">
        <v>1210</v>
      </c>
      <c r="G13104" t="s">
        <v>12</v>
      </c>
      <c r="H13104" t="s">
        <v>3</v>
      </c>
      <c r="I13104">
        <v>30</v>
      </c>
      <c r="J13104">
        <v>100</v>
      </c>
      <c r="K13104">
        <v>0</v>
      </c>
      <c r="L13104" t="s">
        <v>64</v>
      </c>
      <c r="M13104" t="s">
        <v>140</v>
      </c>
      <c r="N13104" t="s">
        <v>57</v>
      </c>
    </row>
    <row r="13105" spans="1:14" x14ac:dyDescent="0.25">
      <c r="A13105">
        <v>356986</v>
      </c>
      <c r="B13105" t="s">
        <v>95</v>
      </c>
      <c r="C13105" t="s">
        <v>43</v>
      </c>
      <c r="D13105" s="8">
        <v>41992</v>
      </c>
      <c r="E13105" t="s">
        <v>53</v>
      </c>
      <c r="F13105">
        <v>1440</v>
      </c>
      <c r="G13105" t="s">
        <v>19</v>
      </c>
      <c r="H13105" t="s">
        <v>4</v>
      </c>
      <c r="I13105">
        <v>2</v>
      </c>
      <c r="J13105">
        <v>145</v>
      </c>
      <c r="K13105">
        <v>0</v>
      </c>
      <c r="L13105" t="s">
        <v>64</v>
      </c>
      <c r="M13105" t="s">
        <v>51</v>
      </c>
      <c r="N13105" t="s">
        <v>57</v>
      </c>
    </row>
    <row r="13106" spans="1:14" x14ac:dyDescent="0.25">
      <c r="A13106">
        <v>356990</v>
      </c>
      <c r="B13106" t="s">
        <v>86</v>
      </c>
      <c r="C13106" t="s">
        <v>43</v>
      </c>
      <c r="D13106" s="8">
        <v>41992</v>
      </c>
      <c r="E13106" t="s">
        <v>53</v>
      </c>
      <c r="F13106">
        <v>950</v>
      </c>
      <c r="G13106" t="s">
        <v>93</v>
      </c>
      <c r="H13106" t="s">
        <v>2</v>
      </c>
      <c r="I13106">
        <v>10</v>
      </c>
      <c r="J13106">
        <v>125</v>
      </c>
      <c r="K13106">
        <v>0</v>
      </c>
      <c r="L13106" t="s">
        <v>55</v>
      </c>
      <c r="M13106" t="s">
        <v>137</v>
      </c>
      <c r="N13106" t="s">
        <v>57</v>
      </c>
    </row>
    <row r="13107" spans="1:14" x14ac:dyDescent="0.25">
      <c r="A13107">
        <v>357023</v>
      </c>
      <c r="B13107" t="s">
        <v>220</v>
      </c>
      <c r="C13107" t="s">
        <v>43</v>
      </c>
      <c r="D13107" s="8">
        <v>41974</v>
      </c>
      <c r="E13107" t="s">
        <v>53</v>
      </c>
      <c r="F13107">
        <v>1018</v>
      </c>
      <c r="G13107" t="s">
        <v>346</v>
      </c>
      <c r="H13107" t="s">
        <v>4</v>
      </c>
      <c r="I13107">
        <v>0</v>
      </c>
      <c r="J13107">
        <v>90</v>
      </c>
      <c r="K13107">
        <v>0</v>
      </c>
      <c r="L13107" t="s">
        <v>73</v>
      </c>
      <c r="M13107" t="s">
        <v>46</v>
      </c>
      <c r="N13107" t="s">
        <v>57</v>
      </c>
    </row>
    <row r="13108" spans="1:14" x14ac:dyDescent="0.25">
      <c r="A13108">
        <v>357027</v>
      </c>
      <c r="B13108" t="s">
        <v>220</v>
      </c>
      <c r="C13108" t="s">
        <v>43</v>
      </c>
      <c r="D13108" s="8">
        <v>41974</v>
      </c>
      <c r="E13108" t="s">
        <v>53</v>
      </c>
      <c r="F13108">
        <v>1100</v>
      </c>
      <c r="G13108" t="s">
        <v>221</v>
      </c>
      <c r="H13108" t="s">
        <v>4</v>
      </c>
      <c r="I13108">
        <v>100</v>
      </c>
      <c r="K13108">
        <v>0</v>
      </c>
      <c r="L13108" t="s">
        <v>64</v>
      </c>
      <c r="M13108" t="s">
        <v>238</v>
      </c>
    </row>
    <row r="13109" spans="1:14" x14ac:dyDescent="0.25">
      <c r="A13109">
        <v>357034</v>
      </c>
      <c r="B13109" t="s">
        <v>122</v>
      </c>
      <c r="C13109" t="s">
        <v>43</v>
      </c>
      <c r="D13109" s="8">
        <v>41974</v>
      </c>
      <c r="E13109" t="s">
        <v>53</v>
      </c>
      <c r="F13109">
        <v>1030</v>
      </c>
      <c r="G13109" t="s">
        <v>14</v>
      </c>
      <c r="H13109" t="s">
        <v>3</v>
      </c>
      <c r="I13109">
        <v>300</v>
      </c>
      <c r="J13109">
        <v>150</v>
      </c>
      <c r="L13109" t="s">
        <v>55</v>
      </c>
      <c r="M13109" t="s">
        <v>90</v>
      </c>
      <c r="N13109" t="s">
        <v>57</v>
      </c>
    </row>
    <row r="13110" spans="1:14" x14ac:dyDescent="0.25">
      <c r="A13110">
        <v>357036</v>
      </c>
      <c r="B13110" t="s">
        <v>211</v>
      </c>
      <c r="C13110" t="s">
        <v>106</v>
      </c>
      <c r="D13110" s="8">
        <v>41974</v>
      </c>
      <c r="E13110" t="s">
        <v>83</v>
      </c>
      <c r="F13110">
        <v>1812</v>
      </c>
      <c r="G13110" t="s">
        <v>6</v>
      </c>
      <c r="H13110" t="s">
        <v>2</v>
      </c>
      <c r="I13110">
        <v>1700</v>
      </c>
      <c r="K13110">
        <v>5</v>
      </c>
      <c r="L13110" t="s">
        <v>55</v>
      </c>
      <c r="M13110" t="s">
        <v>238</v>
      </c>
    </row>
    <row r="13111" spans="1:14" x14ac:dyDescent="0.25">
      <c r="A13111">
        <v>357041</v>
      </c>
      <c r="B13111" t="s">
        <v>133</v>
      </c>
      <c r="C13111" t="s">
        <v>43</v>
      </c>
      <c r="D13111" s="8">
        <v>41976</v>
      </c>
      <c r="E13111" t="s">
        <v>53</v>
      </c>
      <c r="F13111">
        <v>1212</v>
      </c>
      <c r="G13111" t="s">
        <v>11</v>
      </c>
      <c r="H13111" t="s">
        <v>3</v>
      </c>
      <c r="I13111">
        <v>0</v>
      </c>
      <c r="J13111">
        <v>140</v>
      </c>
      <c r="K13111">
        <v>0</v>
      </c>
      <c r="L13111" t="s">
        <v>84</v>
      </c>
      <c r="M13111" t="s">
        <v>60</v>
      </c>
      <c r="N13111" t="s">
        <v>57</v>
      </c>
    </row>
    <row r="13112" spans="1:14" x14ac:dyDescent="0.25">
      <c r="A13112">
        <v>357045</v>
      </c>
      <c r="B13112" t="s">
        <v>127</v>
      </c>
      <c r="C13112" t="s">
        <v>71</v>
      </c>
      <c r="D13112" s="8">
        <v>41976</v>
      </c>
      <c r="E13112" t="s">
        <v>83</v>
      </c>
      <c r="F13112">
        <v>1915</v>
      </c>
      <c r="G13112" t="s">
        <v>265</v>
      </c>
      <c r="H13112" t="s">
        <v>3</v>
      </c>
      <c r="I13112">
        <v>600</v>
      </c>
      <c r="J13112">
        <v>90</v>
      </c>
      <c r="K13112">
        <v>3</v>
      </c>
      <c r="L13112" t="s">
        <v>55</v>
      </c>
      <c r="M13112" t="s">
        <v>132</v>
      </c>
      <c r="N13112" t="s">
        <v>57</v>
      </c>
    </row>
    <row r="13113" spans="1:14" x14ac:dyDescent="0.25">
      <c r="A13113">
        <v>357049</v>
      </c>
      <c r="B13113" t="s">
        <v>58</v>
      </c>
      <c r="C13113" t="s">
        <v>43</v>
      </c>
      <c r="D13113" s="8">
        <v>41976</v>
      </c>
      <c r="E13113" t="s">
        <v>83</v>
      </c>
      <c r="F13113">
        <v>2230</v>
      </c>
      <c r="G13113" t="s">
        <v>6</v>
      </c>
      <c r="H13113" t="s">
        <v>2</v>
      </c>
      <c r="I13113">
        <v>1500</v>
      </c>
      <c r="L13113" t="s">
        <v>55</v>
      </c>
      <c r="M13113" t="s">
        <v>459</v>
      </c>
      <c r="N13113" t="s">
        <v>61</v>
      </c>
    </row>
    <row r="13114" spans="1:14" x14ac:dyDescent="0.25">
      <c r="A13114">
        <v>357050</v>
      </c>
      <c r="B13114" t="s">
        <v>42</v>
      </c>
      <c r="C13114" t="s">
        <v>43</v>
      </c>
      <c r="D13114" s="8">
        <v>41976</v>
      </c>
      <c r="E13114" t="s">
        <v>53</v>
      </c>
      <c r="F13114">
        <v>1300</v>
      </c>
      <c r="G13114" t="s">
        <v>20</v>
      </c>
      <c r="H13114" t="s">
        <v>4</v>
      </c>
      <c r="I13114">
        <v>10</v>
      </c>
      <c r="J13114">
        <v>135</v>
      </c>
      <c r="K13114">
        <v>0</v>
      </c>
      <c r="L13114" t="s">
        <v>55</v>
      </c>
      <c r="M13114" t="s">
        <v>56</v>
      </c>
      <c r="N13114" t="s">
        <v>57</v>
      </c>
    </row>
    <row r="13115" spans="1:14" x14ac:dyDescent="0.25">
      <c r="A13115">
        <v>357052</v>
      </c>
      <c r="B13115" t="s">
        <v>92</v>
      </c>
      <c r="C13115" t="s">
        <v>43</v>
      </c>
      <c r="D13115" s="8">
        <v>41976</v>
      </c>
      <c r="E13115" t="s">
        <v>53</v>
      </c>
      <c r="F13115">
        <v>1012</v>
      </c>
      <c r="G13115" t="s">
        <v>11</v>
      </c>
      <c r="H13115" t="s">
        <v>3</v>
      </c>
      <c r="I13115">
        <v>100</v>
      </c>
      <c r="J13115">
        <v>150</v>
      </c>
      <c r="L13115" t="s">
        <v>55</v>
      </c>
      <c r="M13115" t="s">
        <v>51</v>
      </c>
      <c r="N13115" t="s">
        <v>57</v>
      </c>
    </row>
    <row r="13116" spans="1:14" x14ac:dyDescent="0.25">
      <c r="A13116">
        <v>357053</v>
      </c>
      <c r="B13116" t="s">
        <v>158</v>
      </c>
      <c r="C13116" t="s">
        <v>43</v>
      </c>
      <c r="D13116" s="8">
        <v>41976</v>
      </c>
      <c r="E13116" t="s">
        <v>53</v>
      </c>
      <c r="F13116">
        <v>843</v>
      </c>
      <c r="G13116" t="s">
        <v>21</v>
      </c>
      <c r="H13116" t="s">
        <v>4</v>
      </c>
      <c r="K13116">
        <v>0</v>
      </c>
      <c r="L13116" t="s">
        <v>857</v>
      </c>
      <c r="M13116" t="s">
        <v>238</v>
      </c>
    </row>
    <row r="13117" spans="1:14" x14ac:dyDescent="0.25">
      <c r="A13117">
        <v>357055</v>
      </c>
      <c r="B13117" t="s">
        <v>181</v>
      </c>
      <c r="C13117" t="s">
        <v>43</v>
      </c>
      <c r="D13117" s="8">
        <v>41976</v>
      </c>
      <c r="E13117" t="s">
        <v>53</v>
      </c>
      <c r="F13117">
        <v>1520</v>
      </c>
      <c r="G13117" t="s">
        <v>718</v>
      </c>
      <c r="H13117" t="s">
        <v>3</v>
      </c>
      <c r="I13117">
        <v>0</v>
      </c>
      <c r="K13117">
        <v>0</v>
      </c>
      <c r="L13117" t="s">
        <v>73</v>
      </c>
      <c r="M13117" t="s">
        <v>169</v>
      </c>
    </row>
    <row r="13118" spans="1:14" x14ac:dyDescent="0.25">
      <c r="A13118">
        <v>357058</v>
      </c>
      <c r="B13118" t="s">
        <v>42</v>
      </c>
      <c r="C13118" t="s">
        <v>43</v>
      </c>
      <c r="D13118" s="8">
        <v>41982</v>
      </c>
      <c r="E13118" t="s">
        <v>83</v>
      </c>
      <c r="F13118">
        <v>1815</v>
      </c>
      <c r="G13118" t="s">
        <v>10</v>
      </c>
      <c r="H13118" t="s">
        <v>2</v>
      </c>
      <c r="I13118">
        <v>2500</v>
      </c>
      <c r="J13118">
        <v>250</v>
      </c>
      <c r="L13118" t="s">
        <v>64</v>
      </c>
      <c r="M13118" t="s">
        <v>46</v>
      </c>
      <c r="N13118" t="s">
        <v>57</v>
      </c>
    </row>
    <row r="13119" spans="1:14" x14ac:dyDescent="0.25">
      <c r="A13119">
        <v>357061</v>
      </c>
      <c r="B13119" t="s">
        <v>220</v>
      </c>
      <c r="C13119" t="s">
        <v>43</v>
      </c>
      <c r="D13119" s="8">
        <v>41989</v>
      </c>
      <c r="E13119" t="s">
        <v>53</v>
      </c>
      <c r="F13119">
        <v>1249</v>
      </c>
      <c r="G13119" t="s">
        <v>21</v>
      </c>
      <c r="H13119" t="s">
        <v>4</v>
      </c>
      <c r="K13119">
        <v>3.5</v>
      </c>
      <c r="L13119" t="s">
        <v>55</v>
      </c>
      <c r="M13119" t="s">
        <v>74</v>
      </c>
    </row>
    <row r="13120" spans="1:14" x14ac:dyDescent="0.25">
      <c r="A13120">
        <v>357066</v>
      </c>
      <c r="B13120" t="s">
        <v>452</v>
      </c>
      <c r="C13120" t="s">
        <v>106</v>
      </c>
      <c r="D13120" s="8">
        <v>41989</v>
      </c>
      <c r="E13120" t="s">
        <v>83</v>
      </c>
      <c r="F13120">
        <v>1859</v>
      </c>
      <c r="G13120" t="s">
        <v>644</v>
      </c>
      <c r="H13120" t="s">
        <v>2</v>
      </c>
      <c r="I13120">
        <v>0</v>
      </c>
      <c r="K13120">
        <v>0</v>
      </c>
      <c r="L13120" t="s">
        <v>84</v>
      </c>
      <c r="M13120" t="s">
        <v>238</v>
      </c>
    </row>
    <row r="13121" spans="1:14" x14ac:dyDescent="0.25">
      <c r="A13121">
        <v>357067</v>
      </c>
      <c r="B13121" t="s">
        <v>78</v>
      </c>
      <c r="C13121" t="s">
        <v>43</v>
      </c>
      <c r="D13121" s="8">
        <v>41991</v>
      </c>
      <c r="E13121" t="s">
        <v>53</v>
      </c>
      <c r="F13121">
        <v>1438</v>
      </c>
      <c r="G13121" t="s">
        <v>11</v>
      </c>
      <c r="H13121" t="s">
        <v>3</v>
      </c>
      <c r="K13121">
        <v>0.5</v>
      </c>
      <c r="L13121" t="s">
        <v>55</v>
      </c>
      <c r="M13121" t="s">
        <v>238</v>
      </c>
    </row>
    <row r="13122" spans="1:14" x14ac:dyDescent="0.25">
      <c r="A13122">
        <v>357069</v>
      </c>
      <c r="B13122" t="s">
        <v>330</v>
      </c>
      <c r="C13122" t="s">
        <v>43</v>
      </c>
      <c r="D13122" s="8">
        <v>41991</v>
      </c>
      <c r="E13122" t="s">
        <v>53</v>
      </c>
      <c r="F13122">
        <v>1428</v>
      </c>
      <c r="G13122" t="s">
        <v>59</v>
      </c>
      <c r="H13122" t="s">
        <v>2</v>
      </c>
      <c r="I13122">
        <v>0</v>
      </c>
      <c r="K13122">
        <v>0</v>
      </c>
      <c r="L13122" t="s">
        <v>84</v>
      </c>
      <c r="M13122" t="s">
        <v>118</v>
      </c>
    </row>
    <row r="13123" spans="1:14" x14ac:dyDescent="0.25">
      <c r="A13123">
        <v>357072</v>
      </c>
      <c r="B13123" t="s">
        <v>120</v>
      </c>
      <c r="C13123" t="s">
        <v>43</v>
      </c>
      <c r="D13123" s="8">
        <v>41991</v>
      </c>
      <c r="E13123" t="s">
        <v>53</v>
      </c>
      <c r="F13123">
        <v>920</v>
      </c>
      <c r="G13123" t="s">
        <v>6</v>
      </c>
      <c r="H13123" t="s">
        <v>2</v>
      </c>
      <c r="I13123">
        <v>0</v>
      </c>
      <c r="J13123">
        <v>100</v>
      </c>
      <c r="K13123">
        <v>0</v>
      </c>
      <c r="L13123" t="s">
        <v>84</v>
      </c>
      <c r="M13123" t="s">
        <v>159</v>
      </c>
      <c r="N13123" t="s">
        <v>57</v>
      </c>
    </row>
    <row r="13124" spans="1:14" x14ac:dyDescent="0.25">
      <c r="A13124">
        <v>357074</v>
      </c>
      <c r="B13124" t="s">
        <v>58</v>
      </c>
      <c r="C13124" t="s">
        <v>43</v>
      </c>
      <c r="D13124" s="8">
        <v>41991</v>
      </c>
      <c r="E13124" t="s">
        <v>83</v>
      </c>
      <c r="F13124">
        <v>2230</v>
      </c>
      <c r="G13124" t="s">
        <v>6</v>
      </c>
      <c r="H13124" t="s">
        <v>2</v>
      </c>
      <c r="I13124">
        <v>1500</v>
      </c>
      <c r="L13124" t="s">
        <v>55</v>
      </c>
      <c r="M13124" t="s">
        <v>65</v>
      </c>
      <c r="N13124" t="s">
        <v>57</v>
      </c>
    </row>
    <row r="13125" spans="1:14" x14ac:dyDescent="0.25">
      <c r="A13125">
        <v>357075</v>
      </c>
      <c r="B13125" t="s">
        <v>42</v>
      </c>
      <c r="C13125" t="s">
        <v>43</v>
      </c>
      <c r="D13125" s="8">
        <v>41991</v>
      </c>
      <c r="E13125" t="s">
        <v>53</v>
      </c>
      <c r="F13125">
        <v>900</v>
      </c>
      <c r="G13125" t="s">
        <v>93</v>
      </c>
      <c r="H13125" t="s">
        <v>2</v>
      </c>
      <c r="I13125">
        <v>0</v>
      </c>
      <c r="K13125">
        <v>0</v>
      </c>
      <c r="L13125" t="s">
        <v>84</v>
      </c>
      <c r="M13125" t="s">
        <v>399</v>
      </c>
      <c r="N13125" t="s">
        <v>57</v>
      </c>
    </row>
    <row r="13126" spans="1:14" x14ac:dyDescent="0.25">
      <c r="A13126">
        <v>357076</v>
      </c>
      <c r="B13126" t="s">
        <v>881</v>
      </c>
      <c r="C13126" t="s">
        <v>43</v>
      </c>
      <c r="D13126" s="8">
        <v>41991</v>
      </c>
      <c r="E13126" t="s">
        <v>53</v>
      </c>
      <c r="F13126">
        <v>1104</v>
      </c>
      <c r="G13126" t="s">
        <v>535</v>
      </c>
      <c r="H13126" t="s">
        <v>4</v>
      </c>
      <c r="K13126">
        <v>0</v>
      </c>
      <c r="L13126" t="s">
        <v>64</v>
      </c>
      <c r="M13126" t="s">
        <v>238</v>
      </c>
    </row>
    <row r="13127" spans="1:14" x14ac:dyDescent="0.25">
      <c r="A13127">
        <v>357078</v>
      </c>
      <c r="B13127" t="s">
        <v>78</v>
      </c>
      <c r="C13127" t="s">
        <v>43</v>
      </c>
      <c r="D13127" s="8">
        <v>41975</v>
      </c>
      <c r="E13127" t="s">
        <v>53</v>
      </c>
      <c r="F13127">
        <v>1015</v>
      </c>
      <c r="G13127" t="s">
        <v>19</v>
      </c>
      <c r="H13127" t="s">
        <v>4</v>
      </c>
      <c r="I13127">
        <v>150</v>
      </c>
      <c r="J13127">
        <v>140</v>
      </c>
      <c r="K13127">
        <v>0.5</v>
      </c>
      <c r="L13127" t="s">
        <v>55</v>
      </c>
      <c r="M13127" t="s">
        <v>132</v>
      </c>
      <c r="N13127" t="s">
        <v>57</v>
      </c>
    </row>
    <row r="13128" spans="1:14" x14ac:dyDescent="0.25">
      <c r="A13128">
        <v>357080</v>
      </c>
      <c r="B13128" t="s">
        <v>124</v>
      </c>
      <c r="C13128" t="s">
        <v>43</v>
      </c>
      <c r="D13128" s="8">
        <v>41975</v>
      </c>
      <c r="E13128" t="s">
        <v>53</v>
      </c>
      <c r="F13128">
        <v>1515</v>
      </c>
      <c r="G13128" t="s">
        <v>7</v>
      </c>
      <c r="H13128" t="s">
        <v>2</v>
      </c>
      <c r="I13128">
        <v>0</v>
      </c>
      <c r="K13128">
        <v>0</v>
      </c>
      <c r="L13128" t="s">
        <v>84</v>
      </c>
      <c r="M13128" t="s">
        <v>137</v>
      </c>
      <c r="N13128" t="s">
        <v>61</v>
      </c>
    </row>
    <row r="13129" spans="1:14" x14ac:dyDescent="0.25">
      <c r="A13129">
        <v>357083</v>
      </c>
      <c r="B13129" t="s">
        <v>862</v>
      </c>
      <c r="C13129" t="s">
        <v>43</v>
      </c>
      <c r="D13129" s="8">
        <v>41975</v>
      </c>
      <c r="E13129" t="s">
        <v>83</v>
      </c>
      <c r="F13129">
        <v>2010</v>
      </c>
      <c r="G13129" t="s">
        <v>11</v>
      </c>
      <c r="H13129" t="s">
        <v>3</v>
      </c>
      <c r="I13129">
        <v>0</v>
      </c>
      <c r="K13129">
        <v>0</v>
      </c>
      <c r="L13129" t="s">
        <v>84</v>
      </c>
      <c r="M13129" t="s">
        <v>238</v>
      </c>
      <c r="N13129" t="s">
        <v>47</v>
      </c>
    </row>
    <row r="13130" spans="1:14" x14ac:dyDescent="0.25">
      <c r="A13130">
        <v>357084</v>
      </c>
      <c r="B13130" t="s">
        <v>405</v>
      </c>
      <c r="C13130" t="s">
        <v>43</v>
      </c>
      <c r="D13130" s="8">
        <v>41975</v>
      </c>
      <c r="E13130" t="s">
        <v>53</v>
      </c>
      <c r="F13130">
        <v>727</v>
      </c>
      <c r="G13130" t="s">
        <v>639</v>
      </c>
      <c r="H13130" t="s">
        <v>2</v>
      </c>
      <c r="I13130">
        <v>0</v>
      </c>
      <c r="K13130">
        <v>0</v>
      </c>
      <c r="L13130" t="s">
        <v>73</v>
      </c>
      <c r="M13130" t="s">
        <v>238</v>
      </c>
    </row>
    <row r="13131" spans="1:14" x14ac:dyDescent="0.25">
      <c r="A13131">
        <v>357087</v>
      </c>
      <c r="B13131" t="s">
        <v>42</v>
      </c>
      <c r="C13131" t="s">
        <v>43</v>
      </c>
      <c r="D13131" s="8">
        <v>41975</v>
      </c>
      <c r="E13131" t="s">
        <v>53</v>
      </c>
      <c r="F13131">
        <v>1600</v>
      </c>
      <c r="G13131" t="s">
        <v>11</v>
      </c>
      <c r="H13131" t="s">
        <v>3</v>
      </c>
      <c r="I13131">
        <v>0</v>
      </c>
      <c r="J13131">
        <v>125</v>
      </c>
      <c r="K13131">
        <v>0</v>
      </c>
      <c r="L13131" t="s">
        <v>84</v>
      </c>
      <c r="M13131" t="s">
        <v>68</v>
      </c>
      <c r="N13131" t="s">
        <v>57</v>
      </c>
    </row>
    <row r="13132" spans="1:14" x14ac:dyDescent="0.25">
      <c r="A13132">
        <v>357088</v>
      </c>
      <c r="B13132" t="s">
        <v>42</v>
      </c>
      <c r="C13132" t="s">
        <v>43</v>
      </c>
      <c r="D13132" s="8">
        <v>41975</v>
      </c>
      <c r="E13132" t="s">
        <v>53</v>
      </c>
      <c r="F13132">
        <v>1120</v>
      </c>
      <c r="G13132" t="s">
        <v>11</v>
      </c>
      <c r="H13132" t="s">
        <v>3</v>
      </c>
      <c r="I13132">
        <v>0</v>
      </c>
      <c r="J13132">
        <v>140</v>
      </c>
      <c r="K13132">
        <v>0</v>
      </c>
      <c r="L13132" t="s">
        <v>73</v>
      </c>
      <c r="M13132" t="s">
        <v>51</v>
      </c>
      <c r="N13132" t="s">
        <v>57</v>
      </c>
    </row>
    <row r="13133" spans="1:14" x14ac:dyDescent="0.25">
      <c r="A13133">
        <v>357090</v>
      </c>
      <c r="B13133" t="s">
        <v>92</v>
      </c>
      <c r="C13133" t="s">
        <v>43</v>
      </c>
      <c r="D13133" s="8">
        <v>41975</v>
      </c>
      <c r="E13133" t="s">
        <v>53</v>
      </c>
      <c r="F13133">
        <v>1515</v>
      </c>
      <c r="G13133" t="s">
        <v>8</v>
      </c>
      <c r="H13133" t="s">
        <v>2</v>
      </c>
      <c r="K13133">
        <v>0</v>
      </c>
      <c r="L13133" t="s">
        <v>55</v>
      </c>
      <c r="M13133" t="s">
        <v>238</v>
      </c>
    </row>
    <row r="13134" spans="1:14" x14ac:dyDescent="0.25">
      <c r="A13134">
        <v>357103</v>
      </c>
      <c r="B13134" t="s">
        <v>89</v>
      </c>
      <c r="C13134" t="s">
        <v>43</v>
      </c>
      <c r="D13134" s="8">
        <v>41995</v>
      </c>
      <c r="E13134" t="s">
        <v>53</v>
      </c>
      <c r="F13134">
        <v>1040</v>
      </c>
      <c r="G13134" t="s">
        <v>49</v>
      </c>
      <c r="H13134" t="s">
        <v>3</v>
      </c>
      <c r="I13134">
        <v>0</v>
      </c>
      <c r="J13134">
        <v>130</v>
      </c>
      <c r="K13134">
        <v>0</v>
      </c>
      <c r="L13134" t="s">
        <v>84</v>
      </c>
      <c r="M13134" t="s">
        <v>188</v>
      </c>
      <c r="N13134" t="s">
        <v>57</v>
      </c>
    </row>
    <row r="13135" spans="1:14" x14ac:dyDescent="0.25">
      <c r="A13135">
        <v>357104</v>
      </c>
      <c r="B13135" t="s">
        <v>92</v>
      </c>
      <c r="C13135" t="s">
        <v>43</v>
      </c>
      <c r="D13135" s="8">
        <v>41995</v>
      </c>
      <c r="E13135" t="s">
        <v>83</v>
      </c>
      <c r="F13135">
        <v>1913</v>
      </c>
      <c r="G13135" t="s">
        <v>6</v>
      </c>
      <c r="H13135" t="s">
        <v>2</v>
      </c>
      <c r="I13135">
        <v>3000</v>
      </c>
      <c r="L13135" t="s">
        <v>55</v>
      </c>
      <c r="M13135" t="s">
        <v>216</v>
      </c>
      <c r="N13135" t="s">
        <v>57</v>
      </c>
    </row>
    <row r="13136" spans="1:14" x14ac:dyDescent="0.25">
      <c r="A13136">
        <v>357107</v>
      </c>
      <c r="B13136" t="s">
        <v>88</v>
      </c>
      <c r="C13136" t="s">
        <v>43</v>
      </c>
      <c r="D13136" s="8">
        <v>41995</v>
      </c>
      <c r="E13136" t="s">
        <v>53</v>
      </c>
      <c r="F13136">
        <v>934</v>
      </c>
      <c r="G13136" t="s">
        <v>6</v>
      </c>
      <c r="H13136" t="s">
        <v>2</v>
      </c>
      <c r="K13136">
        <v>8</v>
      </c>
      <c r="L13136" t="s">
        <v>55</v>
      </c>
      <c r="M13136" t="s">
        <v>602</v>
      </c>
    </row>
    <row r="13137" spans="1:14" x14ac:dyDescent="0.25">
      <c r="A13137">
        <v>357111</v>
      </c>
      <c r="B13137" t="s">
        <v>62</v>
      </c>
      <c r="C13137" t="s">
        <v>43</v>
      </c>
      <c r="D13137" s="8">
        <v>41997</v>
      </c>
      <c r="E13137" t="s">
        <v>53</v>
      </c>
      <c r="F13137">
        <v>1240</v>
      </c>
      <c r="G13137" t="s">
        <v>11</v>
      </c>
      <c r="H13137" t="s">
        <v>3</v>
      </c>
      <c r="I13137">
        <v>0</v>
      </c>
      <c r="K13137">
        <v>0</v>
      </c>
      <c r="L13137" t="s">
        <v>73</v>
      </c>
      <c r="M13137" t="s">
        <v>128</v>
      </c>
      <c r="N13137" t="s">
        <v>57</v>
      </c>
    </row>
    <row r="13138" spans="1:14" x14ac:dyDescent="0.25">
      <c r="A13138">
        <v>357115</v>
      </c>
      <c r="B13138" t="s">
        <v>88</v>
      </c>
      <c r="C13138" t="s">
        <v>43</v>
      </c>
      <c r="D13138" s="8">
        <v>41979</v>
      </c>
      <c r="E13138" t="s">
        <v>53</v>
      </c>
      <c r="F13138">
        <v>1620</v>
      </c>
      <c r="G13138" t="s">
        <v>8</v>
      </c>
      <c r="H13138" t="s">
        <v>2</v>
      </c>
      <c r="I13138">
        <v>0</v>
      </c>
      <c r="K13138">
        <v>0</v>
      </c>
      <c r="L13138" t="s">
        <v>84</v>
      </c>
      <c r="M13138" t="s">
        <v>150</v>
      </c>
      <c r="N13138" t="s">
        <v>57</v>
      </c>
    </row>
    <row r="13139" spans="1:14" x14ac:dyDescent="0.25">
      <c r="A13139">
        <v>357116</v>
      </c>
      <c r="B13139" t="s">
        <v>78</v>
      </c>
      <c r="C13139" t="s">
        <v>43</v>
      </c>
      <c r="D13139" s="8">
        <v>41979</v>
      </c>
      <c r="E13139" t="s">
        <v>83</v>
      </c>
      <c r="F13139">
        <v>2025</v>
      </c>
      <c r="G13139" t="s">
        <v>23</v>
      </c>
      <c r="H13139" t="s">
        <v>4</v>
      </c>
      <c r="L13139" t="s">
        <v>55</v>
      </c>
      <c r="M13139" t="s">
        <v>294</v>
      </c>
      <c r="N13139" t="s">
        <v>57</v>
      </c>
    </row>
    <row r="13140" spans="1:14" x14ac:dyDescent="0.25">
      <c r="A13140">
        <v>357119</v>
      </c>
      <c r="B13140" t="s">
        <v>220</v>
      </c>
      <c r="C13140" t="s">
        <v>43</v>
      </c>
      <c r="D13140" s="8">
        <v>41981</v>
      </c>
      <c r="E13140" t="s">
        <v>53</v>
      </c>
      <c r="F13140">
        <v>857</v>
      </c>
      <c r="G13140" t="s">
        <v>199</v>
      </c>
      <c r="H13140" t="s">
        <v>3</v>
      </c>
      <c r="I13140">
        <v>0</v>
      </c>
      <c r="K13140">
        <v>0</v>
      </c>
      <c r="L13140" t="s">
        <v>84</v>
      </c>
      <c r="M13140" t="s">
        <v>279</v>
      </c>
      <c r="N13140" t="s">
        <v>57</v>
      </c>
    </row>
    <row r="13141" spans="1:14" x14ac:dyDescent="0.25">
      <c r="A13141">
        <v>357120</v>
      </c>
      <c r="B13141" t="s">
        <v>220</v>
      </c>
      <c r="C13141" t="s">
        <v>43</v>
      </c>
      <c r="D13141" s="8">
        <v>41981</v>
      </c>
      <c r="E13141" t="s">
        <v>107</v>
      </c>
      <c r="F13141">
        <v>1715</v>
      </c>
      <c r="G13141" t="s">
        <v>19</v>
      </c>
      <c r="H13141" t="s">
        <v>4</v>
      </c>
      <c r="L13141" t="s">
        <v>55</v>
      </c>
      <c r="M13141" t="s">
        <v>238</v>
      </c>
      <c r="N13141" t="s">
        <v>57</v>
      </c>
    </row>
    <row r="13142" spans="1:14" x14ac:dyDescent="0.25">
      <c r="A13142">
        <v>357126</v>
      </c>
      <c r="B13142" t="s">
        <v>63</v>
      </c>
      <c r="C13142" t="s">
        <v>43</v>
      </c>
      <c r="D13142" s="8">
        <v>41981</v>
      </c>
      <c r="E13142" t="s">
        <v>53</v>
      </c>
      <c r="F13142">
        <v>830</v>
      </c>
      <c r="G13142" t="s">
        <v>10</v>
      </c>
      <c r="H13142" t="s">
        <v>2</v>
      </c>
      <c r="I13142">
        <v>6000</v>
      </c>
      <c r="J13142">
        <v>210</v>
      </c>
      <c r="K13142">
        <v>20</v>
      </c>
      <c r="L13142" t="s">
        <v>55</v>
      </c>
      <c r="M13142" t="s">
        <v>56</v>
      </c>
      <c r="N13142" t="s">
        <v>57</v>
      </c>
    </row>
    <row r="13143" spans="1:14" x14ac:dyDescent="0.25">
      <c r="A13143">
        <v>357127</v>
      </c>
      <c r="B13143" t="s">
        <v>902</v>
      </c>
      <c r="D13143" s="8">
        <v>41981</v>
      </c>
      <c r="E13143" t="s">
        <v>83</v>
      </c>
      <c r="F13143">
        <v>1751</v>
      </c>
      <c r="G13143" t="s">
        <v>22</v>
      </c>
      <c r="H13143" t="s">
        <v>4</v>
      </c>
      <c r="K13143">
        <v>1</v>
      </c>
      <c r="L13143" t="s">
        <v>55</v>
      </c>
      <c r="M13143" t="s">
        <v>238</v>
      </c>
    </row>
    <row r="13144" spans="1:14" x14ac:dyDescent="0.25">
      <c r="A13144">
        <v>357136</v>
      </c>
      <c r="B13144" t="s">
        <v>58</v>
      </c>
      <c r="C13144" t="s">
        <v>43</v>
      </c>
      <c r="D13144" s="8">
        <v>41977</v>
      </c>
      <c r="E13144" t="s">
        <v>83</v>
      </c>
      <c r="F13144">
        <v>1837</v>
      </c>
      <c r="G13144" t="s">
        <v>6</v>
      </c>
      <c r="H13144" t="s">
        <v>2</v>
      </c>
      <c r="I13144">
        <v>2000</v>
      </c>
      <c r="J13144">
        <v>140</v>
      </c>
      <c r="L13144" t="s">
        <v>55</v>
      </c>
      <c r="M13144" t="s">
        <v>238</v>
      </c>
      <c r="N13144" t="s">
        <v>57</v>
      </c>
    </row>
    <row r="13145" spans="1:14" x14ac:dyDescent="0.25">
      <c r="A13145">
        <v>357137</v>
      </c>
      <c r="B13145" t="s">
        <v>42</v>
      </c>
      <c r="C13145" t="s">
        <v>43</v>
      </c>
      <c r="D13145" s="8">
        <v>41977</v>
      </c>
      <c r="E13145" t="s">
        <v>107</v>
      </c>
      <c r="G13145" t="s">
        <v>6</v>
      </c>
      <c r="H13145" t="s">
        <v>2</v>
      </c>
      <c r="I13145">
        <v>700</v>
      </c>
      <c r="J13145">
        <v>130</v>
      </c>
      <c r="K13145">
        <v>2.2000000476837158</v>
      </c>
      <c r="L13145" t="s">
        <v>55</v>
      </c>
      <c r="M13145" t="s">
        <v>65</v>
      </c>
      <c r="N13145" t="s">
        <v>57</v>
      </c>
    </row>
    <row r="13146" spans="1:14" x14ac:dyDescent="0.25">
      <c r="A13146">
        <v>357142</v>
      </c>
      <c r="B13146" t="s">
        <v>355</v>
      </c>
      <c r="C13146" t="s">
        <v>43</v>
      </c>
      <c r="D13146" s="8">
        <v>41983</v>
      </c>
      <c r="E13146" t="s">
        <v>83</v>
      </c>
      <c r="F13146">
        <v>552</v>
      </c>
      <c r="G13146" t="s">
        <v>7</v>
      </c>
      <c r="H13146" t="s">
        <v>2</v>
      </c>
      <c r="I13146">
        <v>0</v>
      </c>
      <c r="J13146">
        <v>110</v>
      </c>
      <c r="K13146">
        <v>0</v>
      </c>
      <c r="L13146" t="s">
        <v>73</v>
      </c>
      <c r="M13146" t="s">
        <v>46</v>
      </c>
      <c r="N13146" t="s">
        <v>47</v>
      </c>
    </row>
    <row r="13147" spans="1:14" x14ac:dyDescent="0.25">
      <c r="A13147">
        <v>357143</v>
      </c>
      <c r="B13147" t="s">
        <v>144</v>
      </c>
      <c r="C13147" t="s">
        <v>43</v>
      </c>
      <c r="D13147" s="8">
        <v>41983</v>
      </c>
      <c r="E13147" t="s">
        <v>53</v>
      </c>
      <c r="F13147">
        <v>1642</v>
      </c>
      <c r="G13147" t="s">
        <v>11</v>
      </c>
      <c r="H13147" t="s">
        <v>3</v>
      </c>
      <c r="I13147">
        <v>0</v>
      </c>
      <c r="K13147">
        <v>0</v>
      </c>
      <c r="L13147" t="s">
        <v>84</v>
      </c>
      <c r="M13147" t="s">
        <v>60</v>
      </c>
    </row>
    <row r="13148" spans="1:14" x14ac:dyDescent="0.25">
      <c r="A13148">
        <v>357148</v>
      </c>
      <c r="B13148" t="s">
        <v>146</v>
      </c>
      <c r="C13148" t="s">
        <v>43</v>
      </c>
      <c r="D13148" s="8">
        <v>41983</v>
      </c>
      <c r="E13148" t="s">
        <v>53</v>
      </c>
      <c r="F13148">
        <v>850</v>
      </c>
      <c r="G13148" t="s">
        <v>243</v>
      </c>
      <c r="H13148" t="s">
        <v>4</v>
      </c>
      <c r="I13148">
        <v>0</v>
      </c>
      <c r="J13148">
        <v>100</v>
      </c>
      <c r="K13148">
        <v>0</v>
      </c>
      <c r="L13148" t="s">
        <v>84</v>
      </c>
      <c r="M13148" t="s">
        <v>77</v>
      </c>
      <c r="N13148" t="s">
        <v>57</v>
      </c>
    </row>
    <row r="13149" spans="1:14" x14ac:dyDescent="0.25">
      <c r="A13149">
        <v>357149</v>
      </c>
      <c r="B13149" t="s">
        <v>86</v>
      </c>
      <c r="C13149" t="s">
        <v>43</v>
      </c>
      <c r="D13149" s="8">
        <v>41997</v>
      </c>
      <c r="E13149" t="s">
        <v>53</v>
      </c>
      <c r="F13149">
        <v>741</v>
      </c>
      <c r="G13149" t="s">
        <v>11</v>
      </c>
      <c r="H13149" t="s">
        <v>3</v>
      </c>
      <c r="I13149">
        <v>0</v>
      </c>
      <c r="K13149">
        <v>0</v>
      </c>
      <c r="L13149" t="s">
        <v>73</v>
      </c>
      <c r="M13149" t="s">
        <v>128</v>
      </c>
    </row>
    <row r="13150" spans="1:14" x14ac:dyDescent="0.25">
      <c r="A13150">
        <v>357150</v>
      </c>
      <c r="B13150" t="s">
        <v>425</v>
      </c>
      <c r="C13150" t="s">
        <v>43</v>
      </c>
      <c r="D13150" s="8">
        <v>41997</v>
      </c>
      <c r="E13150" t="s">
        <v>53</v>
      </c>
      <c r="F13150">
        <v>923</v>
      </c>
      <c r="G13150" t="s">
        <v>7</v>
      </c>
      <c r="H13150" t="s">
        <v>2</v>
      </c>
      <c r="I13150">
        <v>0</v>
      </c>
      <c r="K13150">
        <v>0</v>
      </c>
      <c r="L13150" t="s">
        <v>84</v>
      </c>
      <c r="M13150" t="s">
        <v>137</v>
      </c>
      <c r="N13150" t="s">
        <v>57</v>
      </c>
    </row>
    <row r="13151" spans="1:14" x14ac:dyDescent="0.25">
      <c r="A13151">
        <v>357154</v>
      </c>
      <c r="B13151" t="s">
        <v>214</v>
      </c>
      <c r="C13151" t="s">
        <v>43</v>
      </c>
      <c r="D13151" s="8">
        <v>41999</v>
      </c>
      <c r="E13151" t="s">
        <v>83</v>
      </c>
      <c r="F13151">
        <v>1900</v>
      </c>
      <c r="G13151" t="s">
        <v>360</v>
      </c>
      <c r="H13151" t="s">
        <v>3</v>
      </c>
      <c r="I13151">
        <v>500</v>
      </c>
      <c r="J13151">
        <v>160</v>
      </c>
      <c r="K13151">
        <v>0.5</v>
      </c>
      <c r="L13151" t="s">
        <v>64</v>
      </c>
      <c r="M13151" t="s">
        <v>222</v>
      </c>
      <c r="N13151" t="s">
        <v>57</v>
      </c>
    </row>
    <row r="13152" spans="1:14" x14ac:dyDescent="0.25">
      <c r="A13152">
        <v>357159</v>
      </c>
      <c r="B13152" t="s">
        <v>298</v>
      </c>
      <c r="C13152" t="s">
        <v>106</v>
      </c>
      <c r="D13152" s="8">
        <v>41999</v>
      </c>
      <c r="E13152" t="s">
        <v>53</v>
      </c>
      <c r="F13152">
        <v>745</v>
      </c>
      <c r="G13152" t="s">
        <v>6</v>
      </c>
      <c r="H13152" t="s">
        <v>2</v>
      </c>
      <c r="I13152">
        <v>0</v>
      </c>
      <c r="J13152">
        <v>120</v>
      </c>
      <c r="K13152">
        <v>0</v>
      </c>
      <c r="L13152" t="s">
        <v>84</v>
      </c>
      <c r="M13152" t="s">
        <v>173</v>
      </c>
      <c r="N13152" t="s">
        <v>57</v>
      </c>
    </row>
    <row r="13153" spans="1:14" x14ac:dyDescent="0.25">
      <c r="A13153">
        <v>357160</v>
      </c>
      <c r="B13153" t="s">
        <v>42</v>
      </c>
      <c r="C13153" t="s">
        <v>43</v>
      </c>
      <c r="D13153" s="8">
        <v>41999</v>
      </c>
      <c r="E13153" t="s">
        <v>53</v>
      </c>
      <c r="F13153">
        <v>900</v>
      </c>
      <c r="G13153" t="s">
        <v>94</v>
      </c>
      <c r="H13153" t="s">
        <v>3</v>
      </c>
      <c r="I13153">
        <v>200</v>
      </c>
      <c r="J13153">
        <v>134</v>
      </c>
      <c r="K13153">
        <v>0.5</v>
      </c>
      <c r="L13153" t="s">
        <v>55</v>
      </c>
      <c r="M13153" t="s">
        <v>67</v>
      </c>
      <c r="N13153" t="s">
        <v>57</v>
      </c>
    </row>
    <row r="13154" spans="1:14" x14ac:dyDescent="0.25">
      <c r="A13154">
        <v>357162</v>
      </c>
      <c r="B13154" t="s">
        <v>42</v>
      </c>
      <c r="C13154" t="s">
        <v>43</v>
      </c>
      <c r="D13154" s="8">
        <v>41999</v>
      </c>
      <c r="E13154" t="s">
        <v>83</v>
      </c>
      <c r="F13154">
        <v>645</v>
      </c>
      <c r="G13154" t="s">
        <v>11</v>
      </c>
      <c r="H13154" t="s">
        <v>3</v>
      </c>
      <c r="I13154">
        <v>0</v>
      </c>
      <c r="J13154">
        <v>120</v>
      </c>
      <c r="K13154">
        <v>0</v>
      </c>
      <c r="L13154" t="s">
        <v>73</v>
      </c>
      <c r="M13154" t="s">
        <v>69</v>
      </c>
      <c r="N13154" t="s">
        <v>57</v>
      </c>
    </row>
    <row r="13155" spans="1:14" x14ac:dyDescent="0.25">
      <c r="A13155">
        <v>357163</v>
      </c>
      <c r="B13155" t="s">
        <v>63</v>
      </c>
      <c r="C13155" t="s">
        <v>43</v>
      </c>
      <c r="D13155" s="8">
        <v>41999</v>
      </c>
      <c r="E13155" t="s">
        <v>83</v>
      </c>
      <c r="F13155">
        <v>1755</v>
      </c>
      <c r="G13155" t="s">
        <v>260</v>
      </c>
      <c r="H13155" t="s">
        <v>4</v>
      </c>
      <c r="I13155">
        <v>0</v>
      </c>
      <c r="K13155">
        <v>0</v>
      </c>
      <c r="L13155" t="s">
        <v>84</v>
      </c>
      <c r="M13155" t="s">
        <v>80</v>
      </c>
      <c r="N13155" t="s">
        <v>57</v>
      </c>
    </row>
    <row r="13156" spans="1:14" x14ac:dyDescent="0.25">
      <c r="A13156">
        <v>357166</v>
      </c>
      <c r="B13156" t="s">
        <v>214</v>
      </c>
      <c r="C13156" t="s">
        <v>43</v>
      </c>
      <c r="D13156" s="8">
        <v>41999</v>
      </c>
      <c r="E13156" t="s">
        <v>53</v>
      </c>
      <c r="F13156">
        <v>1130</v>
      </c>
      <c r="G13156" t="s">
        <v>785</v>
      </c>
      <c r="H13156" t="s">
        <v>2</v>
      </c>
      <c r="I13156">
        <v>0</v>
      </c>
      <c r="J13156">
        <v>80</v>
      </c>
      <c r="K13156">
        <v>0</v>
      </c>
      <c r="L13156" t="s">
        <v>84</v>
      </c>
      <c r="M13156" t="s">
        <v>81</v>
      </c>
      <c r="N13156" t="s">
        <v>57</v>
      </c>
    </row>
    <row r="13157" spans="1:14" x14ac:dyDescent="0.25">
      <c r="A13157">
        <v>357167</v>
      </c>
      <c r="B13157" t="s">
        <v>198</v>
      </c>
      <c r="C13157" t="s">
        <v>106</v>
      </c>
      <c r="D13157" s="8">
        <v>41981</v>
      </c>
      <c r="E13157" t="s">
        <v>53</v>
      </c>
      <c r="F13157">
        <v>1512</v>
      </c>
      <c r="G13157" t="s">
        <v>178</v>
      </c>
      <c r="H13157" t="s">
        <v>2</v>
      </c>
      <c r="I13157">
        <v>2500</v>
      </c>
      <c r="K13157">
        <v>3</v>
      </c>
      <c r="L13157" t="s">
        <v>64</v>
      </c>
      <c r="M13157" t="s">
        <v>238</v>
      </c>
    </row>
    <row r="13158" spans="1:14" x14ac:dyDescent="0.25">
      <c r="A13158">
        <v>357168</v>
      </c>
      <c r="B13158" t="s">
        <v>62</v>
      </c>
      <c r="C13158" t="s">
        <v>43</v>
      </c>
      <c r="D13158" s="8">
        <v>41983</v>
      </c>
      <c r="E13158" t="s">
        <v>83</v>
      </c>
      <c r="F13158">
        <v>2008</v>
      </c>
      <c r="G13158" t="s">
        <v>23</v>
      </c>
      <c r="H13158" t="s">
        <v>4</v>
      </c>
      <c r="I13158">
        <v>200</v>
      </c>
      <c r="J13158">
        <v>140</v>
      </c>
      <c r="L13158" t="s">
        <v>55</v>
      </c>
      <c r="M13158" t="s">
        <v>56</v>
      </c>
    </row>
    <row r="13159" spans="1:14" x14ac:dyDescent="0.25">
      <c r="A13159">
        <v>357171</v>
      </c>
      <c r="B13159" t="s">
        <v>330</v>
      </c>
      <c r="C13159" t="s">
        <v>43</v>
      </c>
      <c r="D13159" s="8">
        <v>41985</v>
      </c>
      <c r="E13159" t="s">
        <v>53</v>
      </c>
      <c r="F13159">
        <v>1058</v>
      </c>
      <c r="G13159" t="s">
        <v>325</v>
      </c>
      <c r="H13159" t="s">
        <v>2</v>
      </c>
      <c r="I13159">
        <v>0</v>
      </c>
      <c r="K13159">
        <v>0</v>
      </c>
      <c r="L13159" t="s">
        <v>84</v>
      </c>
      <c r="M13159" t="s">
        <v>126</v>
      </c>
    </row>
    <row r="13160" spans="1:14" x14ac:dyDescent="0.25">
      <c r="A13160">
        <v>357172</v>
      </c>
      <c r="B13160" t="s">
        <v>58</v>
      </c>
      <c r="C13160" t="s">
        <v>43</v>
      </c>
      <c r="D13160" s="8">
        <v>41985</v>
      </c>
      <c r="E13160" t="s">
        <v>53</v>
      </c>
      <c r="F13160">
        <v>1310</v>
      </c>
      <c r="G13160" t="s">
        <v>7</v>
      </c>
      <c r="H13160" t="s">
        <v>2</v>
      </c>
      <c r="I13160">
        <v>0</v>
      </c>
      <c r="K13160">
        <v>0</v>
      </c>
      <c r="L13160" t="s">
        <v>84</v>
      </c>
      <c r="M13160" t="s">
        <v>137</v>
      </c>
      <c r="N13160" t="s">
        <v>61</v>
      </c>
    </row>
    <row r="13161" spans="1:14" x14ac:dyDescent="0.25">
      <c r="A13161">
        <v>357174</v>
      </c>
      <c r="B13161" t="s">
        <v>42</v>
      </c>
      <c r="C13161" t="s">
        <v>43</v>
      </c>
      <c r="D13161" s="8">
        <v>41985</v>
      </c>
      <c r="E13161" t="s">
        <v>83</v>
      </c>
      <c r="F13161">
        <v>2102</v>
      </c>
      <c r="G13161" t="s">
        <v>9</v>
      </c>
      <c r="H13161" t="s">
        <v>2</v>
      </c>
      <c r="I13161">
        <v>2800</v>
      </c>
      <c r="J13161">
        <v>185</v>
      </c>
      <c r="K13161">
        <v>10</v>
      </c>
      <c r="L13161" t="s">
        <v>55</v>
      </c>
      <c r="M13161" t="s">
        <v>46</v>
      </c>
      <c r="N13161" t="s">
        <v>57</v>
      </c>
    </row>
    <row r="13162" spans="1:14" x14ac:dyDescent="0.25">
      <c r="A13162">
        <v>357176</v>
      </c>
      <c r="B13162" t="s">
        <v>42</v>
      </c>
      <c r="C13162" t="s">
        <v>43</v>
      </c>
      <c r="D13162" s="8">
        <v>41985</v>
      </c>
      <c r="E13162" t="s">
        <v>83</v>
      </c>
      <c r="F13162">
        <v>2320</v>
      </c>
      <c r="G13162" t="s">
        <v>9</v>
      </c>
      <c r="H13162" t="s">
        <v>2</v>
      </c>
      <c r="I13162">
        <v>5000</v>
      </c>
      <c r="J13162">
        <v>200</v>
      </c>
      <c r="K13162">
        <v>4</v>
      </c>
      <c r="L13162" t="s">
        <v>64</v>
      </c>
      <c r="M13162" t="s">
        <v>426</v>
      </c>
      <c r="N13162" t="s">
        <v>57</v>
      </c>
    </row>
    <row r="13163" spans="1:14" x14ac:dyDescent="0.25">
      <c r="A13163">
        <v>357178</v>
      </c>
      <c r="B13163" t="s">
        <v>42</v>
      </c>
      <c r="C13163" t="s">
        <v>43</v>
      </c>
      <c r="D13163" s="8">
        <v>41985</v>
      </c>
      <c r="E13163" t="s">
        <v>83</v>
      </c>
      <c r="F13163">
        <v>2300</v>
      </c>
      <c r="G13163" t="s">
        <v>6</v>
      </c>
      <c r="H13163" t="s">
        <v>2</v>
      </c>
      <c r="I13163">
        <v>3000</v>
      </c>
      <c r="J13163">
        <v>210</v>
      </c>
      <c r="K13163">
        <v>5</v>
      </c>
      <c r="L13163" t="s">
        <v>55</v>
      </c>
      <c r="M13163" t="s">
        <v>196</v>
      </c>
      <c r="N13163" t="s">
        <v>57</v>
      </c>
    </row>
    <row r="13164" spans="1:14" x14ac:dyDescent="0.25">
      <c r="A13164">
        <v>357179</v>
      </c>
      <c r="B13164" t="s">
        <v>62</v>
      </c>
      <c r="C13164" t="s">
        <v>43</v>
      </c>
      <c r="D13164" s="8">
        <v>41985</v>
      </c>
      <c r="E13164" t="s">
        <v>83</v>
      </c>
      <c r="F13164">
        <v>2125</v>
      </c>
      <c r="G13164" t="s">
        <v>12</v>
      </c>
      <c r="H13164" t="s">
        <v>3</v>
      </c>
      <c r="L13164" t="s">
        <v>823</v>
      </c>
      <c r="M13164" t="s">
        <v>238</v>
      </c>
    </row>
    <row r="13165" spans="1:14" x14ac:dyDescent="0.25">
      <c r="A13165">
        <v>357183</v>
      </c>
      <c r="B13165" t="s">
        <v>144</v>
      </c>
      <c r="C13165" t="s">
        <v>43</v>
      </c>
      <c r="D13165" s="8">
        <v>41987</v>
      </c>
      <c r="E13165" t="s">
        <v>107</v>
      </c>
      <c r="F13165">
        <v>1730</v>
      </c>
      <c r="G13165" t="s">
        <v>11</v>
      </c>
      <c r="H13165" t="s">
        <v>3</v>
      </c>
      <c r="I13165">
        <v>20</v>
      </c>
      <c r="J13165">
        <v>130</v>
      </c>
      <c r="K13165">
        <v>0</v>
      </c>
      <c r="L13165" t="s">
        <v>64</v>
      </c>
      <c r="M13165" t="s">
        <v>51</v>
      </c>
      <c r="N13165" t="s">
        <v>57</v>
      </c>
    </row>
    <row r="13166" spans="1:14" x14ac:dyDescent="0.25">
      <c r="A13166">
        <v>357186</v>
      </c>
      <c r="B13166" t="s">
        <v>302</v>
      </c>
      <c r="C13166" t="s">
        <v>43</v>
      </c>
      <c r="D13166" s="8">
        <v>41987</v>
      </c>
      <c r="E13166" t="s">
        <v>83</v>
      </c>
      <c r="F13166">
        <v>1704</v>
      </c>
      <c r="G13166" t="s">
        <v>15</v>
      </c>
      <c r="H13166" t="s">
        <v>3</v>
      </c>
      <c r="L13166" t="s">
        <v>55</v>
      </c>
      <c r="M13166" t="s">
        <v>238</v>
      </c>
    </row>
    <row r="13167" spans="1:14" x14ac:dyDescent="0.25">
      <c r="A13167">
        <v>357188</v>
      </c>
      <c r="B13167" t="s">
        <v>163</v>
      </c>
      <c r="C13167" t="s">
        <v>106</v>
      </c>
      <c r="D13167" s="8">
        <v>41987</v>
      </c>
      <c r="E13167" t="s">
        <v>53</v>
      </c>
      <c r="F13167">
        <v>1530</v>
      </c>
      <c r="G13167" t="s">
        <v>194</v>
      </c>
      <c r="H13167" t="s">
        <v>4</v>
      </c>
      <c r="I13167">
        <v>100</v>
      </c>
      <c r="J13167">
        <v>135</v>
      </c>
      <c r="L13167" t="s">
        <v>64</v>
      </c>
      <c r="M13167" t="s">
        <v>46</v>
      </c>
      <c r="N13167" t="s">
        <v>57</v>
      </c>
    </row>
    <row r="13168" spans="1:14" x14ac:dyDescent="0.25">
      <c r="A13168">
        <v>357190</v>
      </c>
      <c r="B13168" t="s">
        <v>92</v>
      </c>
      <c r="C13168" t="s">
        <v>43</v>
      </c>
      <c r="D13168" s="8">
        <v>41987</v>
      </c>
      <c r="E13168" t="s">
        <v>83</v>
      </c>
      <c r="F13168">
        <v>2141</v>
      </c>
      <c r="G13168" t="s">
        <v>66</v>
      </c>
      <c r="H13168" t="s">
        <v>4</v>
      </c>
      <c r="I13168">
        <v>0</v>
      </c>
      <c r="K13168">
        <v>0</v>
      </c>
      <c r="L13168" t="s">
        <v>249</v>
      </c>
      <c r="M13168" t="s">
        <v>87</v>
      </c>
      <c r="N13168" t="s">
        <v>61</v>
      </c>
    </row>
    <row r="13169" spans="1:14" x14ac:dyDescent="0.25">
      <c r="A13169">
        <v>357196</v>
      </c>
      <c r="B13169" t="s">
        <v>298</v>
      </c>
      <c r="C13169" t="s">
        <v>106</v>
      </c>
      <c r="D13169" s="8">
        <v>42001</v>
      </c>
      <c r="E13169" t="s">
        <v>53</v>
      </c>
      <c r="F13169">
        <v>1303</v>
      </c>
      <c r="G13169" t="s">
        <v>119</v>
      </c>
      <c r="H13169" t="s">
        <v>3</v>
      </c>
      <c r="I13169">
        <v>1500</v>
      </c>
      <c r="K13169">
        <v>3</v>
      </c>
      <c r="L13169" t="s">
        <v>55</v>
      </c>
      <c r="M13169" t="s">
        <v>132</v>
      </c>
      <c r="N13169" t="s">
        <v>57</v>
      </c>
    </row>
    <row r="13170" spans="1:14" x14ac:dyDescent="0.25">
      <c r="A13170">
        <v>357198</v>
      </c>
      <c r="B13170" t="s">
        <v>42</v>
      </c>
      <c r="C13170" t="s">
        <v>43</v>
      </c>
      <c r="D13170" s="8">
        <v>42001</v>
      </c>
      <c r="E13170" t="s">
        <v>53</v>
      </c>
      <c r="F13170">
        <v>1445</v>
      </c>
      <c r="G13170" t="s">
        <v>11</v>
      </c>
      <c r="H13170" t="s">
        <v>3</v>
      </c>
      <c r="I13170">
        <v>500</v>
      </c>
      <c r="J13170">
        <v>135</v>
      </c>
      <c r="K13170">
        <v>0.5</v>
      </c>
      <c r="L13170" t="s">
        <v>55</v>
      </c>
      <c r="M13170" t="s">
        <v>56</v>
      </c>
    </row>
    <row r="13171" spans="1:14" x14ac:dyDescent="0.25">
      <c r="A13171">
        <v>357200</v>
      </c>
      <c r="B13171" t="s">
        <v>358</v>
      </c>
      <c r="C13171" t="s">
        <v>71</v>
      </c>
      <c r="D13171" s="8">
        <v>42001</v>
      </c>
      <c r="E13171" t="s">
        <v>53</v>
      </c>
      <c r="F13171">
        <v>1416</v>
      </c>
      <c r="G13171" t="s">
        <v>293</v>
      </c>
      <c r="H13171" t="s">
        <v>3</v>
      </c>
      <c r="I13171">
        <v>10</v>
      </c>
      <c r="J13171">
        <v>60</v>
      </c>
      <c r="K13171">
        <v>0</v>
      </c>
      <c r="L13171" t="s">
        <v>55</v>
      </c>
      <c r="M13171" t="s">
        <v>132</v>
      </c>
      <c r="N13171" t="s">
        <v>57</v>
      </c>
    </row>
    <row r="13172" spans="1:14" x14ac:dyDescent="0.25">
      <c r="A13172">
        <v>357201</v>
      </c>
      <c r="B13172" t="s">
        <v>62</v>
      </c>
      <c r="C13172" t="s">
        <v>43</v>
      </c>
      <c r="D13172" s="8">
        <v>42001</v>
      </c>
      <c r="E13172" t="s">
        <v>83</v>
      </c>
      <c r="F13172">
        <v>2125</v>
      </c>
      <c r="G13172" t="s">
        <v>11</v>
      </c>
      <c r="H13172" t="s">
        <v>3</v>
      </c>
      <c r="K13172">
        <v>0</v>
      </c>
      <c r="L13172" t="s">
        <v>823</v>
      </c>
      <c r="M13172" t="s">
        <v>238</v>
      </c>
    </row>
    <row r="13173" spans="1:14" x14ac:dyDescent="0.25">
      <c r="A13173">
        <v>357204</v>
      </c>
      <c r="B13173" t="s">
        <v>78</v>
      </c>
      <c r="C13173" t="s">
        <v>43</v>
      </c>
      <c r="D13173" s="8">
        <v>41993</v>
      </c>
      <c r="E13173" t="s">
        <v>53</v>
      </c>
      <c r="F13173">
        <v>1330</v>
      </c>
      <c r="G13173" t="s">
        <v>6</v>
      </c>
      <c r="H13173" t="s">
        <v>2</v>
      </c>
      <c r="K13173">
        <v>0</v>
      </c>
      <c r="L13173" t="s">
        <v>64</v>
      </c>
      <c r="M13173" t="s">
        <v>238</v>
      </c>
    </row>
    <row r="13174" spans="1:14" x14ac:dyDescent="0.25">
      <c r="A13174">
        <v>357205</v>
      </c>
      <c r="B13174" t="s">
        <v>110</v>
      </c>
      <c r="C13174" t="s">
        <v>43</v>
      </c>
      <c r="D13174" s="8">
        <v>42003</v>
      </c>
      <c r="E13174" t="s">
        <v>53</v>
      </c>
      <c r="F13174">
        <v>1255</v>
      </c>
      <c r="G13174" t="s">
        <v>6</v>
      </c>
      <c r="H13174" t="s">
        <v>2</v>
      </c>
      <c r="I13174">
        <v>0</v>
      </c>
      <c r="K13174">
        <v>0</v>
      </c>
      <c r="L13174" t="s">
        <v>73</v>
      </c>
      <c r="M13174" t="s">
        <v>238</v>
      </c>
    </row>
    <row r="13175" spans="1:14" x14ac:dyDescent="0.25">
      <c r="A13175">
        <v>357206</v>
      </c>
      <c r="B13175" t="s">
        <v>78</v>
      </c>
      <c r="C13175" t="s">
        <v>43</v>
      </c>
      <c r="D13175" s="8">
        <v>42003</v>
      </c>
      <c r="E13175" t="s">
        <v>53</v>
      </c>
      <c r="F13175">
        <v>925</v>
      </c>
      <c r="G13175" t="s">
        <v>20</v>
      </c>
      <c r="H13175" t="s">
        <v>4</v>
      </c>
      <c r="I13175">
        <v>0</v>
      </c>
      <c r="K13175">
        <v>0</v>
      </c>
      <c r="L13175" t="s">
        <v>84</v>
      </c>
      <c r="M13175" t="s">
        <v>238</v>
      </c>
    </row>
    <row r="13176" spans="1:14" x14ac:dyDescent="0.25">
      <c r="A13176">
        <v>357211</v>
      </c>
      <c r="B13176" t="s">
        <v>192</v>
      </c>
      <c r="C13176" t="s">
        <v>43</v>
      </c>
      <c r="D13176" s="8">
        <v>42003</v>
      </c>
      <c r="E13176" t="s">
        <v>53</v>
      </c>
      <c r="F13176">
        <v>1008</v>
      </c>
      <c r="G13176" t="s">
        <v>654</v>
      </c>
      <c r="H13176" t="s">
        <v>4</v>
      </c>
      <c r="I13176">
        <v>0</v>
      </c>
      <c r="J13176">
        <v>121</v>
      </c>
      <c r="K13176">
        <v>0</v>
      </c>
      <c r="L13176" t="s">
        <v>84</v>
      </c>
      <c r="M13176" t="s">
        <v>77</v>
      </c>
      <c r="N13176" t="s">
        <v>47</v>
      </c>
    </row>
    <row r="13177" spans="1:14" x14ac:dyDescent="0.25">
      <c r="A13177">
        <v>357224</v>
      </c>
      <c r="B13177" t="s">
        <v>48</v>
      </c>
      <c r="D13177" s="8">
        <v>41974</v>
      </c>
      <c r="G13177" t="s">
        <v>164</v>
      </c>
      <c r="H13177" t="s">
        <v>4</v>
      </c>
      <c r="K13177">
        <v>0</v>
      </c>
      <c r="M13177" t="s">
        <v>231</v>
      </c>
    </row>
    <row r="13178" spans="1:14" x14ac:dyDescent="0.25">
      <c r="A13178">
        <v>357229</v>
      </c>
      <c r="B13178" t="s">
        <v>48</v>
      </c>
      <c r="D13178" s="8">
        <v>41975</v>
      </c>
      <c r="G13178" t="s">
        <v>49</v>
      </c>
      <c r="H13178" t="s">
        <v>3</v>
      </c>
      <c r="K13178">
        <v>0</v>
      </c>
      <c r="M13178" t="s">
        <v>448</v>
      </c>
    </row>
    <row r="13179" spans="1:14" x14ac:dyDescent="0.25">
      <c r="A13179">
        <v>357231</v>
      </c>
      <c r="B13179" t="s">
        <v>48</v>
      </c>
      <c r="D13179" s="8">
        <v>41975</v>
      </c>
      <c r="G13179" t="s">
        <v>13</v>
      </c>
      <c r="H13179" t="s">
        <v>3</v>
      </c>
      <c r="K13179">
        <v>0</v>
      </c>
      <c r="M13179" t="s">
        <v>485</v>
      </c>
    </row>
    <row r="13180" spans="1:14" x14ac:dyDescent="0.25">
      <c r="A13180">
        <v>357238</v>
      </c>
      <c r="B13180" t="s">
        <v>48</v>
      </c>
      <c r="D13180" s="8">
        <v>41976</v>
      </c>
      <c r="G13180" t="s">
        <v>10</v>
      </c>
      <c r="H13180" t="s">
        <v>2</v>
      </c>
      <c r="K13180">
        <v>0</v>
      </c>
      <c r="M13180" t="s">
        <v>69</v>
      </c>
    </row>
    <row r="13181" spans="1:14" x14ac:dyDescent="0.25">
      <c r="A13181">
        <v>357239</v>
      </c>
      <c r="B13181" t="s">
        <v>48</v>
      </c>
      <c r="D13181" s="8">
        <v>41976</v>
      </c>
      <c r="G13181" t="s">
        <v>203</v>
      </c>
      <c r="H13181" t="s">
        <v>2</v>
      </c>
      <c r="K13181">
        <v>0</v>
      </c>
      <c r="M13181" t="s">
        <v>459</v>
      </c>
    </row>
    <row r="13182" spans="1:14" x14ac:dyDescent="0.25">
      <c r="A13182">
        <v>357241</v>
      </c>
      <c r="B13182" t="s">
        <v>48</v>
      </c>
      <c r="D13182" s="8">
        <v>41981</v>
      </c>
      <c r="G13182" t="s">
        <v>241</v>
      </c>
      <c r="H13182" t="s">
        <v>2</v>
      </c>
      <c r="K13182">
        <v>0</v>
      </c>
      <c r="M13182" t="s">
        <v>60</v>
      </c>
    </row>
    <row r="13183" spans="1:14" x14ac:dyDescent="0.25">
      <c r="A13183">
        <v>357242</v>
      </c>
      <c r="B13183" t="s">
        <v>48</v>
      </c>
      <c r="D13183" s="8">
        <v>41981</v>
      </c>
      <c r="G13183" t="s">
        <v>174</v>
      </c>
      <c r="H13183" t="s">
        <v>4</v>
      </c>
      <c r="K13183">
        <v>0</v>
      </c>
      <c r="M13183" t="s">
        <v>81</v>
      </c>
    </row>
    <row r="13184" spans="1:14" x14ac:dyDescent="0.25">
      <c r="A13184">
        <v>357246</v>
      </c>
      <c r="B13184" t="s">
        <v>48</v>
      </c>
      <c r="D13184" s="8">
        <v>41982</v>
      </c>
      <c r="G13184" t="s">
        <v>164</v>
      </c>
      <c r="H13184" t="s">
        <v>4</v>
      </c>
      <c r="K13184">
        <v>0</v>
      </c>
      <c r="M13184" t="s">
        <v>392</v>
      </c>
    </row>
    <row r="13185" spans="1:13" x14ac:dyDescent="0.25">
      <c r="A13185">
        <v>357247</v>
      </c>
      <c r="B13185" t="s">
        <v>48</v>
      </c>
      <c r="D13185" s="8">
        <v>41982</v>
      </c>
      <c r="G13185" t="s">
        <v>10</v>
      </c>
      <c r="H13185" t="s">
        <v>2</v>
      </c>
      <c r="K13185">
        <v>0</v>
      </c>
      <c r="M13185" t="s">
        <v>80</v>
      </c>
    </row>
    <row r="13186" spans="1:13" x14ac:dyDescent="0.25">
      <c r="A13186">
        <v>357251</v>
      </c>
      <c r="B13186" t="s">
        <v>48</v>
      </c>
      <c r="D13186" s="8">
        <v>41984</v>
      </c>
      <c r="G13186" t="s">
        <v>66</v>
      </c>
      <c r="H13186" t="s">
        <v>4</v>
      </c>
      <c r="K13186">
        <v>0</v>
      </c>
      <c r="M13186" t="s">
        <v>462</v>
      </c>
    </row>
    <row r="13187" spans="1:13" x14ac:dyDescent="0.25">
      <c r="A13187">
        <v>357253</v>
      </c>
      <c r="B13187" t="s">
        <v>48</v>
      </c>
      <c r="D13187" s="8">
        <v>41984</v>
      </c>
      <c r="G13187" t="s">
        <v>100</v>
      </c>
      <c r="H13187" t="s">
        <v>3</v>
      </c>
      <c r="K13187">
        <v>0</v>
      </c>
      <c r="M13187" t="s">
        <v>51</v>
      </c>
    </row>
    <row r="13188" spans="1:13" x14ac:dyDescent="0.25">
      <c r="A13188">
        <v>357256</v>
      </c>
      <c r="B13188" t="s">
        <v>48</v>
      </c>
      <c r="D13188" s="8">
        <v>41985</v>
      </c>
      <c r="G13188" t="s">
        <v>241</v>
      </c>
      <c r="H13188" t="s">
        <v>2</v>
      </c>
      <c r="K13188">
        <v>0</v>
      </c>
      <c r="M13188" t="s">
        <v>520</v>
      </c>
    </row>
    <row r="13189" spans="1:13" x14ac:dyDescent="0.25">
      <c r="A13189">
        <v>357257</v>
      </c>
      <c r="B13189" t="s">
        <v>48</v>
      </c>
      <c r="D13189" s="8">
        <v>41985</v>
      </c>
      <c r="G13189" t="s">
        <v>14</v>
      </c>
      <c r="H13189" t="s">
        <v>3</v>
      </c>
      <c r="K13189">
        <v>0</v>
      </c>
      <c r="M13189" t="s">
        <v>140</v>
      </c>
    </row>
    <row r="13190" spans="1:13" x14ac:dyDescent="0.25">
      <c r="A13190">
        <v>357260</v>
      </c>
      <c r="B13190" t="s">
        <v>48</v>
      </c>
      <c r="D13190" s="8">
        <v>41987</v>
      </c>
      <c r="G13190" t="s">
        <v>12</v>
      </c>
      <c r="H13190" t="s">
        <v>3</v>
      </c>
      <c r="K13190">
        <v>0</v>
      </c>
      <c r="M13190" t="s">
        <v>56</v>
      </c>
    </row>
    <row r="13191" spans="1:13" x14ac:dyDescent="0.25">
      <c r="A13191">
        <v>357262</v>
      </c>
      <c r="B13191" t="s">
        <v>48</v>
      </c>
      <c r="D13191" s="8">
        <v>41987</v>
      </c>
      <c r="G13191" t="s">
        <v>117</v>
      </c>
      <c r="H13191" t="s">
        <v>2</v>
      </c>
      <c r="K13191">
        <v>0</v>
      </c>
      <c r="M13191" t="s">
        <v>137</v>
      </c>
    </row>
    <row r="13192" spans="1:13" x14ac:dyDescent="0.25">
      <c r="A13192">
        <v>357263</v>
      </c>
      <c r="B13192" t="s">
        <v>48</v>
      </c>
      <c r="D13192" s="8">
        <v>41987</v>
      </c>
      <c r="G13192" t="s">
        <v>201</v>
      </c>
      <c r="H13192" t="s">
        <v>3</v>
      </c>
      <c r="K13192">
        <v>0</v>
      </c>
      <c r="M13192" t="s">
        <v>485</v>
      </c>
    </row>
    <row r="13193" spans="1:13" x14ac:dyDescent="0.25">
      <c r="A13193">
        <v>357268</v>
      </c>
      <c r="B13193" t="s">
        <v>48</v>
      </c>
      <c r="D13193" s="8">
        <v>41988</v>
      </c>
      <c r="G13193" t="s">
        <v>6</v>
      </c>
      <c r="H13193" t="s">
        <v>2</v>
      </c>
      <c r="K13193">
        <v>0</v>
      </c>
      <c r="M13193" t="s">
        <v>217</v>
      </c>
    </row>
    <row r="13194" spans="1:13" x14ac:dyDescent="0.25">
      <c r="A13194">
        <v>357269</v>
      </c>
      <c r="B13194" t="s">
        <v>48</v>
      </c>
      <c r="D13194" s="8">
        <v>41989</v>
      </c>
      <c r="G13194" t="s">
        <v>13</v>
      </c>
      <c r="H13194" t="s">
        <v>3</v>
      </c>
      <c r="K13194">
        <v>0</v>
      </c>
      <c r="M13194" t="s">
        <v>60</v>
      </c>
    </row>
    <row r="13195" spans="1:13" x14ac:dyDescent="0.25">
      <c r="A13195">
        <v>357271</v>
      </c>
      <c r="B13195" t="s">
        <v>48</v>
      </c>
      <c r="D13195" s="8">
        <v>41989</v>
      </c>
      <c r="G13195" t="s">
        <v>164</v>
      </c>
      <c r="H13195" t="s">
        <v>4</v>
      </c>
      <c r="K13195">
        <v>0</v>
      </c>
      <c r="M13195" t="s">
        <v>216</v>
      </c>
    </row>
    <row r="13196" spans="1:13" x14ac:dyDescent="0.25">
      <c r="A13196">
        <v>357273</v>
      </c>
      <c r="B13196" t="s">
        <v>48</v>
      </c>
      <c r="D13196" s="8">
        <v>41989</v>
      </c>
      <c r="G13196" t="s">
        <v>102</v>
      </c>
      <c r="H13196" t="s">
        <v>2</v>
      </c>
      <c r="K13196">
        <v>0</v>
      </c>
      <c r="M13196" t="s">
        <v>903</v>
      </c>
    </row>
    <row r="13197" spans="1:13" x14ac:dyDescent="0.25">
      <c r="A13197">
        <v>357276</v>
      </c>
      <c r="B13197" t="s">
        <v>48</v>
      </c>
      <c r="D13197" s="8">
        <v>41989</v>
      </c>
      <c r="G13197" t="s">
        <v>139</v>
      </c>
      <c r="H13197" t="s">
        <v>2</v>
      </c>
      <c r="K13197">
        <v>0</v>
      </c>
      <c r="M13197" t="s">
        <v>87</v>
      </c>
    </row>
    <row r="13198" spans="1:13" x14ac:dyDescent="0.25">
      <c r="A13198">
        <v>357278</v>
      </c>
      <c r="B13198" t="s">
        <v>48</v>
      </c>
      <c r="D13198" s="8">
        <v>41990</v>
      </c>
      <c r="G13198" t="s">
        <v>7</v>
      </c>
      <c r="H13198" t="s">
        <v>2</v>
      </c>
      <c r="K13198">
        <v>0</v>
      </c>
      <c r="M13198" t="s">
        <v>271</v>
      </c>
    </row>
    <row r="13199" spans="1:13" x14ac:dyDescent="0.25">
      <c r="A13199">
        <v>357282</v>
      </c>
      <c r="B13199" t="s">
        <v>48</v>
      </c>
      <c r="D13199" s="8">
        <v>41991</v>
      </c>
      <c r="G13199" t="s">
        <v>289</v>
      </c>
      <c r="H13199" t="s">
        <v>3</v>
      </c>
      <c r="K13199">
        <v>0</v>
      </c>
      <c r="M13199" t="s">
        <v>308</v>
      </c>
    </row>
    <row r="13200" spans="1:13" x14ac:dyDescent="0.25">
      <c r="A13200">
        <v>357283</v>
      </c>
      <c r="B13200" t="s">
        <v>48</v>
      </c>
      <c r="D13200" s="8">
        <v>41991</v>
      </c>
      <c r="G13200" t="s">
        <v>114</v>
      </c>
      <c r="H13200" t="s">
        <v>3</v>
      </c>
      <c r="K13200">
        <v>0</v>
      </c>
      <c r="M13200" t="s">
        <v>60</v>
      </c>
    </row>
    <row r="13201" spans="1:13" x14ac:dyDescent="0.25">
      <c r="A13201">
        <v>357285</v>
      </c>
      <c r="B13201" t="s">
        <v>48</v>
      </c>
      <c r="D13201" s="8">
        <v>41991</v>
      </c>
      <c r="G13201" t="s">
        <v>535</v>
      </c>
      <c r="H13201" t="s">
        <v>4</v>
      </c>
      <c r="K13201">
        <v>0</v>
      </c>
      <c r="M13201" t="s">
        <v>74</v>
      </c>
    </row>
    <row r="13202" spans="1:13" x14ac:dyDescent="0.25">
      <c r="A13202">
        <v>357293</v>
      </c>
      <c r="B13202" t="s">
        <v>48</v>
      </c>
      <c r="D13202" s="8">
        <v>41992</v>
      </c>
      <c r="G13202" t="s">
        <v>164</v>
      </c>
      <c r="H13202" t="s">
        <v>4</v>
      </c>
      <c r="K13202">
        <v>0</v>
      </c>
      <c r="M13202" t="s">
        <v>392</v>
      </c>
    </row>
    <row r="13203" spans="1:13" x14ac:dyDescent="0.25">
      <c r="A13203">
        <v>357295</v>
      </c>
      <c r="B13203" t="s">
        <v>48</v>
      </c>
      <c r="D13203" s="8">
        <v>41993</v>
      </c>
      <c r="G13203" t="s">
        <v>12</v>
      </c>
      <c r="H13203" t="s">
        <v>3</v>
      </c>
      <c r="K13203">
        <v>0</v>
      </c>
      <c r="M13203" t="s">
        <v>140</v>
      </c>
    </row>
    <row r="13204" spans="1:13" x14ac:dyDescent="0.25">
      <c r="A13204">
        <v>357296</v>
      </c>
      <c r="B13204" t="s">
        <v>48</v>
      </c>
      <c r="D13204" s="8">
        <v>41993</v>
      </c>
      <c r="G13204" t="s">
        <v>248</v>
      </c>
      <c r="H13204" t="s">
        <v>2</v>
      </c>
      <c r="K13204">
        <v>0</v>
      </c>
      <c r="M13204" t="s">
        <v>818</v>
      </c>
    </row>
    <row r="13205" spans="1:13" x14ac:dyDescent="0.25">
      <c r="A13205">
        <v>357300</v>
      </c>
      <c r="B13205" t="s">
        <v>48</v>
      </c>
      <c r="D13205" s="8">
        <v>41993</v>
      </c>
      <c r="G13205" t="s">
        <v>14</v>
      </c>
      <c r="H13205" t="s">
        <v>3</v>
      </c>
      <c r="K13205">
        <v>0</v>
      </c>
      <c r="M13205" t="s">
        <v>485</v>
      </c>
    </row>
    <row r="13206" spans="1:13" x14ac:dyDescent="0.25">
      <c r="A13206">
        <v>357301</v>
      </c>
      <c r="B13206" t="s">
        <v>48</v>
      </c>
      <c r="D13206" s="8">
        <v>41993</v>
      </c>
      <c r="G13206" t="s">
        <v>100</v>
      </c>
      <c r="H13206" t="s">
        <v>3</v>
      </c>
      <c r="K13206">
        <v>0</v>
      </c>
      <c r="M13206" t="s">
        <v>448</v>
      </c>
    </row>
    <row r="13207" spans="1:13" x14ac:dyDescent="0.25">
      <c r="A13207">
        <v>357303</v>
      </c>
      <c r="B13207" t="s">
        <v>48</v>
      </c>
      <c r="D13207" s="8">
        <v>41994</v>
      </c>
      <c r="G13207" t="s">
        <v>12</v>
      </c>
      <c r="H13207" t="s">
        <v>3</v>
      </c>
      <c r="K13207">
        <v>0</v>
      </c>
      <c r="M13207" t="s">
        <v>123</v>
      </c>
    </row>
    <row r="13208" spans="1:13" x14ac:dyDescent="0.25">
      <c r="A13208">
        <v>357305</v>
      </c>
      <c r="B13208" t="s">
        <v>48</v>
      </c>
      <c r="D13208" s="8">
        <v>41994</v>
      </c>
      <c r="G13208" t="s">
        <v>10</v>
      </c>
      <c r="H13208" t="s">
        <v>2</v>
      </c>
      <c r="K13208">
        <v>0</v>
      </c>
      <c r="M13208" t="s">
        <v>46</v>
      </c>
    </row>
    <row r="13209" spans="1:13" x14ac:dyDescent="0.25">
      <c r="A13209">
        <v>357306</v>
      </c>
      <c r="B13209" t="s">
        <v>48</v>
      </c>
      <c r="D13209" s="8">
        <v>41994</v>
      </c>
      <c r="G13209" t="s">
        <v>571</v>
      </c>
      <c r="H13209" t="s">
        <v>2</v>
      </c>
      <c r="K13209">
        <v>0</v>
      </c>
      <c r="M13209" t="s">
        <v>60</v>
      </c>
    </row>
    <row r="13210" spans="1:13" x14ac:dyDescent="0.25">
      <c r="A13210">
        <v>357310</v>
      </c>
      <c r="B13210" t="s">
        <v>48</v>
      </c>
      <c r="D13210" s="8">
        <v>41996</v>
      </c>
      <c r="G13210" t="s">
        <v>22</v>
      </c>
      <c r="H13210" t="s">
        <v>4</v>
      </c>
      <c r="K13210">
        <v>0</v>
      </c>
      <c r="M13210" t="s">
        <v>60</v>
      </c>
    </row>
    <row r="13211" spans="1:13" x14ac:dyDescent="0.25">
      <c r="A13211">
        <v>357314</v>
      </c>
      <c r="B13211" t="s">
        <v>48</v>
      </c>
      <c r="D13211" s="8">
        <v>41997</v>
      </c>
      <c r="G13211" t="s">
        <v>19</v>
      </c>
      <c r="H13211" t="s">
        <v>4</v>
      </c>
      <c r="K13211">
        <v>0</v>
      </c>
      <c r="M13211" t="s">
        <v>51</v>
      </c>
    </row>
    <row r="13212" spans="1:13" x14ac:dyDescent="0.25">
      <c r="A13212">
        <v>357315</v>
      </c>
      <c r="B13212" t="s">
        <v>48</v>
      </c>
      <c r="D13212" s="8">
        <v>41997</v>
      </c>
      <c r="G13212" t="s">
        <v>11</v>
      </c>
      <c r="H13212" t="s">
        <v>3</v>
      </c>
      <c r="K13212">
        <v>0</v>
      </c>
      <c r="M13212" t="s">
        <v>368</v>
      </c>
    </row>
    <row r="13213" spans="1:13" x14ac:dyDescent="0.25">
      <c r="A13213">
        <v>357330</v>
      </c>
      <c r="B13213" t="s">
        <v>48</v>
      </c>
      <c r="D13213" s="8">
        <v>41979</v>
      </c>
      <c r="G13213" t="s">
        <v>164</v>
      </c>
      <c r="H13213" t="s">
        <v>4</v>
      </c>
      <c r="K13213">
        <v>0</v>
      </c>
      <c r="M13213" t="s">
        <v>712</v>
      </c>
    </row>
    <row r="13214" spans="1:13" x14ac:dyDescent="0.25">
      <c r="A13214">
        <v>357333</v>
      </c>
      <c r="B13214" t="s">
        <v>48</v>
      </c>
      <c r="D13214" s="8">
        <v>41979</v>
      </c>
      <c r="G13214" t="s">
        <v>6</v>
      </c>
      <c r="H13214" t="s">
        <v>2</v>
      </c>
      <c r="K13214">
        <v>0</v>
      </c>
      <c r="M13214" t="s">
        <v>113</v>
      </c>
    </row>
    <row r="13215" spans="1:13" x14ac:dyDescent="0.25">
      <c r="A13215">
        <v>357339</v>
      </c>
      <c r="B13215" t="s">
        <v>48</v>
      </c>
      <c r="D13215" s="8">
        <v>41997</v>
      </c>
      <c r="G13215" t="s">
        <v>281</v>
      </c>
      <c r="H13215" t="s">
        <v>2</v>
      </c>
      <c r="K13215">
        <v>0</v>
      </c>
      <c r="M13215" t="s">
        <v>51</v>
      </c>
    </row>
    <row r="13216" spans="1:13" x14ac:dyDescent="0.25">
      <c r="A13216">
        <v>357345</v>
      </c>
      <c r="B13216" t="s">
        <v>48</v>
      </c>
      <c r="D13216" s="8">
        <v>41999</v>
      </c>
      <c r="G13216" t="s">
        <v>164</v>
      </c>
      <c r="H13216" t="s">
        <v>4</v>
      </c>
      <c r="K13216">
        <v>0</v>
      </c>
      <c r="M13216" t="s">
        <v>118</v>
      </c>
    </row>
    <row r="13217" spans="1:14" x14ac:dyDescent="0.25">
      <c r="A13217">
        <v>357346</v>
      </c>
      <c r="B13217" t="s">
        <v>48</v>
      </c>
      <c r="D13217" s="8">
        <v>41999</v>
      </c>
      <c r="G13217" t="s">
        <v>10</v>
      </c>
      <c r="H13217" t="s">
        <v>2</v>
      </c>
      <c r="K13217">
        <v>0</v>
      </c>
      <c r="M13217" t="s">
        <v>392</v>
      </c>
    </row>
    <row r="13218" spans="1:14" x14ac:dyDescent="0.25">
      <c r="A13218">
        <v>357355</v>
      </c>
      <c r="B13218" t="s">
        <v>48</v>
      </c>
      <c r="D13218" s="8">
        <v>42004</v>
      </c>
      <c r="G13218" t="s">
        <v>13</v>
      </c>
      <c r="H13218" t="s">
        <v>3</v>
      </c>
      <c r="K13218">
        <v>0</v>
      </c>
      <c r="M13218" t="s">
        <v>60</v>
      </c>
    </row>
    <row r="13219" spans="1:14" x14ac:dyDescent="0.25">
      <c r="A13219">
        <v>357359</v>
      </c>
      <c r="B13219" t="s">
        <v>48</v>
      </c>
      <c r="D13219" s="8">
        <v>41976</v>
      </c>
      <c r="G13219" t="s">
        <v>6</v>
      </c>
      <c r="H13219" t="s">
        <v>2</v>
      </c>
      <c r="K13219">
        <v>0</v>
      </c>
      <c r="M13219" t="s">
        <v>217</v>
      </c>
    </row>
    <row r="13220" spans="1:14" x14ac:dyDescent="0.25">
      <c r="A13220">
        <v>357361</v>
      </c>
      <c r="B13220" t="s">
        <v>48</v>
      </c>
      <c r="D13220" s="8">
        <v>41976</v>
      </c>
      <c r="G13220" t="s">
        <v>139</v>
      </c>
      <c r="H13220" t="s">
        <v>2</v>
      </c>
      <c r="K13220">
        <v>0</v>
      </c>
      <c r="M13220" t="s">
        <v>51</v>
      </c>
    </row>
    <row r="13221" spans="1:14" x14ac:dyDescent="0.25">
      <c r="A13221">
        <v>357376</v>
      </c>
      <c r="B13221" t="s">
        <v>220</v>
      </c>
      <c r="C13221" t="s">
        <v>43</v>
      </c>
      <c r="D13221" s="8">
        <v>41917</v>
      </c>
      <c r="E13221" t="s">
        <v>53</v>
      </c>
      <c r="F13221">
        <v>1548</v>
      </c>
      <c r="G13221" t="s">
        <v>15</v>
      </c>
      <c r="H13221" t="s">
        <v>3</v>
      </c>
      <c r="I13221">
        <v>8400</v>
      </c>
      <c r="J13221">
        <v>240</v>
      </c>
      <c r="L13221" t="s">
        <v>64</v>
      </c>
      <c r="M13221" t="s">
        <v>238</v>
      </c>
    </row>
    <row r="13222" spans="1:14" x14ac:dyDescent="0.25">
      <c r="A13222">
        <v>357377</v>
      </c>
      <c r="B13222" t="s">
        <v>192</v>
      </c>
      <c r="C13222" t="s">
        <v>43</v>
      </c>
      <c r="D13222" s="8">
        <v>41917</v>
      </c>
      <c r="E13222" t="s">
        <v>53</v>
      </c>
      <c r="F13222">
        <v>1355</v>
      </c>
      <c r="G13222" t="s">
        <v>15</v>
      </c>
      <c r="H13222" t="s">
        <v>3</v>
      </c>
      <c r="K13222">
        <v>16</v>
      </c>
      <c r="L13222" t="s">
        <v>55</v>
      </c>
      <c r="M13222" t="s">
        <v>238</v>
      </c>
    </row>
    <row r="13223" spans="1:14" x14ac:dyDescent="0.25">
      <c r="A13223">
        <v>357378</v>
      </c>
      <c r="B13223" t="s">
        <v>347</v>
      </c>
      <c r="C13223" t="s">
        <v>43</v>
      </c>
      <c r="D13223" s="8">
        <v>41925</v>
      </c>
      <c r="E13223" t="s">
        <v>53</v>
      </c>
      <c r="F13223">
        <v>932</v>
      </c>
      <c r="G13223" t="s">
        <v>19</v>
      </c>
      <c r="H13223" t="s">
        <v>4</v>
      </c>
      <c r="I13223">
        <v>0</v>
      </c>
      <c r="K13223">
        <v>0</v>
      </c>
      <c r="L13223" t="s">
        <v>84</v>
      </c>
      <c r="M13223" t="s">
        <v>238</v>
      </c>
    </row>
    <row r="13224" spans="1:14" x14ac:dyDescent="0.25">
      <c r="A13224">
        <v>357382</v>
      </c>
      <c r="B13224" t="s">
        <v>91</v>
      </c>
      <c r="C13224" t="s">
        <v>43</v>
      </c>
      <c r="D13224" s="8">
        <v>41888</v>
      </c>
      <c r="E13224" t="s">
        <v>53</v>
      </c>
      <c r="F13224">
        <v>1920</v>
      </c>
      <c r="G13224" t="s">
        <v>11</v>
      </c>
      <c r="H13224" t="s">
        <v>3</v>
      </c>
      <c r="I13224">
        <v>30</v>
      </c>
      <c r="J13224">
        <v>150</v>
      </c>
      <c r="K13224">
        <v>0</v>
      </c>
      <c r="L13224" t="s">
        <v>55</v>
      </c>
      <c r="M13224" t="s">
        <v>132</v>
      </c>
      <c r="N13224" t="s">
        <v>61</v>
      </c>
    </row>
    <row r="13225" spans="1:14" x14ac:dyDescent="0.25">
      <c r="A13225">
        <v>357387</v>
      </c>
      <c r="B13225" t="s">
        <v>452</v>
      </c>
      <c r="C13225" t="s">
        <v>106</v>
      </c>
      <c r="D13225" s="8">
        <v>42021</v>
      </c>
      <c r="E13225" t="s">
        <v>53</v>
      </c>
      <c r="F13225">
        <v>857</v>
      </c>
      <c r="G13225" t="s">
        <v>644</v>
      </c>
      <c r="H13225" t="s">
        <v>2</v>
      </c>
      <c r="K13225">
        <v>0</v>
      </c>
      <c r="L13225" t="s">
        <v>822</v>
      </c>
      <c r="M13225" t="s">
        <v>118</v>
      </c>
    </row>
    <row r="13226" spans="1:14" x14ac:dyDescent="0.25">
      <c r="A13226">
        <v>357388</v>
      </c>
      <c r="B13226" t="s">
        <v>92</v>
      </c>
      <c r="C13226" t="s">
        <v>43</v>
      </c>
      <c r="D13226" s="8">
        <v>42022</v>
      </c>
      <c r="E13226" t="s">
        <v>83</v>
      </c>
      <c r="F13226">
        <v>2230</v>
      </c>
      <c r="G13226" t="s">
        <v>12</v>
      </c>
      <c r="H13226" t="s">
        <v>3</v>
      </c>
      <c r="I13226">
        <v>400</v>
      </c>
      <c r="J13226">
        <v>150</v>
      </c>
      <c r="L13226" t="s">
        <v>55</v>
      </c>
      <c r="M13226" t="s">
        <v>67</v>
      </c>
      <c r="N13226" t="s">
        <v>57</v>
      </c>
    </row>
    <row r="13227" spans="1:14" x14ac:dyDescent="0.25">
      <c r="A13227">
        <v>357390</v>
      </c>
      <c r="B13227" t="s">
        <v>92</v>
      </c>
      <c r="C13227" t="s">
        <v>43</v>
      </c>
      <c r="D13227" s="8">
        <v>42022</v>
      </c>
      <c r="E13227" t="s">
        <v>53</v>
      </c>
      <c r="F13227">
        <v>915</v>
      </c>
      <c r="G13227" t="s">
        <v>11</v>
      </c>
      <c r="H13227" t="s">
        <v>3</v>
      </c>
      <c r="L13227" t="s">
        <v>55</v>
      </c>
      <c r="M13227" t="s">
        <v>90</v>
      </c>
      <c r="N13227" t="s">
        <v>57</v>
      </c>
    </row>
    <row r="13228" spans="1:14" x14ac:dyDescent="0.25">
      <c r="A13228">
        <v>357392</v>
      </c>
      <c r="B13228" t="s">
        <v>127</v>
      </c>
      <c r="C13228" t="s">
        <v>71</v>
      </c>
      <c r="D13228" s="8">
        <v>42022</v>
      </c>
      <c r="E13228" t="s">
        <v>53</v>
      </c>
      <c r="F13228">
        <v>1000</v>
      </c>
      <c r="G13228" t="s">
        <v>659</v>
      </c>
      <c r="H13228" t="s">
        <v>3</v>
      </c>
      <c r="I13228">
        <v>0</v>
      </c>
      <c r="J13228">
        <v>50</v>
      </c>
      <c r="K13228">
        <v>0</v>
      </c>
      <c r="L13228" t="s">
        <v>73</v>
      </c>
      <c r="M13228" t="s">
        <v>140</v>
      </c>
      <c r="N13228" t="s">
        <v>57</v>
      </c>
    </row>
    <row r="13229" spans="1:14" x14ac:dyDescent="0.25">
      <c r="A13229">
        <v>357393</v>
      </c>
      <c r="B13229" t="s">
        <v>92</v>
      </c>
      <c r="C13229" t="s">
        <v>43</v>
      </c>
      <c r="D13229" s="8">
        <v>42022</v>
      </c>
      <c r="E13229" t="s">
        <v>53</v>
      </c>
      <c r="F13229">
        <v>1140</v>
      </c>
      <c r="G13229" t="s">
        <v>11</v>
      </c>
      <c r="H13229" t="s">
        <v>3</v>
      </c>
      <c r="I13229">
        <v>0</v>
      </c>
      <c r="K13229">
        <v>0</v>
      </c>
      <c r="L13229" t="s">
        <v>84</v>
      </c>
      <c r="M13229" t="s">
        <v>90</v>
      </c>
      <c r="N13229" t="s">
        <v>57</v>
      </c>
    </row>
    <row r="13230" spans="1:14" x14ac:dyDescent="0.25">
      <c r="A13230">
        <v>357402</v>
      </c>
      <c r="B13230" t="s">
        <v>48</v>
      </c>
      <c r="D13230" s="8">
        <v>42013</v>
      </c>
      <c r="G13230" t="s">
        <v>19</v>
      </c>
      <c r="H13230" t="s">
        <v>4</v>
      </c>
      <c r="K13230">
        <v>0</v>
      </c>
      <c r="M13230" t="s">
        <v>136</v>
      </c>
    </row>
    <row r="13231" spans="1:14" x14ac:dyDescent="0.25">
      <c r="A13231">
        <v>357403</v>
      </c>
      <c r="B13231" t="s">
        <v>48</v>
      </c>
      <c r="D13231" s="8">
        <v>42013</v>
      </c>
      <c r="G13231" t="s">
        <v>563</v>
      </c>
      <c r="H13231" t="s">
        <v>3</v>
      </c>
      <c r="K13231">
        <v>0</v>
      </c>
      <c r="M13231" t="s">
        <v>50</v>
      </c>
    </row>
    <row r="13232" spans="1:14" x14ac:dyDescent="0.25">
      <c r="A13232">
        <v>357408</v>
      </c>
      <c r="B13232" t="s">
        <v>48</v>
      </c>
      <c r="D13232" s="8">
        <v>42015</v>
      </c>
      <c r="G13232" t="s">
        <v>59</v>
      </c>
      <c r="H13232" t="s">
        <v>2</v>
      </c>
      <c r="K13232">
        <v>0</v>
      </c>
      <c r="M13232" t="s">
        <v>904</v>
      </c>
    </row>
    <row r="13233" spans="1:13" x14ac:dyDescent="0.25">
      <c r="A13233">
        <v>357412</v>
      </c>
      <c r="B13233" t="s">
        <v>48</v>
      </c>
      <c r="D13233" s="8">
        <v>42016</v>
      </c>
      <c r="G13233" t="s">
        <v>12</v>
      </c>
      <c r="H13233" t="s">
        <v>3</v>
      </c>
      <c r="K13233">
        <v>0</v>
      </c>
      <c r="M13233" t="s">
        <v>50</v>
      </c>
    </row>
    <row r="13234" spans="1:13" x14ac:dyDescent="0.25">
      <c r="A13234">
        <v>357413</v>
      </c>
      <c r="B13234" t="s">
        <v>48</v>
      </c>
      <c r="D13234" s="8">
        <v>42016</v>
      </c>
      <c r="G13234" t="s">
        <v>10</v>
      </c>
      <c r="H13234" t="s">
        <v>2</v>
      </c>
      <c r="K13234">
        <v>0</v>
      </c>
      <c r="M13234" t="s">
        <v>126</v>
      </c>
    </row>
    <row r="13235" spans="1:13" x14ac:dyDescent="0.25">
      <c r="A13235">
        <v>357414</v>
      </c>
      <c r="B13235" t="s">
        <v>48</v>
      </c>
      <c r="D13235" s="8">
        <v>42005</v>
      </c>
      <c r="G13235" t="s">
        <v>114</v>
      </c>
      <c r="H13235" t="s">
        <v>3</v>
      </c>
      <c r="K13235">
        <v>0</v>
      </c>
      <c r="M13235" t="s">
        <v>60</v>
      </c>
    </row>
    <row r="13236" spans="1:13" x14ac:dyDescent="0.25">
      <c r="A13236">
        <v>357419</v>
      </c>
      <c r="B13236" t="s">
        <v>48</v>
      </c>
      <c r="D13236" s="8">
        <v>42006</v>
      </c>
      <c r="G13236" t="s">
        <v>11</v>
      </c>
      <c r="H13236" t="s">
        <v>3</v>
      </c>
      <c r="K13236">
        <v>0</v>
      </c>
      <c r="M13236" t="s">
        <v>123</v>
      </c>
    </row>
    <row r="13237" spans="1:13" x14ac:dyDescent="0.25">
      <c r="A13237">
        <v>357421</v>
      </c>
      <c r="B13237" t="s">
        <v>48</v>
      </c>
      <c r="D13237" s="8">
        <v>42006</v>
      </c>
      <c r="G13237" t="s">
        <v>6</v>
      </c>
      <c r="H13237" t="s">
        <v>2</v>
      </c>
      <c r="K13237">
        <v>0</v>
      </c>
      <c r="M13237" t="s">
        <v>103</v>
      </c>
    </row>
    <row r="13238" spans="1:13" x14ac:dyDescent="0.25">
      <c r="A13238">
        <v>357422</v>
      </c>
      <c r="B13238" t="s">
        <v>48</v>
      </c>
      <c r="D13238" s="8">
        <v>42006</v>
      </c>
      <c r="G13238" t="s">
        <v>179</v>
      </c>
      <c r="H13238" t="s">
        <v>2</v>
      </c>
      <c r="K13238">
        <v>0</v>
      </c>
      <c r="M13238" t="s">
        <v>99</v>
      </c>
    </row>
    <row r="13239" spans="1:13" x14ac:dyDescent="0.25">
      <c r="A13239">
        <v>357423</v>
      </c>
      <c r="B13239" t="s">
        <v>48</v>
      </c>
      <c r="D13239" s="8">
        <v>42007</v>
      </c>
      <c r="G13239" t="s">
        <v>49</v>
      </c>
      <c r="H13239" t="s">
        <v>3</v>
      </c>
      <c r="K13239">
        <v>0</v>
      </c>
      <c r="M13239" t="s">
        <v>60</v>
      </c>
    </row>
    <row r="13240" spans="1:13" x14ac:dyDescent="0.25">
      <c r="A13240">
        <v>357430</v>
      </c>
      <c r="B13240" t="s">
        <v>48</v>
      </c>
      <c r="D13240" s="8">
        <v>42008</v>
      </c>
      <c r="G13240" t="s">
        <v>6</v>
      </c>
      <c r="H13240" t="s">
        <v>2</v>
      </c>
      <c r="K13240">
        <v>0</v>
      </c>
      <c r="M13240" t="s">
        <v>159</v>
      </c>
    </row>
    <row r="13241" spans="1:13" x14ac:dyDescent="0.25">
      <c r="A13241">
        <v>357435</v>
      </c>
      <c r="B13241" t="s">
        <v>48</v>
      </c>
      <c r="D13241" s="8">
        <v>42010</v>
      </c>
      <c r="G13241" t="s">
        <v>49</v>
      </c>
      <c r="H13241" t="s">
        <v>3</v>
      </c>
      <c r="K13241">
        <v>0</v>
      </c>
      <c r="M13241" t="s">
        <v>51</v>
      </c>
    </row>
    <row r="13242" spans="1:13" x14ac:dyDescent="0.25">
      <c r="A13242">
        <v>357442</v>
      </c>
      <c r="B13242" t="s">
        <v>48</v>
      </c>
      <c r="D13242" s="8">
        <v>42025</v>
      </c>
      <c r="G13242" t="s">
        <v>49</v>
      </c>
      <c r="H13242" t="s">
        <v>3</v>
      </c>
      <c r="K13242">
        <v>0</v>
      </c>
      <c r="M13242" t="s">
        <v>51</v>
      </c>
    </row>
    <row r="13243" spans="1:13" x14ac:dyDescent="0.25">
      <c r="A13243">
        <v>357447</v>
      </c>
      <c r="B13243" t="s">
        <v>48</v>
      </c>
      <c r="D13243" s="8">
        <v>42026</v>
      </c>
      <c r="G13243" t="s">
        <v>8</v>
      </c>
      <c r="H13243" t="s">
        <v>2</v>
      </c>
      <c r="K13243">
        <v>0</v>
      </c>
      <c r="M13243" t="s">
        <v>231</v>
      </c>
    </row>
    <row r="13244" spans="1:13" x14ac:dyDescent="0.25">
      <c r="A13244">
        <v>357449</v>
      </c>
      <c r="B13244" t="s">
        <v>48</v>
      </c>
      <c r="D13244" s="8">
        <v>42027</v>
      </c>
      <c r="G13244" t="s">
        <v>134</v>
      </c>
      <c r="H13244" t="s">
        <v>2</v>
      </c>
      <c r="K13244">
        <v>0</v>
      </c>
      <c r="M13244" t="s">
        <v>217</v>
      </c>
    </row>
    <row r="13245" spans="1:13" x14ac:dyDescent="0.25">
      <c r="A13245">
        <v>357452</v>
      </c>
      <c r="B13245" t="s">
        <v>48</v>
      </c>
      <c r="D13245" s="8">
        <v>42027</v>
      </c>
      <c r="G13245" t="s">
        <v>117</v>
      </c>
      <c r="H13245" t="s">
        <v>2</v>
      </c>
      <c r="K13245">
        <v>0</v>
      </c>
      <c r="M13245" t="s">
        <v>50</v>
      </c>
    </row>
    <row r="13246" spans="1:13" x14ac:dyDescent="0.25">
      <c r="A13246">
        <v>357457</v>
      </c>
      <c r="B13246" t="s">
        <v>48</v>
      </c>
      <c r="D13246" s="8">
        <v>42028</v>
      </c>
      <c r="G13246" t="s">
        <v>248</v>
      </c>
      <c r="H13246" t="s">
        <v>2</v>
      </c>
      <c r="K13246">
        <v>0</v>
      </c>
      <c r="M13246" t="s">
        <v>60</v>
      </c>
    </row>
    <row r="13247" spans="1:13" x14ac:dyDescent="0.25">
      <c r="A13247">
        <v>357467</v>
      </c>
      <c r="B13247" t="s">
        <v>48</v>
      </c>
      <c r="D13247" s="8">
        <v>42030</v>
      </c>
      <c r="G13247" t="s">
        <v>93</v>
      </c>
      <c r="H13247" t="s">
        <v>2</v>
      </c>
      <c r="K13247">
        <v>0</v>
      </c>
      <c r="M13247" t="s">
        <v>399</v>
      </c>
    </row>
    <row r="13248" spans="1:13" x14ac:dyDescent="0.25">
      <c r="A13248">
        <v>357468</v>
      </c>
      <c r="B13248" t="s">
        <v>48</v>
      </c>
      <c r="D13248" s="8">
        <v>42031</v>
      </c>
      <c r="G13248" t="s">
        <v>11</v>
      </c>
      <c r="H13248" t="s">
        <v>3</v>
      </c>
      <c r="K13248">
        <v>0</v>
      </c>
      <c r="M13248" t="s">
        <v>50</v>
      </c>
    </row>
    <row r="13249" spans="1:13" x14ac:dyDescent="0.25">
      <c r="A13249">
        <v>357469</v>
      </c>
      <c r="B13249" t="s">
        <v>48</v>
      </c>
      <c r="D13249" s="8">
        <v>42031</v>
      </c>
      <c r="G13249" t="s">
        <v>526</v>
      </c>
      <c r="H13249" t="s">
        <v>2</v>
      </c>
      <c r="K13249">
        <v>0</v>
      </c>
      <c r="M13249" t="s">
        <v>519</v>
      </c>
    </row>
    <row r="13250" spans="1:13" x14ac:dyDescent="0.25">
      <c r="A13250">
        <v>357470</v>
      </c>
      <c r="B13250" t="s">
        <v>48</v>
      </c>
      <c r="D13250" s="8">
        <v>42032</v>
      </c>
      <c r="G13250" t="s">
        <v>11</v>
      </c>
      <c r="H13250" t="s">
        <v>3</v>
      </c>
      <c r="K13250">
        <v>0</v>
      </c>
      <c r="M13250" t="s">
        <v>123</v>
      </c>
    </row>
    <row r="13251" spans="1:13" x14ac:dyDescent="0.25">
      <c r="A13251">
        <v>357471</v>
      </c>
      <c r="B13251" t="s">
        <v>48</v>
      </c>
      <c r="D13251" s="8">
        <v>42032</v>
      </c>
      <c r="G13251" t="s">
        <v>164</v>
      </c>
      <c r="H13251" t="s">
        <v>4</v>
      </c>
      <c r="K13251">
        <v>0</v>
      </c>
      <c r="M13251" t="s">
        <v>294</v>
      </c>
    </row>
    <row r="13252" spans="1:13" x14ac:dyDescent="0.25">
      <c r="A13252">
        <v>357473</v>
      </c>
      <c r="B13252" t="s">
        <v>48</v>
      </c>
      <c r="D13252" s="8">
        <v>42032</v>
      </c>
      <c r="G13252" t="s">
        <v>139</v>
      </c>
      <c r="H13252" t="s">
        <v>2</v>
      </c>
      <c r="K13252">
        <v>0</v>
      </c>
      <c r="M13252" t="s">
        <v>137</v>
      </c>
    </row>
    <row r="13253" spans="1:13" x14ac:dyDescent="0.25">
      <c r="A13253">
        <v>357478</v>
      </c>
      <c r="B13253" t="s">
        <v>48</v>
      </c>
      <c r="D13253" s="8">
        <v>42033</v>
      </c>
      <c r="G13253" t="s">
        <v>100</v>
      </c>
      <c r="H13253" t="s">
        <v>3</v>
      </c>
      <c r="K13253">
        <v>0</v>
      </c>
      <c r="M13253" t="s">
        <v>188</v>
      </c>
    </row>
    <row r="13254" spans="1:13" x14ac:dyDescent="0.25">
      <c r="A13254">
        <v>357484</v>
      </c>
      <c r="B13254" t="s">
        <v>48</v>
      </c>
      <c r="D13254" s="8">
        <v>42035</v>
      </c>
      <c r="G13254" t="s">
        <v>21</v>
      </c>
      <c r="H13254" t="s">
        <v>4</v>
      </c>
      <c r="K13254">
        <v>0</v>
      </c>
      <c r="M13254" t="s">
        <v>51</v>
      </c>
    </row>
    <row r="13255" spans="1:13" x14ac:dyDescent="0.25">
      <c r="A13255">
        <v>357489</v>
      </c>
      <c r="B13255" t="s">
        <v>48</v>
      </c>
      <c r="D13255" s="8">
        <v>42010</v>
      </c>
      <c r="G13255" t="s">
        <v>164</v>
      </c>
      <c r="H13255" t="s">
        <v>4</v>
      </c>
      <c r="K13255">
        <v>0</v>
      </c>
      <c r="M13255" t="s">
        <v>60</v>
      </c>
    </row>
    <row r="13256" spans="1:13" x14ac:dyDescent="0.25">
      <c r="A13256">
        <v>357490</v>
      </c>
      <c r="B13256" t="s">
        <v>48</v>
      </c>
      <c r="D13256" s="8">
        <v>42016</v>
      </c>
      <c r="G13256" t="s">
        <v>11</v>
      </c>
      <c r="H13256" t="s">
        <v>3</v>
      </c>
      <c r="K13256">
        <v>0</v>
      </c>
      <c r="M13256" t="s">
        <v>60</v>
      </c>
    </row>
    <row r="13257" spans="1:13" x14ac:dyDescent="0.25">
      <c r="A13257">
        <v>357492</v>
      </c>
      <c r="B13257" t="s">
        <v>48</v>
      </c>
      <c r="D13257" s="8">
        <v>42017</v>
      </c>
      <c r="G13257" t="s">
        <v>164</v>
      </c>
      <c r="H13257" t="s">
        <v>4</v>
      </c>
      <c r="K13257">
        <v>0</v>
      </c>
      <c r="M13257" t="s">
        <v>216</v>
      </c>
    </row>
    <row r="13258" spans="1:13" x14ac:dyDescent="0.25">
      <c r="A13258">
        <v>357499</v>
      </c>
      <c r="B13258" t="s">
        <v>48</v>
      </c>
      <c r="D13258" s="8">
        <v>42019</v>
      </c>
      <c r="G13258" t="s">
        <v>168</v>
      </c>
      <c r="H13258" t="s">
        <v>4</v>
      </c>
      <c r="K13258">
        <v>0</v>
      </c>
      <c r="M13258" t="s">
        <v>392</v>
      </c>
    </row>
    <row r="13259" spans="1:13" x14ac:dyDescent="0.25">
      <c r="A13259">
        <v>357500</v>
      </c>
      <c r="B13259" t="s">
        <v>48</v>
      </c>
      <c r="D13259" s="8">
        <v>42019</v>
      </c>
      <c r="G13259" t="s">
        <v>168</v>
      </c>
      <c r="H13259" t="s">
        <v>4</v>
      </c>
      <c r="K13259">
        <v>0</v>
      </c>
      <c r="M13259" t="s">
        <v>392</v>
      </c>
    </row>
    <row r="13260" spans="1:13" x14ac:dyDescent="0.25">
      <c r="A13260">
        <v>357501</v>
      </c>
      <c r="B13260" t="s">
        <v>48</v>
      </c>
      <c r="D13260" s="8">
        <v>42019</v>
      </c>
      <c r="G13260" t="s">
        <v>59</v>
      </c>
      <c r="H13260" t="s">
        <v>2</v>
      </c>
      <c r="K13260">
        <v>0</v>
      </c>
      <c r="M13260" t="s">
        <v>267</v>
      </c>
    </row>
    <row r="13261" spans="1:13" x14ac:dyDescent="0.25">
      <c r="A13261">
        <v>357502</v>
      </c>
      <c r="B13261" t="s">
        <v>48</v>
      </c>
      <c r="D13261" s="8">
        <v>42019</v>
      </c>
      <c r="G13261" t="s">
        <v>9</v>
      </c>
      <c r="H13261" t="s">
        <v>2</v>
      </c>
      <c r="K13261">
        <v>0</v>
      </c>
      <c r="M13261" t="s">
        <v>99</v>
      </c>
    </row>
    <row r="13262" spans="1:13" x14ac:dyDescent="0.25">
      <c r="A13262">
        <v>357507</v>
      </c>
      <c r="B13262" t="s">
        <v>48</v>
      </c>
      <c r="D13262" s="8">
        <v>42020</v>
      </c>
      <c r="G13262" t="s">
        <v>19</v>
      </c>
      <c r="H13262" t="s">
        <v>4</v>
      </c>
      <c r="K13262">
        <v>0</v>
      </c>
      <c r="M13262" t="s">
        <v>136</v>
      </c>
    </row>
    <row r="13263" spans="1:13" x14ac:dyDescent="0.25">
      <c r="A13263">
        <v>357513</v>
      </c>
      <c r="B13263" t="s">
        <v>48</v>
      </c>
      <c r="D13263" s="8">
        <v>42021</v>
      </c>
      <c r="G13263" t="s">
        <v>289</v>
      </c>
      <c r="H13263" t="s">
        <v>3</v>
      </c>
      <c r="K13263">
        <v>0</v>
      </c>
      <c r="M13263" t="s">
        <v>308</v>
      </c>
    </row>
    <row r="13264" spans="1:13" x14ac:dyDescent="0.25">
      <c r="A13264">
        <v>357517</v>
      </c>
      <c r="B13264" t="s">
        <v>48</v>
      </c>
      <c r="D13264" s="8">
        <v>42021</v>
      </c>
      <c r="G13264" t="s">
        <v>139</v>
      </c>
      <c r="H13264" t="s">
        <v>2</v>
      </c>
      <c r="K13264">
        <v>0</v>
      </c>
      <c r="M13264" t="s">
        <v>399</v>
      </c>
    </row>
    <row r="13265" spans="1:14" x14ac:dyDescent="0.25">
      <c r="A13265">
        <v>357525</v>
      </c>
      <c r="B13265" t="s">
        <v>48</v>
      </c>
      <c r="D13265" s="8">
        <v>42023</v>
      </c>
      <c r="G13265" t="s">
        <v>12</v>
      </c>
      <c r="H13265" t="s">
        <v>3</v>
      </c>
      <c r="K13265">
        <v>0</v>
      </c>
      <c r="M13265" t="s">
        <v>67</v>
      </c>
    </row>
    <row r="13266" spans="1:14" x14ac:dyDescent="0.25">
      <c r="A13266">
        <v>357526</v>
      </c>
      <c r="B13266" t="s">
        <v>48</v>
      </c>
      <c r="D13266" s="8">
        <v>42023</v>
      </c>
      <c r="G13266" t="s">
        <v>197</v>
      </c>
      <c r="H13266" t="s">
        <v>4</v>
      </c>
      <c r="K13266">
        <v>0</v>
      </c>
      <c r="M13266" t="s">
        <v>81</v>
      </c>
    </row>
    <row r="13267" spans="1:14" x14ac:dyDescent="0.25">
      <c r="A13267">
        <v>357529</v>
      </c>
      <c r="B13267" t="s">
        <v>192</v>
      </c>
      <c r="C13267" t="s">
        <v>43</v>
      </c>
      <c r="D13267" s="8">
        <v>42009</v>
      </c>
      <c r="E13267" t="s">
        <v>53</v>
      </c>
      <c r="F13267">
        <v>1100</v>
      </c>
      <c r="G13267" t="s">
        <v>21</v>
      </c>
      <c r="H13267" t="s">
        <v>4</v>
      </c>
      <c r="K13267">
        <v>2</v>
      </c>
      <c r="L13267" t="s">
        <v>55</v>
      </c>
      <c r="M13267" t="s">
        <v>67</v>
      </c>
    </row>
    <row r="13268" spans="1:14" x14ac:dyDescent="0.25">
      <c r="A13268">
        <v>357531</v>
      </c>
      <c r="B13268" t="s">
        <v>167</v>
      </c>
      <c r="C13268" t="s">
        <v>43</v>
      </c>
      <c r="D13268" s="8">
        <v>42011</v>
      </c>
      <c r="E13268" t="s">
        <v>107</v>
      </c>
      <c r="F13268">
        <v>1743</v>
      </c>
      <c r="G13268" t="s">
        <v>19</v>
      </c>
      <c r="H13268" t="s">
        <v>4</v>
      </c>
      <c r="K13268">
        <v>0</v>
      </c>
      <c r="L13268" t="s">
        <v>64</v>
      </c>
      <c r="M13268" t="s">
        <v>238</v>
      </c>
    </row>
    <row r="13269" spans="1:14" x14ac:dyDescent="0.25">
      <c r="A13269">
        <v>357532</v>
      </c>
      <c r="B13269" t="s">
        <v>144</v>
      </c>
      <c r="C13269" t="s">
        <v>43</v>
      </c>
      <c r="D13269" s="8">
        <v>42012</v>
      </c>
      <c r="E13269" t="s">
        <v>53</v>
      </c>
      <c r="F13269">
        <v>815</v>
      </c>
      <c r="G13269" t="s">
        <v>23</v>
      </c>
      <c r="H13269" t="s">
        <v>4</v>
      </c>
      <c r="I13269">
        <v>0</v>
      </c>
      <c r="K13269">
        <v>0</v>
      </c>
      <c r="L13269" t="s">
        <v>84</v>
      </c>
      <c r="M13269" t="s">
        <v>238</v>
      </c>
    </row>
    <row r="13270" spans="1:14" x14ac:dyDescent="0.25">
      <c r="A13270">
        <v>357534</v>
      </c>
      <c r="B13270" t="s">
        <v>124</v>
      </c>
      <c r="C13270" t="s">
        <v>43</v>
      </c>
      <c r="D13270" s="8">
        <v>42013</v>
      </c>
      <c r="E13270" t="s">
        <v>53</v>
      </c>
      <c r="F13270">
        <v>902</v>
      </c>
      <c r="G13270" t="s">
        <v>20</v>
      </c>
      <c r="H13270" t="s">
        <v>4</v>
      </c>
      <c r="L13270" t="s">
        <v>55</v>
      </c>
      <c r="M13270" t="s">
        <v>238</v>
      </c>
    </row>
    <row r="13271" spans="1:14" x14ac:dyDescent="0.25">
      <c r="A13271">
        <v>357542</v>
      </c>
      <c r="B13271" t="s">
        <v>133</v>
      </c>
      <c r="C13271" t="s">
        <v>43</v>
      </c>
      <c r="D13271" s="8">
        <v>42031</v>
      </c>
      <c r="E13271" t="s">
        <v>53</v>
      </c>
      <c r="F13271">
        <v>1441</v>
      </c>
      <c r="G13271" t="s">
        <v>14</v>
      </c>
      <c r="H13271" t="s">
        <v>3</v>
      </c>
      <c r="I13271">
        <v>0</v>
      </c>
      <c r="J13271">
        <v>150</v>
      </c>
      <c r="K13271">
        <v>0</v>
      </c>
      <c r="L13271" t="s">
        <v>84</v>
      </c>
      <c r="M13271" t="s">
        <v>90</v>
      </c>
      <c r="N13271" t="s">
        <v>57</v>
      </c>
    </row>
    <row r="13272" spans="1:14" x14ac:dyDescent="0.25">
      <c r="A13272">
        <v>357545</v>
      </c>
      <c r="B13272" t="s">
        <v>298</v>
      </c>
      <c r="C13272" t="s">
        <v>106</v>
      </c>
      <c r="D13272" s="8">
        <v>42031</v>
      </c>
      <c r="E13272" t="s">
        <v>53</v>
      </c>
      <c r="F13272">
        <v>1220</v>
      </c>
      <c r="G13272" t="s">
        <v>6</v>
      </c>
      <c r="H13272" t="s">
        <v>2</v>
      </c>
      <c r="L13272" t="s">
        <v>823</v>
      </c>
      <c r="M13272" t="s">
        <v>173</v>
      </c>
      <c r="N13272" t="s">
        <v>57</v>
      </c>
    </row>
    <row r="13273" spans="1:14" x14ac:dyDescent="0.25">
      <c r="A13273">
        <v>357547</v>
      </c>
      <c r="B13273" t="s">
        <v>873</v>
      </c>
      <c r="D13273" s="8">
        <v>42031</v>
      </c>
      <c r="E13273" t="s">
        <v>53</v>
      </c>
      <c r="F13273">
        <v>1404</v>
      </c>
      <c r="G13273" t="s">
        <v>484</v>
      </c>
      <c r="H13273" t="s">
        <v>3</v>
      </c>
      <c r="I13273">
        <v>500</v>
      </c>
      <c r="L13273" t="s">
        <v>64</v>
      </c>
      <c r="M13273" t="s">
        <v>67</v>
      </c>
      <c r="N13273" t="s">
        <v>57</v>
      </c>
    </row>
    <row r="13274" spans="1:14" x14ac:dyDescent="0.25">
      <c r="A13274">
        <v>357548</v>
      </c>
      <c r="B13274" t="s">
        <v>198</v>
      </c>
      <c r="C13274" t="s">
        <v>106</v>
      </c>
      <c r="D13274" s="8">
        <v>42032</v>
      </c>
      <c r="E13274" t="s">
        <v>53</v>
      </c>
      <c r="F13274">
        <v>1030</v>
      </c>
      <c r="G13274" t="s">
        <v>98</v>
      </c>
      <c r="H13274" t="s">
        <v>2</v>
      </c>
      <c r="I13274">
        <v>100</v>
      </c>
      <c r="J13274">
        <v>100</v>
      </c>
      <c r="K13274">
        <v>0</v>
      </c>
      <c r="L13274" t="s">
        <v>64</v>
      </c>
      <c r="M13274" t="s">
        <v>271</v>
      </c>
      <c r="N13274" t="s">
        <v>57</v>
      </c>
    </row>
    <row r="13275" spans="1:14" x14ac:dyDescent="0.25">
      <c r="A13275">
        <v>357551</v>
      </c>
      <c r="B13275" t="s">
        <v>220</v>
      </c>
      <c r="C13275" t="s">
        <v>43</v>
      </c>
      <c r="D13275" s="8">
        <v>42032</v>
      </c>
      <c r="E13275" t="s">
        <v>83</v>
      </c>
      <c r="F13275">
        <v>2155</v>
      </c>
      <c r="G13275" t="s">
        <v>704</v>
      </c>
      <c r="H13275" t="s">
        <v>4</v>
      </c>
      <c r="I13275">
        <v>200</v>
      </c>
      <c r="J13275">
        <v>145</v>
      </c>
      <c r="L13275" t="s">
        <v>55</v>
      </c>
      <c r="M13275" t="s">
        <v>56</v>
      </c>
      <c r="N13275" t="s">
        <v>57</v>
      </c>
    </row>
    <row r="13276" spans="1:14" x14ac:dyDescent="0.25">
      <c r="A13276">
        <v>357554</v>
      </c>
      <c r="B13276" t="s">
        <v>198</v>
      </c>
      <c r="C13276" t="s">
        <v>106</v>
      </c>
      <c r="D13276" s="8">
        <v>42032</v>
      </c>
      <c r="E13276" t="s">
        <v>53</v>
      </c>
      <c r="F13276">
        <v>935</v>
      </c>
      <c r="G13276" t="s">
        <v>139</v>
      </c>
      <c r="H13276" t="s">
        <v>2</v>
      </c>
      <c r="L13276" t="s">
        <v>64</v>
      </c>
      <c r="M13276" t="s">
        <v>238</v>
      </c>
    </row>
    <row r="13277" spans="1:14" x14ac:dyDescent="0.25">
      <c r="A13277">
        <v>357564</v>
      </c>
      <c r="B13277" t="s">
        <v>101</v>
      </c>
      <c r="C13277" t="s">
        <v>43</v>
      </c>
      <c r="D13277" s="8">
        <v>42028</v>
      </c>
      <c r="E13277" t="s">
        <v>53</v>
      </c>
      <c r="F13277">
        <v>1015</v>
      </c>
      <c r="G13277" t="s">
        <v>11</v>
      </c>
      <c r="H13277" t="s">
        <v>3</v>
      </c>
      <c r="I13277">
        <v>10</v>
      </c>
      <c r="J13277">
        <v>140</v>
      </c>
      <c r="K13277">
        <v>0</v>
      </c>
      <c r="L13277" t="s">
        <v>64</v>
      </c>
      <c r="M13277" t="s">
        <v>90</v>
      </c>
      <c r="N13277" t="s">
        <v>57</v>
      </c>
    </row>
    <row r="13278" spans="1:14" x14ac:dyDescent="0.25">
      <c r="A13278">
        <v>357570</v>
      </c>
      <c r="B13278" t="s">
        <v>78</v>
      </c>
      <c r="C13278" t="s">
        <v>43</v>
      </c>
      <c r="D13278" s="8">
        <v>42029</v>
      </c>
      <c r="E13278" t="s">
        <v>53</v>
      </c>
      <c r="F13278">
        <v>800</v>
      </c>
      <c r="G13278" t="s">
        <v>15</v>
      </c>
      <c r="H13278" t="s">
        <v>3</v>
      </c>
      <c r="I13278">
        <v>400</v>
      </c>
      <c r="J13278">
        <v>136</v>
      </c>
      <c r="K13278">
        <v>1.2000000476837158</v>
      </c>
      <c r="L13278" t="s">
        <v>55</v>
      </c>
      <c r="M13278" t="s">
        <v>46</v>
      </c>
      <c r="N13278" t="s">
        <v>57</v>
      </c>
    </row>
    <row r="13279" spans="1:14" x14ac:dyDescent="0.25">
      <c r="A13279">
        <v>357571</v>
      </c>
      <c r="B13279" t="s">
        <v>78</v>
      </c>
      <c r="C13279" t="s">
        <v>43</v>
      </c>
      <c r="D13279" s="8">
        <v>42029</v>
      </c>
      <c r="E13279" t="s">
        <v>53</v>
      </c>
      <c r="F13279">
        <v>1130</v>
      </c>
      <c r="G13279" t="s">
        <v>14</v>
      </c>
      <c r="H13279" t="s">
        <v>3</v>
      </c>
      <c r="I13279">
        <v>125</v>
      </c>
      <c r="J13279">
        <v>155</v>
      </c>
      <c r="L13279" t="s">
        <v>55</v>
      </c>
      <c r="M13279" t="s">
        <v>56</v>
      </c>
      <c r="N13279" t="s">
        <v>57</v>
      </c>
    </row>
    <row r="13280" spans="1:14" x14ac:dyDescent="0.25">
      <c r="A13280">
        <v>357572</v>
      </c>
      <c r="B13280" t="s">
        <v>155</v>
      </c>
      <c r="C13280" t="s">
        <v>71</v>
      </c>
      <c r="D13280" s="8">
        <v>42029</v>
      </c>
      <c r="E13280" t="s">
        <v>53</v>
      </c>
      <c r="F13280">
        <v>900</v>
      </c>
      <c r="G13280" t="s">
        <v>324</v>
      </c>
      <c r="H13280" t="s">
        <v>4</v>
      </c>
      <c r="I13280">
        <v>100</v>
      </c>
      <c r="J13280">
        <v>75</v>
      </c>
      <c r="L13280" t="s">
        <v>64</v>
      </c>
      <c r="M13280" t="s">
        <v>56</v>
      </c>
      <c r="N13280" t="s">
        <v>57</v>
      </c>
    </row>
    <row r="13281" spans="1:14" x14ac:dyDescent="0.25">
      <c r="A13281">
        <v>357575</v>
      </c>
      <c r="B13281" t="s">
        <v>92</v>
      </c>
      <c r="C13281" t="s">
        <v>43</v>
      </c>
      <c r="D13281" s="8">
        <v>42020</v>
      </c>
      <c r="E13281" t="s">
        <v>53</v>
      </c>
      <c r="F13281">
        <v>1720</v>
      </c>
      <c r="G13281" t="s">
        <v>94</v>
      </c>
      <c r="H13281" t="s">
        <v>3</v>
      </c>
      <c r="I13281">
        <v>0</v>
      </c>
      <c r="K13281">
        <v>0</v>
      </c>
      <c r="L13281" t="s">
        <v>84</v>
      </c>
      <c r="M13281" t="s">
        <v>188</v>
      </c>
      <c r="N13281" t="s">
        <v>57</v>
      </c>
    </row>
    <row r="13282" spans="1:14" x14ac:dyDescent="0.25">
      <c r="A13282">
        <v>357576</v>
      </c>
      <c r="B13282" t="s">
        <v>218</v>
      </c>
      <c r="C13282" t="s">
        <v>43</v>
      </c>
      <c r="D13282" s="8">
        <v>42020</v>
      </c>
      <c r="E13282" t="s">
        <v>53</v>
      </c>
      <c r="F13282">
        <v>808</v>
      </c>
      <c r="G13282" t="s">
        <v>260</v>
      </c>
      <c r="H13282" t="s">
        <v>4</v>
      </c>
      <c r="I13282">
        <v>1000</v>
      </c>
      <c r="J13282">
        <v>160</v>
      </c>
      <c r="L13282" t="s">
        <v>64</v>
      </c>
      <c r="M13282" t="s">
        <v>126</v>
      </c>
      <c r="N13282" t="s">
        <v>57</v>
      </c>
    </row>
    <row r="13283" spans="1:14" x14ac:dyDescent="0.25">
      <c r="A13283">
        <v>357583</v>
      </c>
      <c r="B13283" t="s">
        <v>581</v>
      </c>
      <c r="C13283" t="s">
        <v>43</v>
      </c>
      <c r="D13283" s="8">
        <v>42021</v>
      </c>
      <c r="E13283" t="s">
        <v>53</v>
      </c>
      <c r="F13283">
        <v>1005</v>
      </c>
      <c r="G13283" t="s">
        <v>313</v>
      </c>
      <c r="H13283" t="s">
        <v>2</v>
      </c>
      <c r="I13283">
        <v>0</v>
      </c>
      <c r="K13283">
        <v>0</v>
      </c>
      <c r="L13283" t="s">
        <v>73</v>
      </c>
      <c r="M13283" t="s">
        <v>238</v>
      </c>
    </row>
    <row r="13284" spans="1:14" x14ac:dyDescent="0.25">
      <c r="A13284">
        <v>357584</v>
      </c>
      <c r="B13284" t="s">
        <v>285</v>
      </c>
      <c r="C13284" t="s">
        <v>43</v>
      </c>
      <c r="D13284" s="8">
        <v>42021</v>
      </c>
      <c r="E13284" t="s">
        <v>53</v>
      </c>
      <c r="F13284">
        <v>913</v>
      </c>
      <c r="G13284" t="s">
        <v>20</v>
      </c>
      <c r="H13284" t="s">
        <v>4</v>
      </c>
      <c r="I13284">
        <v>0</v>
      </c>
      <c r="K13284">
        <v>0</v>
      </c>
      <c r="L13284" t="s">
        <v>73</v>
      </c>
      <c r="M13284" t="s">
        <v>238</v>
      </c>
    </row>
    <row r="13285" spans="1:14" x14ac:dyDescent="0.25">
      <c r="A13285">
        <v>357586</v>
      </c>
      <c r="B13285" t="s">
        <v>63</v>
      </c>
      <c r="C13285" t="s">
        <v>43</v>
      </c>
      <c r="D13285" s="8">
        <v>42021</v>
      </c>
      <c r="E13285" t="s">
        <v>53</v>
      </c>
      <c r="G13285" t="s">
        <v>6</v>
      </c>
      <c r="H13285" t="s">
        <v>2</v>
      </c>
      <c r="I13285">
        <v>50</v>
      </c>
      <c r="J13285">
        <v>140</v>
      </c>
      <c r="K13285">
        <v>0</v>
      </c>
      <c r="L13285" t="s">
        <v>64</v>
      </c>
      <c r="M13285" t="s">
        <v>279</v>
      </c>
      <c r="N13285" t="s">
        <v>57</v>
      </c>
    </row>
    <row r="13286" spans="1:14" x14ac:dyDescent="0.25">
      <c r="A13286">
        <v>357590</v>
      </c>
      <c r="B13286" t="s">
        <v>650</v>
      </c>
      <c r="C13286" t="s">
        <v>335</v>
      </c>
      <c r="D13286" s="8">
        <v>42022</v>
      </c>
      <c r="E13286" t="s">
        <v>53</v>
      </c>
      <c r="F13286">
        <v>1200</v>
      </c>
      <c r="G13286" t="s">
        <v>253</v>
      </c>
      <c r="H13286" t="s">
        <v>4</v>
      </c>
      <c r="I13286">
        <v>600</v>
      </c>
      <c r="J13286">
        <v>75</v>
      </c>
      <c r="K13286">
        <v>1</v>
      </c>
      <c r="L13286" t="s">
        <v>55</v>
      </c>
      <c r="M13286" t="s">
        <v>74</v>
      </c>
      <c r="N13286" t="s">
        <v>57</v>
      </c>
    </row>
    <row r="13287" spans="1:14" x14ac:dyDescent="0.25">
      <c r="A13287">
        <v>357591</v>
      </c>
      <c r="B13287" t="s">
        <v>120</v>
      </c>
      <c r="C13287" t="s">
        <v>43</v>
      </c>
      <c r="D13287" s="8">
        <v>42022</v>
      </c>
      <c r="E13287" t="s">
        <v>53</v>
      </c>
      <c r="F13287">
        <v>1152</v>
      </c>
      <c r="G13287" t="s">
        <v>6</v>
      </c>
      <c r="H13287" t="s">
        <v>2</v>
      </c>
      <c r="I13287">
        <v>100</v>
      </c>
      <c r="J13287">
        <v>145</v>
      </c>
      <c r="L13287" t="s">
        <v>64</v>
      </c>
      <c r="M13287" t="s">
        <v>173</v>
      </c>
      <c r="N13287" t="s">
        <v>47</v>
      </c>
    </row>
    <row r="13288" spans="1:14" x14ac:dyDescent="0.25">
      <c r="A13288">
        <v>357593</v>
      </c>
      <c r="B13288" t="s">
        <v>157</v>
      </c>
      <c r="C13288" t="s">
        <v>71</v>
      </c>
      <c r="D13288" s="8">
        <v>42023</v>
      </c>
      <c r="E13288" t="s">
        <v>53</v>
      </c>
      <c r="F13288">
        <v>1500</v>
      </c>
      <c r="G13288" t="s">
        <v>135</v>
      </c>
      <c r="H13288" t="s">
        <v>3</v>
      </c>
      <c r="I13288">
        <v>0</v>
      </c>
      <c r="J13288">
        <v>20</v>
      </c>
      <c r="K13288">
        <v>0</v>
      </c>
      <c r="L13288" t="s">
        <v>84</v>
      </c>
      <c r="M13288" t="s">
        <v>169</v>
      </c>
    </row>
    <row r="13289" spans="1:14" x14ac:dyDescent="0.25">
      <c r="A13289">
        <v>357598</v>
      </c>
      <c r="B13289" t="s">
        <v>42</v>
      </c>
      <c r="C13289" t="s">
        <v>43</v>
      </c>
      <c r="D13289" s="8">
        <v>42023</v>
      </c>
      <c r="E13289" t="s">
        <v>53</v>
      </c>
      <c r="F13289">
        <v>1530</v>
      </c>
      <c r="G13289" t="s">
        <v>66</v>
      </c>
      <c r="H13289" t="s">
        <v>4</v>
      </c>
      <c r="I13289">
        <v>150</v>
      </c>
      <c r="J13289">
        <v>135</v>
      </c>
      <c r="L13289" t="s">
        <v>55</v>
      </c>
      <c r="M13289" t="s">
        <v>46</v>
      </c>
      <c r="N13289" t="s">
        <v>57</v>
      </c>
    </row>
    <row r="13290" spans="1:14" x14ac:dyDescent="0.25">
      <c r="A13290">
        <v>357603</v>
      </c>
      <c r="B13290" t="s">
        <v>63</v>
      </c>
      <c r="C13290" t="s">
        <v>43</v>
      </c>
      <c r="D13290" s="8">
        <v>42026</v>
      </c>
      <c r="E13290" t="s">
        <v>53</v>
      </c>
      <c r="F13290">
        <v>1320</v>
      </c>
      <c r="G13290" t="s">
        <v>11</v>
      </c>
      <c r="H13290" t="s">
        <v>3</v>
      </c>
      <c r="I13290">
        <v>3000</v>
      </c>
      <c r="J13290">
        <v>170</v>
      </c>
      <c r="K13290">
        <v>5</v>
      </c>
      <c r="L13290" t="s">
        <v>55</v>
      </c>
      <c r="M13290" t="s">
        <v>56</v>
      </c>
      <c r="N13290" t="s">
        <v>57</v>
      </c>
    </row>
    <row r="13291" spans="1:14" x14ac:dyDescent="0.25">
      <c r="A13291">
        <v>357604</v>
      </c>
      <c r="B13291" t="s">
        <v>78</v>
      </c>
      <c r="C13291" t="s">
        <v>43</v>
      </c>
      <c r="D13291" s="8">
        <v>42026</v>
      </c>
      <c r="E13291" t="s">
        <v>53</v>
      </c>
      <c r="F13291">
        <v>1115</v>
      </c>
      <c r="G13291" t="s">
        <v>14</v>
      </c>
      <c r="H13291" t="s">
        <v>3</v>
      </c>
      <c r="I13291">
        <v>1500</v>
      </c>
      <c r="J13291">
        <v>150</v>
      </c>
      <c r="K13291">
        <v>5</v>
      </c>
      <c r="L13291" t="s">
        <v>55</v>
      </c>
      <c r="M13291" t="s">
        <v>216</v>
      </c>
      <c r="N13291" t="s">
        <v>57</v>
      </c>
    </row>
    <row r="13292" spans="1:14" x14ac:dyDescent="0.25">
      <c r="A13292">
        <v>357614</v>
      </c>
      <c r="B13292" t="s">
        <v>58</v>
      </c>
      <c r="C13292" t="s">
        <v>43</v>
      </c>
      <c r="D13292" s="8">
        <v>42029</v>
      </c>
      <c r="E13292" t="s">
        <v>53</v>
      </c>
      <c r="F13292">
        <v>1500</v>
      </c>
      <c r="G13292" t="s">
        <v>340</v>
      </c>
      <c r="H13292" t="s">
        <v>2</v>
      </c>
      <c r="I13292">
        <v>300</v>
      </c>
      <c r="L13292" t="s">
        <v>55</v>
      </c>
      <c r="M13292" t="s">
        <v>77</v>
      </c>
      <c r="N13292" t="s">
        <v>57</v>
      </c>
    </row>
    <row r="13293" spans="1:14" x14ac:dyDescent="0.25">
      <c r="A13293">
        <v>357615</v>
      </c>
      <c r="B13293" t="s">
        <v>42</v>
      </c>
      <c r="C13293" t="s">
        <v>43</v>
      </c>
      <c r="D13293" s="8">
        <v>42029</v>
      </c>
      <c r="E13293" t="s">
        <v>53</v>
      </c>
      <c r="F13293">
        <v>1042</v>
      </c>
      <c r="G13293" t="s">
        <v>10</v>
      </c>
      <c r="H13293" t="s">
        <v>2</v>
      </c>
      <c r="I13293">
        <v>300</v>
      </c>
      <c r="J13293">
        <v>190</v>
      </c>
      <c r="L13293" t="s">
        <v>64</v>
      </c>
      <c r="M13293" t="s">
        <v>56</v>
      </c>
      <c r="N13293" t="s">
        <v>57</v>
      </c>
    </row>
    <row r="13294" spans="1:14" x14ac:dyDescent="0.25">
      <c r="A13294">
        <v>357617</v>
      </c>
      <c r="B13294" t="s">
        <v>95</v>
      </c>
      <c r="C13294" t="s">
        <v>43</v>
      </c>
      <c r="D13294" s="8">
        <v>42005</v>
      </c>
      <c r="E13294" t="s">
        <v>53</v>
      </c>
      <c r="F13294">
        <v>1115</v>
      </c>
      <c r="G13294" t="s">
        <v>6</v>
      </c>
      <c r="H13294" t="s">
        <v>2</v>
      </c>
      <c r="I13294">
        <v>20</v>
      </c>
      <c r="J13294">
        <v>140</v>
      </c>
      <c r="K13294">
        <v>0</v>
      </c>
      <c r="L13294" t="s">
        <v>55</v>
      </c>
      <c r="M13294" t="s">
        <v>173</v>
      </c>
      <c r="N13294" t="s">
        <v>57</v>
      </c>
    </row>
    <row r="13295" spans="1:14" x14ac:dyDescent="0.25">
      <c r="A13295">
        <v>357618</v>
      </c>
      <c r="B13295" t="s">
        <v>105</v>
      </c>
      <c r="C13295" t="s">
        <v>106</v>
      </c>
      <c r="D13295" s="8">
        <v>42005</v>
      </c>
      <c r="E13295" t="s">
        <v>53</v>
      </c>
      <c r="F13295">
        <v>1440</v>
      </c>
      <c r="G13295" t="s">
        <v>6</v>
      </c>
      <c r="H13295" t="s">
        <v>2</v>
      </c>
      <c r="I13295">
        <v>50</v>
      </c>
      <c r="J13295">
        <v>130</v>
      </c>
      <c r="K13295">
        <v>0</v>
      </c>
      <c r="L13295" t="s">
        <v>55</v>
      </c>
      <c r="M13295" t="s">
        <v>173</v>
      </c>
      <c r="N13295" t="s">
        <v>57</v>
      </c>
    </row>
    <row r="13296" spans="1:14" x14ac:dyDescent="0.25">
      <c r="A13296">
        <v>357621</v>
      </c>
      <c r="B13296" t="s">
        <v>92</v>
      </c>
      <c r="C13296" t="s">
        <v>43</v>
      </c>
      <c r="D13296" s="8">
        <v>42005</v>
      </c>
      <c r="E13296" t="s">
        <v>83</v>
      </c>
      <c r="F13296">
        <v>2215</v>
      </c>
      <c r="G13296" t="s">
        <v>6</v>
      </c>
      <c r="H13296" t="s">
        <v>2</v>
      </c>
      <c r="I13296">
        <v>500</v>
      </c>
      <c r="L13296" t="s">
        <v>55</v>
      </c>
      <c r="M13296" t="s">
        <v>56</v>
      </c>
      <c r="N13296" t="s">
        <v>57</v>
      </c>
    </row>
    <row r="13297" spans="1:14" x14ac:dyDescent="0.25">
      <c r="A13297">
        <v>357622</v>
      </c>
      <c r="B13297" t="s">
        <v>330</v>
      </c>
      <c r="C13297" t="s">
        <v>43</v>
      </c>
      <c r="D13297" s="8">
        <v>42005</v>
      </c>
      <c r="E13297" t="s">
        <v>53</v>
      </c>
      <c r="F13297">
        <v>1024</v>
      </c>
      <c r="G13297" t="s">
        <v>697</v>
      </c>
      <c r="H13297" t="s">
        <v>4</v>
      </c>
      <c r="I13297">
        <v>0</v>
      </c>
      <c r="K13297">
        <v>0</v>
      </c>
      <c r="L13297" t="s">
        <v>84</v>
      </c>
      <c r="M13297" t="s">
        <v>68</v>
      </c>
      <c r="N13297" t="s">
        <v>219</v>
      </c>
    </row>
    <row r="13298" spans="1:14" x14ac:dyDescent="0.25">
      <c r="A13298">
        <v>357623</v>
      </c>
      <c r="B13298" t="s">
        <v>92</v>
      </c>
      <c r="C13298" t="s">
        <v>43</v>
      </c>
      <c r="D13298" s="8">
        <v>42006</v>
      </c>
      <c r="E13298" t="s">
        <v>83</v>
      </c>
      <c r="F13298">
        <v>621</v>
      </c>
      <c r="G13298" t="s">
        <v>135</v>
      </c>
      <c r="H13298" t="s">
        <v>3</v>
      </c>
      <c r="I13298">
        <v>500</v>
      </c>
      <c r="J13298">
        <v>140</v>
      </c>
      <c r="K13298">
        <v>1</v>
      </c>
      <c r="L13298" t="s">
        <v>55</v>
      </c>
      <c r="M13298" t="s">
        <v>294</v>
      </c>
      <c r="N13298" t="s">
        <v>57</v>
      </c>
    </row>
    <row r="13299" spans="1:14" x14ac:dyDescent="0.25">
      <c r="A13299">
        <v>357626</v>
      </c>
      <c r="B13299" t="s">
        <v>63</v>
      </c>
      <c r="C13299" t="s">
        <v>43</v>
      </c>
      <c r="D13299" s="8">
        <v>42006</v>
      </c>
      <c r="E13299" t="s">
        <v>44</v>
      </c>
      <c r="F13299">
        <v>700</v>
      </c>
      <c r="G13299" t="s">
        <v>6</v>
      </c>
      <c r="H13299" t="s">
        <v>2</v>
      </c>
      <c r="L13299" t="s">
        <v>64</v>
      </c>
      <c r="M13299" t="s">
        <v>103</v>
      </c>
    </row>
    <row r="13300" spans="1:14" x14ac:dyDescent="0.25">
      <c r="A13300">
        <v>357628</v>
      </c>
      <c r="B13300" t="s">
        <v>63</v>
      </c>
      <c r="C13300" t="s">
        <v>43</v>
      </c>
      <c r="D13300" s="8">
        <v>42006</v>
      </c>
      <c r="E13300" t="s">
        <v>53</v>
      </c>
      <c r="F13300">
        <v>830</v>
      </c>
      <c r="G13300" t="s">
        <v>6</v>
      </c>
      <c r="H13300" t="s">
        <v>2</v>
      </c>
      <c r="L13300" t="s">
        <v>64</v>
      </c>
      <c r="M13300" t="s">
        <v>238</v>
      </c>
      <c r="N13300" t="s">
        <v>57</v>
      </c>
    </row>
    <row r="13301" spans="1:14" x14ac:dyDescent="0.25">
      <c r="A13301">
        <v>357630</v>
      </c>
      <c r="B13301" t="s">
        <v>78</v>
      </c>
      <c r="C13301" t="s">
        <v>43</v>
      </c>
      <c r="D13301" s="8">
        <v>42007</v>
      </c>
      <c r="E13301" t="s">
        <v>53</v>
      </c>
      <c r="F13301">
        <v>1400</v>
      </c>
      <c r="G13301" t="s">
        <v>179</v>
      </c>
      <c r="H13301" t="s">
        <v>2</v>
      </c>
      <c r="I13301">
        <v>800</v>
      </c>
      <c r="L13301" t="s">
        <v>64</v>
      </c>
      <c r="M13301" t="s">
        <v>74</v>
      </c>
    </row>
    <row r="13302" spans="1:14" x14ac:dyDescent="0.25">
      <c r="A13302">
        <v>357631</v>
      </c>
      <c r="B13302" t="s">
        <v>78</v>
      </c>
      <c r="C13302" t="s">
        <v>43</v>
      </c>
      <c r="D13302" s="8">
        <v>42007</v>
      </c>
      <c r="E13302" t="s">
        <v>53</v>
      </c>
      <c r="F13302">
        <v>1123</v>
      </c>
      <c r="G13302" t="s">
        <v>19</v>
      </c>
      <c r="H13302" t="s">
        <v>4</v>
      </c>
      <c r="I13302">
        <v>0</v>
      </c>
      <c r="J13302">
        <v>150</v>
      </c>
      <c r="K13302">
        <v>0</v>
      </c>
      <c r="L13302" t="s">
        <v>73</v>
      </c>
      <c r="M13302" t="s">
        <v>56</v>
      </c>
      <c r="N13302" t="s">
        <v>57</v>
      </c>
    </row>
    <row r="13303" spans="1:14" x14ac:dyDescent="0.25">
      <c r="A13303">
        <v>357635</v>
      </c>
      <c r="B13303" t="s">
        <v>92</v>
      </c>
      <c r="C13303" t="s">
        <v>43</v>
      </c>
      <c r="D13303" s="8">
        <v>42007</v>
      </c>
      <c r="E13303" t="s">
        <v>83</v>
      </c>
      <c r="F13303">
        <v>1903</v>
      </c>
      <c r="G13303" t="s">
        <v>6</v>
      </c>
      <c r="H13303" t="s">
        <v>2</v>
      </c>
      <c r="I13303">
        <v>1250</v>
      </c>
      <c r="J13303">
        <v>145</v>
      </c>
      <c r="L13303" t="s">
        <v>55</v>
      </c>
      <c r="M13303" t="s">
        <v>132</v>
      </c>
      <c r="N13303" t="s">
        <v>57</v>
      </c>
    </row>
    <row r="13304" spans="1:14" x14ac:dyDescent="0.25">
      <c r="A13304">
        <v>357640</v>
      </c>
      <c r="B13304" t="s">
        <v>78</v>
      </c>
      <c r="C13304" t="s">
        <v>43</v>
      </c>
      <c r="D13304" s="8">
        <v>42007</v>
      </c>
      <c r="E13304" t="s">
        <v>53</v>
      </c>
      <c r="F13304">
        <v>1530</v>
      </c>
      <c r="G13304" t="s">
        <v>21</v>
      </c>
      <c r="H13304" t="s">
        <v>4</v>
      </c>
      <c r="I13304">
        <v>1500</v>
      </c>
      <c r="J13304">
        <v>300</v>
      </c>
      <c r="L13304" t="s">
        <v>64</v>
      </c>
      <c r="M13304" t="s">
        <v>56</v>
      </c>
      <c r="N13304" t="s">
        <v>57</v>
      </c>
    </row>
    <row r="13305" spans="1:14" x14ac:dyDescent="0.25">
      <c r="A13305">
        <v>357643</v>
      </c>
      <c r="B13305" t="s">
        <v>377</v>
      </c>
      <c r="C13305" t="s">
        <v>43</v>
      </c>
      <c r="D13305" s="8">
        <v>42008</v>
      </c>
      <c r="E13305" t="s">
        <v>53</v>
      </c>
      <c r="F13305">
        <v>1643</v>
      </c>
      <c r="G13305" t="s">
        <v>49</v>
      </c>
      <c r="H13305" t="s">
        <v>3</v>
      </c>
      <c r="I13305">
        <v>0</v>
      </c>
      <c r="J13305">
        <v>100</v>
      </c>
      <c r="K13305">
        <v>0</v>
      </c>
      <c r="L13305" t="s">
        <v>84</v>
      </c>
      <c r="M13305" t="s">
        <v>68</v>
      </c>
      <c r="N13305" t="s">
        <v>57</v>
      </c>
    </row>
    <row r="13306" spans="1:14" x14ac:dyDescent="0.25">
      <c r="A13306">
        <v>357645</v>
      </c>
      <c r="B13306" t="s">
        <v>58</v>
      </c>
      <c r="C13306" t="s">
        <v>43</v>
      </c>
      <c r="D13306" s="8">
        <v>42008</v>
      </c>
      <c r="E13306" t="s">
        <v>53</v>
      </c>
      <c r="F13306">
        <v>1320</v>
      </c>
      <c r="G13306" t="s">
        <v>59</v>
      </c>
      <c r="H13306" t="s">
        <v>2</v>
      </c>
      <c r="K13306">
        <v>0.20000000298023224</v>
      </c>
      <c r="L13306" t="s">
        <v>55</v>
      </c>
      <c r="M13306" t="s">
        <v>238</v>
      </c>
    </row>
    <row r="13307" spans="1:14" x14ac:dyDescent="0.25">
      <c r="A13307">
        <v>357648</v>
      </c>
      <c r="B13307" t="s">
        <v>42</v>
      </c>
      <c r="C13307" t="s">
        <v>43</v>
      </c>
      <c r="D13307" s="8">
        <v>42008</v>
      </c>
      <c r="E13307" t="s">
        <v>53</v>
      </c>
      <c r="F13307">
        <v>835</v>
      </c>
      <c r="G13307" t="s">
        <v>9</v>
      </c>
      <c r="H13307" t="s">
        <v>2</v>
      </c>
      <c r="L13307" t="s">
        <v>64</v>
      </c>
      <c r="M13307" t="s">
        <v>56</v>
      </c>
      <c r="N13307" t="s">
        <v>57</v>
      </c>
    </row>
    <row r="13308" spans="1:14" x14ac:dyDescent="0.25">
      <c r="A13308">
        <v>357649</v>
      </c>
      <c r="B13308" t="s">
        <v>78</v>
      </c>
      <c r="C13308" t="s">
        <v>43</v>
      </c>
      <c r="D13308" s="8">
        <v>42008</v>
      </c>
      <c r="E13308" t="s">
        <v>53</v>
      </c>
      <c r="F13308">
        <v>1350</v>
      </c>
      <c r="G13308" t="s">
        <v>6</v>
      </c>
      <c r="H13308" t="s">
        <v>2</v>
      </c>
      <c r="I13308">
        <v>10</v>
      </c>
      <c r="J13308">
        <v>140</v>
      </c>
      <c r="K13308">
        <v>0</v>
      </c>
      <c r="L13308" t="s">
        <v>55</v>
      </c>
      <c r="M13308" t="s">
        <v>173</v>
      </c>
      <c r="N13308" t="s">
        <v>57</v>
      </c>
    </row>
    <row r="13309" spans="1:14" x14ac:dyDescent="0.25">
      <c r="A13309">
        <v>357650</v>
      </c>
      <c r="B13309" t="s">
        <v>210</v>
      </c>
      <c r="C13309" t="s">
        <v>43</v>
      </c>
      <c r="D13309" s="8">
        <v>42008</v>
      </c>
      <c r="E13309" t="s">
        <v>53</v>
      </c>
      <c r="F13309">
        <v>1421</v>
      </c>
      <c r="G13309" t="s">
        <v>6</v>
      </c>
      <c r="H13309" t="s">
        <v>2</v>
      </c>
      <c r="I13309">
        <v>0</v>
      </c>
      <c r="K13309">
        <v>0</v>
      </c>
      <c r="L13309" t="s">
        <v>73</v>
      </c>
      <c r="M13309" t="s">
        <v>173</v>
      </c>
      <c r="N13309" t="s">
        <v>57</v>
      </c>
    </row>
    <row r="13310" spans="1:14" x14ac:dyDescent="0.25">
      <c r="A13310">
        <v>357657</v>
      </c>
      <c r="B13310" t="s">
        <v>669</v>
      </c>
      <c r="C13310" t="s">
        <v>71</v>
      </c>
      <c r="D13310" s="8">
        <v>42030</v>
      </c>
      <c r="E13310" t="s">
        <v>83</v>
      </c>
      <c r="F13310">
        <v>554</v>
      </c>
      <c r="G13310" t="s">
        <v>366</v>
      </c>
      <c r="H13310" t="s">
        <v>2</v>
      </c>
      <c r="L13310" t="s">
        <v>55</v>
      </c>
      <c r="M13310" t="s">
        <v>238</v>
      </c>
    </row>
    <row r="13311" spans="1:14" x14ac:dyDescent="0.25">
      <c r="A13311">
        <v>357659</v>
      </c>
      <c r="B13311" t="s">
        <v>63</v>
      </c>
      <c r="C13311" t="s">
        <v>43</v>
      </c>
      <c r="D13311" s="8">
        <v>42030</v>
      </c>
      <c r="E13311" t="s">
        <v>53</v>
      </c>
      <c r="F13311">
        <v>1614</v>
      </c>
      <c r="G13311" t="s">
        <v>11</v>
      </c>
      <c r="H13311" t="s">
        <v>3</v>
      </c>
      <c r="I13311">
        <v>30</v>
      </c>
      <c r="J13311">
        <v>140</v>
      </c>
      <c r="K13311">
        <v>0</v>
      </c>
      <c r="L13311" t="s">
        <v>55</v>
      </c>
      <c r="M13311" t="s">
        <v>56</v>
      </c>
      <c r="N13311" t="s">
        <v>57</v>
      </c>
    </row>
    <row r="13312" spans="1:14" x14ac:dyDescent="0.25">
      <c r="A13312">
        <v>357660</v>
      </c>
      <c r="B13312" t="s">
        <v>42</v>
      </c>
      <c r="C13312" t="s">
        <v>43</v>
      </c>
      <c r="D13312" s="8">
        <v>42030</v>
      </c>
      <c r="E13312" t="s">
        <v>53</v>
      </c>
      <c r="F13312">
        <v>1259</v>
      </c>
      <c r="G13312" t="s">
        <v>14</v>
      </c>
      <c r="H13312" t="s">
        <v>3</v>
      </c>
      <c r="I13312">
        <v>0</v>
      </c>
      <c r="J13312">
        <v>140</v>
      </c>
      <c r="K13312">
        <v>0</v>
      </c>
      <c r="L13312" t="s">
        <v>73</v>
      </c>
      <c r="M13312" t="s">
        <v>90</v>
      </c>
      <c r="N13312" t="s">
        <v>57</v>
      </c>
    </row>
    <row r="13313" spans="1:14" x14ac:dyDescent="0.25">
      <c r="A13313">
        <v>357662</v>
      </c>
      <c r="B13313" t="s">
        <v>62</v>
      </c>
      <c r="C13313" t="s">
        <v>43</v>
      </c>
      <c r="D13313" s="8">
        <v>42030</v>
      </c>
      <c r="E13313" t="s">
        <v>53</v>
      </c>
      <c r="F13313">
        <v>1257</v>
      </c>
      <c r="G13313" t="s">
        <v>14</v>
      </c>
      <c r="H13313" t="s">
        <v>3</v>
      </c>
      <c r="I13313">
        <v>0</v>
      </c>
      <c r="J13313">
        <v>140</v>
      </c>
      <c r="K13313">
        <v>0</v>
      </c>
      <c r="L13313" t="s">
        <v>73</v>
      </c>
      <c r="M13313" t="s">
        <v>90</v>
      </c>
      <c r="N13313" t="s">
        <v>57</v>
      </c>
    </row>
    <row r="13314" spans="1:14" x14ac:dyDescent="0.25">
      <c r="A13314">
        <v>357663</v>
      </c>
      <c r="B13314" t="s">
        <v>78</v>
      </c>
      <c r="C13314" t="s">
        <v>43</v>
      </c>
      <c r="D13314" s="8">
        <v>42030</v>
      </c>
      <c r="E13314" t="s">
        <v>53</v>
      </c>
      <c r="F13314">
        <v>1339</v>
      </c>
      <c r="G13314" t="s">
        <v>14</v>
      </c>
      <c r="H13314" t="s">
        <v>3</v>
      </c>
      <c r="I13314">
        <v>0</v>
      </c>
      <c r="J13314">
        <v>100</v>
      </c>
      <c r="K13314">
        <v>0</v>
      </c>
      <c r="L13314" t="s">
        <v>73</v>
      </c>
      <c r="M13314" t="s">
        <v>188</v>
      </c>
      <c r="N13314" t="s">
        <v>57</v>
      </c>
    </row>
    <row r="13315" spans="1:14" x14ac:dyDescent="0.25">
      <c r="A13315">
        <v>357667</v>
      </c>
      <c r="B13315" t="s">
        <v>594</v>
      </c>
      <c r="C13315" t="s">
        <v>43</v>
      </c>
      <c r="D13315" s="8">
        <v>42033</v>
      </c>
      <c r="E13315" t="s">
        <v>53</v>
      </c>
      <c r="F13315">
        <v>1344</v>
      </c>
      <c r="G13315" t="s">
        <v>7</v>
      </c>
      <c r="H13315" t="s">
        <v>2</v>
      </c>
      <c r="I13315">
        <v>0</v>
      </c>
      <c r="K13315">
        <v>0</v>
      </c>
      <c r="L13315" t="s">
        <v>84</v>
      </c>
      <c r="M13315" t="s">
        <v>137</v>
      </c>
      <c r="N13315" t="s">
        <v>57</v>
      </c>
    </row>
    <row r="13316" spans="1:14" x14ac:dyDescent="0.25">
      <c r="A13316">
        <v>357676</v>
      </c>
      <c r="B13316" t="s">
        <v>63</v>
      </c>
      <c r="C13316" t="s">
        <v>43</v>
      </c>
      <c r="D13316" s="8">
        <v>42009</v>
      </c>
      <c r="E13316" t="s">
        <v>53</v>
      </c>
      <c r="F13316">
        <v>1020</v>
      </c>
      <c r="G13316" t="s">
        <v>93</v>
      </c>
      <c r="H13316" t="s">
        <v>2</v>
      </c>
      <c r="I13316">
        <v>500</v>
      </c>
      <c r="J13316">
        <v>133</v>
      </c>
      <c r="K13316">
        <v>1.5</v>
      </c>
      <c r="L13316" t="s">
        <v>55</v>
      </c>
      <c r="M13316" t="s">
        <v>81</v>
      </c>
      <c r="N13316" t="s">
        <v>57</v>
      </c>
    </row>
    <row r="13317" spans="1:14" x14ac:dyDescent="0.25">
      <c r="A13317">
        <v>357684</v>
      </c>
      <c r="B13317" t="s">
        <v>359</v>
      </c>
      <c r="C13317" t="s">
        <v>43</v>
      </c>
      <c r="D13317" s="8">
        <v>42010</v>
      </c>
      <c r="E13317" t="s">
        <v>83</v>
      </c>
      <c r="F13317">
        <v>1935</v>
      </c>
      <c r="G13317" t="s">
        <v>9</v>
      </c>
      <c r="H13317" t="s">
        <v>2</v>
      </c>
      <c r="I13317">
        <v>60</v>
      </c>
      <c r="J13317">
        <v>135</v>
      </c>
      <c r="K13317">
        <v>0</v>
      </c>
      <c r="L13317" t="s">
        <v>55</v>
      </c>
      <c r="M13317" t="s">
        <v>51</v>
      </c>
      <c r="N13317" t="s">
        <v>57</v>
      </c>
    </row>
    <row r="13318" spans="1:14" x14ac:dyDescent="0.25">
      <c r="A13318">
        <v>357685</v>
      </c>
      <c r="B13318" t="s">
        <v>783</v>
      </c>
      <c r="D13318" s="8">
        <v>42010</v>
      </c>
      <c r="E13318" t="s">
        <v>83</v>
      </c>
      <c r="F13318">
        <v>1806</v>
      </c>
      <c r="G13318" t="s">
        <v>213</v>
      </c>
      <c r="H13318" t="s">
        <v>3</v>
      </c>
      <c r="I13318">
        <v>900</v>
      </c>
      <c r="J13318">
        <v>90</v>
      </c>
      <c r="L13318" t="s">
        <v>55</v>
      </c>
      <c r="M13318" t="s">
        <v>56</v>
      </c>
      <c r="N13318" t="s">
        <v>57</v>
      </c>
    </row>
    <row r="13319" spans="1:14" x14ac:dyDescent="0.25">
      <c r="A13319">
        <v>357686</v>
      </c>
      <c r="B13319" t="s">
        <v>122</v>
      </c>
      <c r="C13319" t="s">
        <v>43</v>
      </c>
      <c r="D13319" s="8">
        <v>42019</v>
      </c>
      <c r="E13319" t="s">
        <v>53</v>
      </c>
      <c r="F13319">
        <v>1144</v>
      </c>
      <c r="G13319" t="s">
        <v>14</v>
      </c>
      <c r="H13319" t="s">
        <v>3</v>
      </c>
      <c r="I13319">
        <v>200</v>
      </c>
      <c r="J13319">
        <v>135</v>
      </c>
      <c r="L13319" t="s">
        <v>55</v>
      </c>
      <c r="M13319" t="s">
        <v>90</v>
      </c>
      <c r="N13319" t="s">
        <v>57</v>
      </c>
    </row>
    <row r="13320" spans="1:14" x14ac:dyDescent="0.25">
      <c r="A13320">
        <v>357688</v>
      </c>
      <c r="B13320" t="s">
        <v>502</v>
      </c>
      <c r="C13320" t="s">
        <v>71</v>
      </c>
      <c r="D13320" s="8">
        <v>42019</v>
      </c>
      <c r="E13320" t="s">
        <v>53</v>
      </c>
      <c r="F13320">
        <v>1430</v>
      </c>
      <c r="G13320" t="s">
        <v>293</v>
      </c>
      <c r="H13320" t="s">
        <v>3</v>
      </c>
      <c r="I13320">
        <v>3</v>
      </c>
      <c r="K13320">
        <v>0</v>
      </c>
      <c r="L13320" t="s">
        <v>64</v>
      </c>
      <c r="M13320" t="s">
        <v>46</v>
      </c>
    </row>
    <row r="13321" spans="1:14" x14ac:dyDescent="0.25">
      <c r="A13321">
        <v>357690</v>
      </c>
      <c r="B13321" t="s">
        <v>220</v>
      </c>
      <c r="C13321" t="s">
        <v>43</v>
      </c>
      <c r="D13321" s="8">
        <v>42019</v>
      </c>
      <c r="E13321" t="s">
        <v>83</v>
      </c>
      <c r="F13321">
        <v>1915</v>
      </c>
      <c r="G13321" t="s">
        <v>221</v>
      </c>
      <c r="H13321" t="s">
        <v>4</v>
      </c>
      <c r="I13321">
        <v>0</v>
      </c>
      <c r="K13321">
        <v>0</v>
      </c>
      <c r="L13321" t="s">
        <v>84</v>
      </c>
      <c r="M13321" t="s">
        <v>80</v>
      </c>
      <c r="N13321" t="s">
        <v>57</v>
      </c>
    </row>
    <row r="13322" spans="1:14" x14ac:dyDescent="0.25">
      <c r="A13322">
        <v>357693</v>
      </c>
      <c r="B13322" t="s">
        <v>78</v>
      </c>
      <c r="C13322" t="s">
        <v>43</v>
      </c>
      <c r="D13322" s="8">
        <v>42019</v>
      </c>
      <c r="E13322" t="s">
        <v>53</v>
      </c>
      <c r="F13322">
        <v>929</v>
      </c>
      <c r="G13322" t="s">
        <v>8</v>
      </c>
      <c r="H13322" t="s">
        <v>2</v>
      </c>
      <c r="I13322">
        <v>0</v>
      </c>
      <c r="J13322">
        <v>160</v>
      </c>
      <c r="K13322">
        <v>0</v>
      </c>
      <c r="L13322" t="s">
        <v>84</v>
      </c>
      <c r="M13322" t="s">
        <v>150</v>
      </c>
      <c r="N13322" t="s">
        <v>57</v>
      </c>
    </row>
    <row r="13323" spans="1:14" x14ac:dyDescent="0.25">
      <c r="A13323">
        <v>357694</v>
      </c>
      <c r="B13323" t="s">
        <v>101</v>
      </c>
      <c r="C13323" t="s">
        <v>43</v>
      </c>
      <c r="D13323" s="8">
        <v>42019</v>
      </c>
      <c r="E13323" t="s">
        <v>83</v>
      </c>
      <c r="F13323">
        <v>457</v>
      </c>
      <c r="G13323" t="s">
        <v>10</v>
      </c>
      <c r="H13323" t="s">
        <v>2</v>
      </c>
      <c r="I13323">
        <v>250</v>
      </c>
      <c r="J13323">
        <v>142</v>
      </c>
      <c r="K13323">
        <v>0.5</v>
      </c>
      <c r="L13323" t="s">
        <v>55</v>
      </c>
      <c r="M13323" t="s">
        <v>436</v>
      </c>
      <c r="N13323" t="s">
        <v>57</v>
      </c>
    </row>
    <row r="13324" spans="1:14" x14ac:dyDescent="0.25">
      <c r="A13324">
        <v>357704</v>
      </c>
      <c r="B13324" t="s">
        <v>330</v>
      </c>
      <c r="C13324" t="s">
        <v>43</v>
      </c>
      <c r="D13324" s="8">
        <v>42034</v>
      </c>
      <c r="E13324" t="s">
        <v>53</v>
      </c>
      <c r="F13324">
        <v>1649</v>
      </c>
      <c r="G13324" t="s">
        <v>13</v>
      </c>
      <c r="H13324" t="s">
        <v>3</v>
      </c>
      <c r="I13324">
        <v>0</v>
      </c>
      <c r="J13324">
        <v>150</v>
      </c>
      <c r="K13324">
        <v>0</v>
      </c>
      <c r="L13324" t="s">
        <v>73</v>
      </c>
      <c r="M13324" t="s">
        <v>56</v>
      </c>
      <c r="N13324" t="s">
        <v>57</v>
      </c>
    </row>
    <row r="13325" spans="1:14" x14ac:dyDescent="0.25">
      <c r="A13325">
        <v>357707</v>
      </c>
      <c r="B13325" t="s">
        <v>63</v>
      </c>
      <c r="C13325" t="s">
        <v>43</v>
      </c>
      <c r="D13325" s="8">
        <v>42035</v>
      </c>
      <c r="E13325" t="s">
        <v>53</v>
      </c>
      <c r="F13325">
        <v>1330</v>
      </c>
      <c r="G13325" t="s">
        <v>14</v>
      </c>
      <c r="H13325" t="s">
        <v>3</v>
      </c>
      <c r="I13325">
        <v>300</v>
      </c>
      <c r="J13325">
        <v>140</v>
      </c>
      <c r="L13325" t="s">
        <v>55</v>
      </c>
      <c r="M13325" t="s">
        <v>56</v>
      </c>
      <c r="N13325" t="s">
        <v>57</v>
      </c>
    </row>
    <row r="13326" spans="1:14" x14ac:dyDescent="0.25">
      <c r="A13326">
        <v>357711</v>
      </c>
      <c r="B13326" t="s">
        <v>48</v>
      </c>
      <c r="D13326" s="8">
        <v>41950</v>
      </c>
      <c r="G13326" t="s">
        <v>156</v>
      </c>
      <c r="H13326" t="s">
        <v>2</v>
      </c>
      <c r="K13326">
        <v>0</v>
      </c>
      <c r="M13326" t="s">
        <v>129</v>
      </c>
    </row>
    <row r="13327" spans="1:14" x14ac:dyDescent="0.25">
      <c r="A13327">
        <v>357713</v>
      </c>
      <c r="B13327" t="s">
        <v>63</v>
      </c>
      <c r="C13327" t="s">
        <v>43</v>
      </c>
      <c r="D13327" s="8">
        <v>42024</v>
      </c>
      <c r="G13327" t="s">
        <v>6</v>
      </c>
      <c r="H13327" t="s">
        <v>2</v>
      </c>
      <c r="I13327">
        <v>300</v>
      </c>
      <c r="J13327">
        <v>135</v>
      </c>
      <c r="L13327" t="s">
        <v>55</v>
      </c>
      <c r="M13327" t="s">
        <v>56</v>
      </c>
      <c r="N13327" t="s">
        <v>47</v>
      </c>
    </row>
    <row r="13328" spans="1:14" x14ac:dyDescent="0.25">
      <c r="A13328">
        <v>357714</v>
      </c>
      <c r="B13328" t="s">
        <v>42</v>
      </c>
      <c r="C13328" t="s">
        <v>43</v>
      </c>
      <c r="D13328" s="8">
        <v>42024</v>
      </c>
      <c r="E13328" t="s">
        <v>83</v>
      </c>
      <c r="F13328">
        <v>1750</v>
      </c>
      <c r="G13328" t="s">
        <v>179</v>
      </c>
      <c r="H13328" t="s">
        <v>2</v>
      </c>
      <c r="I13328">
        <v>0</v>
      </c>
      <c r="K13328">
        <v>0</v>
      </c>
      <c r="L13328" t="s">
        <v>84</v>
      </c>
      <c r="M13328" t="s">
        <v>60</v>
      </c>
    </row>
    <row r="13329" spans="1:14" x14ac:dyDescent="0.25">
      <c r="A13329">
        <v>357715</v>
      </c>
      <c r="B13329" t="s">
        <v>214</v>
      </c>
      <c r="C13329" t="s">
        <v>43</v>
      </c>
      <c r="D13329" s="8">
        <v>42024</v>
      </c>
      <c r="E13329" t="s">
        <v>83</v>
      </c>
      <c r="F13329">
        <v>649</v>
      </c>
      <c r="G13329" t="s">
        <v>221</v>
      </c>
      <c r="H13329" t="s">
        <v>4</v>
      </c>
      <c r="I13329">
        <v>0</v>
      </c>
      <c r="K13329">
        <v>0</v>
      </c>
      <c r="L13329" t="s">
        <v>249</v>
      </c>
      <c r="M13329" t="s">
        <v>905</v>
      </c>
      <c r="N13329" t="s">
        <v>57</v>
      </c>
    </row>
    <row r="13330" spans="1:14" x14ac:dyDescent="0.25">
      <c r="A13330">
        <v>357716</v>
      </c>
      <c r="B13330" t="s">
        <v>42</v>
      </c>
      <c r="C13330" t="s">
        <v>43</v>
      </c>
      <c r="D13330" s="8">
        <v>42025</v>
      </c>
      <c r="E13330" t="s">
        <v>53</v>
      </c>
      <c r="F13330">
        <v>1210</v>
      </c>
      <c r="G13330" t="s">
        <v>6</v>
      </c>
      <c r="H13330" t="s">
        <v>2</v>
      </c>
      <c r="I13330">
        <v>0</v>
      </c>
      <c r="J13330">
        <v>80</v>
      </c>
      <c r="K13330">
        <v>0</v>
      </c>
      <c r="L13330" t="s">
        <v>84</v>
      </c>
      <c r="M13330" t="s">
        <v>173</v>
      </c>
      <c r="N13330" t="s">
        <v>47</v>
      </c>
    </row>
    <row r="13331" spans="1:14" x14ac:dyDescent="0.25">
      <c r="A13331">
        <v>357718</v>
      </c>
      <c r="B13331" t="s">
        <v>105</v>
      </c>
      <c r="C13331" t="s">
        <v>106</v>
      </c>
      <c r="D13331" s="8">
        <v>42010</v>
      </c>
      <c r="E13331" t="s">
        <v>53</v>
      </c>
      <c r="F13331">
        <v>746</v>
      </c>
      <c r="G13331" t="s">
        <v>7</v>
      </c>
      <c r="H13331" t="s">
        <v>2</v>
      </c>
      <c r="I13331">
        <v>0</v>
      </c>
      <c r="K13331">
        <v>0</v>
      </c>
      <c r="L13331" t="s">
        <v>73</v>
      </c>
      <c r="M13331" t="s">
        <v>56</v>
      </c>
      <c r="N13331" t="s">
        <v>57</v>
      </c>
    </row>
    <row r="13332" spans="1:14" x14ac:dyDescent="0.25">
      <c r="A13332">
        <v>357723</v>
      </c>
      <c r="B13332" t="s">
        <v>171</v>
      </c>
      <c r="C13332" t="s">
        <v>43</v>
      </c>
      <c r="D13332" s="8">
        <v>42011</v>
      </c>
      <c r="E13332" t="s">
        <v>53</v>
      </c>
      <c r="F13332">
        <v>830</v>
      </c>
      <c r="G13332" t="s">
        <v>143</v>
      </c>
      <c r="H13332" t="s">
        <v>3</v>
      </c>
      <c r="I13332">
        <v>0</v>
      </c>
      <c r="J13332">
        <v>110</v>
      </c>
      <c r="K13332">
        <v>0</v>
      </c>
      <c r="L13332" t="s">
        <v>73</v>
      </c>
      <c r="M13332" t="s">
        <v>732</v>
      </c>
      <c r="N13332" t="s">
        <v>57</v>
      </c>
    </row>
    <row r="13333" spans="1:14" x14ac:dyDescent="0.25">
      <c r="A13333">
        <v>357724</v>
      </c>
      <c r="B13333" t="s">
        <v>220</v>
      </c>
      <c r="C13333" t="s">
        <v>43</v>
      </c>
      <c r="D13333" s="8">
        <v>42011</v>
      </c>
      <c r="E13333" t="s">
        <v>107</v>
      </c>
      <c r="F13333">
        <v>1711</v>
      </c>
      <c r="G13333" t="s">
        <v>19</v>
      </c>
      <c r="H13333" t="s">
        <v>4</v>
      </c>
      <c r="I13333">
        <v>5</v>
      </c>
      <c r="J13333">
        <v>160</v>
      </c>
      <c r="K13333">
        <v>0</v>
      </c>
      <c r="L13333" t="s">
        <v>64</v>
      </c>
      <c r="M13333" t="s">
        <v>136</v>
      </c>
      <c r="N13333" t="s">
        <v>57</v>
      </c>
    </row>
    <row r="13334" spans="1:14" x14ac:dyDescent="0.25">
      <c r="A13334">
        <v>357725</v>
      </c>
      <c r="B13334" t="s">
        <v>78</v>
      </c>
      <c r="C13334" t="s">
        <v>43</v>
      </c>
      <c r="D13334" s="8">
        <v>42011</v>
      </c>
      <c r="E13334" t="s">
        <v>107</v>
      </c>
      <c r="F13334">
        <v>1745</v>
      </c>
      <c r="G13334" t="s">
        <v>22</v>
      </c>
      <c r="H13334" t="s">
        <v>4</v>
      </c>
      <c r="I13334">
        <v>0</v>
      </c>
      <c r="J13334">
        <v>130</v>
      </c>
      <c r="K13334">
        <v>0</v>
      </c>
      <c r="L13334" t="s">
        <v>73</v>
      </c>
      <c r="M13334" t="s">
        <v>51</v>
      </c>
      <c r="N13334" t="s">
        <v>57</v>
      </c>
    </row>
    <row r="13335" spans="1:14" x14ac:dyDescent="0.25">
      <c r="A13335">
        <v>357727</v>
      </c>
      <c r="B13335" t="s">
        <v>167</v>
      </c>
      <c r="C13335" t="s">
        <v>43</v>
      </c>
      <c r="D13335" s="8">
        <v>42012</v>
      </c>
      <c r="E13335" t="s">
        <v>83</v>
      </c>
      <c r="F13335">
        <v>650</v>
      </c>
      <c r="G13335" t="s">
        <v>9</v>
      </c>
      <c r="H13335" t="s">
        <v>2</v>
      </c>
      <c r="I13335">
        <v>1500</v>
      </c>
      <c r="K13335">
        <v>1</v>
      </c>
      <c r="L13335" t="s">
        <v>64</v>
      </c>
      <c r="M13335" t="s">
        <v>46</v>
      </c>
      <c r="N13335" t="s">
        <v>57</v>
      </c>
    </row>
    <row r="13336" spans="1:14" x14ac:dyDescent="0.25">
      <c r="A13336">
        <v>357729</v>
      </c>
      <c r="B13336" t="s">
        <v>42</v>
      </c>
      <c r="C13336" t="s">
        <v>43</v>
      </c>
      <c r="D13336" s="8">
        <v>42012</v>
      </c>
      <c r="E13336" t="s">
        <v>53</v>
      </c>
      <c r="F13336">
        <v>1317</v>
      </c>
      <c r="G13336" t="s">
        <v>14</v>
      </c>
      <c r="H13336" t="s">
        <v>3</v>
      </c>
      <c r="I13336">
        <v>300</v>
      </c>
      <c r="J13336">
        <v>140</v>
      </c>
      <c r="L13336" t="s">
        <v>55</v>
      </c>
      <c r="M13336" t="s">
        <v>90</v>
      </c>
      <c r="N13336" t="s">
        <v>57</v>
      </c>
    </row>
    <row r="13337" spans="1:14" x14ac:dyDescent="0.25">
      <c r="A13337">
        <v>357733</v>
      </c>
      <c r="B13337" t="s">
        <v>167</v>
      </c>
      <c r="C13337" t="s">
        <v>43</v>
      </c>
      <c r="D13337" s="8">
        <v>42013</v>
      </c>
      <c r="E13337" t="s">
        <v>53</v>
      </c>
      <c r="F13337">
        <v>1240</v>
      </c>
      <c r="G13337" t="s">
        <v>19</v>
      </c>
      <c r="H13337" t="s">
        <v>4</v>
      </c>
      <c r="I13337">
        <v>0</v>
      </c>
      <c r="K13337">
        <v>0</v>
      </c>
      <c r="L13337" t="s">
        <v>73</v>
      </c>
      <c r="M13337" t="s">
        <v>136</v>
      </c>
      <c r="N13337" t="s">
        <v>57</v>
      </c>
    </row>
    <row r="13338" spans="1:14" x14ac:dyDescent="0.25">
      <c r="A13338">
        <v>357734</v>
      </c>
      <c r="B13338" t="s">
        <v>405</v>
      </c>
      <c r="C13338" t="s">
        <v>43</v>
      </c>
      <c r="D13338" s="8">
        <v>42013</v>
      </c>
      <c r="E13338" t="s">
        <v>83</v>
      </c>
      <c r="F13338">
        <v>540</v>
      </c>
      <c r="G13338" t="s">
        <v>593</v>
      </c>
      <c r="H13338" t="s">
        <v>2</v>
      </c>
      <c r="I13338">
        <v>0</v>
      </c>
      <c r="J13338">
        <v>100</v>
      </c>
      <c r="K13338">
        <v>0</v>
      </c>
      <c r="L13338" t="s">
        <v>73</v>
      </c>
      <c r="M13338" t="s">
        <v>56</v>
      </c>
      <c r="N13338" t="s">
        <v>57</v>
      </c>
    </row>
    <row r="13339" spans="1:14" x14ac:dyDescent="0.25">
      <c r="A13339">
        <v>357735</v>
      </c>
      <c r="B13339" t="s">
        <v>157</v>
      </c>
      <c r="C13339" t="s">
        <v>71</v>
      </c>
      <c r="D13339" s="8">
        <v>42013</v>
      </c>
      <c r="E13339" t="s">
        <v>53</v>
      </c>
      <c r="F13339">
        <v>1325</v>
      </c>
      <c r="G13339" t="s">
        <v>313</v>
      </c>
      <c r="H13339" t="s">
        <v>2</v>
      </c>
      <c r="I13339">
        <v>900</v>
      </c>
      <c r="K13339">
        <v>0.5</v>
      </c>
      <c r="L13339" t="s">
        <v>55</v>
      </c>
      <c r="M13339" t="s">
        <v>238</v>
      </c>
    </row>
    <row r="13340" spans="1:14" x14ac:dyDescent="0.25">
      <c r="A13340">
        <v>357737</v>
      </c>
      <c r="B13340" t="s">
        <v>58</v>
      </c>
      <c r="C13340" t="s">
        <v>43</v>
      </c>
      <c r="D13340" s="8">
        <v>42013</v>
      </c>
      <c r="E13340" t="s">
        <v>83</v>
      </c>
      <c r="F13340">
        <v>2105</v>
      </c>
      <c r="G13340" t="s">
        <v>8</v>
      </c>
      <c r="H13340" t="s">
        <v>2</v>
      </c>
      <c r="I13340">
        <v>150</v>
      </c>
      <c r="J13340">
        <v>140</v>
      </c>
      <c r="L13340" t="s">
        <v>55</v>
      </c>
      <c r="M13340" t="s">
        <v>56</v>
      </c>
      <c r="N13340" t="s">
        <v>57</v>
      </c>
    </row>
    <row r="13341" spans="1:14" x14ac:dyDescent="0.25">
      <c r="A13341">
        <v>357739</v>
      </c>
      <c r="B13341" t="s">
        <v>78</v>
      </c>
      <c r="C13341" t="s">
        <v>43</v>
      </c>
      <c r="D13341" s="8">
        <v>42013</v>
      </c>
      <c r="E13341" t="s">
        <v>44</v>
      </c>
      <c r="F13341">
        <v>555</v>
      </c>
      <c r="G13341" t="s">
        <v>6</v>
      </c>
      <c r="H13341" t="s">
        <v>2</v>
      </c>
      <c r="I13341">
        <v>700</v>
      </c>
      <c r="J13341">
        <v>220</v>
      </c>
      <c r="L13341" t="s">
        <v>64</v>
      </c>
      <c r="M13341" t="s">
        <v>274</v>
      </c>
      <c r="N13341" t="s">
        <v>47</v>
      </c>
    </row>
    <row r="13342" spans="1:14" x14ac:dyDescent="0.25">
      <c r="A13342">
        <v>357741</v>
      </c>
      <c r="B13342" t="s">
        <v>95</v>
      </c>
      <c r="C13342" t="s">
        <v>43</v>
      </c>
      <c r="D13342" s="8">
        <v>42014</v>
      </c>
      <c r="E13342" t="s">
        <v>53</v>
      </c>
      <c r="F13342">
        <v>1530</v>
      </c>
      <c r="G13342" t="s">
        <v>164</v>
      </c>
      <c r="H13342" t="s">
        <v>4</v>
      </c>
      <c r="I13342">
        <v>0</v>
      </c>
      <c r="J13342">
        <v>140</v>
      </c>
      <c r="K13342">
        <v>0</v>
      </c>
      <c r="L13342" t="s">
        <v>73</v>
      </c>
      <c r="M13342" t="s">
        <v>125</v>
      </c>
      <c r="N13342" t="s">
        <v>57</v>
      </c>
    </row>
    <row r="13343" spans="1:14" x14ac:dyDescent="0.25">
      <c r="A13343">
        <v>357744</v>
      </c>
      <c r="B13343" t="s">
        <v>120</v>
      </c>
      <c r="C13343" t="s">
        <v>43</v>
      </c>
      <c r="D13343" s="8">
        <v>42014</v>
      </c>
      <c r="E13343" t="s">
        <v>53</v>
      </c>
      <c r="F13343">
        <v>1220</v>
      </c>
      <c r="G13343" t="s">
        <v>117</v>
      </c>
      <c r="H13343" t="s">
        <v>2</v>
      </c>
      <c r="I13343">
        <v>0</v>
      </c>
      <c r="K13343">
        <v>0</v>
      </c>
      <c r="L13343" t="s">
        <v>84</v>
      </c>
      <c r="M13343" t="s">
        <v>137</v>
      </c>
    </row>
    <row r="13344" spans="1:14" x14ac:dyDescent="0.25">
      <c r="A13344">
        <v>357746</v>
      </c>
      <c r="B13344" t="s">
        <v>42</v>
      </c>
      <c r="C13344" t="s">
        <v>43</v>
      </c>
      <c r="D13344" s="8">
        <v>42015</v>
      </c>
      <c r="E13344" t="s">
        <v>53</v>
      </c>
      <c r="F13344">
        <v>1300</v>
      </c>
      <c r="G13344" t="s">
        <v>9</v>
      </c>
      <c r="H13344" t="s">
        <v>2</v>
      </c>
      <c r="I13344">
        <v>400</v>
      </c>
      <c r="L13344" t="s">
        <v>55</v>
      </c>
      <c r="M13344" t="s">
        <v>337</v>
      </c>
      <c r="N13344" t="s">
        <v>47</v>
      </c>
    </row>
    <row r="13345" spans="1:14" x14ac:dyDescent="0.25">
      <c r="A13345">
        <v>357747</v>
      </c>
      <c r="B13345" t="s">
        <v>95</v>
      </c>
      <c r="C13345" t="s">
        <v>43</v>
      </c>
      <c r="D13345" s="8">
        <v>42015</v>
      </c>
      <c r="E13345" t="s">
        <v>53</v>
      </c>
      <c r="F13345">
        <v>1335</v>
      </c>
      <c r="G13345" t="s">
        <v>19</v>
      </c>
      <c r="H13345" t="s">
        <v>4</v>
      </c>
      <c r="I13345">
        <v>0</v>
      </c>
      <c r="K13345">
        <v>0</v>
      </c>
      <c r="L13345" t="s">
        <v>84</v>
      </c>
      <c r="M13345" t="s">
        <v>136</v>
      </c>
      <c r="N13345" t="s">
        <v>61</v>
      </c>
    </row>
    <row r="13346" spans="1:14" x14ac:dyDescent="0.25">
      <c r="A13346">
        <v>357750</v>
      </c>
      <c r="B13346" t="s">
        <v>120</v>
      </c>
      <c r="C13346" t="s">
        <v>43</v>
      </c>
      <c r="D13346" s="8">
        <v>42015</v>
      </c>
      <c r="E13346" t="s">
        <v>53</v>
      </c>
      <c r="F13346">
        <v>1242</v>
      </c>
      <c r="G13346" t="s">
        <v>59</v>
      </c>
      <c r="H13346" t="s">
        <v>2</v>
      </c>
      <c r="L13346" t="s">
        <v>64</v>
      </c>
      <c r="M13346" t="s">
        <v>217</v>
      </c>
      <c r="N13346" t="s">
        <v>57</v>
      </c>
    </row>
    <row r="13347" spans="1:14" x14ac:dyDescent="0.25">
      <c r="A13347">
        <v>357751</v>
      </c>
      <c r="B13347" t="s">
        <v>42</v>
      </c>
      <c r="C13347" t="s">
        <v>43</v>
      </c>
      <c r="D13347" s="8">
        <v>42015</v>
      </c>
      <c r="E13347" t="s">
        <v>83</v>
      </c>
      <c r="F13347">
        <v>2030</v>
      </c>
      <c r="G13347" t="s">
        <v>10</v>
      </c>
      <c r="H13347" t="s">
        <v>2</v>
      </c>
      <c r="I13347">
        <v>0</v>
      </c>
      <c r="J13347">
        <v>12</v>
      </c>
      <c r="K13347">
        <v>0</v>
      </c>
      <c r="L13347" t="s">
        <v>249</v>
      </c>
      <c r="M13347" t="s">
        <v>123</v>
      </c>
      <c r="N13347" t="s">
        <v>57</v>
      </c>
    </row>
    <row r="13348" spans="1:14" x14ac:dyDescent="0.25">
      <c r="A13348">
        <v>357755</v>
      </c>
      <c r="B13348" t="s">
        <v>92</v>
      </c>
      <c r="C13348" t="s">
        <v>43</v>
      </c>
      <c r="D13348" s="8">
        <v>42016</v>
      </c>
      <c r="E13348" t="s">
        <v>53</v>
      </c>
      <c r="F13348">
        <v>1130</v>
      </c>
      <c r="G13348" t="s">
        <v>102</v>
      </c>
      <c r="H13348" t="s">
        <v>2</v>
      </c>
      <c r="I13348">
        <v>10</v>
      </c>
      <c r="J13348">
        <v>150</v>
      </c>
      <c r="K13348">
        <v>0</v>
      </c>
      <c r="L13348" t="s">
        <v>55</v>
      </c>
      <c r="M13348" t="s">
        <v>81</v>
      </c>
      <c r="N13348" t="s">
        <v>57</v>
      </c>
    </row>
    <row r="13349" spans="1:14" x14ac:dyDescent="0.25">
      <c r="A13349">
        <v>357756</v>
      </c>
      <c r="B13349" t="s">
        <v>185</v>
      </c>
      <c r="C13349" t="s">
        <v>106</v>
      </c>
      <c r="D13349" s="8">
        <v>42016</v>
      </c>
      <c r="E13349" t="s">
        <v>83</v>
      </c>
      <c r="F13349">
        <v>2200</v>
      </c>
      <c r="G13349" t="s">
        <v>94</v>
      </c>
      <c r="H13349" t="s">
        <v>3</v>
      </c>
      <c r="I13349">
        <v>0</v>
      </c>
      <c r="K13349">
        <v>0</v>
      </c>
      <c r="L13349" t="s">
        <v>73</v>
      </c>
      <c r="M13349" t="s">
        <v>175</v>
      </c>
      <c r="N13349" t="s">
        <v>61</v>
      </c>
    </row>
    <row r="13350" spans="1:14" x14ac:dyDescent="0.25">
      <c r="A13350">
        <v>357760</v>
      </c>
      <c r="B13350" t="s">
        <v>230</v>
      </c>
      <c r="C13350" t="s">
        <v>71</v>
      </c>
      <c r="D13350" s="8">
        <v>42017</v>
      </c>
      <c r="E13350" t="s">
        <v>83</v>
      </c>
      <c r="F13350">
        <v>1810</v>
      </c>
      <c r="G13350" t="s">
        <v>191</v>
      </c>
      <c r="H13350" t="s">
        <v>2</v>
      </c>
      <c r="I13350">
        <v>500</v>
      </c>
      <c r="J13350">
        <v>74</v>
      </c>
      <c r="K13350">
        <v>1</v>
      </c>
      <c r="L13350" t="s">
        <v>55</v>
      </c>
      <c r="M13350" t="s">
        <v>74</v>
      </c>
      <c r="N13350" t="s">
        <v>57</v>
      </c>
    </row>
    <row r="13351" spans="1:14" x14ac:dyDescent="0.25">
      <c r="A13351">
        <v>357761</v>
      </c>
      <c r="B13351" t="s">
        <v>88</v>
      </c>
      <c r="C13351" t="s">
        <v>43</v>
      </c>
      <c r="D13351" s="8">
        <v>42017</v>
      </c>
      <c r="E13351" t="s">
        <v>53</v>
      </c>
      <c r="F13351">
        <v>1448</v>
      </c>
      <c r="G13351" t="s">
        <v>221</v>
      </c>
      <c r="H13351" t="s">
        <v>4</v>
      </c>
      <c r="I13351">
        <v>0</v>
      </c>
      <c r="J13351">
        <v>140</v>
      </c>
      <c r="K13351">
        <v>0</v>
      </c>
      <c r="L13351" t="s">
        <v>84</v>
      </c>
      <c r="M13351" t="s">
        <v>136</v>
      </c>
      <c r="N13351" t="s">
        <v>57</v>
      </c>
    </row>
    <row r="13352" spans="1:14" x14ac:dyDescent="0.25">
      <c r="A13352">
        <v>357767</v>
      </c>
      <c r="B13352" t="s">
        <v>146</v>
      </c>
      <c r="C13352" t="s">
        <v>43</v>
      </c>
      <c r="D13352" s="8">
        <v>42017</v>
      </c>
      <c r="E13352" t="s">
        <v>107</v>
      </c>
      <c r="F13352">
        <v>1755</v>
      </c>
      <c r="G13352" t="s">
        <v>168</v>
      </c>
      <c r="H13352" t="s">
        <v>4</v>
      </c>
      <c r="I13352">
        <v>10</v>
      </c>
      <c r="J13352">
        <v>125</v>
      </c>
      <c r="K13352">
        <v>0</v>
      </c>
      <c r="L13352" t="s">
        <v>55</v>
      </c>
      <c r="M13352" t="s">
        <v>56</v>
      </c>
      <c r="N13352" t="s">
        <v>57</v>
      </c>
    </row>
    <row r="13353" spans="1:14" x14ac:dyDescent="0.25">
      <c r="A13353">
        <v>357771</v>
      </c>
      <c r="B13353" t="s">
        <v>906</v>
      </c>
      <c r="C13353" t="s">
        <v>71</v>
      </c>
      <c r="D13353" s="8">
        <v>42018</v>
      </c>
      <c r="E13353" t="s">
        <v>53</v>
      </c>
      <c r="F13353">
        <v>813</v>
      </c>
      <c r="G13353" t="s">
        <v>607</v>
      </c>
      <c r="H13353" t="s">
        <v>2</v>
      </c>
      <c r="I13353">
        <v>800</v>
      </c>
      <c r="J13353">
        <v>120</v>
      </c>
      <c r="L13353" t="s">
        <v>64</v>
      </c>
      <c r="M13353" t="s">
        <v>426</v>
      </c>
      <c r="N13353" t="s">
        <v>57</v>
      </c>
    </row>
    <row r="13354" spans="1:14" x14ac:dyDescent="0.25">
      <c r="A13354">
        <v>357780</v>
      </c>
      <c r="B13354" t="s">
        <v>92</v>
      </c>
      <c r="C13354" t="s">
        <v>43</v>
      </c>
      <c r="D13354" s="8">
        <v>42054</v>
      </c>
      <c r="E13354" t="s">
        <v>53</v>
      </c>
      <c r="F13354">
        <v>810</v>
      </c>
      <c r="G13354" t="s">
        <v>11</v>
      </c>
      <c r="H13354" t="s">
        <v>3</v>
      </c>
      <c r="I13354">
        <v>0</v>
      </c>
      <c r="J13354">
        <v>130</v>
      </c>
      <c r="K13354">
        <v>0</v>
      </c>
      <c r="L13354" t="s">
        <v>73</v>
      </c>
      <c r="M13354" t="s">
        <v>128</v>
      </c>
      <c r="N13354" t="s">
        <v>57</v>
      </c>
    </row>
    <row r="13355" spans="1:14" x14ac:dyDescent="0.25">
      <c r="A13355">
        <v>357786</v>
      </c>
      <c r="B13355" t="s">
        <v>78</v>
      </c>
      <c r="C13355" t="s">
        <v>43</v>
      </c>
      <c r="D13355" s="8">
        <v>42056</v>
      </c>
      <c r="E13355" t="s">
        <v>53</v>
      </c>
      <c r="F13355">
        <v>845</v>
      </c>
      <c r="G13355" t="s">
        <v>9</v>
      </c>
      <c r="H13355" t="s">
        <v>2</v>
      </c>
      <c r="I13355">
        <v>0</v>
      </c>
      <c r="K13355">
        <v>0</v>
      </c>
      <c r="L13355" t="s">
        <v>73</v>
      </c>
      <c r="M13355" t="s">
        <v>118</v>
      </c>
      <c r="N13355" t="s">
        <v>57</v>
      </c>
    </row>
    <row r="13356" spans="1:14" x14ac:dyDescent="0.25">
      <c r="A13356">
        <v>357787</v>
      </c>
      <c r="B13356" t="s">
        <v>78</v>
      </c>
      <c r="C13356" t="s">
        <v>43</v>
      </c>
      <c r="D13356" s="8">
        <v>42056</v>
      </c>
      <c r="E13356" t="s">
        <v>53</v>
      </c>
      <c r="F13356">
        <v>1530</v>
      </c>
      <c r="G13356" t="s">
        <v>19</v>
      </c>
      <c r="H13356" t="s">
        <v>4</v>
      </c>
      <c r="I13356">
        <v>0</v>
      </c>
      <c r="J13356">
        <v>110</v>
      </c>
      <c r="K13356">
        <v>0</v>
      </c>
      <c r="L13356" t="s">
        <v>84</v>
      </c>
      <c r="M13356" t="s">
        <v>56</v>
      </c>
      <c r="N13356" t="s">
        <v>57</v>
      </c>
    </row>
    <row r="13357" spans="1:14" x14ac:dyDescent="0.25">
      <c r="A13357">
        <v>357790</v>
      </c>
      <c r="B13357" t="s">
        <v>144</v>
      </c>
      <c r="C13357" t="s">
        <v>43</v>
      </c>
      <c r="D13357" s="8">
        <v>42056</v>
      </c>
      <c r="E13357" t="s">
        <v>53</v>
      </c>
      <c r="F13357">
        <v>755</v>
      </c>
      <c r="G13357" t="s">
        <v>11</v>
      </c>
      <c r="H13357" t="s">
        <v>3</v>
      </c>
      <c r="I13357">
        <v>0</v>
      </c>
      <c r="K13357">
        <v>0</v>
      </c>
      <c r="L13357" t="s">
        <v>84</v>
      </c>
      <c r="M13357" t="s">
        <v>641</v>
      </c>
      <c r="N13357" t="s">
        <v>57</v>
      </c>
    </row>
    <row r="13358" spans="1:14" x14ac:dyDescent="0.25">
      <c r="A13358">
        <v>357791</v>
      </c>
      <c r="B13358" t="s">
        <v>63</v>
      </c>
      <c r="C13358" t="s">
        <v>43</v>
      </c>
      <c r="D13358" s="8">
        <v>42056</v>
      </c>
      <c r="E13358" t="s">
        <v>83</v>
      </c>
      <c r="F13358">
        <v>2029</v>
      </c>
      <c r="G13358" t="s">
        <v>6</v>
      </c>
      <c r="H13358" t="s">
        <v>2</v>
      </c>
      <c r="I13358">
        <v>600</v>
      </c>
      <c r="J13358">
        <v>139</v>
      </c>
      <c r="L13358" t="s">
        <v>55</v>
      </c>
      <c r="M13358" t="s">
        <v>56</v>
      </c>
      <c r="N13358" t="s">
        <v>57</v>
      </c>
    </row>
    <row r="13359" spans="1:14" x14ac:dyDescent="0.25">
      <c r="A13359">
        <v>357796</v>
      </c>
      <c r="B13359" t="s">
        <v>63</v>
      </c>
      <c r="C13359" t="s">
        <v>43</v>
      </c>
      <c r="D13359" s="8">
        <v>42038</v>
      </c>
      <c r="E13359" t="s">
        <v>83</v>
      </c>
      <c r="F13359">
        <v>615</v>
      </c>
      <c r="G13359" t="s">
        <v>93</v>
      </c>
      <c r="H13359" t="s">
        <v>2</v>
      </c>
      <c r="I13359">
        <v>0</v>
      </c>
      <c r="J13359">
        <v>120</v>
      </c>
      <c r="K13359">
        <v>0</v>
      </c>
      <c r="L13359" t="s">
        <v>73</v>
      </c>
      <c r="M13359" t="s">
        <v>216</v>
      </c>
      <c r="N13359" t="s">
        <v>57</v>
      </c>
    </row>
    <row r="13360" spans="1:14" x14ac:dyDescent="0.25">
      <c r="A13360">
        <v>357797</v>
      </c>
      <c r="B13360" t="s">
        <v>394</v>
      </c>
      <c r="C13360" t="s">
        <v>43</v>
      </c>
      <c r="D13360" s="8">
        <v>42040</v>
      </c>
      <c r="E13360" t="s">
        <v>53</v>
      </c>
      <c r="F13360">
        <v>1330</v>
      </c>
      <c r="G13360" t="s">
        <v>248</v>
      </c>
      <c r="H13360" t="s">
        <v>2</v>
      </c>
      <c r="I13360">
        <v>1000</v>
      </c>
      <c r="J13360">
        <v>150</v>
      </c>
      <c r="L13360" t="s">
        <v>55</v>
      </c>
      <c r="M13360" t="s">
        <v>74</v>
      </c>
      <c r="N13360" t="s">
        <v>57</v>
      </c>
    </row>
    <row r="13361" spans="1:14" x14ac:dyDescent="0.25">
      <c r="A13361">
        <v>357806</v>
      </c>
      <c r="B13361" t="s">
        <v>48</v>
      </c>
      <c r="D13361" s="8">
        <v>41925</v>
      </c>
      <c r="G13361" t="s">
        <v>19</v>
      </c>
      <c r="H13361" t="s">
        <v>4</v>
      </c>
      <c r="K13361">
        <v>0</v>
      </c>
      <c r="M13361" t="s">
        <v>51</v>
      </c>
    </row>
    <row r="13362" spans="1:14" x14ac:dyDescent="0.25">
      <c r="A13362">
        <v>357813</v>
      </c>
      <c r="B13362" t="s">
        <v>63</v>
      </c>
      <c r="C13362" t="s">
        <v>43</v>
      </c>
      <c r="D13362" s="8">
        <v>42042</v>
      </c>
      <c r="E13362" t="s">
        <v>53</v>
      </c>
      <c r="F13362">
        <v>1715</v>
      </c>
      <c r="G13362" t="s">
        <v>11</v>
      </c>
      <c r="H13362" t="s">
        <v>3</v>
      </c>
      <c r="I13362">
        <v>0</v>
      </c>
      <c r="J13362">
        <v>100</v>
      </c>
      <c r="K13362">
        <v>0</v>
      </c>
      <c r="L13362" t="s">
        <v>84</v>
      </c>
      <c r="M13362" t="s">
        <v>56</v>
      </c>
      <c r="N13362" t="s">
        <v>57</v>
      </c>
    </row>
    <row r="13363" spans="1:14" x14ac:dyDescent="0.25">
      <c r="A13363">
        <v>357815</v>
      </c>
      <c r="B13363" t="s">
        <v>91</v>
      </c>
      <c r="C13363" t="s">
        <v>43</v>
      </c>
      <c r="D13363" s="8">
        <v>42042</v>
      </c>
      <c r="E13363" t="s">
        <v>53</v>
      </c>
      <c r="F13363">
        <v>1207</v>
      </c>
      <c r="G13363" t="s">
        <v>8</v>
      </c>
      <c r="H13363" t="s">
        <v>2</v>
      </c>
      <c r="I13363">
        <v>0</v>
      </c>
      <c r="J13363">
        <v>100</v>
      </c>
      <c r="K13363">
        <v>0</v>
      </c>
      <c r="L13363" t="s">
        <v>73</v>
      </c>
      <c r="M13363" t="s">
        <v>280</v>
      </c>
      <c r="N13363" t="s">
        <v>61</v>
      </c>
    </row>
    <row r="13364" spans="1:14" x14ac:dyDescent="0.25">
      <c r="A13364">
        <v>357823</v>
      </c>
      <c r="B13364" t="s">
        <v>101</v>
      </c>
      <c r="C13364" t="s">
        <v>43</v>
      </c>
      <c r="D13364" s="8">
        <v>42043</v>
      </c>
      <c r="E13364" t="s">
        <v>53</v>
      </c>
      <c r="F13364">
        <v>925</v>
      </c>
      <c r="G13364" t="s">
        <v>6</v>
      </c>
      <c r="H13364" t="s">
        <v>2</v>
      </c>
      <c r="I13364">
        <v>0</v>
      </c>
      <c r="J13364">
        <v>160</v>
      </c>
      <c r="K13364">
        <v>0</v>
      </c>
      <c r="L13364" t="s">
        <v>73</v>
      </c>
      <c r="M13364" t="s">
        <v>217</v>
      </c>
      <c r="N13364" t="s">
        <v>61</v>
      </c>
    </row>
    <row r="13365" spans="1:14" x14ac:dyDescent="0.25">
      <c r="A13365">
        <v>357824</v>
      </c>
      <c r="B13365" t="s">
        <v>124</v>
      </c>
      <c r="C13365" t="s">
        <v>43</v>
      </c>
      <c r="D13365" s="8">
        <v>42043</v>
      </c>
      <c r="E13365" t="s">
        <v>53</v>
      </c>
      <c r="F13365">
        <v>1517</v>
      </c>
      <c r="G13365" t="s">
        <v>20</v>
      </c>
      <c r="H13365" t="s">
        <v>4</v>
      </c>
      <c r="I13365">
        <v>50</v>
      </c>
      <c r="J13365">
        <v>120</v>
      </c>
      <c r="K13365">
        <v>0</v>
      </c>
      <c r="L13365" t="s">
        <v>55</v>
      </c>
      <c r="M13365" t="s">
        <v>350</v>
      </c>
      <c r="N13365" t="s">
        <v>57</v>
      </c>
    </row>
    <row r="13366" spans="1:14" x14ac:dyDescent="0.25">
      <c r="A13366">
        <v>357828</v>
      </c>
      <c r="B13366" t="s">
        <v>220</v>
      </c>
      <c r="C13366" t="s">
        <v>43</v>
      </c>
      <c r="D13366" s="8">
        <v>42056</v>
      </c>
      <c r="E13366" t="s">
        <v>53</v>
      </c>
      <c r="F13366">
        <v>840</v>
      </c>
      <c r="G13366" t="s">
        <v>21</v>
      </c>
      <c r="H13366" t="s">
        <v>4</v>
      </c>
      <c r="I13366">
        <v>0</v>
      </c>
      <c r="K13366">
        <v>0</v>
      </c>
      <c r="L13366" t="s">
        <v>84</v>
      </c>
      <c r="M13366" t="s">
        <v>81</v>
      </c>
      <c r="N13366" t="s">
        <v>61</v>
      </c>
    </row>
    <row r="13367" spans="1:14" x14ac:dyDescent="0.25">
      <c r="A13367">
        <v>357831</v>
      </c>
      <c r="B13367" t="s">
        <v>230</v>
      </c>
      <c r="C13367" t="s">
        <v>71</v>
      </c>
      <c r="D13367" s="8">
        <v>42058</v>
      </c>
      <c r="E13367" t="s">
        <v>53</v>
      </c>
      <c r="F13367">
        <v>1015</v>
      </c>
      <c r="G13367" t="s">
        <v>135</v>
      </c>
      <c r="H13367" t="s">
        <v>3</v>
      </c>
      <c r="I13367">
        <v>700</v>
      </c>
      <c r="J13367">
        <v>70</v>
      </c>
      <c r="K13367">
        <v>2</v>
      </c>
      <c r="L13367" t="s">
        <v>55</v>
      </c>
      <c r="M13367" t="s">
        <v>67</v>
      </c>
      <c r="N13367" t="s">
        <v>57</v>
      </c>
    </row>
    <row r="13368" spans="1:14" x14ac:dyDescent="0.25">
      <c r="A13368">
        <v>357840</v>
      </c>
      <c r="B13368" t="s">
        <v>228</v>
      </c>
      <c r="D13368" s="8">
        <v>42036</v>
      </c>
      <c r="E13368" t="s">
        <v>53</v>
      </c>
      <c r="F13368">
        <v>1038</v>
      </c>
      <c r="G13368" t="s">
        <v>289</v>
      </c>
      <c r="H13368" t="s">
        <v>3</v>
      </c>
      <c r="I13368">
        <v>200</v>
      </c>
      <c r="J13368">
        <v>140</v>
      </c>
      <c r="L13368" t="s">
        <v>64</v>
      </c>
      <c r="M13368" t="s">
        <v>67</v>
      </c>
      <c r="N13368" t="s">
        <v>57</v>
      </c>
    </row>
    <row r="13369" spans="1:14" x14ac:dyDescent="0.25">
      <c r="A13369">
        <v>357842</v>
      </c>
      <c r="B13369" t="s">
        <v>63</v>
      </c>
      <c r="C13369" t="s">
        <v>43</v>
      </c>
      <c r="D13369" s="8">
        <v>42036</v>
      </c>
      <c r="E13369" t="s">
        <v>53</v>
      </c>
      <c r="F13369">
        <v>1107</v>
      </c>
      <c r="G13369" t="s">
        <v>14</v>
      </c>
      <c r="H13369" t="s">
        <v>3</v>
      </c>
      <c r="I13369">
        <v>50</v>
      </c>
      <c r="J13369">
        <v>150</v>
      </c>
      <c r="K13369">
        <v>0</v>
      </c>
      <c r="L13369" t="s">
        <v>55</v>
      </c>
      <c r="M13369" t="s">
        <v>56</v>
      </c>
      <c r="N13369" t="s">
        <v>57</v>
      </c>
    </row>
    <row r="13370" spans="1:14" x14ac:dyDescent="0.25">
      <c r="A13370">
        <v>357843</v>
      </c>
      <c r="B13370" t="s">
        <v>42</v>
      </c>
      <c r="C13370" t="s">
        <v>43</v>
      </c>
      <c r="D13370" s="8">
        <v>42036</v>
      </c>
      <c r="E13370" t="s">
        <v>83</v>
      </c>
      <c r="F13370">
        <v>1800</v>
      </c>
      <c r="G13370" t="s">
        <v>6</v>
      </c>
      <c r="H13370" t="s">
        <v>2</v>
      </c>
      <c r="I13370">
        <v>700</v>
      </c>
      <c r="J13370">
        <v>140</v>
      </c>
      <c r="K13370">
        <v>0.5</v>
      </c>
      <c r="L13370" t="s">
        <v>55</v>
      </c>
      <c r="M13370" t="s">
        <v>65</v>
      </c>
      <c r="N13370" t="s">
        <v>57</v>
      </c>
    </row>
    <row r="13371" spans="1:14" x14ac:dyDescent="0.25">
      <c r="A13371">
        <v>357844</v>
      </c>
      <c r="B13371" t="s">
        <v>48</v>
      </c>
      <c r="D13371" s="8">
        <v>41989</v>
      </c>
      <c r="G13371" t="s">
        <v>10</v>
      </c>
      <c r="H13371" t="s">
        <v>2</v>
      </c>
      <c r="K13371">
        <v>0</v>
      </c>
      <c r="M13371" t="s">
        <v>46</v>
      </c>
    </row>
    <row r="13372" spans="1:14" x14ac:dyDescent="0.25">
      <c r="A13372">
        <v>357845</v>
      </c>
      <c r="B13372" t="s">
        <v>78</v>
      </c>
      <c r="C13372" t="s">
        <v>43</v>
      </c>
      <c r="D13372" s="8">
        <v>42036</v>
      </c>
      <c r="E13372" t="s">
        <v>53</v>
      </c>
      <c r="F13372">
        <v>1120</v>
      </c>
      <c r="G13372" t="s">
        <v>11</v>
      </c>
      <c r="H13372" t="s">
        <v>3</v>
      </c>
      <c r="K13372">
        <v>0</v>
      </c>
      <c r="L13372" t="s">
        <v>55</v>
      </c>
      <c r="M13372" t="s">
        <v>74</v>
      </c>
    </row>
    <row r="13373" spans="1:14" x14ac:dyDescent="0.25">
      <c r="A13373">
        <v>357846</v>
      </c>
      <c r="B13373" t="s">
        <v>405</v>
      </c>
      <c r="C13373" t="s">
        <v>43</v>
      </c>
      <c r="D13373" s="8">
        <v>42035</v>
      </c>
      <c r="E13373" t="s">
        <v>107</v>
      </c>
      <c r="F13373">
        <v>1730</v>
      </c>
      <c r="G13373" t="s">
        <v>427</v>
      </c>
      <c r="H13373" t="s">
        <v>2</v>
      </c>
      <c r="I13373">
        <v>4000</v>
      </c>
      <c r="J13373">
        <v>230</v>
      </c>
      <c r="K13373">
        <v>5</v>
      </c>
      <c r="L13373" t="s">
        <v>64</v>
      </c>
      <c r="M13373" t="s">
        <v>56</v>
      </c>
      <c r="N13373" t="s">
        <v>47</v>
      </c>
    </row>
    <row r="13374" spans="1:14" x14ac:dyDescent="0.25">
      <c r="A13374">
        <v>357850</v>
      </c>
      <c r="B13374" t="s">
        <v>124</v>
      </c>
      <c r="C13374" t="s">
        <v>43</v>
      </c>
      <c r="D13374" s="8">
        <v>42043</v>
      </c>
      <c r="E13374" t="s">
        <v>53</v>
      </c>
      <c r="F13374">
        <v>1641</v>
      </c>
      <c r="G13374" t="s">
        <v>13</v>
      </c>
      <c r="H13374" t="s">
        <v>3</v>
      </c>
      <c r="K13374">
        <v>0</v>
      </c>
      <c r="L13374" t="s">
        <v>64</v>
      </c>
      <c r="M13374" t="s">
        <v>56</v>
      </c>
      <c r="N13374" t="s">
        <v>57</v>
      </c>
    </row>
    <row r="13375" spans="1:14" x14ac:dyDescent="0.25">
      <c r="A13375">
        <v>357853</v>
      </c>
      <c r="B13375" t="s">
        <v>95</v>
      </c>
      <c r="C13375" t="s">
        <v>43</v>
      </c>
      <c r="D13375" s="8">
        <v>42044</v>
      </c>
      <c r="E13375" t="s">
        <v>44</v>
      </c>
      <c r="F13375">
        <v>654</v>
      </c>
      <c r="G13375" t="s">
        <v>19</v>
      </c>
      <c r="H13375" t="s">
        <v>4</v>
      </c>
      <c r="I13375">
        <v>0</v>
      </c>
      <c r="K13375">
        <v>0</v>
      </c>
      <c r="L13375" t="s">
        <v>84</v>
      </c>
      <c r="M13375" t="s">
        <v>238</v>
      </c>
      <c r="N13375" t="s">
        <v>57</v>
      </c>
    </row>
    <row r="13376" spans="1:14" x14ac:dyDescent="0.25">
      <c r="A13376">
        <v>357857</v>
      </c>
      <c r="B13376" t="s">
        <v>58</v>
      </c>
      <c r="C13376" t="s">
        <v>43</v>
      </c>
      <c r="D13376" s="8">
        <v>42044</v>
      </c>
      <c r="E13376" t="s">
        <v>53</v>
      </c>
      <c r="F13376">
        <v>815</v>
      </c>
      <c r="G13376" t="s">
        <v>7</v>
      </c>
      <c r="H13376" t="s">
        <v>2</v>
      </c>
      <c r="I13376">
        <v>50</v>
      </c>
      <c r="J13376">
        <v>150</v>
      </c>
      <c r="K13376">
        <v>0</v>
      </c>
      <c r="L13376" t="s">
        <v>55</v>
      </c>
      <c r="M13376" t="s">
        <v>74</v>
      </c>
      <c r="N13376" t="s">
        <v>57</v>
      </c>
    </row>
    <row r="13377" spans="1:14" x14ac:dyDescent="0.25">
      <c r="A13377">
        <v>357860</v>
      </c>
      <c r="B13377" t="s">
        <v>276</v>
      </c>
      <c r="C13377" t="s">
        <v>43</v>
      </c>
      <c r="D13377" s="8">
        <v>42050</v>
      </c>
      <c r="E13377" t="s">
        <v>53</v>
      </c>
      <c r="F13377">
        <v>928</v>
      </c>
      <c r="G13377" t="s">
        <v>8</v>
      </c>
      <c r="H13377" t="s">
        <v>2</v>
      </c>
      <c r="I13377">
        <v>0</v>
      </c>
      <c r="K13377">
        <v>0</v>
      </c>
      <c r="L13377" t="s">
        <v>84</v>
      </c>
      <c r="M13377" t="s">
        <v>137</v>
      </c>
      <c r="N13377" t="s">
        <v>57</v>
      </c>
    </row>
    <row r="13378" spans="1:14" x14ac:dyDescent="0.25">
      <c r="A13378">
        <v>357865</v>
      </c>
      <c r="B13378" t="s">
        <v>78</v>
      </c>
      <c r="C13378" t="s">
        <v>43</v>
      </c>
      <c r="D13378" s="8">
        <v>42050</v>
      </c>
      <c r="E13378" t="s">
        <v>83</v>
      </c>
      <c r="F13378">
        <v>1920</v>
      </c>
      <c r="G13378" t="s">
        <v>6</v>
      </c>
      <c r="H13378" t="s">
        <v>2</v>
      </c>
      <c r="I13378">
        <v>0</v>
      </c>
      <c r="K13378">
        <v>0</v>
      </c>
      <c r="L13378" t="s">
        <v>84</v>
      </c>
      <c r="M13378" t="s">
        <v>423</v>
      </c>
      <c r="N13378" t="s">
        <v>57</v>
      </c>
    </row>
    <row r="13379" spans="1:14" x14ac:dyDescent="0.25">
      <c r="A13379">
        <v>357870</v>
      </c>
      <c r="B13379" t="s">
        <v>192</v>
      </c>
      <c r="C13379" t="s">
        <v>43</v>
      </c>
      <c r="D13379" s="8">
        <v>42052</v>
      </c>
      <c r="E13379" t="s">
        <v>53</v>
      </c>
      <c r="F13379">
        <v>815</v>
      </c>
      <c r="G13379" t="s">
        <v>9</v>
      </c>
      <c r="H13379" t="s">
        <v>2</v>
      </c>
      <c r="I13379">
        <v>80</v>
      </c>
      <c r="K13379">
        <v>0</v>
      </c>
      <c r="L13379" t="s">
        <v>55</v>
      </c>
      <c r="M13379" t="s">
        <v>74</v>
      </c>
      <c r="N13379" t="s">
        <v>47</v>
      </c>
    </row>
    <row r="13380" spans="1:14" x14ac:dyDescent="0.25">
      <c r="A13380">
        <v>357879</v>
      </c>
      <c r="B13380" t="s">
        <v>92</v>
      </c>
      <c r="C13380" t="s">
        <v>43</v>
      </c>
      <c r="D13380" s="8">
        <v>42060</v>
      </c>
      <c r="E13380" t="s">
        <v>44</v>
      </c>
      <c r="F13380">
        <v>635</v>
      </c>
      <c r="G13380" t="s">
        <v>14</v>
      </c>
      <c r="H13380" t="s">
        <v>3</v>
      </c>
      <c r="I13380">
        <v>0</v>
      </c>
      <c r="J13380">
        <v>150</v>
      </c>
      <c r="K13380">
        <v>0</v>
      </c>
      <c r="L13380" t="s">
        <v>73</v>
      </c>
      <c r="M13380" t="s">
        <v>216</v>
      </c>
      <c r="N13380" t="s">
        <v>47</v>
      </c>
    </row>
    <row r="13381" spans="1:14" x14ac:dyDescent="0.25">
      <c r="A13381">
        <v>357881</v>
      </c>
      <c r="B13381" t="s">
        <v>146</v>
      </c>
      <c r="C13381" t="s">
        <v>43</v>
      </c>
      <c r="D13381" s="8">
        <v>42060</v>
      </c>
      <c r="E13381" t="s">
        <v>53</v>
      </c>
      <c r="F13381">
        <v>929</v>
      </c>
      <c r="G13381" t="s">
        <v>243</v>
      </c>
      <c r="H13381" t="s">
        <v>4</v>
      </c>
      <c r="I13381">
        <v>0</v>
      </c>
      <c r="K13381">
        <v>0</v>
      </c>
      <c r="L13381" t="s">
        <v>73</v>
      </c>
      <c r="M13381" t="s">
        <v>279</v>
      </c>
    </row>
    <row r="13382" spans="1:14" x14ac:dyDescent="0.25">
      <c r="A13382">
        <v>357882</v>
      </c>
      <c r="B13382" t="s">
        <v>230</v>
      </c>
      <c r="C13382" t="s">
        <v>71</v>
      </c>
      <c r="D13382" s="8">
        <v>42062</v>
      </c>
      <c r="E13382" t="s">
        <v>53</v>
      </c>
      <c r="F13382">
        <v>1424</v>
      </c>
      <c r="G13382" t="s">
        <v>406</v>
      </c>
      <c r="H13382" t="s">
        <v>3</v>
      </c>
      <c r="L13382" t="s">
        <v>857</v>
      </c>
      <c r="M13382" t="s">
        <v>238</v>
      </c>
    </row>
    <row r="13383" spans="1:14" x14ac:dyDescent="0.25">
      <c r="A13383">
        <v>357892</v>
      </c>
      <c r="B13383" t="s">
        <v>42</v>
      </c>
      <c r="C13383" t="s">
        <v>43</v>
      </c>
      <c r="D13383" s="8">
        <v>42044</v>
      </c>
      <c r="E13383" t="s">
        <v>83</v>
      </c>
      <c r="F13383">
        <v>1845</v>
      </c>
      <c r="G13383" t="s">
        <v>23</v>
      </c>
      <c r="H13383" t="s">
        <v>4</v>
      </c>
      <c r="I13383">
        <v>1500</v>
      </c>
      <c r="J13383">
        <v>140</v>
      </c>
      <c r="L13383" t="s">
        <v>55</v>
      </c>
      <c r="M13383" t="s">
        <v>56</v>
      </c>
      <c r="N13383" t="s">
        <v>57</v>
      </c>
    </row>
    <row r="13384" spans="1:14" x14ac:dyDescent="0.25">
      <c r="A13384">
        <v>357895</v>
      </c>
      <c r="B13384" t="s">
        <v>78</v>
      </c>
      <c r="C13384" t="s">
        <v>43</v>
      </c>
      <c r="D13384" s="8">
        <v>42044</v>
      </c>
      <c r="E13384" t="s">
        <v>53</v>
      </c>
      <c r="F13384">
        <v>720</v>
      </c>
      <c r="G13384" t="s">
        <v>20</v>
      </c>
      <c r="H13384" t="s">
        <v>4</v>
      </c>
      <c r="I13384">
        <v>0</v>
      </c>
      <c r="J13384">
        <v>150</v>
      </c>
      <c r="K13384">
        <v>0</v>
      </c>
      <c r="L13384" t="s">
        <v>73</v>
      </c>
      <c r="M13384" t="s">
        <v>238</v>
      </c>
      <c r="N13384" t="s">
        <v>57</v>
      </c>
    </row>
    <row r="13385" spans="1:14" x14ac:dyDescent="0.25">
      <c r="A13385">
        <v>357896</v>
      </c>
      <c r="B13385" t="s">
        <v>158</v>
      </c>
      <c r="C13385" t="s">
        <v>43</v>
      </c>
      <c r="D13385" s="8">
        <v>42044</v>
      </c>
      <c r="E13385" t="s">
        <v>53</v>
      </c>
      <c r="F13385">
        <v>935</v>
      </c>
      <c r="G13385" t="s">
        <v>21</v>
      </c>
      <c r="H13385" t="s">
        <v>4</v>
      </c>
      <c r="I13385">
        <v>0</v>
      </c>
      <c r="K13385">
        <v>0</v>
      </c>
      <c r="L13385" t="s">
        <v>73</v>
      </c>
      <c r="M13385" t="s">
        <v>238</v>
      </c>
    </row>
    <row r="13386" spans="1:14" x14ac:dyDescent="0.25">
      <c r="A13386">
        <v>357897</v>
      </c>
      <c r="B13386" t="s">
        <v>92</v>
      </c>
      <c r="C13386" t="s">
        <v>43</v>
      </c>
      <c r="D13386" s="8">
        <v>42043</v>
      </c>
      <c r="E13386" t="s">
        <v>83</v>
      </c>
      <c r="G13386" t="s">
        <v>8</v>
      </c>
      <c r="H13386" t="s">
        <v>2</v>
      </c>
      <c r="L13386" t="s">
        <v>55</v>
      </c>
      <c r="M13386" t="s">
        <v>280</v>
      </c>
      <c r="N13386" t="s">
        <v>61</v>
      </c>
    </row>
    <row r="13387" spans="1:14" x14ac:dyDescent="0.25">
      <c r="A13387">
        <v>357898</v>
      </c>
      <c r="B13387" t="s">
        <v>48</v>
      </c>
      <c r="D13387" s="8">
        <v>42039</v>
      </c>
      <c r="G13387" t="s">
        <v>102</v>
      </c>
      <c r="H13387" t="s">
        <v>2</v>
      </c>
      <c r="K13387">
        <v>0</v>
      </c>
      <c r="M13387" t="s">
        <v>907</v>
      </c>
    </row>
    <row r="13388" spans="1:14" x14ac:dyDescent="0.25">
      <c r="A13388">
        <v>357899</v>
      </c>
      <c r="B13388" t="s">
        <v>92</v>
      </c>
      <c r="C13388" t="s">
        <v>43</v>
      </c>
      <c r="D13388" s="8">
        <v>42046</v>
      </c>
      <c r="E13388" t="s">
        <v>53</v>
      </c>
      <c r="F13388">
        <v>1340</v>
      </c>
      <c r="G13388" t="s">
        <v>119</v>
      </c>
      <c r="H13388" t="s">
        <v>3</v>
      </c>
      <c r="I13388">
        <v>2000</v>
      </c>
      <c r="L13388" t="s">
        <v>64</v>
      </c>
      <c r="M13388" t="s">
        <v>238</v>
      </c>
    </row>
    <row r="13389" spans="1:14" x14ac:dyDescent="0.25">
      <c r="A13389">
        <v>357901</v>
      </c>
      <c r="B13389" t="s">
        <v>127</v>
      </c>
      <c r="C13389" t="s">
        <v>71</v>
      </c>
      <c r="D13389" s="8">
        <v>42046</v>
      </c>
      <c r="E13389" t="s">
        <v>53</v>
      </c>
      <c r="F13389">
        <v>1026</v>
      </c>
      <c r="G13389" t="s">
        <v>672</v>
      </c>
      <c r="H13389" t="s">
        <v>3</v>
      </c>
      <c r="I13389">
        <v>0</v>
      </c>
      <c r="K13389">
        <v>0</v>
      </c>
      <c r="L13389" t="s">
        <v>73</v>
      </c>
      <c r="M13389" t="s">
        <v>238</v>
      </c>
    </row>
    <row r="13390" spans="1:14" x14ac:dyDescent="0.25">
      <c r="A13390">
        <v>357903</v>
      </c>
      <c r="B13390" t="s">
        <v>42</v>
      </c>
      <c r="C13390" t="s">
        <v>43</v>
      </c>
      <c r="D13390" s="8">
        <v>42046</v>
      </c>
      <c r="E13390" t="s">
        <v>53</v>
      </c>
      <c r="F13390">
        <v>940</v>
      </c>
      <c r="G13390" t="s">
        <v>66</v>
      </c>
      <c r="H13390" t="s">
        <v>4</v>
      </c>
      <c r="I13390">
        <v>200</v>
      </c>
      <c r="J13390">
        <v>135</v>
      </c>
      <c r="K13390">
        <v>0.20000000298023224</v>
      </c>
      <c r="L13390" t="s">
        <v>55</v>
      </c>
      <c r="M13390" t="s">
        <v>56</v>
      </c>
      <c r="N13390" t="s">
        <v>57</v>
      </c>
    </row>
    <row r="13391" spans="1:14" x14ac:dyDescent="0.25">
      <c r="A13391">
        <v>357904</v>
      </c>
      <c r="B13391" t="s">
        <v>425</v>
      </c>
      <c r="C13391" t="s">
        <v>43</v>
      </c>
      <c r="D13391" s="8">
        <v>42048</v>
      </c>
      <c r="E13391" t="s">
        <v>53</v>
      </c>
      <c r="F13391">
        <v>1021</v>
      </c>
      <c r="G13391" t="s">
        <v>8</v>
      </c>
      <c r="H13391" t="s">
        <v>2</v>
      </c>
      <c r="I13391">
        <v>0</v>
      </c>
      <c r="J13391">
        <v>141</v>
      </c>
      <c r="K13391">
        <v>0</v>
      </c>
      <c r="L13391" t="s">
        <v>84</v>
      </c>
      <c r="M13391" t="s">
        <v>118</v>
      </c>
      <c r="N13391" t="s">
        <v>57</v>
      </c>
    </row>
    <row r="13392" spans="1:14" x14ac:dyDescent="0.25">
      <c r="A13392">
        <v>357905</v>
      </c>
      <c r="B13392" t="s">
        <v>78</v>
      </c>
      <c r="C13392" t="s">
        <v>43</v>
      </c>
      <c r="D13392" s="8">
        <v>42048</v>
      </c>
      <c r="E13392" t="s">
        <v>53</v>
      </c>
      <c r="F13392">
        <v>1058</v>
      </c>
      <c r="G13392" t="s">
        <v>19</v>
      </c>
      <c r="H13392" t="s">
        <v>4</v>
      </c>
      <c r="I13392">
        <v>100</v>
      </c>
      <c r="J13392">
        <v>140</v>
      </c>
      <c r="K13392">
        <v>0</v>
      </c>
      <c r="L13392" t="s">
        <v>55</v>
      </c>
      <c r="M13392" t="s">
        <v>56</v>
      </c>
      <c r="N13392" t="s">
        <v>57</v>
      </c>
    </row>
    <row r="13393" spans="1:14" x14ac:dyDescent="0.25">
      <c r="A13393">
        <v>357906</v>
      </c>
      <c r="B13393" t="s">
        <v>167</v>
      </c>
      <c r="C13393" t="s">
        <v>43</v>
      </c>
      <c r="D13393" s="8">
        <v>42048</v>
      </c>
      <c r="E13393" t="s">
        <v>53</v>
      </c>
      <c r="F13393">
        <v>1255</v>
      </c>
      <c r="G13393" t="s">
        <v>19</v>
      </c>
      <c r="H13393" t="s">
        <v>4</v>
      </c>
      <c r="I13393">
        <v>300</v>
      </c>
      <c r="K13393">
        <v>0</v>
      </c>
      <c r="L13393" t="s">
        <v>64</v>
      </c>
      <c r="M13393" t="s">
        <v>159</v>
      </c>
      <c r="N13393" t="s">
        <v>57</v>
      </c>
    </row>
    <row r="13394" spans="1:14" x14ac:dyDescent="0.25">
      <c r="A13394">
        <v>357907</v>
      </c>
      <c r="B13394" t="s">
        <v>502</v>
      </c>
      <c r="C13394" t="s">
        <v>71</v>
      </c>
      <c r="D13394" s="8">
        <v>42048</v>
      </c>
      <c r="E13394" t="s">
        <v>53</v>
      </c>
      <c r="F13394">
        <v>945</v>
      </c>
      <c r="G13394" t="s">
        <v>293</v>
      </c>
      <c r="H13394" t="s">
        <v>3</v>
      </c>
      <c r="I13394">
        <v>0</v>
      </c>
      <c r="J13394">
        <v>0</v>
      </c>
      <c r="K13394">
        <v>0</v>
      </c>
      <c r="L13394" t="s">
        <v>577</v>
      </c>
      <c r="M13394" t="s">
        <v>400</v>
      </c>
      <c r="N13394" t="s">
        <v>57</v>
      </c>
    </row>
    <row r="13395" spans="1:14" x14ac:dyDescent="0.25">
      <c r="A13395">
        <v>357910</v>
      </c>
      <c r="B13395" t="s">
        <v>316</v>
      </c>
      <c r="C13395" t="s">
        <v>106</v>
      </c>
      <c r="D13395" s="8">
        <v>42048</v>
      </c>
      <c r="E13395" t="s">
        <v>53</v>
      </c>
      <c r="F13395">
        <v>1432</v>
      </c>
      <c r="G13395" t="s">
        <v>236</v>
      </c>
      <c r="H13395" t="s">
        <v>4</v>
      </c>
      <c r="I13395">
        <v>5</v>
      </c>
      <c r="J13395">
        <v>95</v>
      </c>
      <c r="K13395">
        <v>0</v>
      </c>
      <c r="L13395" t="s">
        <v>55</v>
      </c>
      <c r="M13395" t="s">
        <v>56</v>
      </c>
      <c r="N13395" t="s">
        <v>57</v>
      </c>
    </row>
    <row r="13396" spans="1:14" x14ac:dyDescent="0.25">
      <c r="A13396">
        <v>357913</v>
      </c>
      <c r="B13396" t="s">
        <v>120</v>
      </c>
      <c r="C13396" t="s">
        <v>43</v>
      </c>
      <c r="D13396" s="8">
        <v>42048</v>
      </c>
      <c r="E13396" t="s">
        <v>83</v>
      </c>
      <c r="F13396">
        <v>2130</v>
      </c>
      <c r="G13396" t="s">
        <v>59</v>
      </c>
      <c r="H13396" t="s">
        <v>2</v>
      </c>
      <c r="L13396" t="s">
        <v>55</v>
      </c>
      <c r="M13396" t="s">
        <v>238</v>
      </c>
      <c r="N13396" t="s">
        <v>57</v>
      </c>
    </row>
    <row r="13397" spans="1:14" x14ac:dyDescent="0.25">
      <c r="A13397">
        <v>357915</v>
      </c>
      <c r="B13397" t="s">
        <v>42</v>
      </c>
      <c r="C13397" t="s">
        <v>43</v>
      </c>
      <c r="D13397" s="8">
        <v>42048</v>
      </c>
      <c r="E13397" t="s">
        <v>53</v>
      </c>
      <c r="F13397">
        <v>1310</v>
      </c>
      <c r="G13397" t="s">
        <v>6</v>
      </c>
      <c r="H13397" t="s">
        <v>2</v>
      </c>
      <c r="I13397">
        <v>500</v>
      </c>
      <c r="J13397">
        <v>135</v>
      </c>
      <c r="K13397">
        <v>1</v>
      </c>
      <c r="L13397" t="s">
        <v>55</v>
      </c>
      <c r="M13397" t="s">
        <v>132</v>
      </c>
      <c r="N13397" t="s">
        <v>57</v>
      </c>
    </row>
    <row r="13398" spans="1:14" x14ac:dyDescent="0.25">
      <c r="A13398">
        <v>357919</v>
      </c>
      <c r="B13398" t="s">
        <v>908</v>
      </c>
      <c r="C13398" t="s">
        <v>71</v>
      </c>
      <c r="D13398" s="8">
        <v>42063</v>
      </c>
      <c r="E13398" t="s">
        <v>53</v>
      </c>
      <c r="F13398">
        <v>953</v>
      </c>
      <c r="G13398" t="s">
        <v>454</v>
      </c>
      <c r="H13398" t="s">
        <v>2</v>
      </c>
      <c r="I13398">
        <v>1300</v>
      </c>
      <c r="J13398">
        <v>65</v>
      </c>
      <c r="L13398" t="s">
        <v>55</v>
      </c>
      <c r="M13398" t="s">
        <v>56</v>
      </c>
      <c r="N13398" t="s">
        <v>57</v>
      </c>
    </row>
    <row r="13399" spans="1:14" x14ac:dyDescent="0.25">
      <c r="A13399">
        <v>357921</v>
      </c>
      <c r="B13399" t="s">
        <v>88</v>
      </c>
      <c r="C13399" t="s">
        <v>43</v>
      </c>
      <c r="D13399" s="8">
        <v>42063</v>
      </c>
      <c r="E13399" t="s">
        <v>53</v>
      </c>
      <c r="F13399">
        <v>1455</v>
      </c>
      <c r="G13399" t="s">
        <v>21</v>
      </c>
      <c r="H13399" t="s">
        <v>4</v>
      </c>
      <c r="L13399" t="s">
        <v>55</v>
      </c>
      <c r="M13399" t="s">
        <v>238</v>
      </c>
    </row>
    <row r="13400" spans="1:14" x14ac:dyDescent="0.25">
      <c r="A13400">
        <v>357922</v>
      </c>
      <c r="B13400" t="s">
        <v>42</v>
      </c>
      <c r="C13400" t="s">
        <v>43</v>
      </c>
      <c r="D13400" s="8">
        <v>42063</v>
      </c>
      <c r="E13400" t="s">
        <v>53</v>
      </c>
      <c r="F13400">
        <v>1000</v>
      </c>
      <c r="G13400" t="s">
        <v>221</v>
      </c>
      <c r="H13400" t="s">
        <v>4</v>
      </c>
      <c r="I13400">
        <v>0</v>
      </c>
      <c r="K13400">
        <v>0</v>
      </c>
      <c r="L13400" t="s">
        <v>84</v>
      </c>
      <c r="M13400" t="s">
        <v>81</v>
      </c>
      <c r="N13400" t="s">
        <v>47</v>
      </c>
    </row>
    <row r="13401" spans="1:14" x14ac:dyDescent="0.25">
      <c r="A13401">
        <v>357923</v>
      </c>
      <c r="B13401" t="s">
        <v>167</v>
      </c>
      <c r="C13401" t="s">
        <v>43</v>
      </c>
      <c r="D13401" s="8">
        <v>42059</v>
      </c>
      <c r="E13401" t="s">
        <v>53</v>
      </c>
      <c r="F13401">
        <v>1543</v>
      </c>
      <c r="G13401" t="s">
        <v>9</v>
      </c>
      <c r="H13401" t="s">
        <v>2</v>
      </c>
      <c r="I13401">
        <v>0</v>
      </c>
      <c r="K13401">
        <v>0</v>
      </c>
      <c r="L13401" t="s">
        <v>73</v>
      </c>
      <c r="M13401" t="s">
        <v>238</v>
      </c>
      <c r="N13401" t="s">
        <v>57</v>
      </c>
    </row>
    <row r="13402" spans="1:14" x14ac:dyDescent="0.25">
      <c r="A13402">
        <v>357924</v>
      </c>
      <c r="B13402" t="s">
        <v>832</v>
      </c>
      <c r="C13402" t="s">
        <v>43</v>
      </c>
      <c r="D13402" s="8">
        <v>42059</v>
      </c>
      <c r="E13402" t="s">
        <v>83</v>
      </c>
      <c r="F13402">
        <v>2100</v>
      </c>
      <c r="G13402" t="s">
        <v>22</v>
      </c>
      <c r="H13402" t="s">
        <v>4</v>
      </c>
      <c r="I13402">
        <v>0</v>
      </c>
      <c r="J13402">
        <v>75</v>
      </c>
      <c r="K13402">
        <v>0</v>
      </c>
      <c r="L13402" t="s">
        <v>84</v>
      </c>
      <c r="M13402" t="s">
        <v>368</v>
      </c>
      <c r="N13402" t="s">
        <v>57</v>
      </c>
    </row>
    <row r="13403" spans="1:14" x14ac:dyDescent="0.25">
      <c r="A13403">
        <v>357928</v>
      </c>
      <c r="B13403" t="s">
        <v>120</v>
      </c>
      <c r="C13403" t="s">
        <v>43</v>
      </c>
      <c r="D13403" s="8">
        <v>42059</v>
      </c>
      <c r="E13403" t="s">
        <v>83</v>
      </c>
      <c r="F13403">
        <v>213</v>
      </c>
      <c r="G13403" t="s">
        <v>221</v>
      </c>
      <c r="H13403" t="s">
        <v>4</v>
      </c>
      <c r="I13403">
        <v>0</v>
      </c>
      <c r="K13403">
        <v>0</v>
      </c>
      <c r="L13403" t="s">
        <v>84</v>
      </c>
      <c r="M13403" t="s">
        <v>80</v>
      </c>
    </row>
    <row r="13404" spans="1:14" x14ac:dyDescent="0.25">
      <c r="A13404">
        <v>357933</v>
      </c>
      <c r="B13404" t="s">
        <v>266</v>
      </c>
      <c r="C13404" t="s">
        <v>43</v>
      </c>
      <c r="D13404" s="8">
        <v>42059</v>
      </c>
      <c r="E13404" t="s">
        <v>53</v>
      </c>
      <c r="F13404">
        <v>1615</v>
      </c>
      <c r="G13404" t="s">
        <v>10</v>
      </c>
      <c r="H13404" t="s">
        <v>2</v>
      </c>
      <c r="I13404">
        <v>800</v>
      </c>
      <c r="J13404">
        <v>135</v>
      </c>
      <c r="K13404">
        <v>2</v>
      </c>
      <c r="L13404" t="s">
        <v>55</v>
      </c>
      <c r="M13404" t="s">
        <v>74</v>
      </c>
      <c r="N13404" t="s">
        <v>57</v>
      </c>
    </row>
    <row r="13405" spans="1:14" x14ac:dyDescent="0.25">
      <c r="A13405">
        <v>357940</v>
      </c>
      <c r="B13405" t="s">
        <v>48</v>
      </c>
      <c r="D13405" s="8">
        <v>42047</v>
      </c>
      <c r="G13405" t="s">
        <v>49</v>
      </c>
      <c r="H13405" t="s">
        <v>3</v>
      </c>
      <c r="K13405">
        <v>0</v>
      </c>
      <c r="M13405" t="s">
        <v>125</v>
      </c>
    </row>
    <row r="13406" spans="1:14" x14ac:dyDescent="0.25">
      <c r="A13406">
        <v>357945</v>
      </c>
      <c r="B13406" t="s">
        <v>48</v>
      </c>
      <c r="D13406" s="8">
        <v>42047</v>
      </c>
      <c r="G13406" t="s">
        <v>221</v>
      </c>
      <c r="H13406" t="s">
        <v>4</v>
      </c>
      <c r="K13406">
        <v>0</v>
      </c>
      <c r="M13406" t="s">
        <v>81</v>
      </c>
    </row>
    <row r="13407" spans="1:14" x14ac:dyDescent="0.25">
      <c r="A13407">
        <v>357946</v>
      </c>
      <c r="B13407" t="s">
        <v>48</v>
      </c>
      <c r="D13407" s="8">
        <v>42047</v>
      </c>
      <c r="G13407" t="s">
        <v>164</v>
      </c>
      <c r="H13407" t="s">
        <v>4</v>
      </c>
      <c r="K13407">
        <v>0</v>
      </c>
      <c r="M13407" t="s">
        <v>231</v>
      </c>
    </row>
    <row r="13408" spans="1:14" x14ac:dyDescent="0.25">
      <c r="A13408">
        <v>357950</v>
      </c>
      <c r="B13408" t="s">
        <v>48</v>
      </c>
      <c r="D13408" s="8">
        <v>42047</v>
      </c>
      <c r="G13408" t="s">
        <v>102</v>
      </c>
      <c r="H13408" t="s">
        <v>2</v>
      </c>
      <c r="K13408">
        <v>0</v>
      </c>
      <c r="M13408" t="s">
        <v>141</v>
      </c>
    </row>
    <row r="13409" spans="1:13" x14ac:dyDescent="0.25">
      <c r="A13409">
        <v>357951</v>
      </c>
      <c r="B13409" t="s">
        <v>48</v>
      </c>
      <c r="D13409" s="8">
        <v>42048</v>
      </c>
      <c r="G13409" t="s">
        <v>324</v>
      </c>
      <c r="H13409" t="s">
        <v>4</v>
      </c>
      <c r="K13409">
        <v>0</v>
      </c>
      <c r="M13409" t="s">
        <v>51</v>
      </c>
    </row>
    <row r="13410" spans="1:13" x14ac:dyDescent="0.25">
      <c r="A13410">
        <v>357953</v>
      </c>
      <c r="B13410" t="s">
        <v>48</v>
      </c>
      <c r="D13410" s="8">
        <v>42048</v>
      </c>
      <c r="G13410" t="s">
        <v>49</v>
      </c>
      <c r="H13410" t="s">
        <v>3</v>
      </c>
      <c r="K13410">
        <v>0</v>
      </c>
      <c r="M13410" t="s">
        <v>50</v>
      </c>
    </row>
    <row r="13411" spans="1:13" x14ac:dyDescent="0.25">
      <c r="A13411">
        <v>357954</v>
      </c>
      <c r="B13411" t="s">
        <v>48</v>
      </c>
      <c r="D13411" s="8">
        <v>42048</v>
      </c>
      <c r="G13411" t="s">
        <v>19</v>
      </c>
      <c r="H13411" t="s">
        <v>4</v>
      </c>
      <c r="K13411">
        <v>0</v>
      </c>
      <c r="M13411" t="s">
        <v>136</v>
      </c>
    </row>
    <row r="13412" spans="1:13" x14ac:dyDescent="0.25">
      <c r="A13412">
        <v>357955</v>
      </c>
      <c r="B13412" t="s">
        <v>48</v>
      </c>
      <c r="D13412" s="8">
        <v>42048</v>
      </c>
      <c r="G13412" t="s">
        <v>19</v>
      </c>
      <c r="H13412" t="s">
        <v>4</v>
      </c>
      <c r="K13412">
        <v>0</v>
      </c>
      <c r="M13412" t="s">
        <v>136</v>
      </c>
    </row>
    <row r="13413" spans="1:13" x14ac:dyDescent="0.25">
      <c r="A13413">
        <v>357956</v>
      </c>
      <c r="B13413" t="s">
        <v>48</v>
      </c>
      <c r="D13413" s="8">
        <v>42048</v>
      </c>
      <c r="G13413" t="s">
        <v>9</v>
      </c>
      <c r="H13413" t="s">
        <v>2</v>
      </c>
      <c r="K13413">
        <v>0</v>
      </c>
      <c r="M13413" t="s">
        <v>337</v>
      </c>
    </row>
    <row r="13414" spans="1:13" x14ac:dyDescent="0.25">
      <c r="A13414">
        <v>357964</v>
      </c>
      <c r="B13414" t="s">
        <v>48</v>
      </c>
      <c r="D13414" s="8">
        <v>42049</v>
      </c>
      <c r="G13414" t="s">
        <v>19</v>
      </c>
      <c r="H13414" t="s">
        <v>4</v>
      </c>
      <c r="K13414">
        <v>0</v>
      </c>
      <c r="M13414" t="s">
        <v>51</v>
      </c>
    </row>
    <row r="13415" spans="1:13" x14ac:dyDescent="0.25">
      <c r="A13415">
        <v>357965</v>
      </c>
      <c r="B13415" t="s">
        <v>48</v>
      </c>
      <c r="D13415" s="8">
        <v>42049</v>
      </c>
      <c r="G13415" t="s">
        <v>174</v>
      </c>
      <c r="H13415" t="s">
        <v>4</v>
      </c>
      <c r="K13415">
        <v>0</v>
      </c>
      <c r="M13415" t="s">
        <v>51</v>
      </c>
    </row>
    <row r="13416" spans="1:13" x14ac:dyDescent="0.25">
      <c r="A13416">
        <v>357968</v>
      </c>
      <c r="B13416" t="s">
        <v>48</v>
      </c>
      <c r="D13416" s="8">
        <v>42051</v>
      </c>
      <c r="G13416" t="s">
        <v>168</v>
      </c>
      <c r="H13416" t="s">
        <v>4</v>
      </c>
      <c r="K13416">
        <v>0</v>
      </c>
      <c r="M13416" t="s">
        <v>231</v>
      </c>
    </row>
    <row r="13417" spans="1:13" x14ac:dyDescent="0.25">
      <c r="A13417">
        <v>357974</v>
      </c>
      <c r="B13417" t="s">
        <v>48</v>
      </c>
      <c r="D13417" s="8">
        <v>42053</v>
      </c>
      <c r="G13417" t="s">
        <v>19</v>
      </c>
      <c r="H13417" t="s">
        <v>4</v>
      </c>
      <c r="K13417">
        <v>0</v>
      </c>
      <c r="M13417" t="s">
        <v>51</v>
      </c>
    </row>
    <row r="13418" spans="1:13" x14ac:dyDescent="0.25">
      <c r="A13418">
        <v>357981</v>
      </c>
      <c r="B13418" t="s">
        <v>48</v>
      </c>
      <c r="D13418" s="8">
        <v>42037</v>
      </c>
      <c r="G13418" t="s">
        <v>221</v>
      </c>
      <c r="H13418" t="s">
        <v>4</v>
      </c>
      <c r="K13418">
        <v>0</v>
      </c>
      <c r="M13418" t="s">
        <v>282</v>
      </c>
    </row>
    <row r="13419" spans="1:13" x14ac:dyDescent="0.25">
      <c r="A13419">
        <v>357982</v>
      </c>
      <c r="B13419" t="s">
        <v>48</v>
      </c>
      <c r="D13419" s="8">
        <v>42037</v>
      </c>
      <c r="G13419" t="s">
        <v>164</v>
      </c>
      <c r="H13419" t="s">
        <v>4</v>
      </c>
      <c r="K13419">
        <v>0</v>
      </c>
      <c r="M13419" t="s">
        <v>231</v>
      </c>
    </row>
    <row r="13420" spans="1:13" x14ac:dyDescent="0.25">
      <c r="A13420">
        <v>357983</v>
      </c>
      <c r="B13420" t="s">
        <v>48</v>
      </c>
      <c r="D13420" s="8">
        <v>42037</v>
      </c>
      <c r="G13420" t="s">
        <v>14</v>
      </c>
      <c r="H13420" t="s">
        <v>3</v>
      </c>
      <c r="K13420">
        <v>0</v>
      </c>
      <c r="M13420" t="s">
        <v>188</v>
      </c>
    </row>
    <row r="13421" spans="1:13" x14ac:dyDescent="0.25">
      <c r="A13421">
        <v>357993</v>
      </c>
      <c r="B13421" t="s">
        <v>48</v>
      </c>
      <c r="D13421" s="8">
        <v>42040</v>
      </c>
      <c r="G13421" t="s">
        <v>102</v>
      </c>
      <c r="H13421" t="s">
        <v>2</v>
      </c>
      <c r="K13421">
        <v>0</v>
      </c>
      <c r="M13421" t="s">
        <v>200</v>
      </c>
    </row>
    <row r="13422" spans="1:13" x14ac:dyDescent="0.25">
      <c r="A13422">
        <v>357994</v>
      </c>
      <c r="B13422" t="s">
        <v>48</v>
      </c>
      <c r="D13422" s="8">
        <v>42040</v>
      </c>
      <c r="G13422" t="s">
        <v>117</v>
      </c>
      <c r="H13422" t="s">
        <v>2</v>
      </c>
      <c r="K13422">
        <v>0</v>
      </c>
      <c r="M13422" t="s">
        <v>159</v>
      </c>
    </row>
    <row r="13423" spans="1:13" x14ac:dyDescent="0.25">
      <c r="A13423">
        <v>357995</v>
      </c>
      <c r="B13423" t="s">
        <v>48</v>
      </c>
      <c r="D13423" s="8">
        <v>42054</v>
      </c>
      <c r="G13423" t="s">
        <v>164</v>
      </c>
      <c r="H13423" t="s">
        <v>4</v>
      </c>
      <c r="K13423">
        <v>0</v>
      </c>
      <c r="M13423" t="s">
        <v>333</v>
      </c>
    </row>
    <row r="13424" spans="1:13" x14ac:dyDescent="0.25">
      <c r="A13424">
        <v>357998</v>
      </c>
      <c r="B13424" t="s">
        <v>48</v>
      </c>
      <c r="D13424" s="8">
        <v>42055</v>
      </c>
      <c r="G13424" t="s">
        <v>7</v>
      </c>
      <c r="H13424" t="s">
        <v>2</v>
      </c>
      <c r="K13424">
        <v>0</v>
      </c>
      <c r="M13424" t="s">
        <v>909</v>
      </c>
    </row>
    <row r="13425" spans="1:13" x14ac:dyDescent="0.25">
      <c r="A13425">
        <v>358005</v>
      </c>
      <c r="B13425" t="s">
        <v>48</v>
      </c>
      <c r="D13425" s="8">
        <v>42058</v>
      </c>
      <c r="G13425" t="s">
        <v>13</v>
      </c>
      <c r="H13425" t="s">
        <v>3</v>
      </c>
      <c r="K13425">
        <v>0</v>
      </c>
      <c r="M13425" t="s">
        <v>123</v>
      </c>
    </row>
    <row r="13426" spans="1:13" x14ac:dyDescent="0.25">
      <c r="A13426">
        <v>358006</v>
      </c>
      <c r="B13426" t="s">
        <v>48</v>
      </c>
      <c r="D13426" s="8">
        <v>42058</v>
      </c>
      <c r="G13426" t="s">
        <v>164</v>
      </c>
      <c r="H13426" t="s">
        <v>4</v>
      </c>
      <c r="K13426">
        <v>0</v>
      </c>
      <c r="M13426" t="s">
        <v>231</v>
      </c>
    </row>
    <row r="13427" spans="1:13" x14ac:dyDescent="0.25">
      <c r="A13427">
        <v>358010</v>
      </c>
      <c r="B13427" t="s">
        <v>48</v>
      </c>
      <c r="D13427" s="8">
        <v>42060</v>
      </c>
      <c r="G13427" t="s">
        <v>49</v>
      </c>
      <c r="H13427" t="s">
        <v>3</v>
      </c>
      <c r="K13427">
        <v>0</v>
      </c>
      <c r="M13427" t="s">
        <v>337</v>
      </c>
    </row>
    <row r="13428" spans="1:13" x14ac:dyDescent="0.25">
      <c r="A13428">
        <v>358012</v>
      </c>
      <c r="B13428" t="s">
        <v>48</v>
      </c>
      <c r="D13428" s="8">
        <v>42060</v>
      </c>
      <c r="G13428" t="s">
        <v>7</v>
      </c>
      <c r="H13428" t="s">
        <v>2</v>
      </c>
      <c r="K13428">
        <v>0</v>
      </c>
      <c r="M13428" t="s">
        <v>137</v>
      </c>
    </row>
    <row r="13429" spans="1:13" x14ac:dyDescent="0.25">
      <c r="A13429">
        <v>358015</v>
      </c>
      <c r="B13429" t="s">
        <v>48</v>
      </c>
      <c r="D13429" s="8">
        <v>42040</v>
      </c>
      <c r="G13429" t="s">
        <v>102</v>
      </c>
      <c r="H13429" t="s">
        <v>2</v>
      </c>
      <c r="K13429">
        <v>0</v>
      </c>
      <c r="M13429" t="s">
        <v>74</v>
      </c>
    </row>
    <row r="13430" spans="1:13" x14ac:dyDescent="0.25">
      <c r="A13430">
        <v>358019</v>
      </c>
      <c r="B13430" t="s">
        <v>48</v>
      </c>
      <c r="D13430" s="8">
        <v>42041</v>
      </c>
      <c r="G13430" t="s">
        <v>201</v>
      </c>
      <c r="H13430" t="s">
        <v>3</v>
      </c>
      <c r="K13430">
        <v>0</v>
      </c>
      <c r="M13430" t="s">
        <v>188</v>
      </c>
    </row>
    <row r="13431" spans="1:13" x14ac:dyDescent="0.25">
      <c r="A13431">
        <v>358020</v>
      </c>
      <c r="B13431" t="s">
        <v>48</v>
      </c>
      <c r="D13431" s="8">
        <v>42041</v>
      </c>
      <c r="G13431" t="s">
        <v>94</v>
      </c>
      <c r="H13431" t="s">
        <v>3</v>
      </c>
      <c r="K13431">
        <v>0</v>
      </c>
      <c r="M13431" t="s">
        <v>123</v>
      </c>
    </row>
    <row r="13432" spans="1:13" x14ac:dyDescent="0.25">
      <c r="A13432">
        <v>358021</v>
      </c>
      <c r="B13432" t="s">
        <v>48</v>
      </c>
      <c r="D13432" s="8">
        <v>42041</v>
      </c>
      <c r="G13432" t="s">
        <v>94</v>
      </c>
      <c r="H13432" t="s">
        <v>3</v>
      </c>
      <c r="K13432">
        <v>0</v>
      </c>
      <c r="M13432" t="s">
        <v>123</v>
      </c>
    </row>
    <row r="13433" spans="1:13" x14ac:dyDescent="0.25">
      <c r="A13433">
        <v>358024</v>
      </c>
      <c r="B13433" t="s">
        <v>48</v>
      </c>
      <c r="D13433" s="8">
        <v>42042</v>
      </c>
      <c r="G13433" t="s">
        <v>21</v>
      </c>
      <c r="H13433" t="s">
        <v>4</v>
      </c>
      <c r="K13433">
        <v>0</v>
      </c>
      <c r="M13433" t="s">
        <v>81</v>
      </c>
    </row>
    <row r="13434" spans="1:13" x14ac:dyDescent="0.25">
      <c r="A13434">
        <v>358026</v>
      </c>
      <c r="B13434" t="s">
        <v>48</v>
      </c>
      <c r="D13434" s="8">
        <v>42043</v>
      </c>
      <c r="G13434" t="s">
        <v>19</v>
      </c>
      <c r="H13434" t="s">
        <v>4</v>
      </c>
      <c r="K13434">
        <v>0</v>
      </c>
      <c r="M13434" t="s">
        <v>136</v>
      </c>
    </row>
    <row r="13435" spans="1:13" x14ac:dyDescent="0.25">
      <c r="A13435">
        <v>358031</v>
      </c>
      <c r="B13435" t="s">
        <v>48</v>
      </c>
      <c r="D13435" s="8">
        <v>42044</v>
      </c>
      <c r="G13435" t="s">
        <v>13</v>
      </c>
      <c r="H13435" t="s">
        <v>3</v>
      </c>
      <c r="K13435">
        <v>0</v>
      </c>
      <c r="M13435" t="s">
        <v>60</v>
      </c>
    </row>
    <row r="13436" spans="1:13" x14ac:dyDescent="0.25">
      <c r="A13436">
        <v>358039</v>
      </c>
      <c r="B13436" t="s">
        <v>48</v>
      </c>
      <c r="D13436" s="8">
        <v>42061</v>
      </c>
      <c r="G13436" t="s">
        <v>174</v>
      </c>
      <c r="H13436" t="s">
        <v>4</v>
      </c>
      <c r="K13436">
        <v>0</v>
      </c>
      <c r="M13436" t="s">
        <v>308</v>
      </c>
    </row>
    <row r="13437" spans="1:13" x14ac:dyDescent="0.25">
      <c r="A13437">
        <v>358043</v>
      </c>
      <c r="B13437" t="s">
        <v>48</v>
      </c>
      <c r="D13437" s="8">
        <v>42062</v>
      </c>
      <c r="G13437" t="s">
        <v>19</v>
      </c>
      <c r="H13437" t="s">
        <v>4</v>
      </c>
      <c r="K13437">
        <v>0</v>
      </c>
      <c r="M13437" t="s">
        <v>50</v>
      </c>
    </row>
    <row r="13438" spans="1:13" x14ac:dyDescent="0.25">
      <c r="A13438">
        <v>358046</v>
      </c>
      <c r="B13438" t="s">
        <v>48</v>
      </c>
      <c r="D13438" s="8">
        <v>42063</v>
      </c>
      <c r="G13438" t="s">
        <v>20</v>
      </c>
      <c r="H13438" t="s">
        <v>4</v>
      </c>
      <c r="K13438">
        <v>0</v>
      </c>
      <c r="M13438" t="s">
        <v>51</v>
      </c>
    </row>
    <row r="13439" spans="1:13" x14ac:dyDescent="0.25">
      <c r="A13439">
        <v>358051</v>
      </c>
      <c r="B13439" t="s">
        <v>48</v>
      </c>
      <c r="D13439" s="8">
        <v>42063</v>
      </c>
      <c r="G13439" t="s">
        <v>164</v>
      </c>
      <c r="H13439" t="s">
        <v>4</v>
      </c>
      <c r="K13439">
        <v>0</v>
      </c>
      <c r="M13439" t="s">
        <v>51</v>
      </c>
    </row>
    <row r="13440" spans="1:13" x14ac:dyDescent="0.25">
      <c r="A13440">
        <v>358055</v>
      </c>
      <c r="B13440" t="s">
        <v>405</v>
      </c>
      <c r="C13440" t="s">
        <v>43</v>
      </c>
      <c r="D13440" s="8">
        <v>42057</v>
      </c>
      <c r="E13440" t="s">
        <v>53</v>
      </c>
      <c r="F13440">
        <v>953</v>
      </c>
      <c r="G13440" t="s">
        <v>325</v>
      </c>
      <c r="H13440" t="s">
        <v>2</v>
      </c>
      <c r="K13440">
        <v>0</v>
      </c>
      <c r="L13440" t="s">
        <v>64</v>
      </c>
      <c r="M13440" t="s">
        <v>74</v>
      </c>
    </row>
    <row r="13441" spans="1:14" x14ac:dyDescent="0.25">
      <c r="A13441">
        <v>358057</v>
      </c>
      <c r="B13441" t="s">
        <v>92</v>
      </c>
      <c r="C13441" t="s">
        <v>43</v>
      </c>
      <c r="D13441" s="8">
        <v>42057</v>
      </c>
      <c r="E13441" t="s">
        <v>53</v>
      </c>
      <c r="F13441">
        <v>1029</v>
      </c>
      <c r="G13441" t="s">
        <v>8</v>
      </c>
      <c r="H13441" t="s">
        <v>2</v>
      </c>
      <c r="I13441">
        <v>0</v>
      </c>
      <c r="J13441">
        <v>130</v>
      </c>
      <c r="K13441">
        <v>0</v>
      </c>
      <c r="L13441" t="s">
        <v>73</v>
      </c>
      <c r="M13441" t="s">
        <v>118</v>
      </c>
      <c r="N13441" t="s">
        <v>57</v>
      </c>
    </row>
    <row r="13442" spans="1:14" x14ac:dyDescent="0.25">
      <c r="A13442">
        <v>358060</v>
      </c>
      <c r="B13442" t="s">
        <v>198</v>
      </c>
      <c r="C13442" t="s">
        <v>106</v>
      </c>
      <c r="D13442" s="8">
        <v>42057</v>
      </c>
      <c r="E13442" t="s">
        <v>53</v>
      </c>
      <c r="F13442">
        <v>1150</v>
      </c>
      <c r="G13442" t="s">
        <v>139</v>
      </c>
      <c r="H13442" t="s">
        <v>2</v>
      </c>
      <c r="I13442">
        <v>0</v>
      </c>
      <c r="K13442">
        <v>0</v>
      </c>
      <c r="L13442" t="s">
        <v>84</v>
      </c>
      <c r="M13442" t="s">
        <v>137</v>
      </c>
      <c r="N13442" t="s">
        <v>61</v>
      </c>
    </row>
    <row r="13443" spans="1:14" x14ac:dyDescent="0.25">
      <c r="A13443">
        <v>358063</v>
      </c>
      <c r="B13443" t="s">
        <v>762</v>
      </c>
      <c r="C13443" t="s">
        <v>71</v>
      </c>
      <c r="D13443" s="8">
        <v>42061</v>
      </c>
      <c r="E13443" t="s">
        <v>53</v>
      </c>
      <c r="F13443">
        <v>1230</v>
      </c>
      <c r="G13443" t="s">
        <v>763</v>
      </c>
      <c r="H13443" t="s">
        <v>2</v>
      </c>
      <c r="I13443">
        <v>0</v>
      </c>
      <c r="J13443">
        <v>80</v>
      </c>
      <c r="K13443">
        <v>0</v>
      </c>
      <c r="L13443" t="s">
        <v>73</v>
      </c>
      <c r="M13443" t="s">
        <v>279</v>
      </c>
      <c r="N13443" t="s">
        <v>57</v>
      </c>
    </row>
    <row r="13444" spans="1:14" x14ac:dyDescent="0.25">
      <c r="A13444">
        <v>358064</v>
      </c>
      <c r="B13444" t="s">
        <v>192</v>
      </c>
      <c r="C13444" t="s">
        <v>43</v>
      </c>
      <c r="D13444" s="8">
        <v>42061</v>
      </c>
      <c r="E13444" t="s">
        <v>83</v>
      </c>
      <c r="F13444">
        <v>2215</v>
      </c>
      <c r="G13444" t="s">
        <v>788</v>
      </c>
      <c r="H13444" t="s">
        <v>4</v>
      </c>
      <c r="I13444">
        <v>8000</v>
      </c>
      <c r="K13444">
        <v>35</v>
      </c>
      <c r="L13444" t="s">
        <v>45</v>
      </c>
      <c r="M13444" t="s">
        <v>238</v>
      </c>
    </row>
    <row r="13445" spans="1:14" x14ac:dyDescent="0.25">
      <c r="A13445">
        <v>358066</v>
      </c>
      <c r="B13445" t="s">
        <v>124</v>
      </c>
      <c r="C13445" t="s">
        <v>43</v>
      </c>
      <c r="D13445" s="8">
        <v>42061</v>
      </c>
      <c r="E13445" t="s">
        <v>53</v>
      </c>
      <c r="F13445">
        <v>1617</v>
      </c>
      <c r="G13445" t="s">
        <v>21</v>
      </c>
      <c r="H13445" t="s">
        <v>4</v>
      </c>
      <c r="L13445" t="s">
        <v>55</v>
      </c>
      <c r="M13445" t="s">
        <v>56</v>
      </c>
    </row>
    <row r="13446" spans="1:14" x14ac:dyDescent="0.25">
      <c r="A13446">
        <v>358068</v>
      </c>
      <c r="B13446" t="s">
        <v>42</v>
      </c>
      <c r="C13446" t="s">
        <v>43</v>
      </c>
      <c r="D13446" s="8">
        <v>42061</v>
      </c>
      <c r="G13446" t="s">
        <v>102</v>
      </c>
      <c r="H13446" t="s">
        <v>2</v>
      </c>
      <c r="I13446">
        <v>12000</v>
      </c>
      <c r="J13446">
        <v>280</v>
      </c>
      <c r="K13446">
        <v>90</v>
      </c>
      <c r="L13446" t="s">
        <v>45</v>
      </c>
      <c r="M13446" t="s">
        <v>56</v>
      </c>
      <c r="N13446" t="s">
        <v>57</v>
      </c>
    </row>
    <row r="13447" spans="1:14" x14ac:dyDescent="0.25">
      <c r="A13447">
        <v>358076</v>
      </c>
      <c r="B13447" t="s">
        <v>101</v>
      </c>
      <c r="C13447" t="s">
        <v>43</v>
      </c>
      <c r="D13447" s="8">
        <v>42051</v>
      </c>
      <c r="E13447" t="s">
        <v>53</v>
      </c>
      <c r="F13447">
        <v>700</v>
      </c>
      <c r="G13447" t="s">
        <v>11</v>
      </c>
      <c r="H13447" t="s">
        <v>3</v>
      </c>
      <c r="L13447" t="s">
        <v>55</v>
      </c>
      <c r="M13447" t="s">
        <v>351</v>
      </c>
      <c r="N13447" t="s">
        <v>57</v>
      </c>
    </row>
    <row r="13448" spans="1:14" x14ac:dyDescent="0.25">
      <c r="A13448">
        <v>358080</v>
      </c>
      <c r="B13448" t="s">
        <v>78</v>
      </c>
      <c r="C13448" t="s">
        <v>43</v>
      </c>
      <c r="D13448" s="8">
        <v>42053</v>
      </c>
      <c r="E13448" t="s">
        <v>53</v>
      </c>
      <c r="F13448">
        <v>800</v>
      </c>
      <c r="G13448" t="s">
        <v>8</v>
      </c>
      <c r="H13448" t="s">
        <v>2</v>
      </c>
      <c r="I13448">
        <v>3</v>
      </c>
      <c r="J13448">
        <v>120</v>
      </c>
      <c r="K13448">
        <v>0</v>
      </c>
      <c r="L13448" t="s">
        <v>55</v>
      </c>
      <c r="M13448" t="s">
        <v>280</v>
      </c>
      <c r="N13448" t="s">
        <v>57</v>
      </c>
    </row>
    <row r="13449" spans="1:14" x14ac:dyDescent="0.25">
      <c r="A13449">
        <v>358086</v>
      </c>
      <c r="B13449" t="s">
        <v>111</v>
      </c>
      <c r="C13449" t="s">
        <v>106</v>
      </c>
      <c r="D13449" s="8">
        <v>42053</v>
      </c>
      <c r="E13449" t="s">
        <v>53</v>
      </c>
      <c r="F13449">
        <v>730</v>
      </c>
      <c r="G13449" t="s">
        <v>7</v>
      </c>
      <c r="H13449" t="s">
        <v>2</v>
      </c>
      <c r="I13449">
        <v>0</v>
      </c>
      <c r="J13449">
        <v>80</v>
      </c>
      <c r="K13449">
        <v>0</v>
      </c>
      <c r="L13449" t="s">
        <v>84</v>
      </c>
      <c r="M13449" t="s">
        <v>56</v>
      </c>
      <c r="N13449" t="s">
        <v>47</v>
      </c>
    </row>
    <row r="13450" spans="1:14" x14ac:dyDescent="0.25">
      <c r="A13450">
        <v>358090</v>
      </c>
      <c r="B13450" t="s">
        <v>298</v>
      </c>
      <c r="C13450" t="s">
        <v>106</v>
      </c>
      <c r="D13450" s="8">
        <v>42055</v>
      </c>
      <c r="E13450" t="s">
        <v>53</v>
      </c>
      <c r="F13450">
        <v>635</v>
      </c>
      <c r="G13450" t="s">
        <v>571</v>
      </c>
      <c r="H13450" t="s">
        <v>2</v>
      </c>
      <c r="I13450">
        <v>10</v>
      </c>
      <c r="J13450">
        <v>120</v>
      </c>
      <c r="K13450">
        <v>0</v>
      </c>
      <c r="L13450" t="s">
        <v>64</v>
      </c>
      <c r="M13450" t="s">
        <v>200</v>
      </c>
      <c r="N13450" t="s">
        <v>47</v>
      </c>
    </row>
    <row r="13451" spans="1:14" x14ac:dyDescent="0.25">
      <c r="A13451">
        <v>358092</v>
      </c>
      <c r="B13451" t="s">
        <v>347</v>
      </c>
      <c r="C13451" t="s">
        <v>43</v>
      </c>
      <c r="D13451" s="8">
        <v>42037</v>
      </c>
      <c r="E13451" t="s">
        <v>83</v>
      </c>
      <c r="F13451">
        <v>1835</v>
      </c>
      <c r="G13451" t="s">
        <v>201</v>
      </c>
      <c r="H13451" t="s">
        <v>3</v>
      </c>
      <c r="I13451">
        <v>30</v>
      </c>
      <c r="J13451">
        <v>120</v>
      </c>
      <c r="K13451">
        <v>0</v>
      </c>
      <c r="L13451" t="s">
        <v>55</v>
      </c>
      <c r="M13451" t="s">
        <v>77</v>
      </c>
      <c r="N13451" t="s">
        <v>57</v>
      </c>
    </row>
    <row r="13452" spans="1:14" x14ac:dyDescent="0.25">
      <c r="A13452">
        <v>358096</v>
      </c>
      <c r="B13452" t="s">
        <v>347</v>
      </c>
      <c r="C13452" t="s">
        <v>43</v>
      </c>
      <c r="D13452" s="8">
        <v>42037</v>
      </c>
      <c r="E13452" t="s">
        <v>53</v>
      </c>
      <c r="F13452">
        <v>1520</v>
      </c>
      <c r="G13452" t="s">
        <v>11</v>
      </c>
      <c r="H13452" t="s">
        <v>3</v>
      </c>
      <c r="K13452">
        <v>0</v>
      </c>
      <c r="L13452" t="s">
        <v>64</v>
      </c>
      <c r="M13452" t="s">
        <v>238</v>
      </c>
    </row>
    <row r="13453" spans="1:14" x14ac:dyDescent="0.25">
      <c r="A13453">
        <v>358100</v>
      </c>
      <c r="B13453" t="s">
        <v>42</v>
      </c>
      <c r="C13453" t="s">
        <v>43</v>
      </c>
      <c r="D13453" s="8">
        <v>42037</v>
      </c>
      <c r="E13453" t="s">
        <v>53</v>
      </c>
      <c r="F13453">
        <v>1250</v>
      </c>
      <c r="G13453" t="s">
        <v>94</v>
      </c>
      <c r="H13453" t="s">
        <v>3</v>
      </c>
      <c r="I13453">
        <v>10</v>
      </c>
      <c r="J13453">
        <v>130</v>
      </c>
      <c r="K13453">
        <v>0</v>
      </c>
      <c r="L13453" t="s">
        <v>55</v>
      </c>
      <c r="M13453" t="s">
        <v>56</v>
      </c>
      <c r="N13453" t="s">
        <v>57</v>
      </c>
    </row>
    <row r="13454" spans="1:14" x14ac:dyDescent="0.25">
      <c r="A13454">
        <v>358109</v>
      </c>
      <c r="B13454" t="s">
        <v>506</v>
      </c>
      <c r="C13454" t="s">
        <v>43</v>
      </c>
      <c r="D13454" s="8">
        <v>42041</v>
      </c>
      <c r="E13454" t="s">
        <v>53</v>
      </c>
      <c r="F13454">
        <v>1350</v>
      </c>
      <c r="G13454" t="s">
        <v>201</v>
      </c>
      <c r="H13454" t="s">
        <v>3</v>
      </c>
      <c r="I13454">
        <v>0</v>
      </c>
      <c r="J13454">
        <v>90</v>
      </c>
      <c r="K13454">
        <v>0</v>
      </c>
      <c r="L13454" t="s">
        <v>73</v>
      </c>
      <c r="M13454" t="s">
        <v>46</v>
      </c>
      <c r="N13454" t="s">
        <v>57</v>
      </c>
    </row>
    <row r="13455" spans="1:14" x14ac:dyDescent="0.25">
      <c r="A13455">
        <v>358114</v>
      </c>
      <c r="B13455" t="s">
        <v>95</v>
      </c>
      <c r="C13455" t="s">
        <v>43</v>
      </c>
      <c r="D13455" s="8">
        <v>42045</v>
      </c>
      <c r="E13455" t="s">
        <v>53</v>
      </c>
      <c r="F13455">
        <v>1410</v>
      </c>
      <c r="G13455" t="s">
        <v>13</v>
      </c>
      <c r="H13455" t="s">
        <v>3</v>
      </c>
      <c r="I13455">
        <v>30</v>
      </c>
      <c r="J13455">
        <v>135</v>
      </c>
      <c r="K13455">
        <v>0</v>
      </c>
      <c r="L13455" t="s">
        <v>55</v>
      </c>
      <c r="M13455" t="s">
        <v>56</v>
      </c>
      <c r="N13455" t="s">
        <v>57</v>
      </c>
    </row>
    <row r="13456" spans="1:14" x14ac:dyDescent="0.25">
      <c r="A13456">
        <v>358115</v>
      </c>
      <c r="B13456" t="s">
        <v>78</v>
      </c>
      <c r="C13456" t="s">
        <v>43</v>
      </c>
      <c r="D13456" s="8">
        <v>42045</v>
      </c>
      <c r="E13456" t="s">
        <v>53</v>
      </c>
      <c r="F13456">
        <v>745</v>
      </c>
      <c r="G13456" t="s">
        <v>15</v>
      </c>
      <c r="H13456" t="s">
        <v>3</v>
      </c>
      <c r="I13456">
        <v>200</v>
      </c>
      <c r="K13456">
        <v>0.5</v>
      </c>
      <c r="L13456" t="s">
        <v>55</v>
      </c>
      <c r="M13456" t="s">
        <v>50</v>
      </c>
      <c r="N13456" t="s">
        <v>57</v>
      </c>
    </row>
    <row r="13457" spans="1:14" x14ac:dyDescent="0.25">
      <c r="A13457">
        <v>358119</v>
      </c>
      <c r="B13457" t="s">
        <v>127</v>
      </c>
      <c r="C13457" t="s">
        <v>71</v>
      </c>
      <c r="D13457" s="8">
        <v>42045</v>
      </c>
      <c r="E13457" t="s">
        <v>53</v>
      </c>
      <c r="F13457">
        <v>925</v>
      </c>
      <c r="G13457" t="s">
        <v>272</v>
      </c>
      <c r="H13457" t="s">
        <v>4</v>
      </c>
      <c r="I13457">
        <v>0</v>
      </c>
      <c r="K13457">
        <v>0</v>
      </c>
      <c r="L13457" t="s">
        <v>73</v>
      </c>
      <c r="M13457" t="s">
        <v>50</v>
      </c>
      <c r="N13457" t="s">
        <v>57</v>
      </c>
    </row>
    <row r="13458" spans="1:14" x14ac:dyDescent="0.25">
      <c r="A13458">
        <v>358120</v>
      </c>
      <c r="B13458" t="s">
        <v>88</v>
      </c>
      <c r="C13458" t="s">
        <v>43</v>
      </c>
      <c r="D13458" s="8">
        <v>42045</v>
      </c>
      <c r="E13458" t="s">
        <v>53</v>
      </c>
      <c r="F13458">
        <v>803</v>
      </c>
      <c r="G13458" t="s">
        <v>8</v>
      </c>
      <c r="H13458" t="s">
        <v>2</v>
      </c>
      <c r="L13458" t="s">
        <v>823</v>
      </c>
      <c r="M13458" t="s">
        <v>238</v>
      </c>
    </row>
    <row r="13459" spans="1:14" x14ac:dyDescent="0.25">
      <c r="A13459">
        <v>358126</v>
      </c>
      <c r="B13459" t="s">
        <v>122</v>
      </c>
      <c r="C13459" t="s">
        <v>43</v>
      </c>
      <c r="D13459" s="8">
        <v>42045</v>
      </c>
      <c r="E13459" t="s">
        <v>83</v>
      </c>
      <c r="F13459">
        <v>525</v>
      </c>
      <c r="G13459" t="s">
        <v>11</v>
      </c>
      <c r="H13459" t="s">
        <v>3</v>
      </c>
      <c r="I13459">
        <v>4000</v>
      </c>
      <c r="L13459" t="s">
        <v>64</v>
      </c>
      <c r="M13459" t="s">
        <v>238</v>
      </c>
    </row>
    <row r="13460" spans="1:14" x14ac:dyDescent="0.25">
      <c r="A13460">
        <v>358133</v>
      </c>
      <c r="B13460" t="s">
        <v>42</v>
      </c>
      <c r="C13460" t="s">
        <v>43</v>
      </c>
      <c r="D13460" s="8">
        <v>42041</v>
      </c>
      <c r="E13460" t="s">
        <v>53</v>
      </c>
      <c r="F13460">
        <v>915</v>
      </c>
      <c r="G13460" t="s">
        <v>179</v>
      </c>
      <c r="H13460" t="s">
        <v>2</v>
      </c>
      <c r="I13460">
        <v>1000</v>
      </c>
      <c r="J13460">
        <v>135</v>
      </c>
      <c r="L13460" t="s">
        <v>55</v>
      </c>
      <c r="M13460" t="s">
        <v>56</v>
      </c>
      <c r="N13460" t="s">
        <v>47</v>
      </c>
    </row>
    <row r="13461" spans="1:14" x14ac:dyDescent="0.25">
      <c r="A13461">
        <v>358134</v>
      </c>
      <c r="B13461" t="s">
        <v>42</v>
      </c>
      <c r="C13461" t="s">
        <v>43</v>
      </c>
      <c r="D13461" s="8">
        <v>42041</v>
      </c>
      <c r="E13461" t="s">
        <v>53</v>
      </c>
      <c r="F13461">
        <v>950</v>
      </c>
      <c r="G13461" t="s">
        <v>11</v>
      </c>
      <c r="H13461" t="s">
        <v>3</v>
      </c>
      <c r="I13461">
        <v>400</v>
      </c>
      <c r="J13461">
        <v>145</v>
      </c>
      <c r="L13461" t="s">
        <v>55</v>
      </c>
      <c r="M13461" t="s">
        <v>132</v>
      </c>
      <c r="N13461" t="s">
        <v>57</v>
      </c>
    </row>
    <row r="13462" spans="1:14" x14ac:dyDescent="0.25">
      <c r="A13462">
        <v>358135</v>
      </c>
      <c r="B13462" t="s">
        <v>42</v>
      </c>
      <c r="C13462" t="s">
        <v>43</v>
      </c>
      <c r="D13462" s="8">
        <v>42041</v>
      </c>
      <c r="E13462" t="s">
        <v>53</v>
      </c>
      <c r="F13462">
        <v>1106</v>
      </c>
      <c r="G13462" t="s">
        <v>14</v>
      </c>
      <c r="H13462" t="s">
        <v>3</v>
      </c>
      <c r="I13462">
        <v>50</v>
      </c>
      <c r="J13462">
        <v>146</v>
      </c>
      <c r="K13462">
        <v>0</v>
      </c>
      <c r="L13462" t="s">
        <v>55</v>
      </c>
      <c r="M13462" t="s">
        <v>90</v>
      </c>
      <c r="N13462" t="s">
        <v>57</v>
      </c>
    </row>
    <row r="13463" spans="1:14" x14ac:dyDescent="0.25">
      <c r="A13463">
        <v>358136</v>
      </c>
      <c r="B13463" t="s">
        <v>92</v>
      </c>
      <c r="C13463" t="s">
        <v>43</v>
      </c>
      <c r="D13463" s="8">
        <v>42041</v>
      </c>
      <c r="E13463" t="s">
        <v>53</v>
      </c>
      <c r="F13463">
        <v>822</v>
      </c>
      <c r="G13463" t="s">
        <v>10</v>
      </c>
      <c r="H13463" t="s">
        <v>2</v>
      </c>
      <c r="I13463">
        <v>10</v>
      </c>
      <c r="J13463">
        <v>130</v>
      </c>
      <c r="K13463">
        <v>0</v>
      </c>
      <c r="L13463" t="s">
        <v>55</v>
      </c>
      <c r="M13463" t="s">
        <v>217</v>
      </c>
      <c r="N13463" t="s">
        <v>57</v>
      </c>
    </row>
    <row r="13464" spans="1:14" x14ac:dyDescent="0.25">
      <c r="A13464">
        <v>358141</v>
      </c>
      <c r="B13464" t="s">
        <v>89</v>
      </c>
      <c r="C13464" t="s">
        <v>43</v>
      </c>
      <c r="D13464" s="8">
        <v>42047</v>
      </c>
      <c r="E13464" t="s">
        <v>53</v>
      </c>
      <c r="F13464">
        <v>1605</v>
      </c>
      <c r="G13464" t="s">
        <v>11</v>
      </c>
      <c r="H13464" t="s">
        <v>3</v>
      </c>
      <c r="I13464">
        <v>15</v>
      </c>
      <c r="J13464">
        <v>210</v>
      </c>
      <c r="K13464">
        <v>0</v>
      </c>
      <c r="L13464" t="s">
        <v>64</v>
      </c>
      <c r="M13464" t="s">
        <v>132</v>
      </c>
      <c r="N13464" t="s">
        <v>57</v>
      </c>
    </row>
    <row r="13465" spans="1:14" x14ac:dyDescent="0.25">
      <c r="A13465">
        <v>358142</v>
      </c>
      <c r="B13465" t="s">
        <v>85</v>
      </c>
      <c r="C13465" t="s">
        <v>43</v>
      </c>
      <c r="D13465" s="8">
        <v>42047</v>
      </c>
      <c r="E13465" t="s">
        <v>53</v>
      </c>
      <c r="F13465">
        <v>1230</v>
      </c>
      <c r="G13465" t="s">
        <v>236</v>
      </c>
      <c r="H13465" t="s">
        <v>4</v>
      </c>
      <c r="I13465">
        <v>600</v>
      </c>
      <c r="J13465">
        <v>130</v>
      </c>
      <c r="K13465">
        <v>2</v>
      </c>
      <c r="L13465" t="s">
        <v>55</v>
      </c>
      <c r="M13465" t="s">
        <v>279</v>
      </c>
      <c r="N13465" t="s">
        <v>57</v>
      </c>
    </row>
    <row r="13466" spans="1:14" x14ac:dyDescent="0.25">
      <c r="A13466">
        <v>358143</v>
      </c>
      <c r="B13466" t="s">
        <v>220</v>
      </c>
      <c r="C13466" t="s">
        <v>43</v>
      </c>
      <c r="D13466" s="8">
        <v>42047</v>
      </c>
      <c r="E13466" t="s">
        <v>53</v>
      </c>
      <c r="F13466">
        <v>1143</v>
      </c>
      <c r="G13466" t="s">
        <v>21</v>
      </c>
      <c r="H13466" t="s">
        <v>4</v>
      </c>
      <c r="L13466" t="s">
        <v>55</v>
      </c>
      <c r="M13466" t="s">
        <v>56</v>
      </c>
      <c r="N13466" t="s">
        <v>57</v>
      </c>
    </row>
    <row r="13467" spans="1:14" x14ac:dyDescent="0.25">
      <c r="A13467">
        <v>358146</v>
      </c>
      <c r="B13467" t="s">
        <v>78</v>
      </c>
      <c r="C13467" t="s">
        <v>43</v>
      </c>
      <c r="D13467" s="8">
        <v>42055</v>
      </c>
      <c r="E13467" t="s">
        <v>107</v>
      </c>
      <c r="F13467">
        <v>1823</v>
      </c>
      <c r="G13467" t="s">
        <v>66</v>
      </c>
      <c r="H13467" t="s">
        <v>4</v>
      </c>
      <c r="I13467">
        <v>10</v>
      </c>
      <c r="J13467">
        <v>150</v>
      </c>
      <c r="K13467">
        <v>0</v>
      </c>
      <c r="L13467" t="s">
        <v>64</v>
      </c>
      <c r="M13467" t="s">
        <v>56</v>
      </c>
      <c r="N13467" t="s">
        <v>57</v>
      </c>
    </row>
    <row r="13468" spans="1:14" x14ac:dyDescent="0.25">
      <c r="A13468">
        <v>358149</v>
      </c>
      <c r="B13468" t="s">
        <v>122</v>
      </c>
      <c r="C13468" t="s">
        <v>43</v>
      </c>
      <c r="D13468" s="8">
        <v>42055</v>
      </c>
      <c r="E13468" t="s">
        <v>53</v>
      </c>
      <c r="F13468">
        <v>1715</v>
      </c>
      <c r="G13468" t="s">
        <v>14</v>
      </c>
      <c r="H13468" t="s">
        <v>3</v>
      </c>
      <c r="I13468">
        <v>0</v>
      </c>
      <c r="J13468">
        <v>150</v>
      </c>
      <c r="K13468">
        <v>0</v>
      </c>
      <c r="L13468" t="s">
        <v>73</v>
      </c>
      <c r="M13468" t="s">
        <v>90</v>
      </c>
      <c r="N13468" t="s">
        <v>57</v>
      </c>
    </row>
    <row r="13469" spans="1:14" x14ac:dyDescent="0.25">
      <c r="A13469">
        <v>358151</v>
      </c>
      <c r="B13469" t="s">
        <v>62</v>
      </c>
      <c r="C13469" t="s">
        <v>43</v>
      </c>
      <c r="D13469" s="8">
        <v>42057</v>
      </c>
      <c r="E13469" t="s">
        <v>53</v>
      </c>
      <c r="F13469">
        <v>945</v>
      </c>
      <c r="G13469" t="s">
        <v>15</v>
      </c>
      <c r="H13469" t="s">
        <v>3</v>
      </c>
      <c r="I13469">
        <v>480</v>
      </c>
      <c r="J13469">
        <v>140</v>
      </c>
      <c r="K13469">
        <v>1.2000000476837158</v>
      </c>
      <c r="L13469" t="s">
        <v>55</v>
      </c>
      <c r="M13469" t="s">
        <v>81</v>
      </c>
      <c r="N13469" t="s">
        <v>57</v>
      </c>
    </row>
    <row r="13470" spans="1:14" x14ac:dyDescent="0.25">
      <c r="A13470">
        <v>358155</v>
      </c>
      <c r="B13470" t="s">
        <v>220</v>
      </c>
      <c r="C13470" t="s">
        <v>43</v>
      </c>
      <c r="D13470" s="8">
        <v>42057</v>
      </c>
      <c r="E13470" t="s">
        <v>44</v>
      </c>
      <c r="F13470">
        <v>629</v>
      </c>
      <c r="G13470" t="s">
        <v>19</v>
      </c>
      <c r="H13470" t="s">
        <v>4</v>
      </c>
      <c r="K13470">
        <v>0</v>
      </c>
      <c r="L13470" t="s">
        <v>55</v>
      </c>
      <c r="M13470" t="s">
        <v>279</v>
      </c>
    </row>
    <row r="13471" spans="1:14" x14ac:dyDescent="0.25">
      <c r="A13471">
        <v>358159</v>
      </c>
      <c r="B13471" t="s">
        <v>63</v>
      </c>
      <c r="C13471" t="s">
        <v>43</v>
      </c>
      <c r="D13471" s="8">
        <v>42047</v>
      </c>
      <c r="E13471" t="s">
        <v>53</v>
      </c>
      <c r="F13471">
        <v>1516</v>
      </c>
      <c r="G13471" t="s">
        <v>11</v>
      </c>
      <c r="H13471" t="s">
        <v>3</v>
      </c>
      <c r="L13471" t="s">
        <v>55</v>
      </c>
      <c r="M13471" t="s">
        <v>60</v>
      </c>
    </row>
    <row r="13472" spans="1:14" x14ac:dyDescent="0.25">
      <c r="A13472">
        <v>358160</v>
      </c>
      <c r="B13472" t="s">
        <v>62</v>
      </c>
      <c r="C13472" t="s">
        <v>43</v>
      </c>
      <c r="D13472" s="8">
        <v>42047</v>
      </c>
      <c r="E13472" t="s">
        <v>83</v>
      </c>
      <c r="F13472">
        <v>1845</v>
      </c>
      <c r="G13472" t="s">
        <v>14</v>
      </c>
      <c r="H13472" t="s">
        <v>3</v>
      </c>
      <c r="I13472">
        <v>500</v>
      </c>
      <c r="J13472">
        <v>150</v>
      </c>
      <c r="L13472" t="s">
        <v>64</v>
      </c>
      <c r="M13472" t="s">
        <v>238</v>
      </c>
      <c r="N13472" t="s">
        <v>57</v>
      </c>
    </row>
    <row r="13473" spans="1:14" x14ac:dyDescent="0.25">
      <c r="A13473">
        <v>358164</v>
      </c>
      <c r="B13473" t="s">
        <v>92</v>
      </c>
      <c r="C13473" t="s">
        <v>43</v>
      </c>
      <c r="D13473" s="8">
        <v>42047</v>
      </c>
      <c r="E13473" t="s">
        <v>53</v>
      </c>
      <c r="F13473">
        <v>730</v>
      </c>
      <c r="G13473" t="s">
        <v>6</v>
      </c>
      <c r="H13473" t="s">
        <v>2</v>
      </c>
      <c r="K13473">
        <v>0</v>
      </c>
      <c r="L13473" t="s">
        <v>64</v>
      </c>
      <c r="M13473" t="s">
        <v>56</v>
      </c>
    </row>
    <row r="13474" spans="1:14" x14ac:dyDescent="0.25">
      <c r="A13474">
        <v>358170</v>
      </c>
      <c r="B13474" t="s">
        <v>157</v>
      </c>
      <c r="C13474" t="s">
        <v>71</v>
      </c>
      <c r="D13474" s="8">
        <v>42049</v>
      </c>
      <c r="E13474" t="s">
        <v>53</v>
      </c>
      <c r="F13474">
        <v>1041</v>
      </c>
      <c r="G13474" t="s">
        <v>100</v>
      </c>
      <c r="H13474" t="s">
        <v>3</v>
      </c>
      <c r="I13474">
        <v>600</v>
      </c>
      <c r="K13474">
        <v>1</v>
      </c>
      <c r="L13474" t="s">
        <v>64</v>
      </c>
      <c r="M13474" t="s">
        <v>132</v>
      </c>
    </row>
    <row r="13475" spans="1:14" x14ac:dyDescent="0.25">
      <c r="A13475">
        <v>358171</v>
      </c>
      <c r="B13475" t="s">
        <v>78</v>
      </c>
      <c r="C13475" t="s">
        <v>43</v>
      </c>
      <c r="D13475" s="8">
        <v>42051</v>
      </c>
      <c r="E13475" t="s">
        <v>53</v>
      </c>
      <c r="F13475">
        <v>1138</v>
      </c>
      <c r="G13475" t="s">
        <v>19</v>
      </c>
      <c r="H13475" t="s">
        <v>4</v>
      </c>
      <c r="I13475">
        <v>0</v>
      </c>
      <c r="K13475">
        <v>0</v>
      </c>
      <c r="L13475" t="s">
        <v>73</v>
      </c>
      <c r="M13475" t="s">
        <v>136</v>
      </c>
      <c r="N13475" t="s">
        <v>57</v>
      </c>
    </row>
    <row r="13476" spans="1:14" x14ac:dyDescent="0.25">
      <c r="A13476">
        <v>358180</v>
      </c>
      <c r="B13476" t="s">
        <v>86</v>
      </c>
      <c r="C13476" t="s">
        <v>43</v>
      </c>
      <c r="D13476" s="8">
        <v>42072</v>
      </c>
      <c r="E13476" t="s">
        <v>83</v>
      </c>
      <c r="F13476">
        <v>2048</v>
      </c>
      <c r="G13476" t="s">
        <v>14</v>
      </c>
      <c r="H13476" t="s">
        <v>3</v>
      </c>
      <c r="I13476">
        <v>900</v>
      </c>
      <c r="J13476">
        <v>135</v>
      </c>
      <c r="K13476">
        <v>3</v>
      </c>
      <c r="L13476" t="s">
        <v>55</v>
      </c>
      <c r="M13476" t="s">
        <v>641</v>
      </c>
      <c r="N13476" t="s">
        <v>57</v>
      </c>
    </row>
    <row r="13477" spans="1:14" x14ac:dyDescent="0.25">
      <c r="A13477">
        <v>358182</v>
      </c>
      <c r="B13477" t="s">
        <v>63</v>
      </c>
      <c r="C13477" t="s">
        <v>43</v>
      </c>
      <c r="D13477" s="8">
        <v>42072</v>
      </c>
      <c r="E13477" t="s">
        <v>53</v>
      </c>
      <c r="F13477">
        <v>1220</v>
      </c>
      <c r="G13477" t="s">
        <v>93</v>
      </c>
      <c r="H13477" t="s">
        <v>2</v>
      </c>
      <c r="I13477">
        <v>0</v>
      </c>
      <c r="J13477">
        <v>150</v>
      </c>
      <c r="K13477">
        <v>0</v>
      </c>
      <c r="L13477" t="s">
        <v>73</v>
      </c>
      <c r="M13477" t="s">
        <v>56</v>
      </c>
      <c r="N13477" t="s">
        <v>57</v>
      </c>
    </row>
    <row r="13478" spans="1:14" x14ac:dyDescent="0.25">
      <c r="A13478">
        <v>358187</v>
      </c>
      <c r="B13478" t="s">
        <v>145</v>
      </c>
      <c r="C13478" t="s">
        <v>43</v>
      </c>
      <c r="D13478" s="8">
        <v>42072</v>
      </c>
      <c r="E13478" t="s">
        <v>53</v>
      </c>
      <c r="F13478">
        <v>1559</v>
      </c>
      <c r="G13478" t="s">
        <v>339</v>
      </c>
      <c r="H13478" t="s">
        <v>4</v>
      </c>
      <c r="I13478">
        <v>0</v>
      </c>
      <c r="K13478">
        <v>0</v>
      </c>
      <c r="L13478" t="s">
        <v>73</v>
      </c>
      <c r="M13478" t="s">
        <v>74</v>
      </c>
    </row>
    <row r="13479" spans="1:14" x14ac:dyDescent="0.25">
      <c r="A13479">
        <v>358189</v>
      </c>
      <c r="B13479" t="s">
        <v>62</v>
      </c>
      <c r="C13479" t="s">
        <v>43</v>
      </c>
      <c r="D13479" s="8">
        <v>42074</v>
      </c>
      <c r="E13479" t="s">
        <v>53</v>
      </c>
      <c r="F13479">
        <v>830</v>
      </c>
      <c r="G13479" t="s">
        <v>7</v>
      </c>
      <c r="H13479" t="s">
        <v>2</v>
      </c>
      <c r="I13479">
        <v>1000</v>
      </c>
      <c r="L13479" t="s">
        <v>64</v>
      </c>
      <c r="M13479" t="s">
        <v>74</v>
      </c>
      <c r="N13479" t="s">
        <v>57</v>
      </c>
    </row>
    <row r="13480" spans="1:14" x14ac:dyDescent="0.25">
      <c r="A13480">
        <v>358190</v>
      </c>
      <c r="B13480" t="s">
        <v>78</v>
      </c>
      <c r="C13480" t="s">
        <v>43</v>
      </c>
      <c r="D13480" s="8">
        <v>42074</v>
      </c>
      <c r="E13480" t="s">
        <v>107</v>
      </c>
      <c r="F13480">
        <v>1815</v>
      </c>
      <c r="G13480" t="s">
        <v>19</v>
      </c>
      <c r="H13480" t="s">
        <v>4</v>
      </c>
      <c r="I13480">
        <v>0</v>
      </c>
      <c r="K13480">
        <v>0</v>
      </c>
      <c r="L13480" t="s">
        <v>84</v>
      </c>
      <c r="M13480" t="s">
        <v>46</v>
      </c>
      <c r="N13480" t="s">
        <v>57</v>
      </c>
    </row>
    <row r="13481" spans="1:14" x14ac:dyDescent="0.25">
      <c r="A13481">
        <v>358192</v>
      </c>
      <c r="B13481" t="s">
        <v>62</v>
      </c>
      <c r="C13481" t="s">
        <v>43</v>
      </c>
      <c r="D13481" s="8">
        <v>42074</v>
      </c>
      <c r="E13481" t="s">
        <v>53</v>
      </c>
      <c r="F13481">
        <v>1921</v>
      </c>
      <c r="G13481" t="s">
        <v>19</v>
      </c>
      <c r="H13481" t="s">
        <v>4</v>
      </c>
      <c r="I13481">
        <v>5800</v>
      </c>
      <c r="K13481">
        <v>5</v>
      </c>
      <c r="L13481" t="s">
        <v>55</v>
      </c>
      <c r="M13481" t="s">
        <v>74</v>
      </c>
    </row>
    <row r="13482" spans="1:14" x14ac:dyDescent="0.25">
      <c r="A13482">
        <v>358204</v>
      </c>
      <c r="B13482" t="s">
        <v>124</v>
      </c>
      <c r="C13482" t="s">
        <v>43</v>
      </c>
      <c r="D13482" s="8">
        <v>42074</v>
      </c>
      <c r="E13482" t="s">
        <v>107</v>
      </c>
      <c r="F13482">
        <v>1935</v>
      </c>
      <c r="G13482" t="s">
        <v>21</v>
      </c>
      <c r="H13482" t="s">
        <v>4</v>
      </c>
      <c r="I13482">
        <v>50</v>
      </c>
      <c r="K13482">
        <v>0</v>
      </c>
      <c r="L13482" t="s">
        <v>55</v>
      </c>
      <c r="M13482" t="s">
        <v>96</v>
      </c>
      <c r="N13482" t="s">
        <v>61</v>
      </c>
    </row>
    <row r="13483" spans="1:14" x14ac:dyDescent="0.25">
      <c r="A13483">
        <v>358205</v>
      </c>
      <c r="B13483" t="s">
        <v>42</v>
      </c>
      <c r="C13483" t="s">
        <v>43</v>
      </c>
      <c r="D13483" s="8">
        <v>42074</v>
      </c>
      <c r="E13483" t="s">
        <v>53</v>
      </c>
      <c r="F13483">
        <v>1200</v>
      </c>
      <c r="G13483" t="s">
        <v>11</v>
      </c>
      <c r="H13483" t="s">
        <v>3</v>
      </c>
      <c r="I13483">
        <v>1000</v>
      </c>
      <c r="J13483">
        <v>130</v>
      </c>
      <c r="K13483">
        <v>2</v>
      </c>
      <c r="L13483" t="s">
        <v>55</v>
      </c>
      <c r="M13483" t="s">
        <v>56</v>
      </c>
      <c r="N13483" t="s">
        <v>57</v>
      </c>
    </row>
    <row r="13484" spans="1:14" x14ac:dyDescent="0.25">
      <c r="A13484">
        <v>358208</v>
      </c>
      <c r="B13484" t="s">
        <v>230</v>
      </c>
      <c r="C13484" t="s">
        <v>71</v>
      </c>
      <c r="D13484" s="8">
        <v>42076</v>
      </c>
      <c r="E13484" t="s">
        <v>53</v>
      </c>
      <c r="F13484">
        <v>1145</v>
      </c>
      <c r="G13484" t="s">
        <v>135</v>
      </c>
      <c r="H13484" t="s">
        <v>3</v>
      </c>
      <c r="I13484">
        <v>0</v>
      </c>
      <c r="K13484">
        <v>0</v>
      </c>
      <c r="L13484" t="s">
        <v>249</v>
      </c>
      <c r="M13484" t="s">
        <v>369</v>
      </c>
      <c r="N13484" t="s">
        <v>57</v>
      </c>
    </row>
    <row r="13485" spans="1:14" x14ac:dyDescent="0.25">
      <c r="A13485">
        <v>358210</v>
      </c>
      <c r="B13485" t="s">
        <v>89</v>
      </c>
      <c r="C13485" t="s">
        <v>43</v>
      </c>
      <c r="D13485" s="8">
        <v>42066</v>
      </c>
      <c r="E13485" t="s">
        <v>53</v>
      </c>
      <c r="F13485">
        <v>650</v>
      </c>
      <c r="G13485" t="s">
        <v>94</v>
      </c>
      <c r="H13485" t="s">
        <v>3</v>
      </c>
      <c r="I13485">
        <v>900</v>
      </c>
      <c r="L13485" t="s">
        <v>64</v>
      </c>
      <c r="M13485" t="s">
        <v>308</v>
      </c>
      <c r="N13485" t="s">
        <v>57</v>
      </c>
    </row>
    <row r="13486" spans="1:14" x14ac:dyDescent="0.25">
      <c r="A13486">
        <v>358211</v>
      </c>
      <c r="B13486" t="s">
        <v>228</v>
      </c>
      <c r="D13486" s="8">
        <v>42066</v>
      </c>
      <c r="E13486" t="s">
        <v>53</v>
      </c>
      <c r="F13486">
        <v>1201</v>
      </c>
      <c r="G13486" t="s">
        <v>491</v>
      </c>
      <c r="H13486" t="s">
        <v>3</v>
      </c>
      <c r="I13486">
        <v>500</v>
      </c>
      <c r="J13486">
        <v>180</v>
      </c>
      <c r="K13486">
        <v>0.40000000596046448</v>
      </c>
      <c r="L13486" t="s">
        <v>55</v>
      </c>
      <c r="M13486" t="s">
        <v>46</v>
      </c>
      <c r="N13486" t="s">
        <v>57</v>
      </c>
    </row>
    <row r="13487" spans="1:14" x14ac:dyDescent="0.25">
      <c r="A13487">
        <v>358213</v>
      </c>
      <c r="B13487" t="s">
        <v>144</v>
      </c>
      <c r="C13487" t="s">
        <v>43</v>
      </c>
      <c r="D13487" s="8">
        <v>42066</v>
      </c>
      <c r="E13487" t="s">
        <v>53</v>
      </c>
      <c r="F13487">
        <v>1227</v>
      </c>
      <c r="G13487" t="s">
        <v>11</v>
      </c>
      <c r="H13487" t="s">
        <v>3</v>
      </c>
      <c r="I13487">
        <v>0</v>
      </c>
      <c r="K13487">
        <v>0</v>
      </c>
      <c r="L13487" t="s">
        <v>84</v>
      </c>
      <c r="M13487" t="s">
        <v>187</v>
      </c>
    </row>
    <row r="13488" spans="1:14" x14ac:dyDescent="0.25">
      <c r="A13488">
        <v>358215</v>
      </c>
      <c r="B13488" t="s">
        <v>411</v>
      </c>
      <c r="C13488" t="s">
        <v>43</v>
      </c>
      <c r="D13488" s="8">
        <v>42066</v>
      </c>
      <c r="E13488" t="s">
        <v>83</v>
      </c>
      <c r="F13488">
        <v>2140</v>
      </c>
      <c r="G13488" t="s">
        <v>8</v>
      </c>
      <c r="H13488" t="s">
        <v>2</v>
      </c>
      <c r="I13488">
        <v>1300</v>
      </c>
      <c r="J13488">
        <v>140</v>
      </c>
      <c r="L13488" t="s">
        <v>55</v>
      </c>
      <c r="M13488" t="s">
        <v>532</v>
      </c>
      <c r="N13488" t="s">
        <v>57</v>
      </c>
    </row>
    <row r="13489" spans="1:14" x14ac:dyDescent="0.25">
      <c r="A13489">
        <v>358217</v>
      </c>
      <c r="B13489" t="s">
        <v>576</v>
      </c>
      <c r="C13489" t="s">
        <v>43</v>
      </c>
      <c r="D13489" s="8">
        <v>42066</v>
      </c>
      <c r="E13489" t="s">
        <v>53</v>
      </c>
      <c r="F13489">
        <v>1145</v>
      </c>
      <c r="G13489" t="s">
        <v>339</v>
      </c>
      <c r="H13489" t="s">
        <v>4</v>
      </c>
      <c r="I13489">
        <v>0</v>
      </c>
      <c r="K13489">
        <v>0</v>
      </c>
      <c r="L13489" t="s">
        <v>84</v>
      </c>
      <c r="M13489" t="s">
        <v>238</v>
      </c>
    </row>
    <row r="13490" spans="1:14" x14ac:dyDescent="0.25">
      <c r="A13490">
        <v>358218</v>
      </c>
      <c r="B13490" t="s">
        <v>63</v>
      </c>
      <c r="C13490" t="s">
        <v>43</v>
      </c>
      <c r="D13490" s="8">
        <v>42066</v>
      </c>
      <c r="E13490" t="s">
        <v>83</v>
      </c>
      <c r="F13490">
        <v>2110</v>
      </c>
      <c r="G13490" t="s">
        <v>94</v>
      </c>
      <c r="H13490" t="s">
        <v>3</v>
      </c>
      <c r="I13490">
        <v>1000</v>
      </c>
      <c r="J13490">
        <v>210</v>
      </c>
      <c r="K13490">
        <v>3</v>
      </c>
      <c r="L13490" t="s">
        <v>64</v>
      </c>
      <c r="M13490" t="s">
        <v>56</v>
      </c>
      <c r="N13490" t="s">
        <v>57</v>
      </c>
    </row>
    <row r="13491" spans="1:14" x14ac:dyDescent="0.25">
      <c r="A13491">
        <v>358219</v>
      </c>
      <c r="B13491" t="s">
        <v>42</v>
      </c>
      <c r="C13491" t="s">
        <v>43</v>
      </c>
      <c r="D13491" s="8">
        <v>42066</v>
      </c>
      <c r="E13491" t="s">
        <v>53</v>
      </c>
      <c r="F13491">
        <v>1143</v>
      </c>
      <c r="G13491" t="s">
        <v>66</v>
      </c>
      <c r="H13491" t="s">
        <v>4</v>
      </c>
      <c r="I13491">
        <v>350</v>
      </c>
      <c r="J13491">
        <v>140</v>
      </c>
      <c r="K13491">
        <v>1</v>
      </c>
      <c r="L13491" t="s">
        <v>55</v>
      </c>
      <c r="M13491" t="s">
        <v>46</v>
      </c>
      <c r="N13491" t="s">
        <v>61</v>
      </c>
    </row>
    <row r="13492" spans="1:14" x14ac:dyDescent="0.25">
      <c r="A13492">
        <v>358220</v>
      </c>
      <c r="B13492" t="s">
        <v>122</v>
      </c>
      <c r="C13492" t="s">
        <v>43</v>
      </c>
      <c r="D13492" s="8">
        <v>42066</v>
      </c>
      <c r="E13492" t="s">
        <v>83</v>
      </c>
      <c r="F13492">
        <v>2110</v>
      </c>
      <c r="G13492" t="s">
        <v>94</v>
      </c>
      <c r="H13492" t="s">
        <v>3</v>
      </c>
      <c r="I13492">
        <v>3000</v>
      </c>
      <c r="J13492">
        <v>220</v>
      </c>
      <c r="K13492">
        <v>20</v>
      </c>
      <c r="L13492" t="s">
        <v>55</v>
      </c>
      <c r="M13492" t="s">
        <v>74</v>
      </c>
      <c r="N13492" t="s">
        <v>57</v>
      </c>
    </row>
    <row r="13493" spans="1:14" x14ac:dyDescent="0.25">
      <c r="A13493">
        <v>358223</v>
      </c>
      <c r="B13493" t="s">
        <v>230</v>
      </c>
      <c r="C13493" t="s">
        <v>71</v>
      </c>
      <c r="D13493" s="8">
        <v>42068</v>
      </c>
      <c r="E13493" t="s">
        <v>53</v>
      </c>
      <c r="F13493">
        <v>1050</v>
      </c>
      <c r="G13493" t="s">
        <v>49</v>
      </c>
      <c r="H13493" t="s">
        <v>3</v>
      </c>
      <c r="I13493">
        <v>250</v>
      </c>
      <c r="J13493">
        <v>100</v>
      </c>
      <c r="K13493">
        <v>0.5</v>
      </c>
      <c r="L13493" t="s">
        <v>64</v>
      </c>
      <c r="M13493" t="s">
        <v>56</v>
      </c>
      <c r="N13493" t="s">
        <v>57</v>
      </c>
    </row>
    <row r="13494" spans="1:14" x14ac:dyDescent="0.25">
      <c r="A13494">
        <v>358233</v>
      </c>
      <c r="B13494" t="s">
        <v>149</v>
      </c>
      <c r="C13494" t="s">
        <v>43</v>
      </c>
      <c r="D13494" s="8">
        <v>42092</v>
      </c>
      <c r="E13494" t="s">
        <v>44</v>
      </c>
      <c r="F13494">
        <v>642</v>
      </c>
      <c r="G13494" t="s">
        <v>75</v>
      </c>
      <c r="H13494" t="s">
        <v>4</v>
      </c>
      <c r="I13494">
        <v>0</v>
      </c>
      <c r="K13494">
        <v>0</v>
      </c>
      <c r="L13494" t="s">
        <v>73</v>
      </c>
      <c r="M13494" t="s">
        <v>80</v>
      </c>
      <c r="N13494" t="s">
        <v>57</v>
      </c>
    </row>
    <row r="13495" spans="1:14" x14ac:dyDescent="0.25">
      <c r="A13495">
        <v>358240</v>
      </c>
      <c r="B13495" t="s">
        <v>127</v>
      </c>
      <c r="C13495" t="s">
        <v>71</v>
      </c>
      <c r="D13495" s="8">
        <v>42076</v>
      </c>
      <c r="E13495" t="s">
        <v>53</v>
      </c>
      <c r="F13495">
        <v>1030</v>
      </c>
      <c r="G13495" t="s">
        <v>910</v>
      </c>
      <c r="H13495" t="s">
        <v>3</v>
      </c>
      <c r="I13495">
        <v>800</v>
      </c>
      <c r="J13495">
        <v>90</v>
      </c>
      <c r="L13495" t="s">
        <v>55</v>
      </c>
      <c r="M13495" t="s">
        <v>554</v>
      </c>
      <c r="N13495" t="s">
        <v>57</v>
      </c>
    </row>
    <row r="13496" spans="1:14" x14ac:dyDescent="0.25">
      <c r="A13496">
        <v>358245</v>
      </c>
      <c r="B13496" t="s">
        <v>302</v>
      </c>
      <c r="C13496" t="s">
        <v>43</v>
      </c>
      <c r="D13496" s="8">
        <v>42076</v>
      </c>
      <c r="E13496" t="s">
        <v>83</v>
      </c>
      <c r="F13496">
        <v>624</v>
      </c>
      <c r="G13496" t="s">
        <v>20</v>
      </c>
      <c r="H13496" t="s">
        <v>4</v>
      </c>
      <c r="L13496" t="s">
        <v>55</v>
      </c>
      <c r="M13496" t="s">
        <v>238</v>
      </c>
    </row>
    <row r="13497" spans="1:14" x14ac:dyDescent="0.25">
      <c r="A13497">
        <v>358246</v>
      </c>
      <c r="B13497" t="s">
        <v>883</v>
      </c>
      <c r="C13497" t="s">
        <v>106</v>
      </c>
      <c r="D13497" s="8">
        <v>42076</v>
      </c>
      <c r="E13497" t="s">
        <v>53</v>
      </c>
      <c r="F13497">
        <v>1148</v>
      </c>
      <c r="G13497" t="s">
        <v>182</v>
      </c>
      <c r="H13497" t="s">
        <v>3</v>
      </c>
      <c r="I13497">
        <v>75</v>
      </c>
      <c r="J13497">
        <v>100</v>
      </c>
      <c r="K13497">
        <v>0</v>
      </c>
      <c r="L13497" t="s">
        <v>64</v>
      </c>
      <c r="M13497" t="s">
        <v>391</v>
      </c>
      <c r="N13497" t="s">
        <v>57</v>
      </c>
    </row>
    <row r="13498" spans="1:14" x14ac:dyDescent="0.25">
      <c r="A13498">
        <v>358249</v>
      </c>
      <c r="B13498" t="s">
        <v>42</v>
      </c>
      <c r="C13498" t="s">
        <v>43</v>
      </c>
      <c r="D13498" s="8">
        <v>42076</v>
      </c>
      <c r="E13498" t="s">
        <v>83</v>
      </c>
      <c r="G13498" t="s">
        <v>20</v>
      </c>
      <c r="H13498" t="s">
        <v>4</v>
      </c>
      <c r="L13498" t="s">
        <v>55</v>
      </c>
      <c r="M13498" t="s">
        <v>46</v>
      </c>
      <c r="N13498" t="s">
        <v>57</v>
      </c>
    </row>
    <row r="13499" spans="1:14" x14ac:dyDescent="0.25">
      <c r="A13499">
        <v>358252</v>
      </c>
      <c r="B13499" t="s">
        <v>177</v>
      </c>
      <c r="C13499" t="s">
        <v>106</v>
      </c>
      <c r="D13499" s="8">
        <v>42076</v>
      </c>
      <c r="E13499" t="s">
        <v>53</v>
      </c>
      <c r="F13499">
        <v>1110</v>
      </c>
      <c r="G13499" t="s">
        <v>131</v>
      </c>
      <c r="H13499" t="s">
        <v>2</v>
      </c>
      <c r="I13499">
        <v>50</v>
      </c>
      <c r="K13499">
        <v>0</v>
      </c>
      <c r="L13499" t="s">
        <v>64</v>
      </c>
      <c r="M13499" t="s">
        <v>159</v>
      </c>
      <c r="N13499" t="s">
        <v>57</v>
      </c>
    </row>
    <row r="13500" spans="1:14" x14ac:dyDescent="0.25">
      <c r="A13500">
        <v>358253</v>
      </c>
      <c r="B13500" t="s">
        <v>167</v>
      </c>
      <c r="C13500" t="s">
        <v>43</v>
      </c>
      <c r="D13500" s="8">
        <v>42076</v>
      </c>
      <c r="E13500" t="s">
        <v>44</v>
      </c>
      <c r="F13500">
        <v>645</v>
      </c>
      <c r="G13500" t="s">
        <v>260</v>
      </c>
      <c r="H13500" t="s">
        <v>4</v>
      </c>
      <c r="I13500">
        <v>0</v>
      </c>
      <c r="K13500">
        <v>0</v>
      </c>
      <c r="L13500" t="s">
        <v>73</v>
      </c>
      <c r="M13500" t="s">
        <v>80</v>
      </c>
      <c r="N13500" t="s">
        <v>57</v>
      </c>
    </row>
    <row r="13501" spans="1:14" x14ac:dyDescent="0.25">
      <c r="A13501">
        <v>358254</v>
      </c>
      <c r="B13501" t="s">
        <v>142</v>
      </c>
      <c r="C13501" t="s">
        <v>43</v>
      </c>
      <c r="D13501" s="8">
        <v>42076</v>
      </c>
      <c r="E13501" t="s">
        <v>53</v>
      </c>
      <c r="F13501">
        <v>1900</v>
      </c>
      <c r="G13501" t="s">
        <v>339</v>
      </c>
      <c r="H13501" t="s">
        <v>4</v>
      </c>
      <c r="I13501">
        <v>1800</v>
      </c>
      <c r="J13501">
        <v>210</v>
      </c>
      <c r="M13501" t="s">
        <v>46</v>
      </c>
      <c r="N13501" t="s">
        <v>57</v>
      </c>
    </row>
    <row r="13502" spans="1:14" x14ac:dyDescent="0.25">
      <c r="A13502">
        <v>358255</v>
      </c>
      <c r="B13502" t="s">
        <v>198</v>
      </c>
      <c r="C13502" t="s">
        <v>106</v>
      </c>
      <c r="D13502" s="8">
        <v>42076</v>
      </c>
      <c r="E13502" t="s">
        <v>53</v>
      </c>
      <c r="F13502">
        <v>1027</v>
      </c>
      <c r="G13502" t="s">
        <v>243</v>
      </c>
      <c r="H13502" t="s">
        <v>4</v>
      </c>
      <c r="I13502">
        <v>0</v>
      </c>
      <c r="K13502">
        <v>0</v>
      </c>
      <c r="L13502" t="s">
        <v>73</v>
      </c>
      <c r="M13502" t="s">
        <v>238</v>
      </c>
    </row>
    <row r="13503" spans="1:14" x14ac:dyDescent="0.25">
      <c r="A13503">
        <v>358258</v>
      </c>
      <c r="B13503" t="s">
        <v>101</v>
      </c>
      <c r="C13503" t="s">
        <v>43</v>
      </c>
      <c r="D13503" s="8">
        <v>42064</v>
      </c>
      <c r="E13503" t="s">
        <v>53</v>
      </c>
      <c r="F13503">
        <v>832</v>
      </c>
      <c r="G13503" t="s">
        <v>10</v>
      </c>
      <c r="H13503" t="s">
        <v>2</v>
      </c>
      <c r="I13503">
        <v>100</v>
      </c>
      <c r="J13503">
        <v>150</v>
      </c>
      <c r="L13503" t="s">
        <v>64</v>
      </c>
      <c r="M13503" t="s">
        <v>150</v>
      </c>
      <c r="N13503" t="s">
        <v>57</v>
      </c>
    </row>
    <row r="13504" spans="1:14" x14ac:dyDescent="0.25">
      <c r="A13504">
        <v>358263</v>
      </c>
      <c r="B13504" t="s">
        <v>146</v>
      </c>
      <c r="C13504" t="s">
        <v>43</v>
      </c>
      <c r="D13504" s="8">
        <v>42064</v>
      </c>
      <c r="E13504" t="s">
        <v>53</v>
      </c>
      <c r="F13504">
        <v>1035</v>
      </c>
      <c r="G13504" t="s">
        <v>66</v>
      </c>
      <c r="H13504" t="s">
        <v>4</v>
      </c>
      <c r="I13504">
        <v>300</v>
      </c>
      <c r="J13504">
        <v>140</v>
      </c>
      <c r="L13504" t="s">
        <v>55</v>
      </c>
      <c r="M13504" t="s">
        <v>74</v>
      </c>
      <c r="N13504" t="s">
        <v>219</v>
      </c>
    </row>
    <row r="13505" spans="1:14" x14ac:dyDescent="0.25">
      <c r="A13505">
        <v>358271</v>
      </c>
      <c r="B13505" t="s">
        <v>163</v>
      </c>
      <c r="C13505" t="s">
        <v>106</v>
      </c>
      <c r="D13505" s="8">
        <v>42068</v>
      </c>
      <c r="E13505" t="s">
        <v>53</v>
      </c>
      <c r="F13505">
        <v>951</v>
      </c>
      <c r="G13505" t="s">
        <v>454</v>
      </c>
      <c r="H13505" t="s">
        <v>2</v>
      </c>
      <c r="I13505">
        <v>0</v>
      </c>
      <c r="J13505">
        <v>100</v>
      </c>
      <c r="K13505">
        <v>0</v>
      </c>
      <c r="L13505" t="s">
        <v>73</v>
      </c>
      <c r="M13505" t="s">
        <v>56</v>
      </c>
      <c r="N13505" t="s">
        <v>57</v>
      </c>
    </row>
    <row r="13506" spans="1:14" x14ac:dyDescent="0.25">
      <c r="A13506">
        <v>358272</v>
      </c>
      <c r="B13506" t="s">
        <v>78</v>
      </c>
      <c r="C13506" t="s">
        <v>43</v>
      </c>
      <c r="D13506" s="8">
        <v>42070</v>
      </c>
      <c r="E13506" t="s">
        <v>53</v>
      </c>
      <c r="F13506">
        <v>1120</v>
      </c>
      <c r="G13506" t="s">
        <v>19</v>
      </c>
      <c r="H13506" t="s">
        <v>4</v>
      </c>
      <c r="I13506">
        <v>3500</v>
      </c>
      <c r="J13506">
        <v>250</v>
      </c>
      <c r="K13506">
        <v>20</v>
      </c>
      <c r="L13506" t="s">
        <v>55</v>
      </c>
      <c r="M13506" t="s">
        <v>56</v>
      </c>
      <c r="N13506" t="s">
        <v>57</v>
      </c>
    </row>
    <row r="13507" spans="1:14" x14ac:dyDescent="0.25">
      <c r="A13507">
        <v>358274</v>
      </c>
      <c r="B13507" t="s">
        <v>63</v>
      </c>
      <c r="C13507" t="s">
        <v>43</v>
      </c>
      <c r="D13507" s="8">
        <v>42070</v>
      </c>
      <c r="E13507" t="s">
        <v>83</v>
      </c>
      <c r="F13507">
        <v>2120</v>
      </c>
      <c r="G13507" t="s">
        <v>94</v>
      </c>
      <c r="H13507" t="s">
        <v>3</v>
      </c>
      <c r="I13507">
        <v>2600</v>
      </c>
      <c r="J13507">
        <v>210</v>
      </c>
      <c r="L13507" t="s">
        <v>55</v>
      </c>
      <c r="M13507" t="s">
        <v>74</v>
      </c>
      <c r="N13507" t="s">
        <v>57</v>
      </c>
    </row>
    <row r="13508" spans="1:14" x14ac:dyDescent="0.25">
      <c r="A13508">
        <v>358282</v>
      </c>
      <c r="B13508" t="s">
        <v>198</v>
      </c>
      <c r="C13508" t="s">
        <v>106</v>
      </c>
      <c r="D13508" s="8">
        <v>42090</v>
      </c>
      <c r="E13508" t="s">
        <v>83</v>
      </c>
      <c r="F13508">
        <v>2100</v>
      </c>
      <c r="G13508" t="s">
        <v>199</v>
      </c>
      <c r="H13508" t="s">
        <v>3</v>
      </c>
      <c r="I13508">
        <v>20</v>
      </c>
      <c r="J13508">
        <v>105</v>
      </c>
      <c r="K13508">
        <v>0</v>
      </c>
      <c r="L13508" t="s">
        <v>55</v>
      </c>
      <c r="M13508" t="s">
        <v>56</v>
      </c>
      <c r="N13508" t="s">
        <v>57</v>
      </c>
    </row>
    <row r="13509" spans="1:14" x14ac:dyDescent="0.25">
      <c r="A13509">
        <v>358298</v>
      </c>
      <c r="B13509" t="s">
        <v>42</v>
      </c>
      <c r="C13509" t="s">
        <v>43</v>
      </c>
      <c r="D13509" s="8">
        <v>42086</v>
      </c>
      <c r="E13509" t="s">
        <v>53</v>
      </c>
      <c r="F13509">
        <v>1145</v>
      </c>
      <c r="G13509" t="s">
        <v>10</v>
      </c>
      <c r="H13509" t="s">
        <v>2</v>
      </c>
      <c r="I13509">
        <v>50</v>
      </c>
      <c r="J13509">
        <v>135</v>
      </c>
      <c r="K13509">
        <v>0</v>
      </c>
      <c r="L13509" t="s">
        <v>55</v>
      </c>
      <c r="M13509" t="s">
        <v>453</v>
      </c>
      <c r="N13509" t="s">
        <v>57</v>
      </c>
    </row>
    <row r="13510" spans="1:14" x14ac:dyDescent="0.25">
      <c r="A13510">
        <v>358305</v>
      </c>
      <c r="B13510" t="s">
        <v>167</v>
      </c>
      <c r="C13510" t="s">
        <v>43</v>
      </c>
      <c r="D13510" s="8">
        <v>42088</v>
      </c>
      <c r="E13510" t="s">
        <v>53</v>
      </c>
      <c r="F13510">
        <v>850</v>
      </c>
      <c r="G13510" t="s">
        <v>23</v>
      </c>
      <c r="H13510" t="s">
        <v>4</v>
      </c>
      <c r="I13510">
        <v>200</v>
      </c>
      <c r="J13510">
        <v>140</v>
      </c>
      <c r="L13510" t="s">
        <v>55</v>
      </c>
      <c r="M13510" t="s">
        <v>56</v>
      </c>
      <c r="N13510" t="s">
        <v>57</v>
      </c>
    </row>
    <row r="13511" spans="1:14" x14ac:dyDescent="0.25">
      <c r="A13511">
        <v>358310</v>
      </c>
      <c r="B13511" t="s">
        <v>220</v>
      </c>
      <c r="C13511" t="s">
        <v>43</v>
      </c>
      <c r="D13511" s="8">
        <v>42084</v>
      </c>
      <c r="E13511" t="s">
        <v>53</v>
      </c>
      <c r="F13511">
        <v>915</v>
      </c>
      <c r="G13511" t="s">
        <v>21</v>
      </c>
      <c r="H13511" t="s">
        <v>4</v>
      </c>
      <c r="I13511">
        <v>0</v>
      </c>
      <c r="K13511">
        <v>0</v>
      </c>
      <c r="L13511" t="s">
        <v>84</v>
      </c>
      <c r="M13511" t="s">
        <v>238</v>
      </c>
    </row>
    <row r="13512" spans="1:14" x14ac:dyDescent="0.25">
      <c r="A13512">
        <v>358312</v>
      </c>
      <c r="B13512" t="s">
        <v>144</v>
      </c>
      <c r="C13512" t="s">
        <v>43</v>
      </c>
      <c r="D13512" s="8">
        <v>42084</v>
      </c>
      <c r="E13512" t="s">
        <v>83</v>
      </c>
      <c r="F13512">
        <v>1855</v>
      </c>
      <c r="G13512" t="s">
        <v>23</v>
      </c>
      <c r="H13512" t="s">
        <v>4</v>
      </c>
      <c r="L13512" t="s">
        <v>55</v>
      </c>
      <c r="M13512" t="s">
        <v>294</v>
      </c>
      <c r="N13512" t="s">
        <v>57</v>
      </c>
    </row>
    <row r="13513" spans="1:14" x14ac:dyDescent="0.25">
      <c r="A13513">
        <v>358313</v>
      </c>
      <c r="B13513" t="s">
        <v>167</v>
      </c>
      <c r="C13513" t="s">
        <v>43</v>
      </c>
      <c r="D13513" s="8">
        <v>42086</v>
      </c>
      <c r="E13513" t="s">
        <v>53</v>
      </c>
      <c r="F13513">
        <v>1255</v>
      </c>
      <c r="G13513" t="s">
        <v>135</v>
      </c>
      <c r="H13513" t="s">
        <v>3</v>
      </c>
      <c r="I13513">
        <v>0</v>
      </c>
      <c r="J13513">
        <v>115</v>
      </c>
      <c r="K13513">
        <v>0</v>
      </c>
      <c r="L13513" t="s">
        <v>84</v>
      </c>
      <c r="M13513" t="s">
        <v>183</v>
      </c>
      <c r="N13513" t="s">
        <v>61</v>
      </c>
    </row>
    <row r="13514" spans="1:14" x14ac:dyDescent="0.25">
      <c r="A13514">
        <v>358314</v>
      </c>
      <c r="B13514" t="s">
        <v>78</v>
      </c>
      <c r="C13514" t="s">
        <v>43</v>
      </c>
      <c r="D13514" s="8">
        <v>42086</v>
      </c>
      <c r="E13514" t="s">
        <v>83</v>
      </c>
      <c r="F13514">
        <v>2100</v>
      </c>
      <c r="G13514" t="s">
        <v>19</v>
      </c>
      <c r="H13514" t="s">
        <v>4</v>
      </c>
      <c r="I13514">
        <v>1800</v>
      </c>
      <c r="L13514" t="s">
        <v>64</v>
      </c>
      <c r="M13514" t="s">
        <v>737</v>
      </c>
      <c r="N13514" t="s">
        <v>57</v>
      </c>
    </row>
    <row r="13515" spans="1:14" x14ac:dyDescent="0.25">
      <c r="A13515">
        <v>358320</v>
      </c>
      <c r="B13515" t="s">
        <v>220</v>
      </c>
      <c r="C13515" t="s">
        <v>43</v>
      </c>
      <c r="D13515" s="8">
        <v>42086</v>
      </c>
      <c r="E13515" t="s">
        <v>53</v>
      </c>
      <c r="F13515">
        <v>1205</v>
      </c>
      <c r="G13515" t="s">
        <v>13</v>
      </c>
      <c r="H13515" t="s">
        <v>3</v>
      </c>
      <c r="I13515">
        <v>0</v>
      </c>
      <c r="J13515">
        <v>120</v>
      </c>
      <c r="K13515">
        <v>0</v>
      </c>
      <c r="L13515" t="s">
        <v>73</v>
      </c>
      <c r="M13515" t="s">
        <v>56</v>
      </c>
      <c r="N13515" t="s">
        <v>57</v>
      </c>
    </row>
    <row r="13516" spans="1:14" x14ac:dyDescent="0.25">
      <c r="A13516">
        <v>358323</v>
      </c>
      <c r="B13516" t="s">
        <v>355</v>
      </c>
      <c r="C13516" t="s">
        <v>43</v>
      </c>
      <c r="D13516" s="8">
        <v>42088</v>
      </c>
      <c r="E13516" t="s">
        <v>44</v>
      </c>
      <c r="F13516">
        <v>650</v>
      </c>
      <c r="G13516" t="s">
        <v>21</v>
      </c>
      <c r="H13516" t="s">
        <v>4</v>
      </c>
      <c r="I13516">
        <v>4000</v>
      </c>
      <c r="J13516">
        <v>250</v>
      </c>
      <c r="L13516" t="s">
        <v>64</v>
      </c>
      <c r="M13516" t="s">
        <v>56</v>
      </c>
      <c r="N13516" t="s">
        <v>57</v>
      </c>
    </row>
    <row r="13517" spans="1:14" x14ac:dyDescent="0.25">
      <c r="A13517">
        <v>358328</v>
      </c>
      <c r="B13517" t="s">
        <v>122</v>
      </c>
      <c r="C13517" t="s">
        <v>43</v>
      </c>
      <c r="D13517" s="8">
        <v>42070</v>
      </c>
      <c r="E13517" t="s">
        <v>83</v>
      </c>
      <c r="F13517">
        <v>2200</v>
      </c>
      <c r="G13517" t="s">
        <v>6</v>
      </c>
      <c r="H13517" t="s">
        <v>2</v>
      </c>
      <c r="I13517">
        <v>5000</v>
      </c>
      <c r="L13517" t="s">
        <v>55</v>
      </c>
      <c r="M13517" t="s">
        <v>294</v>
      </c>
      <c r="N13517" t="s">
        <v>57</v>
      </c>
    </row>
    <row r="13518" spans="1:14" x14ac:dyDescent="0.25">
      <c r="A13518">
        <v>358332</v>
      </c>
      <c r="B13518" t="s">
        <v>198</v>
      </c>
      <c r="C13518" t="s">
        <v>106</v>
      </c>
      <c r="D13518" s="8">
        <v>42078</v>
      </c>
      <c r="E13518" t="s">
        <v>107</v>
      </c>
      <c r="F13518">
        <v>2020</v>
      </c>
      <c r="G13518" t="s">
        <v>796</v>
      </c>
      <c r="H13518" t="s">
        <v>4</v>
      </c>
      <c r="I13518">
        <v>0</v>
      </c>
      <c r="J13518">
        <v>75</v>
      </c>
      <c r="K13518">
        <v>0</v>
      </c>
      <c r="L13518" t="s">
        <v>84</v>
      </c>
      <c r="M13518" t="s">
        <v>256</v>
      </c>
      <c r="N13518" t="s">
        <v>57</v>
      </c>
    </row>
    <row r="13519" spans="1:14" x14ac:dyDescent="0.25">
      <c r="A13519">
        <v>358335</v>
      </c>
      <c r="B13519" t="s">
        <v>92</v>
      </c>
      <c r="C13519" t="s">
        <v>43</v>
      </c>
      <c r="D13519" s="8">
        <v>42078</v>
      </c>
      <c r="E13519" t="s">
        <v>53</v>
      </c>
      <c r="F13519">
        <v>1255</v>
      </c>
      <c r="G13519" t="s">
        <v>117</v>
      </c>
      <c r="H13519" t="s">
        <v>2</v>
      </c>
      <c r="I13519">
        <v>0</v>
      </c>
      <c r="J13519">
        <v>130</v>
      </c>
      <c r="K13519">
        <v>0</v>
      </c>
      <c r="L13519" t="s">
        <v>84</v>
      </c>
      <c r="M13519" t="s">
        <v>56</v>
      </c>
      <c r="N13519" t="s">
        <v>57</v>
      </c>
    </row>
    <row r="13520" spans="1:14" x14ac:dyDescent="0.25">
      <c r="A13520">
        <v>358336</v>
      </c>
      <c r="B13520" t="s">
        <v>63</v>
      </c>
      <c r="C13520" t="s">
        <v>43</v>
      </c>
      <c r="D13520" s="8">
        <v>42078</v>
      </c>
      <c r="E13520" t="s">
        <v>53</v>
      </c>
      <c r="F13520">
        <v>1630</v>
      </c>
      <c r="G13520" t="s">
        <v>94</v>
      </c>
      <c r="H13520" t="s">
        <v>3</v>
      </c>
      <c r="I13520">
        <v>300</v>
      </c>
      <c r="J13520">
        <v>135</v>
      </c>
      <c r="L13520" t="s">
        <v>55</v>
      </c>
      <c r="M13520" t="s">
        <v>46</v>
      </c>
      <c r="N13520" t="s">
        <v>57</v>
      </c>
    </row>
    <row r="13521" spans="1:14" x14ac:dyDescent="0.25">
      <c r="A13521">
        <v>358337</v>
      </c>
      <c r="B13521" t="s">
        <v>63</v>
      </c>
      <c r="C13521" t="s">
        <v>43</v>
      </c>
      <c r="D13521" s="8">
        <v>42078</v>
      </c>
      <c r="E13521" t="s">
        <v>83</v>
      </c>
      <c r="F13521">
        <v>2245</v>
      </c>
      <c r="G13521" t="s">
        <v>66</v>
      </c>
      <c r="H13521" t="s">
        <v>4</v>
      </c>
      <c r="I13521">
        <v>3000</v>
      </c>
      <c r="J13521">
        <v>250</v>
      </c>
      <c r="K13521">
        <v>20</v>
      </c>
      <c r="L13521" t="s">
        <v>55</v>
      </c>
      <c r="M13521" t="s">
        <v>238</v>
      </c>
      <c r="N13521" t="s">
        <v>57</v>
      </c>
    </row>
    <row r="13522" spans="1:14" x14ac:dyDescent="0.25">
      <c r="A13522">
        <v>358341</v>
      </c>
      <c r="B13522" t="s">
        <v>78</v>
      </c>
      <c r="C13522" t="s">
        <v>43</v>
      </c>
      <c r="D13522" s="8">
        <v>42078</v>
      </c>
      <c r="E13522" t="s">
        <v>53</v>
      </c>
      <c r="F13522">
        <v>1230</v>
      </c>
      <c r="G13522" t="s">
        <v>11</v>
      </c>
      <c r="H13522" t="s">
        <v>3</v>
      </c>
      <c r="L13522" t="s">
        <v>55</v>
      </c>
      <c r="M13522" t="s">
        <v>238</v>
      </c>
    </row>
    <row r="13523" spans="1:14" x14ac:dyDescent="0.25">
      <c r="A13523">
        <v>358344</v>
      </c>
      <c r="B13523" t="s">
        <v>101</v>
      </c>
      <c r="C13523" t="s">
        <v>43</v>
      </c>
      <c r="D13523" s="8">
        <v>42080</v>
      </c>
      <c r="E13523" t="s">
        <v>53</v>
      </c>
      <c r="F13523">
        <v>1830</v>
      </c>
      <c r="G13523" t="s">
        <v>11</v>
      </c>
      <c r="H13523" t="s">
        <v>3</v>
      </c>
      <c r="I13523">
        <v>1100</v>
      </c>
      <c r="J13523">
        <v>160</v>
      </c>
      <c r="L13523" t="s">
        <v>64</v>
      </c>
      <c r="M13523" t="s">
        <v>46</v>
      </c>
      <c r="N13523" t="s">
        <v>57</v>
      </c>
    </row>
    <row r="13524" spans="1:14" x14ac:dyDescent="0.25">
      <c r="A13524">
        <v>358345</v>
      </c>
      <c r="B13524" t="s">
        <v>86</v>
      </c>
      <c r="C13524" t="s">
        <v>43</v>
      </c>
      <c r="D13524" s="8">
        <v>42080</v>
      </c>
      <c r="E13524" t="s">
        <v>83</v>
      </c>
      <c r="F13524">
        <v>2012</v>
      </c>
      <c r="G13524" t="s">
        <v>11</v>
      </c>
      <c r="H13524" t="s">
        <v>3</v>
      </c>
      <c r="K13524">
        <v>2</v>
      </c>
      <c r="L13524" t="s">
        <v>55</v>
      </c>
      <c r="M13524" t="s">
        <v>238</v>
      </c>
    </row>
    <row r="13525" spans="1:14" x14ac:dyDescent="0.25">
      <c r="A13525">
        <v>358348</v>
      </c>
      <c r="B13525" t="s">
        <v>647</v>
      </c>
      <c r="C13525" t="s">
        <v>71</v>
      </c>
      <c r="D13525" s="8">
        <v>42080</v>
      </c>
      <c r="E13525" t="s">
        <v>53</v>
      </c>
      <c r="F13525">
        <v>1400</v>
      </c>
      <c r="G13525" t="s">
        <v>412</v>
      </c>
      <c r="H13525" t="s">
        <v>4</v>
      </c>
      <c r="I13525">
        <v>15</v>
      </c>
      <c r="J13525">
        <v>95</v>
      </c>
      <c r="K13525">
        <v>0</v>
      </c>
      <c r="L13525" t="s">
        <v>55</v>
      </c>
      <c r="M13525" t="s">
        <v>56</v>
      </c>
      <c r="N13525" t="s">
        <v>57</v>
      </c>
    </row>
    <row r="13526" spans="1:14" x14ac:dyDescent="0.25">
      <c r="A13526">
        <v>358351</v>
      </c>
      <c r="B13526" t="s">
        <v>58</v>
      </c>
      <c r="C13526" t="s">
        <v>43</v>
      </c>
      <c r="D13526" s="8">
        <v>42080</v>
      </c>
      <c r="E13526" t="s">
        <v>53</v>
      </c>
      <c r="F13526">
        <v>720</v>
      </c>
      <c r="G13526" t="s">
        <v>49</v>
      </c>
      <c r="H13526" t="s">
        <v>3</v>
      </c>
      <c r="I13526">
        <v>0</v>
      </c>
      <c r="K13526">
        <v>0</v>
      </c>
      <c r="L13526" t="s">
        <v>73</v>
      </c>
      <c r="M13526" t="s">
        <v>238</v>
      </c>
      <c r="N13526" t="s">
        <v>57</v>
      </c>
    </row>
    <row r="13527" spans="1:14" x14ac:dyDescent="0.25">
      <c r="A13527">
        <v>358353</v>
      </c>
      <c r="B13527" t="s">
        <v>42</v>
      </c>
      <c r="C13527" t="s">
        <v>43</v>
      </c>
      <c r="D13527" s="8">
        <v>42080</v>
      </c>
      <c r="E13527" t="s">
        <v>107</v>
      </c>
      <c r="F13527">
        <v>2025</v>
      </c>
      <c r="G13527" t="s">
        <v>10</v>
      </c>
      <c r="H13527" t="s">
        <v>2</v>
      </c>
      <c r="I13527">
        <v>500</v>
      </c>
      <c r="J13527">
        <v>130</v>
      </c>
      <c r="L13527" t="s">
        <v>55</v>
      </c>
      <c r="M13527" t="s">
        <v>56</v>
      </c>
      <c r="N13527" t="s">
        <v>57</v>
      </c>
    </row>
    <row r="13528" spans="1:14" x14ac:dyDescent="0.25">
      <c r="A13528">
        <v>358356</v>
      </c>
      <c r="B13528" t="s">
        <v>92</v>
      </c>
      <c r="C13528" t="s">
        <v>43</v>
      </c>
      <c r="D13528" s="8">
        <v>42080</v>
      </c>
      <c r="E13528" t="s">
        <v>53</v>
      </c>
      <c r="F13528">
        <v>1540</v>
      </c>
      <c r="G13528" t="s">
        <v>14</v>
      </c>
      <c r="H13528" t="s">
        <v>3</v>
      </c>
      <c r="I13528">
        <v>300</v>
      </c>
      <c r="J13528">
        <v>135</v>
      </c>
      <c r="K13528">
        <v>0.5</v>
      </c>
      <c r="L13528" t="s">
        <v>55</v>
      </c>
      <c r="M13528" t="s">
        <v>148</v>
      </c>
      <c r="N13528" t="s">
        <v>57</v>
      </c>
    </row>
    <row r="13529" spans="1:14" x14ac:dyDescent="0.25">
      <c r="A13529">
        <v>358358</v>
      </c>
      <c r="B13529" t="s">
        <v>122</v>
      </c>
      <c r="C13529" t="s">
        <v>43</v>
      </c>
      <c r="D13529" s="8">
        <v>42080</v>
      </c>
      <c r="E13529" t="s">
        <v>83</v>
      </c>
      <c r="F13529">
        <v>2150</v>
      </c>
      <c r="G13529" t="s">
        <v>93</v>
      </c>
      <c r="H13529" t="s">
        <v>2</v>
      </c>
      <c r="I13529">
        <v>8500</v>
      </c>
      <c r="J13529">
        <v>240</v>
      </c>
      <c r="L13529" t="s">
        <v>45</v>
      </c>
      <c r="M13529" t="s">
        <v>46</v>
      </c>
      <c r="N13529" t="s">
        <v>57</v>
      </c>
    </row>
    <row r="13530" spans="1:14" x14ac:dyDescent="0.25">
      <c r="A13530">
        <v>358368</v>
      </c>
      <c r="B13530" t="s">
        <v>425</v>
      </c>
      <c r="C13530" t="s">
        <v>43</v>
      </c>
      <c r="D13530" s="8">
        <v>42082</v>
      </c>
      <c r="E13530" t="s">
        <v>83</v>
      </c>
      <c r="F13530">
        <v>2155</v>
      </c>
      <c r="G13530" t="s">
        <v>21</v>
      </c>
      <c r="H13530" t="s">
        <v>4</v>
      </c>
      <c r="I13530">
        <v>1800</v>
      </c>
      <c r="L13530" t="s">
        <v>64</v>
      </c>
      <c r="M13530" t="s">
        <v>238</v>
      </c>
    </row>
    <row r="13531" spans="1:14" x14ac:dyDescent="0.25">
      <c r="A13531">
        <v>358369</v>
      </c>
      <c r="B13531" t="s">
        <v>85</v>
      </c>
      <c r="C13531" t="s">
        <v>43</v>
      </c>
      <c r="D13531" s="8">
        <v>42082</v>
      </c>
      <c r="E13531" t="s">
        <v>83</v>
      </c>
      <c r="F13531">
        <v>410</v>
      </c>
      <c r="G13531" t="s">
        <v>23</v>
      </c>
      <c r="H13531" t="s">
        <v>4</v>
      </c>
      <c r="I13531">
        <v>2200</v>
      </c>
      <c r="J13531">
        <v>200</v>
      </c>
      <c r="L13531" t="s">
        <v>55</v>
      </c>
      <c r="M13531" t="s">
        <v>56</v>
      </c>
    </row>
    <row r="13532" spans="1:14" x14ac:dyDescent="0.25">
      <c r="A13532">
        <v>358370</v>
      </c>
      <c r="B13532" t="s">
        <v>92</v>
      </c>
      <c r="C13532" t="s">
        <v>43</v>
      </c>
      <c r="D13532" s="8">
        <v>42082</v>
      </c>
      <c r="E13532" t="s">
        <v>53</v>
      </c>
      <c r="F13532">
        <v>849</v>
      </c>
      <c r="G13532" t="s">
        <v>7</v>
      </c>
      <c r="H13532" t="s">
        <v>2</v>
      </c>
      <c r="I13532">
        <v>500</v>
      </c>
      <c r="J13532">
        <v>160</v>
      </c>
      <c r="L13532" t="s">
        <v>64</v>
      </c>
      <c r="M13532" t="s">
        <v>46</v>
      </c>
      <c r="N13532" t="s">
        <v>57</v>
      </c>
    </row>
    <row r="13533" spans="1:14" x14ac:dyDescent="0.25">
      <c r="A13533">
        <v>358372</v>
      </c>
      <c r="B13533" t="s">
        <v>92</v>
      </c>
      <c r="C13533" t="s">
        <v>43</v>
      </c>
      <c r="D13533" s="8">
        <v>42084</v>
      </c>
      <c r="E13533" t="s">
        <v>53</v>
      </c>
      <c r="F13533">
        <v>1200</v>
      </c>
      <c r="G13533" t="s">
        <v>135</v>
      </c>
      <c r="H13533" t="s">
        <v>3</v>
      </c>
      <c r="I13533">
        <v>400</v>
      </c>
      <c r="J13533">
        <v>140</v>
      </c>
      <c r="K13533">
        <v>1</v>
      </c>
      <c r="L13533" t="s">
        <v>55</v>
      </c>
      <c r="M13533" t="s">
        <v>51</v>
      </c>
      <c r="N13533" t="s">
        <v>57</v>
      </c>
    </row>
    <row r="13534" spans="1:14" x14ac:dyDescent="0.25">
      <c r="A13534">
        <v>358378</v>
      </c>
      <c r="B13534" t="s">
        <v>42</v>
      </c>
      <c r="C13534" t="s">
        <v>43</v>
      </c>
      <c r="D13534" s="8">
        <v>42084</v>
      </c>
      <c r="E13534" t="s">
        <v>53</v>
      </c>
      <c r="F13534">
        <v>849</v>
      </c>
      <c r="G13534" t="s">
        <v>66</v>
      </c>
      <c r="H13534" t="s">
        <v>4</v>
      </c>
      <c r="I13534">
        <v>450</v>
      </c>
      <c r="L13534" t="s">
        <v>55</v>
      </c>
      <c r="M13534" t="s">
        <v>81</v>
      </c>
      <c r="N13534" t="s">
        <v>57</v>
      </c>
    </row>
    <row r="13535" spans="1:14" x14ac:dyDescent="0.25">
      <c r="A13535">
        <v>358380</v>
      </c>
      <c r="B13535" t="s">
        <v>101</v>
      </c>
      <c r="C13535" t="s">
        <v>43</v>
      </c>
      <c r="D13535" s="8">
        <v>42088</v>
      </c>
      <c r="E13535" t="s">
        <v>83</v>
      </c>
      <c r="F13535">
        <v>2150</v>
      </c>
      <c r="G13535" t="s">
        <v>10</v>
      </c>
      <c r="H13535" t="s">
        <v>2</v>
      </c>
      <c r="I13535">
        <v>400</v>
      </c>
      <c r="J13535">
        <v>135</v>
      </c>
      <c r="L13535" t="s">
        <v>55</v>
      </c>
      <c r="M13535" t="s">
        <v>294</v>
      </c>
    </row>
    <row r="13536" spans="1:14" x14ac:dyDescent="0.25">
      <c r="A13536">
        <v>358381</v>
      </c>
      <c r="B13536" t="s">
        <v>92</v>
      </c>
      <c r="C13536" t="s">
        <v>43</v>
      </c>
      <c r="D13536" s="8">
        <v>42088</v>
      </c>
      <c r="E13536" t="s">
        <v>83</v>
      </c>
      <c r="F13536">
        <v>2059</v>
      </c>
      <c r="G13536" t="s">
        <v>134</v>
      </c>
      <c r="H13536" t="s">
        <v>2</v>
      </c>
      <c r="I13536">
        <v>600</v>
      </c>
      <c r="K13536">
        <v>2</v>
      </c>
      <c r="L13536" t="s">
        <v>55</v>
      </c>
      <c r="M13536" t="s">
        <v>238</v>
      </c>
    </row>
    <row r="13537" spans="1:14" x14ac:dyDescent="0.25">
      <c r="A13537">
        <v>358385</v>
      </c>
      <c r="B13537" t="s">
        <v>145</v>
      </c>
      <c r="C13537" t="s">
        <v>43</v>
      </c>
      <c r="D13537" s="8">
        <v>42089</v>
      </c>
      <c r="E13537" t="s">
        <v>83</v>
      </c>
      <c r="F13537">
        <v>2055</v>
      </c>
      <c r="G13537" t="s">
        <v>66</v>
      </c>
      <c r="H13537" t="s">
        <v>4</v>
      </c>
      <c r="I13537">
        <v>3500</v>
      </c>
      <c r="K13537">
        <v>3</v>
      </c>
      <c r="L13537" t="s">
        <v>64</v>
      </c>
      <c r="M13537" t="s">
        <v>238</v>
      </c>
    </row>
    <row r="13538" spans="1:14" x14ac:dyDescent="0.25">
      <c r="A13538">
        <v>358389</v>
      </c>
      <c r="B13538" t="s">
        <v>122</v>
      </c>
      <c r="C13538" t="s">
        <v>43</v>
      </c>
      <c r="D13538" s="8">
        <v>42088</v>
      </c>
      <c r="E13538" t="s">
        <v>53</v>
      </c>
      <c r="F13538">
        <v>1340</v>
      </c>
      <c r="G13538" t="s">
        <v>11</v>
      </c>
      <c r="H13538" t="s">
        <v>3</v>
      </c>
      <c r="I13538">
        <v>1500</v>
      </c>
      <c r="J13538">
        <v>160</v>
      </c>
      <c r="L13538" t="s">
        <v>55</v>
      </c>
      <c r="M13538" t="s">
        <v>67</v>
      </c>
      <c r="N13538" t="s">
        <v>57</v>
      </c>
    </row>
    <row r="13539" spans="1:14" x14ac:dyDescent="0.25">
      <c r="A13539">
        <v>358391</v>
      </c>
      <c r="B13539" t="s">
        <v>48</v>
      </c>
      <c r="D13539" s="8">
        <v>42088</v>
      </c>
      <c r="G13539" t="s">
        <v>20</v>
      </c>
      <c r="H13539" t="s">
        <v>4</v>
      </c>
      <c r="K13539">
        <v>0</v>
      </c>
      <c r="M13539" t="s">
        <v>624</v>
      </c>
    </row>
    <row r="13540" spans="1:14" x14ac:dyDescent="0.25">
      <c r="A13540">
        <v>358398</v>
      </c>
      <c r="B13540" t="s">
        <v>85</v>
      </c>
      <c r="C13540" t="s">
        <v>43</v>
      </c>
      <c r="D13540" s="8">
        <v>42090</v>
      </c>
      <c r="E13540" t="s">
        <v>83</v>
      </c>
      <c r="F13540">
        <v>2050</v>
      </c>
      <c r="G13540" t="s">
        <v>20</v>
      </c>
      <c r="H13540" t="s">
        <v>4</v>
      </c>
      <c r="I13540">
        <v>1500</v>
      </c>
      <c r="J13540">
        <v>155</v>
      </c>
      <c r="L13540" t="s">
        <v>55</v>
      </c>
      <c r="M13540" t="s">
        <v>56</v>
      </c>
    </row>
    <row r="13541" spans="1:14" x14ac:dyDescent="0.25">
      <c r="A13541">
        <v>358399</v>
      </c>
      <c r="B13541" t="s">
        <v>78</v>
      </c>
      <c r="C13541" t="s">
        <v>43</v>
      </c>
      <c r="D13541" s="8">
        <v>42092</v>
      </c>
      <c r="E13541" t="s">
        <v>83</v>
      </c>
      <c r="F13541">
        <v>1737</v>
      </c>
      <c r="G13541" t="s">
        <v>15</v>
      </c>
      <c r="H13541" t="s">
        <v>3</v>
      </c>
      <c r="L13541" t="s">
        <v>55</v>
      </c>
      <c r="M13541" t="s">
        <v>238</v>
      </c>
    </row>
    <row r="13542" spans="1:14" x14ac:dyDescent="0.25">
      <c r="A13542">
        <v>358403</v>
      </c>
      <c r="B13542" t="s">
        <v>820</v>
      </c>
      <c r="D13542" s="8">
        <v>42092</v>
      </c>
      <c r="E13542" t="s">
        <v>53</v>
      </c>
      <c r="F13542">
        <v>1315</v>
      </c>
      <c r="G13542" t="s">
        <v>911</v>
      </c>
      <c r="H13542" t="s">
        <v>2</v>
      </c>
      <c r="I13542">
        <v>0</v>
      </c>
      <c r="K13542">
        <v>0</v>
      </c>
      <c r="L13542" t="s">
        <v>84</v>
      </c>
      <c r="M13542" t="s">
        <v>635</v>
      </c>
    </row>
    <row r="13543" spans="1:14" x14ac:dyDescent="0.25">
      <c r="A13543">
        <v>358404</v>
      </c>
      <c r="B13543" t="s">
        <v>78</v>
      </c>
      <c r="C13543" t="s">
        <v>43</v>
      </c>
      <c r="D13543" s="8">
        <v>42083</v>
      </c>
      <c r="E13543" t="s">
        <v>83</v>
      </c>
      <c r="F13543">
        <v>520</v>
      </c>
      <c r="G13543" t="s">
        <v>21</v>
      </c>
      <c r="H13543" t="s">
        <v>4</v>
      </c>
      <c r="I13543">
        <v>10</v>
      </c>
      <c r="J13543">
        <v>190</v>
      </c>
      <c r="K13543">
        <v>0</v>
      </c>
      <c r="L13543" t="s">
        <v>64</v>
      </c>
      <c r="M13543" t="s">
        <v>56</v>
      </c>
      <c r="N13543" t="s">
        <v>47</v>
      </c>
    </row>
    <row r="13544" spans="1:14" x14ac:dyDescent="0.25">
      <c r="A13544">
        <v>358411</v>
      </c>
      <c r="B13544" t="s">
        <v>144</v>
      </c>
      <c r="C13544" t="s">
        <v>43</v>
      </c>
      <c r="D13544" s="8">
        <v>42083</v>
      </c>
      <c r="E13544" t="s">
        <v>53</v>
      </c>
      <c r="F13544">
        <v>1840</v>
      </c>
      <c r="G13544" t="s">
        <v>14</v>
      </c>
      <c r="H13544" t="s">
        <v>3</v>
      </c>
      <c r="I13544">
        <v>400</v>
      </c>
      <c r="J13544">
        <v>150</v>
      </c>
      <c r="L13544" t="s">
        <v>55</v>
      </c>
      <c r="M13544" t="s">
        <v>665</v>
      </c>
      <c r="N13544" t="s">
        <v>57</v>
      </c>
    </row>
    <row r="13545" spans="1:14" x14ac:dyDescent="0.25">
      <c r="A13545">
        <v>358412</v>
      </c>
      <c r="B13545" t="s">
        <v>285</v>
      </c>
      <c r="C13545" t="s">
        <v>43</v>
      </c>
      <c r="D13545" s="8">
        <v>42083</v>
      </c>
      <c r="E13545" t="s">
        <v>53</v>
      </c>
      <c r="F13545">
        <v>1507</v>
      </c>
      <c r="G13545" t="s">
        <v>182</v>
      </c>
      <c r="H13545" t="s">
        <v>3</v>
      </c>
      <c r="I13545">
        <v>4000</v>
      </c>
      <c r="L13545" t="s">
        <v>64</v>
      </c>
      <c r="M13545" t="s">
        <v>238</v>
      </c>
    </row>
    <row r="13546" spans="1:14" x14ac:dyDescent="0.25">
      <c r="A13546">
        <v>358413</v>
      </c>
      <c r="B13546" t="s">
        <v>120</v>
      </c>
      <c r="C13546" t="s">
        <v>43</v>
      </c>
      <c r="D13546" s="8">
        <v>42083</v>
      </c>
      <c r="E13546" t="s">
        <v>53</v>
      </c>
      <c r="F13546">
        <v>1130</v>
      </c>
      <c r="G13546" t="s">
        <v>199</v>
      </c>
      <c r="H13546" t="s">
        <v>3</v>
      </c>
      <c r="I13546">
        <v>100</v>
      </c>
      <c r="J13546">
        <v>140</v>
      </c>
      <c r="L13546" t="s">
        <v>64</v>
      </c>
      <c r="M13546" t="s">
        <v>56</v>
      </c>
      <c r="N13546" t="s">
        <v>57</v>
      </c>
    </row>
    <row r="13547" spans="1:14" x14ac:dyDescent="0.25">
      <c r="A13547">
        <v>358420</v>
      </c>
      <c r="B13547" t="s">
        <v>146</v>
      </c>
      <c r="C13547" t="s">
        <v>43</v>
      </c>
      <c r="D13547" s="8">
        <v>42083</v>
      </c>
      <c r="E13547" t="s">
        <v>83</v>
      </c>
      <c r="F13547">
        <v>2245</v>
      </c>
      <c r="G13547" t="s">
        <v>260</v>
      </c>
      <c r="H13547" t="s">
        <v>4</v>
      </c>
      <c r="I13547">
        <v>2000</v>
      </c>
      <c r="J13547">
        <v>210</v>
      </c>
      <c r="K13547">
        <v>10</v>
      </c>
      <c r="L13547" t="s">
        <v>55</v>
      </c>
      <c r="M13547" t="s">
        <v>46</v>
      </c>
      <c r="N13547" t="s">
        <v>57</v>
      </c>
    </row>
    <row r="13548" spans="1:14" x14ac:dyDescent="0.25">
      <c r="A13548">
        <v>358426</v>
      </c>
      <c r="B13548" t="s">
        <v>92</v>
      </c>
      <c r="C13548" t="s">
        <v>43</v>
      </c>
      <c r="D13548" s="8">
        <v>42094</v>
      </c>
      <c r="E13548" t="s">
        <v>83</v>
      </c>
      <c r="F13548">
        <v>2050</v>
      </c>
      <c r="G13548" t="s">
        <v>12</v>
      </c>
      <c r="H13548" t="s">
        <v>3</v>
      </c>
      <c r="I13548">
        <v>300</v>
      </c>
      <c r="J13548">
        <v>220</v>
      </c>
      <c r="K13548">
        <v>0.40000000596046448</v>
      </c>
      <c r="L13548" t="s">
        <v>55</v>
      </c>
      <c r="M13548" t="s">
        <v>238</v>
      </c>
      <c r="N13548" t="s">
        <v>57</v>
      </c>
    </row>
    <row r="13549" spans="1:14" x14ac:dyDescent="0.25">
      <c r="A13549">
        <v>358430</v>
      </c>
      <c r="B13549" t="s">
        <v>88</v>
      </c>
      <c r="C13549" t="s">
        <v>43</v>
      </c>
      <c r="D13549" s="8">
        <v>42094</v>
      </c>
      <c r="E13549" t="s">
        <v>53</v>
      </c>
      <c r="F13549">
        <v>1616</v>
      </c>
      <c r="G13549" t="s">
        <v>21</v>
      </c>
      <c r="H13549" t="s">
        <v>4</v>
      </c>
      <c r="I13549">
        <v>3000</v>
      </c>
      <c r="J13549">
        <v>200</v>
      </c>
      <c r="K13549">
        <v>10</v>
      </c>
      <c r="L13549" t="s">
        <v>55</v>
      </c>
      <c r="M13549" t="s">
        <v>132</v>
      </c>
      <c r="N13549" t="s">
        <v>57</v>
      </c>
    </row>
    <row r="13550" spans="1:14" x14ac:dyDescent="0.25">
      <c r="A13550">
        <v>358433</v>
      </c>
      <c r="B13550" t="s">
        <v>92</v>
      </c>
      <c r="C13550" t="s">
        <v>43</v>
      </c>
      <c r="D13550" s="8">
        <v>42094</v>
      </c>
      <c r="E13550" t="s">
        <v>107</v>
      </c>
      <c r="F13550">
        <v>1927</v>
      </c>
      <c r="G13550" t="s">
        <v>93</v>
      </c>
      <c r="H13550" t="s">
        <v>2</v>
      </c>
      <c r="I13550">
        <v>600</v>
      </c>
      <c r="J13550">
        <v>170</v>
      </c>
      <c r="K13550">
        <v>1</v>
      </c>
      <c r="L13550" t="s">
        <v>64</v>
      </c>
      <c r="M13550" t="s">
        <v>196</v>
      </c>
      <c r="N13550" t="s">
        <v>57</v>
      </c>
    </row>
    <row r="13551" spans="1:14" x14ac:dyDescent="0.25">
      <c r="A13551">
        <v>358434</v>
      </c>
      <c r="B13551" t="s">
        <v>912</v>
      </c>
      <c r="D13551" s="8">
        <v>42094</v>
      </c>
      <c r="E13551" t="s">
        <v>53</v>
      </c>
      <c r="F13551">
        <v>1030</v>
      </c>
      <c r="G13551" t="s">
        <v>491</v>
      </c>
      <c r="H13551" t="s">
        <v>3</v>
      </c>
      <c r="L13551" t="s">
        <v>822</v>
      </c>
      <c r="M13551" t="s">
        <v>391</v>
      </c>
    </row>
    <row r="13552" spans="1:14" x14ac:dyDescent="0.25">
      <c r="A13552">
        <v>358435</v>
      </c>
      <c r="B13552" t="s">
        <v>230</v>
      </c>
      <c r="C13552" t="s">
        <v>71</v>
      </c>
      <c r="D13552" s="8">
        <v>42094</v>
      </c>
      <c r="E13552" t="s">
        <v>53</v>
      </c>
      <c r="F13552">
        <v>1622</v>
      </c>
      <c r="G13552" t="s">
        <v>450</v>
      </c>
      <c r="H13552" t="s">
        <v>3</v>
      </c>
      <c r="K13552">
        <v>0</v>
      </c>
      <c r="M13552" t="s">
        <v>238</v>
      </c>
    </row>
    <row r="13553" spans="1:14" x14ac:dyDescent="0.25">
      <c r="A13553">
        <v>358439</v>
      </c>
      <c r="B13553" t="s">
        <v>92</v>
      </c>
      <c r="C13553" t="s">
        <v>43</v>
      </c>
      <c r="D13553" s="8">
        <v>42079</v>
      </c>
      <c r="E13553" t="s">
        <v>83</v>
      </c>
      <c r="F13553">
        <v>2210</v>
      </c>
      <c r="G13553" t="s">
        <v>66</v>
      </c>
      <c r="H13553" t="s">
        <v>4</v>
      </c>
      <c r="I13553">
        <v>1100</v>
      </c>
      <c r="L13553" t="s">
        <v>55</v>
      </c>
      <c r="M13553" t="s">
        <v>238</v>
      </c>
    </row>
    <row r="13554" spans="1:14" x14ac:dyDescent="0.25">
      <c r="A13554">
        <v>358440</v>
      </c>
      <c r="B13554" t="s">
        <v>220</v>
      </c>
      <c r="C13554" t="s">
        <v>43</v>
      </c>
      <c r="D13554" s="8">
        <v>42079</v>
      </c>
      <c r="G13554" t="s">
        <v>704</v>
      </c>
      <c r="H13554" t="s">
        <v>4</v>
      </c>
      <c r="L13554" t="s">
        <v>55</v>
      </c>
      <c r="M13554" t="s">
        <v>56</v>
      </c>
      <c r="N13554" t="s">
        <v>57</v>
      </c>
    </row>
    <row r="13555" spans="1:14" x14ac:dyDescent="0.25">
      <c r="A13555">
        <v>358442</v>
      </c>
      <c r="B13555" t="s">
        <v>170</v>
      </c>
      <c r="C13555" t="s">
        <v>43</v>
      </c>
      <c r="D13555" s="8">
        <v>42079</v>
      </c>
      <c r="E13555" t="s">
        <v>107</v>
      </c>
      <c r="F13555">
        <v>1942</v>
      </c>
      <c r="G13555" t="s">
        <v>339</v>
      </c>
      <c r="H13555" t="s">
        <v>4</v>
      </c>
      <c r="I13555">
        <v>300</v>
      </c>
      <c r="J13555">
        <v>118</v>
      </c>
      <c r="K13555">
        <v>1</v>
      </c>
      <c r="L13555" t="s">
        <v>55</v>
      </c>
      <c r="M13555" t="s">
        <v>46</v>
      </c>
      <c r="N13555" t="s">
        <v>47</v>
      </c>
    </row>
    <row r="13556" spans="1:14" x14ac:dyDescent="0.25">
      <c r="A13556">
        <v>358450</v>
      </c>
      <c r="B13556" t="s">
        <v>42</v>
      </c>
      <c r="C13556" t="s">
        <v>43</v>
      </c>
      <c r="D13556" s="8">
        <v>42079</v>
      </c>
      <c r="E13556" t="s">
        <v>83</v>
      </c>
      <c r="F13556">
        <v>2115</v>
      </c>
      <c r="G13556" t="s">
        <v>102</v>
      </c>
      <c r="H13556" t="s">
        <v>2</v>
      </c>
      <c r="I13556">
        <v>6000</v>
      </c>
      <c r="J13556">
        <v>210</v>
      </c>
      <c r="K13556">
        <v>5</v>
      </c>
      <c r="L13556" t="s">
        <v>55</v>
      </c>
      <c r="M13556" t="s">
        <v>56</v>
      </c>
      <c r="N13556" t="s">
        <v>57</v>
      </c>
    </row>
    <row r="13557" spans="1:14" x14ac:dyDescent="0.25">
      <c r="A13557">
        <v>358454</v>
      </c>
      <c r="B13557" t="s">
        <v>122</v>
      </c>
      <c r="C13557" t="s">
        <v>43</v>
      </c>
      <c r="D13557" s="8">
        <v>42079</v>
      </c>
      <c r="E13557" t="s">
        <v>53</v>
      </c>
      <c r="F13557">
        <v>1239</v>
      </c>
      <c r="G13557" t="s">
        <v>11</v>
      </c>
      <c r="H13557" t="s">
        <v>3</v>
      </c>
      <c r="I13557">
        <v>50</v>
      </c>
      <c r="J13557">
        <v>146</v>
      </c>
      <c r="K13557">
        <v>0</v>
      </c>
      <c r="L13557" t="s">
        <v>55</v>
      </c>
      <c r="M13557" t="s">
        <v>56</v>
      </c>
      <c r="N13557" t="s">
        <v>57</v>
      </c>
    </row>
    <row r="13558" spans="1:14" x14ac:dyDescent="0.25">
      <c r="A13558">
        <v>358458</v>
      </c>
      <c r="B13558" t="s">
        <v>78</v>
      </c>
      <c r="C13558" t="s">
        <v>43</v>
      </c>
      <c r="D13558" s="8">
        <v>42065</v>
      </c>
      <c r="E13558" t="s">
        <v>53</v>
      </c>
      <c r="G13558" t="s">
        <v>12</v>
      </c>
      <c r="H13558" t="s">
        <v>3</v>
      </c>
      <c r="I13558">
        <v>0</v>
      </c>
      <c r="J13558">
        <v>130</v>
      </c>
      <c r="K13558">
        <v>0</v>
      </c>
      <c r="L13558" t="s">
        <v>84</v>
      </c>
      <c r="M13558" t="s">
        <v>56</v>
      </c>
      <c r="N13558" t="s">
        <v>57</v>
      </c>
    </row>
    <row r="13559" spans="1:14" x14ac:dyDescent="0.25">
      <c r="A13559">
        <v>358469</v>
      </c>
      <c r="B13559" t="s">
        <v>62</v>
      </c>
      <c r="C13559" t="s">
        <v>43</v>
      </c>
      <c r="D13559" s="8">
        <v>42065</v>
      </c>
      <c r="E13559" t="s">
        <v>83</v>
      </c>
      <c r="F13559">
        <v>1919</v>
      </c>
      <c r="G13559" t="s">
        <v>13</v>
      </c>
      <c r="H13559" t="s">
        <v>3</v>
      </c>
      <c r="I13559">
        <v>4000</v>
      </c>
      <c r="J13559">
        <v>210</v>
      </c>
      <c r="K13559">
        <v>10</v>
      </c>
      <c r="L13559" t="s">
        <v>55</v>
      </c>
      <c r="M13559" t="s">
        <v>46</v>
      </c>
      <c r="N13559" t="s">
        <v>57</v>
      </c>
    </row>
    <row r="13560" spans="1:14" x14ac:dyDescent="0.25">
      <c r="A13560">
        <v>358475</v>
      </c>
      <c r="B13560" t="s">
        <v>382</v>
      </c>
      <c r="C13560" t="s">
        <v>106</v>
      </c>
      <c r="D13560" s="8">
        <v>42091</v>
      </c>
      <c r="E13560" t="s">
        <v>53</v>
      </c>
      <c r="F13560">
        <v>1205</v>
      </c>
      <c r="G13560" t="s">
        <v>49</v>
      </c>
      <c r="H13560" t="s">
        <v>3</v>
      </c>
      <c r="I13560">
        <v>100</v>
      </c>
      <c r="J13560">
        <v>85</v>
      </c>
      <c r="L13560" t="s">
        <v>55</v>
      </c>
      <c r="M13560" t="s">
        <v>46</v>
      </c>
      <c r="N13560" t="s">
        <v>57</v>
      </c>
    </row>
    <row r="13561" spans="1:14" x14ac:dyDescent="0.25">
      <c r="A13561">
        <v>358478</v>
      </c>
      <c r="B13561" t="s">
        <v>192</v>
      </c>
      <c r="C13561" t="s">
        <v>43</v>
      </c>
      <c r="D13561" s="8">
        <v>42091</v>
      </c>
      <c r="E13561" t="s">
        <v>83</v>
      </c>
      <c r="F13561">
        <v>2220</v>
      </c>
      <c r="G13561" t="s">
        <v>654</v>
      </c>
      <c r="H13561" t="s">
        <v>4</v>
      </c>
      <c r="I13561">
        <v>1300</v>
      </c>
      <c r="L13561" t="s">
        <v>55</v>
      </c>
      <c r="M13561" t="s">
        <v>238</v>
      </c>
      <c r="N13561" t="s">
        <v>57</v>
      </c>
    </row>
    <row r="13562" spans="1:14" x14ac:dyDescent="0.25">
      <c r="A13562">
        <v>358483</v>
      </c>
      <c r="B13562" t="s">
        <v>92</v>
      </c>
      <c r="C13562" t="s">
        <v>43</v>
      </c>
      <c r="D13562" s="8">
        <v>42091</v>
      </c>
      <c r="E13562" t="s">
        <v>53</v>
      </c>
      <c r="F13562">
        <v>847</v>
      </c>
      <c r="G13562" t="s">
        <v>11</v>
      </c>
      <c r="H13562" t="s">
        <v>3</v>
      </c>
      <c r="I13562">
        <v>0</v>
      </c>
      <c r="K13562">
        <v>0</v>
      </c>
      <c r="L13562" t="s">
        <v>84</v>
      </c>
      <c r="M13562" t="s">
        <v>50</v>
      </c>
    </row>
    <row r="13563" spans="1:14" x14ac:dyDescent="0.25">
      <c r="A13563">
        <v>358485</v>
      </c>
      <c r="B13563" t="s">
        <v>42</v>
      </c>
      <c r="C13563" t="s">
        <v>43</v>
      </c>
      <c r="D13563" s="8">
        <v>42091</v>
      </c>
      <c r="E13563" t="s">
        <v>53</v>
      </c>
      <c r="F13563">
        <v>1515</v>
      </c>
      <c r="G13563" t="s">
        <v>22</v>
      </c>
      <c r="H13563" t="s">
        <v>4</v>
      </c>
      <c r="I13563">
        <v>150</v>
      </c>
      <c r="J13563">
        <v>135</v>
      </c>
      <c r="L13563" t="s">
        <v>55</v>
      </c>
      <c r="M13563" t="s">
        <v>56</v>
      </c>
      <c r="N13563" t="s">
        <v>57</v>
      </c>
    </row>
    <row r="13564" spans="1:14" x14ac:dyDescent="0.25">
      <c r="A13564">
        <v>358491</v>
      </c>
      <c r="B13564" t="s">
        <v>92</v>
      </c>
      <c r="C13564" t="s">
        <v>43</v>
      </c>
      <c r="D13564" s="8">
        <v>42067</v>
      </c>
      <c r="E13564" t="s">
        <v>83</v>
      </c>
      <c r="F13564">
        <v>1948</v>
      </c>
      <c r="G13564" t="s">
        <v>11</v>
      </c>
      <c r="H13564" t="s">
        <v>3</v>
      </c>
      <c r="L13564" t="s">
        <v>55</v>
      </c>
      <c r="M13564" t="s">
        <v>294</v>
      </c>
      <c r="N13564" t="s">
        <v>57</v>
      </c>
    </row>
    <row r="13565" spans="1:14" x14ac:dyDescent="0.25">
      <c r="A13565">
        <v>358497</v>
      </c>
      <c r="B13565" t="s">
        <v>92</v>
      </c>
      <c r="C13565" t="s">
        <v>43</v>
      </c>
      <c r="D13565" s="8">
        <v>42067</v>
      </c>
      <c r="E13565" t="s">
        <v>83</v>
      </c>
      <c r="F13565">
        <v>1917</v>
      </c>
      <c r="G13565" t="s">
        <v>21</v>
      </c>
      <c r="H13565" t="s">
        <v>4</v>
      </c>
      <c r="I13565">
        <v>0</v>
      </c>
      <c r="K13565">
        <v>0</v>
      </c>
      <c r="L13565" t="s">
        <v>73</v>
      </c>
      <c r="M13565" t="s">
        <v>238</v>
      </c>
    </row>
    <row r="13566" spans="1:14" x14ac:dyDescent="0.25">
      <c r="A13566">
        <v>358501</v>
      </c>
      <c r="B13566" t="s">
        <v>78</v>
      </c>
      <c r="C13566" t="s">
        <v>43</v>
      </c>
      <c r="D13566" s="8">
        <v>42069</v>
      </c>
      <c r="E13566" t="s">
        <v>53</v>
      </c>
      <c r="F13566">
        <v>1100</v>
      </c>
      <c r="G13566" t="s">
        <v>19</v>
      </c>
      <c r="H13566" t="s">
        <v>4</v>
      </c>
      <c r="I13566">
        <v>5000</v>
      </c>
      <c r="K13566">
        <v>12</v>
      </c>
      <c r="L13566" t="s">
        <v>64</v>
      </c>
      <c r="M13566" t="s">
        <v>459</v>
      </c>
      <c r="N13566" t="s">
        <v>57</v>
      </c>
    </row>
    <row r="13567" spans="1:14" x14ac:dyDescent="0.25">
      <c r="A13567">
        <v>358502</v>
      </c>
      <c r="B13567" t="s">
        <v>770</v>
      </c>
      <c r="D13567" s="8">
        <v>42069</v>
      </c>
      <c r="E13567" t="s">
        <v>53</v>
      </c>
      <c r="F13567">
        <v>1115</v>
      </c>
      <c r="G13567" t="s">
        <v>15</v>
      </c>
      <c r="H13567" t="s">
        <v>3</v>
      </c>
      <c r="K13567">
        <v>5</v>
      </c>
      <c r="L13567" t="s">
        <v>55</v>
      </c>
      <c r="M13567" t="s">
        <v>188</v>
      </c>
      <c r="N13567" t="s">
        <v>57</v>
      </c>
    </row>
    <row r="13568" spans="1:14" x14ac:dyDescent="0.25">
      <c r="A13568">
        <v>358512</v>
      </c>
      <c r="B13568" t="s">
        <v>78</v>
      </c>
      <c r="C13568" t="s">
        <v>43</v>
      </c>
      <c r="D13568" s="8">
        <v>42081</v>
      </c>
      <c r="E13568" t="s">
        <v>53</v>
      </c>
      <c r="F13568">
        <v>712</v>
      </c>
      <c r="G13568" t="s">
        <v>7</v>
      </c>
      <c r="H13568" t="s">
        <v>2</v>
      </c>
      <c r="I13568">
        <v>100</v>
      </c>
      <c r="J13568">
        <v>140</v>
      </c>
      <c r="L13568" t="s">
        <v>55</v>
      </c>
      <c r="M13568" t="s">
        <v>118</v>
      </c>
      <c r="N13568" t="s">
        <v>57</v>
      </c>
    </row>
    <row r="13569" spans="1:14" x14ac:dyDescent="0.25">
      <c r="A13569">
        <v>358515</v>
      </c>
      <c r="B13569" t="s">
        <v>130</v>
      </c>
      <c r="C13569" t="s">
        <v>71</v>
      </c>
      <c r="D13569" s="8">
        <v>42081</v>
      </c>
      <c r="E13569" t="s">
        <v>53</v>
      </c>
      <c r="F13569">
        <v>915</v>
      </c>
      <c r="G13569" t="s">
        <v>412</v>
      </c>
      <c r="H13569" t="s">
        <v>4</v>
      </c>
      <c r="K13569">
        <v>0</v>
      </c>
      <c r="L13569" t="s">
        <v>55</v>
      </c>
      <c r="M13569" t="s">
        <v>913</v>
      </c>
      <c r="N13569" t="s">
        <v>61</v>
      </c>
    </row>
    <row r="13570" spans="1:14" x14ac:dyDescent="0.25">
      <c r="A13570">
        <v>358518</v>
      </c>
      <c r="B13570" t="s">
        <v>374</v>
      </c>
      <c r="C13570" t="s">
        <v>106</v>
      </c>
      <c r="D13570" s="8">
        <v>42081</v>
      </c>
      <c r="E13570" t="s">
        <v>53</v>
      </c>
      <c r="F13570">
        <v>1810</v>
      </c>
      <c r="G13570" t="s">
        <v>22</v>
      </c>
      <c r="H13570" t="s">
        <v>4</v>
      </c>
      <c r="I13570">
        <v>2000</v>
      </c>
      <c r="K13570">
        <v>3</v>
      </c>
      <c r="L13570" t="s">
        <v>55</v>
      </c>
      <c r="M13570" t="s">
        <v>74</v>
      </c>
      <c r="N13570" t="s">
        <v>57</v>
      </c>
    </row>
    <row r="13571" spans="1:14" x14ac:dyDescent="0.25">
      <c r="A13571">
        <v>358523</v>
      </c>
      <c r="B13571" t="s">
        <v>78</v>
      </c>
      <c r="C13571" t="s">
        <v>43</v>
      </c>
      <c r="D13571" s="8">
        <v>42083</v>
      </c>
      <c r="E13571" t="s">
        <v>83</v>
      </c>
      <c r="F13571">
        <v>2350</v>
      </c>
      <c r="G13571" t="s">
        <v>14</v>
      </c>
      <c r="H13571" t="s">
        <v>3</v>
      </c>
      <c r="I13571">
        <v>600</v>
      </c>
      <c r="J13571">
        <v>138</v>
      </c>
      <c r="L13571" t="s">
        <v>55</v>
      </c>
      <c r="M13571" t="s">
        <v>46</v>
      </c>
      <c r="N13571" t="s">
        <v>57</v>
      </c>
    </row>
    <row r="13572" spans="1:14" x14ac:dyDescent="0.25">
      <c r="A13572">
        <v>358524</v>
      </c>
      <c r="B13572" t="s">
        <v>171</v>
      </c>
      <c r="C13572" t="s">
        <v>43</v>
      </c>
      <c r="D13572" s="8">
        <v>42083</v>
      </c>
      <c r="E13572" t="s">
        <v>53</v>
      </c>
      <c r="F13572">
        <v>1812</v>
      </c>
      <c r="G13572" t="s">
        <v>535</v>
      </c>
      <c r="H13572" t="s">
        <v>4</v>
      </c>
      <c r="I13572">
        <v>12</v>
      </c>
      <c r="J13572">
        <v>112</v>
      </c>
      <c r="K13572">
        <v>0</v>
      </c>
      <c r="L13572" t="s">
        <v>55</v>
      </c>
      <c r="M13572" t="s">
        <v>137</v>
      </c>
      <c r="N13572" t="s">
        <v>61</v>
      </c>
    </row>
    <row r="13573" spans="1:14" x14ac:dyDescent="0.25">
      <c r="A13573">
        <v>358525</v>
      </c>
      <c r="B13573" t="s">
        <v>78</v>
      </c>
      <c r="C13573" t="s">
        <v>43</v>
      </c>
      <c r="D13573" s="8">
        <v>42069</v>
      </c>
      <c r="E13573" t="s">
        <v>83</v>
      </c>
      <c r="F13573">
        <v>2340</v>
      </c>
      <c r="G13573" t="s">
        <v>6</v>
      </c>
      <c r="H13573" t="s">
        <v>2</v>
      </c>
      <c r="I13573">
        <v>300</v>
      </c>
      <c r="J13573">
        <v>148</v>
      </c>
      <c r="K13573">
        <v>2</v>
      </c>
      <c r="L13573" t="s">
        <v>55</v>
      </c>
      <c r="M13573" t="s">
        <v>46</v>
      </c>
      <c r="N13573" t="s">
        <v>57</v>
      </c>
    </row>
    <row r="13574" spans="1:14" x14ac:dyDescent="0.25">
      <c r="A13574">
        <v>358531</v>
      </c>
      <c r="B13574" t="s">
        <v>48</v>
      </c>
      <c r="D13574" s="8">
        <v>42065</v>
      </c>
      <c r="G13574" t="s">
        <v>14</v>
      </c>
      <c r="H13574" t="s">
        <v>3</v>
      </c>
      <c r="K13574">
        <v>0</v>
      </c>
      <c r="M13574" t="s">
        <v>148</v>
      </c>
    </row>
    <row r="13575" spans="1:14" x14ac:dyDescent="0.25">
      <c r="A13575">
        <v>358532</v>
      </c>
      <c r="B13575" t="s">
        <v>48</v>
      </c>
      <c r="D13575" s="8">
        <v>42065</v>
      </c>
      <c r="G13575" t="s">
        <v>59</v>
      </c>
      <c r="H13575" t="s">
        <v>2</v>
      </c>
      <c r="K13575">
        <v>0</v>
      </c>
      <c r="M13575" t="s">
        <v>159</v>
      </c>
    </row>
    <row r="13576" spans="1:14" x14ac:dyDescent="0.25">
      <c r="A13576">
        <v>358535</v>
      </c>
      <c r="B13576" t="s">
        <v>48</v>
      </c>
      <c r="D13576" s="8">
        <v>42066</v>
      </c>
      <c r="G13576" t="s">
        <v>20</v>
      </c>
      <c r="H13576" t="s">
        <v>4</v>
      </c>
      <c r="K13576">
        <v>0</v>
      </c>
      <c r="M13576" t="s">
        <v>74</v>
      </c>
    </row>
    <row r="13577" spans="1:14" x14ac:dyDescent="0.25">
      <c r="A13577">
        <v>358538</v>
      </c>
      <c r="B13577" t="s">
        <v>48</v>
      </c>
      <c r="D13577" s="8">
        <v>42066</v>
      </c>
      <c r="G13577" t="s">
        <v>6</v>
      </c>
      <c r="H13577" t="s">
        <v>2</v>
      </c>
      <c r="K13577">
        <v>0</v>
      </c>
      <c r="M13577" t="s">
        <v>60</v>
      </c>
    </row>
    <row r="13578" spans="1:14" x14ac:dyDescent="0.25">
      <c r="A13578">
        <v>358540</v>
      </c>
      <c r="B13578" t="s">
        <v>48</v>
      </c>
      <c r="D13578" s="8">
        <v>42067</v>
      </c>
      <c r="G13578" t="s">
        <v>11</v>
      </c>
      <c r="H13578" t="s">
        <v>3</v>
      </c>
      <c r="K13578">
        <v>0</v>
      </c>
      <c r="M13578" t="s">
        <v>69</v>
      </c>
    </row>
    <row r="13579" spans="1:14" x14ac:dyDescent="0.25">
      <c r="A13579">
        <v>358542</v>
      </c>
      <c r="B13579" t="s">
        <v>48</v>
      </c>
      <c r="D13579" s="8">
        <v>42068</v>
      </c>
      <c r="G13579" t="s">
        <v>19</v>
      </c>
      <c r="H13579" t="s">
        <v>4</v>
      </c>
      <c r="K13579">
        <v>0</v>
      </c>
      <c r="M13579" t="s">
        <v>136</v>
      </c>
    </row>
    <row r="13580" spans="1:14" x14ac:dyDescent="0.25">
      <c r="A13580">
        <v>358544</v>
      </c>
      <c r="B13580" t="s">
        <v>48</v>
      </c>
      <c r="D13580" s="8">
        <v>42069</v>
      </c>
      <c r="G13580" t="s">
        <v>94</v>
      </c>
      <c r="H13580" t="s">
        <v>3</v>
      </c>
      <c r="K13580">
        <v>0</v>
      </c>
      <c r="M13580" t="s">
        <v>914</v>
      </c>
    </row>
    <row r="13581" spans="1:14" x14ac:dyDescent="0.25">
      <c r="A13581">
        <v>358545</v>
      </c>
      <c r="B13581" t="s">
        <v>48</v>
      </c>
      <c r="D13581" s="8">
        <v>42070</v>
      </c>
      <c r="G13581" t="s">
        <v>75</v>
      </c>
      <c r="H13581" t="s">
        <v>4</v>
      </c>
      <c r="K13581">
        <v>0</v>
      </c>
      <c r="M13581" t="s">
        <v>159</v>
      </c>
    </row>
    <row r="13582" spans="1:14" x14ac:dyDescent="0.25">
      <c r="A13582">
        <v>358547</v>
      </c>
      <c r="B13582" t="s">
        <v>48</v>
      </c>
      <c r="D13582" s="8">
        <v>42071</v>
      </c>
      <c r="G13582" t="s">
        <v>66</v>
      </c>
      <c r="H13582" t="s">
        <v>4</v>
      </c>
      <c r="K13582">
        <v>0</v>
      </c>
      <c r="M13582" t="s">
        <v>87</v>
      </c>
    </row>
    <row r="13583" spans="1:14" x14ac:dyDescent="0.25">
      <c r="A13583">
        <v>358552</v>
      </c>
      <c r="B13583" t="s">
        <v>48</v>
      </c>
      <c r="D13583" s="8">
        <v>42072</v>
      </c>
      <c r="G13583" t="s">
        <v>20</v>
      </c>
      <c r="H13583" t="s">
        <v>4</v>
      </c>
      <c r="K13583">
        <v>0</v>
      </c>
      <c r="M13583" t="s">
        <v>60</v>
      </c>
    </row>
    <row r="13584" spans="1:14" x14ac:dyDescent="0.25">
      <c r="A13584">
        <v>358559</v>
      </c>
      <c r="B13584" t="s">
        <v>330</v>
      </c>
      <c r="C13584" t="s">
        <v>43</v>
      </c>
      <c r="D13584" s="8">
        <v>42071</v>
      </c>
      <c r="E13584" t="s">
        <v>83</v>
      </c>
      <c r="F13584">
        <v>2030</v>
      </c>
      <c r="G13584" t="s">
        <v>139</v>
      </c>
      <c r="H13584" t="s">
        <v>2</v>
      </c>
      <c r="I13584">
        <v>4500</v>
      </c>
      <c r="J13584">
        <v>200</v>
      </c>
      <c r="K13584">
        <v>10</v>
      </c>
      <c r="L13584" t="s">
        <v>55</v>
      </c>
      <c r="M13584" t="s">
        <v>56</v>
      </c>
      <c r="N13584" t="s">
        <v>57</v>
      </c>
    </row>
    <row r="13585" spans="1:14" x14ac:dyDescent="0.25">
      <c r="A13585">
        <v>358565</v>
      </c>
      <c r="B13585" t="s">
        <v>85</v>
      </c>
      <c r="C13585" t="s">
        <v>43</v>
      </c>
      <c r="D13585" s="8">
        <v>42083</v>
      </c>
      <c r="E13585" t="s">
        <v>83</v>
      </c>
      <c r="F13585">
        <v>550</v>
      </c>
      <c r="G13585" t="s">
        <v>13</v>
      </c>
      <c r="H13585" t="s">
        <v>3</v>
      </c>
      <c r="I13585">
        <v>100</v>
      </c>
      <c r="J13585">
        <v>120</v>
      </c>
      <c r="L13585" t="s">
        <v>55</v>
      </c>
      <c r="M13585" t="s">
        <v>56</v>
      </c>
      <c r="N13585" t="s">
        <v>47</v>
      </c>
    </row>
    <row r="13586" spans="1:14" x14ac:dyDescent="0.25">
      <c r="A13586">
        <v>358571</v>
      </c>
      <c r="B13586" t="s">
        <v>124</v>
      </c>
      <c r="C13586" t="s">
        <v>43</v>
      </c>
      <c r="D13586" s="8">
        <v>42085</v>
      </c>
      <c r="E13586" t="s">
        <v>83</v>
      </c>
      <c r="F13586">
        <v>2200</v>
      </c>
      <c r="G13586" t="s">
        <v>19</v>
      </c>
      <c r="H13586" t="s">
        <v>4</v>
      </c>
      <c r="I13586">
        <v>2200</v>
      </c>
      <c r="J13586">
        <v>180</v>
      </c>
      <c r="L13586" t="s">
        <v>55</v>
      </c>
      <c r="M13586" t="s">
        <v>238</v>
      </c>
      <c r="N13586" t="s">
        <v>57</v>
      </c>
    </row>
    <row r="13587" spans="1:14" x14ac:dyDescent="0.25">
      <c r="A13587">
        <v>358573</v>
      </c>
      <c r="B13587" t="s">
        <v>63</v>
      </c>
      <c r="C13587" t="s">
        <v>43</v>
      </c>
      <c r="D13587" s="8">
        <v>42085</v>
      </c>
      <c r="E13587" t="s">
        <v>83</v>
      </c>
      <c r="F13587">
        <v>2325</v>
      </c>
      <c r="G13587" t="s">
        <v>66</v>
      </c>
      <c r="H13587" t="s">
        <v>4</v>
      </c>
      <c r="I13587">
        <v>2500</v>
      </c>
      <c r="J13587">
        <v>180</v>
      </c>
      <c r="K13587">
        <v>7</v>
      </c>
      <c r="L13587" t="s">
        <v>55</v>
      </c>
      <c r="M13587" t="s">
        <v>46</v>
      </c>
    </row>
    <row r="13588" spans="1:14" x14ac:dyDescent="0.25">
      <c r="A13588">
        <v>358574</v>
      </c>
      <c r="B13588" t="s">
        <v>92</v>
      </c>
      <c r="C13588" t="s">
        <v>43</v>
      </c>
      <c r="D13588" s="8">
        <v>42085</v>
      </c>
      <c r="E13588" t="s">
        <v>83</v>
      </c>
      <c r="F13588">
        <v>2120</v>
      </c>
      <c r="G13588" t="s">
        <v>14</v>
      </c>
      <c r="H13588" t="s">
        <v>3</v>
      </c>
      <c r="I13588">
        <v>500</v>
      </c>
      <c r="J13588">
        <v>130</v>
      </c>
      <c r="L13588" t="s">
        <v>55</v>
      </c>
      <c r="M13588" t="s">
        <v>56</v>
      </c>
      <c r="N13588" t="s">
        <v>57</v>
      </c>
    </row>
    <row r="13589" spans="1:14" x14ac:dyDescent="0.25">
      <c r="A13589">
        <v>358576</v>
      </c>
      <c r="B13589" t="s">
        <v>347</v>
      </c>
      <c r="C13589" t="s">
        <v>43</v>
      </c>
      <c r="D13589" s="8">
        <v>42087</v>
      </c>
      <c r="E13589" t="s">
        <v>53</v>
      </c>
      <c r="F13589">
        <v>1202</v>
      </c>
      <c r="G13589" t="s">
        <v>19</v>
      </c>
      <c r="H13589" t="s">
        <v>4</v>
      </c>
      <c r="I13589">
        <v>0</v>
      </c>
      <c r="K13589">
        <v>0</v>
      </c>
      <c r="L13589" t="s">
        <v>84</v>
      </c>
      <c r="M13589" t="s">
        <v>238</v>
      </c>
    </row>
    <row r="13590" spans="1:14" x14ac:dyDescent="0.25">
      <c r="A13590">
        <v>358577</v>
      </c>
      <c r="B13590" t="s">
        <v>122</v>
      </c>
      <c r="C13590" t="s">
        <v>43</v>
      </c>
      <c r="D13590" s="8">
        <v>42087</v>
      </c>
      <c r="E13590" t="s">
        <v>83</v>
      </c>
      <c r="F13590">
        <v>2044</v>
      </c>
      <c r="G13590" t="s">
        <v>12</v>
      </c>
      <c r="H13590" t="s">
        <v>3</v>
      </c>
      <c r="I13590">
        <v>25</v>
      </c>
      <c r="J13590">
        <v>150</v>
      </c>
      <c r="K13590">
        <v>0</v>
      </c>
      <c r="L13590" t="s">
        <v>64</v>
      </c>
      <c r="M13590" t="s">
        <v>238</v>
      </c>
      <c r="N13590" t="s">
        <v>57</v>
      </c>
    </row>
    <row r="13591" spans="1:14" x14ac:dyDescent="0.25">
      <c r="A13591">
        <v>358578</v>
      </c>
      <c r="B13591" t="s">
        <v>122</v>
      </c>
      <c r="C13591" t="s">
        <v>43</v>
      </c>
      <c r="D13591" s="8">
        <v>42087</v>
      </c>
      <c r="E13591" t="s">
        <v>83</v>
      </c>
      <c r="F13591">
        <v>2140</v>
      </c>
      <c r="G13591" t="s">
        <v>11</v>
      </c>
      <c r="H13591" t="s">
        <v>3</v>
      </c>
      <c r="I13591">
        <v>1600</v>
      </c>
      <c r="J13591">
        <v>180</v>
      </c>
      <c r="K13591">
        <v>3</v>
      </c>
      <c r="L13591" t="s">
        <v>55</v>
      </c>
      <c r="M13591" t="s">
        <v>56</v>
      </c>
      <c r="N13591" t="s">
        <v>57</v>
      </c>
    </row>
    <row r="13592" spans="1:14" x14ac:dyDescent="0.25">
      <c r="A13592">
        <v>358585</v>
      </c>
      <c r="B13592" t="s">
        <v>358</v>
      </c>
      <c r="C13592" t="s">
        <v>71</v>
      </c>
      <c r="D13592" s="8">
        <v>42073</v>
      </c>
      <c r="E13592" t="s">
        <v>53</v>
      </c>
      <c r="F13592">
        <v>1300</v>
      </c>
      <c r="G13592" t="s">
        <v>98</v>
      </c>
      <c r="H13592" t="s">
        <v>2</v>
      </c>
      <c r="I13592">
        <v>800</v>
      </c>
      <c r="J13592">
        <v>87</v>
      </c>
      <c r="L13592" t="s">
        <v>55</v>
      </c>
      <c r="M13592" t="s">
        <v>118</v>
      </c>
      <c r="N13592" t="s">
        <v>57</v>
      </c>
    </row>
    <row r="13593" spans="1:14" x14ac:dyDescent="0.25">
      <c r="A13593">
        <v>358590</v>
      </c>
      <c r="B13593" t="s">
        <v>42</v>
      </c>
      <c r="C13593" t="s">
        <v>43</v>
      </c>
      <c r="D13593" s="8">
        <v>42073</v>
      </c>
      <c r="E13593" t="s">
        <v>83</v>
      </c>
      <c r="F13593">
        <v>2006</v>
      </c>
      <c r="G13593" t="s">
        <v>10</v>
      </c>
      <c r="H13593" t="s">
        <v>2</v>
      </c>
      <c r="I13593">
        <v>200</v>
      </c>
      <c r="J13593">
        <v>136</v>
      </c>
      <c r="K13593">
        <v>0.80000001192092896</v>
      </c>
      <c r="L13593" t="s">
        <v>55</v>
      </c>
      <c r="M13593" t="s">
        <v>56</v>
      </c>
      <c r="N13593" t="s">
        <v>57</v>
      </c>
    </row>
    <row r="13594" spans="1:14" x14ac:dyDescent="0.25">
      <c r="A13594">
        <v>358591</v>
      </c>
      <c r="B13594" t="s">
        <v>78</v>
      </c>
      <c r="C13594" t="s">
        <v>43</v>
      </c>
      <c r="D13594" s="8">
        <v>42073</v>
      </c>
      <c r="E13594" t="s">
        <v>83</v>
      </c>
      <c r="F13594">
        <v>2100</v>
      </c>
      <c r="G13594" t="s">
        <v>10</v>
      </c>
      <c r="H13594" t="s">
        <v>2</v>
      </c>
      <c r="I13594">
        <v>1500</v>
      </c>
      <c r="J13594">
        <v>150</v>
      </c>
      <c r="L13594" t="s">
        <v>55</v>
      </c>
      <c r="M13594" t="s">
        <v>74</v>
      </c>
      <c r="N13594" t="s">
        <v>57</v>
      </c>
    </row>
    <row r="13595" spans="1:14" x14ac:dyDescent="0.25">
      <c r="A13595">
        <v>358593</v>
      </c>
      <c r="B13595" t="s">
        <v>122</v>
      </c>
      <c r="C13595" t="s">
        <v>43</v>
      </c>
      <c r="D13595" s="8">
        <v>42073</v>
      </c>
      <c r="E13595" t="s">
        <v>53</v>
      </c>
      <c r="F13595">
        <v>1328</v>
      </c>
      <c r="G13595" t="s">
        <v>11</v>
      </c>
      <c r="H13595" t="s">
        <v>3</v>
      </c>
      <c r="I13595">
        <v>0</v>
      </c>
      <c r="K13595">
        <v>0</v>
      </c>
      <c r="L13595" t="s">
        <v>84</v>
      </c>
      <c r="M13595" t="s">
        <v>238</v>
      </c>
    </row>
    <row r="13596" spans="1:14" x14ac:dyDescent="0.25">
      <c r="A13596">
        <v>358594</v>
      </c>
      <c r="B13596" t="s">
        <v>613</v>
      </c>
      <c r="C13596" t="s">
        <v>335</v>
      </c>
      <c r="D13596" s="8">
        <v>42073</v>
      </c>
      <c r="E13596" t="s">
        <v>83</v>
      </c>
      <c r="F13596">
        <v>2038</v>
      </c>
      <c r="G13596" t="s">
        <v>98</v>
      </c>
      <c r="H13596" t="s">
        <v>2</v>
      </c>
      <c r="K13596">
        <v>0</v>
      </c>
      <c r="L13596" t="s">
        <v>64</v>
      </c>
      <c r="M13596" t="s">
        <v>238</v>
      </c>
    </row>
    <row r="13597" spans="1:14" x14ac:dyDescent="0.25">
      <c r="A13597">
        <v>358598</v>
      </c>
      <c r="B13597" t="s">
        <v>78</v>
      </c>
      <c r="C13597" t="s">
        <v>43</v>
      </c>
      <c r="D13597" s="8">
        <v>42075</v>
      </c>
      <c r="E13597" t="s">
        <v>83</v>
      </c>
      <c r="F13597">
        <v>2037</v>
      </c>
      <c r="G13597" t="s">
        <v>20</v>
      </c>
      <c r="H13597" t="s">
        <v>4</v>
      </c>
      <c r="I13597">
        <v>0</v>
      </c>
      <c r="K13597">
        <v>0</v>
      </c>
      <c r="L13597" t="s">
        <v>84</v>
      </c>
      <c r="M13597" t="s">
        <v>238</v>
      </c>
    </row>
    <row r="13598" spans="1:14" x14ac:dyDescent="0.25">
      <c r="A13598">
        <v>358611</v>
      </c>
      <c r="B13598" t="s">
        <v>92</v>
      </c>
      <c r="C13598" t="s">
        <v>43</v>
      </c>
      <c r="D13598" s="8">
        <v>42087</v>
      </c>
      <c r="E13598" t="s">
        <v>53</v>
      </c>
      <c r="F13598">
        <v>806</v>
      </c>
      <c r="G13598" t="s">
        <v>7</v>
      </c>
      <c r="H13598" t="s">
        <v>2</v>
      </c>
      <c r="I13598">
        <v>0</v>
      </c>
      <c r="K13598">
        <v>0</v>
      </c>
      <c r="L13598" t="s">
        <v>84</v>
      </c>
      <c r="M13598" t="s">
        <v>904</v>
      </c>
      <c r="N13598" t="s">
        <v>57</v>
      </c>
    </row>
    <row r="13599" spans="1:14" x14ac:dyDescent="0.25">
      <c r="A13599">
        <v>358614</v>
      </c>
      <c r="B13599" t="s">
        <v>122</v>
      </c>
      <c r="C13599" t="s">
        <v>43</v>
      </c>
      <c r="D13599" s="8">
        <v>42087</v>
      </c>
      <c r="E13599" t="s">
        <v>83</v>
      </c>
      <c r="F13599">
        <v>2343</v>
      </c>
      <c r="G13599" t="s">
        <v>14</v>
      </c>
      <c r="H13599" t="s">
        <v>3</v>
      </c>
      <c r="I13599">
        <v>6000</v>
      </c>
      <c r="J13599">
        <v>150</v>
      </c>
      <c r="K13599">
        <v>10</v>
      </c>
      <c r="L13599" t="s">
        <v>55</v>
      </c>
      <c r="M13599" t="s">
        <v>56</v>
      </c>
      <c r="N13599" t="s">
        <v>57</v>
      </c>
    </row>
    <row r="13600" spans="1:14" x14ac:dyDescent="0.25">
      <c r="A13600">
        <v>358617</v>
      </c>
      <c r="B13600" t="s">
        <v>92</v>
      </c>
      <c r="C13600" t="s">
        <v>43</v>
      </c>
      <c r="D13600" s="8">
        <v>42075</v>
      </c>
      <c r="E13600" t="s">
        <v>83</v>
      </c>
      <c r="F13600">
        <v>2338</v>
      </c>
      <c r="G13600" t="s">
        <v>23</v>
      </c>
      <c r="H13600" t="s">
        <v>4</v>
      </c>
      <c r="K13600">
        <v>15</v>
      </c>
      <c r="L13600" t="s">
        <v>55</v>
      </c>
      <c r="M13600" t="s">
        <v>238</v>
      </c>
    </row>
    <row r="13601" spans="1:14" x14ac:dyDescent="0.25">
      <c r="A13601">
        <v>358623</v>
      </c>
      <c r="B13601" t="s">
        <v>42</v>
      </c>
      <c r="C13601" t="s">
        <v>43</v>
      </c>
      <c r="D13601" s="8">
        <v>42075</v>
      </c>
      <c r="E13601" t="s">
        <v>83</v>
      </c>
      <c r="F13601">
        <v>2245</v>
      </c>
      <c r="G13601" t="s">
        <v>66</v>
      </c>
      <c r="H13601" t="s">
        <v>4</v>
      </c>
      <c r="I13601">
        <v>0</v>
      </c>
      <c r="J13601">
        <v>80</v>
      </c>
      <c r="K13601">
        <v>0</v>
      </c>
      <c r="L13601" t="s">
        <v>73</v>
      </c>
      <c r="M13601" t="s">
        <v>69</v>
      </c>
      <c r="N13601" t="s">
        <v>57</v>
      </c>
    </row>
    <row r="13602" spans="1:14" x14ac:dyDescent="0.25">
      <c r="A13602">
        <v>358629</v>
      </c>
      <c r="B13602" t="s">
        <v>89</v>
      </c>
      <c r="C13602" t="s">
        <v>43</v>
      </c>
      <c r="D13602" s="8">
        <v>42077</v>
      </c>
      <c r="E13602" t="s">
        <v>53</v>
      </c>
      <c r="F13602">
        <v>1805</v>
      </c>
      <c r="G13602" t="s">
        <v>15</v>
      </c>
      <c r="H13602" t="s">
        <v>3</v>
      </c>
      <c r="K13602">
        <v>5</v>
      </c>
      <c r="L13602" t="s">
        <v>55</v>
      </c>
      <c r="M13602" t="s">
        <v>74</v>
      </c>
    </row>
    <row r="13603" spans="1:14" x14ac:dyDescent="0.25">
      <c r="A13603">
        <v>358631</v>
      </c>
      <c r="B13603" t="s">
        <v>594</v>
      </c>
      <c r="C13603" t="s">
        <v>43</v>
      </c>
      <c r="D13603" s="8">
        <v>42077</v>
      </c>
      <c r="E13603" t="s">
        <v>83</v>
      </c>
      <c r="F13603">
        <v>1940</v>
      </c>
      <c r="G13603" t="s">
        <v>21</v>
      </c>
      <c r="H13603" t="s">
        <v>4</v>
      </c>
      <c r="I13603">
        <v>0</v>
      </c>
      <c r="J13603">
        <v>100</v>
      </c>
      <c r="K13603">
        <v>0</v>
      </c>
      <c r="L13603" t="s">
        <v>73</v>
      </c>
      <c r="M13603" t="s">
        <v>51</v>
      </c>
      <c r="N13603" t="s">
        <v>57</v>
      </c>
    </row>
    <row r="13604" spans="1:14" x14ac:dyDescent="0.25">
      <c r="A13604">
        <v>358645</v>
      </c>
      <c r="B13604" t="s">
        <v>167</v>
      </c>
      <c r="C13604" t="s">
        <v>43</v>
      </c>
      <c r="D13604" s="8">
        <v>42091</v>
      </c>
      <c r="E13604" t="s">
        <v>53</v>
      </c>
      <c r="F13604">
        <v>1600</v>
      </c>
      <c r="G13604" t="s">
        <v>135</v>
      </c>
      <c r="H13604" t="s">
        <v>3</v>
      </c>
      <c r="L13604" t="s">
        <v>55</v>
      </c>
      <c r="M13604" t="s">
        <v>90</v>
      </c>
      <c r="N13604" t="s">
        <v>57</v>
      </c>
    </row>
    <row r="13605" spans="1:14" x14ac:dyDescent="0.25">
      <c r="A13605">
        <v>358648</v>
      </c>
      <c r="B13605" t="s">
        <v>62</v>
      </c>
      <c r="C13605" t="s">
        <v>43</v>
      </c>
      <c r="D13605" s="8">
        <v>42091</v>
      </c>
      <c r="E13605" t="s">
        <v>83</v>
      </c>
      <c r="F13605">
        <v>220</v>
      </c>
      <c r="G13605" t="s">
        <v>21</v>
      </c>
      <c r="H13605" t="s">
        <v>4</v>
      </c>
      <c r="I13605">
        <v>0</v>
      </c>
      <c r="K13605">
        <v>0</v>
      </c>
      <c r="L13605" t="s">
        <v>84</v>
      </c>
      <c r="M13605" t="s">
        <v>724</v>
      </c>
      <c r="N13605" t="s">
        <v>57</v>
      </c>
    </row>
    <row r="13606" spans="1:14" x14ac:dyDescent="0.25">
      <c r="A13606">
        <v>358651</v>
      </c>
      <c r="B13606" t="s">
        <v>167</v>
      </c>
      <c r="C13606" t="s">
        <v>43</v>
      </c>
      <c r="D13606" s="8">
        <v>42093</v>
      </c>
      <c r="E13606" t="s">
        <v>53</v>
      </c>
      <c r="F13606">
        <v>1530</v>
      </c>
      <c r="G13606" t="s">
        <v>131</v>
      </c>
      <c r="H13606" t="s">
        <v>2</v>
      </c>
      <c r="I13606">
        <v>2000</v>
      </c>
      <c r="J13606">
        <v>200</v>
      </c>
      <c r="K13606">
        <v>2</v>
      </c>
      <c r="L13606" t="s">
        <v>64</v>
      </c>
      <c r="M13606" t="s">
        <v>238</v>
      </c>
      <c r="N13606" t="s">
        <v>57</v>
      </c>
    </row>
    <row r="13607" spans="1:14" x14ac:dyDescent="0.25">
      <c r="A13607">
        <v>358652</v>
      </c>
      <c r="B13607" t="s">
        <v>86</v>
      </c>
      <c r="C13607" t="s">
        <v>43</v>
      </c>
      <c r="D13607" s="8">
        <v>42093</v>
      </c>
      <c r="E13607" t="s">
        <v>53</v>
      </c>
      <c r="F13607">
        <v>955</v>
      </c>
      <c r="G13607" t="s">
        <v>15</v>
      </c>
      <c r="H13607" t="s">
        <v>3</v>
      </c>
      <c r="I13607">
        <v>0</v>
      </c>
      <c r="K13607">
        <v>0</v>
      </c>
      <c r="L13607" t="s">
        <v>84</v>
      </c>
      <c r="M13607" t="s">
        <v>238</v>
      </c>
    </row>
    <row r="13608" spans="1:14" x14ac:dyDescent="0.25">
      <c r="A13608">
        <v>358653</v>
      </c>
      <c r="B13608" t="s">
        <v>192</v>
      </c>
      <c r="C13608" t="s">
        <v>43</v>
      </c>
      <c r="D13608" s="8">
        <v>42093</v>
      </c>
      <c r="E13608" t="s">
        <v>53</v>
      </c>
      <c r="F13608">
        <v>1355</v>
      </c>
      <c r="G13608" t="s">
        <v>164</v>
      </c>
      <c r="H13608" t="s">
        <v>4</v>
      </c>
      <c r="K13608">
        <v>15</v>
      </c>
      <c r="L13608" t="s">
        <v>55</v>
      </c>
      <c r="M13608" t="s">
        <v>238</v>
      </c>
    </row>
    <row r="13609" spans="1:14" x14ac:dyDescent="0.25">
      <c r="A13609">
        <v>358655</v>
      </c>
      <c r="B13609" t="s">
        <v>42</v>
      </c>
      <c r="C13609" t="s">
        <v>43</v>
      </c>
      <c r="D13609" s="8">
        <v>42093</v>
      </c>
      <c r="E13609" t="s">
        <v>83</v>
      </c>
      <c r="F13609">
        <v>2220</v>
      </c>
      <c r="G13609" t="s">
        <v>10</v>
      </c>
      <c r="H13609" t="s">
        <v>2</v>
      </c>
      <c r="J13609">
        <v>200</v>
      </c>
      <c r="K13609">
        <v>10</v>
      </c>
      <c r="L13609" t="s">
        <v>55</v>
      </c>
      <c r="M13609" t="s">
        <v>455</v>
      </c>
      <c r="N13609" t="s">
        <v>57</v>
      </c>
    </row>
    <row r="13610" spans="1:14" x14ac:dyDescent="0.25">
      <c r="A13610">
        <v>358656</v>
      </c>
      <c r="B13610" t="s">
        <v>63</v>
      </c>
      <c r="C13610" t="s">
        <v>43</v>
      </c>
      <c r="D13610" s="8">
        <v>42093</v>
      </c>
      <c r="E13610" t="s">
        <v>53</v>
      </c>
      <c r="F13610">
        <v>1015</v>
      </c>
      <c r="G13610" t="s">
        <v>66</v>
      </c>
      <c r="H13610" t="s">
        <v>4</v>
      </c>
      <c r="I13610">
        <v>50</v>
      </c>
      <c r="J13610">
        <v>135</v>
      </c>
      <c r="K13610">
        <v>0</v>
      </c>
      <c r="L13610" t="s">
        <v>55</v>
      </c>
      <c r="M13610" t="s">
        <v>81</v>
      </c>
    </row>
    <row r="13611" spans="1:14" x14ac:dyDescent="0.25">
      <c r="A13611">
        <v>358657</v>
      </c>
      <c r="B13611" t="s">
        <v>42</v>
      </c>
      <c r="C13611" t="s">
        <v>43</v>
      </c>
      <c r="D13611" s="8">
        <v>42093</v>
      </c>
      <c r="E13611" t="s">
        <v>83</v>
      </c>
      <c r="F13611">
        <v>535</v>
      </c>
      <c r="G13611" t="s">
        <v>23</v>
      </c>
      <c r="H13611" t="s">
        <v>4</v>
      </c>
      <c r="I13611">
        <v>0</v>
      </c>
      <c r="J13611">
        <v>150</v>
      </c>
      <c r="K13611">
        <v>0</v>
      </c>
      <c r="L13611" t="s">
        <v>73</v>
      </c>
      <c r="M13611" t="s">
        <v>56</v>
      </c>
      <c r="N13611" t="s">
        <v>57</v>
      </c>
    </row>
    <row r="13612" spans="1:14" x14ac:dyDescent="0.25">
      <c r="A13612">
        <v>358661</v>
      </c>
      <c r="B13612" t="s">
        <v>330</v>
      </c>
      <c r="C13612" t="s">
        <v>43</v>
      </c>
      <c r="D13612" s="8">
        <v>42079</v>
      </c>
      <c r="E13612" t="s">
        <v>53</v>
      </c>
      <c r="F13612">
        <v>1240</v>
      </c>
      <c r="G13612" t="s">
        <v>451</v>
      </c>
      <c r="H13612" t="s">
        <v>3</v>
      </c>
      <c r="L13612" t="s">
        <v>64</v>
      </c>
      <c r="M13612" t="s">
        <v>391</v>
      </c>
    </row>
    <row r="13613" spans="1:14" x14ac:dyDescent="0.25">
      <c r="A13613">
        <v>358662</v>
      </c>
      <c r="B13613" t="s">
        <v>42</v>
      </c>
      <c r="C13613" t="s">
        <v>43</v>
      </c>
      <c r="D13613" s="8">
        <v>42094</v>
      </c>
      <c r="E13613" t="s">
        <v>83</v>
      </c>
      <c r="F13613">
        <v>2253</v>
      </c>
      <c r="G13613" t="s">
        <v>6</v>
      </c>
      <c r="H13613" t="s">
        <v>2</v>
      </c>
      <c r="L13613" t="s">
        <v>55</v>
      </c>
      <c r="M13613" t="s">
        <v>294</v>
      </c>
      <c r="N13613" t="s">
        <v>57</v>
      </c>
    </row>
    <row r="13614" spans="1:14" x14ac:dyDescent="0.25">
      <c r="A13614">
        <v>358666</v>
      </c>
      <c r="B13614" t="s">
        <v>63</v>
      </c>
      <c r="C13614" t="s">
        <v>43</v>
      </c>
      <c r="D13614" s="8">
        <v>42077</v>
      </c>
      <c r="E13614" t="s">
        <v>83</v>
      </c>
      <c r="F13614">
        <v>2135</v>
      </c>
      <c r="G13614" t="s">
        <v>7</v>
      </c>
      <c r="H13614" t="s">
        <v>2</v>
      </c>
      <c r="I13614">
        <v>11000</v>
      </c>
      <c r="J13614">
        <v>220</v>
      </c>
      <c r="K13614">
        <v>35</v>
      </c>
      <c r="L13614" t="s">
        <v>45</v>
      </c>
      <c r="M13614" t="s">
        <v>295</v>
      </c>
      <c r="N13614" t="s">
        <v>57</v>
      </c>
    </row>
    <row r="13615" spans="1:14" x14ac:dyDescent="0.25">
      <c r="A13615">
        <v>358671</v>
      </c>
      <c r="B13615" t="s">
        <v>48</v>
      </c>
      <c r="D13615" s="8">
        <v>42082</v>
      </c>
      <c r="G13615" t="s">
        <v>19</v>
      </c>
      <c r="H13615" t="s">
        <v>4</v>
      </c>
      <c r="K13615">
        <v>0</v>
      </c>
      <c r="M13615" t="s">
        <v>611</v>
      </c>
    </row>
    <row r="13616" spans="1:14" x14ac:dyDescent="0.25">
      <c r="A13616">
        <v>358675</v>
      </c>
      <c r="B13616" t="s">
        <v>48</v>
      </c>
      <c r="D13616" s="8">
        <v>42082</v>
      </c>
      <c r="G13616" t="s">
        <v>117</v>
      </c>
      <c r="H13616" t="s">
        <v>2</v>
      </c>
      <c r="K13616">
        <v>0</v>
      </c>
      <c r="M13616" t="s">
        <v>141</v>
      </c>
    </row>
    <row r="13617" spans="1:13" x14ac:dyDescent="0.25">
      <c r="A13617">
        <v>358678</v>
      </c>
      <c r="B13617" t="s">
        <v>48</v>
      </c>
      <c r="D13617" s="8">
        <v>42083</v>
      </c>
      <c r="G13617" t="s">
        <v>19</v>
      </c>
      <c r="H13617" t="s">
        <v>4</v>
      </c>
      <c r="K13617">
        <v>0</v>
      </c>
      <c r="M13617" t="s">
        <v>60</v>
      </c>
    </row>
    <row r="13618" spans="1:13" x14ac:dyDescent="0.25">
      <c r="A13618">
        <v>358685</v>
      </c>
      <c r="B13618" t="s">
        <v>48</v>
      </c>
      <c r="D13618" s="8">
        <v>42084</v>
      </c>
      <c r="G13618" t="s">
        <v>19</v>
      </c>
      <c r="H13618" t="s">
        <v>4</v>
      </c>
      <c r="K13618">
        <v>0</v>
      </c>
      <c r="M13618" t="s">
        <v>136</v>
      </c>
    </row>
    <row r="13619" spans="1:13" x14ac:dyDescent="0.25">
      <c r="A13619">
        <v>358686</v>
      </c>
      <c r="B13619" t="s">
        <v>48</v>
      </c>
      <c r="D13619" s="8">
        <v>42084</v>
      </c>
      <c r="G13619" t="s">
        <v>19</v>
      </c>
      <c r="H13619" t="s">
        <v>4</v>
      </c>
      <c r="K13619">
        <v>0</v>
      </c>
      <c r="M13619" t="s">
        <v>611</v>
      </c>
    </row>
    <row r="13620" spans="1:13" x14ac:dyDescent="0.25">
      <c r="A13620">
        <v>358689</v>
      </c>
      <c r="B13620" t="s">
        <v>48</v>
      </c>
      <c r="D13620" s="8">
        <v>42064</v>
      </c>
      <c r="G13620" t="s">
        <v>197</v>
      </c>
      <c r="H13620" t="s">
        <v>4</v>
      </c>
      <c r="K13620">
        <v>0</v>
      </c>
      <c r="M13620" t="s">
        <v>915</v>
      </c>
    </row>
    <row r="13621" spans="1:13" x14ac:dyDescent="0.25">
      <c r="A13621">
        <v>358691</v>
      </c>
      <c r="B13621" t="s">
        <v>48</v>
      </c>
      <c r="D13621" s="8">
        <v>42064</v>
      </c>
      <c r="G13621" t="s">
        <v>164</v>
      </c>
      <c r="H13621" t="s">
        <v>4</v>
      </c>
      <c r="K13621">
        <v>0</v>
      </c>
      <c r="M13621" t="s">
        <v>126</v>
      </c>
    </row>
    <row r="13622" spans="1:13" x14ac:dyDescent="0.25">
      <c r="A13622">
        <v>358694</v>
      </c>
      <c r="B13622" t="s">
        <v>48</v>
      </c>
      <c r="D13622" s="8">
        <v>42072</v>
      </c>
      <c r="G13622" t="s">
        <v>19</v>
      </c>
      <c r="H13622" t="s">
        <v>4</v>
      </c>
      <c r="K13622">
        <v>0</v>
      </c>
      <c r="M13622" t="s">
        <v>136</v>
      </c>
    </row>
    <row r="13623" spans="1:13" x14ac:dyDescent="0.25">
      <c r="A13623">
        <v>358695</v>
      </c>
      <c r="B13623" t="s">
        <v>48</v>
      </c>
      <c r="D13623" s="8">
        <v>42072</v>
      </c>
      <c r="G13623" t="s">
        <v>19</v>
      </c>
      <c r="H13623" t="s">
        <v>4</v>
      </c>
      <c r="K13623">
        <v>0</v>
      </c>
      <c r="M13623" t="s">
        <v>99</v>
      </c>
    </row>
    <row r="13624" spans="1:13" x14ac:dyDescent="0.25">
      <c r="A13624">
        <v>358703</v>
      </c>
      <c r="B13624" t="s">
        <v>48</v>
      </c>
      <c r="D13624" s="8">
        <v>42073</v>
      </c>
      <c r="G13624" t="s">
        <v>13</v>
      </c>
      <c r="H13624" t="s">
        <v>3</v>
      </c>
      <c r="K13624">
        <v>0</v>
      </c>
      <c r="M13624" t="s">
        <v>125</v>
      </c>
    </row>
    <row r="13625" spans="1:13" x14ac:dyDescent="0.25">
      <c r="A13625">
        <v>358705</v>
      </c>
      <c r="B13625" t="s">
        <v>48</v>
      </c>
      <c r="D13625" s="8">
        <v>42073</v>
      </c>
      <c r="G13625" t="s">
        <v>11</v>
      </c>
      <c r="H13625" t="s">
        <v>3</v>
      </c>
      <c r="K13625">
        <v>0</v>
      </c>
      <c r="M13625" t="s">
        <v>68</v>
      </c>
    </row>
    <row r="13626" spans="1:13" x14ac:dyDescent="0.25">
      <c r="A13626">
        <v>358714</v>
      </c>
      <c r="B13626" t="s">
        <v>48</v>
      </c>
      <c r="D13626" s="8">
        <v>42074</v>
      </c>
      <c r="G13626" t="s">
        <v>94</v>
      </c>
      <c r="H13626" t="s">
        <v>3</v>
      </c>
      <c r="K13626">
        <v>0</v>
      </c>
      <c r="M13626" t="s">
        <v>123</v>
      </c>
    </row>
    <row r="13627" spans="1:13" x14ac:dyDescent="0.25">
      <c r="A13627">
        <v>358715</v>
      </c>
      <c r="B13627" t="s">
        <v>48</v>
      </c>
      <c r="D13627" s="8">
        <v>42075</v>
      </c>
      <c r="G13627" t="s">
        <v>174</v>
      </c>
      <c r="H13627" t="s">
        <v>4</v>
      </c>
      <c r="K13627">
        <v>0</v>
      </c>
      <c r="M13627" t="s">
        <v>126</v>
      </c>
    </row>
    <row r="13628" spans="1:13" x14ac:dyDescent="0.25">
      <c r="A13628">
        <v>358717</v>
      </c>
      <c r="B13628" t="s">
        <v>48</v>
      </c>
      <c r="D13628" s="8">
        <v>42075</v>
      </c>
      <c r="G13628" t="s">
        <v>164</v>
      </c>
      <c r="H13628" t="s">
        <v>4</v>
      </c>
      <c r="K13628">
        <v>0</v>
      </c>
      <c r="M13628" t="s">
        <v>56</v>
      </c>
    </row>
    <row r="13629" spans="1:13" x14ac:dyDescent="0.25">
      <c r="A13629">
        <v>358718</v>
      </c>
      <c r="B13629" t="s">
        <v>48</v>
      </c>
      <c r="D13629" s="8">
        <v>42075</v>
      </c>
      <c r="G13629" t="s">
        <v>164</v>
      </c>
      <c r="H13629" t="s">
        <v>4</v>
      </c>
      <c r="K13629">
        <v>0</v>
      </c>
      <c r="M13629" t="s">
        <v>916</v>
      </c>
    </row>
    <row r="13630" spans="1:13" x14ac:dyDescent="0.25">
      <c r="A13630">
        <v>358725</v>
      </c>
      <c r="B13630" t="s">
        <v>48</v>
      </c>
      <c r="D13630" s="8">
        <v>42076</v>
      </c>
      <c r="G13630" t="s">
        <v>114</v>
      </c>
      <c r="H13630" t="s">
        <v>3</v>
      </c>
      <c r="K13630">
        <v>0</v>
      </c>
      <c r="M13630" t="s">
        <v>50</v>
      </c>
    </row>
    <row r="13631" spans="1:13" x14ac:dyDescent="0.25">
      <c r="A13631">
        <v>358727</v>
      </c>
      <c r="B13631" t="s">
        <v>48</v>
      </c>
      <c r="D13631" s="8">
        <v>42076</v>
      </c>
      <c r="G13631" t="s">
        <v>7</v>
      </c>
      <c r="H13631" t="s">
        <v>2</v>
      </c>
      <c r="K13631">
        <v>0</v>
      </c>
      <c r="M13631" t="s">
        <v>217</v>
      </c>
    </row>
    <row r="13632" spans="1:13" x14ac:dyDescent="0.25">
      <c r="A13632">
        <v>358728</v>
      </c>
      <c r="B13632" t="s">
        <v>48</v>
      </c>
      <c r="D13632" s="8">
        <v>42076</v>
      </c>
      <c r="G13632" t="s">
        <v>164</v>
      </c>
      <c r="H13632" t="s">
        <v>4</v>
      </c>
      <c r="K13632">
        <v>0</v>
      </c>
      <c r="M13632" t="s">
        <v>126</v>
      </c>
    </row>
    <row r="13633" spans="1:13" x14ac:dyDescent="0.25">
      <c r="A13633">
        <v>358737</v>
      </c>
      <c r="B13633" t="s">
        <v>48</v>
      </c>
      <c r="D13633" s="8">
        <v>42078</v>
      </c>
      <c r="G13633" t="s">
        <v>20</v>
      </c>
      <c r="H13633" t="s">
        <v>4</v>
      </c>
      <c r="K13633">
        <v>0</v>
      </c>
      <c r="M13633" t="s">
        <v>231</v>
      </c>
    </row>
    <row r="13634" spans="1:13" x14ac:dyDescent="0.25">
      <c r="A13634">
        <v>358741</v>
      </c>
      <c r="B13634" t="s">
        <v>48</v>
      </c>
      <c r="D13634" s="8">
        <v>42079</v>
      </c>
      <c r="G13634" t="s">
        <v>19</v>
      </c>
      <c r="H13634" t="s">
        <v>4</v>
      </c>
      <c r="K13634">
        <v>0</v>
      </c>
      <c r="M13634" t="s">
        <v>136</v>
      </c>
    </row>
    <row r="13635" spans="1:13" x14ac:dyDescent="0.25">
      <c r="A13635">
        <v>358746</v>
      </c>
      <c r="B13635" t="s">
        <v>48</v>
      </c>
      <c r="D13635" s="8">
        <v>42079</v>
      </c>
      <c r="G13635" t="s">
        <v>11</v>
      </c>
      <c r="H13635" t="s">
        <v>3</v>
      </c>
      <c r="K13635">
        <v>0</v>
      </c>
      <c r="M13635" t="s">
        <v>123</v>
      </c>
    </row>
    <row r="13636" spans="1:13" x14ac:dyDescent="0.25">
      <c r="A13636">
        <v>358748</v>
      </c>
      <c r="B13636" t="s">
        <v>48</v>
      </c>
      <c r="D13636" s="8">
        <v>42080</v>
      </c>
      <c r="G13636" t="s">
        <v>20</v>
      </c>
      <c r="H13636" t="s">
        <v>4</v>
      </c>
      <c r="K13636">
        <v>0</v>
      </c>
      <c r="M13636" t="s">
        <v>350</v>
      </c>
    </row>
    <row r="13637" spans="1:13" x14ac:dyDescent="0.25">
      <c r="A13637">
        <v>358752</v>
      </c>
      <c r="B13637" t="s">
        <v>48</v>
      </c>
      <c r="D13637" s="8">
        <v>42080</v>
      </c>
      <c r="G13637" t="s">
        <v>491</v>
      </c>
      <c r="H13637" t="s">
        <v>3</v>
      </c>
      <c r="K13637">
        <v>0</v>
      </c>
      <c r="M13637" t="s">
        <v>51</v>
      </c>
    </row>
    <row r="13638" spans="1:13" x14ac:dyDescent="0.25">
      <c r="A13638">
        <v>358753</v>
      </c>
      <c r="B13638" t="s">
        <v>48</v>
      </c>
      <c r="D13638" s="8">
        <v>42080</v>
      </c>
      <c r="G13638" t="s">
        <v>11</v>
      </c>
      <c r="H13638" t="s">
        <v>3</v>
      </c>
      <c r="K13638">
        <v>0</v>
      </c>
      <c r="M13638" t="s">
        <v>123</v>
      </c>
    </row>
    <row r="13639" spans="1:13" x14ac:dyDescent="0.25">
      <c r="A13639">
        <v>358755</v>
      </c>
      <c r="B13639" t="s">
        <v>48</v>
      </c>
      <c r="D13639" s="8">
        <v>42081</v>
      </c>
      <c r="G13639" t="s">
        <v>19</v>
      </c>
      <c r="H13639" t="s">
        <v>4</v>
      </c>
      <c r="K13639">
        <v>0</v>
      </c>
      <c r="M13639" t="s">
        <v>51</v>
      </c>
    </row>
    <row r="13640" spans="1:13" x14ac:dyDescent="0.25">
      <c r="A13640">
        <v>358760</v>
      </c>
      <c r="B13640" t="s">
        <v>48</v>
      </c>
      <c r="D13640" s="8">
        <v>42084</v>
      </c>
      <c r="G13640" t="s">
        <v>201</v>
      </c>
      <c r="H13640" t="s">
        <v>3</v>
      </c>
      <c r="K13640">
        <v>0</v>
      </c>
      <c r="M13640" t="s">
        <v>51</v>
      </c>
    </row>
    <row r="13641" spans="1:13" x14ac:dyDescent="0.25">
      <c r="A13641">
        <v>358765</v>
      </c>
      <c r="B13641" t="s">
        <v>48</v>
      </c>
      <c r="D13641" s="8">
        <v>42085</v>
      </c>
      <c r="G13641" t="s">
        <v>11</v>
      </c>
      <c r="H13641" t="s">
        <v>3</v>
      </c>
      <c r="K13641">
        <v>0</v>
      </c>
      <c r="M13641" t="s">
        <v>60</v>
      </c>
    </row>
    <row r="13642" spans="1:13" x14ac:dyDescent="0.25">
      <c r="A13642">
        <v>358773</v>
      </c>
      <c r="B13642" t="s">
        <v>48</v>
      </c>
      <c r="D13642" s="8">
        <v>42087</v>
      </c>
      <c r="G13642" t="s">
        <v>19</v>
      </c>
      <c r="H13642" t="s">
        <v>4</v>
      </c>
      <c r="K13642">
        <v>0</v>
      </c>
      <c r="M13642" t="s">
        <v>575</v>
      </c>
    </row>
    <row r="13643" spans="1:13" x14ac:dyDescent="0.25">
      <c r="A13643">
        <v>358774</v>
      </c>
      <c r="B13643" t="s">
        <v>48</v>
      </c>
      <c r="D13643" s="8">
        <v>42087</v>
      </c>
      <c r="G13643" t="s">
        <v>19</v>
      </c>
      <c r="H13643" t="s">
        <v>4</v>
      </c>
      <c r="K13643">
        <v>0</v>
      </c>
      <c r="M13643" t="s">
        <v>126</v>
      </c>
    </row>
    <row r="13644" spans="1:13" x14ac:dyDescent="0.25">
      <c r="A13644">
        <v>358781</v>
      </c>
      <c r="B13644" t="s">
        <v>48</v>
      </c>
      <c r="D13644" s="8">
        <v>42089</v>
      </c>
      <c r="G13644" t="s">
        <v>164</v>
      </c>
      <c r="H13644" t="s">
        <v>4</v>
      </c>
      <c r="K13644">
        <v>0</v>
      </c>
      <c r="M13644" t="s">
        <v>315</v>
      </c>
    </row>
    <row r="13645" spans="1:13" x14ac:dyDescent="0.25">
      <c r="A13645">
        <v>358783</v>
      </c>
      <c r="B13645" t="s">
        <v>48</v>
      </c>
      <c r="D13645" s="8">
        <v>42089</v>
      </c>
      <c r="G13645" t="s">
        <v>135</v>
      </c>
      <c r="H13645" t="s">
        <v>3</v>
      </c>
      <c r="K13645">
        <v>0</v>
      </c>
      <c r="M13645" t="s">
        <v>125</v>
      </c>
    </row>
    <row r="13646" spans="1:13" x14ac:dyDescent="0.25">
      <c r="A13646">
        <v>358785</v>
      </c>
      <c r="B13646" t="s">
        <v>48</v>
      </c>
      <c r="D13646" s="8">
        <v>42090</v>
      </c>
      <c r="G13646" t="s">
        <v>19</v>
      </c>
      <c r="H13646" t="s">
        <v>4</v>
      </c>
      <c r="K13646">
        <v>0</v>
      </c>
      <c r="M13646" t="s">
        <v>51</v>
      </c>
    </row>
    <row r="13647" spans="1:13" x14ac:dyDescent="0.25">
      <c r="A13647">
        <v>358786</v>
      </c>
      <c r="B13647" t="s">
        <v>48</v>
      </c>
      <c r="D13647" s="8">
        <v>42090</v>
      </c>
      <c r="G13647" t="s">
        <v>117</v>
      </c>
      <c r="H13647" t="s">
        <v>2</v>
      </c>
      <c r="K13647">
        <v>0</v>
      </c>
      <c r="M13647" t="s">
        <v>159</v>
      </c>
    </row>
    <row r="13648" spans="1:13" x14ac:dyDescent="0.25">
      <c r="A13648">
        <v>358788</v>
      </c>
      <c r="B13648" t="s">
        <v>48</v>
      </c>
      <c r="D13648" s="8">
        <v>42090</v>
      </c>
      <c r="G13648" t="s">
        <v>75</v>
      </c>
      <c r="H13648" t="s">
        <v>4</v>
      </c>
      <c r="K13648">
        <v>0</v>
      </c>
      <c r="M13648" t="s">
        <v>917</v>
      </c>
    </row>
    <row r="13649" spans="1:13" x14ac:dyDescent="0.25">
      <c r="A13649">
        <v>358789</v>
      </c>
      <c r="B13649" t="s">
        <v>48</v>
      </c>
      <c r="D13649" s="8">
        <v>42091</v>
      </c>
      <c r="G13649" t="s">
        <v>100</v>
      </c>
      <c r="H13649" t="s">
        <v>3</v>
      </c>
      <c r="K13649">
        <v>0</v>
      </c>
      <c r="M13649" t="s">
        <v>125</v>
      </c>
    </row>
    <row r="13650" spans="1:13" x14ac:dyDescent="0.25">
      <c r="A13650">
        <v>358792</v>
      </c>
      <c r="B13650" t="s">
        <v>48</v>
      </c>
      <c r="D13650" s="8">
        <v>42092</v>
      </c>
      <c r="G13650" t="s">
        <v>49</v>
      </c>
      <c r="H13650" t="s">
        <v>3</v>
      </c>
      <c r="K13650">
        <v>0</v>
      </c>
      <c r="M13650" t="s">
        <v>126</v>
      </c>
    </row>
    <row r="13651" spans="1:13" x14ac:dyDescent="0.25">
      <c r="A13651">
        <v>358793</v>
      </c>
      <c r="B13651" t="s">
        <v>48</v>
      </c>
      <c r="D13651" s="8">
        <v>42092</v>
      </c>
      <c r="G13651" t="s">
        <v>19</v>
      </c>
      <c r="H13651" t="s">
        <v>4</v>
      </c>
      <c r="K13651">
        <v>0</v>
      </c>
      <c r="M13651" t="s">
        <v>51</v>
      </c>
    </row>
    <row r="13652" spans="1:13" x14ac:dyDescent="0.25">
      <c r="A13652">
        <v>358794</v>
      </c>
      <c r="B13652" t="s">
        <v>48</v>
      </c>
      <c r="D13652" s="8">
        <v>42092</v>
      </c>
      <c r="G13652" t="s">
        <v>12</v>
      </c>
      <c r="H13652" t="s">
        <v>3</v>
      </c>
      <c r="K13652">
        <v>0</v>
      </c>
      <c r="M13652" t="s">
        <v>50</v>
      </c>
    </row>
    <row r="13653" spans="1:13" x14ac:dyDescent="0.25">
      <c r="A13653">
        <v>358805</v>
      </c>
      <c r="B13653" t="s">
        <v>48</v>
      </c>
      <c r="D13653" s="8">
        <v>42094</v>
      </c>
      <c r="G13653" t="s">
        <v>232</v>
      </c>
      <c r="H13653" t="s">
        <v>2</v>
      </c>
      <c r="K13653">
        <v>0</v>
      </c>
      <c r="M13653" t="s">
        <v>159</v>
      </c>
    </row>
    <row r="13654" spans="1:13" x14ac:dyDescent="0.25">
      <c r="A13654">
        <v>358807</v>
      </c>
      <c r="B13654" t="s">
        <v>48</v>
      </c>
      <c r="D13654" s="8">
        <v>42094</v>
      </c>
      <c r="G13654" t="s">
        <v>164</v>
      </c>
      <c r="H13654" t="s">
        <v>4</v>
      </c>
      <c r="K13654">
        <v>0</v>
      </c>
      <c r="M13654" t="s">
        <v>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5" x14ac:dyDescent="0.25"/>
  <cols>
    <col min="1" max="2" width="13.140625" customWidth="1"/>
    <col min="3" max="3" width="16.85546875" bestFit="1" customWidth="1"/>
  </cols>
  <sheetData>
    <row r="3" spans="1:2" x14ac:dyDescent="0.25">
      <c r="A3" s="10" t="s">
        <v>932</v>
      </c>
      <c r="B3" t="s">
        <v>935</v>
      </c>
    </row>
    <row r="4" spans="1:2" x14ac:dyDescent="0.25">
      <c r="A4" s="11" t="s">
        <v>2</v>
      </c>
      <c r="B4" s="9">
        <v>290</v>
      </c>
    </row>
    <row r="5" spans="1:2" x14ac:dyDescent="0.25">
      <c r="A5" s="11" t="s">
        <v>3</v>
      </c>
      <c r="B5" s="9">
        <v>355</v>
      </c>
    </row>
    <row r="6" spans="1:2" x14ac:dyDescent="0.25">
      <c r="A6" s="11" t="s">
        <v>4</v>
      </c>
      <c r="B6" s="9">
        <v>340</v>
      </c>
    </row>
    <row r="7" spans="1:2" x14ac:dyDescent="0.25">
      <c r="A7" s="11" t="s">
        <v>933</v>
      </c>
      <c r="B7" s="9">
        <v>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A4" sqref="A4"/>
    </sheetView>
  </sheetViews>
  <sheetFormatPr defaultRowHeight="15" x14ac:dyDescent="0.25"/>
  <cols>
    <col min="1" max="1" width="13.140625" customWidth="1"/>
    <col min="2" max="2" width="26.42578125" customWidth="1"/>
    <col min="3" max="3" width="17.42578125" customWidth="1"/>
    <col min="4" max="4" width="15.85546875" customWidth="1"/>
    <col min="5" max="5" width="16.140625" customWidth="1"/>
    <col min="6" max="6" width="13.85546875" customWidth="1"/>
    <col min="7" max="7" width="14.28515625" customWidth="1"/>
    <col min="8" max="8" width="22.85546875" customWidth="1"/>
    <col min="9" max="9" width="18.42578125" customWidth="1"/>
    <col min="10" max="10" width="16.140625" customWidth="1"/>
    <col min="11" max="11" width="14.140625" customWidth="1"/>
    <col min="12" max="12" width="17" customWidth="1"/>
    <col min="13" max="13" width="14.7109375" customWidth="1"/>
    <col min="14" max="14" width="22.28515625" customWidth="1"/>
    <col min="15" max="15" width="16.5703125" customWidth="1"/>
    <col min="16" max="16" width="8.28515625" customWidth="1"/>
    <col min="17" max="17" width="19.7109375" customWidth="1"/>
    <col min="18" max="18" width="10.140625" customWidth="1"/>
    <col min="19" max="19" width="9.7109375" customWidth="1"/>
    <col min="20" max="20" width="22.28515625" customWidth="1"/>
    <col min="21" max="21" width="16.42578125" customWidth="1"/>
    <col min="22" max="22" width="10.140625" customWidth="1"/>
    <col min="23" max="23" width="15.5703125" customWidth="1"/>
    <col min="24" max="24" width="18.140625" customWidth="1"/>
    <col min="25" max="25" width="13.140625" customWidth="1"/>
    <col min="26" max="26" width="8.7109375" customWidth="1"/>
    <col min="27" max="27" width="12.7109375" customWidth="1"/>
    <col min="28" max="28" width="20.28515625" customWidth="1"/>
    <col min="29" max="29" width="16.28515625" customWidth="1"/>
    <col min="30" max="30" width="13.85546875" customWidth="1"/>
    <col min="31" max="31" width="13.28515625" customWidth="1"/>
    <col min="32" max="32" width="12.42578125" customWidth="1"/>
    <col min="33" max="33" width="19" customWidth="1"/>
    <col min="34" max="34" width="26.5703125" customWidth="1"/>
    <col min="35" max="35" width="10" customWidth="1"/>
    <col min="36" max="36" width="25.5703125" customWidth="1"/>
    <col min="37" max="37" width="21.85546875" customWidth="1"/>
    <col min="38" max="38" width="16.42578125" customWidth="1"/>
    <col min="39" max="39" width="20.85546875" customWidth="1"/>
    <col min="40" max="40" width="21.85546875" customWidth="1"/>
    <col min="41" max="41" width="20.42578125" customWidth="1"/>
    <col min="42" max="42" width="16.28515625" customWidth="1"/>
    <col min="43" max="43" width="17.85546875" customWidth="1"/>
    <col min="44" max="44" width="8.85546875" customWidth="1"/>
    <col min="45" max="45" width="15.42578125" customWidth="1"/>
    <col min="46" max="46" width="18.140625" customWidth="1"/>
    <col min="47" max="47" width="22.28515625" customWidth="1"/>
    <col min="48" max="48" width="17.7109375" customWidth="1"/>
    <col min="49" max="49" width="16.5703125" customWidth="1"/>
    <col min="50" max="50" width="18.85546875" customWidth="1"/>
    <col min="51" max="51" width="13.7109375" customWidth="1"/>
    <col min="52" max="52" width="22.140625" customWidth="1"/>
    <col min="53" max="53" width="10.5703125" customWidth="1"/>
    <col min="54" max="54" width="23" customWidth="1"/>
    <col min="55" max="55" width="10.85546875" customWidth="1"/>
    <col min="56" max="56" width="14" customWidth="1"/>
    <col min="57" max="57" width="7.28515625" customWidth="1"/>
    <col min="58" max="58" width="13.42578125" customWidth="1"/>
    <col min="59" max="59" width="13.28515625" customWidth="1"/>
    <col min="60" max="60" width="14.85546875" customWidth="1"/>
    <col min="61" max="61" width="11.140625" customWidth="1"/>
    <col min="62" max="62" width="17.85546875" customWidth="1"/>
    <col min="63" max="63" width="13.42578125" customWidth="1"/>
    <col min="64" max="64" width="12" customWidth="1"/>
    <col min="65" max="65" width="15.7109375" customWidth="1"/>
    <col min="66" max="66" width="11.42578125" customWidth="1"/>
    <col min="67" max="67" width="13.140625" customWidth="1"/>
    <col min="68" max="68" width="14.5703125" customWidth="1"/>
    <col min="69" max="69" width="25.5703125" customWidth="1"/>
    <col min="70" max="70" width="13.85546875" customWidth="1"/>
    <col min="71" max="71" width="16.5703125" customWidth="1"/>
    <col min="72" max="72" width="18.7109375" customWidth="1"/>
    <col min="73" max="73" width="20" customWidth="1"/>
    <col min="74" max="74" width="12.42578125" customWidth="1"/>
    <col min="75" max="75" width="18.7109375" customWidth="1"/>
    <col min="76" max="76" width="15.85546875" customWidth="1"/>
    <col min="77" max="77" width="16.5703125" customWidth="1"/>
    <col min="78" max="78" width="21.140625" customWidth="1"/>
    <col min="79" max="79" width="13.5703125" customWidth="1"/>
    <col min="80" max="80" width="17.85546875" customWidth="1"/>
    <col min="81" max="81" width="14.42578125" customWidth="1"/>
    <col min="82" max="82" width="19" customWidth="1"/>
    <col min="83" max="83" width="18.140625" customWidth="1"/>
    <col min="84" max="84" width="17" customWidth="1"/>
    <col min="85" max="85" width="14.5703125" customWidth="1"/>
    <col min="86" max="86" width="23.28515625" customWidth="1"/>
    <col min="87" max="87" width="21.140625" customWidth="1"/>
    <col min="88" max="88" width="14.140625" customWidth="1"/>
    <col min="89" max="89" width="7.28515625" customWidth="1"/>
    <col min="90" max="90" width="15.5703125" customWidth="1"/>
    <col min="91" max="91" width="6.42578125" customWidth="1"/>
    <col min="92" max="92" width="15.5703125" customWidth="1"/>
    <col min="93" max="93" width="16" customWidth="1"/>
    <col min="94" max="94" width="9.5703125" customWidth="1"/>
    <col min="95" max="95" width="12.28515625" customWidth="1"/>
    <col min="96" max="96" width="13.140625" customWidth="1"/>
    <col min="97" max="97" width="24.7109375" customWidth="1"/>
    <col min="98" max="98" width="6.42578125" customWidth="1"/>
    <col min="99" max="99" width="6.140625" customWidth="1"/>
    <col min="100" max="100" width="19.140625" customWidth="1"/>
    <col min="101" max="101" width="6.85546875" customWidth="1"/>
    <col min="102" max="102" width="11.5703125" customWidth="1"/>
    <col min="103" max="103" width="16.85546875" customWidth="1"/>
    <col min="104" max="104" width="16.7109375" customWidth="1"/>
    <col min="105" max="105" width="31" customWidth="1"/>
    <col min="106" max="106" width="15.42578125" customWidth="1"/>
    <col min="107" max="107" width="19.28515625" customWidth="1"/>
    <col min="108" max="108" width="15" customWidth="1"/>
    <col min="109" max="109" width="19" bestFit="1" customWidth="1"/>
    <col min="110" max="110" width="6.42578125" customWidth="1"/>
    <col min="111" max="111" width="21.140625" bestFit="1" customWidth="1"/>
    <col min="112" max="112" width="16.5703125" customWidth="1"/>
    <col min="113" max="113" width="11.28515625" customWidth="1"/>
    <col min="114" max="114" width="20.28515625" customWidth="1"/>
    <col min="115" max="115" width="16.85546875" customWidth="1"/>
    <col min="116" max="116" width="13.140625" customWidth="1"/>
    <col min="117" max="117" width="7.7109375" customWidth="1"/>
    <col min="118" max="118" width="19.85546875" customWidth="1"/>
    <col min="119" max="119" width="24.140625" bestFit="1" customWidth="1"/>
    <col min="120" max="120" width="21.5703125" bestFit="1" customWidth="1"/>
    <col min="121" max="121" width="12.85546875" customWidth="1"/>
    <col min="122" max="122" width="11.7109375" customWidth="1"/>
    <col min="123" max="123" width="13.42578125" customWidth="1"/>
    <col min="124" max="124" width="15.140625" customWidth="1"/>
    <col min="125" max="125" width="8.28515625" customWidth="1"/>
    <col min="126" max="126" width="6.7109375" customWidth="1"/>
    <col min="127" max="127" width="20.42578125" bestFit="1" customWidth="1"/>
    <col min="128" max="128" width="12.85546875" customWidth="1"/>
    <col min="129" max="129" width="23" customWidth="1"/>
    <col min="130" max="130" width="24" customWidth="1"/>
    <col min="131" max="131" width="15.28515625" customWidth="1"/>
    <col min="132" max="132" width="8.5703125" customWidth="1"/>
    <col min="133" max="133" width="20.140625" customWidth="1"/>
    <col min="134" max="134" width="11.7109375" customWidth="1"/>
    <col min="135" max="135" width="13.85546875" customWidth="1"/>
    <col min="136" max="136" width="19.85546875" customWidth="1"/>
    <col min="137" max="137" width="16.28515625" bestFit="1" customWidth="1"/>
    <col min="138" max="138" width="22.5703125" bestFit="1" customWidth="1"/>
    <col min="139" max="139" width="11.140625" customWidth="1"/>
    <col min="140" max="140" width="16.7109375" customWidth="1"/>
    <col min="141" max="141" width="13.42578125" bestFit="1" customWidth="1"/>
    <col min="142" max="142" width="27.140625" bestFit="1" customWidth="1"/>
    <col min="143" max="143" width="18.140625" bestFit="1" customWidth="1"/>
    <col min="144" max="144" width="18.85546875" customWidth="1"/>
    <col min="145" max="145" width="7.42578125" customWidth="1"/>
    <col min="146" max="146" width="12.28515625" customWidth="1"/>
    <col min="147" max="147" width="12.85546875" customWidth="1"/>
    <col min="148" max="148" width="18" bestFit="1" customWidth="1"/>
    <col min="149" max="149" width="14.85546875" customWidth="1"/>
    <col min="150" max="150" width="5.5703125" customWidth="1"/>
    <col min="151" max="151" width="21" customWidth="1"/>
    <col min="152" max="152" width="6.7109375" customWidth="1"/>
    <col min="153" max="153" width="22.140625" customWidth="1"/>
    <col min="154" max="154" width="13.42578125" bestFit="1" customWidth="1"/>
    <col min="155" max="155" width="14.5703125" bestFit="1" customWidth="1"/>
    <col min="156" max="156" width="7.28515625" customWidth="1"/>
    <col min="157" max="157" width="11.28515625" customWidth="1"/>
    <col min="158" max="158" width="9.42578125" customWidth="1"/>
    <col min="159" max="159" width="18.140625" bestFit="1" customWidth="1"/>
    <col min="160" max="160" width="13.28515625" customWidth="1"/>
    <col min="161" max="161" width="11.28515625" customWidth="1"/>
    <col min="162" max="162" width="11.42578125" customWidth="1"/>
    <col min="163" max="163" width="14.28515625" bestFit="1" customWidth="1"/>
    <col min="164" max="164" width="11.5703125" customWidth="1"/>
    <col min="165" max="165" width="17.28515625" bestFit="1" customWidth="1"/>
    <col min="166" max="166" width="9.42578125" bestFit="1" customWidth="1"/>
    <col min="167" max="167" width="14" customWidth="1"/>
    <col min="168" max="168" width="16.7109375" customWidth="1"/>
    <col min="169" max="169" width="16.5703125" customWidth="1"/>
    <col min="170" max="170" width="8" customWidth="1"/>
    <col min="171" max="171" width="11.85546875" customWidth="1"/>
    <col min="172" max="172" width="12.5703125" customWidth="1"/>
    <col min="173" max="173" width="12.140625" bestFit="1" customWidth="1"/>
    <col min="174" max="174" width="15" bestFit="1" customWidth="1"/>
    <col min="175" max="175" width="9.7109375" customWidth="1"/>
    <col min="176" max="176" width="22.7109375" bestFit="1" customWidth="1"/>
    <col min="177" max="177" width="15.42578125" customWidth="1"/>
    <col min="178" max="178" width="16.42578125" customWidth="1"/>
    <col min="179" max="179" width="12" customWidth="1"/>
    <col min="180" max="180" width="16.7109375" customWidth="1"/>
    <col min="181" max="181" width="16.42578125" bestFit="1" customWidth="1"/>
    <col min="182" max="182" width="15.85546875" bestFit="1" customWidth="1"/>
    <col min="183" max="183" width="15.140625" customWidth="1"/>
    <col min="184" max="184" width="17.42578125" bestFit="1" customWidth="1"/>
    <col min="185" max="185" width="17.7109375" bestFit="1" customWidth="1"/>
    <col min="186" max="186" width="20.7109375" bestFit="1" customWidth="1"/>
    <col min="187" max="187" width="19.140625" bestFit="1" customWidth="1"/>
    <col min="188" max="188" width="7.85546875" customWidth="1"/>
    <col min="189" max="189" width="9.7109375" customWidth="1"/>
    <col min="190" max="190" width="11.5703125" customWidth="1"/>
    <col min="191" max="191" width="13.140625" customWidth="1"/>
    <col min="192" max="192" width="9.7109375" customWidth="1"/>
    <col min="193" max="193" width="7" customWidth="1"/>
    <col min="194" max="194" width="9.85546875" customWidth="1"/>
    <col min="195" max="195" width="14.5703125" customWidth="1"/>
    <col min="196" max="196" width="12.85546875" customWidth="1"/>
    <col min="197" max="197" width="18" bestFit="1" customWidth="1"/>
    <col min="198" max="198" width="14.7109375" bestFit="1" customWidth="1"/>
    <col min="199" max="199" width="17.28515625" bestFit="1" customWidth="1"/>
    <col min="200" max="200" width="10.28515625" customWidth="1"/>
    <col min="201" max="201" width="13.5703125" customWidth="1"/>
    <col min="202" max="202" width="16.7109375" bestFit="1" customWidth="1"/>
    <col min="203" max="203" width="19.42578125" customWidth="1"/>
    <col min="204" max="204" width="9" customWidth="1"/>
    <col min="205" max="205" width="15.28515625" bestFit="1" customWidth="1"/>
    <col min="206" max="206" width="15.5703125" bestFit="1" customWidth="1"/>
    <col min="207" max="207" width="15.7109375" bestFit="1" customWidth="1"/>
    <col min="208" max="208" width="20.85546875" bestFit="1" customWidth="1"/>
    <col min="209" max="209" width="15.28515625" bestFit="1" customWidth="1"/>
    <col min="210" max="210" width="15.42578125" bestFit="1" customWidth="1"/>
    <col min="211" max="211" width="30.42578125" bestFit="1" customWidth="1"/>
    <col min="212" max="212" width="17.5703125" bestFit="1" customWidth="1"/>
    <col min="213" max="213" width="20.7109375" bestFit="1" customWidth="1"/>
    <col min="214" max="214" width="19.140625" bestFit="1" customWidth="1"/>
    <col min="215" max="215" width="23.5703125" bestFit="1" customWidth="1"/>
    <col min="216" max="216" width="7.28515625" customWidth="1"/>
    <col min="217" max="217" width="9.28515625" bestFit="1" customWidth="1"/>
    <col min="218" max="218" width="5.42578125" customWidth="1"/>
    <col min="219" max="219" width="21.85546875" bestFit="1" customWidth="1"/>
    <col min="220" max="220" width="15.28515625" bestFit="1" customWidth="1"/>
    <col min="221" max="221" width="12.7109375" bestFit="1" customWidth="1"/>
    <col min="222" max="222" width="17.85546875" bestFit="1" customWidth="1"/>
    <col min="223" max="223" width="17" bestFit="1" customWidth="1"/>
    <col min="224" max="224" width="8.28515625" customWidth="1"/>
    <col min="225" max="225" width="16.5703125" bestFit="1" customWidth="1"/>
    <col min="226" max="226" width="15.7109375" bestFit="1" customWidth="1"/>
    <col min="227" max="227" width="16.5703125" bestFit="1" customWidth="1"/>
    <col min="228" max="228" width="16.28515625" bestFit="1" customWidth="1"/>
    <col min="229" max="229" width="14.42578125" bestFit="1" customWidth="1"/>
    <col min="230" max="230" width="12.28515625" bestFit="1" customWidth="1"/>
    <col min="231" max="231" width="7.5703125" customWidth="1"/>
    <col min="232" max="232" width="12.7109375" bestFit="1" customWidth="1"/>
    <col min="233" max="233" width="14.28515625" bestFit="1" customWidth="1"/>
    <col min="234" max="234" width="13.28515625" bestFit="1" customWidth="1"/>
    <col min="235" max="235" width="6.5703125" customWidth="1"/>
    <col min="236" max="236" width="7.5703125" customWidth="1"/>
    <col min="237" max="237" width="8.28515625" customWidth="1"/>
    <col min="238" max="239" width="7.7109375" customWidth="1"/>
    <col min="240" max="240" width="8.85546875" customWidth="1"/>
    <col min="241" max="241" width="14" bestFit="1" customWidth="1"/>
    <col min="242" max="242" width="14.7109375" bestFit="1" customWidth="1"/>
    <col min="243" max="243" width="8.85546875" customWidth="1"/>
    <col min="244" max="244" width="21.42578125" bestFit="1" customWidth="1"/>
    <col min="245" max="245" width="20.7109375" bestFit="1" customWidth="1"/>
    <col min="246" max="246" width="15.5703125" bestFit="1" customWidth="1"/>
    <col min="247" max="247" width="20.5703125" bestFit="1" customWidth="1"/>
    <col min="248" max="248" width="14.5703125" bestFit="1" customWidth="1"/>
    <col min="249" max="249" width="16.7109375" bestFit="1" customWidth="1"/>
    <col min="250" max="250" width="20.85546875" bestFit="1" customWidth="1"/>
    <col min="251" max="251" width="11.7109375" bestFit="1" customWidth="1"/>
    <col min="252" max="252" width="17" bestFit="1" customWidth="1"/>
    <col min="253" max="253" width="20.7109375" bestFit="1" customWidth="1"/>
    <col min="254" max="254" width="26.85546875" bestFit="1" customWidth="1"/>
    <col min="255" max="255" width="11.140625" bestFit="1" customWidth="1"/>
    <col min="256" max="256" width="19.85546875" bestFit="1" customWidth="1"/>
    <col min="257" max="257" width="10.42578125" bestFit="1" customWidth="1"/>
    <col min="258" max="258" width="13.5703125" bestFit="1" customWidth="1"/>
    <col min="259" max="259" width="36.140625" bestFit="1" customWidth="1"/>
    <col min="260" max="260" width="17.28515625" bestFit="1" customWidth="1"/>
    <col min="261" max="261" width="12.7109375" bestFit="1" customWidth="1"/>
    <col min="262" max="262" width="11.5703125" bestFit="1" customWidth="1"/>
    <col min="263" max="263" width="14.28515625" bestFit="1" customWidth="1"/>
    <col min="264" max="264" width="22.42578125" bestFit="1" customWidth="1"/>
    <col min="265" max="265" width="20.28515625" bestFit="1" customWidth="1"/>
    <col min="266" max="266" width="23.5703125" bestFit="1" customWidth="1"/>
    <col min="267" max="267" width="21.42578125" bestFit="1" customWidth="1"/>
    <col min="268" max="268" width="15.42578125" bestFit="1" customWidth="1"/>
    <col min="269" max="269" width="15.85546875" bestFit="1" customWidth="1"/>
    <col min="270" max="270" width="7.140625" customWidth="1"/>
    <col min="271" max="271" width="7.7109375" customWidth="1"/>
    <col min="272" max="272" width="7.140625" customWidth="1"/>
    <col min="273" max="273" width="11.5703125" bestFit="1" customWidth="1"/>
    <col min="274" max="274" width="12" bestFit="1" customWidth="1"/>
    <col min="275" max="275" width="10.5703125" bestFit="1" customWidth="1"/>
    <col min="276" max="276" width="13.140625" bestFit="1" customWidth="1"/>
    <col min="277" max="277" width="12.85546875" bestFit="1" customWidth="1"/>
    <col min="278" max="278" width="4.85546875" customWidth="1"/>
    <col min="280" max="280" width="17.5703125" bestFit="1" customWidth="1"/>
    <col min="281" max="281" width="15.42578125" bestFit="1" customWidth="1"/>
    <col min="282" max="282" width="14.28515625" bestFit="1" customWidth="1"/>
    <col min="283" max="283" width="13.140625" bestFit="1" customWidth="1"/>
    <col min="284" max="284" width="15.7109375" bestFit="1" customWidth="1"/>
    <col min="285" max="285" width="10.42578125" bestFit="1" customWidth="1"/>
    <col min="286" max="286" width="16.140625" bestFit="1" customWidth="1"/>
    <col min="287" max="287" width="17.28515625" bestFit="1" customWidth="1"/>
    <col min="288" max="288" width="9.28515625" bestFit="1" customWidth="1"/>
    <col min="289" max="289" width="18.42578125" bestFit="1" customWidth="1"/>
    <col min="290" max="290" width="15.140625" bestFit="1" customWidth="1"/>
    <col min="291" max="291" width="6.42578125" customWidth="1"/>
    <col min="292" max="292" width="11.85546875" bestFit="1" customWidth="1"/>
    <col min="293" max="293" width="5.85546875" customWidth="1"/>
    <col min="294" max="294" width="9" customWidth="1"/>
    <col min="295" max="295" width="19.140625" bestFit="1" customWidth="1"/>
    <col min="296" max="296" width="12.7109375" bestFit="1" customWidth="1"/>
    <col min="297" max="297" width="18.85546875" bestFit="1" customWidth="1"/>
    <col min="298" max="298" width="12.140625" bestFit="1" customWidth="1"/>
    <col min="299" max="299" width="14" bestFit="1" customWidth="1"/>
    <col min="300" max="300" width="7.140625" customWidth="1"/>
    <col min="301" max="301" width="16.7109375" bestFit="1" customWidth="1"/>
    <col min="302" max="302" width="13.7109375" bestFit="1" customWidth="1"/>
    <col min="303" max="303" width="19.85546875" bestFit="1" customWidth="1"/>
    <col min="304" max="304" width="23" bestFit="1" customWidth="1"/>
    <col min="305" max="305" width="20.140625" bestFit="1" customWidth="1"/>
    <col min="306" max="306" width="19.42578125" bestFit="1" customWidth="1"/>
    <col min="307" max="307" width="16.85546875" bestFit="1" customWidth="1"/>
    <col min="308" max="308" width="13.140625" bestFit="1" customWidth="1"/>
    <col min="309" max="309" width="11.7109375" bestFit="1" customWidth="1"/>
    <col min="310" max="310" width="11.42578125" bestFit="1" customWidth="1"/>
    <col min="311" max="311" width="15" bestFit="1" customWidth="1"/>
    <col min="312" max="312" width="20.28515625" bestFit="1" customWidth="1"/>
    <col min="313" max="313" width="16.42578125" bestFit="1" customWidth="1"/>
    <col min="314" max="314" width="11.140625" bestFit="1" customWidth="1"/>
    <col min="315" max="315" width="14.28515625" bestFit="1" customWidth="1"/>
    <col min="316" max="316" width="14.42578125" bestFit="1" customWidth="1"/>
    <col min="317" max="317" width="12.42578125" bestFit="1" customWidth="1"/>
    <col min="318" max="318" width="16.5703125" bestFit="1" customWidth="1"/>
    <col min="319" max="319" width="20.42578125" bestFit="1" customWidth="1"/>
    <col min="320" max="320" width="18.28515625" bestFit="1" customWidth="1"/>
    <col min="321" max="321" width="16" bestFit="1" customWidth="1"/>
    <col min="322" max="322" width="10" bestFit="1" customWidth="1"/>
    <col min="323" max="323" width="14.85546875" bestFit="1" customWidth="1"/>
    <col min="324" max="324" width="10.140625" bestFit="1" customWidth="1"/>
    <col min="325" max="325" width="23" bestFit="1" customWidth="1"/>
    <col min="326" max="326" width="16.85546875" bestFit="1" customWidth="1"/>
    <col min="327" max="327" width="15.85546875" bestFit="1" customWidth="1"/>
    <col min="328" max="328" width="24" bestFit="1" customWidth="1"/>
    <col min="329" max="329" width="17.28515625" bestFit="1" customWidth="1"/>
    <col min="330" max="330" width="17.85546875" bestFit="1" customWidth="1"/>
    <col min="331" max="331" width="16.42578125" bestFit="1" customWidth="1"/>
    <col min="332" max="332" width="20.140625" bestFit="1" customWidth="1"/>
    <col min="333" max="333" width="19" bestFit="1" customWidth="1"/>
    <col min="334" max="334" width="11.42578125" bestFit="1" customWidth="1"/>
    <col min="335" max="335" width="16.7109375" bestFit="1" customWidth="1"/>
    <col min="336" max="336" width="18.42578125" bestFit="1" customWidth="1"/>
    <col min="337" max="337" width="15" bestFit="1" customWidth="1"/>
    <col min="338" max="338" width="14.140625" bestFit="1" customWidth="1"/>
    <col min="339" max="339" width="16.140625" bestFit="1" customWidth="1"/>
    <col min="340" max="340" width="11.28515625" bestFit="1" customWidth="1"/>
    <col min="341" max="341" width="12.5703125" bestFit="1" customWidth="1"/>
    <col min="342" max="342" width="14.7109375" bestFit="1" customWidth="1"/>
    <col min="343" max="343" width="6.85546875" customWidth="1"/>
    <col min="344" max="344" width="14.5703125" bestFit="1" customWidth="1"/>
    <col min="345" max="346" width="23.7109375" bestFit="1" customWidth="1"/>
    <col min="347" max="347" width="19.85546875" bestFit="1" customWidth="1"/>
    <col min="348" max="348" width="20.140625" bestFit="1" customWidth="1"/>
    <col min="349" max="349" width="27.140625" bestFit="1" customWidth="1"/>
    <col min="350" max="350" width="22.5703125" bestFit="1" customWidth="1"/>
    <col min="351" max="351" width="23.28515625" bestFit="1" customWidth="1"/>
    <col min="352" max="352" width="11.28515625" bestFit="1" customWidth="1"/>
  </cols>
  <sheetData>
    <row r="2" spans="1:2" x14ac:dyDescent="0.25">
      <c r="A2" s="10" t="s">
        <v>40</v>
      </c>
      <c r="B2" t="s">
        <v>499</v>
      </c>
    </row>
    <row r="4" spans="1:2" x14ac:dyDescent="0.25">
      <c r="A4" s="10" t="s">
        <v>932</v>
      </c>
      <c r="B4" t="s">
        <v>934</v>
      </c>
    </row>
    <row r="5" spans="1:2" x14ac:dyDescent="0.25">
      <c r="A5" s="11" t="s">
        <v>2</v>
      </c>
      <c r="B5" s="9">
        <v>1</v>
      </c>
    </row>
    <row r="6" spans="1:2" x14ac:dyDescent="0.25">
      <c r="A6" s="11" t="s">
        <v>933</v>
      </c>
      <c r="B6" s="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/>
  </sheetViews>
  <sheetFormatPr defaultRowHeight="15" x14ac:dyDescent="0.25"/>
  <cols>
    <col min="1" max="1" width="13.140625" customWidth="1"/>
    <col min="2" max="2" width="26.42578125" bestFit="1" customWidth="1"/>
  </cols>
  <sheetData>
    <row r="1" spans="1:2" x14ac:dyDescent="0.25">
      <c r="A1" s="10" t="s">
        <v>932</v>
      </c>
      <c r="B1" t="s">
        <v>934</v>
      </c>
    </row>
    <row r="2" spans="1:2" x14ac:dyDescent="0.25">
      <c r="A2" s="11" t="s">
        <v>44</v>
      </c>
      <c r="B2" s="9">
        <v>193</v>
      </c>
    </row>
    <row r="3" spans="1:2" x14ac:dyDescent="0.25">
      <c r="A3" s="11" t="s">
        <v>53</v>
      </c>
      <c r="B3" s="9">
        <v>6098</v>
      </c>
    </row>
    <row r="4" spans="1:2" x14ac:dyDescent="0.25">
      <c r="A4" s="11" t="s">
        <v>107</v>
      </c>
      <c r="B4" s="9">
        <v>325</v>
      </c>
    </row>
    <row r="5" spans="1:2" x14ac:dyDescent="0.25">
      <c r="A5" s="11" t="s">
        <v>83</v>
      </c>
      <c r="B5" s="9">
        <v>2458</v>
      </c>
    </row>
    <row r="6" spans="1:2" x14ac:dyDescent="0.25">
      <c r="A6" s="11" t="s">
        <v>937</v>
      </c>
      <c r="B6" s="9">
        <v>4579</v>
      </c>
    </row>
    <row r="7" spans="1:2" x14ac:dyDescent="0.25">
      <c r="A7" s="11" t="s">
        <v>933</v>
      </c>
      <c r="B7" s="9">
        <v>13653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1" max="1" width="13.140625" bestFit="1" customWidth="1"/>
    <col min="2" max="2" width="14.28515625" customWidth="1"/>
    <col min="3" max="3" width="15.7109375" bestFit="1" customWidth="1"/>
  </cols>
  <sheetData>
    <row r="1" spans="1:2" x14ac:dyDescent="0.25">
      <c r="A1" s="10" t="s">
        <v>932</v>
      </c>
      <c r="B1" t="s">
        <v>936</v>
      </c>
    </row>
    <row r="2" spans="1:2" x14ac:dyDescent="0.25">
      <c r="A2" s="11" t="s">
        <v>2</v>
      </c>
      <c r="B2" s="9">
        <v>15000</v>
      </c>
    </row>
    <row r="3" spans="1:2" x14ac:dyDescent="0.25">
      <c r="A3" s="11" t="s">
        <v>3</v>
      </c>
      <c r="B3" s="9">
        <v>25000</v>
      </c>
    </row>
    <row r="4" spans="1:2" x14ac:dyDescent="0.25">
      <c r="A4" s="11" t="s">
        <v>4</v>
      </c>
      <c r="B4" s="9">
        <v>15000</v>
      </c>
    </row>
    <row r="5" spans="1:2" x14ac:dyDescent="0.25">
      <c r="A5" s="11" t="s">
        <v>933</v>
      </c>
      <c r="B5" s="9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Query 1</vt:lpstr>
      <vt:lpstr>Query 2</vt:lpstr>
      <vt:lpstr>Query 3</vt:lpstr>
      <vt:lpstr>Query 4</vt:lpstr>
      <vt:lpstr>Master Data</vt:lpstr>
      <vt:lpstr>Max Speed in Each State</vt:lpstr>
      <vt:lpstr>Amount of Allen Hummingbird CA</vt:lpstr>
      <vt:lpstr>Incidents Time of Day</vt:lpstr>
      <vt:lpstr>Max Height in Each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Turner Barnett</dc:creator>
  <cp:lastModifiedBy>Turner Barnett</cp:lastModifiedBy>
  <dcterms:created xsi:type="dcterms:W3CDTF">2016-12-05T22:41:05Z</dcterms:created>
  <dcterms:modified xsi:type="dcterms:W3CDTF">2016-12-06T02:07:27Z</dcterms:modified>
</cp:coreProperties>
</file>